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New Free Downloads (New Colours)/"/>
    </mc:Choice>
  </mc:AlternateContent>
  <xr:revisionPtr revIDLastSave="46" documentId="13_ncr:1_{EE7138B7-E577-4FF1-A624-8CACCAD96AC2}" xr6:coauthVersionLast="47" xr6:coauthVersionMax="47" xr10:uidLastSave="{225AFFD0-4A23-4544-9642-BFEC0D523FC7}"/>
  <workbookProtection workbookAlgorithmName="SHA-512" workbookHashValue="ddUAJnP4QoknkZRysNK5NA0WX6Uefoe3opKGKlWCHPZMd9h/q5VdKeI/ASt3HAKhTMklGlh57zl8me5EmC10cg==" workbookSaltValue="m+Jg/URaaORMQwsndBt0Iw==" workbookSpinCount="100000" lockStructure="1"/>
  <bookViews>
    <workbookView xWindow="-120" yWindow="-120" windowWidth="29040" windowHeight="15840" xr2:uid="{E8C3BABE-481F-4CBE-83B7-3736FE33FBCB}"/>
  </bookViews>
  <sheets>
    <sheet name="Intro &amp; Setup" sheetId="1" r:id="rId1"/>
    <sheet name="Ticket Sales" sheetId="2" r:id="rId2"/>
    <sheet name="Numbered List" sheetId="3" r:id="rId3"/>
    <sheet name="Prize Draw" sheetId="4" r:id="rId4"/>
  </sheets>
  <definedNames>
    <definedName name="_xlnm._FilterDatabase" localSheetId="2" hidden="1">'Numbered List'!$B$10:$F$5010</definedName>
    <definedName name="_xlnm._FilterDatabase" localSheetId="1" hidden="1">'Ticket Sales'!$B$10:$F$5010</definedName>
    <definedName name="_xlnm.Print_Area" localSheetId="2">'Numbered List'!$A$1:$N$5011</definedName>
    <definedName name="_xlnm.Print_Area" localSheetId="3">'Prize Draw'!$A$1:$AT$49</definedName>
    <definedName name="_xlnm.Print_Area" localSheetId="1">'Ticket Sales'!$A$1:$G$5011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 i="2" l="1"/>
  <c r="Q8" i="3" s="1"/>
  <c r="Q11" i="3" s="1"/>
  <c r="J5010" i="2" l="1"/>
  <c r="J5009" i="2"/>
  <c r="J5008" i="2"/>
  <c r="J5007" i="2"/>
  <c r="J5006" i="2"/>
  <c r="J5005" i="2"/>
  <c r="J5004" i="2"/>
  <c r="J5003" i="2"/>
  <c r="J5002" i="2"/>
  <c r="J5001" i="2"/>
  <c r="J5000" i="2"/>
  <c r="J4999" i="2"/>
  <c r="J4998" i="2"/>
  <c r="J4997" i="2"/>
  <c r="J4996" i="2"/>
  <c r="J4995" i="2"/>
  <c r="J4994" i="2"/>
  <c r="J4993" i="2"/>
  <c r="J4992" i="2"/>
  <c r="J4991" i="2"/>
  <c r="J4990" i="2"/>
  <c r="J4989" i="2"/>
  <c r="J4988" i="2"/>
  <c r="J4987" i="2"/>
  <c r="J4986" i="2"/>
  <c r="J4985" i="2"/>
  <c r="J4984" i="2"/>
  <c r="J4983" i="2"/>
  <c r="J4982" i="2"/>
  <c r="J4981" i="2"/>
  <c r="J4980" i="2"/>
  <c r="J4979" i="2"/>
  <c r="J4978" i="2"/>
  <c r="J4977" i="2"/>
  <c r="J4976" i="2"/>
  <c r="J4975" i="2"/>
  <c r="J4974" i="2"/>
  <c r="J4973" i="2"/>
  <c r="J4972" i="2"/>
  <c r="J4971" i="2"/>
  <c r="J4970" i="2"/>
  <c r="J4969" i="2"/>
  <c r="J4968" i="2"/>
  <c r="J4967" i="2"/>
  <c r="J4966" i="2"/>
  <c r="J4965" i="2"/>
  <c r="J4964" i="2"/>
  <c r="J4963" i="2"/>
  <c r="J4962" i="2"/>
  <c r="J4961" i="2"/>
  <c r="J4960" i="2"/>
  <c r="J4959" i="2"/>
  <c r="J4958" i="2"/>
  <c r="J4957" i="2"/>
  <c r="J4956" i="2"/>
  <c r="J4955" i="2"/>
  <c r="J4954" i="2"/>
  <c r="J4953" i="2"/>
  <c r="J4952" i="2"/>
  <c r="J4951" i="2"/>
  <c r="J4950" i="2"/>
  <c r="J4949" i="2"/>
  <c r="J4948" i="2"/>
  <c r="J4947" i="2"/>
  <c r="J4946" i="2"/>
  <c r="J4945" i="2"/>
  <c r="J4944" i="2"/>
  <c r="J4943" i="2"/>
  <c r="J4942" i="2"/>
  <c r="J4941" i="2"/>
  <c r="J4940" i="2"/>
  <c r="J4939" i="2"/>
  <c r="J4938" i="2"/>
  <c r="J4937" i="2"/>
  <c r="J4936" i="2"/>
  <c r="J4935" i="2"/>
  <c r="J4934" i="2"/>
  <c r="J4933" i="2"/>
  <c r="J4932" i="2"/>
  <c r="J4931" i="2"/>
  <c r="J4930" i="2"/>
  <c r="J4929" i="2"/>
  <c r="J4928" i="2"/>
  <c r="J4927" i="2"/>
  <c r="J4926" i="2"/>
  <c r="J4925" i="2"/>
  <c r="J4924" i="2"/>
  <c r="J4923" i="2"/>
  <c r="J4922" i="2"/>
  <c r="J4921" i="2"/>
  <c r="J4920" i="2"/>
  <c r="J4919" i="2"/>
  <c r="J4918" i="2"/>
  <c r="J4917" i="2"/>
  <c r="J4916" i="2"/>
  <c r="J4915" i="2"/>
  <c r="J4914" i="2"/>
  <c r="J4913" i="2"/>
  <c r="J4912" i="2"/>
  <c r="J4911" i="2"/>
  <c r="J4910" i="2"/>
  <c r="J4909" i="2"/>
  <c r="J4908" i="2"/>
  <c r="J4907" i="2"/>
  <c r="J4906" i="2"/>
  <c r="J4905" i="2"/>
  <c r="J4904" i="2"/>
  <c r="J4903" i="2"/>
  <c r="J4902" i="2"/>
  <c r="J4901" i="2"/>
  <c r="J4900" i="2"/>
  <c r="J4899" i="2"/>
  <c r="J4898" i="2"/>
  <c r="J4897" i="2"/>
  <c r="J4896" i="2"/>
  <c r="J4895" i="2"/>
  <c r="J4894" i="2"/>
  <c r="J4893" i="2"/>
  <c r="J4892" i="2"/>
  <c r="J4891" i="2"/>
  <c r="J4890" i="2"/>
  <c r="J4889" i="2"/>
  <c r="J4888" i="2"/>
  <c r="J4887" i="2"/>
  <c r="J4886" i="2"/>
  <c r="J4885" i="2"/>
  <c r="J4884" i="2"/>
  <c r="J4883" i="2"/>
  <c r="J4882" i="2"/>
  <c r="J4881" i="2"/>
  <c r="J4880" i="2"/>
  <c r="J4879" i="2"/>
  <c r="J4878" i="2"/>
  <c r="J4877" i="2"/>
  <c r="J4876" i="2"/>
  <c r="J4875" i="2"/>
  <c r="J4874" i="2"/>
  <c r="J4873" i="2"/>
  <c r="J4872" i="2"/>
  <c r="J4871" i="2"/>
  <c r="J4870" i="2"/>
  <c r="J4869" i="2"/>
  <c r="J4868" i="2"/>
  <c r="J4867" i="2"/>
  <c r="J4866" i="2"/>
  <c r="J4865" i="2"/>
  <c r="J4864" i="2"/>
  <c r="J4863" i="2"/>
  <c r="J4862" i="2"/>
  <c r="J4861" i="2"/>
  <c r="J4860" i="2"/>
  <c r="J4859" i="2"/>
  <c r="J4858" i="2"/>
  <c r="J4857" i="2"/>
  <c r="J4856" i="2"/>
  <c r="J4855" i="2"/>
  <c r="J4854" i="2"/>
  <c r="J4853" i="2"/>
  <c r="J4852" i="2"/>
  <c r="J4851" i="2"/>
  <c r="J4850" i="2"/>
  <c r="J4849" i="2"/>
  <c r="J4848" i="2"/>
  <c r="J4847" i="2"/>
  <c r="J4846" i="2"/>
  <c r="J4845" i="2"/>
  <c r="J4844" i="2"/>
  <c r="J4843" i="2"/>
  <c r="J4842" i="2"/>
  <c r="J4841" i="2"/>
  <c r="J4840" i="2"/>
  <c r="J4839" i="2"/>
  <c r="J4838" i="2"/>
  <c r="J4837" i="2"/>
  <c r="J4836" i="2"/>
  <c r="J4835" i="2"/>
  <c r="J4834" i="2"/>
  <c r="J4833" i="2"/>
  <c r="J4832" i="2"/>
  <c r="J4831" i="2"/>
  <c r="J4830" i="2"/>
  <c r="J4829" i="2"/>
  <c r="J4828" i="2"/>
  <c r="J4827" i="2"/>
  <c r="J4826" i="2"/>
  <c r="J4825" i="2"/>
  <c r="J4824" i="2"/>
  <c r="J4823" i="2"/>
  <c r="J4822" i="2"/>
  <c r="J4821" i="2"/>
  <c r="J4820" i="2"/>
  <c r="J4819" i="2"/>
  <c r="J4818" i="2"/>
  <c r="J4817" i="2"/>
  <c r="J4816" i="2"/>
  <c r="J4815" i="2"/>
  <c r="J4814" i="2"/>
  <c r="J4813" i="2"/>
  <c r="J4812" i="2"/>
  <c r="J4811" i="2"/>
  <c r="J4810" i="2"/>
  <c r="J4809" i="2"/>
  <c r="J4808" i="2"/>
  <c r="J4807" i="2"/>
  <c r="J4806" i="2"/>
  <c r="J4805" i="2"/>
  <c r="J4804" i="2"/>
  <c r="J4803" i="2"/>
  <c r="J4802" i="2"/>
  <c r="J4801" i="2"/>
  <c r="J4800" i="2"/>
  <c r="J4799" i="2"/>
  <c r="J4798" i="2"/>
  <c r="J4797" i="2"/>
  <c r="J4796" i="2"/>
  <c r="J4795" i="2"/>
  <c r="J4794" i="2"/>
  <c r="J4793" i="2"/>
  <c r="J4792" i="2"/>
  <c r="J4791" i="2"/>
  <c r="J4790" i="2"/>
  <c r="J4789" i="2"/>
  <c r="J4788" i="2"/>
  <c r="J4787" i="2"/>
  <c r="J4786" i="2"/>
  <c r="J4785" i="2"/>
  <c r="J4784" i="2"/>
  <c r="J4783" i="2"/>
  <c r="J4782" i="2"/>
  <c r="J4781" i="2"/>
  <c r="J4780" i="2"/>
  <c r="J4779" i="2"/>
  <c r="J4778" i="2"/>
  <c r="J4777" i="2"/>
  <c r="J4776" i="2"/>
  <c r="J4775" i="2"/>
  <c r="J4774" i="2"/>
  <c r="J4773" i="2"/>
  <c r="J4772" i="2"/>
  <c r="J4771" i="2"/>
  <c r="J4770" i="2"/>
  <c r="J4769" i="2"/>
  <c r="J4768" i="2"/>
  <c r="J4767" i="2"/>
  <c r="J4766" i="2"/>
  <c r="J4765" i="2"/>
  <c r="J4764" i="2"/>
  <c r="J4763" i="2"/>
  <c r="J4762" i="2"/>
  <c r="J4761" i="2"/>
  <c r="J4760" i="2"/>
  <c r="J4759" i="2"/>
  <c r="J4758" i="2"/>
  <c r="J4757" i="2"/>
  <c r="J4756" i="2"/>
  <c r="J4755" i="2"/>
  <c r="J4754" i="2"/>
  <c r="J4753" i="2"/>
  <c r="J4752" i="2"/>
  <c r="J4751" i="2"/>
  <c r="J4750" i="2"/>
  <c r="J4749" i="2"/>
  <c r="J4748" i="2"/>
  <c r="J4747" i="2"/>
  <c r="J4746" i="2"/>
  <c r="J4745" i="2"/>
  <c r="J4744" i="2"/>
  <c r="J4743" i="2"/>
  <c r="J4742" i="2"/>
  <c r="J4741" i="2"/>
  <c r="J4740" i="2"/>
  <c r="J4739" i="2"/>
  <c r="J4738" i="2"/>
  <c r="J4737" i="2"/>
  <c r="J4736" i="2"/>
  <c r="J4735" i="2"/>
  <c r="J4734" i="2"/>
  <c r="J4733" i="2"/>
  <c r="J4732" i="2"/>
  <c r="J4731" i="2"/>
  <c r="J4730" i="2"/>
  <c r="J4729" i="2"/>
  <c r="J4728" i="2"/>
  <c r="J4727" i="2"/>
  <c r="J4726" i="2"/>
  <c r="J4725" i="2"/>
  <c r="J4724" i="2"/>
  <c r="J4723" i="2"/>
  <c r="J4722" i="2"/>
  <c r="J4721" i="2"/>
  <c r="J4720" i="2"/>
  <c r="J4719" i="2"/>
  <c r="J4718" i="2"/>
  <c r="J4717" i="2"/>
  <c r="J4716" i="2"/>
  <c r="J4715" i="2"/>
  <c r="J4714" i="2"/>
  <c r="J4713" i="2"/>
  <c r="J4712" i="2"/>
  <c r="J4711" i="2"/>
  <c r="J4710" i="2"/>
  <c r="J4709" i="2"/>
  <c r="J4708" i="2"/>
  <c r="J4707" i="2"/>
  <c r="J4706" i="2"/>
  <c r="J4705" i="2"/>
  <c r="J4704" i="2"/>
  <c r="J4703" i="2"/>
  <c r="J4702" i="2"/>
  <c r="J4701" i="2"/>
  <c r="J4700" i="2"/>
  <c r="J4699" i="2"/>
  <c r="J4698" i="2"/>
  <c r="J4697" i="2"/>
  <c r="J4696" i="2"/>
  <c r="J4695" i="2"/>
  <c r="J4694" i="2"/>
  <c r="J4693" i="2"/>
  <c r="J4692" i="2"/>
  <c r="J4691" i="2"/>
  <c r="J4690" i="2"/>
  <c r="J4689" i="2"/>
  <c r="J4688" i="2"/>
  <c r="J4687" i="2"/>
  <c r="J4686" i="2"/>
  <c r="J4685" i="2"/>
  <c r="J4684" i="2"/>
  <c r="J4683" i="2"/>
  <c r="J4682" i="2"/>
  <c r="J4681" i="2"/>
  <c r="J4680" i="2"/>
  <c r="J4679" i="2"/>
  <c r="J4678" i="2"/>
  <c r="J4677" i="2"/>
  <c r="J4676" i="2"/>
  <c r="J4675" i="2"/>
  <c r="J4674" i="2"/>
  <c r="J4673" i="2"/>
  <c r="J4672" i="2"/>
  <c r="J4671" i="2"/>
  <c r="J4670" i="2"/>
  <c r="J4669" i="2"/>
  <c r="J4668" i="2"/>
  <c r="J4667" i="2"/>
  <c r="J4666" i="2"/>
  <c r="J4665" i="2"/>
  <c r="J4664" i="2"/>
  <c r="J4663" i="2"/>
  <c r="J4662" i="2"/>
  <c r="J4661" i="2"/>
  <c r="J4660" i="2"/>
  <c r="J4659" i="2"/>
  <c r="J4658" i="2"/>
  <c r="J4657" i="2"/>
  <c r="J4656" i="2"/>
  <c r="J4655" i="2"/>
  <c r="J4654" i="2"/>
  <c r="J4653" i="2"/>
  <c r="J4652" i="2"/>
  <c r="J4651" i="2"/>
  <c r="J4650" i="2"/>
  <c r="J4649" i="2"/>
  <c r="J4648" i="2"/>
  <c r="J4647" i="2"/>
  <c r="J4646" i="2"/>
  <c r="J4645" i="2"/>
  <c r="J4644" i="2"/>
  <c r="J4643" i="2"/>
  <c r="J4642" i="2"/>
  <c r="J4641" i="2"/>
  <c r="J4640" i="2"/>
  <c r="J4639" i="2"/>
  <c r="J4638" i="2"/>
  <c r="J4637" i="2"/>
  <c r="J4636" i="2"/>
  <c r="J4635" i="2"/>
  <c r="J4634" i="2"/>
  <c r="J4633" i="2"/>
  <c r="J4632" i="2"/>
  <c r="J4631" i="2"/>
  <c r="J4630" i="2"/>
  <c r="J4629" i="2"/>
  <c r="J4628" i="2"/>
  <c r="J4627" i="2"/>
  <c r="J4626" i="2"/>
  <c r="J4625" i="2"/>
  <c r="J4624" i="2"/>
  <c r="J4623" i="2"/>
  <c r="J4622" i="2"/>
  <c r="J4621" i="2"/>
  <c r="J4620" i="2"/>
  <c r="J4619" i="2"/>
  <c r="J4618" i="2"/>
  <c r="J4617" i="2"/>
  <c r="J4616" i="2"/>
  <c r="J4615" i="2"/>
  <c r="J4614" i="2"/>
  <c r="J4613" i="2"/>
  <c r="J4612" i="2"/>
  <c r="J4611" i="2"/>
  <c r="J4610" i="2"/>
  <c r="J4609" i="2"/>
  <c r="J4608" i="2"/>
  <c r="J4607" i="2"/>
  <c r="J4606" i="2"/>
  <c r="J4605" i="2"/>
  <c r="J4604" i="2"/>
  <c r="J4603" i="2"/>
  <c r="J4602" i="2"/>
  <c r="J4601" i="2"/>
  <c r="J4600" i="2"/>
  <c r="J4599" i="2"/>
  <c r="J4598" i="2"/>
  <c r="J4597" i="2"/>
  <c r="J4596" i="2"/>
  <c r="J4595" i="2"/>
  <c r="J4594" i="2"/>
  <c r="J4593" i="2"/>
  <c r="J4592" i="2"/>
  <c r="J4591" i="2"/>
  <c r="J4590" i="2"/>
  <c r="J4589" i="2"/>
  <c r="J4588" i="2"/>
  <c r="J4587" i="2"/>
  <c r="J4586" i="2"/>
  <c r="J4585" i="2"/>
  <c r="J4584" i="2"/>
  <c r="J4583" i="2"/>
  <c r="J4582" i="2"/>
  <c r="J4581" i="2"/>
  <c r="J4580" i="2"/>
  <c r="J4579" i="2"/>
  <c r="J4578" i="2"/>
  <c r="J4577" i="2"/>
  <c r="J4576" i="2"/>
  <c r="J4575" i="2"/>
  <c r="J4574" i="2"/>
  <c r="J4573" i="2"/>
  <c r="J4572" i="2"/>
  <c r="J4571" i="2"/>
  <c r="J4570" i="2"/>
  <c r="J4569" i="2"/>
  <c r="J4568" i="2"/>
  <c r="J4567" i="2"/>
  <c r="J4566" i="2"/>
  <c r="J4565" i="2"/>
  <c r="J4564" i="2"/>
  <c r="J4563" i="2"/>
  <c r="J4562" i="2"/>
  <c r="J4561" i="2"/>
  <c r="J4560" i="2"/>
  <c r="J4559" i="2"/>
  <c r="J4558" i="2"/>
  <c r="J4557" i="2"/>
  <c r="J4556" i="2"/>
  <c r="J4555" i="2"/>
  <c r="J4554" i="2"/>
  <c r="J4553" i="2"/>
  <c r="J4552" i="2"/>
  <c r="J4551" i="2"/>
  <c r="J4550" i="2"/>
  <c r="J4549" i="2"/>
  <c r="J4548" i="2"/>
  <c r="J4547" i="2"/>
  <c r="J4546" i="2"/>
  <c r="J4545" i="2"/>
  <c r="J4544" i="2"/>
  <c r="J4543" i="2"/>
  <c r="J4542" i="2"/>
  <c r="J4541" i="2"/>
  <c r="J4540" i="2"/>
  <c r="J4539" i="2"/>
  <c r="J4538" i="2"/>
  <c r="J4537" i="2"/>
  <c r="J4536" i="2"/>
  <c r="J4535" i="2"/>
  <c r="J4534" i="2"/>
  <c r="J4533" i="2"/>
  <c r="J4532" i="2"/>
  <c r="J4531" i="2"/>
  <c r="J4530" i="2"/>
  <c r="J4529" i="2"/>
  <c r="J4528" i="2"/>
  <c r="J4527" i="2"/>
  <c r="J4526" i="2"/>
  <c r="J4525" i="2"/>
  <c r="J4524" i="2"/>
  <c r="J4523" i="2"/>
  <c r="J4522" i="2"/>
  <c r="J4521" i="2"/>
  <c r="J4520" i="2"/>
  <c r="J4519" i="2"/>
  <c r="J4518" i="2"/>
  <c r="J4517" i="2"/>
  <c r="J4516" i="2"/>
  <c r="J4515" i="2"/>
  <c r="J4514" i="2"/>
  <c r="J4513" i="2"/>
  <c r="J4512" i="2"/>
  <c r="J4511" i="2"/>
  <c r="J4510" i="2"/>
  <c r="J4509" i="2"/>
  <c r="J4508" i="2"/>
  <c r="J4507" i="2"/>
  <c r="J4506" i="2"/>
  <c r="J4505" i="2"/>
  <c r="J4504" i="2"/>
  <c r="J4503" i="2"/>
  <c r="J4502" i="2"/>
  <c r="J4501" i="2"/>
  <c r="J4500" i="2"/>
  <c r="J4499" i="2"/>
  <c r="J4498" i="2"/>
  <c r="J4497" i="2"/>
  <c r="J4496" i="2"/>
  <c r="J4495" i="2"/>
  <c r="J4494" i="2"/>
  <c r="J4493" i="2"/>
  <c r="J4492" i="2"/>
  <c r="J4491" i="2"/>
  <c r="J4490" i="2"/>
  <c r="J4489" i="2"/>
  <c r="J4488" i="2"/>
  <c r="J4487" i="2"/>
  <c r="J4486" i="2"/>
  <c r="J4485" i="2"/>
  <c r="J4484" i="2"/>
  <c r="J4483" i="2"/>
  <c r="J4482" i="2"/>
  <c r="J4481" i="2"/>
  <c r="J4480" i="2"/>
  <c r="J4479" i="2"/>
  <c r="J4478" i="2"/>
  <c r="J4477" i="2"/>
  <c r="J4476" i="2"/>
  <c r="J4475" i="2"/>
  <c r="J4474" i="2"/>
  <c r="J4473" i="2"/>
  <c r="J4472" i="2"/>
  <c r="J4471" i="2"/>
  <c r="J4470" i="2"/>
  <c r="J4469" i="2"/>
  <c r="J4468" i="2"/>
  <c r="J4467" i="2"/>
  <c r="J4466" i="2"/>
  <c r="J4465" i="2"/>
  <c r="J4464" i="2"/>
  <c r="J4463" i="2"/>
  <c r="J4462" i="2"/>
  <c r="J4461" i="2"/>
  <c r="J4460" i="2"/>
  <c r="J4459" i="2"/>
  <c r="J4458" i="2"/>
  <c r="J4457" i="2"/>
  <c r="J4456" i="2"/>
  <c r="J4455" i="2"/>
  <c r="J4454" i="2"/>
  <c r="J4453" i="2"/>
  <c r="J4452" i="2"/>
  <c r="J4451" i="2"/>
  <c r="J4450" i="2"/>
  <c r="J4449" i="2"/>
  <c r="J4448" i="2"/>
  <c r="J4447" i="2"/>
  <c r="J4446" i="2"/>
  <c r="J4445" i="2"/>
  <c r="J4444" i="2"/>
  <c r="J4443" i="2"/>
  <c r="J4442" i="2"/>
  <c r="J4441" i="2"/>
  <c r="J4440" i="2"/>
  <c r="J4439" i="2"/>
  <c r="J4438" i="2"/>
  <c r="J4437" i="2"/>
  <c r="J4436" i="2"/>
  <c r="J4435" i="2"/>
  <c r="J4434" i="2"/>
  <c r="J4433" i="2"/>
  <c r="J4432" i="2"/>
  <c r="J4431" i="2"/>
  <c r="J4430" i="2"/>
  <c r="J4429" i="2"/>
  <c r="J4428" i="2"/>
  <c r="J4427" i="2"/>
  <c r="J4426" i="2"/>
  <c r="J4425" i="2"/>
  <c r="J4424" i="2"/>
  <c r="J4423" i="2"/>
  <c r="J4422" i="2"/>
  <c r="J4421" i="2"/>
  <c r="J4420" i="2"/>
  <c r="J4419" i="2"/>
  <c r="J4418" i="2"/>
  <c r="J4417" i="2"/>
  <c r="J4416" i="2"/>
  <c r="J4415" i="2"/>
  <c r="J4414" i="2"/>
  <c r="J4413" i="2"/>
  <c r="J4412" i="2"/>
  <c r="J4411" i="2"/>
  <c r="J4410" i="2"/>
  <c r="J4409" i="2"/>
  <c r="J4408" i="2"/>
  <c r="J4407" i="2"/>
  <c r="J4406" i="2"/>
  <c r="J4405" i="2"/>
  <c r="J4404" i="2"/>
  <c r="J4403" i="2"/>
  <c r="J4402" i="2"/>
  <c r="J4401" i="2"/>
  <c r="J4400" i="2"/>
  <c r="J4399" i="2"/>
  <c r="J4398" i="2"/>
  <c r="J4397" i="2"/>
  <c r="J4396" i="2"/>
  <c r="J4395" i="2"/>
  <c r="J4394" i="2"/>
  <c r="J4393" i="2"/>
  <c r="J4392" i="2"/>
  <c r="J4391" i="2"/>
  <c r="J4390" i="2"/>
  <c r="J4389" i="2"/>
  <c r="J4388" i="2"/>
  <c r="J4387" i="2"/>
  <c r="J4386" i="2"/>
  <c r="J4385" i="2"/>
  <c r="J4384" i="2"/>
  <c r="J4383" i="2"/>
  <c r="J4382" i="2"/>
  <c r="J4381" i="2"/>
  <c r="J4380" i="2"/>
  <c r="J4379" i="2"/>
  <c r="J4378" i="2"/>
  <c r="J4377" i="2"/>
  <c r="J4376" i="2"/>
  <c r="J4375" i="2"/>
  <c r="J4374" i="2"/>
  <c r="J4373" i="2"/>
  <c r="J4372" i="2"/>
  <c r="J4371" i="2"/>
  <c r="J4370" i="2"/>
  <c r="J4369" i="2"/>
  <c r="J4368" i="2"/>
  <c r="J4367" i="2"/>
  <c r="J4366" i="2"/>
  <c r="J4365" i="2"/>
  <c r="J4364" i="2"/>
  <c r="J4363" i="2"/>
  <c r="J4362" i="2"/>
  <c r="J4361" i="2"/>
  <c r="J4360" i="2"/>
  <c r="J4359" i="2"/>
  <c r="J4358" i="2"/>
  <c r="J4357" i="2"/>
  <c r="J4356" i="2"/>
  <c r="J4355" i="2"/>
  <c r="J4354" i="2"/>
  <c r="J4353" i="2"/>
  <c r="J4352" i="2"/>
  <c r="J4351" i="2"/>
  <c r="J4350" i="2"/>
  <c r="J4349" i="2"/>
  <c r="J4348" i="2"/>
  <c r="J4347" i="2"/>
  <c r="J4346" i="2"/>
  <c r="J4345" i="2"/>
  <c r="J4344" i="2"/>
  <c r="J4343" i="2"/>
  <c r="J4342" i="2"/>
  <c r="J4341" i="2"/>
  <c r="J4340" i="2"/>
  <c r="J4339" i="2"/>
  <c r="J4338" i="2"/>
  <c r="J4337" i="2"/>
  <c r="J4336" i="2"/>
  <c r="J4335" i="2"/>
  <c r="J4334" i="2"/>
  <c r="J4333" i="2"/>
  <c r="J4332" i="2"/>
  <c r="J4331" i="2"/>
  <c r="J4330" i="2"/>
  <c r="J4329" i="2"/>
  <c r="J4328" i="2"/>
  <c r="J4327" i="2"/>
  <c r="J4326" i="2"/>
  <c r="J4325" i="2"/>
  <c r="J4324" i="2"/>
  <c r="J4323" i="2"/>
  <c r="J4322" i="2"/>
  <c r="J4321" i="2"/>
  <c r="J4320" i="2"/>
  <c r="J4319" i="2"/>
  <c r="J4318" i="2"/>
  <c r="J4317" i="2"/>
  <c r="J4316" i="2"/>
  <c r="J4315" i="2"/>
  <c r="J4314" i="2"/>
  <c r="J4313" i="2"/>
  <c r="J4312" i="2"/>
  <c r="J4311" i="2"/>
  <c r="J4310" i="2"/>
  <c r="J4309" i="2"/>
  <c r="J4308" i="2"/>
  <c r="J4307" i="2"/>
  <c r="J4306" i="2"/>
  <c r="J4305" i="2"/>
  <c r="J4304" i="2"/>
  <c r="J4303" i="2"/>
  <c r="J4302" i="2"/>
  <c r="J4301" i="2"/>
  <c r="J4300" i="2"/>
  <c r="J4299" i="2"/>
  <c r="J4298" i="2"/>
  <c r="J4297" i="2"/>
  <c r="J4296" i="2"/>
  <c r="J4295" i="2"/>
  <c r="J4294" i="2"/>
  <c r="J4293" i="2"/>
  <c r="J4292" i="2"/>
  <c r="J4291" i="2"/>
  <c r="J4290" i="2"/>
  <c r="J4289" i="2"/>
  <c r="J4288" i="2"/>
  <c r="J4287" i="2"/>
  <c r="J4286" i="2"/>
  <c r="J4285" i="2"/>
  <c r="J4284" i="2"/>
  <c r="J4283" i="2"/>
  <c r="J4282" i="2"/>
  <c r="J4281" i="2"/>
  <c r="J4280" i="2"/>
  <c r="J4279" i="2"/>
  <c r="J4278" i="2"/>
  <c r="J4277" i="2"/>
  <c r="J4276" i="2"/>
  <c r="J4275" i="2"/>
  <c r="J4274" i="2"/>
  <c r="J4273" i="2"/>
  <c r="J4272" i="2"/>
  <c r="J4271" i="2"/>
  <c r="J4270" i="2"/>
  <c r="J4269" i="2"/>
  <c r="J4268" i="2"/>
  <c r="J4267" i="2"/>
  <c r="J4266" i="2"/>
  <c r="J4265" i="2"/>
  <c r="J4264" i="2"/>
  <c r="J4263" i="2"/>
  <c r="J4262" i="2"/>
  <c r="J4261" i="2"/>
  <c r="J4260" i="2"/>
  <c r="J4259" i="2"/>
  <c r="J4258" i="2"/>
  <c r="J4257" i="2"/>
  <c r="J4256" i="2"/>
  <c r="J4255" i="2"/>
  <c r="J4254" i="2"/>
  <c r="J4253" i="2"/>
  <c r="J4252" i="2"/>
  <c r="J4251" i="2"/>
  <c r="J4250" i="2"/>
  <c r="J4249" i="2"/>
  <c r="J4248" i="2"/>
  <c r="J4247" i="2"/>
  <c r="J4246" i="2"/>
  <c r="J4245" i="2"/>
  <c r="J4244" i="2"/>
  <c r="J4243" i="2"/>
  <c r="J4242" i="2"/>
  <c r="J4241" i="2"/>
  <c r="J4240" i="2"/>
  <c r="J4239" i="2"/>
  <c r="J4238" i="2"/>
  <c r="J4237" i="2"/>
  <c r="J4236" i="2"/>
  <c r="J4235" i="2"/>
  <c r="J4234" i="2"/>
  <c r="J4233" i="2"/>
  <c r="J4232" i="2"/>
  <c r="J4231" i="2"/>
  <c r="J4230" i="2"/>
  <c r="J4229" i="2"/>
  <c r="J4228" i="2"/>
  <c r="J4227" i="2"/>
  <c r="J4226" i="2"/>
  <c r="J4225" i="2"/>
  <c r="J4224" i="2"/>
  <c r="J4223" i="2"/>
  <c r="J4222" i="2"/>
  <c r="J4221" i="2"/>
  <c r="J4220" i="2"/>
  <c r="J4219" i="2"/>
  <c r="J4218" i="2"/>
  <c r="J4217" i="2"/>
  <c r="J4216" i="2"/>
  <c r="J4215" i="2"/>
  <c r="J4214" i="2"/>
  <c r="J4213" i="2"/>
  <c r="J4212" i="2"/>
  <c r="J4211" i="2"/>
  <c r="J4210" i="2"/>
  <c r="J4209" i="2"/>
  <c r="J4208" i="2"/>
  <c r="J4207" i="2"/>
  <c r="J4206" i="2"/>
  <c r="J4205" i="2"/>
  <c r="J4204" i="2"/>
  <c r="J4203" i="2"/>
  <c r="J4202" i="2"/>
  <c r="J4201" i="2"/>
  <c r="J4200" i="2"/>
  <c r="J4199" i="2"/>
  <c r="J4198" i="2"/>
  <c r="J4197" i="2"/>
  <c r="J4196" i="2"/>
  <c r="J4195" i="2"/>
  <c r="J4194" i="2"/>
  <c r="J4193" i="2"/>
  <c r="J4192" i="2"/>
  <c r="J4191" i="2"/>
  <c r="J4190" i="2"/>
  <c r="J4189" i="2"/>
  <c r="J4188" i="2"/>
  <c r="J4187" i="2"/>
  <c r="J4186" i="2"/>
  <c r="J4185" i="2"/>
  <c r="J4184" i="2"/>
  <c r="J4183" i="2"/>
  <c r="J4182" i="2"/>
  <c r="J4181" i="2"/>
  <c r="J4180" i="2"/>
  <c r="J4179" i="2"/>
  <c r="J4178" i="2"/>
  <c r="J4177" i="2"/>
  <c r="J4176" i="2"/>
  <c r="J4175" i="2"/>
  <c r="J4174" i="2"/>
  <c r="J4173" i="2"/>
  <c r="J4172" i="2"/>
  <c r="J4171" i="2"/>
  <c r="J4170" i="2"/>
  <c r="J4169" i="2"/>
  <c r="J4168" i="2"/>
  <c r="J4167" i="2"/>
  <c r="J4166" i="2"/>
  <c r="J4165" i="2"/>
  <c r="J4164" i="2"/>
  <c r="J4163" i="2"/>
  <c r="J4162" i="2"/>
  <c r="J4161" i="2"/>
  <c r="J4160" i="2"/>
  <c r="J4159" i="2"/>
  <c r="J4158" i="2"/>
  <c r="J4157" i="2"/>
  <c r="J4156" i="2"/>
  <c r="J4155" i="2"/>
  <c r="J4154" i="2"/>
  <c r="J4153" i="2"/>
  <c r="J4152" i="2"/>
  <c r="J4151" i="2"/>
  <c r="J4150" i="2"/>
  <c r="J4149" i="2"/>
  <c r="J4148" i="2"/>
  <c r="J4147" i="2"/>
  <c r="J4146" i="2"/>
  <c r="J4145" i="2"/>
  <c r="J4144" i="2"/>
  <c r="J4143" i="2"/>
  <c r="J4142" i="2"/>
  <c r="J4141" i="2"/>
  <c r="J4140" i="2"/>
  <c r="J4139" i="2"/>
  <c r="J4138" i="2"/>
  <c r="J4137" i="2"/>
  <c r="J4136" i="2"/>
  <c r="J4135" i="2"/>
  <c r="J4134" i="2"/>
  <c r="J4133" i="2"/>
  <c r="J4132" i="2"/>
  <c r="J4131" i="2"/>
  <c r="J4130" i="2"/>
  <c r="J4129" i="2"/>
  <c r="J4128" i="2"/>
  <c r="J4127" i="2"/>
  <c r="J4126" i="2"/>
  <c r="J4125" i="2"/>
  <c r="J4124" i="2"/>
  <c r="J4123" i="2"/>
  <c r="J4122" i="2"/>
  <c r="J4121" i="2"/>
  <c r="J4120" i="2"/>
  <c r="J4119" i="2"/>
  <c r="J4118" i="2"/>
  <c r="J4117" i="2"/>
  <c r="J4116" i="2"/>
  <c r="J4115" i="2"/>
  <c r="J4114" i="2"/>
  <c r="J4113" i="2"/>
  <c r="J4112" i="2"/>
  <c r="J4111" i="2"/>
  <c r="J4110" i="2"/>
  <c r="J4109" i="2"/>
  <c r="J4108" i="2"/>
  <c r="J4107" i="2"/>
  <c r="J4106" i="2"/>
  <c r="J4105" i="2"/>
  <c r="J4104" i="2"/>
  <c r="J4103" i="2"/>
  <c r="J4102" i="2"/>
  <c r="J4101" i="2"/>
  <c r="J4100" i="2"/>
  <c r="J4099" i="2"/>
  <c r="J4098" i="2"/>
  <c r="J4097" i="2"/>
  <c r="J4096" i="2"/>
  <c r="J4095" i="2"/>
  <c r="J4094" i="2"/>
  <c r="J4093" i="2"/>
  <c r="J4092" i="2"/>
  <c r="J4091" i="2"/>
  <c r="J4090" i="2"/>
  <c r="J4089" i="2"/>
  <c r="J4088" i="2"/>
  <c r="J4087" i="2"/>
  <c r="J4086" i="2"/>
  <c r="J4085" i="2"/>
  <c r="J4084" i="2"/>
  <c r="J4083" i="2"/>
  <c r="J4082" i="2"/>
  <c r="J4081" i="2"/>
  <c r="J4080" i="2"/>
  <c r="J4079" i="2"/>
  <c r="J4078" i="2"/>
  <c r="J4077" i="2"/>
  <c r="J4076" i="2"/>
  <c r="J4075" i="2"/>
  <c r="J4074" i="2"/>
  <c r="J4073" i="2"/>
  <c r="J4072" i="2"/>
  <c r="J4071" i="2"/>
  <c r="J4070" i="2"/>
  <c r="J4069" i="2"/>
  <c r="J4068" i="2"/>
  <c r="J4067" i="2"/>
  <c r="J4066" i="2"/>
  <c r="J4065" i="2"/>
  <c r="J4064" i="2"/>
  <c r="J4063" i="2"/>
  <c r="J4062" i="2"/>
  <c r="J4061" i="2"/>
  <c r="J4060" i="2"/>
  <c r="J4059" i="2"/>
  <c r="J4058" i="2"/>
  <c r="J4057" i="2"/>
  <c r="J4056" i="2"/>
  <c r="J4055" i="2"/>
  <c r="J4054" i="2"/>
  <c r="J4053" i="2"/>
  <c r="J4052" i="2"/>
  <c r="J4051" i="2"/>
  <c r="J4050" i="2"/>
  <c r="J4049" i="2"/>
  <c r="J4048" i="2"/>
  <c r="J4047" i="2"/>
  <c r="J4046" i="2"/>
  <c r="J4045" i="2"/>
  <c r="J4044" i="2"/>
  <c r="J4043" i="2"/>
  <c r="J4042" i="2"/>
  <c r="J4041" i="2"/>
  <c r="J4040" i="2"/>
  <c r="J4039" i="2"/>
  <c r="J4038" i="2"/>
  <c r="J4037" i="2"/>
  <c r="J4036" i="2"/>
  <c r="J4035" i="2"/>
  <c r="J4034" i="2"/>
  <c r="J4033" i="2"/>
  <c r="J4032" i="2"/>
  <c r="J4031" i="2"/>
  <c r="J4030" i="2"/>
  <c r="J4029" i="2"/>
  <c r="J4028" i="2"/>
  <c r="J4027" i="2"/>
  <c r="J4026" i="2"/>
  <c r="J4025" i="2"/>
  <c r="J4024" i="2"/>
  <c r="J4023" i="2"/>
  <c r="J4022" i="2"/>
  <c r="J4021" i="2"/>
  <c r="J4020" i="2"/>
  <c r="J4019" i="2"/>
  <c r="J4018" i="2"/>
  <c r="J4017" i="2"/>
  <c r="J4016" i="2"/>
  <c r="J4015" i="2"/>
  <c r="J4014" i="2"/>
  <c r="J4013" i="2"/>
  <c r="J4012" i="2"/>
  <c r="J4011" i="2"/>
  <c r="J4010" i="2"/>
  <c r="J4009" i="2"/>
  <c r="J4008" i="2"/>
  <c r="J4007" i="2"/>
  <c r="J4006" i="2"/>
  <c r="J4005" i="2"/>
  <c r="J4004" i="2"/>
  <c r="J4003" i="2"/>
  <c r="J4002" i="2"/>
  <c r="J4001" i="2"/>
  <c r="J4000" i="2"/>
  <c r="J3999" i="2"/>
  <c r="J3998" i="2"/>
  <c r="J3997" i="2"/>
  <c r="J3996" i="2"/>
  <c r="J3995" i="2"/>
  <c r="J3994" i="2"/>
  <c r="J3993" i="2"/>
  <c r="J3992" i="2"/>
  <c r="J3991" i="2"/>
  <c r="J3990" i="2"/>
  <c r="J3989" i="2"/>
  <c r="J3988" i="2"/>
  <c r="J3987" i="2"/>
  <c r="J3986" i="2"/>
  <c r="J3985" i="2"/>
  <c r="J3984" i="2"/>
  <c r="J3983" i="2"/>
  <c r="J3982" i="2"/>
  <c r="J3981" i="2"/>
  <c r="J3980" i="2"/>
  <c r="J3979" i="2"/>
  <c r="J3978" i="2"/>
  <c r="J3977" i="2"/>
  <c r="J3976" i="2"/>
  <c r="J3975" i="2"/>
  <c r="J3974" i="2"/>
  <c r="J3973" i="2"/>
  <c r="J3972" i="2"/>
  <c r="J3971" i="2"/>
  <c r="J3970" i="2"/>
  <c r="J3969" i="2"/>
  <c r="J3968" i="2"/>
  <c r="J3967" i="2"/>
  <c r="J3966" i="2"/>
  <c r="J3965" i="2"/>
  <c r="J3964" i="2"/>
  <c r="J3963" i="2"/>
  <c r="J3962" i="2"/>
  <c r="J3961" i="2"/>
  <c r="J3960" i="2"/>
  <c r="J3959" i="2"/>
  <c r="J3958" i="2"/>
  <c r="J3957" i="2"/>
  <c r="J3956" i="2"/>
  <c r="J3955" i="2"/>
  <c r="J3954" i="2"/>
  <c r="J3953" i="2"/>
  <c r="J3952" i="2"/>
  <c r="J3951" i="2"/>
  <c r="J3950" i="2"/>
  <c r="J3949" i="2"/>
  <c r="J3948" i="2"/>
  <c r="J3947" i="2"/>
  <c r="J3946" i="2"/>
  <c r="J3945" i="2"/>
  <c r="J3944" i="2"/>
  <c r="J3943" i="2"/>
  <c r="J3942" i="2"/>
  <c r="J3941" i="2"/>
  <c r="J3940" i="2"/>
  <c r="J3939" i="2"/>
  <c r="J3938" i="2"/>
  <c r="J3937" i="2"/>
  <c r="J3936" i="2"/>
  <c r="J3935" i="2"/>
  <c r="J3934" i="2"/>
  <c r="J3933" i="2"/>
  <c r="J3932" i="2"/>
  <c r="J3931" i="2"/>
  <c r="J3930" i="2"/>
  <c r="J3929" i="2"/>
  <c r="J3928" i="2"/>
  <c r="J3927" i="2"/>
  <c r="J3926" i="2"/>
  <c r="J3925" i="2"/>
  <c r="J3924" i="2"/>
  <c r="J3923" i="2"/>
  <c r="J3922" i="2"/>
  <c r="J3921" i="2"/>
  <c r="J3920" i="2"/>
  <c r="J3919" i="2"/>
  <c r="J3918" i="2"/>
  <c r="J3917" i="2"/>
  <c r="J3916" i="2"/>
  <c r="J3915" i="2"/>
  <c r="J3914" i="2"/>
  <c r="J3913" i="2"/>
  <c r="J3912" i="2"/>
  <c r="J3911" i="2"/>
  <c r="J3910" i="2"/>
  <c r="J3909" i="2"/>
  <c r="J3908" i="2"/>
  <c r="J3907" i="2"/>
  <c r="J3906" i="2"/>
  <c r="J3905" i="2"/>
  <c r="J3904" i="2"/>
  <c r="J3903" i="2"/>
  <c r="J3902" i="2"/>
  <c r="J3901" i="2"/>
  <c r="J3900" i="2"/>
  <c r="J3899" i="2"/>
  <c r="J3898" i="2"/>
  <c r="J3897" i="2"/>
  <c r="J3896" i="2"/>
  <c r="J3895" i="2"/>
  <c r="J3894" i="2"/>
  <c r="J3893" i="2"/>
  <c r="J3892" i="2"/>
  <c r="J3891" i="2"/>
  <c r="J3890" i="2"/>
  <c r="J3889" i="2"/>
  <c r="J3888" i="2"/>
  <c r="J3887" i="2"/>
  <c r="J3886" i="2"/>
  <c r="J3885" i="2"/>
  <c r="J3884" i="2"/>
  <c r="J3883" i="2"/>
  <c r="J3882" i="2"/>
  <c r="J3881" i="2"/>
  <c r="J3880" i="2"/>
  <c r="J3879" i="2"/>
  <c r="J3878" i="2"/>
  <c r="J3877" i="2"/>
  <c r="J3876" i="2"/>
  <c r="J3875" i="2"/>
  <c r="J3874" i="2"/>
  <c r="J3873" i="2"/>
  <c r="J3872" i="2"/>
  <c r="J3871" i="2"/>
  <c r="J3870" i="2"/>
  <c r="J3869" i="2"/>
  <c r="J3868" i="2"/>
  <c r="J3867" i="2"/>
  <c r="J3866" i="2"/>
  <c r="J3865" i="2"/>
  <c r="J3864" i="2"/>
  <c r="J3863" i="2"/>
  <c r="J3862" i="2"/>
  <c r="J3861" i="2"/>
  <c r="J3860" i="2"/>
  <c r="J3859" i="2"/>
  <c r="J3858" i="2"/>
  <c r="J3857" i="2"/>
  <c r="J3856" i="2"/>
  <c r="J3855" i="2"/>
  <c r="J3854" i="2"/>
  <c r="J3853" i="2"/>
  <c r="J3852" i="2"/>
  <c r="J3851" i="2"/>
  <c r="J3850" i="2"/>
  <c r="J3849" i="2"/>
  <c r="J3848" i="2"/>
  <c r="J3847" i="2"/>
  <c r="J3846" i="2"/>
  <c r="J3845" i="2"/>
  <c r="J3844" i="2"/>
  <c r="J3843" i="2"/>
  <c r="J3842" i="2"/>
  <c r="J3841" i="2"/>
  <c r="J3840" i="2"/>
  <c r="J3839" i="2"/>
  <c r="J3838" i="2"/>
  <c r="J3837" i="2"/>
  <c r="J3836" i="2"/>
  <c r="J3835" i="2"/>
  <c r="J3834" i="2"/>
  <c r="J3833" i="2"/>
  <c r="J3832" i="2"/>
  <c r="J3831" i="2"/>
  <c r="J3830" i="2"/>
  <c r="J3829" i="2"/>
  <c r="J3828" i="2"/>
  <c r="J3827" i="2"/>
  <c r="J3826" i="2"/>
  <c r="J3825" i="2"/>
  <c r="J3824" i="2"/>
  <c r="J3823" i="2"/>
  <c r="J3822" i="2"/>
  <c r="J3821" i="2"/>
  <c r="J3820" i="2"/>
  <c r="J3819" i="2"/>
  <c r="J3818" i="2"/>
  <c r="J3817" i="2"/>
  <c r="J3816" i="2"/>
  <c r="J3815" i="2"/>
  <c r="J3814" i="2"/>
  <c r="J3813" i="2"/>
  <c r="J3812" i="2"/>
  <c r="J3811" i="2"/>
  <c r="J3810" i="2"/>
  <c r="J3809" i="2"/>
  <c r="J3808" i="2"/>
  <c r="J3807" i="2"/>
  <c r="J3806" i="2"/>
  <c r="J3805" i="2"/>
  <c r="J3804" i="2"/>
  <c r="J3803" i="2"/>
  <c r="J3802" i="2"/>
  <c r="J3801" i="2"/>
  <c r="J3800" i="2"/>
  <c r="J3799" i="2"/>
  <c r="J3798" i="2"/>
  <c r="J3797" i="2"/>
  <c r="J3796" i="2"/>
  <c r="J3795" i="2"/>
  <c r="J3794" i="2"/>
  <c r="J3793" i="2"/>
  <c r="J3792" i="2"/>
  <c r="J3791" i="2"/>
  <c r="J3790" i="2"/>
  <c r="J3789" i="2"/>
  <c r="J3788" i="2"/>
  <c r="J3787" i="2"/>
  <c r="J3786" i="2"/>
  <c r="J3785" i="2"/>
  <c r="J3784" i="2"/>
  <c r="J3783" i="2"/>
  <c r="J3782" i="2"/>
  <c r="J3781" i="2"/>
  <c r="J3780" i="2"/>
  <c r="J3779" i="2"/>
  <c r="J3778" i="2"/>
  <c r="J3777" i="2"/>
  <c r="J3776" i="2"/>
  <c r="J3775" i="2"/>
  <c r="J3774" i="2"/>
  <c r="J3773" i="2"/>
  <c r="J3772" i="2"/>
  <c r="J3771" i="2"/>
  <c r="J3770" i="2"/>
  <c r="J3769" i="2"/>
  <c r="J3768" i="2"/>
  <c r="J3767" i="2"/>
  <c r="J3766" i="2"/>
  <c r="J3765" i="2"/>
  <c r="J3764" i="2"/>
  <c r="J3763" i="2"/>
  <c r="J3762" i="2"/>
  <c r="J3761" i="2"/>
  <c r="J3760" i="2"/>
  <c r="J3759" i="2"/>
  <c r="J3758" i="2"/>
  <c r="J3757" i="2"/>
  <c r="J3756" i="2"/>
  <c r="J3755" i="2"/>
  <c r="J3754" i="2"/>
  <c r="J3753" i="2"/>
  <c r="J3752" i="2"/>
  <c r="J3751" i="2"/>
  <c r="J3750" i="2"/>
  <c r="J3749" i="2"/>
  <c r="J3748" i="2"/>
  <c r="J3747" i="2"/>
  <c r="J3746" i="2"/>
  <c r="J3745" i="2"/>
  <c r="J3744" i="2"/>
  <c r="J3743" i="2"/>
  <c r="J3742" i="2"/>
  <c r="J3741" i="2"/>
  <c r="J3740" i="2"/>
  <c r="J3739" i="2"/>
  <c r="J3738" i="2"/>
  <c r="J3737" i="2"/>
  <c r="J3736" i="2"/>
  <c r="J3735" i="2"/>
  <c r="J3734" i="2"/>
  <c r="J3733" i="2"/>
  <c r="J3732" i="2"/>
  <c r="J3731" i="2"/>
  <c r="J3730" i="2"/>
  <c r="J3729" i="2"/>
  <c r="J3728" i="2"/>
  <c r="J3727" i="2"/>
  <c r="J3726" i="2"/>
  <c r="J3725" i="2"/>
  <c r="J3724" i="2"/>
  <c r="J3723" i="2"/>
  <c r="J3722" i="2"/>
  <c r="J3721" i="2"/>
  <c r="J3720" i="2"/>
  <c r="J3719" i="2"/>
  <c r="J3718" i="2"/>
  <c r="J3717" i="2"/>
  <c r="J3716" i="2"/>
  <c r="J3715" i="2"/>
  <c r="J3714" i="2"/>
  <c r="J3713" i="2"/>
  <c r="J3712" i="2"/>
  <c r="J3711" i="2"/>
  <c r="J3710" i="2"/>
  <c r="J3709" i="2"/>
  <c r="J3708" i="2"/>
  <c r="J3707" i="2"/>
  <c r="J3706" i="2"/>
  <c r="J3705" i="2"/>
  <c r="J3704" i="2"/>
  <c r="J3703" i="2"/>
  <c r="J3702" i="2"/>
  <c r="J3701" i="2"/>
  <c r="J3700" i="2"/>
  <c r="J3699" i="2"/>
  <c r="J3698" i="2"/>
  <c r="J3697" i="2"/>
  <c r="J3696" i="2"/>
  <c r="J3695" i="2"/>
  <c r="J3694" i="2"/>
  <c r="J3693" i="2"/>
  <c r="J3692" i="2"/>
  <c r="J3691" i="2"/>
  <c r="J3690" i="2"/>
  <c r="J3689" i="2"/>
  <c r="J3688" i="2"/>
  <c r="J3687" i="2"/>
  <c r="J3686" i="2"/>
  <c r="J3685" i="2"/>
  <c r="J3684" i="2"/>
  <c r="J3683" i="2"/>
  <c r="J3682" i="2"/>
  <c r="J3681" i="2"/>
  <c r="J3680" i="2"/>
  <c r="J3679" i="2"/>
  <c r="J3678" i="2"/>
  <c r="J3677" i="2"/>
  <c r="J3676" i="2"/>
  <c r="J3675" i="2"/>
  <c r="J3674" i="2"/>
  <c r="J3673" i="2"/>
  <c r="J3672" i="2"/>
  <c r="J3671" i="2"/>
  <c r="J3670" i="2"/>
  <c r="J3669" i="2"/>
  <c r="J3668" i="2"/>
  <c r="J3667" i="2"/>
  <c r="J3666" i="2"/>
  <c r="J3665" i="2"/>
  <c r="J3664" i="2"/>
  <c r="J3663" i="2"/>
  <c r="J3662" i="2"/>
  <c r="J3661" i="2"/>
  <c r="J3660" i="2"/>
  <c r="J3659" i="2"/>
  <c r="J3658" i="2"/>
  <c r="J3657" i="2"/>
  <c r="J3656" i="2"/>
  <c r="J3655" i="2"/>
  <c r="J3654" i="2"/>
  <c r="J3653" i="2"/>
  <c r="J3652" i="2"/>
  <c r="J3651" i="2"/>
  <c r="J3650" i="2"/>
  <c r="J3649" i="2"/>
  <c r="J3648" i="2"/>
  <c r="J3647" i="2"/>
  <c r="J3646" i="2"/>
  <c r="J3645" i="2"/>
  <c r="J3644" i="2"/>
  <c r="J3643" i="2"/>
  <c r="J3642" i="2"/>
  <c r="J3641" i="2"/>
  <c r="J3640" i="2"/>
  <c r="J3639" i="2"/>
  <c r="J3638" i="2"/>
  <c r="J3637" i="2"/>
  <c r="J3636" i="2"/>
  <c r="J3635" i="2"/>
  <c r="J3634" i="2"/>
  <c r="J3633" i="2"/>
  <c r="J3632" i="2"/>
  <c r="J3631" i="2"/>
  <c r="J3630" i="2"/>
  <c r="J3629" i="2"/>
  <c r="J3628" i="2"/>
  <c r="J3627" i="2"/>
  <c r="J3626" i="2"/>
  <c r="J3625" i="2"/>
  <c r="J3624" i="2"/>
  <c r="J3623" i="2"/>
  <c r="J3622" i="2"/>
  <c r="J3621" i="2"/>
  <c r="J3620" i="2"/>
  <c r="J3619" i="2"/>
  <c r="J3618" i="2"/>
  <c r="J3617" i="2"/>
  <c r="J3616" i="2"/>
  <c r="J3615" i="2"/>
  <c r="J3614" i="2"/>
  <c r="J3613" i="2"/>
  <c r="J3612" i="2"/>
  <c r="J3611" i="2"/>
  <c r="J3610" i="2"/>
  <c r="J3609" i="2"/>
  <c r="J3608" i="2"/>
  <c r="J3607" i="2"/>
  <c r="J3606" i="2"/>
  <c r="J3605" i="2"/>
  <c r="J3604" i="2"/>
  <c r="J3603" i="2"/>
  <c r="J3602" i="2"/>
  <c r="J3601" i="2"/>
  <c r="J3600" i="2"/>
  <c r="J3599" i="2"/>
  <c r="J3598" i="2"/>
  <c r="J3597" i="2"/>
  <c r="J3596" i="2"/>
  <c r="J3595" i="2"/>
  <c r="J3594" i="2"/>
  <c r="J3593" i="2"/>
  <c r="J3592" i="2"/>
  <c r="J3591" i="2"/>
  <c r="J3590" i="2"/>
  <c r="J3589" i="2"/>
  <c r="J3588" i="2"/>
  <c r="J3587" i="2"/>
  <c r="J3586" i="2"/>
  <c r="J3585" i="2"/>
  <c r="J3584" i="2"/>
  <c r="J3583" i="2"/>
  <c r="J3582" i="2"/>
  <c r="J3581" i="2"/>
  <c r="J3580" i="2"/>
  <c r="J3579" i="2"/>
  <c r="J3578" i="2"/>
  <c r="J3577" i="2"/>
  <c r="J3576" i="2"/>
  <c r="J3575" i="2"/>
  <c r="J3574" i="2"/>
  <c r="J3573" i="2"/>
  <c r="J3572" i="2"/>
  <c r="J3571" i="2"/>
  <c r="J3570" i="2"/>
  <c r="J3569" i="2"/>
  <c r="J3568" i="2"/>
  <c r="J3567" i="2"/>
  <c r="J3566" i="2"/>
  <c r="J3565" i="2"/>
  <c r="J3564" i="2"/>
  <c r="J3563" i="2"/>
  <c r="J3562" i="2"/>
  <c r="J3561" i="2"/>
  <c r="J3560" i="2"/>
  <c r="J3559" i="2"/>
  <c r="J3558" i="2"/>
  <c r="J3557" i="2"/>
  <c r="J3556" i="2"/>
  <c r="J3555" i="2"/>
  <c r="J3554" i="2"/>
  <c r="J3553" i="2"/>
  <c r="J3552" i="2"/>
  <c r="J3551" i="2"/>
  <c r="J3550" i="2"/>
  <c r="J3549" i="2"/>
  <c r="J3548" i="2"/>
  <c r="J3547" i="2"/>
  <c r="J3546" i="2"/>
  <c r="J3545" i="2"/>
  <c r="J3544" i="2"/>
  <c r="J3543" i="2"/>
  <c r="J3542" i="2"/>
  <c r="J3541" i="2"/>
  <c r="J3540" i="2"/>
  <c r="J3539" i="2"/>
  <c r="J3538" i="2"/>
  <c r="J3537" i="2"/>
  <c r="J3536" i="2"/>
  <c r="J3535" i="2"/>
  <c r="J3534" i="2"/>
  <c r="J3533" i="2"/>
  <c r="J3532" i="2"/>
  <c r="J3531" i="2"/>
  <c r="J3530" i="2"/>
  <c r="J3529" i="2"/>
  <c r="J3528" i="2"/>
  <c r="J3527" i="2"/>
  <c r="J3526" i="2"/>
  <c r="J3525" i="2"/>
  <c r="J3524" i="2"/>
  <c r="J3523" i="2"/>
  <c r="J3522" i="2"/>
  <c r="J3521" i="2"/>
  <c r="J3520" i="2"/>
  <c r="J3519" i="2"/>
  <c r="J3518" i="2"/>
  <c r="J3517" i="2"/>
  <c r="J3516" i="2"/>
  <c r="J3515" i="2"/>
  <c r="J3514" i="2"/>
  <c r="J3513" i="2"/>
  <c r="J3512" i="2"/>
  <c r="J3511" i="2"/>
  <c r="J3510" i="2"/>
  <c r="J3509" i="2"/>
  <c r="J3508" i="2"/>
  <c r="J3507" i="2"/>
  <c r="J3506" i="2"/>
  <c r="J3505" i="2"/>
  <c r="J3504" i="2"/>
  <c r="J3503" i="2"/>
  <c r="J3502" i="2"/>
  <c r="J3501" i="2"/>
  <c r="J3500" i="2"/>
  <c r="J3499" i="2"/>
  <c r="J3498" i="2"/>
  <c r="J3497" i="2"/>
  <c r="J3496" i="2"/>
  <c r="J3495" i="2"/>
  <c r="J3494" i="2"/>
  <c r="J3493" i="2"/>
  <c r="J3492" i="2"/>
  <c r="J3491" i="2"/>
  <c r="J3490" i="2"/>
  <c r="J3489" i="2"/>
  <c r="J3488" i="2"/>
  <c r="J3487" i="2"/>
  <c r="J3486" i="2"/>
  <c r="J3485" i="2"/>
  <c r="J3484" i="2"/>
  <c r="J3483" i="2"/>
  <c r="J3482" i="2"/>
  <c r="J3481" i="2"/>
  <c r="J3480" i="2"/>
  <c r="J3479" i="2"/>
  <c r="J3478" i="2"/>
  <c r="J3477" i="2"/>
  <c r="J3476" i="2"/>
  <c r="J3475" i="2"/>
  <c r="J3474" i="2"/>
  <c r="J3473" i="2"/>
  <c r="J3472" i="2"/>
  <c r="J3471" i="2"/>
  <c r="J3470" i="2"/>
  <c r="J3469" i="2"/>
  <c r="J3468" i="2"/>
  <c r="J3467" i="2"/>
  <c r="J3466" i="2"/>
  <c r="J3465" i="2"/>
  <c r="J3464" i="2"/>
  <c r="J3463" i="2"/>
  <c r="J3462" i="2"/>
  <c r="J3461" i="2"/>
  <c r="J3460" i="2"/>
  <c r="J3459" i="2"/>
  <c r="J3458" i="2"/>
  <c r="J3457" i="2"/>
  <c r="J3456" i="2"/>
  <c r="J3455" i="2"/>
  <c r="J3454" i="2"/>
  <c r="J3453" i="2"/>
  <c r="J3452" i="2"/>
  <c r="J3451" i="2"/>
  <c r="J3450" i="2"/>
  <c r="J3449" i="2"/>
  <c r="J3448" i="2"/>
  <c r="J3447" i="2"/>
  <c r="J3446" i="2"/>
  <c r="J3445" i="2"/>
  <c r="J3444" i="2"/>
  <c r="J3443" i="2"/>
  <c r="J3442" i="2"/>
  <c r="J3441" i="2"/>
  <c r="J3440" i="2"/>
  <c r="J3439" i="2"/>
  <c r="J3438" i="2"/>
  <c r="J3437" i="2"/>
  <c r="J3436" i="2"/>
  <c r="J3435" i="2"/>
  <c r="J3434" i="2"/>
  <c r="J3433" i="2"/>
  <c r="J3432" i="2"/>
  <c r="J3431" i="2"/>
  <c r="J3430" i="2"/>
  <c r="J3429" i="2"/>
  <c r="J3428" i="2"/>
  <c r="J3427" i="2"/>
  <c r="J3426" i="2"/>
  <c r="J3425" i="2"/>
  <c r="J3424" i="2"/>
  <c r="J3423" i="2"/>
  <c r="J3422" i="2"/>
  <c r="J3421" i="2"/>
  <c r="J3420" i="2"/>
  <c r="J3419" i="2"/>
  <c r="J3418" i="2"/>
  <c r="J3417" i="2"/>
  <c r="J3416" i="2"/>
  <c r="J3415" i="2"/>
  <c r="J3414" i="2"/>
  <c r="J3413" i="2"/>
  <c r="J3412" i="2"/>
  <c r="J3411" i="2"/>
  <c r="J3410" i="2"/>
  <c r="J3409" i="2"/>
  <c r="J3408" i="2"/>
  <c r="J3407" i="2"/>
  <c r="J3406" i="2"/>
  <c r="J3405" i="2"/>
  <c r="J3404" i="2"/>
  <c r="J3403" i="2"/>
  <c r="J3402" i="2"/>
  <c r="J3401" i="2"/>
  <c r="J3400" i="2"/>
  <c r="J3399" i="2"/>
  <c r="J3398" i="2"/>
  <c r="J3397" i="2"/>
  <c r="J3396" i="2"/>
  <c r="J3395" i="2"/>
  <c r="J3394" i="2"/>
  <c r="J3393" i="2"/>
  <c r="J3392" i="2"/>
  <c r="J3391" i="2"/>
  <c r="J3390" i="2"/>
  <c r="J3389" i="2"/>
  <c r="J3388" i="2"/>
  <c r="J3387" i="2"/>
  <c r="J3386" i="2"/>
  <c r="J3385" i="2"/>
  <c r="J3384" i="2"/>
  <c r="J3383" i="2"/>
  <c r="J3382" i="2"/>
  <c r="J3381" i="2"/>
  <c r="J3380" i="2"/>
  <c r="J3379" i="2"/>
  <c r="J3378" i="2"/>
  <c r="J3377" i="2"/>
  <c r="J3376" i="2"/>
  <c r="J3375" i="2"/>
  <c r="J3374" i="2"/>
  <c r="J3373" i="2"/>
  <c r="J3372" i="2"/>
  <c r="J3371" i="2"/>
  <c r="J3370" i="2"/>
  <c r="J3369" i="2"/>
  <c r="J3368" i="2"/>
  <c r="J3367" i="2"/>
  <c r="J3366" i="2"/>
  <c r="J3365" i="2"/>
  <c r="J3364" i="2"/>
  <c r="J3363" i="2"/>
  <c r="J3362" i="2"/>
  <c r="J3361" i="2"/>
  <c r="J3360" i="2"/>
  <c r="J3359" i="2"/>
  <c r="J3358" i="2"/>
  <c r="J3357" i="2"/>
  <c r="J3356" i="2"/>
  <c r="J3355" i="2"/>
  <c r="J3354" i="2"/>
  <c r="J3353" i="2"/>
  <c r="J3352" i="2"/>
  <c r="J3351" i="2"/>
  <c r="J3350" i="2"/>
  <c r="J3349" i="2"/>
  <c r="J3348" i="2"/>
  <c r="J3347" i="2"/>
  <c r="J3346" i="2"/>
  <c r="J3345" i="2"/>
  <c r="J3344" i="2"/>
  <c r="J3343" i="2"/>
  <c r="J3342" i="2"/>
  <c r="J3341" i="2"/>
  <c r="J3340" i="2"/>
  <c r="J3339" i="2"/>
  <c r="J3338" i="2"/>
  <c r="J3337" i="2"/>
  <c r="J3336" i="2"/>
  <c r="J3335" i="2"/>
  <c r="J3334" i="2"/>
  <c r="J3333" i="2"/>
  <c r="J3332" i="2"/>
  <c r="J3331" i="2"/>
  <c r="J3330" i="2"/>
  <c r="J3329" i="2"/>
  <c r="J3328" i="2"/>
  <c r="J3327" i="2"/>
  <c r="J3326" i="2"/>
  <c r="J3325" i="2"/>
  <c r="J3324" i="2"/>
  <c r="J3323" i="2"/>
  <c r="J3322" i="2"/>
  <c r="J3321" i="2"/>
  <c r="J3320" i="2"/>
  <c r="J3319" i="2"/>
  <c r="J3318" i="2"/>
  <c r="J3317" i="2"/>
  <c r="J3316" i="2"/>
  <c r="J3315" i="2"/>
  <c r="J3314" i="2"/>
  <c r="J3313" i="2"/>
  <c r="J3312" i="2"/>
  <c r="J3311" i="2"/>
  <c r="J3310" i="2"/>
  <c r="J3309" i="2"/>
  <c r="J3308" i="2"/>
  <c r="J3307" i="2"/>
  <c r="J3306" i="2"/>
  <c r="J3305" i="2"/>
  <c r="J3304" i="2"/>
  <c r="J3303" i="2"/>
  <c r="J3302" i="2"/>
  <c r="J3301" i="2"/>
  <c r="J3300" i="2"/>
  <c r="J3299" i="2"/>
  <c r="J3298" i="2"/>
  <c r="J3297" i="2"/>
  <c r="J3296" i="2"/>
  <c r="J3295" i="2"/>
  <c r="J3294" i="2"/>
  <c r="J3293" i="2"/>
  <c r="J3292" i="2"/>
  <c r="J3291" i="2"/>
  <c r="J3290" i="2"/>
  <c r="J3289" i="2"/>
  <c r="J3288" i="2"/>
  <c r="J3287" i="2"/>
  <c r="J3286" i="2"/>
  <c r="J3285" i="2"/>
  <c r="J3284" i="2"/>
  <c r="J3283" i="2"/>
  <c r="J3282" i="2"/>
  <c r="J3281" i="2"/>
  <c r="J3280" i="2"/>
  <c r="J3279" i="2"/>
  <c r="J3278" i="2"/>
  <c r="J3277" i="2"/>
  <c r="J3276" i="2"/>
  <c r="J3275" i="2"/>
  <c r="J3274" i="2"/>
  <c r="J3273" i="2"/>
  <c r="J3272" i="2"/>
  <c r="J3271" i="2"/>
  <c r="J3270" i="2"/>
  <c r="J3269" i="2"/>
  <c r="J3268" i="2"/>
  <c r="J3267" i="2"/>
  <c r="J3266" i="2"/>
  <c r="J3265" i="2"/>
  <c r="J3264" i="2"/>
  <c r="J3263" i="2"/>
  <c r="J3262" i="2"/>
  <c r="J3261" i="2"/>
  <c r="J3260" i="2"/>
  <c r="J3259" i="2"/>
  <c r="J3258" i="2"/>
  <c r="J3257" i="2"/>
  <c r="J3256" i="2"/>
  <c r="J3255" i="2"/>
  <c r="J3254" i="2"/>
  <c r="J3253" i="2"/>
  <c r="J3252" i="2"/>
  <c r="J3251" i="2"/>
  <c r="J3250" i="2"/>
  <c r="J3249" i="2"/>
  <c r="J3248" i="2"/>
  <c r="J3247" i="2"/>
  <c r="J3246" i="2"/>
  <c r="J3245" i="2"/>
  <c r="J3244" i="2"/>
  <c r="J3243" i="2"/>
  <c r="J3242" i="2"/>
  <c r="J3241" i="2"/>
  <c r="J3240" i="2"/>
  <c r="J3239" i="2"/>
  <c r="J3238" i="2"/>
  <c r="J3237" i="2"/>
  <c r="J3236" i="2"/>
  <c r="J3235" i="2"/>
  <c r="J3234" i="2"/>
  <c r="J3233" i="2"/>
  <c r="J3232" i="2"/>
  <c r="J3231" i="2"/>
  <c r="J3230" i="2"/>
  <c r="J3229" i="2"/>
  <c r="J3228" i="2"/>
  <c r="J3227" i="2"/>
  <c r="J3226" i="2"/>
  <c r="J3225" i="2"/>
  <c r="J3224" i="2"/>
  <c r="J3223" i="2"/>
  <c r="J3222" i="2"/>
  <c r="J3221" i="2"/>
  <c r="J3220" i="2"/>
  <c r="J3219" i="2"/>
  <c r="J3218" i="2"/>
  <c r="J3217" i="2"/>
  <c r="J3216" i="2"/>
  <c r="J3215" i="2"/>
  <c r="J3214" i="2"/>
  <c r="J3213" i="2"/>
  <c r="J3212" i="2"/>
  <c r="J3211" i="2"/>
  <c r="J3210" i="2"/>
  <c r="J3209" i="2"/>
  <c r="J3208" i="2"/>
  <c r="J3207" i="2"/>
  <c r="J3206" i="2"/>
  <c r="J3205" i="2"/>
  <c r="J3204" i="2"/>
  <c r="J3203" i="2"/>
  <c r="J3202" i="2"/>
  <c r="J3201" i="2"/>
  <c r="J3200" i="2"/>
  <c r="J3199" i="2"/>
  <c r="J3198" i="2"/>
  <c r="J3197" i="2"/>
  <c r="J3196" i="2"/>
  <c r="J3195" i="2"/>
  <c r="J3194" i="2"/>
  <c r="J3193" i="2"/>
  <c r="J3192" i="2"/>
  <c r="J3191" i="2"/>
  <c r="J3190" i="2"/>
  <c r="J3189" i="2"/>
  <c r="J3188" i="2"/>
  <c r="J3187" i="2"/>
  <c r="J3186" i="2"/>
  <c r="J3185" i="2"/>
  <c r="J3184" i="2"/>
  <c r="J3183" i="2"/>
  <c r="J3182" i="2"/>
  <c r="J3181" i="2"/>
  <c r="J3180" i="2"/>
  <c r="J3179" i="2"/>
  <c r="J3178" i="2"/>
  <c r="J3177" i="2"/>
  <c r="J3176" i="2"/>
  <c r="J3175" i="2"/>
  <c r="J3174" i="2"/>
  <c r="J3173" i="2"/>
  <c r="J3172" i="2"/>
  <c r="J3171" i="2"/>
  <c r="J3170" i="2"/>
  <c r="J3169" i="2"/>
  <c r="J3168" i="2"/>
  <c r="J3167" i="2"/>
  <c r="J3166" i="2"/>
  <c r="J3165" i="2"/>
  <c r="J3164" i="2"/>
  <c r="J3163" i="2"/>
  <c r="J3162" i="2"/>
  <c r="J3161" i="2"/>
  <c r="J3160" i="2"/>
  <c r="J3159" i="2"/>
  <c r="J3158" i="2"/>
  <c r="J3157" i="2"/>
  <c r="J3156" i="2"/>
  <c r="J3155" i="2"/>
  <c r="J3154" i="2"/>
  <c r="J3153" i="2"/>
  <c r="J3152" i="2"/>
  <c r="J3151" i="2"/>
  <c r="J3150" i="2"/>
  <c r="J3149" i="2"/>
  <c r="J3148" i="2"/>
  <c r="J3147" i="2"/>
  <c r="J3146" i="2"/>
  <c r="J3145" i="2"/>
  <c r="J3144" i="2"/>
  <c r="J3143" i="2"/>
  <c r="J3142" i="2"/>
  <c r="J3141" i="2"/>
  <c r="J3140" i="2"/>
  <c r="J3139" i="2"/>
  <c r="J3138" i="2"/>
  <c r="J3137" i="2"/>
  <c r="J3136" i="2"/>
  <c r="J3135" i="2"/>
  <c r="J3134" i="2"/>
  <c r="J3133" i="2"/>
  <c r="J3132" i="2"/>
  <c r="J3131" i="2"/>
  <c r="J3130" i="2"/>
  <c r="J3129" i="2"/>
  <c r="J3128" i="2"/>
  <c r="J3127" i="2"/>
  <c r="J3126" i="2"/>
  <c r="J3125" i="2"/>
  <c r="J3124" i="2"/>
  <c r="J3123" i="2"/>
  <c r="J3122" i="2"/>
  <c r="J3121" i="2"/>
  <c r="J3120" i="2"/>
  <c r="J3119" i="2"/>
  <c r="J3118" i="2"/>
  <c r="J3117" i="2"/>
  <c r="J3116" i="2"/>
  <c r="J3115" i="2"/>
  <c r="J3114" i="2"/>
  <c r="J3113" i="2"/>
  <c r="J3112" i="2"/>
  <c r="J3111" i="2"/>
  <c r="J3110" i="2"/>
  <c r="J3109" i="2"/>
  <c r="J3108" i="2"/>
  <c r="J3107" i="2"/>
  <c r="J3106" i="2"/>
  <c r="J3105" i="2"/>
  <c r="J3104" i="2"/>
  <c r="J3103" i="2"/>
  <c r="J3102" i="2"/>
  <c r="J3101" i="2"/>
  <c r="J3100" i="2"/>
  <c r="J3099" i="2"/>
  <c r="J3098" i="2"/>
  <c r="J3097" i="2"/>
  <c r="J3096" i="2"/>
  <c r="J3095" i="2"/>
  <c r="J3094" i="2"/>
  <c r="J3093" i="2"/>
  <c r="J3092" i="2"/>
  <c r="J3091" i="2"/>
  <c r="J3090" i="2"/>
  <c r="J3089" i="2"/>
  <c r="J3088" i="2"/>
  <c r="J3087" i="2"/>
  <c r="J3086" i="2"/>
  <c r="J3085" i="2"/>
  <c r="J3084" i="2"/>
  <c r="J3083" i="2"/>
  <c r="J3082" i="2"/>
  <c r="J3081" i="2"/>
  <c r="J3080" i="2"/>
  <c r="J3079" i="2"/>
  <c r="J3078" i="2"/>
  <c r="J3077" i="2"/>
  <c r="J3076" i="2"/>
  <c r="J3075" i="2"/>
  <c r="J3074" i="2"/>
  <c r="J3073" i="2"/>
  <c r="J3072" i="2"/>
  <c r="J3071" i="2"/>
  <c r="J3070" i="2"/>
  <c r="J3069" i="2"/>
  <c r="J3068" i="2"/>
  <c r="J3067" i="2"/>
  <c r="J3066" i="2"/>
  <c r="J3065" i="2"/>
  <c r="J3064" i="2"/>
  <c r="J3063" i="2"/>
  <c r="J3062" i="2"/>
  <c r="J3061" i="2"/>
  <c r="J3060" i="2"/>
  <c r="J3059" i="2"/>
  <c r="J3058" i="2"/>
  <c r="J3057" i="2"/>
  <c r="J3056" i="2"/>
  <c r="J3055" i="2"/>
  <c r="J3054" i="2"/>
  <c r="J3053" i="2"/>
  <c r="J3052" i="2"/>
  <c r="J3051" i="2"/>
  <c r="J3050" i="2"/>
  <c r="J3049" i="2"/>
  <c r="J3048" i="2"/>
  <c r="J3047" i="2"/>
  <c r="J3046" i="2"/>
  <c r="J3045" i="2"/>
  <c r="J3044" i="2"/>
  <c r="J3043" i="2"/>
  <c r="J3042" i="2"/>
  <c r="J3041" i="2"/>
  <c r="J3040" i="2"/>
  <c r="J3039" i="2"/>
  <c r="J3038" i="2"/>
  <c r="J3037" i="2"/>
  <c r="J3036" i="2"/>
  <c r="J3035" i="2"/>
  <c r="J3034" i="2"/>
  <c r="J3033" i="2"/>
  <c r="J3032" i="2"/>
  <c r="J3031" i="2"/>
  <c r="J3030" i="2"/>
  <c r="J3029" i="2"/>
  <c r="J3028" i="2"/>
  <c r="J3027" i="2"/>
  <c r="J3026" i="2"/>
  <c r="J3025" i="2"/>
  <c r="J3024" i="2"/>
  <c r="J3023" i="2"/>
  <c r="J3022" i="2"/>
  <c r="J3021" i="2"/>
  <c r="J3020" i="2"/>
  <c r="J3019" i="2"/>
  <c r="J3018" i="2"/>
  <c r="J3017" i="2"/>
  <c r="J3016" i="2"/>
  <c r="J3015" i="2"/>
  <c r="J3014" i="2"/>
  <c r="J3013" i="2"/>
  <c r="J3012" i="2"/>
  <c r="J3011" i="2"/>
  <c r="J3010" i="2"/>
  <c r="J3009" i="2"/>
  <c r="J3008" i="2"/>
  <c r="J3007" i="2"/>
  <c r="J3006" i="2"/>
  <c r="J3005" i="2"/>
  <c r="J3004" i="2"/>
  <c r="J3003" i="2"/>
  <c r="J3002" i="2"/>
  <c r="J3001" i="2"/>
  <c r="J3000" i="2"/>
  <c r="J2999" i="2"/>
  <c r="J2998" i="2"/>
  <c r="J2997" i="2"/>
  <c r="J2996" i="2"/>
  <c r="J2995" i="2"/>
  <c r="J2994" i="2"/>
  <c r="J2993" i="2"/>
  <c r="J2992" i="2"/>
  <c r="J2991" i="2"/>
  <c r="J2990" i="2"/>
  <c r="J2989" i="2"/>
  <c r="J2988" i="2"/>
  <c r="J2987" i="2"/>
  <c r="J2986" i="2"/>
  <c r="J2985" i="2"/>
  <c r="J2984" i="2"/>
  <c r="J2983" i="2"/>
  <c r="J2982" i="2"/>
  <c r="J2981" i="2"/>
  <c r="J2980" i="2"/>
  <c r="J2979" i="2"/>
  <c r="J2978" i="2"/>
  <c r="J2977" i="2"/>
  <c r="J2976" i="2"/>
  <c r="J2975" i="2"/>
  <c r="J2974" i="2"/>
  <c r="J2973" i="2"/>
  <c r="J2972" i="2"/>
  <c r="J2971" i="2"/>
  <c r="J2970" i="2"/>
  <c r="J2969" i="2"/>
  <c r="J2968" i="2"/>
  <c r="J2967" i="2"/>
  <c r="J2966" i="2"/>
  <c r="J2965" i="2"/>
  <c r="J2964" i="2"/>
  <c r="J2963" i="2"/>
  <c r="J2962" i="2"/>
  <c r="J2961" i="2"/>
  <c r="J2960" i="2"/>
  <c r="J2959" i="2"/>
  <c r="J2958" i="2"/>
  <c r="J2957" i="2"/>
  <c r="J2956" i="2"/>
  <c r="J2955" i="2"/>
  <c r="J2954" i="2"/>
  <c r="J2953" i="2"/>
  <c r="J2952" i="2"/>
  <c r="J2951" i="2"/>
  <c r="J2950" i="2"/>
  <c r="J2949" i="2"/>
  <c r="J2948" i="2"/>
  <c r="J2947" i="2"/>
  <c r="J2946" i="2"/>
  <c r="J2945" i="2"/>
  <c r="J2944" i="2"/>
  <c r="J2943" i="2"/>
  <c r="J2942" i="2"/>
  <c r="J2941" i="2"/>
  <c r="J2940" i="2"/>
  <c r="J2939" i="2"/>
  <c r="J2938" i="2"/>
  <c r="J2937" i="2"/>
  <c r="J2936" i="2"/>
  <c r="J2935" i="2"/>
  <c r="J2934" i="2"/>
  <c r="J2933" i="2"/>
  <c r="J2932" i="2"/>
  <c r="J2931" i="2"/>
  <c r="J2930" i="2"/>
  <c r="J2929" i="2"/>
  <c r="J2928" i="2"/>
  <c r="J2927" i="2"/>
  <c r="J2926" i="2"/>
  <c r="J2925" i="2"/>
  <c r="J2924" i="2"/>
  <c r="J2923" i="2"/>
  <c r="J2922" i="2"/>
  <c r="J2921" i="2"/>
  <c r="J2920" i="2"/>
  <c r="J2919" i="2"/>
  <c r="J2918" i="2"/>
  <c r="J2917" i="2"/>
  <c r="J2916" i="2"/>
  <c r="J2915" i="2"/>
  <c r="J2914" i="2"/>
  <c r="J2913" i="2"/>
  <c r="J2912" i="2"/>
  <c r="J2911" i="2"/>
  <c r="J2910" i="2"/>
  <c r="J2909" i="2"/>
  <c r="J2908" i="2"/>
  <c r="J2907" i="2"/>
  <c r="J2906" i="2"/>
  <c r="J2905" i="2"/>
  <c r="J2904" i="2"/>
  <c r="J2903" i="2"/>
  <c r="J2902" i="2"/>
  <c r="J2901" i="2"/>
  <c r="J2900" i="2"/>
  <c r="J2899" i="2"/>
  <c r="J2898" i="2"/>
  <c r="J2897" i="2"/>
  <c r="J2896" i="2"/>
  <c r="J2895" i="2"/>
  <c r="J2894" i="2"/>
  <c r="J2893" i="2"/>
  <c r="J2892" i="2"/>
  <c r="J2891" i="2"/>
  <c r="J2890" i="2"/>
  <c r="J2889" i="2"/>
  <c r="J2888" i="2"/>
  <c r="J2887" i="2"/>
  <c r="J2886" i="2"/>
  <c r="J2885" i="2"/>
  <c r="J2884" i="2"/>
  <c r="J2883" i="2"/>
  <c r="J2882" i="2"/>
  <c r="J2881" i="2"/>
  <c r="J2880" i="2"/>
  <c r="J2879" i="2"/>
  <c r="J2878" i="2"/>
  <c r="J2877" i="2"/>
  <c r="J2876" i="2"/>
  <c r="J2875" i="2"/>
  <c r="J2874" i="2"/>
  <c r="J2873" i="2"/>
  <c r="J2872" i="2"/>
  <c r="J2871" i="2"/>
  <c r="J2870" i="2"/>
  <c r="J2869" i="2"/>
  <c r="J2868" i="2"/>
  <c r="J2867" i="2"/>
  <c r="J2866" i="2"/>
  <c r="J2865" i="2"/>
  <c r="J2864" i="2"/>
  <c r="J2863" i="2"/>
  <c r="J2862" i="2"/>
  <c r="J2861" i="2"/>
  <c r="J2860" i="2"/>
  <c r="J2859" i="2"/>
  <c r="J2858" i="2"/>
  <c r="J2857" i="2"/>
  <c r="J2856" i="2"/>
  <c r="J2855" i="2"/>
  <c r="J2854" i="2"/>
  <c r="J2853" i="2"/>
  <c r="J2852" i="2"/>
  <c r="J2851" i="2"/>
  <c r="J2850" i="2"/>
  <c r="J2849" i="2"/>
  <c r="J2848" i="2"/>
  <c r="J2847" i="2"/>
  <c r="J2846" i="2"/>
  <c r="J2845" i="2"/>
  <c r="J2844" i="2"/>
  <c r="J2843" i="2"/>
  <c r="J2842" i="2"/>
  <c r="J2841" i="2"/>
  <c r="J2840" i="2"/>
  <c r="J2839" i="2"/>
  <c r="J2838" i="2"/>
  <c r="J2837" i="2"/>
  <c r="J2836" i="2"/>
  <c r="J2835" i="2"/>
  <c r="J2834" i="2"/>
  <c r="J2833" i="2"/>
  <c r="J2832" i="2"/>
  <c r="J2831" i="2"/>
  <c r="J2830" i="2"/>
  <c r="J2829" i="2"/>
  <c r="J2828" i="2"/>
  <c r="J2827" i="2"/>
  <c r="J2826" i="2"/>
  <c r="J2825" i="2"/>
  <c r="J2824" i="2"/>
  <c r="J2823" i="2"/>
  <c r="J2822" i="2"/>
  <c r="J2821" i="2"/>
  <c r="J2820" i="2"/>
  <c r="J2819" i="2"/>
  <c r="J2818" i="2"/>
  <c r="J2817" i="2"/>
  <c r="J2816" i="2"/>
  <c r="J2815" i="2"/>
  <c r="J2814" i="2"/>
  <c r="J2813" i="2"/>
  <c r="J2812" i="2"/>
  <c r="J2811" i="2"/>
  <c r="J2810" i="2"/>
  <c r="J2809" i="2"/>
  <c r="J2808" i="2"/>
  <c r="J2807" i="2"/>
  <c r="J2806" i="2"/>
  <c r="J2805" i="2"/>
  <c r="J2804" i="2"/>
  <c r="J2803" i="2"/>
  <c r="J2802" i="2"/>
  <c r="J2801" i="2"/>
  <c r="J2800" i="2"/>
  <c r="J2799" i="2"/>
  <c r="J2798" i="2"/>
  <c r="J2797" i="2"/>
  <c r="J2796" i="2"/>
  <c r="J2795" i="2"/>
  <c r="J2794" i="2"/>
  <c r="J2793" i="2"/>
  <c r="J2792" i="2"/>
  <c r="J2791" i="2"/>
  <c r="J2790" i="2"/>
  <c r="J2789" i="2"/>
  <c r="J2788" i="2"/>
  <c r="J2787" i="2"/>
  <c r="J2786" i="2"/>
  <c r="J2785" i="2"/>
  <c r="J2784" i="2"/>
  <c r="J2783" i="2"/>
  <c r="J2782" i="2"/>
  <c r="J2781" i="2"/>
  <c r="J2780" i="2"/>
  <c r="J2779" i="2"/>
  <c r="J2778" i="2"/>
  <c r="J2777" i="2"/>
  <c r="J2776" i="2"/>
  <c r="J2775" i="2"/>
  <c r="J2774" i="2"/>
  <c r="J2773" i="2"/>
  <c r="J2772" i="2"/>
  <c r="J2771" i="2"/>
  <c r="J2770" i="2"/>
  <c r="J2769" i="2"/>
  <c r="J2768" i="2"/>
  <c r="J2767" i="2"/>
  <c r="J2766" i="2"/>
  <c r="J2765" i="2"/>
  <c r="J2764" i="2"/>
  <c r="J2763" i="2"/>
  <c r="J2762" i="2"/>
  <c r="J2761" i="2"/>
  <c r="J2760" i="2"/>
  <c r="J2759" i="2"/>
  <c r="J2758" i="2"/>
  <c r="J2757" i="2"/>
  <c r="J2756" i="2"/>
  <c r="J2755" i="2"/>
  <c r="J2754" i="2"/>
  <c r="J2753" i="2"/>
  <c r="J2752" i="2"/>
  <c r="J2751" i="2"/>
  <c r="J2750" i="2"/>
  <c r="J2749" i="2"/>
  <c r="J2748" i="2"/>
  <c r="J2747" i="2"/>
  <c r="J2746" i="2"/>
  <c r="J2745" i="2"/>
  <c r="J2744" i="2"/>
  <c r="J2743" i="2"/>
  <c r="J2742" i="2"/>
  <c r="J2741" i="2"/>
  <c r="J2740" i="2"/>
  <c r="J2739" i="2"/>
  <c r="J2738" i="2"/>
  <c r="J2737" i="2"/>
  <c r="J2736" i="2"/>
  <c r="J2735" i="2"/>
  <c r="J2734" i="2"/>
  <c r="J2733" i="2"/>
  <c r="J2732" i="2"/>
  <c r="J2731" i="2"/>
  <c r="J2730" i="2"/>
  <c r="J2729" i="2"/>
  <c r="J2728" i="2"/>
  <c r="J2727" i="2"/>
  <c r="J2726" i="2"/>
  <c r="J2725" i="2"/>
  <c r="J2724" i="2"/>
  <c r="J2723" i="2"/>
  <c r="J2722" i="2"/>
  <c r="J2721" i="2"/>
  <c r="J2720" i="2"/>
  <c r="J2719" i="2"/>
  <c r="J2718" i="2"/>
  <c r="J2717" i="2"/>
  <c r="J2716" i="2"/>
  <c r="J2715" i="2"/>
  <c r="J2714" i="2"/>
  <c r="J2713" i="2"/>
  <c r="J2712" i="2"/>
  <c r="J2711" i="2"/>
  <c r="J2710" i="2"/>
  <c r="J2709" i="2"/>
  <c r="J2708" i="2"/>
  <c r="J2707" i="2"/>
  <c r="J2706" i="2"/>
  <c r="J2705" i="2"/>
  <c r="J2704" i="2"/>
  <c r="J2703" i="2"/>
  <c r="J2702" i="2"/>
  <c r="J2701" i="2"/>
  <c r="J2700" i="2"/>
  <c r="J2699" i="2"/>
  <c r="J2698" i="2"/>
  <c r="J2697" i="2"/>
  <c r="J2696" i="2"/>
  <c r="J2695" i="2"/>
  <c r="J2694" i="2"/>
  <c r="J2693" i="2"/>
  <c r="J2692" i="2"/>
  <c r="J2691" i="2"/>
  <c r="J2690" i="2"/>
  <c r="J2689" i="2"/>
  <c r="J2688" i="2"/>
  <c r="J2687" i="2"/>
  <c r="J2686" i="2"/>
  <c r="J2685" i="2"/>
  <c r="J2684" i="2"/>
  <c r="J2683" i="2"/>
  <c r="J2682" i="2"/>
  <c r="J2681" i="2"/>
  <c r="J2680" i="2"/>
  <c r="J2679" i="2"/>
  <c r="J2678" i="2"/>
  <c r="J2677" i="2"/>
  <c r="J2676" i="2"/>
  <c r="J2675" i="2"/>
  <c r="J2674" i="2"/>
  <c r="J2673" i="2"/>
  <c r="J2672" i="2"/>
  <c r="J2671" i="2"/>
  <c r="J2670" i="2"/>
  <c r="J2669" i="2"/>
  <c r="J2668" i="2"/>
  <c r="J2667" i="2"/>
  <c r="J2666" i="2"/>
  <c r="J2665" i="2"/>
  <c r="J2664" i="2"/>
  <c r="J2663" i="2"/>
  <c r="J2662" i="2"/>
  <c r="J2661" i="2"/>
  <c r="J2660" i="2"/>
  <c r="J2659" i="2"/>
  <c r="J2658" i="2"/>
  <c r="J2657" i="2"/>
  <c r="J2656" i="2"/>
  <c r="J2655" i="2"/>
  <c r="J2654" i="2"/>
  <c r="J2653" i="2"/>
  <c r="J2652" i="2"/>
  <c r="J2651" i="2"/>
  <c r="J2650" i="2"/>
  <c r="J2649" i="2"/>
  <c r="J2648" i="2"/>
  <c r="J2647" i="2"/>
  <c r="J2646" i="2"/>
  <c r="J2645" i="2"/>
  <c r="J2644" i="2"/>
  <c r="J2643" i="2"/>
  <c r="J2642" i="2"/>
  <c r="J2641" i="2"/>
  <c r="J2640" i="2"/>
  <c r="J2639" i="2"/>
  <c r="J2638" i="2"/>
  <c r="J2637" i="2"/>
  <c r="J2636" i="2"/>
  <c r="J2635" i="2"/>
  <c r="J2634" i="2"/>
  <c r="J2633" i="2"/>
  <c r="J2632" i="2"/>
  <c r="J2631" i="2"/>
  <c r="J2630" i="2"/>
  <c r="J2629" i="2"/>
  <c r="J2628" i="2"/>
  <c r="J2627" i="2"/>
  <c r="J2626" i="2"/>
  <c r="J2625" i="2"/>
  <c r="J2624" i="2"/>
  <c r="J2623" i="2"/>
  <c r="J2622" i="2"/>
  <c r="J2621" i="2"/>
  <c r="J2620" i="2"/>
  <c r="J2619" i="2"/>
  <c r="J2618" i="2"/>
  <c r="J2617" i="2"/>
  <c r="J2616" i="2"/>
  <c r="J2615" i="2"/>
  <c r="J2614" i="2"/>
  <c r="J2613" i="2"/>
  <c r="J2612" i="2"/>
  <c r="J2611" i="2"/>
  <c r="J2610" i="2"/>
  <c r="J2609" i="2"/>
  <c r="J2608" i="2"/>
  <c r="J2607" i="2"/>
  <c r="J2606" i="2"/>
  <c r="J2605" i="2"/>
  <c r="J2604" i="2"/>
  <c r="J2603" i="2"/>
  <c r="J2602" i="2"/>
  <c r="J2601" i="2"/>
  <c r="J2600" i="2"/>
  <c r="J2599" i="2"/>
  <c r="J2598" i="2"/>
  <c r="J2597" i="2"/>
  <c r="J2596" i="2"/>
  <c r="J2595" i="2"/>
  <c r="J2594" i="2"/>
  <c r="J2593" i="2"/>
  <c r="J2592" i="2"/>
  <c r="J2591" i="2"/>
  <c r="J2590" i="2"/>
  <c r="J2589" i="2"/>
  <c r="J2588" i="2"/>
  <c r="J2587" i="2"/>
  <c r="J2586" i="2"/>
  <c r="J2585" i="2"/>
  <c r="J2584" i="2"/>
  <c r="J2583" i="2"/>
  <c r="J2582" i="2"/>
  <c r="J2581" i="2"/>
  <c r="J2580" i="2"/>
  <c r="J2579" i="2"/>
  <c r="J2578" i="2"/>
  <c r="J2577" i="2"/>
  <c r="J2576" i="2"/>
  <c r="J2575" i="2"/>
  <c r="J2574" i="2"/>
  <c r="J2573" i="2"/>
  <c r="J2572" i="2"/>
  <c r="J2571" i="2"/>
  <c r="J2570" i="2"/>
  <c r="J2569" i="2"/>
  <c r="J2568" i="2"/>
  <c r="J2567" i="2"/>
  <c r="J2566" i="2"/>
  <c r="J2565" i="2"/>
  <c r="J2564" i="2"/>
  <c r="J2563" i="2"/>
  <c r="J2562" i="2"/>
  <c r="J2561" i="2"/>
  <c r="J2560" i="2"/>
  <c r="J2559" i="2"/>
  <c r="J2558" i="2"/>
  <c r="J2557" i="2"/>
  <c r="J2556" i="2"/>
  <c r="J2555" i="2"/>
  <c r="J2554" i="2"/>
  <c r="J2553" i="2"/>
  <c r="J2552" i="2"/>
  <c r="J2551" i="2"/>
  <c r="J2550" i="2"/>
  <c r="J2549" i="2"/>
  <c r="J2548" i="2"/>
  <c r="J2547" i="2"/>
  <c r="J2546" i="2"/>
  <c r="J2545" i="2"/>
  <c r="J2544" i="2"/>
  <c r="J2543" i="2"/>
  <c r="J2542" i="2"/>
  <c r="J2541" i="2"/>
  <c r="J2540" i="2"/>
  <c r="J2539" i="2"/>
  <c r="J2538" i="2"/>
  <c r="J2537" i="2"/>
  <c r="J2536" i="2"/>
  <c r="J2535" i="2"/>
  <c r="J2534" i="2"/>
  <c r="J2533" i="2"/>
  <c r="J2532" i="2"/>
  <c r="J2531" i="2"/>
  <c r="J2530" i="2"/>
  <c r="J2529" i="2"/>
  <c r="J2528" i="2"/>
  <c r="J2527" i="2"/>
  <c r="J2526" i="2"/>
  <c r="J2525" i="2"/>
  <c r="J2524" i="2"/>
  <c r="J2523" i="2"/>
  <c r="J2522" i="2"/>
  <c r="J2521" i="2"/>
  <c r="J2520" i="2"/>
  <c r="J2519" i="2"/>
  <c r="J2518" i="2"/>
  <c r="J2517" i="2"/>
  <c r="J2516" i="2"/>
  <c r="J2515" i="2"/>
  <c r="J2514" i="2"/>
  <c r="J2513" i="2"/>
  <c r="J2512" i="2"/>
  <c r="J2511" i="2"/>
  <c r="J2510" i="2"/>
  <c r="J2509" i="2"/>
  <c r="J2508" i="2"/>
  <c r="J2507" i="2"/>
  <c r="J2506" i="2"/>
  <c r="J2505" i="2"/>
  <c r="J2504" i="2"/>
  <c r="J2503" i="2"/>
  <c r="J2502" i="2"/>
  <c r="J2501" i="2"/>
  <c r="J2500" i="2"/>
  <c r="J2499" i="2"/>
  <c r="J2498" i="2"/>
  <c r="J2497" i="2"/>
  <c r="J2496" i="2"/>
  <c r="J2495" i="2"/>
  <c r="J2494" i="2"/>
  <c r="J2493" i="2"/>
  <c r="J2492" i="2"/>
  <c r="J2491" i="2"/>
  <c r="J2490" i="2"/>
  <c r="J2489" i="2"/>
  <c r="J2488" i="2"/>
  <c r="J2487" i="2"/>
  <c r="J2486" i="2"/>
  <c r="J2485" i="2"/>
  <c r="J2484" i="2"/>
  <c r="J2483" i="2"/>
  <c r="J2482" i="2"/>
  <c r="J2481" i="2"/>
  <c r="J2480" i="2"/>
  <c r="J2479" i="2"/>
  <c r="J2478" i="2"/>
  <c r="J2477" i="2"/>
  <c r="J2476" i="2"/>
  <c r="J2475" i="2"/>
  <c r="J2474" i="2"/>
  <c r="J2473" i="2"/>
  <c r="J2472" i="2"/>
  <c r="J2471" i="2"/>
  <c r="J2470" i="2"/>
  <c r="J2469" i="2"/>
  <c r="J2468" i="2"/>
  <c r="J2467" i="2"/>
  <c r="J2466" i="2"/>
  <c r="J2465" i="2"/>
  <c r="J2464" i="2"/>
  <c r="J2463" i="2"/>
  <c r="J2462" i="2"/>
  <c r="J2461" i="2"/>
  <c r="J2460" i="2"/>
  <c r="J2459" i="2"/>
  <c r="J2458" i="2"/>
  <c r="J2457" i="2"/>
  <c r="J2456" i="2"/>
  <c r="J2455" i="2"/>
  <c r="J2454" i="2"/>
  <c r="J2453" i="2"/>
  <c r="J2452" i="2"/>
  <c r="J2451" i="2"/>
  <c r="J2450" i="2"/>
  <c r="J2449" i="2"/>
  <c r="J2448" i="2"/>
  <c r="J2447" i="2"/>
  <c r="J2446" i="2"/>
  <c r="J2445" i="2"/>
  <c r="J2444" i="2"/>
  <c r="J2443" i="2"/>
  <c r="J2442" i="2"/>
  <c r="J2441" i="2"/>
  <c r="J2440" i="2"/>
  <c r="J2439" i="2"/>
  <c r="J2438" i="2"/>
  <c r="J2437" i="2"/>
  <c r="J2436" i="2"/>
  <c r="J2435" i="2"/>
  <c r="J2434" i="2"/>
  <c r="J2433" i="2"/>
  <c r="J2432" i="2"/>
  <c r="J2431" i="2"/>
  <c r="J2430" i="2"/>
  <c r="J2429" i="2"/>
  <c r="J2428" i="2"/>
  <c r="J2427" i="2"/>
  <c r="J2426" i="2"/>
  <c r="J2425" i="2"/>
  <c r="J2424" i="2"/>
  <c r="J2423" i="2"/>
  <c r="J2422" i="2"/>
  <c r="J2421" i="2"/>
  <c r="J2420" i="2"/>
  <c r="J2419" i="2"/>
  <c r="J2418" i="2"/>
  <c r="J2417" i="2"/>
  <c r="J2416" i="2"/>
  <c r="J2415" i="2"/>
  <c r="J2414" i="2"/>
  <c r="J2413" i="2"/>
  <c r="J2412" i="2"/>
  <c r="J2411" i="2"/>
  <c r="J2410" i="2"/>
  <c r="J2409" i="2"/>
  <c r="J2408" i="2"/>
  <c r="J2407" i="2"/>
  <c r="J2406" i="2"/>
  <c r="J2405" i="2"/>
  <c r="J2404" i="2"/>
  <c r="J2403" i="2"/>
  <c r="J2402" i="2"/>
  <c r="J2401" i="2"/>
  <c r="J2400" i="2"/>
  <c r="J2399" i="2"/>
  <c r="J2398" i="2"/>
  <c r="J2397" i="2"/>
  <c r="J2396" i="2"/>
  <c r="J2395" i="2"/>
  <c r="J2394" i="2"/>
  <c r="J2393" i="2"/>
  <c r="J2392" i="2"/>
  <c r="J2391" i="2"/>
  <c r="J2390" i="2"/>
  <c r="J2389" i="2"/>
  <c r="J2388" i="2"/>
  <c r="J2387" i="2"/>
  <c r="J2386" i="2"/>
  <c r="J2385" i="2"/>
  <c r="J2384" i="2"/>
  <c r="J2383" i="2"/>
  <c r="J2382" i="2"/>
  <c r="J2381" i="2"/>
  <c r="J2380" i="2"/>
  <c r="J2379" i="2"/>
  <c r="J2378" i="2"/>
  <c r="J2377" i="2"/>
  <c r="J2376" i="2"/>
  <c r="J2375" i="2"/>
  <c r="J2374" i="2"/>
  <c r="J2373" i="2"/>
  <c r="J2372" i="2"/>
  <c r="J2371" i="2"/>
  <c r="J2370" i="2"/>
  <c r="J2369" i="2"/>
  <c r="J2368" i="2"/>
  <c r="J2367" i="2"/>
  <c r="J2366" i="2"/>
  <c r="J2365" i="2"/>
  <c r="J2364" i="2"/>
  <c r="J2363" i="2"/>
  <c r="J2362" i="2"/>
  <c r="J2361" i="2"/>
  <c r="J2360" i="2"/>
  <c r="J2359" i="2"/>
  <c r="J2358" i="2"/>
  <c r="J2357" i="2"/>
  <c r="J2356" i="2"/>
  <c r="J2355" i="2"/>
  <c r="J2354" i="2"/>
  <c r="J2353" i="2"/>
  <c r="J2352" i="2"/>
  <c r="J2351" i="2"/>
  <c r="J2350" i="2"/>
  <c r="J2349" i="2"/>
  <c r="J2348" i="2"/>
  <c r="J2347" i="2"/>
  <c r="J2346" i="2"/>
  <c r="J2345" i="2"/>
  <c r="J2344" i="2"/>
  <c r="J2343" i="2"/>
  <c r="J2342" i="2"/>
  <c r="J2341" i="2"/>
  <c r="J2340" i="2"/>
  <c r="J2339" i="2"/>
  <c r="J2338" i="2"/>
  <c r="J2337" i="2"/>
  <c r="J2336" i="2"/>
  <c r="J2335" i="2"/>
  <c r="J2334" i="2"/>
  <c r="J2333" i="2"/>
  <c r="J2332" i="2"/>
  <c r="J2331" i="2"/>
  <c r="J2330" i="2"/>
  <c r="J2329" i="2"/>
  <c r="J2328" i="2"/>
  <c r="J2327" i="2"/>
  <c r="J2326" i="2"/>
  <c r="J2325" i="2"/>
  <c r="J2324" i="2"/>
  <c r="J2323" i="2"/>
  <c r="J2322" i="2"/>
  <c r="J2321" i="2"/>
  <c r="J2320" i="2"/>
  <c r="J2319" i="2"/>
  <c r="J2318" i="2"/>
  <c r="J2317" i="2"/>
  <c r="J2316" i="2"/>
  <c r="J2315" i="2"/>
  <c r="J2314" i="2"/>
  <c r="J2313" i="2"/>
  <c r="J2312" i="2"/>
  <c r="J2311" i="2"/>
  <c r="J2310" i="2"/>
  <c r="J2309" i="2"/>
  <c r="J2308" i="2"/>
  <c r="J2307" i="2"/>
  <c r="J2306" i="2"/>
  <c r="J2305" i="2"/>
  <c r="J2304" i="2"/>
  <c r="J2303" i="2"/>
  <c r="J2302" i="2"/>
  <c r="J2301" i="2"/>
  <c r="J2300" i="2"/>
  <c r="J2299" i="2"/>
  <c r="J2298" i="2"/>
  <c r="J2297" i="2"/>
  <c r="J2296" i="2"/>
  <c r="J2295" i="2"/>
  <c r="J2294" i="2"/>
  <c r="J2293" i="2"/>
  <c r="J2292" i="2"/>
  <c r="J2291" i="2"/>
  <c r="J2290" i="2"/>
  <c r="J2289" i="2"/>
  <c r="J2288" i="2"/>
  <c r="J2287" i="2"/>
  <c r="J2286" i="2"/>
  <c r="J2285" i="2"/>
  <c r="J2284" i="2"/>
  <c r="J2283" i="2"/>
  <c r="J2282" i="2"/>
  <c r="J2281" i="2"/>
  <c r="J2280" i="2"/>
  <c r="J2279" i="2"/>
  <c r="J2278" i="2"/>
  <c r="J2277" i="2"/>
  <c r="J2276" i="2"/>
  <c r="J2275" i="2"/>
  <c r="J2274" i="2"/>
  <c r="J2273" i="2"/>
  <c r="J2272" i="2"/>
  <c r="J2271" i="2"/>
  <c r="J2270" i="2"/>
  <c r="J2269" i="2"/>
  <c r="J2268" i="2"/>
  <c r="J2267" i="2"/>
  <c r="J2266" i="2"/>
  <c r="J2265" i="2"/>
  <c r="J2264" i="2"/>
  <c r="J2263" i="2"/>
  <c r="J2262" i="2"/>
  <c r="J2261" i="2"/>
  <c r="J2260" i="2"/>
  <c r="J2259" i="2"/>
  <c r="J2258" i="2"/>
  <c r="J2257" i="2"/>
  <c r="J2256" i="2"/>
  <c r="J2255" i="2"/>
  <c r="J2254" i="2"/>
  <c r="J2253" i="2"/>
  <c r="J2252" i="2"/>
  <c r="J2251" i="2"/>
  <c r="J2250" i="2"/>
  <c r="J2249" i="2"/>
  <c r="J2248" i="2"/>
  <c r="J2247" i="2"/>
  <c r="J2246" i="2"/>
  <c r="J2245" i="2"/>
  <c r="J2244" i="2"/>
  <c r="J2243" i="2"/>
  <c r="J2242" i="2"/>
  <c r="J2241" i="2"/>
  <c r="J2240" i="2"/>
  <c r="J2239" i="2"/>
  <c r="J2238" i="2"/>
  <c r="J2237" i="2"/>
  <c r="J2236" i="2"/>
  <c r="J2235" i="2"/>
  <c r="J2234" i="2"/>
  <c r="J2233" i="2"/>
  <c r="J2232" i="2"/>
  <c r="J2231" i="2"/>
  <c r="J2230" i="2"/>
  <c r="J2229" i="2"/>
  <c r="J2228" i="2"/>
  <c r="J2227" i="2"/>
  <c r="J2226" i="2"/>
  <c r="J2225" i="2"/>
  <c r="J2224" i="2"/>
  <c r="J2223" i="2"/>
  <c r="J2222" i="2"/>
  <c r="J2221" i="2"/>
  <c r="J2220" i="2"/>
  <c r="J2219" i="2"/>
  <c r="J2218" i="2"/>
  <c r="J2217" i="2"/>
  <c r="J2216" i="2"/>
  <c r="J2215" i="2"/>
  <c r="J2214" i="2"/>
  <c r="J2213" i="2"/>
  <c r="J2212" i="2"/>
  <c r="J2211" i="2"/>
  <c r="J2210" i="2"/>
  <c r="J2209" i="2"/>
  <c r="J2208" i="2"/>
  <c r="J2207" i="2"/>
  <c r="J2206" i="2"/>
  <c r="J2205" i="2"/>
  <c r="J2204" i="2"/>
  <c r="J2203" i="2"/>
  <c r="J2202" i="2"/>
  <c r="J2201" i="2"/>
  <c r="J2200" i="2"/>
  <c r="J2199" i="2"/>
  <c r="J2198" i="2"/>
  <c r="J2197" i="2"/>
  <c r="J2196" i="2"/>
  <c r="J2195" i="2"/>
  <c r="J2194" i="2"/>
  <c r="J2193" i="2"/>
  <c r="J2192" i="2"/>
  <c r="J2191" i="2"/>
  <c r="J2190" i="2"/>
  <c r="J2189" i="2"/>
  <c r="J2188" i="2"/>
  <c r="J2187" i="2"/>
  <c r="J2186" i="2"/>
  <c r="J2185" i="2"/>
  <c r="J2184" i="2"/>
  <c r="J2183" i="2"/>
  <c r="J2182" i="2"/>
  <c r="J2181" i="2"/>
  <c r="J2180" i="2"/>
  <c r="J2179" i="2"/>
  <c r="J2178" i="2"/>
  <c r="J2177" i="2"/>
  <c r="J2176" i="2"/>
  <c r="J2175" i="2"/>
  <c r="J2174" i="2"/>
  <c r="J2173" i="2"/>
  <c r="J2172" i="2"/>
  <c r="J2171" i="2"/>
  <c r="J2170" i="2"/>
  <c r="J2169" i="2"/>
  <c r="J2168" i="2"/>
  <c r="J2167" i="2"/>
  <c r="J2166" i="2"/>
  <c r="J2165" i="2"/>
  <c r="J2164" i="2"/>
  <c r="J2163" i="2"/>
  <c r="J2162" i="2"/>
  <c r="J2161" i="2"/>
  <c r="J2160" i="2"/>
  <c r="J2159" i="2"/>
  <c r="J2158" i="2"/>
  <c r="J2157" i="2"/>
  <c r="J2156" i="2"/>
  <c r="J2155" i="2"/>
  <c r="J2154" i="2"/>
  <c r="J2153" i="2"/>
  <c r="J2152" i="2"/>
  <c r="J2151" i="2"/>
  <c r="J2150" i="2"/>
  <c r="J2149" i="2"/>
  <c r="J2148" i="2"/>
  <c r="J2147" i="2"/>
  <c r="J2146" i="2"/>
  <c r="J2145" i="2"/>
  <c r="J2144" i="2"/>
  <c r="J2143" i="2"/>
  <c r="J2142" i="2"/>
  <c r="J2141" i="2"/>
  <c r="J2140" i="2"/>
  <c r="J2139" i="2"/>
  <c r="J2138" i="2"/>
  <c r="J2137" i="2"/>
  <c r="J2136" i="2"/>
  <c r="J2135" i="2"/>
  <c r="J2134" i="2"/>
  <c r="J2133" i="2"/>
  <c r="J2132" i="2"/>
  <c r="J2131" i="2"/>
  <c r="J2130" i="2"/>
  <c r="J2129" i="2"/>
  <c r="J2128" i="2"/>
  <c r="J2127" i="2"/>
  <c r="J2126" i="2"/>
  <c r="J2125" i="2"/>
  <c r="J2124" i="2"/>
  <c r="J2123" i="2"/>
  <c r="J2122" i="2"/>
  <c r="J2121" i="2"/>
  <c r="J2120" i="2"/>
  <c r="J2119" i="2"/>
  <c r="J2118" i="2"/>
  <c r="J2117" i="2"/>
  <c r="J2116" i="2"/>
  <c r="J2115" i="2"/>
  <c r="J2114" i="2"/>
  <c r="J2113" i="2"/>
  <c r="J2112" i="2"/>
  <c r="J2111" i="2"/>
  <c r="J2110" i="2"/>
  <c r="J2109" i="2"/>
  <c r="J2108" i="2"/>
  <c r="J2107" i="2"/>
  <c r="J2106" i="2"/>
  <c r="J2105" i="2"/>
  <c r="J2104" i="2"/>
  <c r="J2103" i="2"/>
  <c r="J2102" i="2"/>
  <c r="J2101" i="2"/>
  <c r="J2100" i="2"/>
  <c r="J2099" i="2"/>
  <c r="J2098" i="2"/>
  <c r="J2097" i="2"/>
  <c r="J2096" i="2"/>
  <c r="J2095" i="2"/>
  <c r="J2094" i="2"/>
  <c r="J2093" i="2"/>
  <c r="J2092" i="2"/>
  <c r="J2091" i="2"/>
  <c r="J2090" i="2"/>
  <c r="J2089" i="2"/>
  <c r="J2088" i="2"/>
  <c r="J2087" i="2"/>
  <c r="J2086" i="2"/>
  <c r="J2085" i="2"/>
  <c r="J2084" i="2"/>
  <c r="J2083" i="2"/>
  <c r="J2082" i="2"/>
  <c r="J2081" i="2"/>
  <c r="J2080" i="2"/>
  <c r="J2079" i="2"/>
  <c r="J2078" i="2"/>
  <c r="J2077" i="2"/>
  <c r="J2076" i="2"/>
  <c r="J2075" i="2"/>
  <c r="J2074" i="2"/>
  <c r="J2073" i="2"/>
  <c r="J2072" i="2"/>
  <c r="J2071" i="2"/>
  <c r="J2070" i="2"/>
  <c r="J2069" i="2"/>
  <c r="J2068" i="2"/>
  <c r="J2067" i="2"/>
  <c r="J2066" i="2"/>
  <c r="J2065" i="2"/>
  <c r="J2064" i="2"/>
  <c r="J2063" i="2"/>
  <c r="J2062" i="2"/>
  <c r="J2061" i="2"/>
  <c r="J2060" i="2"/>
  <c r="J2059" i="2"/>
  <c r="J2058" i="2"/>
  <c r="J2057" i="2"/>
  <c r="J2056" i="2"/>
  <c r="J2055" i="2"/>
  <c r="J2054" i="2"/>
  <c r="J2053" i="2"/>
  <c r="J2052" i="2"/>
  <c r="J2051" i="2"/>
  <c r="J2050" i="2"/>
  <c r="J2049" i="2"/>
  <c r="J2048" i="2"/>
  <c r="J2047" i="2"/>
  <c r="J2046" i="2"/>
  <c r="J2045" i="2"/>
  <c r="J2044" i="2"/>
  <c r="J2043" i="2"/>
  <c r="J2042" i="2"/>
  <c r="J2041" i="2"/>
  <c r="J2040" i="2"/>
  <c r="J2039" i="2"/>
  <c r="J2038" i="2"/>
  <c r="J2037" i="2"/>
  <c r="J2036" i="2"/>
  <c r="J2035" i="2"/>
  <c r="J2034" i="2"/>
  <c r="J2033" i="2"/>
  <c r="J2032" i="2"/>
  <c r="J2031" i="2"/>
  <c r="J2030" i="2"/>
  <c r="J2029" i="2"/>
  <c r="J2028" i="2"/>
  <c r="J2027" i="2"/>
  <c r="J2026" i="2"/>
  <c r="J2025" i="2"/>
  <c r="J2024" i="2"/>
  <c r="J2023" i="2"/>
  <c r="J2022" i="2"/>
  <c r="J2021" i="2"/>
  <c r="J2020" i="2"/>
  <c r="J2019" i="2"/>
  <c r="J2018" i="2"/>
  <c r="J2017" i="2"/>
  <c r="J2016" i="2"/>
  <c r="J2015" i="2"/>
  <c r="J2014" i="2"/>
  <c r="J2013" i="2"/>
  <c r="J2012" i="2"/>
  <c r="J2011" i="2"/>
  <c r="J2010" i="2"/>
  <c r="J2009" i="2"/>
  <c r="J2008" i="2"/>
  <c r="J2007" i="2"/>
  <c r="J2006" i="2"/>
  <c r="J2005" i="2"/>
  <c r="J2004" i="2"/>
  <c r="J2003" i="2"/>
  <c r="J2002" i="2"/>
  <c r="J2001" i="2"/>
  <c r="J2000" i="2"/>
  <c r="J1999" i="2"/>
  <c r="J1998" i="2"/>
  <c r="J1997" i="2"/>
  <c r="J1996" i="2"/>
  <c r="J1995" i="2"/>
  <c r="J1994" i="2"/>
  <c r="J1993" i="2"/>
  <c r="J1992" i="2"/>
  <c r="J1991" i="2"/>
  <c r="J1990" i="2"/>
  <c r="J1989" i="2"/>
  <c r="J1988" i="2"/>
  <c r="J1987" i="2"/>
  <c r="J1986" i="2"/>
  <c r="J1985" i="2"/>
  <c r="J1984" i="2"/>
  <c r="J1983" i="2"/>
  <c r="J1982" i="2"/>
  <c r="J1981" i="2"/>
  <c r="J1980" i="2"/>
  <c r="J1979" i="2"/>
  <c r="J1978" i="2"/>
  <c r="J1977" i="2"/>
  <c r="J1976" i="2"/>
  <c r="J1975" i="2"/>
  <c r="J1974" i="2"/>
  <c r="J1973" i="2"/>
  <c r="J1972" i="2"/>
  <c r="J1971" i="2"/>
  <c r="J1970" i="2"/>
  <c r="J1969" i="2"/>
  <c r="J1968" i="2"/>
  <c r="J1967" i="2"/>
  <c r="J1966" i="2"/>
  <c r="J1965" i="2"/>
  <c r="J1964" i="2"/>
  <c r="J1963" i="2"/>
  <c r="J1962" i="2"/>
  <c r="J1961" i="2"/>
  <c r="J1960" i="2"/>
  <c r="J1959" i="2"/>
  <c r="J1958" i="2"/>
  <c r="J1957" i="2"/>
  <c r="J1956" i="2"/>
  <c r="J1955" i="2"/>
  <c r="J1954" i="2"/>
  <c r="J1953" i="2"/>
  <c r="J1952" i="2"/>
  <c r="J1951" i="2"/>
  <c r="J1950" i="2"/>
  <c r="J1949" i="2"/>
  <c r="J1948" i="2"/>
  <c r="J1947" i="2"/>
  <c r="J1946" i="2"/>
  <c r="J1945" i="2"/>
  <c r="J1944" i="2"/>
  <c r="J1943" i="2"/>
  <c r="J1942" i="2"/>
  <c r="J1941" i="2"/>
  <c r="J1940" i="2"/>
  <c r="J1939" i="2"/>
  <c r="J1938" i="2"/>
  <c r="J1937" i="2"/>
  <c r="J1936" i="2"/>
  <c r="J1935" i="2"/>
  <c r="J1934" i="2"/>
  <c r="J1933" i="2"/>
  <c r="J1932" i="2"/>
  <c r="J1931" i="2"/>
  <c r="J1930" i="2"/>
  <c r="J1929" i="2"/>
  <c r="J1928" i="2"/>
  <c r="J1927" i="2"/>
  <c r="J1926" i="2"/>
  <c r="J1925" i="2"/>
  <c r="J1924" i="2"/>
  <c r="J1923" i="2"/>
  <c r="J1922" i="2"/>
  <c r="J1921" i="2"/>
  <c r="J1920" i="2"/>
  <c r="J1919" i="2"/>
  <c r="J1918" i="2"/>
  <c r="J1917" i="2"/>
  <c r="J1916" i="2"/>
  <c r="J1915" i="2"/>
  <c r="J1914" i="2"/>
  <c r="J1913" i="2"/>
  <c r="J1912" i="2"/>
  <c r="J1911" i="2"/>
  <c r="J1910" i="2"/>
  <c r="J1909" i="2"/>
  <c r="J1908" i="2"/>
  <c r="J1907" i="2"/>
  <c r="J1906" i="2"/>
  <c r="J1905" i="2"/>
  <c r="J1904" i="2"/>
  <c r="J1903" i="2"/>
  <c r="J1902" i="2"/>
  <c r="J1901" i="2"/>
  <c r="J1900" i="2"/>
  <c r="J1899" i="2"/>
  <c r="J1898" i="2"/>
  <c r="J1897" i="2"/>
  <c r="J1896" i="2"/>
  <c r="J1895" i="2"/>
  <c r="J1894" i="2"/>
  <c r="J1893" i="2"/>
  <c r="J1892" i="2"/>
  <c r="J1891" i="2"/>
  <c r="J1890" i="2"/>
  <c r="J1889" i="2"/>
  <c r="J1888" i="2"/>
  <c r="J1887" i="2"/>
  <c r="J1886" i="2"/>
  <c r="J1885" i="2"/>
  <c r="J1884" i="2"/>
  <c r="J1883" i="2"/>
  <c r="J1882" i="2"/>
  <c r="J1881" i="2"/>
  <c r="J1880" i="2"/>
  <c r="J1879" i="2"/>
  <c r="J1878" i="2"/>
  <c r="J1877" i="2"/>
  <c r="J1876" i="2"/>
  <c r="J1875" i="2"/>
  <c r="J1874" i="2"/>
  <c r="J1873" i="2"/>
  <c r="J1872" i="2"/>
  <c r="J1871" i="2"/>
  <c r="J1870" i="2"/>
  <c r="J1869" i="2"/>
  <c r="J1868" i="2"/>
  <c r="J1867" i="2"/>
  <c r="J1866" i="2"/>
  <c r="J1865" i="2"/>
  <c r="J1864" i="2"/>
  <c r="J1863" i="2"/>
  <c r="J1862" i="2"/>
  <c r="J1861" i="2"/>
  <c r="J1860" i="2"/>
  <c r="J1859" i="2"/>
  <c r="J1858" i="2"/>
  <c r="J1857" i="2"/>
  <c r="J1856" i="2"/>
  <c r="J1855" i="2"/>
  <c r="J1854" i="2"/>
  <c r="J1853" i="2"/>
  <c r="J1852" i="2"/>
  <c r="J1851" i="2"/>
  <c r="J1850" i="2"/>
  <c r="J1849" i="2"/>
  <c r="J1848" i="2"/>
  <c r="J1847" i="2"/>
  <c r="J1846" i="2"/>
  <c r="J1845" i="2"/>
  <c r="J1844" i="2"/>
  <c r="J1843" i="2"/>
  <c r="J1842" i="2"/>
  <c r="J1841" i="2"/>
  <c r="J1840" i="2"/>
  <c r="J1839" i="2"/>
  <c r="J1838" i="2"/>
  <c r="J1837" i="2"/>
  <c r="J1836" i="2"/>
  <c r="J1835" i="2"/>
  <c r="J1834" i="2"/>
  <c r="J1833" i="2"/>
  <c r="J1832" i="2"/>
  <c r="J1831" i="2"/>
  <c r="J1830" i="2"/>
  <c r="J1829" i="2"/>
  <c r="J1828" i="2"/>
  <c r="J1827" i="2"/>
  <c r="J1826" i="2"/>
  <c r="J1825" i="2"/>
  <c r="J1824" i="2"/>
  <c r="J1823" i="2"/>
  <c r="J1822" i="2"/>
  <c r="J1821" i="2"/>
  <c r="J1820" i="2"/>
  <c r="J1819" i="2"/>
  <c r="J1818" i="2"/>
  <c r="J1817" i="2"/>
  <c r="J1816" i="2"/>
  <c r="J1815" i="2"/>
  <c r="J1814" i="2"/>
  <c r="J1813" i="2"/>
  <c r="J1812" i="2"/>
  <c r="J1811" i="2"/>
  <c r="J1810" i="2"/>
  <c r="J1809" i="2"/>
  <c r="J1808" i="2"/>
  <c r="J1807" i="2"/>
  <c r="J1806" i="2"/>
  <c r="J1805" i="2"/>
  <c r="J1804" i="2"/>
  <c r="J1803" i="2"/>
  <c r="J1802" i="2"/>
  <c r="J1801" i="2"/>
  <c r="J1800" i="2"/>
  <c r="J1799" i="2"/>
  <c r="J1798" i="2"/>
  <c r="J1797" i="2"/>
  <c r="J1796" i="2"/>
  <c r="J1795" i="2"/>
  <c r="J1794" i="2"/>
  <c r="J1793" i="2"/>
  <c r="J1792" i="2"/>
  <c r="J1791" i="2"/>
  <c r="J1790" i="2"/>
  <c r="J1789" i="2"/>
  <c r="J1788" i="2"/>
  <c r="J1787" i="2"/>
  <c r="J1786" i="2"/>
  <c r="J1785" i="2"/>
  <c r="J1784" i="2"/>
  <c r="J1783" i="2"/>
  <c r="J1782" i="2"/>
  <c r="J1781" i="2"/>
  <c r="J1780" i="2"/>
  <c r="J1779" i="2"/>
  <c r="J1778" i="2"/>
  <c r="J1777" i="2"/>
  <c r="J1776" i="2"/>
  <c r="J1775" i="2"/>
  <c r="J1774" i="2"/>
  <c r="J1773" i="2"/>
  <c r="J1772" i="2"/>
  <c r="J1771" i="2"/>
  <c r="J1770" i="2"/>
  <c r="J1769" i="2"/>
  <c r="J1768" i="2"/>
  <c r="J1767" i="2"/>
  <c r="J1766" i="2"/>
  <c r="J1765" i="2"/>
  <c r="J1764" i="2"/>
  <c r="J1763" i="2"/>
  <c r="J1762" i="2"/>
  <c r="J1761" i="2"/>
  <c r="J1760" i="2"/>
  <c r="J1759" i="2"/>
  <c r="J1758" i="2"/>
  <c r="J1757" i="2"/>
  <c r="J1756" i="2"/>
  <c r="J1755" i="2"/>
  <c r="J1754" i="2"/>
  <c r="J1753" i="2"/>
  <c r="J1752" i="2"/>
  <c r="J1751" i="2"/>
  <c r="J1750" i="2"/>
  <c r="J1749" i="2"/>
  <c r="J1748" i="2"/>
  <c r="J1747" i="2"/>
  <c r="J1746" i="2"/>
  <c r="J1745" i="2"/>
  <c r="J1744" i="2"/>
  <c r="J1743" i="2"/>
  <c r="J1742" i="2"/>
  <c r="J1741" i="2"/>
  <c r="J1740" i="2"/>
  <c r="J1739" i="2"/>
  <c r="J1738" i="2"/>
  <c r="J1737" i="2"/>
  <c r="J1736" i="2"/>
  <c r="J1735" i="2"/>
  <c r="J1734" i="2"/>
  <c r="J1733" i="2"/>
  <c r="J1732" i="2"/>
  <c r="J1731" i="2"/>
  <c r="J1730" i="2"/>
  <c r="J1729" i="2"/>
  <c r="J1728" i="2"/>
  <c r="J1727" i="2"/>
  <c r="J1726" i="2"/>
  <c r="J1725" i="2"/>
  <c r="J1724" i="2"/>
  <c r="J1723" i="2"/>
  <c r="J1722" i="2"/>
  <c r="J1721" i="2"/>
  <c r="J1720" i="2"/>
  <c r="J1719" i="2"/>
  <c r="J1718" i="2"/>
  <c r="J1717" i="2"/>
  <c r="J1716" i="2"/>
  <c r="J1715" i="2"/>
  <c r="J1714" i="2"/>
  <c r="J1713" i="2"/>
  <c r="J1712" i="2"/>
  <c r="J1711" i="2"/>
  <c r="J1710" i="2"/>
  <c r="J1709" i="2"/>
  <c r="J1708" i="2"/>
  <c r="J1707" i="2"/>
  <c r="J1706" i="2"/>
  <c r="J1705" i="2"/>
  <c r="J1704" i="2"/>
  <c r="J1703" i="2"/>
  <c r="J1702" i="2"/>
  <c r="J1701" i="2"/>
  <c r="J1700" i="2"/>
  <c r="J1699" i="2"/>
  <c r="J1698" i="2"/>
  <c r="J1697" i="2"/>
  <c r="J1696" i="2"/>
  <c r="J1695" i="2"/>
  <c r="J1694" i="2"/>
  <c r="J1693" i="2"/>
  <c r="J1692" i="2"/>
  <c r="J1691" i="2"/>
  <c r="J1690" i="2"/>
  <c r="J1689" i="2"/>
  <c r="J1688" i="2"/>
  <c r="J1687" i="2"/>
  <c r="J1686" i="2"/>
  <c r="J1685" i="2"/>
  <c r="J1684" i="2"/>
  <c r="J1683" i="2"/>
  <c r="J1682" i="2"/>
  <c r="J1681" i="2"/>
  <c r="J1680" i="2"/>
  <c r="J1679" i="2"/>
  <c r="J1678" i="2"/>
  <c r="J1677" i="2"/>
  <c r="J1676" i="2"/>
  <c r="J1675" i="2"/>
  <c r="J1674" i="2"/>
  <c r="J1673" i="2"/>
  <c r="J1672" i="2"/>
  <c r="J1671" i="2"/>
  <c r="J1670" i="2"/>
  <c r="J1669" i="2"/>
  <c r="J1668" i="2"/>
  <c r="J1667" i="2"/>
  <c r="J1666" i="2"/>
  <c r="J1665" i="2"/>
  <c r="J1664" i="2"/>
  <c r="J1663" i="2"/>
  <c r="J1662" i="2"/>
  <c r="J1661" i="2"/>
  <c r="J1660" i="2"/>
  <c r="J1659" i="2"/>
  <c r="J1658" i="2"/>
  <c r="J1657" i="2"/>
  <c r="J1656" i="2"/>
  <c r="J1655" i="2"/>
  <c r="J1654" i="2"/>
  <c r="J1653" i="2"/>
  <c r="J1652" i="2"/>
  <c r="J1651" i="2"/>
  <c r="J1650" i="2"/>
  <c r="J1649" i="2"/>
  <c r="J1648" i="2"/>
  <c r="J1647" i="2"/>
  <c r="J1646" i="2"/>
  <c r="J1645" i="2"/>
  <c r="J1644" i="2"/>
  <c r="J1643" i="2"/>
  <c r="J1642" i="2"/>
  <c r="J1641" i="2"/>
  <c r="J1640" i="2"/>
  <c r="J1639" i="2"/>
  <c r="J1638" i="2"/>
  <c r="J1637" i="2"/>
  <c r="J1636" i="2"/>
  <c r="J1635" i="2"/>
  <c r="J1634" i="2"/>
  <c r="J1633" i="2"/>
  <c r="J1632" i="2"/>
  <c r="J1631" i="2"/>
  <c r="J1630" i="2"/>
  <c r="J1629" i="2"/>
  <c r="J1628" i="2"/>
  <c r="J1627" i="2"/>
  <c r="J1626" i="2"/>
  <c r="J1625" i="2"/>
  <c r="J1624" i="2"/>
  <c r="J1623" i="2"/>
  <c r="J1622" i="2"/>
  <c r="J1621" i="2"/>
  <c r="J1620" i="2"/>
  <c r="J1619" i="2"/>
  <c r="J1618" i="2"/>
  <c r="J1617" i="2"/>
  <c r="J1616" i="2"/>
  <c r="J1615" i="2"/>
  <c r="J1614" i="2"/>
  <c r="J1613" i="2"/>
  <c r="J1612" i="2"/>
  <c r="J1611" i="2"/>
  <c r="J1610" i="2"/>
  <c r="J1609" i="2"/>
  <c r="J1608" i="2"/>
  <c r="J1607" i="2"/>
  <c r="J1606" i="2"/>
  <c r="J1605" i="2"/>
  <c r="J1604" i="2"/>
  <c r="J1603" i="2"/>
  <c r="J1602" i="2"/>
  <c r="J1601" i="2"/>
  <c r="J1600" i="2"/>
  <c r="J1599" i="2"/>
  <c r="J1598" i="2"/>
  <c r="J1597" i="2"/>
  <c r="J1596" i="2"/>
  <c r="J1595" i="2"/>
  <c r="J1594" i="2"/>
  <c r="J1593" i="2"/>
  <c r="J1592" i="2"/>
  <c r="J1591" i="2"/>
  <c r="J1590" i="2"/>
  <c r="J1589" i="2"/>
  <c r="J1588" i="2"/>
  <c r="J1587" i="2"/>
  <c r="J1586" i="2"/>
  <c r="J1585" i="2"/>
  <c r="J1584" i="2"/>
  <c r="J1583" i="2"/>
  <c r="J1582" i="2"/>
  <c r="J1581" i="2"/>
  <c r="J1580" i="2"/>
  <c r="J1579" i="2"/>
  <c r="J1578" i="2"/>
  <c r="J1577" i="2"/>
  <c r="J1576" i="2"/>
  <c r="J1575" i="2"/>
  <c r="J1574" i="2"/>
  <c r="J1573" i="2"/>
  <c r="J1572" i="2"/>
  <c r="J1571" i="2"/>
  <c r="J1570" i="2"/>
  <c r="J1569" i="2"/>
  <c r="J1568" i="2"/>
  <c r="J1567" i="2"/>
  <c r="J1566" i="2"/>
  <c r="J1565" i="2"/>
  <c r="J1564" i="2"/>
  <c r="J1563" i="2"/>
  <c r="J1562" i="2"/>
  <c r="J1561" i="2"/>
  <c r="J1560" i="2"/>
  <c r="J1559" i="2"/>
  <c r="J1558" i="2"/>
  <c r="J1557" i="2"/>
  <c r="J1556" i="2"/>
  <c r="J1555" i="2"/>
  <c r="J1554" i="2"/>
  <c r="J1553" i="2"/>
  <c r="J1552" i="2"/>
  <c r="J1551" i="2"/>
  <c r="J1550" i="2"/>
  <c r="J1549" i="2"/>
  <c r="J1548" i="2"/>
  <c r="J1547" i="2"/>
  <c r="J1546" i="2"/>
  <c r="J1545" i="2"/>
  <c r="J1544" i="2"/>
  <c r="J1543" i="2"/>
  <c r="J1542" i="2"/>
  <c r="J1541" i="2"/>
  <c r="J1540" i="2"/>
  <c r="J1539" i="2"/>
  <c r="J1538" i="2"/>
  <c r="J1537" i="2"/>
  <c r="J1536" i="2"/>
  <c r="J1535" i="2"/>
  <c r="J1534" i="2"/>
  <c r="J1533" i="2"/>
  <c r="J1532" i="2"/>
  <c r="J1531" i="2"/>
  <c r="J1530" i="2"/>
  <c r="J1529" i="2"/>
  <c r="J1528" i="2"/>
  <c r="J1527" i="2"/>
  <c r="J1526" i="2"/>
  <c r="J1525" i="2"/>
  <c r="J1524" i="2"/>
  <c r="J1523" i="2"/>
  <c r="J1522" i="2"/>
  <c r="J1521" i="2"/>
  <c r="J1520" i="2"/>
  <c r="J1519" i="2"/>
  <c r="J1518" i="2"/>
  <c r="J1517" i="2"/>
  <c r="J1516" i="2"/>
  <c r="J1515" i="2"/>
  <c r="J1514" i="2"/>
  <c r="J1513" i="2"/>
  <c r="J1512" i="2"/>
  <c r="J1511" i="2"/>
  <c r="J1510" i="2"/>
  <c r="J1509" i="2"/>
  <c r="J1508" i="2"/>
  <c r="J1507" i="2"/>
  <c r="J1506" i="2"/>
  <c r="J1505" i="2"/>
  <c r="J1504" i="2"/>
  <c r="J1503" i="2"/>
  <c r="J1502" i="2"/>
  <c r="J1501" i="2"/>
  <c r="J1500" i="2"/>
  <c r="J1499" i="2"/>
  <c r="J1498" i="2"/>
  <c r="J1497" i="2"/>
  <c r="J1496" i="2"/>
  <c r="J1495" i="2"/>
  <c r="J1494" i="2"/>
  <c r="J1493" i="2"/>
  <c r="J1492" i="2"/>
  <c r="J1491" i="2"/>
  <c r="J1490" i="2"/>
  <c r="J1489" i="2"/>
  <c r="J1488" i="2"/>
  <c r="J1487" i="2"/>
  <c r="J1486" i="2"/>
  <c r="J1485" i="2"/>
  <c r="J1484" i="2"/>
  <c r="J1483" i="2"/>
  <c r="J1482" i="2"/>
  <c r="J1481" i="2"/>
  <c r="J1480" i="2"/>
  <c r="J1479" i="2"/>
  <c r="J1478" i="2"/>
  <c r="J1477" i="2"/>
  <c r="J1476" i="2"/>
  <c r="J1475" i="2"/>
  <c r="J1474" i="2"/>
  <c r="J1473" i="2"/>
  <c r="J1472" i="2"/>
  <c r="J1471" i="2"/>
  <c r="J1470" i="2"/>
  <c r="J1469" i="2"/>
  <c r="J1468" i="2"/>
  <c r="J1467" i="2"/>
  <c r="J1466" i="2"/>
  <c r="J1465" i="2"/>
  <c r="J1464" i="2"/>
  <c r="J1463" i="2"/>
  <c r="J1462" i="2"/>
  <c r="J1461" i="2"/>
  <c r="J1460" i="2"/>
  <c r="J1459" i="2"/>
  <c r="J1458" i="2"/>
  <c r="J1457" i="2"/>
  <c r="J1456" i="2"/>
  <c r="J1455" i="2"/>
  <c r="J1454" i="2"/>
  <c r="J1453" i="2"/>
  <c r="J1452" i="2"/>
  <c r="J1451" i="2"/>
  <c r="J1450" i="2"/>
  <c r="J1449" i="2"/>
  <c r="J1448" i="2"/>
  <c r="J1447" i="2"/>
  <c r="J1446" i="2"/>
  <c r="J1445" i="2"/>
  <c r="J1444" i="2"/>
  <c r="J1443" i="2"/>
  <c r="J1442" i="2"/>
  <c r="J1441" i="2"/>
  <c r="J1440" i="2"/>
  <c r="J1439" i="2"/>
  <c r="J1438" i="2"/>
  <c r="J1437" i="2"/>
  <c r="J1436" i="2"/>
  <c r="J1435" i="2"/>
  <c r="J1434" i="2"/>
  <c r="J1433" i="2"/>
  <c r="J1432" i="2"/>
  <c r="J1431" i="2"/>
  <c r="J1430" i="2"/>
  <c r="J1429" i="2"/>
  <c r="J1428" i="2"/>
  <c r="J1427" i="2"/>
  <c r="J1426" i="2"/>
  <c r="J1425" i="2"/>
  <c r="J1424" i="2"/>
  <c r="J1423" i="2"/>
  <c r="J1422" i="2"/>
  <c r="J1421" i="2"/>
  <c r="J1420" i="2"/>
  <c r="J1419" i="2"/>
  <c r="J1418" i="2"/>
  <c r="J1417" i="2"/>
  <c r="J1416" i="2"/>
  <c r="J1415" i="2"/>
  <c r="J1414" i="2"/>
  <c r="J1413" i="2"/>
  <c r="J1412" i="2"/>
  <c r="J1411" i="2"/>
  <c r="J1410" i="2"/>
  <c r="J1409" i="2"/>
  <c r="J1408" i="2"/>
  <c r="J1407" i="2"/>
  <c r="J1406" i="2"/>
  <c r="J1405" i="2"/>
  <c r="J1404" i="2"/>
  <c r="J1403" i="2"/>
  <c r="J1402" i="2"/>
  <c r="J1401" i="2"/>
  <c r="J1400" i="2"/>
  <c r="J1399" i="2"/>
  <c r="J1398" i="2"/>
  <c r="J1397" i="2"/>
  <c r="J1396" i="2"/>
  <c r="J1395" i="2"/>
  <c r="J1394" i="2"/>
  <c r="J1393" i="2"/>
  <c r="J1392" i="2"/>
  <c r="J1391" i="2"/>
  <c r="J1390" i="2"/>
  <c r="J1389" i="2"/>
  <c r="J1388" i="2"/>
  <c r="J1387" i="2"/>
  <c r="J1386" i="2"/>
  <c r="J1385" i="2"/>
  <c r="J1384" i="2"/>
  <c r="J1383" i="2"/>
  <c r="J1382" i="2"/>
  <c r="J1381" i="2"/>
  <c r="J1380" i="2"/>
  <c r="J1379" i="2"/>
  <c r="J1378" i="2"/>
  <c r="J1377" i="2"/>
  <c r="J1376" i="2"/>
  <c r="J1375" i="2"/>
  <c r="J1374" i="2"/>
  <c r="J1373" i="2"/>
  <c r="J1372" i="2"/>
  <c r="J1371" i="2"/>
  <c r="J1370" i="2"/>
  <c r="J1369" i="2"/>
  <c r="J1368" i="2"/>
  <c r="J1367" i="2"/>
  <c r="J1366" i="2"/>
  <c r="J1365" i="2"/>
  <c r="J1364" i="2"/>
  <c r="J1363" i="2"/>
  <c r="J1362" i="2"/>
  <c r="J1361" i="2"/>
  <c r="J1360" i="2"/>
  <c r="J1359" i="2"/>
  <c r="J1358" i="2"/>
  <c r="J1357" i="2"/>
  <c r="J1356" i="2"/>
  <c r="J1355" i="2"/>
  <c r="J1354" i="2"/>
  <c r="J1353" i="2"/>
  <c r="J1352" i="2"/>
  <c r="J1351" i="2"/>
  <c r="J1350" i="2"/>
  <c r="J1349" i="2"/>
  <c r="J1348" i="2"/>
  <c r="J1347" i="2"/>
  <c r="J1346" i="2"/>
  <c r="J1345" i="2"/>
  <c r="J1344" i="2"/>
  <c r="J1343" i="2"/>
  <c r="J1342" i="2"/>
  <c r="J1341" i="2"/>
  <c r="J1340" i="2"/>
  <c r="J1339" i="2"/>
  <c r="J1338" i="2"/>
  <c r="J1337" i="2"/>
  <c r="J1336" i="2"/>
  <c r="J1335" i="2"/>
  <c r="J1334" i="2"/>
  <c r="J1333" i="2"/>
  <c r="J1332" i="2"/>
  <c r="J1331" i="2"/>
  <c r="J1330" i="2"/>
  <c r="J1329" i="2"/>
  <c r="J1328" i="2"/>
  <c r="J1327" i="2"/>
  <c r="J1326" i="2"/>
  <c r="J1325" i="2"/>
  <c r="J1324" i="2"/>
  <c r="J1323" i="2"/>
  <c r="J1322" i="2"/>
  <c r="J1321" i="2"/>
  <c r="J1320" i="2"/>
  <c r="J1319" i="2"/>
  <c r="J1318" i="2"/>
  <c r="J1317" i="2"/>
  <c r="J1316" i="2"/>
  <c r="J1315" i="2"/>
  <c r="J1314" i="2"/>
  <c r="J1313" i="2"/>
  <c r="J1312" i="2"/>
  <c r="J1311" i="2"/>
  <c r="J1310" i="2"/>
  <c r="J1309" i="2"/>
  <c r="J1308" i="2"/>
  <c r="J1307" i="2"/>
  <c r="J1306" i="2"/>
  <c r="J1305" i="2"/>
  <c r="J1304" i="2"/>
  <c r="J1303" i="2"/>
  <c r="J1302" i="2"/>
  <c r="J1301" i="2"/>
  <c r="J1300" i="2"/>
  <c r="J1299" i="2"/>
  <c r="J1298" i="2"/>
  <c r="J1297" i="2"/>
  <c r="J1296" i="2"/>
  <c r="J1295" i="2"/>
  <c r="J1294" i="2"/>
  <c r="J1293" i="2"/>
  <c r="J1292" i="2"/>
  <c r="J1291" i="2"/>
  <c r="J1290" i="2"/>
  <c r="J1289" i="2"/>
  <c r="J1288" i="2"/>
  <c r="J1287" i="2"/>
  <c r="J1286" i="2"/>
  <c r="J1285" i="2"/>
  <c r="J1284" i="2"/>
  <c r="J1283" i="2"/>
  <c r="J1282" i="2"/>
  <c r="J1281" i="2"/>
  <c r="J1280" i="2"/>
  <c r="J1279" i="2"/>
  <c r="J1278" i="2"/>
  <c r="J1277" i="2"/>
  <c r="J1276" i="2"/>
  <c r="J1275" i="2"/>
  <c r="J1274" i="2"/>
  <c r="J1273" i="2"/>
  <c r="J1272" i="2"/>
  <c r="J1271" i="2"/>
  <c r="J1270" i="2"/>
  <c r="J1269" i="2"/>
  <c r="J1268" i="2"/>
  <c r="J1267" i="2"/>
  <c r="J1266" i="2"/>
  <c r="J1265" i="2"/>
  <c r="J1264" i="2"/>
  <c r="J1263" i="2"/>
  <c r="J1262" i="2"/>
  <c r="J1261" i="2"/>
  <c r="J1260" i="2"/>
  <c r="J1259" i="2"/>
  <c r="J1258" i="2"/>
  <c r="J1257" i="2"/>
  <c r="J1256" i="2"/>
  <c r="J1255" i="2"/>
  <c r="J1254" i="2"/>
  <c r="J1253" i="2"/>
  <c r="J1252" i="2"/>
  <c r="J1251" i="2"/>
  <c r="J1250" i="2"/>
  <c r="J1249" i="2"/>
  <c r="J1248" i="2"/>
  <c r="J1247" i="2"/>
  <c r="J1246" i="2"/>
  <c r="J1245" i="2"/>
  <c r="J1244" i="2"/>
  <c r="J1243" i="2"/>
  <c r="J1242" i="2"/>
  <c r="J1241" i="2"/>
  <c r="J1240" i="2"/>
  <c r="J1239" i="2"/>
  <c r="J1238" i="2"/>
  <c r="J1237" i="2"/>
  <c r="J1236" i="2"/>
  <c r="J1235" i="2"/>
  <c r="J1234" i="2"/>
  <c r="J1233" i="2"/>
  <c r="J1232" i="2"/>
  <c r="J1231" i="2"/>
  <c r="J1230" i="2"/>
  <c r="J1229" i="2"/>
  <c r="J1228" i="2"/>
  <c r="J1227" i="2"/>
  <c r="J1226" i="2"/>
  <c r="J1225" i="2"/>
  <c r="J1224" i="2"/>
  <c r="J1223" i="2"/>
  <c r="J1222" i="2"/>
  <c r="J1221" i="2"/>
  <c r="J1220" i="2"/>
  <c r="J1219" i="2"/>
  <c r="J1218" i="2"/>
  <c r="J1217" i="2"/>
  <c r="J1216" i="2"/>
  <c r="J1215" i="2"/>
  <c r="J1214" i="2"/>
  <c r="J1213" i="2"/>
  <c r="J1212" i="2"/>
  <c r="J1211" i="2"/>
  <c r="J1210" i="2"/>
  <c r="J1209" i="2"/>
  <c r="J1208" i="2"/>
  <c r="J1207" i="2"/>
  <c r="J1206" i="2"/>
  <c r="J1205" i="2"/>
  <c r="J1204" i="2"/>
  <c r="J1203" i="2"/>
  <c r="J1202" i="2"/>
  <c r="J1201" i="2"/>
  <c r="J1200" i="2"/>
  <c r="J1199" i="2"/>
  <c r="J1198" i="2"/>
  <c r="J1197" i="2"/>
  <c r="J1196" i="2"/>
  <c r="J1195" i="2"/>
  <c r="J1194" i="2"/>
  <c r="J1193" i="2"/>
  <c r="J1192" i="2"/>
  <c r="J1191" i="2"/>
  <c r="J1190" i="2"/>
  <c r="J1189" i="2"/>
  <c r="J1188" i="2"/>
  <c r="J1187" i="2"/>
  <c r="J1186" i="2"/>
  <c r="J1185" i="2"/>
  <c r="J1184" i="2"/>
  <c r="J1183" i="2"/>
  <c r="J1182" i="2"/>
  <c r="J1181" i="2"/>
  <c r="J1180" i="2"/>
  <c r="J1179" i="2"/>
  <c r="J1178" i="2"/>
  <c r="J1177" i="2"/>
  <c r="J1176" i="2"/>
  <c r="J1175" i="2"/>
  <c r="J1174" i="2"/>
  <c r="J1173" i="2"/>
  <c r="J1172" i="2"/>
  <c r="J1171" i="2"/>
  <c r="J1170" i="2"/>
  <c r="J1169" i="2"/>
  <c r="J1168" i="2"/>
  <c r="J1167" i="2"/>
  <c r="J1166" i="2"/>
  <c r="J1165" i="2"/>
  <c r="J1164" i="2"/>
  <c r="J1163" i="2"/>
  <c r="J1162" i="2"/>
  <c r="J1161" i="2"/>
  <c r="J1160" i="2"/>
  <c r="J1159" i="2"/>
  <c r="J1158" i="2"/>
  <c r="J1157" i="2"/>
  <c r="J1156" i="2"/>
  <c r="J1155" i="2"/>
  <c r="J1154" i="2"/>
  <c r="J1153" i="2"/>
  <c r="J1152" i="2"/>
  <c r="J1151" i="2"/>
  <c r="J1150" i="2"/>
  <c r="J1149" i="2"/>
  <c r="J1148" i="2"/>
  <c r="J1147" i="2"/>
  <c r="J1146" i="2"/>
  <c r="J1145" i="2"/>
  <c r="J1144" i="2"/>
  <c r="J1143" i="2"/>
  <c r="J1142" i="2"/>
  <c r="J1141" i="2"/>
  <c r="J1140" i="2"/>
  <c r="J1139" i="2"/>
  <c r="J1138" i="2"/>
  <c r="J1137" i="2"/>
  <c r="J1136" i="2"/>
  <c r="J1135" i="2"/>
  <c r="J1134" i="2"/>
  <c r="J1133" i="2"/>
  <c r="J1132" i="2"/>
  <c r="J1131" i="2"/>
  <c r="J1130" i="2"/>
  <c r="J1129" i="2"/>
  <c r="J1128" i="2"/>
  <c r="J1127" i="2"/>
  <c r="J1126" i="2"/>
  <c r="J1125" i="2"/>
  <c r="J1124" i="2"/>
  <c r="J1123" i="2"/>
  <c r="J1122" i="2"/>
  <c r="J1121" i="2"/>
  <c r="J1120" i="2"/>
  <c r="J1119" i="2"/>
  <c r="J1118" i="2"/>
  <c r="J1117" i="2"/>
  <c r="J1116" i="2"/>
  <c r="J1115" i="2"/>
  <c r="J1114" i="2"/>
  <c r="J1113" i="2"/>
  <c r="J1112" i="2"/>
  <c r="J1111" i="2"/>
  <c r="J1110" i="2"/>
  <c r="J1109" i="2"/>
  <c r="J1108" i="2"/>
  <c r="J1107" i="2"/>
  <c r="J1106" i="2"/>
  <c r="J1105" i="2"/>
  <c r="J1104" i="2"/>
  <c r="J1103" i="2"/>
  <c r="J1102" i="2"/>
  <c r="J1101" i="2"/>
  <c r="J1100" i="2"/>
  <c r="J1099" i="2"/>
  <c r="J1098" i="2"/>
  <c r="J1097" i="2"/>
  <c r="J1096" i="2"/>
  <c r="J1095" i="2"/>
  <c r="J1094" i="2"/>
  <c r="J1093" i="2"/>
  <c r="J1092" i="2"/>
  <c r="J1091" i="2"/>
  <c r="J1090" i="2"/>
  <c r="J1089" i="2"/>
  <c r="J1088" i="2"/>
  <c r="J1087" i="2"/>
  <c r="J1086" i="2"/>
  <c r="J1085" i="2"/>
  <c r="J1084" i="2"/>
  <c r="J1083" i="2"/>
  <c r="J1082" i="2"/>
  <c r="J1081" i="2"/>
  <c r="J1080" i="2"/>
  <c r="J1079" i="2"/>
  <c r="J1078" i="2"/>
  <c r="J1077" i="2"/>
  <c r="J1076" i="2"/>
  <c r="J1075" i="2"/>
  <c r="J1074" i="2"/>
  <c r="J1073" i="2"/>
  <c r="J1072" i="2"/>
  <c r="J1071" i="2"/>
  <c r="J1070" i="2"/>
  <c r="J1069" i="2"/>
  <c r="J1068" i="2"/>
  <c r="J1067" i="2"/>
  <c r="J1066" i="2"/>
  <c r="J1065" i="2"/>
  <c r="J1064" i="2"/>
  <c r="J1063" i="2"/>
  <c r="J1062" i="2"/>
  <c r="J1061" i="2"/>
  <c r="J1060" i="2"/>
  <c r="J1059" i="2"/>
  <c r="J1058" i="2"/>
  <c r="J1057" i="2"/>
  <c r="J1056" i="2"/>
  <c r="J1055" i="2"/>
  <c r="J1054" i="2"/>
  <c r="J1053" i="2"/>
  <c r="J1052" i="2"/>
  <c r="J1051" i="2"/>
  <c r="J1050" i="2"/>
  <c r="J1049" i="2"/>
  <c r="J1048" i="2"/>
  <c r="J1047" i="2"/>
  <c r="J1046" i="2"/>
  <c r="J1045" i="2"/>
  <c r="J1044" i="2"/>
  <c r="J1043" i="2"/>
  <c r="J1042" i="2"/>
  <c r="J1041" i="2"/>
  <c r="J1040" i="2"/>
  <c r="J1039" i="2"/>
  <c r="J1038" i="2"/>
  <c r="J1037" i="2"/>
  <c r="J1036" i="2"/>
  <c r="J1035" i="2"/>
  <c r="J1034" i="2"/>
  <c r="J1033" i="2"/>
  <c r="J1032" i="2"/>
  <c r="J1031" i="2"/>
  <c r="J1030" i="2"/>
  <c r="J1029" i="2"/>
  <c r="J1028" i="2"/>
  <c r="J1027" i="2"/>
  <c r="J1026" i="2"/>
  <c r="J1025" i="2"/>
  <c r="J1024" i="2"/>
  <c r="J1023" i="2"/>
  <c r="J1022" i="2"/>
  <c r="J1021" i="2"/>
  <c r="J1020" i="2"/>
  <c r="J1019" i="2"/>
  <c r="J1018" i="2"/>
  <c r="J1017" i="2"/>
  <c r="J1016" i="2"/>
  <c r="J1015" i="2"/>
  <c r="J1014" i="2"/>
  <c r="J1013" i="2"/>
  <c r="J1012" i="2"/>
  <c r="J1011" i="2"/>
  <c r="J1010" i="2"/>
  <c r="J1009" i="2"/>
  <c r="J1008" i="2"/>
  <c r="J1007" i="2"/>
  <c r="J1006" i="2"/>
  <c r="J1005" i="2"/>
  <c r="J1004" i="2"/>
  <c r="J1003" i="2"/>
  <c r="J1002" i="2"/>
  <c r="J1001" i="2"/>
  <c r="J1000" i="2"/>
  <c r="J999" i="2"/>
  <c r="J998" i="2"/>
  <c r="J997" i="2"/>
  <c r="J996" i="2"/>
  <c r="J995" i="2"/>
  <c r="J994" i="2"/>
  <c r="J993" i="2"/>
  <c r="J992" i="2"/>
  <c r="J991" i="2"/>
  <c r="J990" i="2"/>
  <c r="J989" i="2"/>
  <c r="J988" i="2"/>
  <c r="J987" i="2"/>
  <c r="J986" i="2"/>
  <c r="J985" i="2"/>
  <c r="J984" i="2"/>
  <c r="J983" i="2"/>
  <c r="J982" i="2"/>
  <c r="J981" i="2"/>
  <c r="J980" i="2"/>
  <c r="J979" i="2"/>
  <c r="J978" i="2"/>
  <c r="J977" i="2"/>
  <c r="J976" i="2"/>
  <c r="J975" i="2"/>
  <c r="J974" i="2"/>
  <c r="J973" i="2"/>
  <c r="J972" i="2"/>
  <c r="J971" i="2"/>
  <c r="J970" i="2"/>
  <c r="J969" i="2"/>
  <c r="J968" i="2"/>
  <c r="J967" i="2"/>
  <c r="J966" i="2"/>
  <c r="J965" i="2"/>
  <c r="J964" i="2"/>
  <c r="J963" i="2"/>
  <c r="J962" i="2"/>
  <c r="J961" i="2"/>
  <c r="J960" i="2"/>
  <c r="J959" i="2"/>
  <c r="J958" i="2"/>
  <c r="J957" i="2"/>
  <c r="J956" i="2"/>
  <c r="J955" i="2"/>
  <c r="J954" i="2"/>
  <c r="J953" i="2"/>
  <c r="J952" i="2"/>
  <c r="J951" i="2"/>
  <c r="J950" i="2"/>
  <c r="J949" i="2"/>
  <c r="J948" i="2"/>
  <c r="J947" i="2"/>
  <c r="J946" i="2"/>
  <c r="J945" i="2"/>
  <c r="J944" i="2"/>
  <c r="J943" i="2"/>
  <c r="J942" i="2"/>
  <c r="J941" i="2"/>
  <c r="J940" i="2"/>
  <c r="J939" i="2"/>
  <c r="J938" i="2"/>
  <c r="J937" i="2"/>
  <c r="J936" i="2"/>
  <c r="J935" i="2"/>
  <c r="J934" i="2"/>
  <c r="J933" i="2"/>
  <c r="J932" i="2"/>
  <c r="J931" i="2"/>
  <c r="J930" i="2"/>
  <c r="J929" i="2"/>
  <c r="J928" i="2"/>
  <c r="J927" i="2"/>
  <c r="J926" i="2"/>
  <c r="J925" i="2"/>
  <c r="J924" i="2"/>
  <c r="J923" i="2"/>
  <c r="J922" i="2"/>
  <c r="J921" i="2"/>
  <c r="J920" i="2"/>
  <c r="J919" i="2"/>
  <c r="J918" i="2"/>
  <c r="J917" i="2"/>
  <c r="J916" i="2"/>
  <c r="J915" i="2"/>
  <c r="J914" i="2"/>
  <c r="J913" i="2"/>
  <c r="J912" i="2"/>
  <c r="J911" i="2"/>
  <c r="J910" i="2"/>
  <c r="J909" i="2"/>
  <c r="J908" i="2"/>
  <c r="J907" i="2"/>
  <c r="J906" i="2"/>
  <c r="J905" i="2"/>
  <c r="J904" i="2"/>
  <c r="J903" i="2"/>
  <c r="J902" i="2"/>
  <c r="J901" i="2"/>
  <c r="J900" i="2"/>
  <c r="J899" i="2"/>
  <c r="J898" i="2"/>
  <c r="J897" i="2"/>
  <c r="J896" i="2"/>
  <c r="J895" i="2"/>
  <c r="J894" i="2"/>
  <c r="J893" i="2"/>
  <c r="J892" i="2"/>
  <c r="J891" i="2"/>
  <c r="J890" i="2"/>
  <c r="J889" i="2"/>
  <c r="J888" i="2"/>
  <c r="J887" i="2"/>
  <c r="J886" i="2"/>
  <c r="J885" i="2"/>
  <c r="J884" i="2"/>
  <c r="J883" i="2"/>
  <c r="J882" i="2"/>
  <c r="J881" i="2"/>
  <c r="J880" i="2"/>
  <c r="J879" i="2"/>
  <c r="J878" i="2"/>
  <c r="J877" i="2"/>
  <c r="J876" i="2"/>
  <c r="J875" i="2"/>
  <c r="J874" i="2"/>
  <c r="J873" i="2"/>
  <c r="J872" i="2"/>
  <c r="J871" i="2"/>
  <c r="J870" i="2"/>
  <c r="J869" i="2"/>
  <c r="J868" i="2"/>
  <c r="J867" i="2"/>
  <c r="J866" i="2"/>
  <c r="J865" i="2"/>
  <c r="J864" i="2"/>
  <c r="J863" i="2"/>
  <c r="J862" i="2"/>
  <c r="J861" i="2"/>
  <c r="J860" i="2"/>
  <c r="J859" i="2"/>
  <c r="J858" i="2"/>
  <c r="J857" i="2"/>
  <c r="J856" i="2"/>
  <c r="J855" i="2"/>
  <c r="J854" i="2"/>
  <c r="J853" i="2"/>
  <c r="J852" i="2"/>
  <c r="J851" i="2"/>
  <c r="J850" i="2"/>
  <c r="J849" i="2"/>
  <c r="J848" i="2"/>
  <c r="J847" i="2"/>
  <c r="J846" i="2"/>
  <c r="J845" i="2"/>
  <c r="J844" i="2"/>
  <c r="J843" i="2"/>
  <c r="J842" i="2"/>
  <c r="J841" i="2"/>
  <c r="J840" i="2"/>
  <c r="J839" i="2"/>
  <c r="J838" i="2"/>
  <c r="J837" i="2"/>
  <c r="J836" i="2"/>
  <c r="J835" i="2"/>
  <c r="J834" i="2"/>
  <c r="J833" i="2"/>
  <c r="J832" i="2"/>
  <c r="J831" i="2"/>
  <c r="J830" i="2"/>
  <c r="J829" i="2"/>
  <c r="J828" i="2"/>
  <c r="J827" i="2"/>
  <c r="J826" i="2"/>
  <c r="J825" i="2"/>
  <c r="J824" i="2"/>
  <c r="J823" i="2"/>
  <c r="J822" i="2"/>
  <c r="J821" i="2"/>
  <c r="J820" i="2"/>
  <c r="J819" i="2"/>
  <c r="J818" i="2"/>
  <c r="J817" i="2"/>
  <c r="J816" i="2"/>
  <c r="J815" i="2"/>
  <c r="J814" i="2"/>
  <c r="J813" i="2"/>
  <c r="J812" i="2"/>
  <c r="J811" i="2"/>
  <c r="J810" i="2"/>
  <c r="J809" i="2"/>
  <c r="J808" i="2"/>
  <c r="J807" i="2"/>
  <c r="J806" i="2"/>
  <c r="J805" i="2"/>
  <c r="J804" i="2"/>
  <c r="J803" i="2"/>
  <c r="J802" i="2"/>
  <c r="J801" i="2"/>
  <c r="J800" i="2"/>
  <c r="J799" i="2"/>
  <c r="J798" i="2"/>
  <c r="J797" i="2"/>
  <c r="J796" i="2"/>
  <c r="J795" i="2"/>
  <c r="J794" i="2"/>
  <c r="J793" i="2"/>
  <c r="J792" i="2"/>
  <c r="J791" i="2"/>
  <c r="J790" i="2"/>
  <c r="J789" i="2"/>
  <c r="J788" i="2"/>
  <c r="J787" i="2"/>
  <c r="J786" i="2"/>
  <c r="J785" i="2"/>
  <c r="J784" i="2"/>
  <c r="J783" i="2"/>
  <c r="J782" i="2"/>
  <c r="J781" i="2"/>
  <c r="J780" i="2"/>
  <c r="J779" i="2"/>
  <c r="J778" i="2"/>
  <c r="J777" i="2"/>
  <c r="J776" i="2"/>
  <c r="J775" i="2"/>
  <c r="J774" i="2"/>
  <c r="J773" i="2"/>
  <c r="J772" i="2"/>
  <c r="J771" i="2"/>
  <c r="J770" i="2"/>
  <c r="J769" i="2"/>
  <c r="J768" i="2"/>
  <c r="J767" i="2"/>
  <c r="J766" i="2"/>
  <c r="J765" i="2"/>
  <c r="J764" i="2"/>
  <c r="J763" i="2"/>
  <c r="J762" i="2"/>
  <c r="J761" i="2"/>
  <c r="J760" i="2"/>
  <c r="J759" i="2"/>
  <c r="J758" i="2"/>
  <c r="J757" i="2"/>
  <c r="J756" i="2"/>
  <c r="J755" i="2"/>
  <c r="J754" i="2"/>
  <c r="J753" i="2"/>
  <c r="J752" i="2"/>
  <c r="J751" i="2"/>
  <c r="J750" i="2"/>
  <c r="J749" i="2"/>
  <c r="J748" i="2"/>
  <c r="J747" i="2"/>
  <c r="J746" i="2"/>
  <c r="J745" i="2"/>
  <c r="J744" i="2"/>
  <c r="J743" i="2"/>
  <c r="J742" i="2"/>
  <c r="J741" i="2"/>
  <c r="J740" i="2"/>
  <c r="J739" i="2"/>
  <c r="J738" i="2"/>
  <c r="J737" i="2"/>
  <c r="J736" i="2"/>
  <c r="J735" i="2"/>
  <c r="J734" i="2"/>
  <c r="J733" i="2"/>
  <c r="J732" i="2"/>
  <c r="J731" i="2"/>
  <c r="J730" i="2"/>
  <c r="J729" i="2"/>
  <c r="J728" i="2"/>
  <c r="J727" i="2"/>
  <c r="J726" i="2"/>
  <c r="J725" i="2"/>
  <c r="J724" i="2"/>
  <c r="J723" i="2"/>
  <c r="J722" i="2"/>
  <c r="J721" i="2"/>
  <c r="J720" i="2"/>
  <c r="J719" i="2"/>
  <c r="J718" i="2"/>
  <c r="J717" i="2"/>
  <c r="J716" i="2"/>
  <c r="J715" i="2"/>
  <c r="J714" i="2"/>
  <c r="J713" i="2"/>
  <c r="J712" i="2"/>
  <c r="J711" i="2"/>
  <c r="J710" i="2"/>
  <c r="J709" i="2"/>
  <c r="J708" i="2"/>
  <c r="J707" i="2"/>
  <c r="J706" i="2"/>
  <c r="J705" i="2"/>
  <c r="J704" i="2"/>
  <c r="J703" i="2"/>
  <c r="J702" i="2"/>
  <c r="J701" i="2"/>
  <c r="J700" i="2"/>
  <c r="J699" i="2"/>
  <c r="J698" i="2"/>
  <c r="J697" i="2"/>
  <c r="J696" i="2"/>
  <c r="J695" i="2"/>
  <c r="J694" i="2"/>
  <c r="J693" i="2"/>
  <c r="J692" i="2"/>
  <c r="J691" i="2"/>
  <c r="J690" i="2"/>
  <c r="J689" i="2"/>
  <c r="J688" i="2"/>
  <c r="J687" i="2"/>
  <c r="J686" i="2"/>
  <c r="J685" i="2"/>
  <c r="J684" i="2"/>
  <c r="J683" i="2"/>
  <c r="J682" i="2"/>
  <c r="J681" i="2"/>
  <c r="J680" i="2"/>
  <c r="J679" i="2"/>
  <c r="J678" i="2"/>
  <c r="J677" i="2"/>
  <c r="J676" i="2"/>
  <c r="J675" i="2"/>
  <c r="J674" i="2"/>
  <c r="J673" i="2"/>
  <c r="J672" i="2"/>
  <c r="J671" i="2"/>
  <c r="J670" i="2"/>
  <c r="J669" i="2"/>
  <c r="J668" i="2"/>
  <c r="J667" i="2"/>
  <c r="J666" i="2"/>
  <c r="J665" i="2"/>
  <c r="J664" i="2"/>
  <c r="J663" i="2"/>
  <c r="J662" i="2"/>
  <c r="J661" i="2"/>
  <c r="J660" i="2"/>
  <c r="J659" i="2"/>
  <c r="J658" i="2"/>
  <c r="J657" i="2"/>
  <c r="J656" i="2"/>
  <c r="J655" i="2"/>
  <c r="J654" i="2"/>
  <c r="J653" i="2"/>
  <c r="J652" i="2"/>
  <c r="J651" i="2"/>
  <c r="J650" i="2"/>
  <c r="J649" i="2"/>
  <c r="J648" i="2"/>
  <c r="J647" i="2"/>
  <c r="J646" i="2"/>
  <c r="J645" i="2"/>
  <c r="J644" i="2"/>
  <c r="J643" i="2"/>
  <c r="J642" i="2"/>
  <c r="J641" i="2"/>
  <c r="J640" i="2"/>
  <c r="J639" i="2"/>
  <c r="J638" i="2"/>
  <c r="J637" i="2"/>
  <c r="J636" i="2"/>
  <c r="J635" i="2"/>
  <c r="J634" i="2"/>
  <c r="J633" i="2"/>
  <c r="J632" i="2"/>
  <c r="J631" i="2"/>
  <c r="J630" i="2"/>
  <c r="J629" i="2"/>
  <c r="J628" i="2"/>
  <c r="J627" i="2"/>
  <c r="J626" i="2"/>
  <c r="J625" i="2"/>
  <c r="J624" i="2"/>
  <c r="J623" i="2"/>
  <c r="J622" i="2"/>
  <c r="J621" i="2"/>
  <c r="J620" i="2"/>
  <c r="J619" i="2"/>
  <c r="J618" i="2"/>
  <c r="J617" i="2"/>
  <c r="J616" i="2"/>
  <c r="J615" i="2"/>
  <c r="J614" i="2"/>
  <c r="J613" i="2"/>
  <c r="J612" i="2"/>
  <c r="J611" i="2"/>
  <c r="J610" i="2"/>
  <c r="J609" i="2"/>
  <c r="J608" i="2"/>
  <c r="J607" i="2"/>
  <c r="J606" i="2"/>
  <c r="J605" i="2"/>
  <c r="J604" i="2"/>
  <c r="J603" i="2"/>
  <c r="J602" i="2"/>
  <c r="J601" i="2"/>
  <c r="J600" i="2"/>
  <c r="J599" i="2"/>
  <c r="J598" i="2"/>
  <c r="J597" i="2"/>
  <c r="J596" i="2"/>
  <c r="J595" i="2"/>
  <c r="J594" i="2"/>
  <c r="J593" i="2"/>
  <c r="J592" i="2"/>
  <c r="J591" i="2"/>
  <c r="J590" i="2"/>
  <c r="J589" i="2"/>
  <c r="J588" i="2"/>
  <c r="J587" i="2"/>
  <c r="J586" i="2"/>
  <c r="J585" i="2"/>
  <c r="J584" i="2"/>
  <c r="J583" i="2"/>
  <c r="J582" i="2"/>
  <c r="J581" i="2"/>
  <c r="J580" i="2"/>
  <c r="J579" i="2"/>
  <c r="J578" i="2"/>
  <c r="J577" i="2"/>
  <c r="J576" i="2"/>
  <c r="J575" i="2"/>
  <c r="J574" i="2"/>
  <c r="J573" i="2"/>
  <c r="J572" i="2"/>
  <c r="J571" i="2"/>
  <c r="J570" i="2"/>
  <c r="J569" i="2"/>
  <c r="J568" i="2"/>
  <c r="J567" i="2"/>
  <c r="J566" i="2"/>
  <c r="J565" i="2"/>
  <c r="J564" i="2"/>
  <c r="J563" i="2"/>
  <c r="J562" i="2"/>
  <c r="J561" i="2"/>
  <c r="J560" i="2"/>
  <c r="J559" i="2"/>
  <c r="J558" i="2"/>
  <c r="J557" i="2"/>
  <c r="J556" i="2"/>
  <c r="J555" i="2"/>
  <c r="J554" i="2"/>
  <c r="J553" i="2"/>
  <c r="J552" i="2"/>
  <c r="J551" i="2"/>
  <c r="J550" i="2"/>
  <c r="J549" i="2"/>
  <c r="J548" i="2"/>
  <c r="J547" i="2"/>
  <c r="J546" i="2"/>
  <c r="J545" i="2"/>
  <c r="J544" i="2"/>
  <c r="J543" i="2"/>
  <c r="J542" i="2"/>
  <c r="J541" i="2"/>
  <c r="J540" i="2"/>
  <c r="J539" i="2"/>
  <c r="J538" i="2"/>
  <c r="J537" i="2"/>
  <c r="J536" i="2"/>
  <c r="J535" i="2"/>
  <c r="J534" i="2"/>
  <c r="J533" i="2"/>
  <c r="J532" i="2"/>
  <c r="J531" i="2"/>
  <c r="J530" i="2"/>
  <c r="J529" i="2"/>
  <c r="J528" i="2"/>
  <c r="J527" i="2"/>
  <c r="J526" i="2"/>
  <c r="J525" i="2"/>
  <c r="J524" i="2"/>
  <c r="J523" i="2"/>
  <c r="J522" i="2"/>
  <c r="J521" i="2"/>
  <c r="J520" i="2"/>
  <c r="J519" i="2"/>
  <c r="J518" i="2"/>
  <c r="J517" i="2"/>
  <c r="J516" i="2"/>
  <c r="J515" i="2"/>
  <c r="J514" i="2"/>
  <c r="J513" i="2"/>
  <c r="J512" i="2"/>
  <c r="J511" i="2"/>
  <c r="J510" i="2"/>
  <c r="J509" i="2"/>
  <c r="J508" i="2"/>
  <c r="J507" i="2"/>
  <c r="J506" i="2"/>
  <c r="J505" i="2"/>
  <c r="J504" i="2"/>
  <c r="J503" i="2"/>
  <c r="J502" i="2"/>
  <c r="J501" i="2"/>
  <c r="J500" i="2"/>
  <c r="J499" i="2"/>
  <c r="J498" i="2"/>
  <c r="J497" i="2"/>
  <c r="J496" i="2"/>
  <c r="J495" i="2"/>
  <c r="J494" i="2"/>
  <c r="J493" i="2"/>
  <c r="J492" i="2"/>
  <c r="J491" i="2"/>
  <c r="J490" i="2"/>
  <c r="J489" i="2"/>
  <c r="J488" i="2"/>
  <c r="J487" i="2"/>
  <c r="J486" i="2"/>
  <c r="J485" i="2"/>
  <c r="J484" i="2"/>
  <c r="J483" i="2"/>
  <c r="J482" i="2"/>
  <c r="J481" i="2"/>
  <c r="J480" i="2"/>
  <c r="J479" i="2"/>
  <c r="J478" i="2"/>
  <c r="J477" i="2"/>
  <c r="J476" i="2"/>
  <c r="J475" i="2"/>
  <c r="J474" i="2"/>
  <c r="J473" i="2"/>
  <c r="J472" i="2"/>
  <c r="J471" i="2"/>
  <c r="J470" i="2"/>
  <c r="J469" i="2"/>
  <c r="J468" i="2"/>
  <c r="J467" i="2"/>
  <c r="J466" i="2"/>
  <c r="J465" i="2"/>
  <c r="J464" i="2"/>
  <c r="J463" i="2"/>
  <c r="J462" i="2"/>
  <c r="J461" i="2"/>
  <c r="J460" i="2"/>
  <c r="J459" i="2"/>
  <c r="J458" i="2"/>
  <c r="J457" i="2"/>
  <c r="J456" i="2"/>
  <c r="J455" i="2"/>
  <c r="J454" i="2"/>
  <c r="J453" i="2"/>
  <c r="J452" i="2"/>
  <c r="J451" i="2"/>
  <c r="J450" i="2"/>
  <c r="J449" i="2"/>
  <c r="J448" i="2"/>
  <c r="J447" i="2"/>
  <c r="J446" i="2"/>
  <c r="J445" i="2"/>
  <c r="J444" i="2"/>
  <c r="J443" i="2"/>
  <c r="J442" i="2"/>
  <c r="J441" i="2"/>
  <c r="J440" i="2"/>
  <c r="J439" i="2"/>
  <c r="J438" i="2"/>
  <c r="J437" i="2"/>
  <c r="J436" i="2"/>
  <c r="J435" i="2"/>
  <c r="J434" i="2"/>
  <c r="J433" i="2"/>
  <c r="J432" i="2"/>
  <c r="J431" i="2"/>
  <c r="J430" i="2"/>
  <c r="J429" i="2"/>
  <c r="J428" i="2"/>
  <c r="J427" i="2"/>
  <c r="J426" i="2"/>
  <c r="J425" i="2"/>
  <c r="J424" i="2"/>
  <c r="J423" i="2"/>
  <c r="J422" i="2"/>
  <c r="J421" i="2"/>
  <c r="J420" i="2"/>
  <c r="J419" i="2"/>
  <c r="J418" i="2"/>
  <c r="J417" i="2"/>
  <c r="J416" i="2"/>
  <c r="J415" i="2"/>
  <c r="J414" i="2"/>
  <c r="J413" i="2"/>
  <c r="J412" i="2"/>
  <c r="J411" i="2"/>
  <c r="J410" i="2"/>
  <c r="J409" i="2"/>
  <c r="J408" i="2"/>
  <c r="J407" i="2"/>
  <c r="J406" i="2"/>
  <c r="J405" i="2"/>
  <c r="J404" i="2"/>
  <c r="J403" i="2"/>
  <c r="J402" i="2"/>
  <c r="J401" i="2"/>
  <c r="J400" i="2"/>
  <c r="J399" i="2"/>
  <c r="J398" i="2"/>
  <c r="J397" i="2"/>
  <c r="J396" i="2"/>
  <c r="J395" i="2"/>
  <c r="J394" i="2"/>
  <c r="J393" i="2"/>
  <c r="J392" i="2"/>
  <c r="J391" i="2"/>
  <c r="J390" i="2"/>
  <c r="J389" i="2"/>
  <c r="J388" i="2"/>
  <c r="J387" i="2"/>
  <c r="J386" i="2"/>
  <c r="J385" i="2"/>
  <c r="J384" i="2"/>
  <c r="J383" i="2"/>
  <c r="J382" i="2"/>
  <c r="J381" i="2"/>
  <c r="J380" i="2"/>
  <c r="J379" i="2"/>
  <c r="J378" i="2"/>
  <c r="J377" i="2"/>
  <c r="J376" i="2"/>
  <c r="J375" i="2"/>
  <c r="J374" i="2"/>
  <c r="J373" i="2"/>
  <c r="J372" i="2"/>
  <c r="J371" i="2"/>
  <c r="J370" i="2"/>
  <c r="J369" i="2"/>
  <c r="J368" i="2"/>
  <c r="J367" i="2"/>
  <c r="J366" i="2"/>
  <c r="J365" i="2"/>
  <c r="J364" i="2"/>
  <c r="J363" i="2"/>
  <c r="J362" i="2"/>
  <c r="J361" i="2"/>
  <c r="J360" i="2"/>
  <c r="J359" i="2"/>
  <c r="J358" i="2"/>
  <c r="J357" i="2"/>
  <c r="J356" i="2"/>
  <c r="J355" i="2"/>
  <c r="J354" i="2"/>
  <c r="J353" i="2"/>
  <c r="J352" i="2"/>
  <c r="J351" i="2"/>
  <c r="J350" i="2"/>
  <c r="J349" i="2"/>
  <c r="J348" i="2"/>
  <c r="J347" i="2"/>
  <c r="J346" i="2"/>
  <c r="J345" i="2"/>
  <c r="J344" i="2"/>
  <c r="J343" i="2"/>
  <c r="J342" i="2"/>
  <c r="J341" i="2"/>
  <c r="J340" i="2"/>
  <c r="J339" i="2"/>
  <c r="J338" i="2"/>
  <c r="J337" i="2"/>
  <c r="J336" i="2"/>
  <c r="J335" i="2"/>
  <c r="J334" i="2"/>
  <c r="J333" i="2"/>
  <c r="J332" i="2"/>
  <c r="J331" i="2"/>
  <c r="J330" i="2"/>
  <c r="J329" i="2"/>
  <c r="J328" i="2"/>
  <c r="J327" i="2"/>
  <c r="J326" i="2"/>
  <c r="J325" i="2"/>
  <c r="J324" i="2"/>
  <c r="J323" i="2"/>
  <c r="J322" i="2"/>
  <c r="J321" i="2"/>
  <c r="J320" i="2"/>
  <c r="J319" i="2"/>
  <c r="J318" i="2"/>
  <c r="J317" i="2"/>
  <c r="J316" i="2"/>
  <c r="J315" i="2"/>
  <c r="J314" i="2"/>
  <c r="J313" i="2"/>
  <c r="J312" i="2"/>
  <c r="J311" i="2"/>
  <c r="J310" i="2"/>
  <c r="J309" i="2"/>
  <c r="J308" i="2"/>
  <c r="J307" i="2"/>
  <c r="J306" i="2"/>
  <c r="J305" i="2"/>
  <c r="J304" i="2"/>
  <c r="J303" i="2"/>
  <c r="J302" i="2"/>
  <c r="J301" i="2"/>
  <c r="J300" i="2"/>
  <c r="J299" i="2"/>
  <c r="J298" i="2"/>
  <c r="J297" i="2"/>
  <c r="J296" i="2"/>
  <c r="J295" i="2"/>
  <c r="J294" i="2"/>
  <c r="J293" i="2"/>
  <c r="J292" i="2"/>
  <c r="J291" i="2"/>
  <c r="J290" i="2"/>
  <c r="J289" i="2"/>
  <c r="J288" i="2"/>
  <c r="J287" i="2"/>
  <c r="J286" i="2"/>
  <c r="J285" i="2"/>
  <c r="J284" i="2"/>
  <c r="J283" i="2"/>
  <c r="J282" i="2"/>
  <c r="J281" i="2"/>
  <c r="J280" i="2"/>
  <c r="J279" i="2"/>
  <c r="J278" i="2"/>
  <c r="J277" i="2"/>
  <c r="J276"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13" i="2"/>
  <c r="J14" i="2" s="1"/>
  <c r="J15" i="2" s="1"/>
  <c r="J16" i="2" s="1"/>
  <c r="J17" i="2" s="1"/>
  <c r="J18" i="2" s="1"/>
  <c r="J19" i="2" s="1"/>
  <c r="J20" i="2" s="1"/>
  <c r="J21" i="2" s="1"/>
  <c r="J12" i="2"/>
  <c r="B4" i="4" l="1"/>
  <c r="B4" i="3"/>
  <c r="Y48" i="4"/>
  <c r="Y47" i="4"/>
  <c r="AM46" i="4"/>
  <c r="Y46" i="4"/>
  <c r="Y44" i="4" l="1"/>
  <c r="Y43" i="4"/>
  <c r="AM42" i="4"/>
  <c r="Y42" i="4"/>
  <c r="Y40" i="4"/>
  <c r="Y39" i="4"/>
  <c r="AM38" i="4"/>
  <c r="Y38" i="4"/>
  <c r="Y36" i="4"/>
  <c r="Y35" i="4"/>
  <c r="AM34" i="4"/>
  <c r="Y34" i="4"/>
  <c r="Y32" i="4"/>
  <c r="Y31" i="4"/>
  <c r="AM30" i="4"/>
  <c r="Y30" i="4"/>
  <c r="Y28" i="4"/>
  <c r="Y27" i="4"/>
  <c r="AM26" i="4"/>
  <c r="Y26" i="4"/>
  <c r="Y24" i="4"/>
  <c r="Y23" i="4"/>
  <c r="AM22" i="4"/>
  <c r="Y22" i="4"/>
  <c r="Y20" i="4"/>
  <c r="Y19" i="4"/>
  <c r="AM18" i="4"/>
  <c r="Y18" i="4"/>
  <c r="Y16" i="4"/>
  <c r="Y15" i="4"/>
  <c r="AM14" i="4"/>
  <c r="Y14" i="4"/>
  <c r="Y12" i="4"/>
  <c r="Y11" i="4"/>
  <c r="AM10" i="4"/>
  <c r="Y10" i="4"/>
  <c r="BC13" i="4"/>
  <c r="BC12" i="4"/>
  <c r="BC11" i="4"/>
  <c r="BC10" i="4"/>
  <c r="BC9" i="4"/>
  <c r="BC8" i="4"/>
  <c r="BC7" i="4"/>
  <c r="BC6" i="4"/>
  <c r="BC5" i="4"/>
  <c r="BC4" i="4"/>
  <c r="I4" i="3" l="1"/>
  <c r="B4" i="2"/>
  <c r="U5010" i="3" l="1"/>
  <c r="U5009" i="3"/>
  <c r="U5008" i="3"/>
  <c r="U5007" i="3"/>
  <c r="U5006" i="3"/>
  <c r="U5005" i="3"/>
  <c r="U5004" i="3"/>
  <c r="U5003" i="3"/>
  <c r="U5002" i="3"/>
  <c r="U5001" i="3"/>
  <c r="U5000" i="3"/>
  <c r="U4999" i="3"/>
  <c r="U4998" i="3"/>
  <c r="U4997" i="3"/>
  <c r="U4996" i="3"/>
  <c r="U4995" i="3"/>
  <c r="U4994" i="3"/>
  <c r="U4993" i="3"/>
  <c r="U4992" i="3"/>
  <c r="U4991" i="3"/>
  <c r="U4990" i="3"/>
  <c r="U4989" i="3"/>
  <c r="U4988" i="3"/>
  <c r="U4987" i="3"/>
  <c r="U4986" i="3"/>
  <c r="U4985" i="3"/>
  <c r="U4984" i="3"/>
  <c r="U4983" i="3"/>
  <c r="U4982" i="3"/>
  <c r="U4981" i="3"/>
  <c r="U4980" i="3"/>
  <c r="U4979" i="3"/>
  <c r="U4978" i="3"/>
  <c r="U4977" i="3"/>
  <c r="U4976" i="3"/>
  <c r="U4975" i="3"/>
  <c r="U4974" i="3"/>
  <c r="U4973" i="3"/>
  <c r="U4972" i="3"/>
  <c r="U4971" i="3"/>
  <c r="U4970" i="3"/>
  <c r="U4969" i="3"/>
  <c r="U4968" i="3"/>
  <c r="U4967" i="3"/>
  <c r="U4966" i="3"/>
  <c r="U4965" i="3"/>
  <c r="U4964" i="3"/>
  <c r="U4963" i="3"/>
  <c r="U4962" i="3"/>
  <c r="U4961" i="3"/>
  <c r="U4960" i="3"/>
  <c r="U4959" i="3"/>
  <c r="U4958" i="3"/>
  <c r="U4957" i="3"/>
  <c r="U4956" i="3"/>
  <c r="U4955" i="3"/>
  <c r="U4954" i="3"/>
  <c r="U4953" i="3"/>
  <c r="U4952" i="3"/>
  <c r="U4951" i="3"/>
  <c r="U4950" i="3"/>
  <c r="U4949" i="3"/>
  <c r="U4948" i="3"/>
  <c r="U4947" i="3"/>
  <c r="U4946" i="3"/>
  <c r="U4945" i="3"/>
  <c r="U4944" i="3"/>
  <c r="U4943" i="3"/>
  <c r="U4942" i="3"/>
  <c r="U4941" i="3"/>
  <c r="U4940" i="3"/>
  <c r="U4939" i="3"/>
  <c r="U4938" i="3"/>
  <c r="U4937" i="3"/>
  <c r="U4936" i="3"/>
  <c r="U4935" i="3"/>
  <c r="U4934" i="3"/>
  <c r="U4933" i="3"/>
  <c r="U4932" i="3"/>
  <c r="U4931" i="3"/>
  <c r="U4930" i="3"/>
  <c r="U4929" i="3"/>
  <c r="U4928" i="3"/>
  <c r="U4927" i="3"/>
  <c r="U4926" i="3"/>
  <c r="U4925" i="3"/>
  <c r="U4924" i="3"/>
  <c r="U4923" i="3"/>
  <c r="U4922" i="3"/>
  <c r="U4921" i="3"/>
  <c r="U4920" i="3"/>
  <c r="U4919" i="3"/>
  <c r="U4918" i="3"/>
  <c r="U4917" i="3"/>
  <c r="U4916" i="3"/>
  <c r="U4915" i="3"/>
  <c r="U4914" i="3"/>
  <c r="U4913" i="3"/>
  <c r="U4912" i="3"/>
  <c r="U4911" i="3"/>
  <c r="U4910" i="3"/>
  <c r="U4909" i="3"/>
  <c r="U4908" i="3"/>
  <c r="U4907" i="3"/>
  <c r="U4906" i="3"/>
  <c r="U4905" i="3"/>
  <c r="U4904" i="3"/>
  <c r="U4903" i="3"/>
  <c r="U4902" i="3"/>
  <c r="U4901" i="3"/>
  <c r="U4900" i="3"/>
  <c r="U4899" i="3"/>
  <c r="U4898" i="3"/>
  <c r="U4897" i="3"/>
  <c r="U4896" i="3"/>
  <c r="U4895" i="3"/>
  <c r="U4894" i="3"/>
  <c r="U4893" i="3"/>
  <c r="U4892" i="3"/>
  <c r="U4891" i="3"/>
  <c r="U4890" i="3"/>
  <c r="U4889" i="3"/>
  <c r="U4888" i="3"/>
  <c r="U4887" i="3"/>
  <c r="U4886" i="3"/>
  <c r="U4885" i="3"/>
  <c r="U4884" i="3"/>
  <c r="U4883" i="3"/>
  <c r="U4882" i="3"/>
  <c r="U4881" i="3"/>
  <c r="U4880" i="3"/>
  <c r="U4879" i="3"/>
  <c r="U4878" i="3"/>
  <c r="U4877" i="3"/>
  <c r="U4876" i="3"/>
  <c r="U4875" i="3"/>
  <c r="U4874" i="3"/>
  <c r="U4873" i="3"/>
  <c r="U4872" i="3"/>
  <c r="U4871" i="3"/>
  <c r="U4870" i="3"/>
  <c r="U4869" i="3"/>
  <c r="U4868" i="3"/>
  <c r="U4867" i="3"/>
  <c r="U4866" i="3"/>
  <c r="U4865" i="3"/>
  <c r="U4864" i="3"/>
  <c r="U4863" i="3"/>
  <c r="U4862" i="3"/>
  <c r="U4861" i="3"/>
  <c r="U4860" i="3"/>
  <c r="U4859" i="3"/>
  <c r="U4858" i="3"/>
  <c r="U4857" i="3"/>
  <c r="U4856" i="3"/>
  <c r="U4855" i="3"/>
  <c r="U4854" i="3"/>
  <c r="U4853" i="3"/>
  <c r="U4852" i="3"/>
  <c r="U4851" i="3"/>
  <c r="U4850" i="3"/>
  <c r="U4849" i="3"/>
  <c r="U4848" i="3"/>
  <c r="U4847" i="3"/>
  <c r="U4846" i="3"/>
  <c r="U4845" i="3"/>
  <c r="U4844" i="3"/>
  <c r="U4843" i="3"/>
  <c r="U4842" i="3"/>
  <c r="U4841" i="3"/>
  <c r="U4840" i="3"/>
  <c r="U4839" i="3"/>
  <c r="U4838" i="3"/>
  <c r="U4837" i="3"/>
  <c r="U4836" i="3"/>
  <c r="U4835" i="3"/>
  <c r="U4834" i="3"/>
  <c r="U4833" i="3"/>
  <c r="U4832" i="3"/>
  <c r="U4831" i="3"/>
  <c r="U4830" i="3"/>
  <c r="U4829" i="3"/>
  <c r="U4828" i="3"/>
  <c r="U4827" i="3"/>
  <c r="U4826" i="3"/>
  <c r="U4825" i="3"/>
  <c r="U4824" i="3"/>
  <c r="U4823" i="3"/>
  <c r="U4822" i="3"/>
  <c r="U4821" i="3"/>
  <c r="U4820" i="3"/>
  <c r="U4819" i="3"/>
  <c r="U4818" i="3"/>
  <c r="U4817" i="3"/>
  <c r="U4816" i="3"/>
  <c r="U4815" i="3"/>
  <c r="U4814" i="3"/>
  <c r="U4813" i="3"/>
  <c r="U4812" i="3"/>
  <c r="U4811" i="3"/>
  <c r="U4810" i="3"/>
  <c r="U4809" i="3"/>
  <c r="U4808" i="3"/>
  <c r="U4807" i="3"/>
  <c r="U4806" i="3"/>
  <c r="U4805" i="3"/>
  <c r="U4804" i="3"/>
  <c r="U4803" i="3"/>
  <c r="U4802" i="3"/>
  <c r="U4801" i="3"/>
  <c r="U4800" i="3"/>
  <c r="U4799" i="3"/>
  <c r="U4798" i="3"/>
  <c r="U4797" i="3"/>
  <c r="U4796" i="3"/>
  <c r="U4795" i="3"/>
  <c r="U4794" i="3"/>
  <c r="U4793" i="3"/>
  <c r="U4792" i="3"/>
  <c r="U4791" i="3"/>
  <c r="U4790" i="3"/>
  <c r="U4789" i="3"/>
  <c r="U4788" i="3"/>
  <c r="U4787" i="3"/>
  <c r="U4786" i="3"/>
  <c r="U4785" i="3"/>
  <c r="U4784" i="3"/>
  <c r="U4783" i="3"/>
  <c r="U4782" i="3"/>
  <c r="U4781" i="3"/>
  <c r="U4780" i="3"/>
  <c r="U4779" i="3"/>
  <c r="U4778" i="3"/>
  <c r="U4777" i="3"/>
  <c r="U4776" i="3"/>
  <c r="U4775" i="3"/>
  <c r="U4774" i="3"/>
  <c r="U4773" i="3"/>
  <c r="U4772" i="3"/>
  <c r="U4771" i="3"/>
  <c r="U4770" i="3"/>
  <c r="U4769" i="3"/>
  <c r="U4768" i="3"/>
  <c r="U4767" i="3"/>
  <c r="U4766" i="3"/>
  <c r="U4765" i="3"/>
  <c r="U4764" i="3"/>
  <c r="U4763" i="3"/>
  <c r="U4762" i="3"/>
  <c r="U4761" i="3"/>
  <c r="U4760" i="3"/>
  <c r="U4759" i="3"/>
  <c r="U4758" i="3"/>
  <c r="U4757" i="3"/>
  <c r="U4756" i="3"/>
  <c r="U4755" i="3"/>
  <c r="U4754" i="3"/>
  <c r="U4753" i="3"/>
  <c r="U4752" i="3"/>
  <c r="U4751" i="3"/>
  <c r="U4750" i="3"/>
  <c r="U4749" i="3"/>
  <c r="U4748" i="3"/>
  <c r="U4747" i="3"/>
  <c r="U4746" i="3"/>
  <c r="U4745" i="3"/>
  <c r="U4744" i="3"/>
  <c r="U4743" i="3"/>
  <c r="U4742" i="3"/>
  <c r="U4741" i="3"/>
  <c r="U4740" i="3"/>
  <c r="U4739" i="3"/>
  <c r="U4738" i="3"/>
  <c r="U4737" i="3"/>
  <c r="U4736" i="3"/>
  <c r="U4735" i="3"/>
  <c r="U4734" i="3"/>
  <c r="U4733" i="3"/>
  <c r="U4732" i="3"/>
  <c r="U4731" i="3"/>
  <c r="U4730" i="3"/>
  <c r="U4729" i="3"/>
  <c r="U4728" i="3"/>
  <c r="U4727" i="3"/>
  <c r="U4726" i="3"/>
  <c r="U4725" i="3"/>
  <c r="U4724" i="3"/>
  <c r="U4723" i="3"/>
  <c r="U4722" i="3"/>
  <c r="U4721" i="3"/>
  <c r="U4720" i="3"/>
  <c r="U4719" i="3"/>
  <c r="U4718" i="3"/>
  <c r="U4717" i="3"/>
  <c r="U4716" i="3"/>
  <c r="U4715" i="3"/>
  <c r="U4714" i="3"/>
  <c r="U4713" i="3"/>
  <c r="U4712" i="3"/>
  <c r="U4711" i="3"/>
  <c r="U4710" i="3"/>
  <c r="U4709" i="3"/>
  <c r="U4708" i="3"/>
  <c r="U4707" i="3"/>
  <c r="U4706" i="3"/>
  <c r="U4705" i="3"/>
  <c r="U4704" i="3"/>
  <c r="U4703" i="3"/>
  <c r="U4702" i="3"/>
  <c r="U4701" i="3"/>
  <c r="U4700" i="3"/>
  <c r="U4699" i="3"/>
  <c r="U4698" i="3"/>
  <c r="U4697" i="3"/>
  <c r="U4696" i="3"/>
  <c r="U4695" i="3"/>
  <c r="U4694" i="3"/>
  <c r="U4693" i="3"/>
  <c r="U4692" i="3"/>
  <c r="U4691" i="3"/>
  <c r="U4690" i="3"/>
  <c r="U4689" i="3"/>
  <c r="U4688" i="3"/>
  <c r="U4687" i="3"/>
  <c r="U4686" i="3"/>
  <c r="U4685" i="3"/>
  <c r="U4684" i="3"/>
  <c r="U4683" i="3"/>
  <c r="U4682" i="3"/>
  <c r="U4681" i="3"/>
  <c r="U4680" i="3"/>
  <c r="U4679" i="3"/>
  <c r="U4678" i="3"/>
  <c r="U4677" i="3"/>
  <c r="U4676" i="3"/>
  <c r="U4675" i="3"/>
  <c r="U4674" i="3"/>
  <c r="U4673" i="3"/>
  <c r="U4672" i="3"/>
  <c r="U4671" i="3"/>
  <c r="U4670" i="3"/>
  <c r="U4669" i="3"/>
  <c r="U4668" i="3"/>
  <c r="U4667" i="3"/>
  <c r="U4666" i="3"/>
  <c r="U4665" i="3"/>
  <c r="U4664" i="3"/>
  <c r="U4663" i="3"/>
  <c r="U4662" i="3"/>
  <c r="U4661" i="3"/>
  <c r="U4660" i="3"/>
  <c r="U4659" i="3"/>
  <c r="U4658" i="3"/>
  <c r="U4657" i="3"/>
  <c r="U4656" i="3"/>
  <c r="U4655" i="3"/>
  <c r="U4654" i="3"/>
  <c r="U4653" i="3"/>
  <c r="U4652" i="3"/>
  <c r="U4651" i="3"/>
  <c r="U4650" i="3"/>
  <c r="U4649" i="3"/>
  <c r="U4648" i="3"/>
  <c r="U4647" i="3"/>
  <c r="U4646" i="3"/>
  <c r="U4645" i="3"/>
  <c r="U4644" i="3"/>
  <c r="U4643" i="3"/>
  <c r="U4642" i="3"/>
  <c r="U4641" i="3"/>
  <c r="U4640" i="3"/>
  <c r="U4639" i="3"/>
  <c r="U4638" i="3"/>
  <c r="U4637" i="3"/>
  <c r="U4636" i="3"/>
  <c r="U4635" i="3"/>
  <c r="U4634" i="3"/>
  <c r="U4633" i="3"/>
  <c r="U4632" i="3"/>
  <c r="U4631" i="3"/>
  <c r="U4630" i="3"/>
  <c r="U4629" i="3"/>
  <c r="U4628" i="3"/>
  <c r="U4627" i="3"/>
  <c r="U4626" i="3"/>
  <c r="U4625" i="3"/>
  <c r="U4624" i="3"/>
  <c r="U4623" i="3"/>
  <c r="U4622" i="3"/>
  <c r="U4621" i="3"/>
  <c r="U4620" i="3"/>
  <c r="U4619" i="3"/>
  <c r="U4618" i="3"/>
  <c r="U4617" i="3"/>
  <c r="U4616" i="3"/>
  <c r="U4615" i="3"/>
  <c r="U4614" i="3"/>
  <c r="U4613" i="3"/>
  <c r="U4612" i="3"/>
  <c r="U4611" i="3"/>
  <c r="U4610" i="3"/>
  <c r="U4609" i="3"/>
  <c r="U4608" i="3"/>
  <c r="U4607" i="3"/>
  <c r="U4606" i="3"/>
  <c r="U4605" i="3"/>
  <c r="U4604" i="3"/>
  <c r="U4603" i="3"/>
  <c r="U4602" i="3"/>
  <c r="U4601" i="3"/>
  <c r="U4600" i="3"/>
  <c r="U4599" i="3"/>
  <c r="U4598" i="3"/>
  <c r="U4597" i="3"/>
  <c r="U4596" i="3"/>
  <c r="U4595" i="3"/>
  <c r="U4594" i="3"/>
  <c r="U4593" i="3"/>
  <c r="U4592" i="3"/>
  <c r="U4591" i="3"/>
  <c r="U4590" i="3"/>
  <c r="U4589" i="3"/>
  <c r="U4588" i="3"/>
  <c r="U4587" i="3"/>
  <c r="U4586" i="3"/>
  <c r="U4585" i="3"/>
  <c r="U4584" i="3"/>
  <c r="U4583" i="3"/>
  <c r="U4582" i="3"/>
  <c r="U4581" i="3"/>
  <c r="U4580" i="3"/>
  <c r="U4579" i="3"/>
  <c r="U4578" i="3"/>
  <c r="U4577" i="3"/>
  <c r="U4576" i="3"/>
  <c r="U4575" i="3"/>
  <c r="U4574" i="3"/>
  <c r="U4573" i="3"/>
  <c r="U4572" i="3"/>
  <c r="U4571" i="3"/>
  <c r="U4570" i="3"/>
  <c r="U4569" i="3"/>
  <c r="U4568" i="3"/>
  <c r="U4567" i="3"/>
  <c r="U4566" i="3"/>
  <c r="U4565" i="3"/>
  <c r="U4564" i="3"/>
  <c r="U4563" i="3"/>
  <c r="U4562" i="3"/>
  <c r="U4561" i="3"/>
  <c r="U4560" i="3"/>
  <c r="U4559" i="3"/>
  <c r="U4558" i="3"/>
  <c r="U4557" i="3"/>
  <c r="U4556" i="3"/>
  <c r="U4555" i="3"/>
  <c r="U4554" i="3"/>
  <c r="U4553" i="3"/>
  <c r="U4552" i="3"/>
  <c r="U4551" i="3"/>
  <c r="U4550" i="3"/>
  <c r="U4549" i="3"/>
  <c r="U4548" i="3"/>
  <c r="U4547" i="3"/>
  <c r="U4546" i="3"/>
  <c r="U4545" i="3"/>
  <c r="U4544" i="3"/>
  <c r="U4543" i="3"/>
  <c r="U4542" i="3"/>
  <c r="U4541" i="3"/>
  <c r="U4540" i="3"/>
  <c r="U4539" i="3"/>
  <c r="U4538" i="3"/>
  <c r="U4537" i="3"/>
  <c r="U4536" i="3"/>
  <c r="U4535" i="3"/>
  <c r="U4534" i="3"/>
  <c r="U4533" i="3"/>
  <c r="U4532" i="3"/>
  <c r="U4531" i="3"/>
  <c r="U4530" i="3"/>
  <c r="U4529" i="3"/>
  <c r="U4528" i="3"/>
  <c r="U4527" i="3"/>
  <c r="U4526" i="3"/>
  <c r="U4525" i="3"/>
  <c r="U4524" i="3"/>
  <c r="U4523" i="3"/>
  <c r="U4522" i="3"/>
  <c r="U4521" i="3"/>
  <c r="U4520" i="3"/>
  <c r="U4519" i="3"/>
  <c r="U4518" i="3"/>
  <c r="U4517" i="3"/>
  <c r="U4516" i="3"/>
  <c r="U4515" i="3"/>
  <c r="U4514" i="3"/>
  <c r="U4513" i="3"/>
  <c r="U4512" i="3"/>
  <c r="U4511" i="3"/>
  <c r="U4510" i="3"/>
  <c r="U4509" i="3"/>
  <c r="U4508" i="3"/>
  <c r="U4507" i="3"/>
  <c r="U4506" i="3"/>
  <c r="U4505" i="3"/>
  <c r="U4504" i="3"/>
  <c r="U4503" i="3"/>
  <c r="U4502" i="3"/>
  <c r="U4501" i="3"/>
  <c r="U4500" i="3"/>
  <c r="U4499" i="3"/>
  <c r="U4498" i="3"/>
  <c r="U4497" i="3"/>
  <c r="U4496" i="3"/>
  <c r="U4495" i="3"/>
  <c r="U4494" i="3"/>
  <c r="U4493" i="3"/>
  <c r="U4492" i="3"/>
  <c r="U4491" i="3"/>
  <c r="U4490" i="3"/>
  <c r="U4489" i="3"/>
  <c r="U4488" i="3"/>
  <c r="U4487" i="3"/>
  <c r="U4486" i="3"/>
  <c r="U4485" i="3"/>
  <c r="U4484" i="3"/>
  <c r="U4483" i="3"/>
  <c r="U4482" i="3"/>
  <c r="U4481" i="3"/>
  <c r="U4480" i="3"/>
  <c r="U4479" i="3"/>
  <c r="U4478" i="3"/>
  <c r="U4477" i="3"/>
  <c r="U4476" i="3"/>
  <c r="U4475" i="3"/>
  <c r="U4474" i="3"/>
  <c r="U4473" i="3"/>
  <c r="U4472" i="3"/>
  <c r="U4471" i="3"/>
  <c r="U4470" i="3"/>
  <c r="U4469" i="3"/>
  <c r="U4468" i="3"/>
  <c r="U4467" i="3"/>
  <c r="U4466" i="3"/>
  <c r="U4465" i="3"/>
  <c r="U4464" i="3"/>
  <c r="U4463" i="3"/>
  <c r="U4462" i="3"/>
  <c r="U4461" i="3"/>
  <c r="U4460" i="3"/>
  <c r="U4459" i="3"/>
  <c r="U4458" i="3"/>
  <c r="U4457" i="3"/>
  <c r="U4456" i="3"/>
  <c r="U4455" i="3"/>
  <c r="U4454" i="3"/>
  <c r="U4453" i="3"/>
  <c r="U4452" i="3"/>
  <c r="U4451" i="3"/>
  <c r="U4450" i="3"/>
  <c r="U4449" i="3"/>
  <c r="U4448" i="3"/>
  <c r="U4447" i="3"/>
  <c r="U4446" i="3"/>
  <c r="U4445" i="3"/>
  <c r="U4444" i="3"/>
  <c r="U4443" i="3"/>
  <c r="U4442" i="3"/>
  <c r="U4441" i="3"/>
  <c r="U4440" i="3"/>
  <c r="U4439" i="3"/>
  <c r="U4438" i="3"/>
  <c r="U4437" i="3"/>
  <c r="U4436" i="3"/>
  <c r="U4435" i="3"/>
  <c r="U4434" i="3"/>
  <c r="U4433" i="3"/>
  <c r="U4432" i="3"/>
  <c r="U4431" i="3"/>
  <c r="U4430" i="3"/>
  <c r="U4429" i="3"/>
  <c r="U4428" i="3"/>
  <c r="U4427" i="3"/>
  <c r="U4426" i="3"/>
  <c r="U4425" i="3"/>
  <c r="U4424" i="3"/>
  <c r="U4423" i="3"/>
  <c r="U4422" i="3"/>
  <c r="U4421" i="3"/>
  <c r="U4420" i="3"/>
  <c r="U4419" i="3"/>
  <c r="U4418" i="3"/>
  <c r="U4417" i="3"/>
  <c r="U4416" i="3"/>
  <c r="U4415" i="3"/>
  <c r="U4414" i="3"/>
  <c r="U4413" i="3"/>
  <c r="U4412" i="3"/>
  <c r="U4411" i="3"/>
  <c r="U4410" i="3"/>
  <c r="U4409" i="3"/>
  <c r="U4408" i="3"/>
  <c r="U4407" i="3"/>
  <c r="U4406" i="3"/>
  <c r="U4405" i="3"/>
  <c r="U4404" i="3"/>
  <c r="U4403" i="3"/>
  <c r="U4402" i="3"/>
  <c r="U4401" i="3"/>
  <c r="U4400" i="3"/>
  <c r="U4399" i="3"/>
  <c r="U4398" i="3"/>
  <c r="U4397" i="3"/>
  <c r="U4396" i="3"/>
  <c r="U4395" i="3"/>
  <c r="U4394" i="3"/>
  <c r="U4393" i="3"/>
  <c r="U4392" i="3"/>
  <c r="U4391" i="3"/>
  <c r="U4390" i="3"/>
  <c r="U4389" i="3"/>
  <c r="U4388" i="3"/>
  <c r="U4387" i="3"/>
  <c r="U4386" i="3"/>
  <c r="U4385" i="3"/>
  <c r="U4384" i="3"/>
  <c r="U4383" i="3"/>
  <c r="U4382" i="3"/>
  <c r="U4381" i="3"/>
  <c r="U4380" i="3"/>
  <c r="U4379" i="3"/>
  <c r="U4378" i="3"/>
  <c r="U4377" i="3"/>
  <c r="U4376" i="3"/>
  <c r="U4375" i="3"/>
  <c r="U4374" i="3"/>
  <c r="U4373" i="3"/>
  <c r="U4372" i="3"/>
  <c r="U4371" i="3"/>
  <c r="U4370" i="3"/>
  <c r="U4369" i="3"/>
  <c r="U4368" i="3"/>
  <c r="U4367" i="3"/>
  <c r="U4366" i="3"/>
  <c r="U4365" i="3"/>
  <c r="U4364" i="3"/>
  <c r="U4363" i="3"/>
  <c r="U4362" i="3"/>
  <c r="U4361" i="3"/>
  <c r="U4360" i="3"/>
  <c r="U4359" i="3"/>
  <c r="U4358" i="3"/>
  <c r="U4357" i="3"/>
  <c r="U4356" i="3"/>
  <c r="U4355" i="3"/>
  <c r="U4354" i="3"/>
  <c r="U4353" i="3"/>
  <c r="U4352" i="3"/>
  <c r="U4351" i="3"/>
  <c r="U4350" i="3"/>
  <c r="U4349" i="3"/>
  <c r="U4348" i="3"/>
  <c r="U4347" i="3"/>
  <c r="U4346" i="3"/>
  <c r="U4345" i="3"/>
  <c r="U4344" i="3"/>
  <c r="U4343" i="3"/>
  <c r="U4342" i="3"/>
  <c r="U4341" i="3"/>
  <c r="U4340" i="3"/>
  <c r="U4339" i="3"/>
  <c r="U4338" i="3"/>
  <c r="U4337" i="3"/>
  <c r="U4336" i="3"/>
  <c r="U4335" i="3"/>
  <c r="U4334" i="3"/>
  <c r="U4333" i="3"/>
  <c r="U4332" i="3"/>
  <c r="U4331" i="3"/>
  <c r="U4330" i="3"/>
  <c r="U4329" i="3"/>
  <c r="U4328" i="3"/>
  <c r="U4327" i="3"/>
  <c r="U4326" i="3"/>
  <c r="U4325" i="3"/>
  <c r="U4324" i="3"/>
  <c r="U4323" i="3"/>
  <c r="U4322" i="3"/>
  <c r="U4321" i="3"/>
  <c r="U4320" i="3"/>
  <c r="U4319" i="3"/>
  <c r="U4318" i="3"/>
  <c r="U4317" i="3"/>
  <c r="U4316" i="3"/>
  <c r="U4315" i="3"/>
  <c r="U4314" i="3"/>
  <c r="U4313" i="3"/>
  <c r="U4312" i="3"/>
  <c r="U4311" i="3"/>
  <c r="U4310" i="3"/>
  <c r="U4309" i="3"/>
  <c r="U4308" i="3"/>
  <c r="U4307" i="3"/>
  <c r="U4306" i="3"/>
  <c r="U4305" i="3"/>
  <c r="U4304" i="3"/>
  <c r="U4303" i="3"/>
  <c r="U4302" i="3"/>
  <c r="U4301" i="3"/>
  <c r="U4300" i="3"/>
  <c r="U4299" i="3"/>
  <c r="U4298" i="3"/>
  <c r="U4297" i="3"/>
  <c r="U4296" i="3"/>
  <c r="U4295" i="3"/>
  <c r="U4294" i="3"/>
  <c r="U4293" i="3"/>
  <c r="U4292" i="3"/>
  <c r="U4291" i="3"/>
  <c r="U4290" i="3"/>
  <c r="U4289" i="3"/>
  <c r="U4288" i="3"/>
  <c r="U4287" i="3"/>
  <c r="U4286" i="3"/>
  <c r="U4285" i="3"/>
  <c r="U4284" i="3"/>
  <c r="U4283" i="3"/>
  <c r="U4282" i="3"/>
  <c r="U4281" i="3"/>
  <c r="U4280" i="3"/>
  <c r="U4279" i="3"/>
  <c r="U4278" i="3"/>
  <c r="U4277" i="3"/>
  <c r="U4276" i="3"/>
  <c r="U4275" i="3"/>
  <c r="U4274" i="3"/>
  <c r="U4273" i="3"/>
  <c r="U4272" i="3"/>
  <c r="U4271" i="3"/>
  <c r="U4270" i="3"/>
  <c r="U4269" i="3"/>
  <c r="U4268" i="3"/>
  <c r="U4267" i="3"/>
  <c r="U4266" i="3"/>
  <c r="U4265" i="3"/>
  <c r="U4264" i="3"/>
  <c r="U4263" i="3"/>
  <c r="U4262" i="3"/>
  <c r="U4261" i="3"/>
  <c r="U4260" i="3"/>
  <c r="U4259" i="3"/>
  <c r="U4258" i="3"/>
  <c r="U4257" i="3"/>
  <c r="U4256" i="3"/>
  <c r="U4255" i="3"/>
  <c r="U4254" i="3"/>
  <c r="U4253" i="3"/>
  <c r="U4252" i="3"/>
  <c r="U4251" i="3"/>
  <c r="U4250" i="3"/>
  <c r="U4249" i="3"/>
  <c r="U4248" i="3"/>
  <c r="U4247" i="3"/>
  <c r="U4246" i="3"/>
  <c r="U4245" i="3"/>
  <c r="U4244" i="3"/>
  <c r="U4243" i="3"/>
  <c r="U4242" i="3"/>
  <c r="U4241" i="3"/>
  <c r="U4240" i="3"/>
  <c r="U4239" i="3"/>
  <c r="U4238" i="3"/>
  <c r="U4237" i="3"/>
  <c r="U4236" i="3"/>
  <c r="U4235" i="3"/>
  <c r="U4234" i="3"/>
  <c r="U4233" i="3"/>
  <c r="U4232" i="3"/>
  <c r="U4231" i="3"/>
  <c r="U4230" i="3"/>
  <c r="U4229" i="3"/>
  <c r="U4228" i="3"/>
  <c r="U4227" i="3"/>
  <c r="U4226" i="3"/>
  <c r="U4225" i="3"/>
  <c r="U4224" i="3"/>
  <c r="U4223" i="3"/>
  <c r="U4222" i="3"/>
  <c r="U4221" i="3"/>
  <c r="U4220" i="3"/>
  <c r="U4219" i="3"/>
  <c r="U4218" i="3"/>
  <c r="U4217" i="3"/>
  <c r="U4216" i="3"/>
  <c r="U4215" i="3"/>
  <c r="U4214" i="3"/>
  <c r="U4213" i="3"/>
  <c r="U4212" i="3"/>
  <c r="U4211" i="3"/>
  <c r="U4210" i="3"/>
  <c r="U4209" i="3"/>
  <c r="U4208" i="3"/>
  <c r="U4207" i="3"/>
  <c r="U4206" i="3"/>
  <c r="U4205" i="3"/>
  <c r="U4204" i="3"/>
  <c r="U4203" i="3"/>
  <c r="U4202" i="3"/>
  <c r="U4201" i="3"/>
  <c r="U4200" i="3"/>
  <c r="U4199" i="3"/>
  <c r="U4198" i="3"/>
  <c r="U4197" i="3"/>
  <c r="U4196" i="3"/>
  <c r="U4195" i="3"/>
  <c r="U4194" i="3"/>
  <c r="U4193" i="3"/>
  <c r="U4192" i="3"/>
  <c r="U4191" i="3"/>
  <c r="U4190" i="3"/>
  <c r="U4189" i="3"/>
  <c r="U4188" i="3"/>
  <c r="U4187" i="3"/>
  <c r="U4186" i="3"/>
  <c r="U4185" i="3"/>
  <c r="U4184" i="3"/>
  <c r="U4183" i="3"/>
  <c r="U4182" i="3"/>
  <c r="U4181" i="3"/>
  <c r="U4180" i="3"/>
  <c r="U4179" i="3"/>
  <c r="U4178" i="3"/>
  <c r="U4177" i="3"/>
  <c r="U4176" i="3"/>
  <c r="U4175" i="3"/>
  <c r="U4174" i="3"/>
  <c r="U4173" i="3"/>
  <c r="U4172" i="3"/>
  <c r="U4171" i="3"/>
  <c r="U4170" i="3"/>
  <c r="U4169" i="3"/>
  <c r="U4168" i="3"/>
  <c r="U4167" i="3"/>
  <c r="U4166" i="3"/>
  <c r="U4165" i="3"/>
  <c r="U4164" i="3"/>
  <c r="U4163" i="3"/>
  <c r="U4162" i="3"/>
  <c r="U4161" i="3"/>
  <c r="U4160" i="3"/>
  <c r="U4159" i="3"/>
  <c r="U4158" i="3"/>
  <c r="U4157" i="3"/>
  <c r="U4156" i="3"/>
  <c r="U4155" i="3"/>
  <c r="U4154" i="3"/>
  <c r="U4153" i="3"/>
  <c r="U4152" i="3"/>
  <c r="U4151" i="3"/>
  <c r="U4150" i="3"/>
  <c r="U4149" i="3"/>
  <c r="U4148" i="3"/>
  <c r="U4147" i="3"/>
  <c r="U4146" i="3"/>
  <c r="U4145" i="3"/>
  <c r="U4144" i="3"/>
  <c r="U4143" i="3"/>
  <c r="U4142" i="3"/>
  <c r="U4141" i="3"/>
  <c r="U4140" i="3"/>
  <c r="U4139" i="3"/>
  <c r="U4138" i="3"/>
  <c r="U4137" i="3"/>
  <c r="U4136" i="3"/>
  <c r="U4135" i="3"/>
  <c r="U4134" i="3"/>
  <c r="U4133" i="3"/>
  <c r="U4132" i="3"/>
  <c r="U4131" i="3"/>
  <c r="U4130" i="3"/>
  <c r="U4129" i="3"/>
  <c r="U4128" i="3"/>
  <c r="U4127" i="3"/>
  <c r="U4126" i="3"/>
  <c r="U4125" i="3"/>
  <c r="U4124" i="3"/>
  <c r="U4123" i="3"/>
  <c r="U4122" i="3"/>
  <c r="U4121" i="3"/>
  <c r="U4120" i="3"/>
  <c r="U4119" i="3"/>
  <c r="U4118" i="3"/>
  <c r="U4117" i="3"/>
  <c r="U4116" i="3"/>
  <c r="U4115" i="3"/>
  <c r="U4114" i="3"/>
  <c r="U4113" i="3"/>
  <c r="U4112" i="3"/>
  <c r="U4111" i="3"/>
  <c r="U4110" i="3"/>
  <c r="U4109" i="3"/>
  <c r="U4108" i="3"/>
  <c r="U4107" i="3"/>
  <c r="U4106" i="3"/>
  <c r="U4105" i="3"/>
  <c r="U4104" i="3"/>
  <c r="U4103" i="3"/>
  <c r="U4102" i="3"/>
  <c r="U4101" i="3"/>
  <c r="U4100" i="3"/>
  <c r="U4099" i="3"/>
  <c r="U4098" i="3"/>
  <c r="U4097" i="3"/>
  <c r="U4096" i="3"/>
  <c r="U4095" i="3"/>
  <c r="U4094" i="3"/>
  <c r="U4093" i="3"/>
  <c r="U4092" i="3"/>
  <c r="U4091" i="3"/>
  <c r="U4090" i="3"/>
  <c r="U4089" i="3"/>
  <c r="U4088" i="3"/>
  <c r="U4087" i="3"/>
  <c r="U4086" i="3"/>
  <c r="U4085" i="3"/>
  <c r="U4084" i="3"/>
  <c r="U4083" i="3"/>
  <c r="U4082" i="3"/>
  <c r="U4081" i="3"/>
  <c r="U4080" i="3"/>
  <c r="U4079" i="3"/>
  <c r="U4078" i="3"/>
  <c r="U4077" i="3"/>
  <c r="U4076" i="3"/>
  <c r="U4075" i="3"/>
  <c r="U4074" i="3"/>
  <c r="U4073" i="3"/>
  <c r="U4072" i="3"/>
  <c r="U4071" i="3"/>
  <c r="U4070" i="3"/>
  <c r="U4069" i="3"/>
  <c r="U4068" i="3"/>
  <c r="U4067" i="3"/>
  <c r="U4066" i="3"/>
  <c r="U4065" i="3"/>
  <c r="U4064" i="3"/>
  <c r="U4063" i="3"/>
  <c r="U4062" i="3"/>
  <c r="U4061" i="3"/>
  <c r="U4060" i="3"/>
  <c r="U4059" i="3"/>
  <c r="U4058" i="3"/>
  <c r="U4057" i="3"/>
  <c r="U4056" i="3"/>
  <c r="U4055" i="3"/>
  <c r="U4054" i="3"/>
  <c r="U4053" i="3"/>
  <c r="U4052" i="3"/>
  <c r="U4051" i="3"/>
  <c r="U4050" i="3"/>
  <c r="U4049" i="3"/>
  <c r="U4048" i="3"/>
  <c r="U4047" i="3"/>
  <c r="U4046" i="3"/>
  <c r="U4045" i="3"/>
  <c r="U4044" i="3"/>
  <c r="U4043" i="3"/>
  <c r="U4042" i="3"/>
  <c r="U4041" i="3"/>
  <c r="U4040" i="3"/>
  <c r="U4039" i="3"/>
  <c r="U4038" i="3"/>
  <c r="U4037" i="3"/>
  <c r="U4036" i="3"/>
  <c r="U4035" i="3"/>
  <c r="U4034" i="3"/>
  <c r="U4033" i="3"/>
  <c r="U4032" i="3"/>
  <c r="U4031" i="3"/>
  <c r="U4030" i="3"/>
  <c r="U4029" i="3"/>
  <c r="U4028" i="3"/>
  <c r="U4027" i="3"/>
  <c r="U4026" i="3"/>
  <c r="U4025" i="3"/>
  <c r="U4024" i="3"/>
  <c r="U4023" i="3"/>
  <c r="U4022" i="3"/>
  <c r="U4021" i="3"/>
  <c r="U4020" i="3"/>
  <c r="U4019" i="3"/>
  <c r="U4018" i="3"/>
  <c r="U4017" i="3"/>
  <c r="U4016" i="3"/>
  <c r="U4015" i="3"/>
  <c r="U4014" i="3"/>
  <c r="U4013" i="3"/>
  <c r="U4012" i="3"/>
  <c r="U4011" i="3"/>
  <c r="U4010" i="3"/>
  <c r="U4009" i="3"/>
  <c r="U4008" i="3"/>
  <c r="U4007" i="3"/>
  <c r="U4006" i="3"/>
  <c r="U4005" i="3"/>
  <c r="U4004" i="3"/>
  <c r="U4003" i="3"/>
  <c r="U4002" i="3"/>
  <c r="U4001" i="3"/>
  <c r="U4000" i="3"/>
  <c r="U3999" i="3"/>
  <c r="U3998" i="3"/>
  <c r="U3997" i="3"/>
  <c r="U3996" i="3"/>
  <c r="U3995" i="3"/>
  <c r="U3994" i="3"/>
  <c r="U3993" i="3"/>
  <c r="U3992" i="3"/>
  <c r="U3991" i="3"/>
  <c r="U3990" i="3"/>
  <c r="U3989" i="3"/>
  <c r="U3988" i="3"/>
  <c r="U3987" i="3"/>
  <c r="U3986" i="3"/>
  <c r="U3985" i="3"/>
  <c r="U3984" i="3"/>
  <c r="U3983" i="3"/>
  <c r="U3982" i="3"/>
  <c r="U3981" i="3"/>
  <c r="U3980" i="3"/>
  <c r="U3979" i="3"/>
  <c r="U3978" i="3"/>
  <c r="U3977" i="3"/>
  <c r="U3976" i="3"/>
  <c r="U3975" i="3"/>
  <c r="U3974" i="3"/>
  <c r="U3973" i="3"/>
  <c r="U3972" i="3"/>
  <c r="U3971" i="3"/>
  <c r="U3970" i="3"/>
  <c r="U3969" i="3"/>
  <c r="U3968" i="3"/>
  <c r="U3967" i="3"/>
  <c r="U3966" i="3"/>
  <c r="U3965" i="3"/>
  <c r="U3964" i="3"/>
  <c r="U3963" i="3"/>
  <c r="U3962" i="3"/>
  <c r="U3961" i="3"/>
  <c r="U3960" i="3"/>
  <c r="U3959" i="3"/>
  <c r="U3958" i="3"/>
  <c r="U3957" i="3"/>
  <c r="U3956" i="3"/>
  <c r="U3955" i="3"/>
  <c r="U3954" i="3"/>
  <c r="U3953" i="3"/>
  <c r="U3952" i="3"/>
  <c r="U3951" i="3"/>
  <c r="U3950" i="3"/>
  <c r="U3949" i="3"/>
  <c r="U3948" i="3"/>
  <c r="U3947" i="3"/>
  <c r="U3946" i="3"/>
  <c r="U3945" i="3"/>
  <c r="U3944" i="3"/>
  <c r="U3943" i="3"/>
  <c r="U3942" i="3"/>
  <c r="U3941" i="3"/>
  <c r="U3940" i="3"/>
  <c r="U3939" i="3"/>
  <c r="U3938" i="3"/>
  <c r="U3937" i="3"/>
  <c r="U3936" i="3"/>
  <c r="U3935" i="3"/>
  <c r="U3934" i="3"/>
  <c r="U3933" i="3"/>
  <c r="U3932" i="3"/>
  <c r="U3931" i="3"/>
  <c r="U3930" i="3"/>
  <c r="U3929" i="3"/>
  <c r="U3928" i="3"/>
  <c r="U3927" i="3"/>
  <c r="U3926" i="3"/>
  <c r="U3925" i="3"/>
  <c r="U3924" i="3"/>
  <c r="U3923" i="3"/>
  <c r="U3922" i="3"/>
  <c r="U3921" i="3"/>
  <c r="U3920" i="3"/>
  <c r="U3919" i="3"/>
  <c r="U3918" i="3"/>
  <c r="U3917" i="3"/>
  <c r="U3916" i="3"/>
  <c r="U3915" i="3"/>
  <c r="U3914" i="3"/>
  <c r="U3913" i="3"/>
  <c r="U3912" i="3"/>
  <c r="U3911" i="3"/>
  <c r="U3910" i="3"/>
  <c r="U3909" i="3"/>
  <c r="U3908" i="3"/>
  <c r="U3907" i="3"/>
  <c r="U3906" i="3"/>
  <c r="U3905" i="3"/>
  <c r="U3904" i="3"/>
  <c r="U3903" i="3"/>
  <c r="U3902" i="3"/>
  <c r="U3901" i="3"/>
  <c r="U3900" i="3"/>
  <c r="U3899" i="3"/>
  <c r="U3898" i="3"/>
  <c r="U3897" i="3"/>
  <c r="U3896" i="3"/>
  <c r="U3895" i="3"/>
  <c r="U3894" i="3"/>
  <c r="U3893" i="3"/>
  <c r="U3892" i="3"/>
  <c r="U3891" i="3"/>
  <c r="U3890" i="3"/>
  <c r="U3889" i="3"/>
  <c r="U3888" i="3"/>
  <c r="U3887" i="3"/>
  <c r="U3886" i="3"/>
  <c r="U3885" i="3"/>
  <c r="U3884" i="3"/>
  <c r="U3883" i="3"/>
  <c r="U3882" i="3"/>
  <c r="U3881" i="3"/>
  <c r="U3880" i="3"/>
  <c r="U3879" i="3"/>
  <c r="U3878" i="3"/>
  <c r="U3877" i="3"/>
  <c r="U3876" i="3"/>
  <c r="U3875" i="3"/>
  <c r="U3874" i="3"/>
  <c r="U3873" i="3"/>
  <c r="U3872" i="3"/>
  <c r="U3871" i="3"/>
  <c r="U3870" i="3"/>
  <c r="U3869" i="3"/>
  <c r="U3868" i="3"/>
  <c r="U3867" i="3"/>
  <c r="U3866" i="3"/>
  <c r="U3865" i="3"/>
  <c r="U3864" i="3"/>
  <c r="U3863" i="3"/>
  <c r="U3862" i="3"/>
  <c r="U3861" i="3"/>
  <c r="U3860" i="3"/>
  <c r="U3859" i="3"/>
  <c r="U3858" i="3"/>
  <c r="U3857" i="3"/>
  <c r="U3856" i="3"/>
  <c r="U3855" i="3"/>
  <c r="U3854" i="3"/>
  <c r="U3853" i="3"/>
  <c r="U3852" i="3"/>
  <c r="U3851" i="3"/>
  <c r="U3850" i="3"/>
  <c r="U3849" i="3"/>
  <c r="U3848" i="3"/>
  <c r="U3847" i="3"/>
  <c r="U3846" i="3"/>
  <c r="U3845" i="3"/>
  <c r="U3844" i="3"/>
  <c r="U3843" i="3"/>
  <c r="U3842" i="3"/>
  <c r="U3841" i="3"/>
  <c r="U3840" i="3"/>
  <c r="U3839" i="3"/>
  <c r="U3838" i="3"/>
  <c r="U3837" i="3"/>
  <c r="U3836" i="3"/>
  <c r="U3835" i="3"/>
  <c r="U3834" i="3"/>
  <c r="U3833" i="3"/>
  <c r="U3832" i="3"/>
  <c r="U3831" i="3"/>
  <c r="U3830" i="3"/>
  <c r="U3829" i="3"/>
  <c r="U3828" i="3"/>
  <c r="U3827" i="3"/>
  <c r="U3826" i="3"/>
  <c r="U3825" i="3"/>
  <c r="U3824" i="3"/>
  <c r="U3823" i="3"/>
  <c r="U3822" i="3"/>
  <c r="U3821" i="3"/>
  <c r="U3820" i="3"/>
  <c r="U3819" i="3"/>
  <c r="U3818" i="3"/>
  <c r="U3817" i="3"/>
  <c r="U3816" i="3"/>
  <c r="U3815" i="3"/>
  <c r="U3814" i="3"/>
  <c r="U3813" i="3"/>
  <c r="U3812" i="3"/>
  <c r="U3811" i="3"/>
  <c r="U3810" i="3"/>
  <c r="U3809" i="3"/>
  <c r="U3808" i="3"/>
  <c r="U3807" i="3"/>
  <c r="U3806" i="3"/>
  <c r="U3805" i="3"/>
  <c r="U3804" i="3"/>
  <c r="U3803" i="3"/>
  <c r="U3802" i="3"/>
  <c r="U3801" i="3"/>
  <c r="U3800" i="3"/>
  <c r="U3799" i="3"/>
  <c r="U3798" i="3"/>
  <c r="U3797" i="3"/>
  <c r="U3796" i="3"/>
  <c r="U3795" i="3"/>
  <c r="U3794" i="3"/>
  <c r="U3793" i="3"/>
  <c r="U3792" i="3"/>
  <c r="U3791" i="3"/>
  <c r="U3790" i="3"/>
  <c r="U3789" i="3"/>
  <c r="U3788" i="3"/>
  <c r="U3787" i="3"/>
  <c r="U3786" i="3"/>
  <c r="U3785" i="3"/>
  <c r="U3784" i="3"/>
  <c r="U3783" i="3"/>
  <c r="U3782" i="3"/>
  <c r="U3781" i="3"/>
  <c r="U3780" i="3"/>
  <c r="U3779" i="3"/>
  <c r="U3778" i="3"/>
  <c r="U3777" i="3"/>
  <c r="U3776" i="3"/>
  <c r="U3775" i="3"/>
  <c r="U3774" i="3"/>
  <c r="U3773" i="3"/>
  <c r="U3772" i="3"/>
  <c r="U3771" i="3"/>
  <c r="U3770" i="3"/>
  <c r="U3769" i="3"/>
  <c r="U3768" i="3"/>
  <c r="U3767" i="3"/>
  <c r="U3766" i="3"/>
  <c r="U3765" i="3"/>
  <c r="U3764" i="3"/>
  <c r="U3763" i="3"/>
  <c r="U3762" i="3"/>
  <c r="U3761" i="3"/>
  <c r="U3760" i="3"/>
  <c r="U3759" i="3"/>
  <c r="U3758" i="3"/>
  <c r="U3757" i="3"/>
  <c r="U3756" i="3"/>
  <c r="U3755" i="3"/>
  <c r="U3754" i="3"/>
  <c r="U3753" i="3"/>
  <c r="U3752" i="3"/>
  <c r="U3751" i="3"/>
  <c r="U3750" i="3"/>
  <c r="U3749" i="3"/>
  <c r="U3748" i="3"/>
  <c r="U3747" i="3"/>
  <c r="U3746" i="3"/>
  <c r="U3745" i="3"/>
  <c r="U3744" i="3"/>
  <c r="U3743" i="3"/>
  <c r="U3742" i="3"/>
  <c r="U3741" i="3"/>
  <c r="U3740" i="3"/>
  <c r="U3739" i="3"/>
  <c r="U3738" i="3"/>
  <c r="U3737" i="3"/>
  <c r="U3736" i="3"/>
  <c r="U3735" i="3"/>
  <c r="U3734" i="3"/>
  <c r="U3733" i="3"/>
  <c r="U3732" i="3"/>
  <c r="U3731" i="3"/>
  <c r="U3730" i="3"/>
  <c r="U3729" i="3"/>
  <c r="U3728" i="3"/>
  <c r="U3727" i="3"/>
  <c r="U3726" i="3"/>
  <c r="U3725" i="3"/>
  <c r="U3724" i="3"/>
  <c r="U3723" i="3"/>
  <c r="U3722" i="3"/>
  <c r="U3721" i="3"/>
  <c r="U3720" i="3"/>
  <c r="U3719" i="3"/>
  <c r="U3718" i="3"/>
  <c r="U3717" i="3"/>
  <c r="U3716" i="3"/>
  <c r="U3715" i="3"/>
  <c r="U3714" i="3"/>
  <c r="U3713" i="3"/>
  <c r="U3712" i="3"/>
  <c r="U3711" i="3"/>
  <c r="U3710" i="3"/>
  <c r="U3709" i="3"/>
  <c r="U3708" i="3"/>
  <c r="U3707" i="3"/>
  <c r="U3706" i="3"/>
  <c r="U3705" i="3"/>
  <c r="U3704" i="3"/>
  <c r="U3703" i="3"/>
  <c r="U3702" i="3"/>
  <c r="U3701" i="3"/>
  <c r="U3700" i="3"/>
  <c r="U3699" i="3"/>
  <c r="U3698" i="3"/>
  <c r="U3697" i="3"/>
  <c r="U3696" i="3"/>
  <c r="U3695" i="3"/>
  <c r="U3694" i="3"/>
  <c r="U3693" i="3"/>
  <c r="U3692" i="3"/>
  <c r="U3691" i="3"/>
  <c r="U3690" i="3"/>
  <c r="U3689" i="3"/>
  <c r="U3688" i="3"/>
  <c r="U3687" i="3"/>
  <c r="U3686" i="3"/>
  <c r="U3685" i="3"/>
  <c r="U3684" i="3"/>
  <c r="U3683" i="3"/>
  <c r="U3682" i="3"/>
  <c r="U3681" i="3"/>
  <c r="U3680" i="3"/>
  <c r="U3679" i="3"/>
  <c r="U3678" i="3"/>
  <c r="U3677" i="3"/>
  <c r="U3676" i="3"/>
  <c r="U3675" i="3"/>
  <c r="U3674" i="3"/>
  <c r="U3673" i="3"/>
  <c r="U3672" i="3"/>
  <c r="U3671" i="3"/>
  <c r="U3670" i="3"/>
  <c r="U3669" i="3"/>
  <c r="U3668" i="3"/>
  <c r="U3667" i="3"/>
  <c r="U3666" i="3"/>
  <c r="U3665" i="3"/>
  <c r="U3664" i="3"/>
  <c r="U3663" i="3"/>
  <c r="U3662" i="3"/>
  <c r="U3661" i="3"/>
  <c r="U3660" i="3"/>
  <c r="U3659" i="3"/>
  <c r="U3658" i="3"/>
  <c r="U3657" i="3"/>
  <c r="U3656" i="3"/>
  <c r="U3655" i="3"/>
  <c r="U3654" i="3"/>
  <c r="U3653" i="3"/>
  <c r="U3652" i="3"/>
  <c r="U3651" i="3"/>
  <c r="U3650" i="3"/>
  <c r="U3649" i="3"/>
  <c r="U3648" i="3"/>
  <c r="U3647" i="3"/>
  <c r="U3646" i="3"/>
  <c r="U3645" i="3"/>
  <c r="U3644" i="3"/>
  <c r="U3643" i="3"/>
  <c r="U3642" i="3"/>
  <c r="U3641" i="3"/>
  <c r="U3640" i="3"/>
  <c r="U3639" i="3"/>
  <c r="U3638" i="3"/>
  <c r="U3637" i="3"/>
  <c r="U3636" i="3"/>
  <c r="U3635" i="3"/>
  <c r="U3634" i="3"/>
  <c r="U3633" i="3"/>
  <c r="U3632" i="3"/>
  <c r="U3631" i="3"/>
  <c r="U3630" i="3"/>
  <c r="U3629" i="3"/>
  <c r="U3628" i="3"/>
  <c r="U3627" i="3"/>
  <c r="U3626" i="3"/>
  <c r="U3625" i="3"/>
  <c r="U3624" i="3"/>
  <c r="U3623" i="3"/>
  <c r="U3622" i="3"/>
  <c r="U3621" i="3"/>
  <c r="U3620" i="3"/>
  <c r="U3619" i="3"/>
  <c r="U3618" i="3"/>
  <c r="U3617" i="3"/>
  <c r="U3616" i="3"/>
  <c r="U3615" i="3"/>
  <c r="U3614" i="3"/>
  <c r="U3613" i="3"/>
  <c r="U3612" i="3"/>
  <c r="U3611" i="3"/>
  <c r="U3610" i="3"/>
  <c r="U3609" i="3"/>
  <c r="U3608" i="3"/>
  <c r="U3607" i="3"/>
  <c r="U3606" i="3"/>
  <c r="U3605" i="3"/>
  <c r="U3604" i="3"/>
  <c r="U3603" i="3"/>
  <c r="U3602" i="3"/>
  <c r="U3601" i="3"/>
  <c r="U3600" i="3"/>
  <c r="U3599" i="3"/>
  <c r="U3598" i="3"/>
  <c r="U3597" i="3"/>
  <c r="U3596" i="3"/>
  <c r="U3595" i="3"/>
  <c r="U3594" i="3"/>
  <c r="U3593" i="3"/>
  <c r="U3592" i="3"/>
  <c r="U3591" i="3"/>
  <c r="U3590" i="3"/>
  <c r="U3589" i="3"/>
  <c r="U3588" i="3"/>
  <c r="U3587" i="3"/>
  <c r="U3586" i="3"/>
  <c r="U3585" i="3"/>
  <c r="U3584" i="3"/>
  <c r="U3583" i="3"/>
  <c r="U3582" i="3"/>
  <c r="U3581" i="3"/>
  <c r="U3580" i="3"/>
  <c r="U3579" i="3"/>
  <c r="U3578" i="3"/>
  <c r="U3577" i="3"/>
  <c r="U3576" i="3"/>
  <c r="U3575" i="3"/>
  <c r="U3574" i="3"/>
  <c r="U3573" i="3"/>
  <c r="U3572" i="3"/>
  <c r="U3571" i="3"/>
  <c r="U3570" i="3"/>
  <c r="U3569" i="3"/>
  <c r="U3568" i="3"/>
  <c r="U3567" i="3"/>
  <c r="U3566" i="3"/>
  <c r="U3565" i="3"/>
  <c r="U3564" i="3"/>
  <c r="U3563" i="3"/>
  <c r="U3562" i="3"/>
  <c r="U3561" i="3"/>
  <c r="U3560" i="3"/>
  <c r="U3559" i="3"/>
  <c r="U3558" i="3"/>
  <c r="U3557" i="3"/>
  <c r="U3556" i="3"/>
  <c r="U3555" i="3"/>
  <c r="U3554" i="3"/>
  <c r="U3553" i="3"/>
  <c r="U3552" i="3"/>
  <c r="U3551" i="3"/>
  <c r="U3550" i="3"/>
  <c r="U3549" i="3"/>
  <c r="U3548" i="3"/>
  <c r="U3547" i="3"/>
  <c r="U3546" i="3"/>
  <c r="U3545" i="3"/>
  <c r="U3544" i="3"/>
  <c r="U3543" i="3"/>
  <c r="U3542" i="3"/>
  <c r="U3541" i="3"/>
  <c r="U3540" i="3"/>
  <c r="U3539" i="3"/>
  <c r="U3538" i="3"/>
  <c r="U3537" i="3"/>
  <c r="U3536" i="3"/>
  <c r="U3535" i="3"/>
  <c r="U3534" i="3"/>
  <c r="U3533" i="3"/>
  <c r="U3532" i="3"/>
  <c r="U3531" i="3"/>
  <c r="U3530" i="3"/>
  <c r="U3529" i="3"/>
  <c r="U3528" i="3"/>
  <c r="U3527" i="3"/>
  <c r="U3526" i="3"/>
  <c r="U3525" i="3"/>
  <c r="U3524" i="3"/>
  <c r="U3523" i="3"/>
  <c r="U3522" i="3"/>
  <c r="U3521" i="3"/>
  <c r="U3520" i="3"/>
  <c r="U3519" i="3"/>
  <c r="U3518" i="3"/>
  <c r="U3517" i="3"/>
  <c r="U3516" i="3"/>
  <c r="U3515" i="3"/>
  <c r="U3514" i="3"/>
  <c r="U3513" i="3"/>
  <c r="U3512" i="3"/>
  <c r="U3511" i="3"/>
  <c r="U3510" i="3"/>
  <c r="U3509" i="3"/>
  <c r="U3508" i="3"/>
  <c r="U3507" i="3"/>
  <c r="U3506" i="3"/>
  <c r="U3505" i="3"/>
  <c r="U3504" i="3"/>
  <c r="U3503" i="3"/>
  <c r="U3502" i="3"/>
  <c r="U3501" i="3"/>
  <c r="U3500" i="3"/>
  <c r="U3499" i="3"/>
  <c r="U3498" i="3"/>
  <c r="U3497" i="3"/>
  <c r="U3496" i="3"/>
  <c r="U3495" i="3"/>
  <c r="U3494" i="3"/>
  <c r="U3493" i="3"/>
  <c r="U3492" i="3"/>
  <c r="U3491" i="3"/>
  <c r="U3490" i="3"/>
  <c r="U3489" i="3"/>
  <c r="U3488" i="3"/>
  <c r="U3487" i="3"/>
  <c r="U3486" i="3"/>
  <c r="U3485" i="3"/>
  <c r="U3484" i="3"/>
  <c r="U3483" i="3"/>
  <c r="U3482" i="3"/>
  <c r="U3481" i="3"/>
  <c r="U3480" i="3"/>
  <c r="U3479" i="3"/>
  <c r="U3478" i="3"/>
  <c r="U3477" i="3"/>
  <c r="U3476" i="3"/>
  <c r="U3475" i="3"/>
  <c r="U3474" i="3"/>
  <c r="U3473" i="3"/>
  <c r="U3472" i="3"/>
  <c r="U3471" i="3"/>
  <c r="U3470" i="3"/>
  <c r="U3469" i="3"/>
  <c r="U3468" i="3"/>
  <c r="U3467" i="3"/>
  <c r="U3466" i="3"/>
  <c r="U3465" i="3"/>
  <c r="U3464" i="3"/>
  <c r="U3463" i="3"/>
  <c r="U3462" i="3"/>
  <c r="U3461" i="3"/>
  <c r="U3460" i="3"/>
  <c r="U3459" i="3"/>
  <c r="U3458" i="3"/>
  <c r="U3457" i="3"/>
  <c r="U3456" i="3"/>
  <c r="U3455" i="3"/>
  <c r="U3454" i="3"/>
  <c r="U3453" i="3"/>
  <c r="U3452" i="3"/>
  <c r="U3451" i="3"/>
  <c r="U3450" i="3"/>
  <c r="U3449" i="3"/>
  <c r="U3448" i="3"/>
  <c r="U3447" i="3"/>
  <c r="U3446" i="3"/>
  <c r="U3445" i="3"/>
  <c r="U3444" i="3"/>
  <c r="U3443" i="3"/>
  <c r="U3442" i="3"/>
  <c r="U3441" i="3"/>
  <c r="U3440" i="3"/>
  <c r="U3439" i="3"/>
  <c r="U3438" i="3"/>
  <c r="U3437" i="3"/>
  <c r="U3436" i="3"/>
  <c r="U3435" i="3"/>
  <c r="U3434" i="3"/>
  <c r="U3433" i="3"/>
  <c r="U3432" i="3"/>
  <c r="U3431" i="3"/>
  <c r="U3430" i="3"/>
  <c r="U3429" i="3"/>
  <c r="U3428" i="3"/>
  <c r="U3427" i="3"/>
  <c r="U3426" i="3"/>
  <c r="U3425" i="3"/>
  <c r="U3424" i="3"/>
  <c r="U3423" i="3"/>
  <c r="U3422" i="3"/>
  <c r="U3421" i="3"/>
  <c r="U3420" i="3"/>
  <c r="U3419" i="3"/>
  <c r="U3418" i="3"/>
  <c r="U3417" i="3"/>
  <c r="U3416" i="3"/>
  <c r="U3415" i="3"/>
  <c r="U3414" i="3"/>
  <c r="U3413" i="3"/>
  <c r="U3412" i="3"/>
  <c r="U3411" i="3"/>
  <c r="U3410" i="3"/>
  <c r="U3409" i="3"/>
  <c r="U3408" i="3"/>
  <c r="U3407" i="3"/>
  <c r="U3406" i="3"/>
  <c r="U3405" i="3"/>
  <c r="U3404" i="3"/>
  <c r="U3403" i="3"/>
  <c r="U3402" i="3"/>
  <c r="U3401" i="3"/>
  <c r="U3400" i="3"/>
  <c r="U3399" i="3"/>
  <c r="U3398" i="3"/>
  <c r="U3397" i="3"/>
  <c r="U3396" i="3"/>
  <c r="U3395" i="3"/>
  <c r="U3394" i="3"/>
  <c r="U3393" i="3"/>
  <c r="U3392" i="3"/>
  <c r="U3391" i="3"/>
  <c r="U3390" i="3"/>
  <c r="U3389" i="3"/>
  <c r="U3388" i="3"/>
  <c r="U3387" i="3"/>
  <c r="U3386" i="3"/>
  <c r="U3385" i="3"/>
  <c r="U3384" i="3"/>
  <c r="U3383" i="3"/>
  <c r="U3382" i="3"/>
  <c r="U3381" i="3"/>
  <c r="U3380" i="3"/>
  <c r="U3379" i="3"/>
  <c r="U3378" i="3"/>
  <c r="U3377" i="3"/>
  <c r="U3376" i="3"/>
  <c r="U3375" i="3"/>
  <c r="U3374" i="3"/>
  <c r="U3373" i="3"/>
  <c r="U3372" i="3"/>
  <c r="U3371" i="3"/>
  <c r="U3370" i="3"/>
  <c r="U3369" i="3"/>
  <c r="U3368" i="3"/>
  <c r="U3367" i="3"/>
  <c r="U3366" i="3"/>
  <c r="U3365" i="3"/>
  <c r="U3364" i="3"/>
  <c r="U3363" i="3"/>
  <c r="U3362" i="3"/>
  <c r="U3361" i="3"/>
  <c r="U3360" i="3"/>
  <c r="U3359" i="3"/>
  <c r="U3358" i="3"/>
  <c r="U3357" i="3"/>
  <c r="U3356" i="3"/>
  <c r="U3355" i="3"/>
  <c r="U3354" i="3"/>
  <c r="U3353" i="3"/>
  <c r="U3352" i="3"/>
  <c r="U3351" i="3"/>
  <c r="U3350" i="3"/>
  <c r="U3349" i="3"/>
  <c r="U3348" i="3"/>
  <c r="U3347" i="3"/>
  <c r="U3346" i="3"/>
  <c r="U3345" i="3"/>
  <c r="U3344" i="3"/>
  <c r="U3343" i="3"/>
  <c r="U3342" i="3"/>
  <c r="U3341" i="3"/>
  <c r="U3340" i="3"/>
  <c r="U3339" i="3"/>
  <c r="U3338" i="3"/>
  <c r="U3337" i="3"/>
  <c r="U3336" i="3"/>
  <c r="U3335" i="3"/>
  <c r="U3334" i="3"/>
  <c r="U3333" i="3"/>
  <c r="U3332" i="3"/>
  <c r="U3331" i="3"/>
  <c r="U3330" i="3"/>
  <c r="U3329" i="3"/>
  <c r="U3328" i="3"/>
  <c r="U3327" i="3"/>
  <c r="U3326" i="3"/>
  <c r="U3325" i="3"/>
  <c r="U3324" i="3"/>
  <c r="U3323" i="3"/>
  <c r="U3322" i="3"/>
  <c r="U3321" i="3"/>
  <c r="U3320" i="3"/>
  <c r="U3319" i="3"/>
  <c r="U3318" i="3"/>
  <c r="U3317" i="3"/>
  <c r="U3316" i="3"/>
  <c r="U3315" i="3"/>
  <c r="U3314" i="3"/>
  <c r="U3313" i="3"/>
  <c r="U3312" i="3"/>
  <c r="U3311" i="3"/>
  <c r="U3310" i="3"/>
  <c r="U3309" i="3"/>
  <c r="U3308" i="3"/>
  <c r="U3307" i="3"/>
  <c r="U3306" i="3"/>
  <c r="U3305" i="3"/>
  <c r="U3304" i="3"/>
  <c r="U3303" i="3"/>
  <c r="U3302" i="3"/>
  <c r="U3301" i="3"/>
  <c r="U3300" i="3"/>
  <c r="U3299" i="3"/>
  <c r="U3298" i="3"/>
  <c r="U3297" i="3"/>
  <c r="U3296" i="3"/>
  <c r="U3295" i="3"/>
  <c r="U3294" i="3"/>
  <c r="U3293" i="3"/>
  <c r="U3292" i="3"/>
  <c r="U3291" i="3"/>
  <c r="U3290" i="3"/>
  <c r="U3289" i="3"/>
  <c r="U3288" i="3"/>
  <c r="U3287" i="3"/>
  <c r="U3286" i="3"/>
  <c r="U3285" i="3"/>
  <c r="U3284" i="3"/>
  <c r="U3283" i="3"/>
  <c r="U3282" i="3"/>
  <c r="U3281" i="3"/>
  <c r="U3280" i="3"/>
  <c r="U3279" i="3"/>
  <c r="U3278" i="3"/>
  <c r="U3277" i="3"/>
  <c r="U3276" i="3"/>
  <c r="U3275" i="3"/>
  <c r="U3274" i="3"/>
  <c r="U3273" i="3"/>
  <c r="U3272" i="3"/>
  <c r="U3271" i="3"/>
  <c r="U3270" i="3"/>
  <c r="U3269" i="3"/>
  <c r="U3268" i="3"/>
  <c r="U3267" i="3"/>
  <c r="U3266" i="3"/>
  <c r="U3265" i="3"/>
  <c r="U3264" i="3"/>
  <c r="U3263" i="3"/>
  <c r="U3262" i="3"/>
  <c r="U3261" i="3"/>
  <c r="U3260" i="3"/>
  <c r="U3259" i="3"/>
  <c r="U3258" i="3"/>
  <c r="U3257" i="3"/>
  <c r="U3256" i="3"/>
  <c r="U3255" i="3"/>
  <c r="U3254" i="3"/>
  <c r="U3253" i="3"/>
  <c r="U3252" i="3"/>
  <c r="U3251" i="3"/>
  <c r="U3250" i="3"/>
  <c r="U3249" i="3"/>
  <c r="U3248" i="3"/>
  <c r="U3247" i="3"/>
  <c r="U3246" i="3"/>
  <c r="U3245" i="3"/>
  <c r="U3244" i="3"/>
  <c r="U3243" i="3"/>
  <c r="U3242" i="3"/>
  <c r="U3241" i="3"/>
  <c r="U3240" i="3"/>
  <c r="U3239" i="3"/>
  <c r="U3238" i="3"/>
  <c r="U3237" i="3"/>
  <c r="U3236" i="3"/>
  <c r="U3235" i="3"/>
  <c r="U3234" i="3"/>
  <c r="U3233" i="3"/>
  <c r="U3232" i="3"/>
  <c r="U3231" i="3"/>
  <c r="U3230" i="3"/>
  <c r="U3229" i="3"/>
  <c r="U3228" i="3"/>
  <c r="U3227" i="3"/>
  <c r="U3226" i="3"/>
  <c r="U3225" i="3"/>
  <c r="U3224" i="3"/>
  <c r="U3223" i="3"/>
  <c r="U3222" i="3"/>
  <c r="U3221" i="3"/>
  <c r="U3220" i="3"/>
  <c r="U3219" i="3"/>
  <c r="U3218" i="3"/>
  <c r="U3217" i="3"/>
  <c r="U3216" i="3"/>
  <c r="U3215" i="3"/>
  <c r="U3214" i="3"/>
  <c r="U3213" i="3"/>
  <c r="U3212" i="3"/>
  <c r="U3211" i="3"/>
  <c r="U3210" i="3"/>
  <c r="U3209" i="3"/>
  <c r="U3208" i="3"/>
  <c r="U3207" i="3"/>
  <c r="U3206" i="3"/>
  <c r="U3205" i="3"/>
  <c r="U3204" i="3"/>
  <c r="U3203" i="3"/>
  <c r="U3202" i="3"/>
  <c r="U3201" i="3"/>
  <c r="U3200" i="3"/>
  <c r="U3199" i="3"/>
  <c r="U3198" i="3"/>
  <c r="U3197" i="3"/>
  <c r="U3196" i="3"/>
  <c r="U3195" i="3"/>
  <c r="U3194" i="3"/>
  <c r="U3193" i="3"/>
  <c r="U3192" i="3"/>
  <c r="U3191" i="3"/>
  <c r="U3190" i="3"/>
  <c r="U3189" i="3"/>
  <c r="U3188" i="3"/>
  <c r="U3187" i="3"/>
  <c r="U3186" i="3"/>
  <c r="U3185" i="3"/>
  <c r="U3184" i="3"/>
  <c r="U3183" i="3"/>
  <c r="U3182" i="3"/>
  <c r="U3181" i="3"/>
  <c r="U3180" i="3"/>
  <c r="U3179" i="3"/>
  <c r="U3178" i="3"/>
  <c r="U3177" i="3"/>
  <c r="U3176" i="3"/>
  <c r="U3175" i="3"/>
  <c r="U3174" i="3"/>
  <c r="U3173" i="3"/>
  <c r="U3172" i="3"/>
  <c r="U3171" i="3"/>
  <c r="U3170" i="3"/>
  <c r="U3169" i="3"/>
  <c r="U3168" i="3"/>
  <c r="U3167" i="3"/>
  <c r="U3166" i="3"/>
  <c r="U3165" i="3"/>
  <c r="U3164" i="3"/>
  <c r="U3163" i="3"/>
  <c r="U3162" i="3"/>
  <c r="U3161" i="3"/>
  <c r="U3160" i="3"/>
  <c r="U3159" i="3"/>
  <c r="U3158" i="3"/>
  <c r="U3157" i="3"/>
  <c r="U3156" i="3"/>
  <c r="U3155" i="3"/>
  <c r="U3154" i="3"/>
  <c r="U3153" i="3"/>
  <c r="U3152" i="3"/>
  <c r="U3151" i="3"/>
  <c r="U3150" i="3"/>
  <c r="U3149" i="3"/>
  <c r="U3148" i="3"/>
  <c r="U3147" i="3"/>
  <c r="U3146" i="3"/>
  <c r="U3145" i="3"/>
  <c r="U3144" i="3"/>
  <c r="U3143" i="3"/>
  <c r="U3142" i="3"/>
  <c r="U3141" i="3"/>
  <c r="U3140" i="3"/>
  <c r="U3139" i="3"/>
  <c r="U3138" i="3"/>
  <c r="U3137" i="3"/>
  <c r="U3136" i="3"/>
  <c r="U3135" i="3"/>
  <c r="U3134" i="3"/>
  <c r="U3133" i="3"/>
  <c r="U3132" i="3"/>
  <c r="U3131" i="3"/>
  <c r="U3130" i="3"/>
  <c r="U3129" i="3"/>
  <c r="U3128" i="3"/>
  <c r="U3127" i="3"/>
  <c r="U3126" i="3"/>
  <c r="U3125" i="3"/>
  <c r="U3124" i="3"/>
  <c r="U3123" i="3"/>
  <c r="U3122" i="3"/>
  <c r="U3121" i="3"/>
  <c r="U3120" i="3"/>
  <c r="U3119" i="3"/>
  <c r="U3118" i="3"/>
  <c r="U3117" i="3"/>
  <c r="U3116" i="3"/>
  <c r="U3115" i="3"/>
  <c r="U3114" i="3"/>
  <c r="U3113" i="3"/>
  <c r="U3112" i="3"/>
  <c r="U3111" i="3"/>
  <c r="U3110" i="3"/>
  <c r="U3109" i="3"/>
  <c r="U3108" i="3"/>
  <c r="U3107" i="3"/>
  <c r="U3106" i="3"/>
  <c r="U3105" i="3"/>
  <c r="U3104" i="3"/>
  <c r="U3103" i="3"/>
  <c r="U3102" i="3"/>
  <c r="U3101" i="3"/>
  <c r="U3100" i="3"/>
  <c r="U3099" i="3"/>
  <c r="U3098" i="3"/>
  <c r="U3097" i="3"/>
  <c r="U3096" i="3"/>
  <c r="U3095" i="3"/>
  <c r="U3094" i="3"/>
  <c r="U3093" i="3"/>
  <c r="U3092" i="3"/>
  <c r="U3091" i="3"/>
  <c r="U3090" i="3"/>
  <c r="U3089" i="3"/>
  <c r="U3088" i="3"/>
  <c r="U3087" i="3"/>
  <c r="U3086" i="3"/>
  <c r="U3085" i="3"/>
  <c r="U3084" i="3"/>
  <c r="U3083" i="3"/>
  <c r="U3082" i="3"/>
  <c r="U3081" i="3"/>
  <c r="U3080" i="3"/>
  <c r="U3079" i="3"/>
  <c r="U3078" i="3"/>
  <c r="U3077" i="3"/>
  <c r="U3076" i="3"/>
  <c r="U3075" i="3"/>
  <c r="U3074" i="3"/>
  <c r="U3073" i="3"/>
  <c r="U3072" i="3"/>
  <c r="U3071" i="3"/>
  <c r="U3070" i="3"/>
  <c r="U3069" i="3"/>
  <c r="U3068" i="3"/>
  <c r="U3067" i="3"/>
  <c r="U3066" i="3"/>
  <c r="U3065" i="3"/>
  <c r="U3064" i="3"/>
  <c r="U3063" i="3"/>
  <c r="U3062" i="3"/>
  <c r="U3061" i="3"/>
  <c r="U3060" i="3"/>
  <c r="U3059" i="3"/>
  <c r="U3058" i="3"/>
  <c r="U3057" i="3"/>
  <c r="U3056" i="3"/>
  <c r="U3055" i="3"/>
  <c r="U3054" i="3"/>
  <c r="U3053" i="3"/>
  <c r="U3052" i="3"/>
  <c r="U3051" i="3"/>
  <c r="U3050" i="3"/>
  <c r="U3049" i="3"/>
  <c r="U3048" i="3"/>
  <c r="U3047" i="3"/>
  <c r="U3046" i="3"/>
  <c r="U3045" i="3"/>
  <c r="U3044" i="3"/>
  <c r="U3043" i="3"/>
  <c r="U3042" i="3"/>
  <c r="U3041" i="3"/>
  <c r="U3040" i="3"/>
  <c r="U3039" i="3"/>
  <c r="U3038" i="3"/>
  <c r="U3037" i="3"/>
  <c r="U3036" i="3"/>
  <c r="U3035" i="3"/>
  <c r="U3034" i="3"/>
  <c r="U3033" i="3"/>
  <c r="U3032" i="3"/>
  <c r="U3031" i="3"/>
  <c r="U3030" i="3"/>
  <c r="U3029" i="3"/>
  <c r="U3028" i="3"/>
  <c r="U3027" i="3"/>
  <c r="U3026" i="3"/>
  <c r="U3025" i="3"/>
  <c r="U3024" i="3"/>
  <c r="U3023" i="3"/>
  <c r="U3022" i="3"/>
  <c r="U3021" i="3"/>
  <c r="U3020" i="3"/>
  <c r="U3019" i="3"/>
  <c r="U3018" i="3"/>
  <c r="U3017" i="3"/>
  <c r="U3016" i="3"/>
  <c r="U3015" i="3"/>
  <c r="U3014" i="3"/>
  <c r="U3013" i="3"/>
  <c r="U3012" i="3"/>
  <c r="U3011" i="3"/>
  <c r="U3010" i="3"/>
  <c r="U3009" i="3"/>
  <c r="U3008" i="3"/>
  <c r="U3007" i="3"/>
  <c r="U3006" i="3"/>
  <c r="U3005" i="3"/>
  <c r="U3004" i="3"/>
  <c r="U3003" i="3"/>
  <c r="U3002" i="3"/>
  <c r="U3001" i="3"/>
  <c r="U3000" i="3"/>
  <c r="U2999" i="3"/>
  <c r="U2998" i="3"/>
  <c r="U2997" i="3"/>
  <c r="U2996" i="3"/>
  <c r="U2995" i="3"/>
  <c r="U2994" i="3"/>
  <c r="U2993" i="3"/>
  <c r="U2992" i="3"/>
  <c r="U2991" i="3"/>
  <c r="U2990" i="3"/>
  <c r="U2989" i="3"/>
  <c r="U2988" i="3"/>
  <c r="U2987" i="3"/>
  <c r="U2986" i="3"/>
  <c r="U2985" i="3"/>
  <c r="U2984" i="3"/>
  <c r="U2983" i="3"/>
  <c r="U2982" i="3"/>
  <c r="U2981" i="3"/>
  <c r="U2980" i="3"/>
  <c r="U2979" i="3"/>
  <c r="U2978" i="3"/>
  <c r="U2977" i="3"/>
  <c r="U2976" i="3"/>
  <c r="U2975" i="3"/>
  <c r="U2974" i="3"/>
  <c r="U2973" i="3"/>
  <c r="U2972" i="3"/>
  <c r="U2971" i="3"/>
  <c r="U2970" i="3"/>
  <c r="U2969" i="3"/>
  <c r="U2968" i="3"/>
  <c r="U2967" i="3"/>
  <c r="U2966" i="3"/>
  <c r="U2965" i="3"/>
  <c r="U2964" i="3"/>
  <c r="U2963" i="3"/>
  <c r="U2962" i="3"/>
  <c r="U2961" i="3"/>
  <c r="U2960" i="3"/>
  <c r="U2959" i="3"/>
  <c r="U2958" i="3"/>
  <c r="U2957" i="3"/>
  <c r="U2956" i="3"/>
  <c r="U2955" i="3"/>
  <c r="U2954" i="3"/>
  <c r="U2953" i="3"/>
  <c r="U2952" i="3"/>
  <c r="U2951" i="3"/>
  <c r="U2950" i="3"/>
  <c r="U2949" i="3"/>
  <c r="U2948" i="3"/>
  <c r="U2947" i="3"/>
  <c r="U2946" i="3"/>
  <c r="U2945" i="3"/>
  <c r="U2944" i="3"/>
  <c r="U2943" i="3"/>
  <c r="U2942" i="3"/>
  <c r="U2941" i="3"/>
  <c r="U2940" i="3"/>
  <c r="U2939" i="3"/>
  <c r="U2938" i="3"/>
  <c r="U2937" i="3"/>
  <c r="U2936" i="3"/>
  <c r="U2935" i="3"/>
  <c r="U2934" i="3"/>
  <c r="U2933" i="3"/>
  <c r="U2932" i="3"/>
  <c r="U2931" i="3"/>
  <c r="U2930" i="3"/>
  <c r="U2929" i="3"/>
  <c r="U2928" i="3"/>
  <c r="U2927" i="3"/>
  <c r="U2926" i="3"/>
  <c r="U2925" i="3"/>
  <c r="U2924" i="3"/>
  <c r="U2923" i="3"/>
  <c r="U2922" i="3"/>
  <c r="U2921" i="3"/>
  <c r="U2920" i="3"/>
  <c r="U2919" i="3"/>
  <c r="U2918" i="3"/>
  <c r="U2917" i="3"/>
  <c r="U2916" i="3"/>
  <c r="U2915" i="3"/>
  <c r="U2914" i="3"/>
  <c r="U2913" i="3"/>
  <c r="U2912" i="3"/>
  <c r="U2911" i="3"/>
  <c r="U2910" i="3"/>
  <c r="U2909" i="3"/>
  <c r="U2908" i="3"/>
  <c r="U2907" i="3"/>
  <c r="U2906" i="3"/>
  <c r="U2905" i="3"/>
  <c r="U2904" i="3"/>
  <c r="U2903" i="3"/>
  <c r="U2902" i="3"/>
  <c r="U2901" i="3"/>
  <c r="U2900" i="3"/>
  <c r="U2899" i="3"/>
  <c r="U2898" i="3"/>
  <c r="U2897" i="3"/>
  <c r="U2896" i="3"/>
  <c r="U2895" i="3"/>
  <c r="U2894" i="3"/>
  <c r="U2893" i="3"/>
  <c r="U2892" i="3"/>
  <c r="U2891" i="3"/>
  <c r="U2890" i="3"/>
  <c r="U2889" i="3"/>
  <c r="U2888" i="3"/>
  <c r="U2887" i="3"/>
  <c r="U2886" i="3"/>
  <c r="U2885" i="3"/>
  <c r="U2884" i="3"/>
  <c r="U2883" i="3"/>
  <c r="U2882" i="3"/>
  <c r="U2881" i="3"/>
  <c r="U2880" i="3"/>
  <c r="U2879" i="3"/>
  <c r="U2878" i="3"/>
  <c r="U2877" i="3"/>
  <c r="U2876" i="3"/>
  <c r="U2875" i="3"/>
  <c r="U2874" i="3"/>
  <c r="U2873" i="3"/>
  <c r="U2872" i="3"/>
  <c r="U2871" i="3"/>
  <c r="U2870" i="3"/>
  <c r="U2869" i="3"/>
  <c r="U2868" i="3"/>
  <c r="U2867" i="3"/>
  <c r="U2866" i="3"/>
  <c r="U2865" i="3"/>
  <c r="U2864" i="3"/>
  <c r="U2863" i="3"/>
  <c r="U2862" i="3"/>
  <c r="U2861" i="3"/>
  <c r="U2860" i="3"/>
  <c r="U2859" i="3"/>
  <c r="U2858" i="3"/>
  <c r="U2857" i="3"/>
  <c r="U2856" i="3"/>
  <c r="U2855" i="3"/>
  <c r="U2854" i="3"/>
  <c r="U2853" i="3"/>
  <c r="U2852" i="3"/>
  <c r="U2851" i="3"/>
  <c r="U2850" i="3"/>
  <c r="U2849" i="3"/>
  <c r="U2848" i="3"/>
  <c r="U2847" i="3"/>
  <c r="U2846" i="3"/>
  <c r="U2845" i="3"/>
  <c r="U2844" i="3"/>
  <c r="U2843" i="3"/>
  <c r="U2842" i="3"/>
  <c r="U2841" i="3"/>
  <c r="U2840" i="3"/>
  <c r="U2839" i="3"/>
  <c r="U2838" i="3"/>
  <c r="U2837" i="3"/>
  <c r="U2836" i="3"/>
  <c r="U2835" i="3"/>
  <c r="U2834" i="3"/>
  <c r="U2833" i="3"/>
  <c r="U2832" i="3"/>
  <c r="U2831" i="3"/>
  <c r="U2830" i="3"/>
  <c r="U2829" i="3"/>
  <c r="U2828" i="3"/>
  <c r="U2827" i="3"/>
  <c r="U2826" i="3"/>
  <c r="U2825" i="3"/>
  <c r="U2824" i="3"/>
  <c r="U2823" i="3"/>
  <c r="U2822" i="3"/>
  <c r="U2821" i="3"/>
  <c r="U2820" i="3"/>
  <c r="U2819" i="3"/>
  <c r="U2818" i="3"/>
  <c r="U2817" i="3"/>
  <c r="U2816" i="3"/>
  <c r="U2815" i="3"/>
  <c r="U2814" i="3"/>
  <c r="U2813" i="3"/>
  <c r="U2812" i="3"/>
  <c r="U2811" i="3"/>
  <c r="U2810" i="3"/>
  <c r="U2809" i="3"/>
  <c r="U2808" i="3"/>
  <c r="U2807" i="3"/>
  <c r="U2806" i="3"/>
  <c r="U2805" i="3"/>
  <c r="U2804" i="3"/>
  <c r="U2803" i="3"/>
  <c r="U2802" i="3"/>
  <c r="U2801" i="3"/>
  <c r="U2800" i="3"/>
  <c r="U2799" i="3"/>
  <c r="U2798" i="3"/>
  <c r="U2797" i="3"/>
  <c r="U2796" i="3"/>
  <c r="U2795" i="3"/>
  <c r="U2794" i="3"/>
  <c r="U2793" i="3"/>
  <c r="U2792" i="3"/>
  <c r="U2791" i="3"/>
  <c r="U2790" i="3"/>
  <c r="U2789" i="3"/>
  <c r="U2788" i="3"/>
  <c r="U2787" i="3"/>
  <c r="U2786" i="3"/>
  <c r="U2785" i="3"/>
  <c r="U2784" i="3"/>
  <c r="U2783" i="3"/>
  <c r="U2782" i="3"/>
  <c r="U2781" i="3"/>
  <c r="U2780" i="3"/>
  <c r="U2779" i="3"/>
  <c r="U2778" i="3"/>
  <c r="U2777" i="3"/>
  <c r="U2776" i="3"/>
  <c r="U2775" i="3"/>
  <c r="U2774" i="3"/>
  <c r="U2773" i="3"/>
  <c r="U2772" i="3"/>
  <c r="U2771" i="3"/>
  <c r="U2770" i="3"/>
  <c r="U2769" i="3"/>
  <c r="U2768" i="3"/>
  <c r="U2767" i="3"/>
  <c r="U2766" i="3"/>
  <c r="U2765" i="3"/>
  <c r="U2764" i="3"/>
  <c r="U2763" i="3"/>
  <c r="U2762" i="3"/>
  <c r="U2761" i="3"/>
  <c r="U2760" i="3"/>
  <c r="U2759" i="3"/>
  <c r="U2758" i="3"/>
  <c r="U2757" i="3"/>
  <c r="U2756" i="3"/>
  <c r="U2755" i="3"/>
  <c r="U2754" i="3"/>
  <c r="U2753" i="3"/>
  <c r="U2752" i="3"/>
  <c r="U2751" i="3"/>
  <c r="U2750" i="3"/>
  <c r="U2749" i="3"/>
  <c r="U2748" i="3"/>
  <c r="U2747" i="3"/>
  <c r="U2746" i="3"/>
  <c r="U2745" i="3"/>
  <c r="U2744" i="3"/>
  <c r="U2743" i="3"/>
  <c r="U2742" i="3"/>
  <c r="U2741" i="3"/>
  <c r="U2740" i="3"/>
  <c r="U2739" i="3"/>
  <c r="U2738" i="3"/>
  <c r="U2737" i="3"/>
  <c r="U2736" i="3"/>
  <c r="U2735" i="3"/>
  <c r="U2734" i="3"/>
  <c r="U2733" i="3"/>
  <c r="U2732" i="3"/>
  <c r="U2731" i="3"/>
  <c r="U2730" i="3"/>
  <c r="U2729" i="3"/>
  <c r="U2728" i="3"/>
  <c r="U2727" i="3"/>
  <c r="U2726" i="3"/>
  <c r="U2725" i="3"/>
  <c r="U2724" i="3"/>
  <c r="U2723" i="3"/>
  <c r="U2722" i="3"/>
  <c r="U2721" i="3"/>
  <c r="U2720" i="3"/>
  <c r="U2719" i="3"/>
  <c r="U2718" i="3"/>
  <c r="U2717" i="3"/>
  <c r="U2716" i="3"/>
  <c r="U2715" i="3"/>
  <c r="U2714" i="3"/>
  <c r="U2713" i="3"/>
  <c r="U2712" i="3"/>
  <c r="U2711" i="3"/>
  <c r="U2710" i="3"/>
  <c r="U2709" i="3"/>
  <c r="U2708" i="3"/>
  <c r="U2707" i="3"/>
  <c r="U2706" i="3"/>
  <c r="U2705" i="3"/>
  <c r="U2704" i="3"/>
  <c r="U2703" i="3"/>
  <c r="U2702" i="3"/>
  <c r="U2701" i="3"/>
  <c r="U2700" i="3"/>
  <c r="U2699" i="3"/>
  <c r="U2698" i="3"/>
  <c r="U2697" i="3"/>
  <c r="U2696" i="3"/>
  <c r="U2695" i="3"/>
  <c r="U2694" i="3"/>
  <c r="U2693" i="3"/>
  <c r="U2692" i="3"/>
  <c r="U2691" i="3"/>
  <c r="U2690" i="3"/>
  <c r="U2689" i="3"/>
  <c r="U2688" i="3"/>
  <c r="U2687" i="3"/>
  <c r="U2686" i="3"/>
  <c r="U2685" i="3"/>
  <c r="U2684" i="3"/>
  <c r="U2683" i="3"/>
  <c r="U2682" i="3"/>
  <c r="U2681" i="3"/>
  <c r="U2680" i="3"/>
  <c r="U2679" i="3"/>
  <c r="U2678" i="3"/>
  <c r="U2677" i="3"/>
  <c r="U2676" i="3"/>
  <c r="U2675" i="3"/>
  <c r="U2674" i="3"/>
  <c r="U2673" i="3"/>
  <c r="U2672" i="3"/>
  <c r="U2671" i="3"/>
  <c r="U2670" i="3"/>
  <c r="U2669" i="3"/>
  <c r="U2668" i="3"/>
  <c r="U2667" i="3"/>
  <c r="U2666" i="3"/>
  <c r="U2665" i="3"/>
  <c r="U2664" i="3"/>
  <c r="U2663" i="3"/>
  <c r="U2662" i="3"/>
  <c r="U2661" i="3"/>
  <c r="U2660" i="3"/>
  <c r="U2659" i="3"/>
  <c r="U2658" i="3"/>
  <c r="U2657" i="3"/>
  <c r="U2656" i="3"/>
  <c r="U2655" i="3"/>
  <c r="U2654" i="3"/>
  <c r="U2653" i="3"/>
  <c r="U2652" i="3"/>
  <c r="U2651" i="3"/>
  <c r="U2650" i="3"/>
  <c r="U2649" i="3"/>
  <c r="U2648" i="3"/>
  <c r="U2647" i="3"/>
  <c r="U2646" i="3"/>
  <c r="U2645" i="3"/>
  <c r="U2644" i="3"/>
  <c r="U2643" i="3"/>
  <c r="U2642" i="3"/>
  <c r="U2641" i="3"/>
  <c r="U2640" i="3"/>
  <c r="U2639" i="3"/>
  <c r="U2638" i="3"/>
  <c r="U2637" i="3"/>
  <c r="U2636" i="3"/>
  <c r="U2635" i="3"/>
  <c r="U2634" i="3"/>
  <c r="U2633" i="3"/>
  <c r="U2632" i="3"/>
  <c r="U2631" i="3"/>
  <c r="U2630" i="3"/>
  <c r="U2629" i="3"/>
  <c r="U2628" i="3"/>
  <c r="U2627" i="3"/>
  <c r="U2626" i="3"/>
  <c r="U2625" i="3"/>
  <c r="U2624" i="3"/>
  <c r="U2623" i="3"/>
  <c r="U2622" i="3"/>
  <c r="U2621" i="3"/>
  <c r="U2620" i="3"/>
  <c r="U2619" i="3"/>
  <c r="U2618" i="3"/>
  <c r="U2617" i="3"/>
  <c r="U2616" i="3"/>
  <c r="U2615" i="3"/>
  <c r="U2614" i="3"/>
  <c r="U2613" i="3"/>
  <c r="U2612" i="3"/>
  <c r="U2611" i="3"/>
  <c r="U2610" i="3"/>
  <c r="U2609" i="3"/>
  <c r="U2608" i="3"/>
  <c r="U2607" i="3"/>
  <c r="U2606" i="3"/>
  <c r="U2605" i="3"/>
  <c r="U2604" i="3"/>
  <c r="U2603" i="3"/>
  <c r="U2602" i="3"/>
  <c r="U2601" i="3"/>
  <c r="U2600" i="3"/>
  <c r="U2599" i="3"/>
  <c r="U2598" i="3"/>
  <c r="U2597" i="3"/>
  <c r="U2596" i="3"/>
  <c r="U2595" i="3"/>
  <c r="U2594" i="3"/>
  <c r="U2593" i="3"/>
  <c r="U2592" i="3"/>
  <c r="U2591" i="3"/>
  <c r="U2590" i="3"/>
  <c r="U2589" i="3"/>
  <c r="U2588" i="3"/>
  <c r="U2587" i="3"/>
  <c r="U2586" i="3"/>
  <c r="U2585" i="3"/>
  <c r="U2584" i="3"/>
  <c r="U2583" i="3"/>
  <c r="U2582" i="3"/>
  <c r="U2581" i="3"/>
  <c r="U2580" i="3"/>
  <c r="U2579" i="3"/>
  <c r="U2578" i="3"/>
  <c r="U2577" i="3"/>
  <c r="U2576" i="3"/>
  <c r="U2575" i="3"/>
  <c r="U2574" i="3"/>
  <c r="U2573" i="3"/>
  <c r="U2572" i="3"/>
  <c r="U2571" i="3"/>
  <c r="U2570" i="3"/>
  <c r="U2569" i="3"/>
  <c r="U2568" i="3"/>
  <c r="U2567" i="3"/>
  <c r="U2566" i="3"/>
  <c r="U2565" i="3"/>
  <c r="U2564" i="3"/>
  <c r="U2563" i="3"/>
  <c r="U2562" i="3"/>
  <c r="U2561" i="3"/>
  <c r="U2560" i="3"/>
  <c r="U2559" i="3"/>
  <c r="U2558" i="3"/>
  <c r="U2557" i="3"/>
  <c r="U2556" i="3"/>
  <c r="U2555" i="3"/>
  <c r="U2554" i="3"/>
  <c r="U2553" i="3"/>
  <c r="U2552" i="3"/>
  <c r="U2551" i="3"/>
  <c r="U2550" i="3"/>
  <c r="U2549" i="3"/>
  <c r="U2548" i="3"/>
  <c r="U2547" i="3"/>
  <c r="U2546" i="3"/>
  <c r="U2545" i="3"/>
  <c r="U2544" i="3"/>
  <c r="U2543" i="3"/>
  <c r="U2542" i="3"/>
  <c r="U2541" i="3"/>
  <c r="U2540" i="3"/>
  <c r="U2539" i="3"/>
  <c r="U2538" i="3"/>
  <c r="U2537" i="3"/>
  <c r="U2536" i="3"/>
  <c r="U2535" i="3"/>
  <c r="U2534" i="3"/>
  <c r="U2533" i="3"/>
  <c r="U2532" i="3"/>
  <c r="U2531" i="3"/>
  <c r="U2530" i="3"/>
  <c r="U2529" i="3"/>
  <c r="U2528" i="3"/>
  <c r="U2527" i="3"/>
  <c r="U2526" i="3"/>
  <c r="U2525" i="3"/>
  <c r="U2524" i="3"/>
  <c r="U2523" i="3"/>
  <c r="U2522" i="3"/>
  <c r="U2521" i="3"/>
  <c r="U2520" i="3"/>
  <c r="U2519" i="3"/>
  <c r="U2518" i="3"/>
  <c r="U2517" i="3"/>
  <c r="U2516" i="3"/>
  <c r="U2515" i="3"/>
  <c r="U2514" i="3"/>
  <c r="U2513" i="3"/>
  <c r="U2512" i="3"/>
  <c r="U2511" i="3"/>
  <c r="U2510" i="3"/>
  <c r="U2509" i="3"/>
  <c r="U2508" i="3"/>
  <c r="U2507" i="3"/>
  <c r="U2506" i="3"/>
  <c r="U2505" i="3"/>
  <c r="U2504" i="3"/>
  <c r="U2503" i="3"/>
  <c r="U2502" i="3"/>
  <c r="U2501" i="3"/>
  <c r="U2500" i="3"/>
  <c r="U2499" i="3"/>
  <c r="U2498" i="3"/>
  <c r="U2497" i="3"/>
  <c r="U2496" i="3"/>
  <c r="U2495" i="3"/>
  <c r="U2494" i="3"/>
  <c r="U2493" i="3"/>
  <c r="U2492" i="3"/>
  <c r="U2491" i="3"/>
  <c r="U2490" i="3"/>
  <c r="U2489" i="3"/>
  <c r="U2488" i="3"/>
  <c r="U2487" i="3"/>
  <c r="U2486" i="3"/>
  <c r="U2485" i="3"/>
  <c r="U2484" i="3"/>
  <c r="U2483" i="3"/>
  <c r="U2482" i="3"/>
  <c r="U2481" i="3"/>
  <c r="U2480" i="3"/>
  <c r="U2479" i="3"/>
  <c r="U2478" i="3"/>
  <c r="U2477" i="3"/>
  <c r="U2476" i="3"/>
  <c r="U2475" i="3"/>
  <c r="U2474" i="3"/>
  <c r="U2473" i="3"/>
  <c r="U2472" i="3"/>
  <c r="U2471" i="3"/>
  <c r="U2470" i="3"/>
  <c r="U2469" i="3"/>
  <c r="U2468" i="3"/>
  <c r="U2467" i="3"/>
  <c r="U2466" i="3"/>
  <c r="U2465" i="3"/>
  <c r="U2464" i="3"/>
  <c r="U2463" i="3"/>
  <c r="U2462" i="3"/>
  <c r="U2461" i="3"/>
  <c r="U2460" i="3"/>
  <c r="U2459" i="3"/>
  <c r="U2458" i="3"/>
  <c r="U2457" i="3"/>
  <c r="U2456" i="3"/>
  <c r="U2455" i="3"/>
  <c r="U2454" i="3"/>
  <c r="U2453" i="3"/>
  <c r="U2452" i="3"/>
  <c r="U2451" i="3"/>
  <c r="U2450" i="3"/>
  <c r="U2449" i="3"/>
  <c r="U2448" i="3"/>
  <c r="U2447" i="3"/>
  <c r="U2446" i="3"/>
  <c r="U2445" i="3"/>
  <c r="U2444" i="3"/>
  <c r="U2443" i="3"/>
  <c r="U2442" i="3"/>
  <c r="U2441" i="3"/>
  <c r="U2440" i="3"/>
  <c r="U2439" i="3"/>
  <c r="U2438" i="3"/>
  <c r="U2437" i="3"/>
  <c r="U2436" i="3"/>
  <c r="U2435" i="3"/>
  <c r="U2434" i="3"/>
  <c r="U2433" i="3"/>
  <c r="U2432" i="3"/>
  <c r="U2431" i="3"/>
  <c r="U2430" i="3"/>
  <c r="U2429" i="3"/>
  <c r="U2428" i="3"/>
  <c r="U2427" i="3"/>
  <c r="U2426" i="3"/>
  <c r="U2425" i="3"/>
  <c r="U2424" i="3"/>
  <c r="U2423" i="3"/>
  <c r="U2422" i="3"/>
  <c r="U2421" i="3"/>
  <c r="U2420" i="3"/>
  <c r="U2419" i="3"/>
  <c r="U2418" i="3"/>
  <c r="U2417" i="3"/>
  <c r="U2416" i="3"/>
  <c r="U2415" i="3"/>
  <c r="U2414" i="3"/>
  <c r="U2413" i="3"/>
  <c r="U2412" i="3"/>
  <c r="U2411" i="3"/>
  <c r="U2410" i="3"/>
  <c r="U2409" i="3"/>
  <c r="U2408" i="3"/>
  <c r="U2407" i="3"/>
  <c r="U2406" i="3"/>
  <c r="U2405" i="3"/>
  <c r="U2404" i="3"/>
  <c r="U2403" i="3"/>
  <c r="U2402" i="3"/>
  <c r="U2401" i="3"/>
  <c r="U2400" i="3"/>
  <c r="U2399" i="3"/>
  <c r="U2398" i="3"/>
  <c r="U2397" i="3"/>
  <c r="U2396" i="3"/>
  <c r="U2395" i="3"/>
  <c r="U2394" i="3"/>
  <c r="U2393" i="3"/>
  <c r="U2392" i="3"/>
  <c r="U2391" i="3"/>
  <c r="U2390" i="3"/>
  <c r="U2389" i="3"/>
  <c r="U2388" i="3"/>
  <c r="U2387" i="3"/>
  <c r="U2386" i="3"/>
  <c r="U2385" i="3"/>
  <c r="U2384" i="3"/>
  <c r="U2383" i="3"/>
  <c r="U2382" i="3"/>
  <c r="U2381" i="3"/>
  <c r="U2380" i="3"/>
  <c r="U2379" i="3"/>
  <c r="U2378" i="3"/>
  <c r="U2377" i="3"/>
  <c r="U2376" i="3"/>
  <c r="U2375" i="3"/>
  <c r="U2374" i="3"/>
  <c r="U2373" i="3"/>
  <c r="U2372" i="3"/>
  <c r="U2371" i="3"/>
  <c r="U2370" i="3"/>
  <c r="U2369" i="3"/>
  <c r="U2368" i="3"/>
  <c r="U2367" i="3"/>
  <c r="U2366" i="3"/>
  <c r="U2365" i="3"/>
  <c r="U2364" i="3"/>
  <c r="U2363" i="3"/>
  <c r="U2362" i="3"/>
  <c r="U2361" i="3"/>
  <c r="U2360" i="3"/>
  <c r="U2359" i="3"/>
  <c r="U2358" i="3"/>
  <c r="U2357" i="3"/>
  <c r="U2356" i="3"/>
  <c r="U2355" i="3"/>
  <c r="U2354" i="3"/>
  <c r="U2353" i="3"/>
  <c r="U2352" i="3"/>
  <c r="U2351" i="3"/>
  <c r="U2350" i="3"/>
  <c r="U2349" i="3"/>
  <c r="U2348" i="3"/>
  <c r="U2347" i="3"/>
  <c r="U2346" i="3"/>
  <c r="U2345" i="3"/>
  <c r="U2344" i="3"/>
  <c r="U2343" i="3"/>
  <c r="U2342" i="3"/>
  <c r="U2341" i="3"/>
  <c r="U2340" i="3"/>
  <c r="U2339" i="3"/>
  <c r="U2338" i="3"/>
  <c r="U2337" i="3"/>
  <c r="U2336" i="3"/>
  <c r="U2335" i="3"/>
  <c r="U2334" i="3"/>
  <c r="U2333" i="3"/>
  <c r="U2332" i="3"/>
  <c r="U2331" i="3"/>
  <c r="U2330" i="3"/>
  <c r="U2329" i="3"/>
  <c r="U2328" i="3"/>
  <c r="U2327" i="3"/>
  <c r="U2326" i="3"/>
  <c r="U2325" i="3"/>
  <c r="U2324" i="3"/>
  <c r="U2323" i="3"/>
  <c r="U2322" i="3"/>
  <c r="U2321" i="3"/>
  <c r="U2320" i="3"/>
  <c r="U2319" i="3"/>
  <c r="U2318" i="3"/>
  <c r="U2317" i="3"/>
  <c r="U2316" i="3"/>
  <c r="U2315" i="3"/>
  <c r="U2314" i="3"/>
  <c r="U2313" i="3"/>
  <c r="U2312" i="3"/>
  <c r="U2311" i="3"/>
  <c r="U2310" i="3"/>
  <c r="U2309" i="3"/>
  <c r="U2308" i="3"/>
  <c r="U2307" i="3"/>
  <c r="U2306" i="3"/>
  <c r="U2305" i="3"/>
  <c r="U2304" i="3"/>
  <c r="U2303" i="3"/>
  <c r="U2302" i="3"/>
  <c r="U2301" i="3"/>
  <c r="U2300" i="3"/>
  <c r="U2299" i="3"/>
  <c r="U2298" i="3"/>
  <c r="U2297" i="3"/>
  <c r="U2296" i="3"/>
  <c r="U2295" i="3"/>
  <c r="U2294" i="3"/>
  <c r="U2293" i="3"/>
  <c r="U2292" i="3"/>
  <c r="U2291" i="3"/>
  <c r="U2290" i="3"/>
  <c r="U2289" i="3"/>
  <c r="U2288" i="3"/>
  <c r="U2287" i="3"/>
  <c r="U2286" i="3"/>
  <c r="U2285" i="3"/>
  <c r="U2284" i="3"/>
  <c r="U2283" i="3"/>
  <c r="U2282" i="3"/>
  <c r="U2281" i="3"/>
  <c r="U2280" i="3"/>
  <c r="U2279" i="3"/>
  <c r="U2278" i="3"/>
  <c r="U2277" i="3"/>
  <c r="U2276" i="3"/>
  <c r="U2275" i="3"/>
  <c r="U2274" i="3"/>
  <c r="U2273" i="3"/>
  <c r="U2272" i="3"/>
  <c r="U2271" i="3"/>
  <c r="U2270" i="3"/>
  <c r="U2269" i="3"/>
  <c r="U2268" i="3"/>
  <c r="U2267" i="3"/>
  <c r="U2266" i="3"/>
  <c r="U2265" i="3"/>
  <c r="U2264" i="3"/>
  <c r="U2263" i="3"/>
  <c r="U2262" i="3"/>
  <c r="U2261" i="3"/>
  <c r="U2260" i="3"/>
  <c r="U2259" i="3"/>
  <c r="U2258" i="3"/>
  <c r="U2257" i="3"/>
  <c r="U2256" i="3"/>
  <c r="U2255" i="3"/>
  <c r="U2254" i="3"/>
  <c r="U2253" i="3"/>
  <c r="U2252" i="3"/>
  <c r="U2251" i="3"/>
  <c r="U2250" i="3"/>
  <c r="U2249" i="3"/>
  <c r="U2248" i="3"/>
  <c r="U2247" i="3"/>
  <c r="U2246" i="3"/>
  <c r="U2245" i="3"/>
  <c r="U2244" i="3"/>
  <c r="U2243" i="3"/>
  <c r="U2242" i="3"/>
  <c r="U2241" i="3"/>
  <c r="U2240" i="3"/>
  <c r="U2239" i="3"/>
  <c r="U2238" i="3"/>
  <c r="U2237" i="3"/>
  <c r="U2236" i="3"/>
  <c r="U2235" i="3"/>
  <c r="U2234" i="3"/>
  <c r="U2233" i="3"/>
  <c r="U2232" i="3"/>
  <c r="U2231" i="3"/>
  <c r="U2230" i="3"/>
  <c r="U2229" i="3"/>
  <c r="U2228" i="3"/>
  <c r="U2227" i="3"/>
  <c r="U2226" i="3"/>
  <c r="U2225" i="3"/>
  <c r="U2224" i="3"/>
  <c r="U2223" i="3"/>
  <c r="U2222" i="3"/>
  <c r="U2221" i="3"/>
  <c r="U2220" i="3"/>
  <c r="U2219" i="3"/>
  <c r="U2218" i="3"/>
  <c r="U2217" i="3"/>
  <c r="U2216" i="3"/>
  <c r="U2215" i="3"/>
  <c r="U2214" i="3"/>
  <c r="U2213" i="3"/>
  <c r="U2212" i="3"/>
  <c r="U2211" i="3"/>
  <c r="U2210" i="3"/>
  <c r="U2209" i="3"/>
  <c r="U2208" i="3"/>
  <c r="U2207" i="3"/>
  <c r="U2206" i="3"/>
  <c r="U2205" i="3"/>
  <c r="U2204" i="3"/>
  <c r="U2203" i="3"/>
  <c r="U2202" i="3"/>
  <c r="U2201" i="3"/>
  <c r="U2200" i="3"/>
  <c r="U2199" i="3"/>
  <c r="U2198" i="3"/>
  <c r="U2197" i="3"/>
  <c r="U2196" i="3"/>
  <c r="U2195" i="3"/>
  <c r="U2194" i="3"/>
  <c r="U2193" i="3"/>
  <c r="U2192" i="3"/>
  <c r="U2191" i="3"/>
  <c r="U2190" i="3"/>
  <c r="U2189" i="3"/>
  <c r="U2188" i="3"/>
  <c r="U2187" i="3"/>
  <c r="U2186" i="3"/>
  <c r="U2185" i="3"/>
  <c r="U2184" i="3"/>
  <c r="U2183" i="3"/>
  <c r="U2182" i="3"/>
  <c r="U2181" i="3"/>
  <c r="U2180" i="3"/>
  <c r="U2179" i="3"/>
  <c r="U2178" i="3"/>
  <c r="U2177" i="3"/>
  <c r="U2176" i="3"/>
  <c r="U2175" i="3"/>
  <c r="U2174" i="3"/>
  <c r="U2173" i="3"/>
  <c r="U2172" i="3"/>
  <c r="U2171" i="3"/>
  <c r="U2170" i="3"/>
  <c r="U2169" i="3"/>
  <c r="U2168" i="3"/>
  <c r="U2167" i="3"/>
  <c r="U2166" i="3"/>
  <c r="U2165" i="3"/>
  <c r="U2164" i="3"/>
  <c r="U2163" i="3"/>
  <c r="U2162" i="3"/>
  <c r="U2161" i="3"/>
  <c r="U2160" i="3"/>
  <c r="U2159" i="3"/>
  <c r="U2158" i="3"/>
  <c r="U2157" i="3"/>
  <c r="U2156" i="3"/>
  <c r="U2155" i="3"/>
  <c r="U2154" i="3"/>
  <c r="U2153" i="3"/>
  <c r="U2152" i="3"/>
  <c r="U2151" i="3"/>
  <c r="U2150" i="3"/>
  <c r="U2149" i="3"/>
  <c r="U2148" i="3"/>
  <c r="U2147" i="3"/>
  <c r="U2146" i="3"/>
  <c r="U2145" i="3"/>
  <c r="U2144" i="3"/>
  <c r="U2143" i="3"/>
  <c r="U2142" i="3"/>
  <c r="U2141" i="3"/>
  <c r="U2140" i="3"/>
  <c r="U2139" i="3"/>
  <c r="U2138" i="3"/>
  <c r="U2137" i="3"/>
  <c r="U2136" i="3"/>
  <c r="U2135" i="3"/>
  <c r="U2134" i="3"/>
  <c r="U2133" i="3"/>
  <c r="U2132" i="3"/>
  <c r="U2131" i="3"/>
  <c r="U2130" i="3"/>
  <c r="U2129" i="3"/>
  <c r="U2128" i="3"/>
  <c r="U2127" i="3"/>
  <c r="U2126" i="3"/>
  <c r="U2125" i="3"/>
  <c r="U2124" i="3"/>
  <c r="U2123" i="3"/>
  <c r="U2122" i="3"/>
  <c r="U2121" i="3"/>
  <c r="U2120" i="3"/>
  <c r="U2119" i="3"/>
  <c r="U2118" i="3"/>
  <c r="U2117" i="3"/>
  <c r="U2116" i="3"/>
  <c r="U2115" i="3"/>
  <c r="U2114" i="3"/>
  <c r="U2113" i="3"/>
  <c r="U2112" i="3"/>
  <c r="U2111" i="3"/>
  <c r="U2110" i="3"/>
  <c r="U2109" i="3"/>
  <c r="U2108" i="3"/>
  <c r="U2107" i="3"/>
  <c r="U2106" i="3"/>
  <c r="U2105" i="3"/>
  <c r="U2104" i="3"/>
  <c r="U2103" i="3"/>
  <c r="U2102" i="3"/>
  <c r="U2101" i="3"/>
  <c r="U2100" i="3"/>
  <c r="U2099" i="3"/>
  <c r="U2098" i="3"/>
  <c r="U2097" i="3"/>
  <c r="U2096" i="3"/>
  <c r="U2095" i="3"/>
  <c r="U2094" i="3"/>
  <c r="U2093" i="3"/>
  <c r="U2092" i="3"/>
  <c r="U2091" i="3"/>
  <c r="U2090" i="3"/>
  <c r="U2089" i="3"/>
  <c r="U2088" i="3"/>
  <c r="U2087" i="3"/>
  <c r="U2086" i="3"/>
  <c r="U2085" i="3"/>
  <c r="U2084" i="3"/>
  <c r="U2083" i="3"/>
  <c r="U2082" i="3"/>
  <c r="U2081" i="3"/>
  <c r="U2080" i="3"/>
  <c r="U2079" i="3"/>
  <c r="U2078" i="3"/>
  <c r="U2077" i="3"/>
  <c r="U2076" i="3"/>
  <c r="U2075" i="3"/>
  <c r="U2074" i="3"/>
  <c r="U2073" i="3"/>
  <c r="U2072" i="3"/>
  <c r="U2071" i="3"/>
  <c r="U2070" i="3"/>
  <c r="U2069" i="3"/>
  <c r="U2068" i="3"/>
  <c r="U2067" i="3"/>
  <c r="U2066" i="3"/>
  <c r="U2065" i="3"/>
  <c r="U2064" i="3"/>
  <c r="U2063" i="3"/>
  <c r="U2062" i="3"/>
  <c r="U2061" i="3"/>
  <c r="U2060" i="3"/>
  <c r="U2059" i="3"/>
  <c r="U2058" i="3"/>
  <c r="U2057" i="3"/>
  <c r="U2056" i="3"/>
  <c r="U2055" i="3"/>
  <c r="U2054" i="3"/>
  <c r="U2053" i="3"/>
  <c r="U2052" i="3"/>
  <c r="U2051" i="3"/>
  <c r="U2050" i="3"/>
  <c r="U2049" i="3"/>
  <c r="U2048" i="3"/>
  <c r="U2047" i="3"/>
  <c r="U2046" i="3"/>
  <c r="U2045" i="3"/>
  <c r="U2044" i="3"/>
  <c r="U2043" i="3"/>
  <c r="U2042" i="3"/>
  <c r="U2041" i="3"/>
  <c r="U2040" i="3"/>
  <c r="U2039" i="3"/>
  <c r="U2038" i="3"/>
  <c r="U2037" i="3"/>
  <c r="U2036" i="3"/>
  <c r="U2035" i="3"/>
  <c r="U2034" i="3"/>
  <c r="U2033" i="3"/>
  <c r="U2032" i="3"/>
  <c r="U2031" i="3"/>
  <c r="U2030" i="3"/>
  <c r="U2029" i="3"/>
  <c r="U2028" i="3"/>
  <c r="U2027" i="3"/>
  <c r="U2026" i="3"/>
  <c r="U2025" i="3"/>
  <c r="U2024" i="3"/>
  <c r="U2023" i="3"/>
  <c r="U2022" i="3"/>
  <c r="U2021" i="3"/>
  <c r="U2020" i="3"/>
  <c r="U2019" i="3"/>
  <c r="U2018" i="3"/>
  <c r="U2017" i="3"/>
  <c r="U2016" i="3"/>
  <c r="U2015" i="3"/>
  <c r="U2014" i="3"/>
  <c r="U2013" i="3"/>
  <c r="U2012" i="3"/>
  <c r="U2011" i="3"/>
  <c r="U2010" i="3"/>
  <c r="U2009" i="3"/>
  <c r="U2008" i="3"/>
  <c r="U2007" i="3"/>
  <c r="U2006" i="3"/>
  <c r="U2005" i="3"/>
  <c r="U2004" i="3"/>
  <c r="U2003" i="3"/>
  <c r="U2002" i="3"/>
  <c r="U2001" i="3"/>
  <c r="U2000" i="3"/>
  <c r="U1999" i="3"/>
  <c r="U1998" i="3"/>
  <c r="U1997" i="3"/>
  <c r="U1996" i="3"/>
  <c r="U1995" i="3"/>
  <c r="U1994" i="3"/>
  <c r="U1993" i="3"/>
  <c r="U1992" i="3"/>
  <c r="U1991" i="3"/>
  <c r="U1990" i="3"/>
  <c r="U1989" i="3"/>
  <c r="U1988" i="3"/>
  <c r="U1987" i="3"/>
  <c r="U1986" i="3"/>
  <c r="U1985" i="3"/>
  <c r="U1984" i="3"/>
  <c r="U1983" i="3"/>
  <c r="U1982" i="3"/>
  <c r="U1981" i="3"/>
  <c r="U1980" i="3"/>
  <c r="U1979" i="3"/>
  <c r="U1978" i="3"/>
  <c r="U1977" i="3"/>
  <c r="U1976" i="3"/>
  <c r="U1975" i="3"/>
  <c r="U1974" i="3"/>
  <c r="U1973" i="3"/>
  <c r="U1972" i="3"/>
  <c r="U1971" i="3"/>
  <c r="U1970" i="3"/>
  <c r="U1969" i="3"/>
  <c r="U1968" i="3"/>
  <c r="U1967" i="3"/>
  <c r="U1966" i="3"/>
  <c r="U1965" i="3"/>
  <c r="U1964" i="3"/>
  <c r="U1963" i="3"/>
  <c r="U1962" i="3"/>
  <c r="U1961" i="3"/>
  <c r="U1960" i="3"/>
  <c r="U1959" i="3"/>
  <c r="U1958" i="3"/>
  <c r="U1957" i="3"/>
  <c r="U1956" i="3"/>
  <c r="U1955" i="3"/>
  <c r="U1954" i="3"/>
  <c r="U1953" i="3"/>
  <c r="U1952" i="3"/>
  <c r="U1951" i="3"/>
  <c r="U1950" i="3"/>
  <c r="U1949" i="3"/>
  <c r="U1948" i="3"/>
  <c r="U1947" i="3"/>
  <c r="U1946" i="3"/>
  <c r="U1945" i="3"/>
  <c r="U1944" i="3"/>
  <c r="U1943" i="3"/>
  <c r="U1942" i="3"/>
  <c r="U1941" i="3"/>
  <c r="U1940" i="3"/>
  <c r="U1939" i="3"/>
  <c r="U1938" i="3"/>
  <c r="U1937" i="3"/>
  <c r="U1936" i="3"/>
  <c r="U1935" i="3"/>
  <c r="U1934" i="3"/>
  <c r="U1933" i="3"/>
  <c r="U1932" i="3"/>
  <c r="U1931" i="3"/>
  <c r="U1930" i="3"/>
  <c r="U1929" i="3"/>
  <c r="U1928" i="3"/>
  <c r="U1927" i="3"/>
  <c r="U1926" i="3"/>
  <c r="U1925" i="3"/>
  <c r="U1924" i="3"/>
  <c r="U1923" i="3"/>
  <c r="U1922" i="3"/>
  <c r="U1921" i="3"/>
  <c r="U1920" i="3"/>
  <c r="U1919" i="3"/>
  <c r="U1918" i="3"/>
  <c r="U1917" i="3"/>
  <c r="U1916" i="3"/>
  <c r="U1915" i="3"/>
  <c r="U1914" i="3"/>
  <c r="U1913" i="3"/>
  <c r="U1912" i="3"/>
  <c r="U1911" i="3"/>
  <c r="U1910" i="3"/>
  <c r="U1909" i="3"/>
  <c r="U1908" i="3"/>
  <c r="U1907" i="3"/>
  <c r="U1906" i="3"/>
  <c r="U1905" i="3"/>
  <c r="U1904" i="3"/>
  <c r="U1903" i="3"/>
  <c r="U1902" i="3"/>
  <c r="U1901" i="3"/>
  <c r="U1900" i="3"/>
  <c r="U1899" i="3"/>
  <c r="U1898" i="3"/>
  <c r="U1897" i="3"/>
  <c r="U1896" i="3"/>
  <c r="U1895" i="3"/>
  <c r="U1894" i="3"/>
  <c r="U1893" i="3"/>
  <c r="U1892" i="3"/>
  <c r="U1891" i="3"/>
  <c r="U1890" i="3"/>
  <c r="U1889" i="3"/>
  <c r="U1888" i="3"/>
  <c r="U1887" i="3"/>
  <c r="U1886" i="3"/>
  <c r="U1885" i="3"/>
  <c r="U1884" i="3"/>
  <c r="U1883" i="3"/>
  <c r="U1882" i="3"/>
  <c r="U1881" i="3"/>
  <c r="U1880" i="3"/>
  <c r="U1879" i="3"/>
  <c r="U1878" i="3"/>
  <c r="U1877" i="3"/>
  <c r="U1876" i="3"/>
  <c r="U1875" i="3"/>
  <c r="U1874" i="3"/>
  <c r="U1873" i="3"/>
  <c r="U1872" i="3"/>
  <c r="U1871" i="3"/>
  <c r="U1870" i="3"/>
  <c r="U1869" i="3"/>
  <c r="U1868" i="3"/>
  <c r="U1867" i="3"/>
  <c r="U1866" i="3"/>
  <c r="U1865" i="3"/>
  <c r="U1864" i="3"/>
  <c r="U1863" i="3"/>
  <c r="U1862" i="3"/>
  <c r="U1861" i="3"/>
  <c r="U1860" i="3"/>
  <c r="U1859" i="3"/>
  <c r="U1858" i="3"/>
  <c r="U1857" i="3"/>
  <c r="U1856" i="3"/>
  <c r="U1855" i="3"/>
  <c r="U1854" i="3"/>
  <c r="U1853" i="3"/>
  <c r="U1852" i="3"/>
  <c r="U1851" i="3"/>
  <c r="U1850" i="3"/>
  <c r="U1849" i="3"/>
  <c r="U1848" i="3"/>
  <c r="U1847" i="3"/>
  <c r="U1846" i="3"/>
  <c r="U1845" i="3"/>
  <c r="U1844" i="3"/>
  <c r="U1843" i="3"/>
  <c r="U1842" i="3"/>
  <c r="U1841" i="3"/>
  <c r="U1840" i="3"/>
  <c r="U1839" i="3"/>
  <c r="U1838" i="3"/>
  <c r="U1837" i="3"/>
  <c r="U1836" i="3"/>
  <c r="U1835" i="3"/>
  <c r="U1834" i="3"/>
  <c r="U1833" i="3"/>
  <c r="U1832" i="3"/>
  <c r="U1831" i="3"/>
  <c r="U1830" i="3"/>
  <c r="U1829" i="3"/>
  <c r="U1828" i="3"/>
  <c r="U1827" i="3"/>
  <c r="U1826" i="3"/>
  <c r="U1825" i="3"/>
  <c r="U1824" i="3"/>
  <c r="U1823" i="3"/>
  <c r="U1822" i="3"/>
  <c r="U1821" i="3"/>
  <c r="U1820" i="3"/>
  <c r="U1819" i="3"/>
  <c r="U1818" i="3"/>
  <c r="U1817" i="3"/>
  <c r="U1816" i="3"/>
  <c r="U1815" i="3"/>
  <c r="U1814" i="3"/>
  <c r="U1813" i="3"/>
  <c r="U1812" i="3"/>
  <c r="U1811" i="3"/>
  <c r="U1810" i="3"/>
  <c r="U1809" i="3"/>
  <c r="U1808" i="3"/>
  <c r="U1807" i="3"/>
  <c r="U1806" i="3"/>
  <c r="U1805" i="3"/>
  <c r="U1804" i="3"/>
  <c r="U1803" i="3"/>
  <c r="U1802" i="3"/>
  <c r="U1801" i="3"/>
  <c r="U1800" i="3"/>
  <c r="U1799" i="3"/>
  <c r="U1798" i="3"/>
  <c r="U1797" i="3"/>
  <c r="U1796" i="3"/>
  <c r="U1795" i="3"/>
  <c r="U1794" i="3"/>
  <c r="U1793" i="3"/>
  <c r="U1792" i="3"/>
  <c r="U1791" i="3"/>
  <c r="U1790" i="3"/>
  <c r="U1789" i="3"/>
  <c r="U1788" i="3"/>
  <c r="U1787" i="3"/>
  <c r="U1786" i="3"/>
  <c r="U1785" i="3"/>
  <c r="U1784" i="3"/>
  <c r="U1783" i="3"/>
  <c r="U1782" i="3"/>
  <c r="U1781" i="3"/>
  <c r="U1780" i="3"/>
  <c r="U1779" i="3"/>
  <c r="U1778" i="3"/>
  <c r="U1777" i="3"/>
  <c r="U1776" i="3"/>
  <c r="U1775" i="3"/>
  <c r="U1774" i="3"/>
  <c r="U1773" i="3"/>
  <c r="U1772" i="3"/>
  <c r="U1771" i="3"/>
  <c r="U1770" i="3"/>
  <c r="U1769" i="3"/>
  <c r="U1768" i="3"/>
  <c r="U1767" i="3"/>
  <c r="U1766" i="3"/>
  <c r="U1765" i="3"/>
  <c r="U1764" i="3"/>
  <c r="U1763" i="3"/>
  <c r="U1762" i="3"/>
  <c r="U1761" i="3"/>
  <c r="U1760" i="3"/>
  <c r="U1759" i="3"/>
  <c r="U1758" i="3"/>
  <c r="U1757" i="3"/>
  <c r="U1756" i="3"/>
  <c r="U1755" i="3"/>
  <c r="U1754" i="3"/>
  <c r="U1753" i="3"/>
  <c r="U1752" i="3"/>
  <c r="U1751" i="3"/>
  <c r="U1750" i="3"/>
  <c r="U1749" i="3"/>
  <c r="U1748" i="3"/>
  <c r="U1747" i="3"/>
  <c r="U1746" i="3"/>
  <c r="U1745" i="3"/>
  <c r="U1744" i="3"/>
  <c r="U1743" i="3"/>
  <c r="U1742" i="3"/>
  <c r="U1741" i="3"/>
  <c r="U1740" i="3"/>
  <c r="U1739" i="3"/>
  <c r="U1738" i="3"/>
  <c r="U1737" i="3"/>
  <c r="U1736" i="3"/>
  <c r="U1735" i="3"/>
  <c r="U1734" i="3"/>
  <c r="U1733" i="3"/>
  <c r="U1732" i="3"/>
  <c r="U1731" i="3"/>
  <c r="U1730" i="3"/>
  <c r="U1729" i="3"/>
  <c r="U1728" i="3"/>
  <c r="U1727" i="3"/>
  <c r="U1726" i="3"/>
  <c r="U1725" i="3"/>
  <c r="U1724" i="3"/>
  <c r="U1723" i="3"/>
  <c r="U1722" i="3"/>
  <c r="U1721" i="3"/>
  <c r="U1720" i="3"/>
  <c r="U1719" i="3"/>
  <c r="U1718" i="3"/>
  <c r="U1717" i="3"/>
  <c r="U1716" i="3"/>
  <c r="U1715" i="3"/>
  <c r="U1714" i="3"/>
  <c r="U1713" i="3"/>
  <c r="U1712" i="3"/>
  <c r="U1711" i="3"/>
  <c r="U1710" i="3"/>
  <c r="U1709" i="3"/>
  <c r="U1708" i="3"/>
  <c r="U1707" i="3"/>
  <c r="U1706" i="3"/>
  <c r="U1705" i="3"/>
  <c r="U1704" i="3"/>
  <c r="U1703" i="3"/>
  <c r="U1702" i="3"/>
  <c r="U1701" i="3"/>
  <c r="U1700" i="3"/>
  <c r="U1699" i="3"/>
  <c r="U1698" i="3"/>
  <c r="U1697" i="3"/>
  <c r="U1696" i="3"/>
  <c r="U1695" i="3"/>
  <c r="U1694" i="3"/>
  <c r="U1693" i="3"/>
  <c r="U1692" i="3"/>
  <c r="U1691" i="3"/>
  <c r="U1690" i="3"/>
  <c r="U1689" i="3"/>
  <c r="U1688" i="3"/>
  <c r="U1687" i="3"/>
  <c r="U1686" i="3"/>
  <c r="U1685" i="3"/>
  <c r="U1684" i="3"/>
  <c r="U1683" i="3"/>
  <c r="U1682" i="3"/>
  <c r="U1681" i="3"/>
  <c r="U1680" i="3"/>
  <c r="U1679" i="3"/>
  <c r="U1678" i="3"/>
  <c r="U1677" i="3"/>
  <c r="U1676" i="3"/>
  <c r="U1675" i="3"/>
  <c r="U1674" i="3"/>
  <c r="U1673" i="3"/>
  <c r="U1672" i="3"/>
  <c r="U1671" i="3"/>
  <c r="U1670" i="3"/>
  <c r="U1669" i="3"/>
  <c r="U1668" i="3"/>
  <c r="U1667" i="3"/>
  <c r="U1666" i="3"/>
  <c r="U1665" i="3"/>
  <c r="U1664" i="3"/>
  <c r="U1663" i="3"/>
  <c r="U1662" i="3"/>
  <c r="U1661" i="3"/>
  <c r="U1660" i="3"/>
  <c r="U1659" i="3"/>
  <c r="U1658" i="3"/>
  <c r="U1657" i="3"/>
  <c r="U1656" i="3"/>
  <c r="U1655" i="3"/>
  <c r="U1654" i="3"/>
  <c r="U1653" i="3"/>
  <c r="U1652" i="3"/>
  <c r="U1651" i="3"/>
  <c r="U1650" i="3"/>
  <c r="U1649" i="3"/>
  <c r="U1648" i="3"/>
  <c r="U1647" i="3"/>
  <c r="U1646" i="3"/>
  <c r="U1645" i="3"/>
  <c r="U1644" i="3"/>
  <c r="U1643" i="3"/>
  <c r="U1642" i="3"/>
  <c r="U1641" i="3"/>
  <c r="U1640" i="3"/>
  <c r="U1639" i="3"/>
  <c r="U1638" i="3"/>
  <c r="U1637" i="3"/>
  <c r="U1636" i="3"/>
  <c r="U1635" i="3"/>
  <c r="U1634" i="3"/>
  <c r="U1633" i="3"/>
  <c r="U1632" i="3"/>
  <c r="U1631" i="3"/>
  <c r="U1630" i="3"/>
  <c r="U1629" i="3"/>
  <c r="U1628" i="3"/>
  <c r="U1627" i="3"/>
  <c r="U1626" i="3"/>
  <c r="U1625" i="3"/>
  <c r="U1624" i="3"/>
  <c r="U1623" i="3"/>
  <c r="U1622" i="3"/>
  <c r="U1621" i="3"/>
  <c r="U1620" i="3"/>
  <c r="U1619" i="3"/>
  <c r="U1618" i="3"/>
  <c r="U1617" i="3"/>
  <c r="U1616" i="3"/>
  <c r="U1615" i="3"/>
  <c r="U1614" i="3"/>
  <c r="U1613" i="3"/>
  <c r="U1612" i="3"/>
  <c r="U1611" i="3"/>
  <c r="U1610" i="3"/>
  <c r="U1609" i="3"/>
  <c r="U1608" i="3"/>
  <c r="U1607" i="3"/>
  <c r="U1606" i="3"/>
  <c r="U1605" i="3"/>
  <c r="U1604" i="3"/>
  <c r="U1603" i="3"/>
  <c r="U1602" i="3"/>
  <c r="U1601" i="3"/>
  <c r="U1600" i="3"/>
  <c r="U1599" i="3"/>
  <c r="U1598" i="3"/>
  <c r="U1597" i="3"/>
  <c r="U1596" i="3"/>
  <c r="U1595" i="3"/>
  <c r="U1594" i="3"/>
  <c r="U1593" i="3"/>
  <c r="U1592" i="3"/>
  <c r="U1591" i="3"/>
  <c r="U1590" i="3"/>
  <c r="U1589" i="3"/>
  <c r="U1588" i="3"/>
  <c r="U1587" i="3"/>
  <c r="U1586" i="3"/>
  <c r="U1585" i="3"/>
  <c r="U1584" i="3"/>
  <c r="U1583" i="3"/>
  <c r="U1582" i="3"/>
  <c r="U1581" i="3"/>
  <c r="U1580" i="3"/>
  <c r="U1579" i="3"/>
  <c r="U1578" i="3"/>
  <c r="U1577" i="3"/>
  <c r="U1576" i="3"/>
  <c r="U1575" i="3"/>
  <c r="U1574" i="3"/>
  <c r="U1573" i="3"/>
  <c r="U1572" i="3"/>
  <c r="U1571" i="3"/>
  <c r="U1570" i="3"/>
  <c r="U1569" i="3"/>
  <c r="U1568" i="3"/>
  <c r="U1567" i="3"/>
  <c r="U1566" i="3"/>
  <c r="U1565" i="3"/>
  <c r="U1564" i="3"/>
  <c r="U1563" i="3"/>
  <c r="U1562" i="3"/>
  <c r="U1561" i="3"/>
  <c r="U1560" i="3"/>
  <c r="U1559" i="3"/>
  <c r="U1558" i="3"/>
  <c r="U1557" i="3"/>
  <c r="U1556" i="3"/>
  <c r="U1555" i="3"/>
  <c r="U1554" i="3"/>
  <c r="U1553" i="3"/>
  <c r="U1552" i="3"/>
  <c r="U1551" i="3"/>
  <c r="U1550" i="3"/>
  <c r="U1549" i="3"/>
  <c r="U1548" i="3"/>
  <c r="U1547" i="3"/>
  <c r="U1546" i="3"/>
  <c r="U1545" i="3"/>
  <c r="U1544" i="3"/>
  <c r="U1543" i="3"/>
  <c r="U1542" i="3"/>
  <c r="U1541" i="3"/>
  <c r="U1540" i="3"/>
  <c r="U1539" i="3"/>
  <c r="U1538" i="3"/>
  <c r="U1537" i="3"/>
  <c r="U1536" i="3"/>
  <c r="U1535" i="3"/>
  <c r="U1534" i="3"/>
  <c r="U1533" i="3"/>
  <c r="U1532" i="3"/>
  <c r="U1531" i="3"/>
  <c r="U1530" i="3"/>
  <c r="U1529" i="3"/>
  <c r="U1528" i="3"/>
  <c r="U1527" i="3"/>
  <c r="U1526" i="3"/>
  <c r="U1525" i="3"/>
  <c r="U1524" i="3"/>
  <c r="U1523" i="3"/>
  <c r="U1522" i="3"/>
  <c r="U1521" i="3"/>
  <c r="U1520" i="3"/>
  <c r="U1519" i="3"/>
  <c r="U1518" i="3"/>
  <c r="U1517" i="3"/>
  <c r="U1516" i="3"/>
  <c r="U1515" i="3"/>
  <c r="U1514" i="3"/>
  <c r="U1513" i="3"/>
  <c r="U1512" i="3"/>
  <c r="U1511" i="3"/>
  <c r="U1510" i="3"/>
  <c r="U1509" i="3"/>
  <c r="U1508" i="3"/>
  <c r="U1507" i="3"/>
  <c r="U1506" i="3"/>
  <c r="U1505" i="3"/>
  <c r="U1504" i="3"/>
  <c r="U1503" i="3"/>
  <c r="U1502" i="3"/>
  <c r="U1501" i="3"/>
  <c r="U1500" i="3"/>
  <c r="U1499" i="3"/>
  <c r="U1498" i="3"/>
  <c r="U1497" i="3"/>
  <c r="U1496" i="3"/>
  <c r="U1495" i="3"/>
  <c r="U1494" i="3"/>
  <c r="U1493" i="3"/>
  <c r="U1492" i="3"/>
  <c r="U1491" i="3"/>
  <c r="U1490" i="3"/>
  <c r="U1489" i="3"/>
  <c r="U1488" i="3"/>
  <c r="U1487" i="3"/>
  <c r="U1486" i="3"/>
  <c r="U1485" i="3"/>
  <c r="U1484" i="3"/>
  <c r="U1483" i="3"/>
  <c r="U1482" i="3"/>
  <c r="U1481" i="3"/>
  <c r="U1480" i="3"/>
  <c r="U1479" i="3"/>
  <c r="U1478" i="3"/>
  <c r="U1477" i="3"/>
  <c r="U1476" i="3"/>
  <c r="U1475" i="3"/>
  <c r="U1474" i="3"/>
  <c r="U1473" i="3"/>
  <c r="U1472" i="3"/>
  <c r="U1471" i="3"/>
  <c r="U1470" i="3"/>
  <c r="U1469" i="3"/>
  <c r="U1468" i="3"/>
  <c r="U1467" i="3"/>
  <c r="U1466" i="3"/>
  <c r="U1465" i="3"/>
  <c r="U1464" i="3"/>
  <c r="U1463" i="3"/>
  <c r="U1462" i="3"/>
  <c r="U1461" i="3"/>
  <c r="U1460" i="3"/>
  <c r="U1459" i="3"/>
  <c r="U1458" i="3"/>
  <c r="U1457" i="3"/>
  <c r="U1456" i="3"/>
  <c r="U1455" i="3"/>
  <c r="U1454" i="3"/>
  <c r="U1453" i="3"/>
  <c r="U1452" i="3"/>
  <c r="U1451" i="3"/>
  <c r="U1450" i="3"/>
  <c r="U1449" i="3"/>
  <c r="U1448" i="3"/>
  <c r="U1447" i="3"/>
  <c r="U1446" i="3"/>
  <c r="U1445" i="3"/>
  <c r="U1444" i="3"/>
  <c r="U1443" i="3"/>
  <c r="U1442" i="3"/>
  <c r="U1441" i="3"/>
  <c r="U1440" i="3"/>
  <c r="U1439" i="3"/>
  <c r="U1438" i="3"/>
  <c r="U1437" i="3"/>
  <c r="U1436" i="3"/>
  <c r="U1435" i="3"/>
  <c r="U1434" i="3"/>
  <c r="U1433" i="3"/>
  <c r="U1432" i="3"/>
  <c r="U1431" i="3"/>
  <c r="U1430" i="3"/>
  <c r="U1429" i="3"/>
  <c r="U1428" i="3"/>
  <c r="U1427" i="3"/>
  <c r="U1426" i="3"/>
  <c r="U1425" i="3"/>
  <c r="U1424" i="3"/>
  <c r="U1423" i="3"/>
  <c r="U1422" i="3"/>
  <c r="U1421" i="3"/>
  <c r="U1420" i="3"/>
  <c r="U1419" i="3"/>
  <c r="U1418" i="3"/>
  <c r="U1417" i="3"/>
  <c r="U1416" i="3"/>
  <c r="U1415" i="3"/>
  <c r="U1414" i="3"/>
  <c r="U1413" i="3"/>
  <c r="U1412" i="3"/>
  <c r="U1411" i="3"/>
  <c r="U1410" i="3"/>
  <c r="U1409" i="3"/>
  <c r="U1408" i="3"/>
  <c r="U1407" i="3"/>
  <c r="U1406" i="3"/>
  <c r="U1405" i="3"/>
  <c r="U1404" i="3"/>
  <c r="U1403" i="3"/>
  <c r="U1402" i="3"/>
  <c r="U1401" i="3"/>
  <c r="U1400" i="3"/>
  <c r="U1399" i="3"/>
  <c r="U1398" i="3"/>
  <c r="U1397" i="3"/>
  <c r="U1396" i="3"/>
  <c r="U1395" i="3"/>
  <c r="U1394" i="3"/>
  <c r="U1393" i="3"/>
  <c r="U1392" i="3"/>
  <c r="U1391" i="3"/>
  <c r="U1390" i="3"/>
  <c r="U1389" i="3"/>
  <c r="U1388" i="3"/>
  <c r="U1387" i="3"/>
  <c r="U1386" i="3"/>
  <c r="U1385" i="3"/>
  <c r="U1384" i="3"/>
  <c r="U1383" i="3"/>
  <c r="U1382" i="3"/>
  <c r="U1381" i="3"/>
  <c r="U1380" i="3"/>
  <c r="U1379" i="3"/>
  <c r="U1378" i="3"/>
  <c r="U1377" i="3"/>
  <c r="U1376" i="3"/>
  <c r="U1375" i="3"/>
  <c r="U1374" i="3"/>
  <c r="U1373" i="3"/>
  <c r="U1372" i="3"/>
  <c r="U1371" i="3"/>
  <c r="U1370" i="3"/>
  <c r="U1369" i="3"/>
  <c r="U1368" i="3"/>
  <c r="U1367" i="3"/>
  <c r="U1366" i="3"/>
  <c r="U1365" i="3"/>
  <c r="U1364" i="3"/>
  <c r="U1363" i="3"/>
  <c r="U1362" i="3"/>
  <c r="U1361" i="3"/>
  <c r="U1360" i="3"/>
  <c r="U1359" i="3"/>
  <c r="U1358" i="3"/>
  <c r="U1357" i="3"/>
  <c r="U1356" i="3"/>
  <c r="U1355" i="3"/>
  <c r="U1354" i="3"/>
  <c r="U1353" i="3"/>
  <c r="U1352" i="3"/>
  <c r="U1351" i="3"/>
  <c r="U1350" i="3"/>
  <c r="U1349" i="3"/>
  <c r="U1348" i="3"/>
  <c r="U1347" i="3"/>
  <c r="U1346" i="3"/>
  <c r="U1345" i="3"/>
  <c r="U1344" i="3"/>
  <c r="U1343" i="3"/>
  <c r="U1342" i="3"/>
  <c r="U1341" i="3"/>
  <c r="U1340" i="3"/>
  <c r="U1339" i="3"/>
  <c r="U1338" i="3"/>
  <c r="U1337" i="3"/>
  <c r="U1336" i="3"/>
  <c r="U1335" i="3"/>
  <c r="U1334" i="3"/>
  <c r="U1333" i="3"/>
  <c r="U1332" i="3"/>
  <c r="U1331" i="3"/>
  <c r="U1330" i="3"/>
  <c r="U1329" i="3"/>
  <c r="U1328" i="3"/>
  <c r="U1327" i="3"/>
  <c r="U1326" i="3"/>
  <c r="U1325" i="3"/>
  <c r="U1324" i="3"/>
  <c r="U1323" i="3"/>
  <c r="U1322" i="3"/>
  <c r="U1321" i="3"/>
  <c r="U1320" i="3"/>
  <c r="U1319" i="3"/>
  <c r="U1318" i="3"/>
  <c r="U1317" i="3"/>
  <c r="U1316" i="3"/>
  <c r="U1315" i="3"/>
  <c r="U1314" i="3"/>
  <c r="U1313" i="3"/>
  <c r="U1312" i="3"/>
  <c r="U1311" i="3"/>
  <c r="U1310" i="3"/>
  <c r="U1309" i="3"/>
  <c r="U1308" i="3"/>
  <c r="U1307" i="3"/>
  <c r="U1306" i="3"/>
  <c r="U1305" i="3"/>
  <c r="U1304" i="3"/>
  <c r="U1303" i="3"/>
  <c r="U1302" i="3"/>
  <c r="U1301" i="3"/>
  <c r="U1300" i="3"/>
  <c r="U1299" i="3"/>
  <c r="U1298" i="3"/>
  <c r="U1297" i="3"/>
  <c r="U1296" i="3"/>
  <c r="U1295" i="3"/>
  <c r="U1294" i="3"/>
  <c r="U1293" i="3"/>
  <c r="U1292" i="3"/>
  <c r="U1291" i="3"/>
  <c r="U1290" i="3"/>
  <c r="U1289" i="3"/>
  <c r="U1288" i="3"/>
  <c r="U1287" i="3"/>
  <c r="U1286" i="3"/>
  <c r="U1285" i="3"/>
  <c r="U1284" i="3"/>
  <c r="U1283" i="3"/>
  <c r="U1282" i="3"/>
  <c r="U1281" i="3"/>
  <c r="U1280" i="3"/>
  <c r="U1279" i="3"/>
  <c r="U1278" i="3"/>
  <c r="U1277" i="3"/>
  <c r="U1276" i="3"/>
  <c r="U1275" i="3"/>
  <c r="U1274" i="3"/>
  <c r="U1273" i="3"/>
  <c r="U1272" i="3"/>
  <c r="U1271" i="3"/>
  <c r="U1270" i="3"/>
  <c r="U1269" i="3"/>
  <c r="U1268" i="3"/>
  <c r="U1267" i="3"/>
  <c r="U1266" i="3"/>
  <c r="U1265" i="3"/>
  <c r="U1264" i="3"/>
  <c r="U1263" i="3"/>
  <c r="U1262" i="3"/>
  <c r="U1261" i="3"/>
  <c r="U1260" i="3"/>
  <c r="U1259" i="3"/>
  <c r="U1258" i="3"/>
  <c r="U1257" i="3"/>
  <c r="U1256" i="3"/>
  <c r="U1255" i="3"/>
  <c r="U1254" i="3"/>
  <c r="U1253" i="3"/>
  <c r="U1252" i="3"/>
  <c r="U1251" i="3"/>
  <c r="U1250" i="3"/>
  <c r="U1249" i="3"/>
  <c r="U1248" i="3"/>
  <c r="U1247" i="3"/>
  <c r="U1246" i="3"/>
  <c r="U1245" i="3"/>
  <c r="U1244" i="3"/>
  <c r="U1243" i="3"/>
  <c r="U1242" i="3"/>
  <c r="U1241" i="3"/>
  <c r="U1240" i="3"/>
  <c r="U1239" i="3"/>
  <c r="U1238" i="3"/>
  <c r="U1237" i="3"/>
  <c r="U1236" i="3"/>
  <c r="U1235" i="3"/>
  <c r="U1234" i="3"/>
  <c r="U1233" i="3"/>
  <c r="U1232" i="3"/>
  <c r="U1231" i="3"/>
  <c r="U1230" i="3"/>
  <c r="U1229" i="3"/>
  <c r="U1228" i="3"/>
  <c r="U1227" i="3"/>
  <c r="U1226" i="3"/>
  <c r="U1225" i="3"/>
  <c r="U1224" i="3"/>
  <c r="U1223" i="3"/>
  <c r="U1222" i="3"/>
  <c r="U1221" i="3"/>
  <c r="U1220" i="3"/>
  <c r="U1219" i="3"/>
  <c r="U1218" i="3"/>
  <c r="U1217" i="3"/>
  <c r="U1216" i="3"/>
  <c r="U1215" i="3"/>
  <c r="U1214" i="3"/>
  <c r="U1213" i="3"/>
  <c r="U1212" i="3"/>
  <c r="U1211" i="3"/>
  <c r="U1210" i="3"/>
  <c r="U1209" i="3"/>
  <c r="U1208" i="3"/>
  <c r="U1207" i="3"/>
  <c r="U1206" i="3"/>
  <c r="U1205" i="3"/>
  <c r="U1204" i="3"/>
  <c r="U1203" i="3"/>
  <c r="U1202" i="3"/>
  <c r="U1201" i="3"/>
  <c r="U1200" i="3"/>
  <c r="U1199" i="3"/>
  <c r="U1198" i="3"/>
  <c r="U1197" i="3"/>
  <c r="U1196" i="3"/>
  <c r="U1195" i="3"/>
  <c r="U1194" i="3"/>
  <c r="U1193" i="3"/>
  <c r="U1192" i="3"/>
  <c r="U1191" i="3"/>
  <c r="U1190" i="3"/>
  <c r="U1189" i="3"/>
  <c r="U1188" i="3"/>
  <c r="U1187" i="3"/>
  <c r="U1186" i="3"/>
  <c r="U1185" i="3"/>
  <c r="U1184" i="3"/>
  <c r="U1183" i="3"/>
  <c r="U1182" i="3"/>
  <c r="U1181" i="3"/>
  <c r="U1180" i="3"/>
  <c r="U1179" i="3"/>
  <c r="U1178" i="3"/>
  <c r="U1177" i="3"/>
  <c r="U1176" i="3"/>
  <c r="U1175" i="3"/>
  <c r="U1174" i="3"/>
  <c r="U1173" i="3"/>
  <c r="U1172" i="3"/>
  <c r="U1171" i="3"/>
  <c r="U1170" i="3"/>
  <c r="U1169" i="3"/>
  <c r="U1168" i="3"/>
  <c r="U1167" i="3"/>
  <c r="U1166" i="3"/>
  <c r="U1165" i="3"/>
  <c r="U1164" i="3"/>
  <c r="U1163" i="3"/>
  <c r="U1162" i="3"/>
  <c r="U1161" i="3"/>
  <c r="U1160" i="3"/>
  <c r="U1159" i="3"/>
  <c r="U1158" i="3"/>
  <c r="U1157" i="3"/>
  <c r="U1156" i="3"/>
  <c r="U1155" i="3"/>
  <c r="U1154" i="3"/>
  <c r="U1153" i="3"/>
  <c r="U1152" i="3"/>
  <c r="U1151" i="3"/>
  <c r="U1150" i="3"/>
  <c r="U1149" i="3"/>
  <c r="U1148" i="3"/>
  <c r="U1147" i="3"/>
  <c r="U1146" i="3"/>
  <c r="U1145" i="3"/>
  <c r="U1144" i="3"/>
  <c r="U1143" i="3"/>
  <c r="U1142" i="3"/>
  <c r="U1141" i="3"/>
  <c r="U1140" i="3"/>
  <c r="U1139" i="3"/>
  <c r="U1138" i="3"/>
  <c r="U1137" i="3"/>
  <c r="U1136" i="3"/>
  <c r="U1135" i="3"/>
  <c r="U1134" i="3"/>
  <c r="U1133" i="3"/>
  <c r="U1132" i="3"/>
  <c r="U1131" i="3"/>
  <c r="U1130" i="3"/>
  <c r="U1129" i="3"/>
  <c r="U1128" i="3"/>
  <c r="U1127" i="3"/>
  <c r="U1126" i="3"/>
  <c r="U1125" i="3"/>
  <c r="U1124" i="3"/>
  <c r="U1123" i="3"/>
  <c r="U1122" i="3"/>
  <c r="U1121" i="3"/>
  <c r="U1120" i="3"/>
  <c r="U1119" i="3"/>
  <c r="U1118" i="3"/>
  <c r="U1117" i="3"/>
  <c r="U1116" i="3"/>
  <c r="U1115" i="3"/>
  <c r="U1114" i="3"/>
  <c r="U1113" i="3"/>
  <c r="U1112" i="3"/>
  <c r="U1111" i="3"/>
  <c r="U1110" i="3"/>
  <c r="U1109" i="3"/>
  <c r="U1108" i="3"/>
  <c r="U1107" i="3"/>
  <c r="U1106" i="3"/>
  <c r="U1105" i="3"/>
  <c r="U1104" i="3"/>
  <c r="U1103" i="3"/>
  <c r="U1102" i="3"/>
  <c r="U1101" i="3"/>
  <c r="U1100" i="3"/>
  <c r="U1099" i="3"/>
  <c r="U1098" i="3"/>
  <c r="U1097" i="3"/>
  <c r="U1096" i="3"/>
  <c r="U1095" i="3"/>
  <c r="U1094" i="3"/>
  <c r="U1093" i="3"/>
  <c r="U1092" i="3"/>
  <c r="U1091" i="3"/>
  <c r="U1090" i="3"/>
  <c r="U1089" i="3"/>
  <c r="U1088" i="3"/>
  <c r="U1087" i="3"/>
  <c r="U1086" i="3"/>
  <c r="U1085" i="3"/>
  <c r="U1084" i="3"/>
  <c r="U1083" i="3"/>
  <c r="U1082" i="3"/>
  <c r="U1081" i="3"/>
  <c r="U1080" i="3"/>
  <c r="U1079" i="3"/>
  <c r="U1078" i="3"/>
  <c r="U1077" i="3"/>
  <c r="U1076" i="3"/>
  <c r="U1075" i="3"/>
  <c r="U1074" i="3"/>
  <c r="U1073" i="3"/>
  <c r="U1072" i="3"/>
  <c r="U1071" i="3"/>
  <c r="U1070" i="3"/>
  <c r="U1069" i="3"/>
  <c r="U1068" i="3"/>
  <c r="U1067" i="3"/>
  <c r="U1066" i="3"/>
  <c r="U1065" i="3"/>
  <c r="U1064" i="3"/>
  <c r="U1063" i="3"/>
  <c r="U1062" i="3"/>
  <c r="U1061" i="3"/>
  <c r="U1060" i="3"/>
  <c r="U1059" i="3"/>
  <c r="U1058" i="3"/>
  <c r="U1057" i="3"/>
  <c r="U1056" i="3"/>
  <c r="U1055" i="3"/>
  <c r="U1054" i="3"/>
  <c r="U1053" i="3"/>
  <c r="U1052" i="3"/>
  <c r="U1051" i="3"/>
  <c r="U1050" i="3"/>
  <c r="U1049" i="3"/>
  <c r="U1048" i="3"/>
  <c r="U1047" i="3"/>
  <c r="U1046" i="3"/>
  <c r="U1045" i="3"/>
  <c r="U1044" i="3"/>
  <c r="U1043" i="3"/>
  <c r="U1042" i="3"/>
  <c r="U1041" i="3"/>
  <c r="U1040" i="3"/>
  <c r="U1039" i="3"/>
  <c r="U1038" i="3"/>
  <c r="U1037" i="3"/>
  <c r="U1036" i="3"/>
  <c r="U1035" i="3"/>
  <c r="U1034" i="3"/>
  <c r="U1033" i="3"/>
  <c r="U1032" i="3"/>
  <c r="U1031" i="3"/>
  <c r="U1030" i="3"/>
  <c r="U1029" i="3"/>
  <c r="U1028" i="3"/>
  <c r="U1027" i="3"/>
  <c r="U1026" i="3"/>
  <c r="U1025" i="3"/>
  <c r="U1024" i="3"/>
  <c r="U1023" i="3"/>
  <c r="U1022" i="3"/>
  <c r="U1021" i="3"/>
  <c r="U1020" i="3"/>
  <c r="U1019" i="3"/>
  <c r="U1018" i="3"/>
  <c r="U1017" i="3"/>
  <c r="U1016" i="3"/>
  <c r="U1015" i="3"/>
  <c r="U1014" i="3"/>
  <c r="U1013" i="3"/>
  <c r="U1012" i="3"/>
  <c r="U1011" i="3"/>
  <c r="U1010" i="3"/>
  <c r="U1009" i="3"/>
  <c r="U1008" i="3"/>
  <c r="U1007" i="3"/>
  <c r="U1006" i="3"/>
  <c r="U1005" i="3"/>
  <c r="U1004" i="3"/>
  <c r="U1003" i="3"/>
  <c r="U1002" i="3"/>
  <c r="U1001" i="3"/>
  <c r="U1000" i="3"/>
  <c r="U999" i="3"/>
  <c r="U998" i="3"/>
  <c r="U997" i="3"/>
  <c r="U996" i="3"/>
  <c r="U995" i="3"/>
  <c r="U994" i="3"/>
  <c r="U993" i="3"/>
  <c r="U992" i="3"/>
  <c r="U991" i="3"/>
  <c r="U990" i="3"/>
  <c r="U989" i="3"/>
  <c r="U988" i="3"/>
  <c r="U987" i="3"/>
  <c r="U986" i="3"/>
  <c r="U985" i="3"/>
  <c r="U984" i="3"/>
  <c r="U983" i="3"/>
  <c r="U982" i="3"/>
  <c r="U981" i="3"/>
  <c r="U980" i="3"/>
  <c r="U979" i="3"/>
  <c r="U978" i="3"/>
  <c r="U977" i="3"/>
  <c r="U976" i="3"/>
  <c r="U975" i="3"/>
  <c r="U974" i="3"/>
  <c r="U973" i="3"/>
  <c r="U972" i="3"/>
  <c r="U971" i="3"/>
  <c r="U970" i="3"/>
  <c r="U969" i="3"/>
  <c r="U968" i="3"/>
  <c r="U967" i="3"/>
  <c r="U966" i="3"/>
  <c r="U965" i="3"/>
  <c r="U964" i="3"/>
  <c r="U963" i="3"/>
  <c r="U962" i="3"/>
  <c r="U961" i="3"/>
  <c r="U960" i="3"/>
  <c r="U959" i="3"/>
  <c r="U958" i="3"/>
  <c r="U957" i="3"/>
  <c r="U956" i="3"/>
  <c r="U955" i="3"/>
  <c r="U954" i="3"/>
  <c r="U953" i="3"/>
  <c r="U952" i="3"/>
  <c r="U951" i="3"/>
  <c r="U950" i="3"/>
  <c r="U949" i="3"/>
  <c r="U948" i="3"/>
  <c r="U947" i="3"/>
  <c r="U946" i="3"/>
  <c r="U945" i="3"/>
  <c r="U944" i="3"/>
  <c r="U943" i="3"/>
  <c r="U942" i="3"/>
  <c r="U941" i="3"/>
  <c r="U940" i="3"/>
  <c r="U939" i="3"/>
  <c r="U938" i="3"/>
  <c r="U937" i="3"/>
  <c r="U936" i="3"/>
  <c r="U935" i="3"/>
  <c r="U934" i="3"/>
  <c r="U933" i="3"/>
  <c r="U932" i="3"/>
  <c r="U931" i="3"/>
  <c r="U930" i="3"/>
  <c r="U929" i="3"/>
  <c r="U928" i="3"/>
  <c r="U927" i="3"/>
  <c r="U926" i="3"/>
  <c r="U925" i="3"/>
  <c r="U924" i="3"/>
  <c r="U923" i="3"/>
  <c r="U922" i="3"/>
  <c r="U921" i="3"/>
  <c r="U920" i="3"/>
  <c r="U919" i="3"/>
  <c r="U918" i="3"/>
  <c r="U917" i="3"/>
  <c r="U916" i="3"/>
  <c r="U915" i="3"/>
  <c r="U914" i="3"/>
  <c r="U913" i="3"/>
  <c r="U912" i="3"/>
  <c r="U911" i="3"/>
  <c r="U910" i="3"/>
  <c r="U909" i="3"/>
  <c r="U908" i="3"/>
  <c r="U907" i="3"/>
  <c r="U906" i="3"/>
  <c r="U905" i="3"/>
  <c r="U904" i="3"/>
  <c r="U903" i="3"/>
  <c r="U902" i="3"/>
  <c r="U901" i="3"/>
  <c r="U900" i="3"/>
  <c r="U899" i="3"/>
  <c r="U898" i="3"/>
  <c r="U897" i="3"/>
  <c r="U896" i="3"/>
  <c r="U895" i="3"/>
  <c r="U894" i="3"/>
  <c r="U893" i="3"/>
  <c r="U892" i="3"/>
  <c r="U891" i="3"/>
  <c r="U890" i="3"/>
  <c r="U889" i="3"/>
  <c r="U888" i="3"/>
  <c r="U887" i="3"/>
  <c r="U886" i="3"/>
  <c r="U885" i="3"/>
  <c r="U884" i="3"/>
  <c r="U883" i="3"/>
  <c r="U882" i="3"/>
  <c r="U881" i="3"/>
  <c r="U880" i="3"/>
  <c r="U879" i="3"/>
  <c r="U878" i="3"/>
  <c r="U877" i="3"/>
  <c r="U876" i="3"/>
  <c r="U875" i="3"/>
  <c r="U874" i="3"/>
  <c r="U873" i="3"/>
  <c r="U872" i="3"/>
  <c r="U871" i="3"/>
  <c r="U870" i="3"/>
  <c r="U869" i="3"/>
  <c r="U868" i="3"/>
  <c r="U867" i="3"/>
  <c r="U866" i="3"/>
  <c r="U865" i="3"/>
  <c r="U864" i="3"/>
  <c r="U863" i="3"/>
  <c r="U862" i="3"/>
  <c r="U861" i="3"/>
  <c r="U860" i="3"/>
  <c r="U859" i="3"/>
  <c r="U858" i="3"/>
  <c r="U857" i="3"/>
  <c r="U856" i="3"/>
  <c r="U855" i="3"/>
  <c r="U854" i="3"/>
  <c r="U853" i="3"/>
  <c r="U852" i="3"/>
  <c r="U851" i="3"/>
  <c r="U850" i="3"/>
  <c r="U849" i="3"/>
  <c r="U848" i="3"/>
  <c r="U847" i="3"/>
  <c r="U846" i="3"/>
  <c r="U845" i="3"/>
  <c r="U844" i="3"/>
  <c r="U843" i="3"/>
  <c r="U842" i="3"/>
  <c r="U841" i="3"/>
  <c r="U840" i="3"/>
  <c r="U839" i="3"/>
  <c r="U838" i="3"/>
  <c r="U837" i="3"/>
  <c r="U836" i="3"/>
  <c r="U835" i="3"/>
  <c r="U834" i="3"/>
  <c r="U833" i="3"/>
  <c r="U832" i="3"/>
  <c r="U831" i="3"/>
  <c r="U830" i="3"/>
  <c r="U829" i="3"/>
  <c r="U828" i="3"/>
  <c r="U827" i="3"/>
  <c r="U826" i="3"/>
  <c r="U825" i="3"/>
  <c r="U824" i="3"/>
  <c r="U823" i="3"/>
  <c r="U822" i="3"/>
  <c r="U821" i="3"/>
  <c r="U820" i="3"/>
  <c r="U819" i="3"/>
  <c r="U818" i="3"/>
  <c r="U817" i="3"/>
  <c r="U816" i="3"/>
  <c r="U815" i="3"/>
  <c r="U814" i="3"/>
  <c r="U813" i="3"/>
  <c r="U812" i="3"/>
  <c r="U811" i="3"/>
  <c r="U810" i="3"/>
  <c r="U809" i="3"/>
  <c r="U808" i="3"/>
  <c r="U807" i="3"/>
  <c r="U806" i="3"/>
  <c r="U805" i="3"/>
  <c r="U804" i="3"/>
  <c r="U803" i="3"/>
  <c r="U802" i="3"/>
  <c r="U801" i="3"/>
  <c r="U800" i="3"/>
  <c r="U799" i="3"/>
  <c r="U798" i="3"/>
  <c r="U797" i="3"/>
  <c r="U796" i="3"/>
  <c r="U795" i="3"/>
  <c r="U794" i="3"/>
  <c r="U793" i="3"/>
  <c r="U792" i="3"/>
  <c r="U791" i="3"/>
  <c r="U790" i="3"/>
  <c r="U789" i="3"/>
  <c r="U788" i="3"/>
  <c r="U787" i="3"/>
  <c r="U786" i="3"/>
  <c r="U785" i="3"/>
  <c r="U784" i="3"/>
  <c r="U783" i="3"/>
  <c r="U782" i="3"/>
  <c r="U781" i="3"/>
  <c r="U780" i="3"/>
  <c r="U779" i="3"/>
  <c r="U778" i="3"/>
  <c r="U777" i="3"/>
  <c r="U776" i="3"/>
  <c r="U775" i="3"/>
  <c r="U774" i="3"/>
  <c r="U773" i="3"/>
  <c r="U772" i="3"/>
  <c r="U771" i="3"/>
  <c r="U770" i="3"/>
  <c r="U769" i="3"/>
  <c r="U768" i="3"/>
  <c r="U767" i="3"/>
  <c r="U766" i="3"/>
  <c r="U765" i="3"/>
  <c r="U764" i="3"/>
  <c r="U763" i="3"/>
  <c r="U762" i="3"/>
  <c r="U761" i="3"/>
  <c r="U760" i="3"/>
  <c r="U759" i="3"/>
  <c r="U758" i="3"/>
  <c r="U757" i="3"/>
  <c r="U756" i="3"/>
  <c r="U755" i="3"/>
  <c r="U754" i="3"/>
  <c r="U753" i="3"/>
  <c r="U752" i="3"/>
  <c r="U751" i="3"/>
  <c r="U750" i="3"/>
  <c r="U749" i="3"/>
  <c r="U748" i="3"/>
  <c r="U747" i="3"/>
  <c r="U746" i="3"/>
  <c r="U745" i="3"/>
  <c r="U744" i="3"/>
  <c r="U743" i="3"/>
  <c r="U742" i="3"/>
  <c r="U741" i="3"/>
  <c r="U740" i="3"/>
  <c r="U739" i="3"/>
  <c r="U738" i="3"/>
  <c r="U737" i="3"/>
  <c r="U736" i="3"/>
  <c r="U735" i="3"/>
  <c r="U734" i="3"/>
  <c r="U733" i="3"/>
  <c r="U732" i="3"/>
  <c r="U731" i="3"/>
  <c r="U730" i="3"/>
  <c r="U729" i="3"/>
  <c r="U728" i="3"/>
  <c r="U727" i="3"/>
  <c r="U726" i="3"/>
  <c r="U725" i="3"/>
  <c r="U724" i="3"/>
  <c r="U723" i="3"/>
  <c r="U722" i="3"/>
  <c r="U721" i="3"/>
  <c r="U720" i="3"/>
  <c r="U719" i="3"/>
  <c r="U718" i="3"/>
  <c r="U717" i="3"/>
  <c r="U716" i="3"/>
  <c r="U715" i="3"/>
  <c r="U714" i="3"/>
  <c r="U713" i="3"/>
  <c r="U712" i="3"/>
  <c r="U711" i="3"/>
  <c r="U710" i="3"/>
  <c r="U709" i="3"/>
  <c r="U708" i="3"/>
  <c r="U707" i="3"/>
  <c r="U706" i="3"/>
  <c r="U705" i="3"/>
  <c r="U704" i="3"/>
  <c r="U703" i="3"/>
  <c r="U702" i="3"/>
  <c r="U701" i="3"/>
  <c r="U700" i="3"/>
  <c r="U699" i="3"/>
  <c r="U698" i="3"/>
  <c r="U697" i="3"/>
  <c r="U696" i="3"/>
  <c r="U695" i="3"/>
  <c r="U694" i="3"/>
  <c r="U693" i="3"/>
  <c r="U692" i="3"/>
  <c r="U691" i="3"/>
  <c r="U690" i="3"/>
  <c r="U689" i="3"/>
  <c r="U688" i="3"/>
  <c r="U687" i="3"/>
  <c r="U686" i="3"/>
  <c r="U685" i="3"/>
  <c r="U684" i="3"/>
  <c r="U683" i="3"/>
  <c r="U682" i="3"/>
  <c r="U681" i="3"/>
  <c r="U680" i="3"/>
  <c r="U679" i="3"/>
  <c r="U678" i="3"/>
  <c r="U677" i="3"/>
  <c r="U676" i="3"/>
  <c r="U675" i="3"/>
  <c r="U674" i="3"/>
  <c r="U673" i="3"/>
  <c r="U672" i="3"/>
  <c r="U671" i="3"/>
  <c r="U670" i="3"/>
  <c r="U669" i="3"/>
  <c r="U668" i="3"/>
  <c r="U667" i="3"/>
  <c r="U666" i="3"/>
  <c r="U665" i="3"/>
  <c r="U664" i="3"/>
  <c r="U663" i="3"/>
  <c r="U662" i="3"/>
  <c r="U661" i="3"/>
  <c r="U660" i="3"/>
  <c r="U659" i="3"/>
  <c r="U658" i="3"/>
  <c r="U657" i="3"/>
  <c r="U656" i="3"/>
  <c r="U655" i="3"/>
  <c r="U654" i="3"/>
  <c r="U653" i="3"/>
  <c r="U652" i="3"/>
  <c r="U651" i="3"/>
  <c r="U650" i="3"/>
  <c r="U649" i="3"/>
  <c r="U648" i="3"/>
  <c r="U647" i="3"/>
  <c r="U646" i="3"/>
  <c r="U645" i="3"/>
  <c r="U644" i="3"/>
  <c r="U643" i="3"/>
  <c r="U642" i="3"/>
  <c r="U641" i="3"/>
  <c r="U640" i="3"/>
  <c r="U639" i="3"/>
  <c r="U638" i="3"/>
  <c r="U637" i="3"/>
  <c r="U636" i="3"/>
  <c r="U635" i="3"/>
  <c r="U634" i="3"/>
  <c r="U633" i="3"/>
  <c r="U632" i="3"/>
  <c r="U631" i="3"/>
  <c r="U630" i="3"/>
  <c r="U629" i="3"/>
  <c r="U628" i="3"/>
  <c r="U627" i="3"/>
  <c r="U626" i="3"/>
  <c r="U625" i="3"/>
  <c r="U624" i="3"/>
  <c r="U623" i="3"/>
  <c r="U622" i="3"/>
  <c r="U621" i="3"/>
  <c r="U620" i="3"/>
  <c r="U619" i="3"/>
  <c r="U618" i="3"/>
  <c r="U617" i="3"/>
  <c r="U616" i="3"/>
  <c r="U615" i="3"/>
  <c r="U614" i="3"/>
  <c r="U613" i="3"/>
  <c r="U612" i="3"/>
  <c r="U611" i="3"/>
  <c r="U610" i="3"/>
  <c r="U609" i="3"/>
  <c r="U608" i="3"/>
  <c r="U607" i="3"/>
  <c r="U606" i="3"/>
  <c r="U605" i="3"/>
  <c r="U604" i="3"/>
  <c r="U603" i="3"/>
  <c r="U602" i="3"/>
  <c r="U601" i="3"/>
  <c r="U600" i="3"/>
  <c r="U599" i="3"/>
  <c r="U598" i="3"/>
  <c r="U597" i="3"/>
  <c r="U596" i="3"/>
  <c r="U595" i="3"/>
  <c r="U594" i="3"/>
  <c r="U593" i="3"/>
  <c r="U592" i="3"/>
  <c r="U591" i="3"/>
  <c r="U590" i="3"/>
  <c r="U589" i="3"/>
  <c r="U588" i="3"/>
  <c r="U587" i="3"/>
  <c r="U586" i="3"/>
  <c r="U585" i="3"/>
  <c r="U584" i="3"/>
  <c r="U583" i="3"/>
  <c r="U582" i="3"/>
  <c r="U581" i="3"/>
  <c r="U580" i="3"/>
  <c r="U579" i="3"/>
  <c r="U578" i="3"/>
  <c r="U577" i="3"/>
  <c r="U576" i="3"/>
  <c r="U575" i="3"/>
  <c r="U574" i="3"/>
  <c r="U573" i="3"/>
  <c r="U572" i="3"/>
  <c r="U571" i="3"/>
  <c r="U570" i="3"/>
  <c r="U569" i="3"/>
  <c r="U568" i="3"/>
  <c r="U567" i="3"/>
  <c r="U566" i="3"/>
  <c r="U565" i="3"/>
  <c r="U564" i="3"/>
  <c r="U563" i="3"/>
  <c r="U562" i="3"/>
  <c r="U561" i="3"/>
  <c r="U560" i="3"/>
  <c r="U559" i="3"/>
  <c r="U558" i="3"/>
  <c r="U557" i="3"/>
  <c r="U556" i="3"/>
  <c r="U555" i="3"/>
  <c r="U554" i="3"/>
  <c r="U553" i="3"/>
  <c r="U552" i="3"/>
  <c r="U551" i="3"/>
  <c r="U550" i="3"/>
  <c r="U549" i="3"/>
  <c r="U548" i="3"/>
  <c r="U547" i="3"/>
  <c r="U546" i="3"/>
  <c r="U545" i="3"/>
  <c r="U544" i="3"/>
  <c r="U543" i="3"/>
  <c r="U542" i="3"/>
  <c r="U541" i="3"/>
  <c r="U540" i="3"/>
  <c r="U539" i="3"/>
  <c r="U538" i="3"/>
  <c r="U537" i="3"/>
  <c r="U536" i="3"/>
  <c r="U535" i="3"/>
  <c r="U534" i="3"/>
  <c r="U533" i="3"/>
  <c r="U532" i="3"/>
  <c r="U531" i="3"/>
  <c r="U530" i="3"/>
  <c r="U529" i="3"/>
  <c r="U528" i="3"/>
  <c r="U527" i="3"/>
  <c r="U526" i="3"/>
  <c r="U525" i="3"/>
  <c r="U524" i="3"/>
  <c r="U523" i="3"/>
  <c r="U522" i="3"/>
  <c r="U521" i="3"/>
  <c r="U520" i="3"/>
  <c r="U519" i="3"/>
  <c r="U518" i="3"/>
  <c r="U517" i="3"/>
  <c r="U516" i="3"/>
  <c r="U515" i="3"/>
  <c r="U514" i="3"/>
  <c r="U513" i="3"/>
  <c r="U512" i="3"/>
  <c r="U511" i="3"/>
  <c r="U510" i="3"/>
  <c r="U509" i="3"/>
  <c r="U508" i="3"/>
  <c r="U507" i="3"/>
  <c r="U506" i="3"/>
  <c r="U505" i="3"/>
  <c r="U504" i="3"/>
  <c r="U503" i="3"/>
  <c r="U502" i="3"/>
  <c r="U501" i="3"/>
  <c r="U500" i="3"/>
  <c r="U499" i="3"/>
  <c r="U498" i="3"/>
  <c r="U497" i="3"/>
  <c r="U496" i="3"/>
  <c r="U495" i="3"/>
  <c r="U494" i="3"/>
  <c r="U493" i="3"/>
  <c r="U492" i="3"/>
  <c r="U491" i="3"/>
  <c r="U490" i="3"/>
  <c r="U489" i="3"/>
  <c r="U488" i="3"/>
  <c r="U487" i="3"/>
  <c r="U486" i="3"/>
  <c r="U485" i="3"/>
  <c r="U484" i="3"/>
  <c r="U483" i="3"/>
  <c r="U482" i="3"/>
  <c r="U481" i="3"/>
  <c r="U480" i="3"/>
  <c r="U479" i="3"/>
  <c r="U478" i="3"/>
  <c r="U477" i="3"/>
  <c r="U476" i="3"/>
  <c r="U475" i="3"/>
  <c r="U474" i="3"/>
  <c r="U473" i="3"/>
  <c r="U472" i="3"/>
  <c r="U471" i="3"/>
  <c r="U470" i="3"/>
  <c r="U469" i="3"/>
  <c r="U468" i="3"/>
  <c r="U467" i="3"/>
  <c r="U466" i="3"/>
  <c r="U465" i="3"/>
  <c r="U464" i="3"/>
  <c r="U463" i="3"/>
  <c r="U462" i="3"/>
  <c r="U461" i="3"/>
  <c r="U460" i="3"/>
  <c r="U459" i="3"/>
  <c r="U458" i="3"/>
  <c r="U457" i="3"/>
  <c r="U456" i="3"/>
  <c r="U455" i="3"/>
  <c r="U454" i="3"/>
  <c r="U453" i="3"/>
  <c r="U452" i="3"/>
  <c r="U451" i="3"/>
  <c r="U450" i="3"/>
  <c r="U449" i="3"/>
  <c r="U448" i="3"/>
  <c r="U447" i="3"/>
  <c r="U446" i="3"/>
  <c r="U445" i="3"/>
  <c r="U444" i="3"/>
  <c r="U443" i="3"/>
  <c r="U442" i="3"/>
  <c r="U441" i="3"/>
  <c r="U440" i="3"/>
  <c r="U439" i="3"/>
  <c r="U438" i="3"/>
  <c r="U437" i="3"/>
  <c r="U436" i="3"/>
  <c r="U435" i="3"/>
  <c r="U434" i="3"/>
  <c r="U433" i="3"/>
  <c r="U432" i="3"/>
  <c r="U431" i="3"/>
  <c r="U430" i="3"/>
  <c r="U429" i="3"/>
  <c r="U428" i="3"/>
  <c r="U427" i="3"/>
  <c r="U426" i="3"/>
  <c r="U425" i="3"/>
  <c r="U424" i="3"/>
  <c r="U423" i="3"/>
  <c r="U422" i="3"/>
  <c r="U421" i="3"/>
  <c r="U420" i="3"/>
  <c r="U419" i="3"/>
  <c r="U418" i="3"/>
  <c r="U417" i="3"/>
  <c r="U416" i="3"/>
  <c r="U415" i="3"/>
  <c r="U414" i="3"/>
  <c r="U413" i="3"/>
  <c r="U412" i="3"/>
  <c r="U411" i="3"/>
  <c r="U410" i="3"/>
  <c r="U409" i="3"/>
  <c r="U408" i="3"/>
  <c r="U407" i="3"/>
  <c r="U406" i="3"/>
  <c r="U405" i="3"/>
  <c r="U404" i="3"/>
  <c r="U403" i="3"/>
  <c r="U402" i="3"/>
  <c r="U401" i="3"/>
  <c r="U400" i="3"/>
  <c r="U399" i="3"/>
  <c r="U398" i="3"/>
  <c r="U397" i="3"/>
  <c r="U396" i="3"/>
  <c r="U395" i="3"/>
  <c r="U394" i="3"/>
  <c r="U393" i="3"/>
  <c r="U392" i="3"/>
  <c r="U391" i="3"/>
  <c r="U390" i="3"/>
  <c r="U389" i="3"/>
  <c r="U388" i="3"/>
  <c r="U387" i="3"/>
  <c r="U386" i="3"/>
  <c r="U385" i="3"/>
  <c r="U384" i="3"/>
  <c r="U383" i="3"/>
  <c r="U382" i="3"/>
  <c r="U381" i="3"/>
  <c r="U380" i="3"/>
  <c r="U379" i="3"/>
  <c r="U378" i="3"/>
  <c r="U377" i="3"/>
  <c r="U376" i="3"/>
  <c r="U375" i="3"/>
  <c r="U374" i="3"/>
  <c r="U373" i="3"/>
  <c r="U372" i="3"/>
  <c r="U371" i="3"/>
  <c r="U370" i="3"/>
  <c r="U369" i="3"/>
  <c r="U368" i="3"/>
  <c r="U367" i="3"/>
  <c r="U366" i="3"/>
  <c r="U365" i="3"/>
  <c r="U364" i="3"/>
  <c r="U363" i="3"/>
  <c r="U362" i="3"/>
  <c r="U361" i="3"/>
  <c r="U360" i="3"/>
  <c r="U359" i="3"/>
  <c r="U358" i="3"/>
  <c r="U357" i="3"/>
  <c r="U356" i="3"/>
  <c r="U355" i="3"/>
  <c r="U354" i="3"/>
  <c r="U353" i="3"/>
  <c r="U352" i="3"/>
  <c r="U351" i="3"/>
  <c r="U350" i="3"/>
  <c r="U349" i="3"/>
  <c r="U348" i="3"/>
  <c r="U347" i="3"/>
  <c r="U346" i="3"/>
  <c r="U345" i="3"/>
  <c r="U344" i="3"/>
  <c r="U343" i="3"/>
  <c r="U342" i="3"/>
  <c r="U341" i="3"/>
  <c r="U340" i="3"/>
  <c r="U339" i="3"/>
  <c r="U338" i="3"/>
  <c r="U337" i="3"/>
  <c r="U336" i="3"/>
  <c r="U335" i="3"/>
  <c r="U334" i="3"/>
  <c r="U333" i="3"/>
  <c r="U332" i="3"/>
  <c r="U331" i="3"/>
  <c r="U330" i="3"/>
  <c r="U329" i="3"/>
  <c r="U328" i="3"/>
  <c r="U327" i="3"/>
  <c r="U326" i="3"/>
  <c r="U325" i="3"/>
  <c r="U324" i="3"/>
  <c r="U323" i="3"/>
  <c r="U322" i="3"/>
  <c r="U321" i="3"/>
  <c r="U320" i="3"/>
  <c r="U319" i="3"/>
  <c r="U318" i="3"/>
  <c r="U317" i="3"/>
  <c r="U316" i="3"/>
  <c r="U315" i="3"/>
  <c r="U314" i="3"/>
  <c r="U313" i="3"/>
  <c r="U312" i="3"/>
  <c r="U311" i="3"/>
  <c r="U310" i="3"/>
  <c r="U309" i="3"/>
  <c r="U308" i="3"/>
  <c r="U307" i="3"/>
  <c r="U306" i="3"/>
  <c r="U305" i="3"/>
  <c r="U304" i="3"/>
  <c r="U303" i="3"/>
  <c r="U302" i="3"/>
  <c r="U301" i="3"/>
  <c r="U300" i="3"/>
  <c r="U299" i="3"/>
  <c r="U298" i="3"/>
  <c r="U297" i="3"/>
  <c r="U296" i="3"/>
  <c r="U295" i="3"/>
  <c r="U294" i="3"/>
  <c r="U293" i="3"/>
  <c r="U292" i="3"/>
  <c r="U291" i="3"/>
  <c r="U290" i="3"/>
  <c r="U289" i="3"/>
  <c r="U288" i="3"/>
  <c r="U287" i="3"/>
  <c r="U286" i="3"/>
  <c r="U285" i="3"/>
  <c r="U284" i="3"/>
  <c r="U283" i="3"/>
  <c r="U282" i="3"/>
  <c r="U281" i="3"/>
  <c r="U280" i="3"/>
  <c r="U279" i="3"/>
  <c r="U278" i="3"/>
  <c r="U277" i="3"/>
  <c r="U276" i="3"/>
  <c r="U275" i="3"/>
  <c r="U274" i="3"/>
  <c r="U273" i="3"/>
  <c r="U272" i="3"/>
  <c r="U271" i="3"/>
  <c r="U270" i="3"/>
  <c r="U269" i="3"/>
  <c r="U268" i="3"/>
  <c r="U267" i="3"/>
  <c r="U266" i="3"/>
  <c r="U265" i="3"/>
  <c r="U264" i="3"/>
  <c r="U263" i="3"/>
  <c r="U262" i="3"/>
  <c r="U261" i="3"/>
  <c r="U260" i="3"/>
  <c r="U259" i="3"/>
  <c r="U258" i="3"/>
  <c r="U257" i="3"/>
  <c r="U256" i="3"/>
  <c r="U255" i="3"/>
  <c r="U254" i="3"/>
  <c r="U253" i="3"/>
  <c r="U252" i="3"/>
  <c r="U251" i="3"/>
  <c r="U250" i="3"/>
  <c r="U249" i="3"/>
  <c r="U248" i="3"/>
  <c r="U247" i="3"/>
  <c r="U246" i="3"/>
  <c r="U245" i="3"/>
  <c r="U244" i="3"/>
  <c r="U243" i="3"/>
  <c r="U242" i="3"/>
  <c r="U241" i="3"/>
  <c r="U240" i="3"/>
  <c r="U239" i="3"/>
  <c r="U238" i="3"/>
  <c r="U237" i="3"/>
  <c r="U236" i="3"/>
  <c r="U235" i="3"/>
  <c r="U234" i="3"/>
  <c r="U233" i="3"/>
  <c r="U232" i="3"/>
  <c r="U231" i="3"/>
  <c r="U230" i="3"/>
  <c r="U229" i="3"/>
  <c r="U228" i="3"/>
  <c r="U227" i="3"/>
  <c r="U226" i="3"/>
  <c r="U225" i="3"/>
  <c r="U224" i="3"/>
  <c r="U223" i="3"/>
  <c r="U222" i="3"/>
  <c r="U221" i="3"/>
  <c r="U220" i="3"/>
  <c r="U219" i="3"/>
  <c r="U218" i="3"/>
  <c r="U217" i="3"/>
  <c r="U216" i="3"/>
  <c r="U215" i="3"/>
  <c r="U214" i="3"/>
  <c r="U213" i="3"/>
  <c r="U212" i="3"/>
  <c r="U211" i="3"/>
  <c r="U210" i="3"/>
  <c r="U209" i="3"/>
  <c r="U208" i="3"/>
  <c r="U207" i="3"/>
  <c r="U206" i="3"/>
  <c r="U205" i="3"/>
  <c r="U204" i="3"/>
  <c r="U203" i="3"/>
  <c r="U202" i="3"/>
  <c r="U201" i="3"/>
  <c r="U200" i="3"/>
  <c r="U199" i="3"/>
  <c r="U198" i="3"/>
  <c r="U197" i="3"/>
  <c r="U196" i="3"/>
  <c r="U195" i="3"/>
  <c r="U194" i="3"/>
  <c r="U193" i="3"/>
  <c r="U192" i="3"/>
  <c r="U191" i="3"/>
  <c r="U190" i="3"/>
  <c r="U189" i="3"/>
  <c r="U188" i="3"/>
  <c r="U187" i="3"/>
  <c r="U186" i="3"/>
  <c r="U185" i="3"/>
  <c r="U184" i="3"/>
  <c r="U183" i="3"/>
  <c r="U182" i="3"/>
  <c r="U181" i="3"/>
  <c r="U180" i="3"/>
  <c r="U179" i="3"/>
  <c r="U178" i="3"/>
  <c r="U177" i="3"/>
  <c r="U176" i="3"/>
  <c r="U175" i="3"/>
  <c r="U174" i="3"/>
  <c r="U173" i="3"/>
  <c r="U172" i="3"/>
  <c r="U171" i="3"/>
  <c r="U170" i="3"/>
  <c r="U169" i="3"/>
  <c r="U168" i="3"/>
  <c r="U167" i="3"/>
  <c r="U166" i="3"/>
  <c r="U165" i="3"/>
  <c r="U164" i="3"/>
  <c r="U163" i="3"/>
  <c r="U162" i="3"/>
  <c r="U161" i="3"/>
  <c r="U160" i="3"/>
  <c r="U159" i="3"/>
  <c r="U158" i="3"/>
  <c r="U157" i="3"/>
  <c r="U156" i="3"/>
  <c r="U155" i="3"/>
  <c r="U154" i="3"/>
  <c r="U153" i="3"/>
  <c r="U152" i="3"/>
  <c r="U151" i="3"/>
  <c r="U150" i="3"/>
  <c r="U149" i="3"/>
  <c r="U148" i="3"/>
  <c r="U147" i="3"/>
  <c r="U146" i="3"/>
  <c r="U145" i="3"/>
  <c r="U144" i="3"/>
  <c r="U143" i="3"/>
  <c r="U142" i="3"/>
  <c r="U141" i="3"/>
  <c r="U140" i="3"/>
  <c r="U139" i="3"/>
  <c r="U138" i="3"/>
  <c r="U137" i="3"/>
  <c r="U136" i="3"/>
  <c r="U135" i="3"/>
  <c r="U134" i="3"/>
  <c r="U133" i="3"/>
  <c r="U132" i="3"/>
  <c r="U131" i="3"/>
  <c r="U130" i="3"/>
  <c r="U129" i="3"/>
  <c r="U128" i="3"/>
  <c r="U127" i="3"/>
  <c r="U126" i="3"/>
  <c r="U125" i="3"/>
  <c r="U124" i="3"/>
  <c r="U123" i="3"/>
  <c r="U122" i="3"/>
  <c r="U121" i="3"/>
  <c r="U120" i="3"/>
  <c r="U119" i="3"/>
  <c r="U118" i="3"/>
  <c r="U117" i="3"/>
  <c r="U116" i="3"/>
  <c r="U115" i="3"/>
  <c r="U114" i="3"/>
  <c r="U113" i="3"/>
  <c r="U112" i="3"/>
  <c r="U111" i="3"/>
  <c r="U110" i="3"/>
  <c r="U109" i="3"/>
  <c r="U108" i="3"/>
  <c r="U107" i="3"/>
  <c r="U106" i="3"/>
  <c r="U105" i="3"/>
  <c r="U104" i="3"/>
  <c r="U103" i="3"/>
  <c r="U102" i="3"/>
  <c r="U101" i="3"/>
  <c r="U100" i="3"/>
  <c r="U99" i="3"/>
  <c r="U98" i="3"/>
  <c r="U97" i="3"/>
  <c r="U96" i="3"/>
  <c r="U95" i="3"/>
  <c r="U94" i="3"/>
  <c r="U93" i="3"/>
  <c r="U92" i="3"/>
  <c r="U91" i="3"/>
  <c r="U90" i="3"/>
  <c r="U89" i="3"/>
  <c r="U88" i="3"/>
  <c r="U87" i="3"/>
  <c r="U86" i="3"/>
  <c r="U85" i="3"/>
  <c r="U84" i="3"/>
  <c r="U83" i="3"/>
  <c r="U82" i="3"/>
  <c r="U81" i="3"/>
  <c r="U80" i="3"/>
  <c r="U79" i="3"/>
  <c r="U78" i="3"/>
  <c r="U77" i="3"/>
  <c r="U76" i="3"/>
  <c r="U75" i="3"/>
  <c r="U74" i="3"/>
  <c r="U73" i="3"/>
  <c r="U72" i="3"/>
  <c r="U71" i="3"/>
  <c r="U70" i="3"/>
  <c r="U69" i="3"/>
  <c r="U68" i="3"/>
  <c r="U67" i="3"/>
  <c r="U66" i="3"/>
  <c r="U65" i="3"/>
  <c r="U64" i="3"/>
  <c r="U63" i="3"/>
  <c r="U62" i="3"/>
  <c r="U61" i="3"/>
  <c r="U60" i="3"/>
  <c r="U59" i="3"/>
  <c r="U58" i="3"/>
  <c r="U57" i="3"/>
  <c r="U56" i="3"/>
  <c r="U55" i="3"/>
  <c r="U54" i="3"/>
  <c r="U53" i="3"/>
  <c r="U52" i="3"/>
  <c r="U51" i="3"/>
  <c r="U50" i="3"/>
  <c r="U49" i="3"/>
  <c r="U48" i="3"/>
  <c r="U47" i="3"/>
  <c r="U46" i="3"/>
  <c r="U45" i="3"/>
  <c r="U44" i="3"/>
  <c r="U43" i="3"/>
  <c r="U42" i="3"/>
  <c r="U41" i="3"/>
  <c r="U40" i="3"/>
  <c r="U39" i="3"/>
  <c r="U38" i="3"/>
  <c r="U37" i="3"/>
  <c r="U36" i="3"/>
  <c r="U35" i="3"/>
  <c r="U34" i="3"/>
  <c r="U33" i="3"/>
  <c r="U32" i="3"/>
  <c r="U31" i="3"/>
  <c r="U30" i="3"/>
  <c r="U29" i="3"/>
  <c r="U28" i="3"/>
  <c r="U27" i="3"/>
  <c r="U26" i="3"/>
  <c r="U25" i="3"/>
  <c r="U24" i="3"/>
  <c r="U23" i="3"/>
  <c r="U22" i="3"/>
  <c r="U21" i="3"/>
  <c r="U20" i="3"/>
  <c r="U19" i="3"/>
  <c r="U18" i="3"/>
  <c r="U17" i="3"/>
  <c r="U16" i="3"/>
  <c r="U15" i="3"/>
  <c r="U14" i="3"/>
  <c r="U13" i="3"/>
  <c r="U12" i="3"/>
  <c r="U11" i="3"/>
  <c r="S5010" i="3"/>
  <c r="S5009" i="3"/>
  <c r="S5008" i="3"/>
  <c r="S5007" i="3"/>
  <c r="S5006" i="3"/>
  <c r="S5005" i="3"/>
  <c r="S5004" i="3"/>
  <c r="S5003" i="3"/>
  <c r="S5002" i="3"/>
  <c r="S5001" i="3"/>
  <c r="S5000" i="3"/>
  <c r="S4999" i="3"/>
  <c r="S4998" i="3"/>
  <c r="S4997" i="3"/>
  <c r="S4996" i="3"/>
  <c r="S4995" i="3"/>
  <c r="S4994" i="3"/>
  <c r="S4993" i="3"/>
  <c r="S4992" i="3"/>
  <c r="S4991" i="3"/>
  <c r="S4990" i="3"/>
  <c r="S4989" i="3"/>
  <c r="S4988" i="3"/>
  <c r="S4987" i="3"/>
  <c r="S4986" i="3"/>
  <c r="S4985" i="3"/>
  <c r="S4984" i="3"/>
  <c r="S4983" i="3"/>
  <c r="S4982" i="3"/>
  <c r="S4981" i="3"/>
  <c r="S4980" i="3"/>
  <c r="S4979" i="3"/>
  <c r="S4978" i="3"/>
  <c r="S4977" i="3"/>
  <c r="S4976" i="3"/>
  <c r="S4975" i="3"/>
  <c r="S4974" i="3"/>
  <c r="S4973" i="3"/>
  <c r="S4972" i="3"/>
  <c r="S4971" i="3"/>
  <c r="S4970" i="3"/>
  <c r="S4969" i="3"/>
  <c r="S4968" i="3"/>
  <c r="S4967" i="3"/>
  <c r="S4966" i="3"/>
  <c r="S4965" i="3"/>
  <c r="S4964" i="3"/>
  <c r="S4963" i="3"/>
  <c r="S4962" i="3"/>
  <c r="S4961" i="3"/>
  <c r="S4960" i="3"/>
  <c r="S4959" i="3"/>
  <c r="S4958" i="3"/>
  <c r="S4957" i="3"/>
  <c r="S4956" i="3"/>
  <c r="S4955" i="3"/>
  <c r="S4954" i="3"/>
  <c r="S4953" i="3"/>
  <c r="S4952" i="3"/>
  <c r="S4951" i="3"/>
  <c r="S4950" i="3"/>
  <c r="S4949" i="3"/>
  <c r="S4948" i="3"/>
  <c r="S4947" i="3"/>
  <c r="S4946" i="3"/>
  <c r="S4945" i="3"/>
  <c r="S4944" i="3"/>
  <c r="S4943" i="3"/>
  <c r="S4942" i="3"/>
  <c r="S4941" i="3"/>
  <c r="S4940" i="3"/>
  <c r="S4939" i="3"/>
  <c r="S4938" i="3"/>
  <c r="S4937" i="3"/>
  <c r="S4936" i="3"/>
  <c r="S4935" i="3"/>
  <c r="S4934" i="3"/>
  <c r="S4933" i="3"/>
  <c r="S4932" i="3"/>
  <c r="S4931" i="3"/>
  <c r="S4930" i="3"/>
  <c r="S4929" i="3"/>
  <c r="S4928" i="3"/>
  <c r="S4927" i="3"/>
  <c r="S4926" i="3"/>
  <c r="S4925" i="3"/>
  <c r="S4924" i="3"/>
  <c r="S4923" i="3"/>
  <c r="S4922" i="3"/>
  <c r="S4921" i="3"/>
  <c r="S4920" i="3"/>
  <c r="S4919" i="3"/>
  <c r="S4918" i="3"/>
  <c r="S4917" i="3"/>
  <c r="S4916" i="3"/>
  <c r="S4915" i="3"/>
  <c r="S4914" i="3"/>
  <c r="S4913" i="3"/>
  <c r="S4912" i="3"/>
  <c r="S4911" i="3"/>
  <c r="S4910" i="3"/>
  <c r="S4909" i="3"/>
  <c r="S4908" i="3"/>
  <c r="S4907" i="3"/>
  <c r="S4906" i="3"/>
  <c r="S4905" i="3"/>
  <c r="S4904" i="3"/>
  <c r="S4903" i="3"/>
  <c r="S4902" i="3"/>
  <c r="S4901" i="3"/>
  <c r="S4900" i="3"/>
  <c r="S4899" i="3"/>
  <c r="S4898" i="3"/>
  <c r="S4897" i="3"/>
  <c r="S4896" i="3"/>
  <c r="S4895" i="3"/>
  <c r="S4894" i="3"/>
  <c r="S4893" i="3"/>
  <c r="S4892" i="3"/>
  <c r="S4891" i="3"/>
  <c r="S4890" i="3"/>
  <c r="S4889" i="3"/>
  <c r="S4888" i="3"/>
  <c r="S4887" i="3"/>
  <c r="S4886" i="3"/>
  <c r="S4885" i="3"/>
  <c r="S4884" i="3"/>
  <c r="S4883" i="3"/>
  <c r="S4882" i="3"/>
  <c r="S4881" i="3"/>
  <c r="S4880" i="3"/>
  <c r="S4879" i="3"/>
  <c r="S4878" i="3"/>
  <c r="S4877" i="3"/>
  <c r="S4876" i="3"/>
  <c r="S4875" i="3"/>
  <c r="S4874" i="3"/>
  <c r="S4873" i="3"/>
  <c r="S4872" i="3"/>
  <c r="S4871" i="3"/>
  <c r="S4870" i="3"/>
  <c r="S4869" i="3"/>
  <c r="S4868" i="3"/>
  <c r="S4867" i="3"/>
  <c r="S4866" i="3"/>
  <c r="S4865" i="3"/>
  <c r="S4864" i="3"/>
  <c r="S4863" i="3"/>
  <c r="S4862" i="3"/>
  <c r="S4861" i="3"/>
  <c r="S4860" i="3"/>
  <c r="S4859" i="3"/>
  <c r="S4858" i="3"/>
  <c r="S4857" i="3"/>
  <c r="S4856" i="3"/>
  <c r="S4855" i="3"/>
  <c r="S4854" i="3"/>
  <c r="S4853" i="3"/>
  <c r="S4852" i="3"/>
  <c r="S4851" i="3"/>
  <c r="S4850" i="3"/>
  <c r="S4849" i="3"/>
  <c r="S4848" i="3"/>
  <c r="S4847" i="3"/>
  <c r="S4846" i="3"/>
  <c r="S4845" i="3"/>
  <c r="S4844" i="3"/>
  <c r="S4843" i="3"/>
  <c r="S4842" i="3"/>
  <c r="S4841" i="3"/>
  <c r="S4840" i="3"/>
  <c r="S4839" i="3"/>
  <c r="S4838" i="3"/>
  <c r="S4837" i="3"/>
  <c r="S4836" i="3"/>
  <c r="S4835" i="3"/>
  <c r="S4834" i="3"/>
  <c r="S4833" i="3"/>
  <c r="S4832" i="3"/>
  <c r="S4831" i="3"/>
  <c r="S4830" i="3"/>
  <c r="S4829" i="3"/>
  <c r="S4828" i="3"/>
  <c r="S4827" i="3"/>
  <c r="S4826" i="3"/>
  <c r="S4825" i="3"/>
  <c r="S4824" i="3"/>
  <c r="S4823" i="3"/>
  <c r="S4822" i="3"/>
  <c r="S4821" i="3"/>
  <c r="S4820" i="3"/>
  <c r="S4819" i="3"/>
  <c r="S4818" i="3"/>
  <c r="S4817" i="3"/>
  <c r="S4816" i="3"/>
  <c r="S4815" i="3"/>
  <c r="S4814" i="3"/>
  <c r="S4813" i="3"/>
  <c r="S4812" i="3"/>
  <c r="S4811" i="3"/>
  <c r="S4810" i="3"/>
  <c r="S4809" i="3"/>
  <c r="S4808" i="3"/>
  <c r="S4807" i="3"/>
  <c r="S4806" i="3"/>
  <c r="S4805" i="3"/>
  <c r="S4804" i="3"/>
  <c r="S4803" i="3"/>
  <c r="S4802" i="3"/>
  <c r="S4801" i="3"/>
  <c r="S4800" i="3"/>
  <c r="S4799" i="3"/>
  <c r="S4798" i="3"/>
  <c r="S4797" i="3"/>
  <c r="S4796" i="3"/>
  <c r="S4795" i="3"/>
  <c r="S4794" i="3"/>
  <c r="S4793" i="3"/>
  <c r="S4792" i="3"/>
  <c r="S4791" i="3"/>
  <c r="S4790" i="3"/>
  <c r="S4789" i="3"/>
  <c r="S4788" i="3"/>
  <c r="S4787" i="3"/>
  <c r="S4786" i="3"/>
  <c r="S4785" i="3"/>
  <c r="S4784" i="3"/>
  <c r="S4783" i="3"/>
  <c r="S4782" i="3"/>
  <c r="S4781" i="3"/>
  <c r="S4780" i="3"/>
  <c r="S4779" i="3"/>
  <c r="S4778" i="3"/>
  <c r="S4777" i="3"/>
  <c r="S4776" i="3"/>
  <c r="S4775" i="3"/>
  <c r="S4774" i="3"/>
  <c r="S4773" i="3"/>
  <c r="S4772" i="3"/>
  <c r="S4771" i="3"/>
  <c r="S4770" i="3"/>
  <c r="S4769" i="3"/>
  <c r="S4768" i="3"/>
  <c r="S4767" i="3"/>
  <c r="S4766" i="3"/>
  <c r="S4765" i="3"/>
  <c r="S4764" i="3"/>
  <c r="S4763" i="3"/>
  <c r="S4762" i="3"/>
  <c r="S4761" i="3"/>
  <c r="S4760" i="3"/>
  <c r="S4759" i="3"/>
  <c r="S4758" i="3"/>
  <c r="S4757" i="3"/>
  <c r="S4756" i="3"/>
  <c r="S4755" i="3"/>
  <c r="S4754" i="3"/>
  <c r="S4753" i="3"/>
  <c r="S4752" i="3"/>
  <c r="S4751" i="3"/>
  <c r="S4750" i="3"/>
  <c r="S4749" i="3"/>
  <c r="S4748" i="3"/>
  <c r="S4747" i="3"/>
  <c r="S4746" i="3"/>
  <c r="S4745" i="3"/>
  <c r="S4744" i="3"/>
  <c r="S4743" i="3"/>
  <c r="S4742" i="3"/>
  <c r="S4741" i="3"/>
  <c r="S4740" i="3"/>
  <c r="S4739" i="3"/>
  <c r="S4738" i="3"/>
  <c r="S4737" i="3"/>
  <c r="S4736" i="3"/>
  <c r="S4735" i="3"/>
  <c r="S4734" i="3"/>
  <c r="S4733" i="3"/>
  <c r="S4732" i="3"/>
  <c r="S4731" i="3"/>
  <c r="S4730" i="3"/>
  <c r="S4729" i="3"/>
  <c r="S4728" i="3"/>
  <c r="S4727" i="3"/>
  <c r="S4726" i="3"/>
  <c r="S4725" i="3"/>
  <c r="S4724" i="3"/>
  <c r="S4723" i="3"/>
  <c r="S4722" i="3"/>
  <c r="S4721" i="3"/>
  <c r="S4720" i="3"/>
  <c r="S4719" i="3"/>
  <c r="S4718" i="3"/>
  <c r="S4717" i="3"/>
  <c r="S4716" i="3"/>
  <c r="S4715" i="3"/>
  <c r="S4714" i="3"/>
  <c r="S4713" i="3"/>
  <c r="S4712" i="3"/>
  <c r="S4711" i="3"/>
  <c r="S4710" i="3"/>
  <c r="S4709" i="3"/>
  <c r="S4708" i="3"/>
  <c r="S4707" i="3"/>
  <c r="S4706" i="3"/>
  <c r="S4705" i="3"/>
  <c r="S4704" i="3"/>
  <c r="S4703" i="3"/>
  <c r="S4702" i="3"/>
  <c r="S4701" i="3"/>
  <c r="S4700" i="3"/>
  <c r="S4699" i="3"/>
  <c r="S4698" i="3"/>
  <c r="S4697" i="3"/>
  <c r="S4696" i="3"/>
  <c r="S4695" i="3"/>
  <c r="S4694" i="3"/>
  <c r="S4693" i="3"/>
  <c r="S4692" i="3"/>
  <c r="S4691" i="3"/>
  <c r="S4690" i="3"/>
  <c r="S4689" i="3"/>
  <c r="S4688" i="3"/>
  <c r="S4687" i="3"/>
  <c r="S4686" i="3"/>
  <c r="S4685" i="3"/>
  <c r="S4684" i="3"/>
  <c r="S4683" i="3"/>
  <c r="S4682" i="3"/>
  <c r="S4681" i="3"/>
  <c r="S4680" i="3"/>
  <c r="S4679" i="3"/>
  <c r="S4678" i="3"/>
  <c r="S4677" i="3"/>
  <c r="S4676" i="3"/>
  <c r="S4675" i="3"/>
  <c r="S4674" i="3"/>
  <c r="S4673" i="3"/>
  <c r="S4672" i="3"/>
  <c r="S4671" i="3"/>
  <c r="S4670" i="3"/>
  <c r="S4669" i="3"/>
  <c r="S4668" i="3"/>
  <c r="S4667" i="3"/>
  <c r="S4666" i="3"/>
  <c r="S4665" i="3"/>
  <c r="S4664" i="3"/>
  <c r="S4663" i="3"/>
  <c r="S4662" i="3"/>
  <c r="S4661" i="3"/>
  <c r="S4660" i="3"/>
  <c r="S4659" i="3"/>
  <c r="S4658" i="3"/>
  <c r="S4657" i="3"/>
  <c r="S4656" i="3"/>
  <c r="S4655" i="3"/>
  <c r="S4654" i="3"/>
  <c r="S4653" i="3"/>
  <c r="S4652" i="3"/>
  <c r="S4651" i="3"/>
  <c r="S4650" i="3"/>
  <c r="S4649" i="3"/>
  <c r="S4648" i="3"/>
  <c r="S4647" i="3"/>
  <c r="S4646" i="3"/>
  <c r="S4645" i="3"/>
  <c r="S4644" i="3"/>
  <c r="S4643" i="3"/>
  <c r="S4642" i="3"/>
  <c r="S4641" i="3"/>
  <c r="S4640" i="3"/>
  <c r="S4639" i="3"/>
  <c r="S4638" i="3"/>
  <c r="S4637" i="3"/>
  <c r="S4636" i="3"/>
  <c r="S4635" i="3"/>
  <c r="S4634" i="3"/>
  <c r="S4633" i="3"/>
  <c r="S4632" i="3"/>
  <c r="S4631" i="3"/>
  <c r="S4630" i="3"/>
  <c r="S4629" i="3"/>
  <c r="S4628" i="3"/>
  <c r="S4627" i="3"/>
  <c r="S4626" i="3"/>
  <c r="S4625" i="3"/>
  <c r="S4624" i="3"/>
  <c r="S4623" i="3"/>
  <c r="S4622" i="3"/>
  <c r="S4621" i="3"/>
  <c r="S4620" i="3"/>
  <c r="S4619" i="3"/>
  <c r="S4618" i="3"/>
  <c r="S4617" i="3"/>
  <c r="S4616" i="3"/>
  <c r="S4615" i="3"/>
  <c r="S4614" i="3"/>
  <c r="S4613" i="3"/>
  <c r="S4612" i="3"/>
  <c r="S4611" i="3"/>
  <c r="S4610" i="3"/>
  <c r="S4609" i="3"/>
  <c r="S4608" i="3"/>
  <c r="S4607" i="3"/>
  <c r="S4606" i="3"/>
  <c r="S4605" i="3"/>
  <c r="S4604" i="3"/>
  <c r="S4603" i="3"/>
  <c r="S4602" i="3"/>
  <c r="S4601" i="3"/>
  <c r="S4600" i="3"/>
  <c r="S4599" i="3"/>
  <c r="S4598" i="3"/>
  <c r="S4597" i="3"/>
  <c r="S4596" i="3"/>
  <c r="S4595" i="3"/>
  <c r="S4594" i="3"/>
  <c r="S4593" i="3"/>
  <c r="S4592" i="3"/>
  <c r="S4591" i="3"/>
  <c r="S4590" i="3"/>
  <c r="S4589" i="3"/>
  <c r="S4588" i="3"/>
  <c r="S4587" i="3"/>
  <c r="S4586" i="3"/>
  <c r="S4585" i="3"/>
  <c r="S4584" i="3"/>
  <c r="S4583" i="3"/>
  <c r="S4582" i="3"/>
  <c r="S4581" i="3"/>
  <c r="S4580" i="3"/>
  <c r="S4579" i="3"/>
  <c r="S4578" i="3"/>
  <c r="S4577" i="3"/>
  <c r="S4576" i="3"/>
  <c r="S4575" i="3"/>
  <c r="S4574" i="3"/>
  <c r="S4573" i="3"/>
  <c r="S4572" i="3"/>
  <c r="S4571" i="3"/>
  <c r="S4570" i="3"/>
  <c r="S4569" i="3"/>
  <c r="S4568" i="3"/>
  <c r="S4567" i="3"/>
  <c r="S4566" i="3"/>
  <c r="S4565" i="3"/>
  <c r="S4564" i="3"/>
  <c r="S4563" i="3"/>
  <c r="S4562" i="3"/>
  <c r="S4561" i="3"/>
  <c r="S4560" i="3"/>
  <c r="S4559" i="3"/>
  <c r="S4558" i="3"/>
  <c r="S4557" i="3"/>
  <c r="S4556" i="3"/>
  <c r="S4555" i="3"/>
  <c r="S4554" i="3"/>
  <c r="S4553" i="3"/>
  <c r="S4552" i="3"/>
  <c r="S4551" i="3"/>
  <c r="S4550" i="3"/>
  <c r="S4549" i="3"/>
  <c r="S4548" i="3"/>
  <c r="S4547" i="3"/>
  <c r="S4546" i="3"/>
  <c r="S4545" i="3"/>
  <c r="S4544" i="3"/>
  <c r="S4543" i="3"/>
  <c r="S4542" i="3"/>
  <c r="S4541" i="3"/>
  <c r="S4540" i="3"/>
  <c r="S4539" i="3"/>
  <c r="S4538" i="3"/>
  <c r="S4537" i="3"/>
  <c r="S4536" i="3"/>
  <c r="S4535" i="3"/>
  <c r="S4534" i="3"/>
  <c r="S4533" i="3"/>
  <c r="S4532" i="3"/>
  <c r="S4531" i="3"/>
  <c r="S4530" i="3"/>
  <c r="S4529" i="3"/>
  <c r="S4528" i="3"/>
  <c r="S4527" i="3"/>
  <c r="S4526" i="3"/>
  <c r="S4525" i="3"/>
  <c r="S4524" i="3"/>
  <c r="S4523" i="3"/>
  <c r="S4522" i="3"/>
  <c r="S4521" i="3"/>
  <c r="S4520" i="3"/>
  <c r="S4519" i="3"/>
  <c r="S4518" i="3"/>
  <c r="S4517" i="3"/>
  <c r="S4516" i="3"/>
  <c r="S4515" i="3"/>
  <c r="S4514" i="3"/>
  <c r="S4513" i="3"/>
  <c r="S4512" i="3"/>
  <c r="S4511" i="3"/>
  <c r="S4510" i="3"/>
  <c r="S4509" i="3"/>
  <c r="S4508" i="3"/>
  <c r="S4507" i="3"/>
  <c r="S4506" i="3"/>
  <c r="S4505" i="3"/>
  <c r="S4504" i="3"/>
  <c r="S4503" i="3"/>
  <c r="S4502" i="3"/>
  <c r="S4501" i="3"/>
  <c r="S4500" i="3"/>
  <c r="S4499" i="3"/>
  <c r="S4498" i="3"/>
  <c r="S4497" i="3"/>
  <c r="S4496" i="3"/>
  <c r="S4495" i="3"/>
  <c r="S4494" i="3"/>
  <c r="S4493" i="3"/>
  <c r="S4492" i="3"/>
  <c r="S4491" i="3"/>
  <c r="S4490" i="3"/>
  <c r="S4489" i="3"/>
  <c r="S4488" i="3"/>
  <c r="S4487" i="3"/>
  <c r="S4486" i="3"/>
  <c r="S4485" i="3"/>
  <c r="S4484" i="3"/>
  <c r="S4483" i="3"/>
  <c r="S4482" i="3"/>
  <c r="S4481" i="3"/>
  <c r="S4480" i="3"/>
  <c r="S4479" i="3"/>
  <c r="S4478" i="3"/>
  <c r="S4477" i="3"/>
  <c r="S4476" i="3"/>
  <c r="S4475" i="3"/>
  <c r="S4474" i="3"/>
  <c r="S4473" i="3"/>
  <c r="S4472" i="3"/>
  <c r="S4471" i="3"/>
  <c r="S4470" i="3"/>
  <c r="S4469" i="3"/>
  <c r="S4468" i="3"/>
  <c r="S4467" i="3"/>
  <c r="S4466" i="3"/>
  <c r="S4465" i="3"/>
  <c r="S4464" i="3"/>
  <c r="S4463" i="3"/>
  <c r="S4462" i="3"/>
  <c r="S4461" i="3"/>
  <c r="S4460" i="3"/>
  <c r="S4459" i="3"/>
  <c r="S4458" i="3"/>
  <c r="S4457" i="3"/>
  <c r="S4456" i="3"/>
  <c r="S4455" i="3"/>
  <c r="S4454" i="3"/>
  <c r="S4453" i="3"/>
  <c r="S4452" i="3"/>
  <c r="S4451" i="3"/>
  <c r="S4450" i="3"/>
  <c r="S4449" i="3"/>
  <c r="S4448" i="3"/>
  <c r="S4447" i="3"/>
  <c r="S4446" i="3"/>
  <c r="S4445" i="3"/>
  <c r="S4444" i="3"/>
  <c r="S4443" i="3"/>
  <c r="S4442" i="3"/>
  <c r="S4441" i="3"/>
  <c r="S4440" i="3"/>
  <c r="S4439" i="3"/>
  <c r="S4438" i="3"/>
  <c r="S4437" i="3"/>
  <c r="S4436" i="3"/>
  <c r="S4435" i="3"/>
  <c r="S4434" i="3"/>
  <c r="S4433" i="3"/>
  <c r="S4432" i="3"/>
  <c r="S4431" i="3"/>
  <c r="S4430" i="3"/>
  <c r="S4429" i="3"/>
  <c r="S4428" i="3"/>
  <c r="S4427" i="3"/>
  <c r="S4426" i="3"/>
  <c r="S4425" i="3"/>
  <c r="S4424" i="3"/>
  <c r="S4423" i="3"/>
  <c r="S4422" i="3"/>
  <c r="S4421" i="3"/>
  <c r="S4420" i="3"/>
  <c r="S4419" i="3"/>
  <c r="S4418" i="3"/>
  <c r="S4417" i="3"/>
  <c r="S4416" i="3"/>
  <c r="S4415" i="3"/>
  <c r="S4414" i="3"/>
  <c r="S4413" i="3"/>
  <c r="S4412" i="3"/>
  <c r="S4411" i="3"/>
  <c r="S4410" i="3"/>
  <c r="S4409" i="3"/>
  <c r="S4408" i="3"/>
  <c r="S4407" i="3"/>
  <c r="S4406" i="3"/>
  <c r="S4405" i="3"/>
  <c r="S4404" i="3"/>
  <c r="S4403" i="3"/>
  <c r="S4402" i="3"/>
  <c r="S4401" i="3"/>
  <c r="S4400" i="3"/>
  <c r="S4399" i="3"/>
  <c r="S4398" i="3"/>
  <c r="S4397" i="3"/>
  <c r="S4396" i="3"/>
  <c r="S4395" i="3"/>
  <c r="S4394" i="3"/>
  <c r="S4393" i="3"/>
  <c r="S4392" i="3"/>
  <c r="S4391" i="3"/>
  <c r="S4390" i="3"/>
  <c r="S4389" i="3"/>
  <c r="S4388" i="3"/>
  <c r="S4387" i="3"/>
  <c r="S4386" i="3"/>
  <c r="S4385" i="3"/>
  <c r="S4384" i="3"/>
  <c r="S4383" i="3"/>
  <c r="S4382" i="3"/>
  <c r="S4381" i="3"/>
  <c r="S4380" i="3"/>
  <c r="S4379" i="3"/>
  <c r="S4378" i="3"/>
  <c r="S4377" i="3"/>
  <c r="S4376" i="3"/>
  <c r="S4375" i="3"/>
  <c r="S4374" i="3"/>
  <c r="S4373" i="3"/>
  <c r="S4372" i="3"/>
  <c r="S4371" i="3"/>
  <c r="S4370" i="3"/>
  <c r="S4369" i="3"/>
  <c r="S4368" i="3"/>
  <c r="S4367" i="3"/>
  <c r="S4366" i="3"/>
  <c r="S4365" i="3"/>
  <c r="S4364" i="3"/>
  <c r="S4363" i="3"/>
  <c r="S4362" i="3"/>
  <c r="S4361" i="3"/>
  <c r="S4360" i="3"/>
  <c r="S4359" i="3"/>
  <c r="S4358" i="3"/>
  <c r="S4357" i="3"/>
  <c r="S4356" i="3"/>
  <c r="S4355" i="3"/>
  <c r="S4354" i="3"/>
  <c r="S4353" i="3"/>
  <c r="S4352" i="3"/>
  <c r="S4351" i="3"/>
  <c r="S4350" i="3"/>
  <c r="S4349" i="3"/>
  <c r="S4348" i="3"/>
  <c r="S4347" i="3"/>
  <c r="S4346" i="3"/>
  <c r="S4345" i="3"/>
  <c r="S4344" i="3"/>
  <c r="S4343" i="3"/>
  <c r="S4342" i="3"/>
  <c r="S4341" i="3"/>
  <c r="S4340" i="3"/>
  <c r="S4339" i="3"/>
  <c r="S4338" i="3"/>
  <c r="S4337" i="3"/>
  <c r="S4336" i="3"/>
  <c r="S4335" i="3"/>
  <c r="S4334" i="3"/>
  <c r="S4333" i="3"/>
  <c r="S4332" i="3"/>
  <c r="S4331" i="3"/>
  <c r="S4330" i="3"/>
  <c r="S4329" i="3"/>
  <c r="S4328" i="3"/>
  <c r="S4327" i="3"/>
  <c r="S4326" i="3"/>
  <c r="S4325" i="3"/>
  <c r="S4324" i="3"/>
  <c r="S4323" i="3"/>
  <c r="S4322" i="3"/>
  <c r="S4321" i="3"/>
  <c r="S4320" i="3"/>
  <c r="S4319" i="3"/>
  <c r="S4318" i="3"/>
  <c r="S4317" i="3"/>
  <c r="S4316" i="3"/>
  <c r="S4315" i="3"/>
  <c r="S4314" i="3"/>
  <c r="S4313" i="3"/>
  <c r="S4312" i="3"/>
  <c r="S4311" i="3"/>
  <c r="S4310" i="3"/>
  <c r="S4309" i="3"/>
  <c r="S4308" i="3"/>
  <c r="S4307" i="3"/>
  <c r="S4306" i="3"/>
  <c r="S4305" i="3"/>
  <c r="S4304" i="3"/>
  <c r="S4303" i="3"/>
  <c r="S4302" i="3"/>
  <c r="S4301" i="3"/>
  <c r="S4300" i="3"/>
  <c r="S4299" i="3"/>
  <c r="S4298" i="3"/>
  <c r="S4297" i="3"/>
  <c r="S4296" i="3"/>
  <c r="S4295" i="3"/>
  <c r="S4294" i="3"/>
  <c r="S4293" i="3"/>
  <c r="S4292" i="3"/>
  <c r="S4291" i="3"/>
  <c r="S4290" i="3"/>
  <c r="S4289" i="3"/>
  <c r="S4288" i="3"/>
  <c r="S4287" i="3"/>
  <c r="S4286" i="3"/>
  <c r="S4285" i="3"/>
  <c r="S4284" i="3"/>
  <c r="S4283" i="3"/>
  <c r="S4282" i="3"/>
  <c r="S4281" i="3"/>
  <c r="S4280" i="3"/>
  <c r="S4279" i="3"/>
  <c r="S4278" i="3"/>
  <c r="S4277" i="3"/>
  <c r="S4276" i="3"/>
  <c r="S4275" i="3"/>
  <c r="S4274" i="3"/>
  <c r="S4273" i="3"/>
  <c r="S4272" i="3"/>
  <c r="S4271" i="3"/>
  <c r="S4270" i="3"/>
  <c r="S4269" i="3"/>
  <c r="S4268" i="3"/>
  <c r="S4267" i="3"/>
  <c r="S4266" i="3"/>
  <c r="S4265" i="3"/>
  <c r="S4264" i="3"/>
  <c r="S4263" i="3"/>
  <c r="S4262" i="3"/>
  <c r="S4261" i="3"/>
  <c r="S4260" i="3"/>
  <c r="S4259" i="3"/>
  <c r="S4258" i="3"/>
  <c r="S4257" i="3"/>
  <c r="S4256" i="3"/>
  <c r="S4255" i="3"/>
  <c r="S4254" i="3"/>
  <c r="S4253" i="3"/>
  <c r="S4252" i="3"/>
  <c r="S4251" i="3"/>
  <c r="S4250" i="3"/>
  <c r="S4249" i="3"/>
  <c r="S4248" i="3"/>
  <c r="S4247" i="3"/>
  <c r="S4246" i="3"/>
  <c r="S4245" i="3"/>
  <c r="S4244" i="3"/>
  <c r="S4243" i="3"/>
  <c r="S4242" i="3"/>
  <c r="S4241" i="3"/>
  <c r="S4240" i="3"/>
  <c r="S4239" i="3"/>
  <c r="S4238" i="3"/>
  <c r="S4237" i="3"/>
  <c r="S4236" i="3"/>
  <c r="S4235" i="3"/>
  <c r="S4234" i="3"/>
  <c r="S4233" i="3"/>
  <c r="S4232" i="3"/>
  <c r="S4231" i="3"/>
  <c r="S4230" i="3"/>
  <c r="S4229" i="3"/>
  <c r="S4228" i="3"/>
  <c r="S4227" i="3"/>
  <c r="S4226" i="3"/>
  <c r="S4225" i="3"/>
  <c r="S4224" i="3"/>
  <c r="S4223" i="3"/>
  <c r="S4222" i="3"/>
  <c r="S4221" i="3"/>
  <c r="S4220" i="3"/>
  <c r="S4219" i="3"/>
  <c r="S4218" i="3"/>
  <c r="S4217" i="3"/>
  <c r="S4216" i="3"/>
  <c r="S4215" i="3"/>
  <c r="S4214" i="3"/>
  <c r="S4213" i="3"/>
  <c r="S4212" i="3"/>
  <c r="S4211" i="3"/>
  <c r="S4210" i="3"/>
  <c r="S4209" i="3"/>
  <c r="S4208" i="3"/>
  <c r="S4207" i="3"/>
  <c r="S4206" i="3"/>
  <c r="S4205" i="3"/>
  <c r="S4204" i="3"/>
  <c r="S4203" i="3"/>
  <c r="S4202" i="3"/>
  <c r="S4201" i="3"/>
  <c r="S4200" i="3"/>
  <c r="S4199" i="3"/>
  <c r="S4198" i="3"/>
  <c r="S4197" i="3"/>
  <c r="S4196" i="3"/>
  <c r="S4195" i="3"/>
  <c r="S4194" i="3"/>
  <c r="S4193" i="3"/>
  <c r="S4192" i="3"/>
  <c r="S4191" i="3"/>
  <c r="S4190" i="3"/>
  <c r="S4189" i="3"/>
  <c r="S4188" i="3"/>
  <c r="S4187" i="3"/>
  <c r="S4186" i="3"/>
  <c r="S4185" i="3"/>
  <c r="S4184" i="3"/>
  <c r="S4183" i="3"/>
  <c r="S4182" i="3"/>
  <c r="S4181" i="3"/>
  <c r="S4180" i="3"/>
  <c r="S4179" i="3"/>
  <c r="S4178" i="3"/>
  <c r="S4177" i="3"/>
  <c r="S4176" i="3"/>
  <c r="S4175" i="3"/>
  <c r="S4174" i="3"/>
  <c r="S4173" i="3"/>
  <c r="S4172" i="3"/>
  <c r="S4171" i="3"/>
  <c r="S4170" i="3"/>
  <c r="S4169" i="3"/>
  <c r="S4168" i="3"/>
  <c r="S4167" i="3"/>
  <c r="S4166" i="3"/>
  <c r="S4165" i="3"/>
  <c r="S4164" i="3"/>
  <c r="S4163" i="3"/>
  <c r="S4162" i="3"/>
  <c r="S4161" i="3"/>
  <c r="S4160" i="3"/>
  <c r="S4159" i="3"/>
  <c r="S4158" i="3"/>
  <c r="S4157" i="3"/>
  <c r="S4156" i="3"/>
  <c r="S4155" i="3"/>
  <c r="S4154" i="3"/>
  <c r="S4153" i="3"/>
  <c r="S4152" i="3"/>
  <c r="S4151" i="3"/>
  <c r="S4150" i="3"/>
  <c r="S4149" i="3"/>
  <c r="S4148" i="3"/>
  <c r="S4147" i="3"/>
  <c r="S4146" i="3"/>
  <c r="S4145" i="3"/>
  <c r="S4144" i="3"/>
  <c r="S4143" i="3"/>
  <c r="S4142" i="3"/>
  <c r="S4141" i="3"/>
  <c r="S4140" i="3"/>
  <c r="S4139" i="3"/>
  <c r="S4138" i="3"/>
  <c r="S4137" i="3"/>
  <c r="S4136" i="3"/>
  <c r="S4135" i="3"/>
  <c r="S4134" i="3"/>
  <c r="S4133" i="3"/>
  <c r="S4132" i="3"/>
  <c r="S4131" i="3"/>
  <c r="S4130" i="3"/>
  <c r="S4129" i="3"/>
  <c r="S4128" i="3"/>
  <c r="S4127" i="3"/>
  <c r="S4126" i="3"/>
  <c r="S4125" i="3"/>
  <c r="S4124" i="3"/>
  <c r="S4123" i="3"/>
  <c r="S4122" i="3"/>
  <c r="S4121" i="3"/>
  <c r="S4120" i="3"/>
  <c r="S4119" i="3"/>
  <c r="S4118" i="3"/>
  <c r="S4117" i="3"/>
  <c r="S4116" i="3"/>
  <c r="S4115" i="3"/>
  <c r="S4114" i="3"/>
  <c r="S4113" i="3"/>
  <c r="S4112" i="3"/>
  <c r="S4111" i="3"/>
  <c r="S4110" i="3"/>
  <c r="S4109" i="3"/>
  <c r="S4108" i="3"/>
  <c r="S4107" i="3"/>
  <c r="S4106" i="3"/>
  <c r="S4105" i="3"/>
  <c r="S4104" i="3"/>
  <c r="S4103" i="3"/>
  <c r="S4102" i="3"/>
  <c r="S4101" i="3"/>
  <c r="S4100" i="3"/>
  <c r="S4099" i="3"/>
  <c r="S4098" i="3"/>
  <c r="S4097" i="3"/>
  <c r="S4096" i="3"/>
  <c r="S4095" i="3"/>
  <c r="S4094" i="3"/>
  <c r="S4093" i="3"/>
  <c r="S4092" i="3"/>
  <c r="S4091" i="3"/>
  <c r="S4090" i="3"/>
  <c r="S4089" i="3"/>
  <c r="S4088" i="3"/>
  <c r="S4087" i="3"/>
  <c r="S4086" i="3"/>
  <c r="S4085" i="3"/>
  <c r="S4084" i="3"/>
  <c r="S4083" i="3"/>
  <c r="S4082" i="3"/>
  <c r="S4081" i="3"/>
  <c r="S4080" i="3"/>
  <c r="S4079" i="3"/>
  <c r="S4078" i="3"/>
  <c r="S4077" i="3"/>
  <c r="S4076" i="3"/>
  <c r="S4075" i="3"/>
  <c r="S4074" i="3"/>
  <c r="S4073" i="3"/>
  <c r="S4072" i="3"/>
  <c r="S4071" i="3"/>
  <c r="S4070" i="3"/>
  <c r="S4069" i="3"/>
  <c r="S4068" i="3"/>
  <c r="S4067" i="3"/>
  <c r="S4066" i="3"/>
  <c r="S4065" i="3"/>
  <c r="S4064" i="3"/>
  <c r="S4063" i="3"/>
  <c r="S4062" i="3"/>
  <c r="S4061" i="3"/>
  <c r="S4060" i="3"/>
  <c r="S4059" i="3"/>
  <c r="S4058" i="3"/>
  <c r="S4057" i="3"/>
  <c r="S4056" i="3"/>
  <c r="S4055" i="3"/>
  <c r="S4054" i="3"/>
  <c r="S4053" i="3"/>
  <c r="S4052" i="3"/>
  <c r="S4051" i="3"/>
  <c r="S4050" i="3"/>
  <c r="S4049" i="3"/>
  <c r="S4048" i="3"/>
  <c r="S4047" i="3"/>
  <c r="S4046" i="3"/>
  <c r="S4045" i="3"/>
  <c r="S4044" i="3"/>
  <c r="S4043" i="3"/>
  <c r="S4042" i="3"/>
  <c r="S4041" i="3"/>
  <c r="S4040" i="3"/>
  <c r="S4039" i="3"/>
  <c r="S4038" i="3"/>
  <c r="S4037" i="3"/>
  <c r="S4036" i="3"/>
  <c r="S4035" i="3"/>
  <c r="S4034" i="3"/>
  <c r="S4033" i="3"/>
  <c r="S4032" i="3"/>
  <c r="S4031" i="3"/>
  <c r="S4030" i="3"/>
  <c r="S4029" i="3"/>
  <c r="S4028" i="3"/>
  <c r="S4027" i="3"/>
  <c r="S4026" i="3"/>
  <c r="S4025" i="3"/>
  <c r="S4024" i="3"/>
  <c r="S4023" i="3"/>
  <c r="S4022" i="3"/>
  <c r="S4021" i="3"/>
  <c r="S4020" i="3"/>
  <c r="S4019" i="3"/>
  <c r="S4018" i="3"/>
  <c r="S4017" i="3"/>
  <c r="S4016" i="3"/>
  <c r="S4015" i="3"/>
  <c r="S4014" i="3"/>
  <c r="S4013" i="3"/>
  <c r="S4012" i="3"/>
  <c r="S4011" i="3"/>
  <c r="S4010" i="3"/>
  <c r="S4009" i="3"/>
  <c r="S4008" i="3"/>
  <c r="S4007" i="3"/>
  <c r="S4006" i="3"/>
  <c r="S4005" i="3"/>
  <c r="S4004" i="3"/>
  <c r="S4003" i="3"/>
  <c r="S4002" i="3"/>
  <c r="S4001" i="3"/>
  <c r="S4000" i="3"/>
  <c r="S3999" i="3"/>
  <c r="S3998" i="3"/>
  <c r="S3997" i="3"/>
  <c r="S3996" i="3"/>
  <c r="S3995" i="3"/>
  <c r="S3994" i="3"/>
  <c r="S3993" i="3"/>
  <c r="S3992" i="3"/>
  <c r="S3991" i="3"/>
  <c r="S3990" i="3"/>
  <c r="S3989" i="3"/>
  <c r="S3988" i="3"/>
  <c r="S3987" i="3"/>
  <c r="S3986" i="3"/>
  <c r="S3985" i="3"/>
  <c r="S3984" i="3"/>
  <c r="S3983" i="3"/>
  <c r="S3982" i="3"/>
  <c r="S3981" i="3"/>
  <c r="S3980" i="3"/>
  <c r="S3979" i="3"/>
  <c r="S3978" i="3"/>
  <c r="S3977" i="3"/>
  <c r="S3976" i="3"/>
  <c r="S3975" i="3"/>
  <c r="S3974" i="3"/>
  <c r="S3973" i="3"/>
  <c r="S3972" i="3"/>
  <c r="S3971" i="3"/>
  <c r="S3970" i="3"/>
  <c r="S3969" i="3"/>
  <c r="S3968" i="3"/>
  <c r="S3967" i="3"/>
  <c r="S3966" i="3"/>
  <c r="S3965" i="3"/>
  <c r="S3964" i="3"/>
  <c r="S3963" i="3"/>
  <c r="S3962" i="3"/>
  <c r="S3961" i="3"/>
  <c r="S3960" i="3"/>
  <c r="S3959" i="3"/>
  <c r="S3958" i="3"/>
  <c r="S3957" i="3"/>
  <c r="S3956" i="3"/>
  <c r="S3955" i="3"/>
  <c r="S3954" i="3"/>
  <c r="S3953" i="3"/>
  <c r="S3952" i="3"/>
  <c r="S3951" i="3"/>
  <c r="S3950" i="3"/>
  <c r="S3949" i="3"/>
  <c r="S3948" i="3"/>
  <c r="S3947" i="3"/>
  <c r="S3946" i="3"/>
  <c r="S3945" i="3"/>
  <c r="S3944" i="3"/>
  <c r="S3943" i="3"/>
  <c r="S3942" i="3"/>
  <c r="S3941" i="3"/>
  <c r="S3940" i="3"/>
  <c r="S3939" i="3"/>
  <c r="S3938" i="3"/>
  <c r="S3937" i="3"/>
  <c r="S3936" i="3"/>
  <c r="S3935" i="3"/>
  <c r="S3934" i="3"/>
  <c r="S3933" i="3"/>
  <c r="S3932" i="3"/>
  <c r="S3931" i="3"/>
  <c r="S3930" i="3"/>
  <c r="S3929" i="3"/>
  <c r="S3928" i="3"/>
  <c r="S3927" i="3"/>
  <c r="S3926" i="3"/>
  <c r="S3925" i="3"/>
  <c r="S3924" i="3"/>
  <c r="S3923" i="3"/>
  <c r="S3922" i="3"/>
  <c r="S3921" i="3"/>
  <c r="S3920" i="3"/>
  <c r="S3919" i="3"/>
  <c r="S3918" i="3"/>
  <c r="S3917" i="3"/>
  <c r="S3916" i="3"/>
  <c r="S3915" i="3"/>
  <c r="S3914" i="3"/>
  <c r="S3913" i="3"/>
  <c r="S3912" i="3"/>
  <c r="S3911" i="3"/>
  <c r="S3910" i="3"/>
  <c r="S3909" i="3"/>
  <c r="S3908" i="3"/>
  <c r="S3907" i="3"/>
  <c r="S3906" i="3"/>
  <c r="S3905" i="3"/>
  <c r="S3904" i="3"/>
  <c r="S3903" i="3"/>
  <c r="S3902" i="3"/>
  <c r="S3901" i="3"/>
  <c r="S3900" i="3"/>
  <c r="S3899" i="3"/>
  <c r="S3898" i="3"/>
  <c r="S3897" i="3"/>
  <c r="S3896" i="3"/>
  <c r="S3895" i="3"/>
  <c r="S3894" i="3"/>
  <c r="S3893" i="3"/>
  <c r="S3892" i="3"/>
  <c r="S3891" i="3"/>
  <c r="S3890" i="3"/>
  <c r="S3889" i="3"/>
  <c r="S3888" i="3"/>
  <c r="S3887" i="3"/>
  <c r="S3886" i="3"/>
  <c r="S3885" i="3"/>
  <c r="S3884" i="3"/>
  <c r="S3883" i="3"/>
  <c r="S3882" i="3"/>
  <c r="S3881" i="3"/>
  <c r="S3880" i="3"/>
  <c r="S3879" i="3"/>
  <c r="S3878" i="3"/>
  <c r="S3877" i="3"/>
  <c r="S3876" i="3"/>
  <c r="S3875" i="3"/>
  <c r="S3874" i="3"/>
  <c r="S3873" i="3"/>
  <c r="S3872" i="3"/>
  <c r="S3871" i="3"/>
  <c r="S3870" i="3"/>
  <c r="S3869" i="3"/>
  <c r="S3868" i="3"/>
  <c r="S3867" i="3"/>
  <c r="S3866" i="3"/>
  <c r="S3865" i="3"/>
  <c r="S3864" i="3"/>
  <c r="S3863" i="3"/>
  <c r="S3862" i="3"/>
  <c r="S3861" i="3"/>
  <c r="S3860" i="3"/>
  <c r="S3859" i="3"/>
  <c r="S3858" i="3"/>
  <c r="S3857" i="3"/>
  <c r="S3856" i="3"/>
  <c r="S3855" i="3"/>
  <c r="S3854" i="3"/>
  <c r="S3853" i="3"/>
  <c r="S3852" i="3"/>
  <c r="S3851" i="3"/>
  <c r="S3850" i="3"/>
  <c r="S3849" i="3"/>
  <c r="S3848" i="3"/>
  <c r="S3847" i="3"/>
  <c r="S3846" i="3"/>
  <c r="S3845" i="3"/>
  <c r="S3844" i="3"/>
  <c r="S3843" i="3"/>
  <c r="S3842" i="3"/>
  <c r="S3841" i="3"/>
  <c r="S3840" i="3"/>
  <c r="S3839" i="3"/>
  <c r="S3838" i="3"/>
  <c r="S3837" i="3"/>
  <c r="S3836" i="3"/>
  <c r="S3835" i="3"/>
  <c r="S3834" i="3"/>
  <c r="S3833" i="3"/>
  <c r="S3832" i="3"/>
  <c r="S3831" i="3"/>
  <c r="S3830" i="3"/>
  <c r="S3829" i="3"/>
  <c r="S3828" i="3"/>
  <c r="S3827" i="3"/>
  <c r="S3826" i="3"/>
  <c r="S3825" i="3"/>
  <c r="S3824" i="3"/>
  <c r="S3823" i="3"/>
  <c r="S3822" i="3"/>
  <c r="S3821" i="3"/>
  <c r="S3820" i="3"/>
  <c r="S3819" i="3"/>
  <c r="S3818" i="3"/>
  <c r="S3817" i="3"/>
  <c r="S3816" i="3"/>
  <c r="S3815" i="3"/>
  <c r="S3814" i="3"/>
  <c r="S3813" i="3"/>
  <c r="S3812" i="3"/>
  <c r="S3811" i="3"/>
  <c r="S3810" i="3"/>
  <c r="S3809" i="3"/>
  <c r="S3808" i="3"/>
  <c r="S3807" i="3"/>
  <c r="S3806" i="3"/>
  <c r="S3805" i="3"/>
  <c r="S3804" i="3"/>
  <c r="S3803" i="3"/>
  <c r="S3802" i="3"/>
  <c r="S3801" i="3"/>
  <c r="S3800" i="3"/>
  <c r="S3799" i="3"/>
  <c r="S3798" i="3"/>
  <c r="S3797" i="3"/>
  <c r="S3796" i="3"/>
  <c r="S3795" i="3"/>
  <c r="S3794" i="3"/>
  <c r="S3793" i="3"/>
  <c r="S3792" i="3"/>
  <c r="S3791" i="3"/>
  <c r="S3790" i="3"/>
  <c r="S3789" i="3"/>
  <c r="S3788" i="3"/>
  <c r="S3787" i="3"/>
  <c r="S3786" i="3"/>
  <c r="S3785" i="3"/>
  <c r="S3784" i="3"/>
  <c r="S3783" i="3"/>
  <c r="S3782" i="3"/>
  <c r="S3781" i="3"/>
  <c r="S3780" i="3"/>
  <c r="S3779" i="3"/>
  <c r="S3778" i="3"/>
  <c r="S3777" i="3"/>
  <c r="S3776" i="3"/>
  <c r="S3775" i="3"/>
  <c r="S3774" i="3"/>
  <c r="S3773" i="3"/>
  <c r="S3772" i="3"/>
  <c r="S3771" i="3"/>
  <c r="S3770" i="3"/>
  <c r="S3769" i="3"/>
  <c r="S3768" i="3"/>
  <c r="S3767" i="3"/>
  <c r="S3766" i="3"/>
  <c r="S3765" i="3"/>
  <c r="S3764" i="3"/>
  <c r="S3763" i="3"/>
  <c r="S3762" i="3"/>
  <c r="S3761" i="3"/>
  <c r="S3760" i="3"/>
  <c r="S3759" i="3"/>
  <c r="S3758" i="3"/>
  <c r="S3757" i="3"/>
  <c r="S3756" i="3"/>
  <c r="S3755" i="3"/>
  <c r="S3754" i="3"/>
  <c r="S3753" i="3"/>
  <c r="S3752" i="3"/>
  <c r="S3751" i="3"/>
  <c r="S3750" i="3"/>
  <c r="S3749" i="3"/>
  <c r="S3748" i="3"/>
  <c r="S3747" i="3"/>
  <c r="S3746" i="3"/>
  <c r="S3745" i="3"/>
  <c r="S3744" i="3"/>
  <c r="S3743" i="3"/>
  <c r="S3742" i="3"/>
  <c r="S3741" i="3"/>
  <c r="S3740" i="3"/>
  <c r="S3739" i="3"/>
  <c r="S3738" i="3"/>
  <c r="S3737" i="3"/>
  <c r="S3736" i="3"/>
  <c r="S3735" i="3"/>
  <c r="S3734" i="3"/>
  <c r="S3733" i="3"/>
  <c r="S3732" i="3"/>
  <c r="S3731" i="3"/>
  <c r="S3730" i="3"/>
  <c r="S3729" i="3"/>
  <c r="S3728" i="3"/>
  <c r="S3727" i="3"/>
  <c r="S3726" i="3"/>
  <c r="S3725" i="3"/>
  <c r="S3724" i="3"/>
  <c r="S3723" i="3"/>
  <c r="S3722" i="3"/>
  <c r="S3721" i="3"/>
  <c r="S3720" i="3"/>
  <c r="S3719" i="3"/>
  <c r="S3718" i="3"/>
  <c r="S3717" i="3"/>
  <c r="S3716" i="3"/>
  <c r="S3715" i="3"/>
  <c r="S3714" i="3"/>
  <c r="S3713" i="3"/>
  <c r="S3712" i="3"/>
  <c r="S3711" i="3"/>
  <c r="S3710" i="3"/>
  <c r="S3709" i="3"/>
  <c r="S3708" i="3"/>
  <c r="S3707" i="3"/>
  <c r="S3706" i="3"/>
  <c r="S3705" i="3"/>
  <c r="S3704" i="3"/>
  <c r="S3703" i="3"/>
  <c r="S3702" i="3"/>
  <c r="S3701" i="3"/>
  <c r="S3700" i="3"/>
  <c r="S3699" i="3"/>
  <c r="S3698" i="3"/>
  <c r="S3697" i="3"/>
  <c r="S3696" i="3"/>
  <c r="S3695" i="3"/>
  <c r="S3694" i="3"/>
  <c r="S3693" i="3"/>
  <c r="S3692" i="3"/>
  <c r="S3691" i="3"/>
  <c r="S3690" i="3"/>
  <c r="S3689" i="3"/>
  <c r="S3688" i="3"/>
  <c r="S3687" i="3"/>
  <c r="S3686" i="3"/>
  <c r="S3685" i="3"/>
  <c r="S3684" i="3"/>
  <c r="S3683" i="3"/>
  <c r="S3682" i="3"/>
  <c r="S3681" i="3"/>
  <c r="S3680" i="3"/>
  <c r="S3679" i="3"/>
  <c r="S3678" i="3"/>
  <c r="S3677" i="3"/>
  <c r="S3676" i="3"/>
  <c r="S3675" i="3"/>
  <c r="S3674" i="3"/>
  <c r="S3673" i="3"/>
  <c r="S3672" i="3"/>
  <c r="S3671" i="3"/>
  <c r="S3670" i="3"/>
  <c r="S3669" i="3"/>
  <c r="S3668" i="3"/>
  <c r="S3667" i="3"/>
  <c r="S3666" i="3"/>
  <c r="S3665" i="3"/>
  <c r="S3664" i="3"/>
  <c r="S3663" i="3"/>
  <c r="S3662" i="3"/>
  <c r="S3661" i="3"/>
  <c r="S3660" i="3"/>
  <c r="S3659" i="3"/>
  <c r="S3658" i="3"/>
  <c r="S3657" i="3"/>
  <c r="S3656" i="3"/>
  <c r="S3655" i="3"/>
  <c r="S3654" i="3"/>
  <c r="S3653" i="3"/>
  <c r="S3652" i="3"/>
  <c r="S3651" i="3"/>
  <c r="S3650" i="3"/>
  <c r="S3649" i="3"/>
  <c r="S3648" i="3"/>
  <c r="S3647" i="3"/>
  <c r="S3646" i="3"/>
  <c r="S3645" i="3"/>
  <c r="S3644" i="3"/>
  <c r="S3643" i="3"/>
  <c r="S3642" i="3"/>
  <c r="S3641" i="3"/>
  <c r="S3640" i="3"/>
  <c r="S3639" i="3"/>
  <c r="S3638" i="3"/>
  <c r="S3637" i="3"/>
  <c r="S3636" i="3"/>
  <c r="S3635" i="3"/>
  <c r="S3634" i="3"/>
  <c r="S3633" i="3"/>
  <c r="S3632" i="3"/>
  <c r="S3631" i="3"/>
  <c r="S3630" i="3"/>
  <c r="S3629" i="3"/>
  <c r="S3628" i="3"/>
  <c r="S3627" i="3"/>
  <c r="S3626" i="3"/>
  <c r="S3625" i="3"/>
  <c r="S3624" i="3"/>
  <c r="S3623" i="3"/>
  <c r="S3622" i="3"/>
  <c r="S3621" i="3"/>
  <c r="S3620" i="3"/>
  <c r="S3619" i="3"/>
  <c r="S3618" i="3"/>
  <c r="S3617" i="3"/>
  <c r="S3616" i="3"/>
  <c r="S3615" i="3"/>
  <c r="S3614" i="3"/>
  <c r="S3613" i="3"/>
  <c r="S3612" i="3"/>
  <c r="S3611" i="3"/>
  <c r="S3610" i="3"/>
  <c r="S3609" i="3"/>
  <c r="S3608" i="3"/>
  <c r="S3607" i="3"/>
  <c r="S3606" i="3"/>
  <c r="S3605" i="3"/>
  <c r="S3604" i="3"/>
  <c r="S3603" i="3"/>
  <c r="S3602" i="3"/>
  <c r="S3601" i="3"/>
  <c r="S3600" i="3"/>
  <c r="S3599" i="3"/>
  <c r="S3598" i="3"/>
  <c r="S3597" i="3"/>
  <c r="S3596" i="3"/>
  <c r="S3595" i="3"/>
  <c r="S3594" i="3"/>
  <c r="S3593" i="3"/>
  <c r="S3592" i="3"/>
  <c r="S3591" i="3"/>
  <c r="S3590" i="3"/>
  <c r="S3589" i="3"/>
  <c r="S3588" i="3"/>
  <c r="S3587" i="3"/>
  <c r="S3586" i="3"/>
  <c r="S3585" i="3"/>
  <c r="S3584" i="3"/>
  <c r="S3583" i="3"/>
  <c r="S3582" i="3"/>
  <c r="S3581" i="3"/>
  <c r="S3580" i="3"/>
  <c r="S3579" i="3"/>
  <c r="S3578" i="3"/>
  <c r="S3577" i="3"/>
  <c r="S3576" i="3"/>
  <c r="S3575" i="3"/>
  <c r="S3574" i="3"/>
  <c r="S3573" i="3"/>
  <c r="S3572" i="3"/>
  <c r="S3571" i="3"/>
  <c r="S3570" i="3"/>
  <c r="S3569" i="3"/>
  <c r="S3568" i="3"/>
  <c r="S3567" i="3"/>
  <c r="S3566" i="3"/>
  <c r="S3565" i="3"/>
  <c r="S3564" i="3"/>
  <c r="S3563" i="3"/>
  <c r="S3562" i="3"/>
  <c r="S3561" i="3"/>
  <c r="S3560" i="3"/>
  <c r="S3559" i="3"/>
  <c r="S3558" i="3"/>
  <c r="S3557" i="3"/>
  <c r="S3556" i="3"/>
  <c r="S3555" i="3"/>
  <c r="S3554" i="3"/>
  <c r="S3553" i="3"/>
  <c r="S3552" i="3"/>
  <c r="S3551" i="3"/>
  <c r="S3550" i="3"/>
  <c r="S3549" i="3"/>
  <c r="S3548" i="3"/>
  <c r="S3547" i="3"/>
  <c r="S3546" i="3"/>
  <c r="S3545" i="3"/>
  <c r="S3544" i="3"/>
  <c r="S3543" i="3"/>
  <c r="S3542" i="3"/>
  <c r="S3541" i="3"/>
  <c r="S3540" i="3"/>
  <c r="S3539" i="3"/>
  <c r="S3538" i="3"/>
  <c r="S3537" i="3"/>
  <c r="S3536" i="3"/>
  <c r="S3535" i="3"/>
  <c r="S3534" i="3"/>
  <c r="S3533" i="3"/>
  <c r="S3532" i="3"/>
  <c r="S3531" i="3"/>
  <c r="S3530" i="3"/>
  <c r="S3529" i="3"/>
  <c r="S3528" i="3"/>
  <c r="S3527" i="3"/>
  <c r="S3526" i="3"/>
  <c r="S3525" i="3"/>
  <c r="S3524" i="3"/>
  <c r="S3523" i="3"/>
  <c r="S3522" i="3"/>
  <c r="S3521" i="3"/>
  <c r="S3520" i="3"/>
  <c r="S3519" i="3"/>
  <c r="S3518" i="3"/>
  <c r="S3517" i="3"/>
  <c r="S3516" i="3"/>
  <c r="S3515" i="3"/>
  <c r="S3514" i="3"/>
  <c r="S3513" i="3"/>
  <c r="S3512" i="3"/>
  <c r="S3511" i="3"/>
  <c r="S3510" i="3"/>
  <c r="S3509" i="3"/>
  <c r="S3508" i="3"/>
  <c r="S3507" i="3"/>
  <c r="S3506" i="3"/>
  <c r="S3505" i="3"/>
  <c r="S3504" i="3"/>
  <c r="S3503" i="3"/>
  <c r="S3502" i="3"/>
  <c r="S3501" i="3"/>
  <c r="S3500" i="3"/>
  <c r="S3499" i="3"/>
  <c r="S3498" i="3"/>
  <c r="S3497" i="3"/>
  <c r="S3496" i="3"/>
  <c r="S3495" i="3"/>
  <c r="S3494" i="3"/>
  <c r="S3493" i="3"/>
  <c r="S3492" i="3"/>
  <c r="S3491" i="3"/>
  <c r="S3490" i="3"/>
  <c r="S3489" i="3"/>
  <c r="S3488" i="3"/>
  <c r="S3487" i="3"/>
  <c r="S3486" i="3"/>
  <c r="S3485" i="3"/>
  <c r="S3484" i="3"/>
  <c r="S3483" i="3"/>
  <c r="S3482" i="3"/>
  <c r="S3481" i="3"/>
  <c r="S3480" i="3"/>
  <c r="S3479" i="3"/>
  <c r="S3478" i="3"/>
  <c r="S3477" i="3"/>
  <c r="S3476" i="3"/>
  <c r="S3475" i="3"/>
  <c r="S3474" i="3"/>
  <c r="S3473" i="3"/>
  <c r="S3472" i="3"/>
  <c r="S3471" i="3"/>
  <c r="S3470" i="3"/>
  <c r="S3469" i="3"/>
  <c r="S3468" i="3"/>
  <c r="S3467" i="3"/>
  <c r="S3466" i="3"/>
  <c r="S3465" i="3"/>
  <c r="S3464" i="3"/>
  <c r="S3463" i="3"/>
  <c r="S3462" i="3"/>
  <c r="S3461" i="3"/>
  <c r="S3460" i="3"/>
  <c r="S3459" i="3"/>
  <c r="S3458" i="3"/>
  <c r="S3457" i="3"/>
  <c r="S3456" i="3"/>
  <c r="S3455" i="3"/>
  <c r="S3454" i="3"/>
  <c r="S3453" i="3"/>
  <c r="S3452" i="3"/>
  <c r="S3451" i="3"/>
  <c r="S3450" i="3"/>
  <c r="S3449" i="3"/>
  <c r="S3448" i="3"/>
  <c r="S3447" i="3"/>
  <c r="S3446" i="3"/>
  <c r="S3445" i="3"/>
  <c r="S3444" i="3"/>
  <c r="S3443" i="3"/>
  <c r="S3442" i="3"/>
  <c r="S3441" i="3"/>
  <c r="S3440" i="3"/>
  <c r="S3439" i="3"/>
  <c r="S3438" i="3"/>
  <c r="S3437" i="3"/>
  <c r="S3436" i="3"/>
  <c r="S3435" i="3"/>
  <c r="S3434" i="3"/>
  <c r="S3433" i="3"/>
  <c r="S3432" i="3"/>
  <c r="S3431" i="3"/>
  <c r="S3430" i="3"/>
  <c r="S3429" i="3"/>
  <c r="S3428" i="3"/>
  <c r="S3427" i="3"/>
  <c r="S3426" i="3"/>
  <c r="S3425" i="3"/>
  <c r="S3424" i="3"/>
  <c r="S3423" i="3"/>
  <c r="S3422" i="3"/>
  <c r="S3421" i="3"/>
  <c r="S3420" i="3"/>
  <c r="S3419" i="3"/>
  <c r="S3418" i="3"/>
  <c r="S3417" i="3"/>
  <c r="S3416" i="3"/>
  <c r="S3415" i="3"/>
  <c r="S3414" i="3"/>
  <c r="S3413" i="3"/>
  <c r="S3412" i="3"/>
  <c r="S3411" i="3"/>
  <c r="S3410" i="3"/>
  <c r="S3409" i="3"/>
  <c r="S3408" i="3"/>
  <c r="S3407" i="3"/>
  <c r="S3406" i="3"/>
  <c r="S3405" i="3"/>
  <c r="S3404" i="3"/>
  <c r="S3403" i="3"/>
  <c r="S3402" i="3"/>
  <c r="S3401" i="3"/>
  <c r="S3400" i="3"/>
  <c r="S3399" i="3"/>
  <c r="S3398" i="3"/>
  <c r="S3397" i="3"/>
  <c r="S3396" i="3"/>
  <c r="S3395" i="3"/>
  <c r="S3394" i="3"/>
  <c r="S3393" i="3"/>
  <c r="S3392" i="3"/>
  <c r="S3391" i="3"/>
  <c r="S3390" i="3"/>
  <c r="S3389" i="3"/>
  <c r="S3388" i="3"/>
  <c r="S3387" i="3"/>
  <c r="S3386" i="3"/>
  <c r="S3385" i="3"/>
  <c r="S3384" i="3"/>
  <c r="S3383" i="3"/>
  <c r="S3382" i="3"/>
  <c r="S3381" i="3"/>
  <c r="S3380" i="3"/>
  <c r="S3379" i="3"/>
  <c r="S3378" i="3"/>
  <c r="S3377" i="3"/>
  <c r="S3376" i="3"/>
  <c r="S3375" i="3"/>
  <c r="S3374" i="3"/>
  <c r="S3373" i="3"/>
  <c r="S3372" i="3"/>
  <c r="S3371" i="3"/>
  <c r="S3370" i="3"/>
  <c r="S3369" i="3"/>
  <c r="S3368" i="3"/>
  <c r="S3367" i="3"/>
  <c r="S3366" i="3"/>
  <c r="S3365" i="3"/>
  <c r="S3364" i="3"/>
  <c r="S3363" i="3"/>
  <c r="S3362" i="3"/>
  <c r="S3361" i="3"/>
  <c r="S3360" i="3"/>
  <c r="S3359" i="3"/>
  <c r="S3358" i="3"/>
  <c r="S3357" i="3"/>
  <c r="S3356" i="3"/>
  <c r="S3355" i="3"/>
  <c r="S3354" i="3"/>
  <c r="S3353" i="3"/>
  <c r="S3352" i="3"/>
  <c r="S3351" i="3"/>
  <c r="S3350" i="3"/>
  <c r="S3349" i="3"/>
  <c r="S3348" i="3"/>
  <c r="S3347" i="3"/>
  <c r="S3346" i="3"/>
  <c r="S3345" i="3"/>
  <c r="S3344" i="3"/>
  <c r="S3343" i="3"/>
  <c r="S3342" i="3"/>
  <c r="S3341" i="3"/>
  <c r="S3340" i="3"/>
  <c r="S3339" i="3"/>
  <c r="S3338" i="3"/>
  <c r="S3337" i="3"/>
  <c r="S3336" i="3"/>
  <c r="S3335" i="3"/>
  <c r="S3334" i="3"/>
  <c r="S3333" i="3"/>
  <c r="S3332" i="3"/>
  <c r="S3331" i="3"/>
  <c r="S3330" i="3"/>
  <c r="S3329" i="3"/>
  <c r="S3328" i="3"/>
  <c r="S3327" i="3"/>
  <c r="S3326" i="3"/>
  <c r="S3325" i="3"/>
  <c r="S3324" i="3"/>
  <c r="S3323" i="3"/>
  <c r="S3322" i="3"/>
  <c r="S3321" i="3"/>
  <c r="S3320" i="3"/>
  <c r="S3319" i="3"/>
  <c r="S3318" i="3"/>
  <c r="S3317" i="3"/>
  <c r="S3316" i="3"/>
  <c r="S3315" i="3"/>
  <c r="S3314" i="3"/>
  <c r="S3313" i="3"/>
  <c r="S3312" i="3"/>
  <c r="S3311" i="3"/>
  <c r="S3310" i="3"/>
  <c r="S3309" i="3"/>
  <c r="S3308" i="3"/>
  <c r="S3307" i="3"/>
  <c r="S3306" i="3"/>
  <c r="S3305" i="3"/>
  <c r="S3304" i="3"/>
  <c r="S3303" i="3"/>
  <c r="S3302" i="3"/>
  <c r="S3301" i="3"/>
  <c r="S3300" i="3"/>
  <c r="S3299" i="3"/>
  <c r="S3298" i="3"/>
  <c r="S3297" i="3"/>
  <c r="S3296" i="3"/>
  <c r="S3295" i="3"/>
  <c r="S3294" i="3"/>
  <c r="S3293" i="3"/>
  <c r="S3292" i="3"/>
  <c r="S3291" i="3"/>
  <c r="S3290" i="3"/>
  <c r="S3289" i="3"/>
  <c r="S3288" i="3"/>
  <c r="S3287" i="3"/>
  <c r="S3286" i="3"/>
  <c r="S3285" i="3"/>
  <c r="S3284" i="3"/>
  <c r="S3283" i="3"/>
  <c r="S3282" i="3"/>
  <c r="S3281" i="3"/>
  <c r="S3280" i="3"/>
  <c r="S3279" i="3"/>
  <c r="S3278" i="3"/>
  <c r="S3277" i="3"/>
  <c r="S3276" i="3"/>
  <c r="S3275" i="3"/>
  <c r="S3274" i="3"/>
  <c r="S3273" i="3"/>
  <c r="S3272" i="3"/>
  <c r="S3271" i="3"/>
  <c r="S3270" i="3"/>
  <c r="S3269" i="3"/>
  <c r="S3268" i="3"/>
  <c r="S3267" i="3"/>
  <c r="S3266" i="3"/>
  <c r="S3265" i="3"/>
  <c r="S3264" i="3"/>
  <c r="S3263" i="3"/>
  <c r="S3262" i="3"/>
  <c r="S3261" i="3"/>
  <c r="S3260" i="3"/>
  <c r="S3259" i="3"/>
  <c r="S3258" i="3"/>
  <c r="S3257" i="3"/>
  <c r="S3256" i="3"/>
  <c r="S3255" i="3"/>
  <c r="S3254" i="3"/>
  <c r="S3253" i="3"/>
  <c r="S3252" i="3"/>
  <c r="S3251" i="3"/>
  <c r="S3250" i="3"/>
  <c r="S3249" i="3"/>
  <c r="S3248" i="3"/>
  <c r="S3247" i="3"/>
  <c r="S3246" i="3"/>
  <c r="S3245" i="3"/>
  <c r="S3244" i="3"/>
  <c r="S3243" i="3"/>
  <c r="S3242" i="3"/>
  <c r="S3241" i="3"/>
  <c r="S3240" i="3"/>
  <c r="S3239" i="3"/>
  <c r="S3238" i="3"/>
  <c r="S3237" i="3"/>
  <c r="S3236" i="3"/>
  <c r="S3235" i="3"/>
  <c r="S3234" i="3"/>
  <c r="S3233" i="3"/>
  <c r="S3232" i="3"/>
  <c r="S3231" i="3"/>
  <c r="S3230" i="3"/>
  <c r="S3229" i="3"/>
  <c r="S3228" i="3"/>
  <c r="S3227" i="3"/>
  <c r="S3226" i="3"/>
  <c r="S3225" i="3"/>
  <c r="S3224" i="3"/>
  <c r="S3223" i="3"/>
  <c r="S3222" i="3"/>
  <c r="S3221" i="3"/>
  <c r="S3220" i="3"/>
  <c r="S3219" i="3"/>
  <c r="S3218" i="3"/>
  <c r="S3217" i="3"/>
  <c r="S3216" i="3"/>
  <c r="S3215" i="3"/>
  <c r="S3214" i="3"/>
  <c r="S3213" i="3"/>
  <c r="S3212" i="3"/>
  <c r="S3211" i="3"/>
  <c r="S3210" i="3"/>
  <c r="S3209" i="3"/>
  <c r="S3208" i="3"/>
  <c r="S3207" i="3"/>
  <c r="S3206" i="3"/>
  <c r="S3205" i="3"/>
  <c r="S3204" i="3"/>
  <c r="S3203" i="3"/>
  <c r="S3202" i="3"/>
  <c r="S3201" i="3"/>
  <c r="S3200" i="3"/>
  <c r="S3199" i="3"/>
  <c r="S3198" i="3"/>
  <c r="S3197" i="3"/>
  <c r="S3196" i="3"/>
  <c r="S3195" i="3"/>
  <c r="S3194" i="3"/>
  <c r="S3193" i="3"/>
  <c r="S3192" i="3"/>
  <c r="S3191" i="3"/>
  <c r="S3190" i="3"/>
  <c r="S3189" i="3"/>
  <c r="S3188" i="3"/>
  <c r="S3187" i="3"/>
  <c r="S3186" i="3"/>
  <c r="S3185" i="3"/>
  <c r="S3184" i="3"/>
  <c r="S3183" i="3"/>
  <c r="S3182" i="3"/>
  <c r="S3181" i="3"/>
  <c r="S3180" i="3"/>
  <c r="S3179" i="3"/>
  <c r="S3178" i="3"/>
  <c r="S3177" i="3"/>
  <c r="S3176" i="3"/>
  <c r="S3175" i="3"/>
  <c r="S3174" i="3"/>
  <c r="S3173" i="3"/>
  <c r="S3172" i="3"/>
  <c r="S3171" i="3"/>
  <c r="S3170" i="3"/>
  <c r="S3169" i="3"/>
  <c r="S3168" i="3"/>
  <c r="S3167" i="3"/>
  <c r="S3166" i="3"/>
  <c r="S3165" i="3"/>
  <c r="S3164" i="3"/>
  <c r="S3163" i="3"/>
  <c r="S3162" i="3"/>
  <c r="S3161" i="3"/>
  <c r="S3160" i="3"/>
  <c r="S3159" i="3"/>
  <c r="S3158" i="3"/>
  <c r="S3157" i="3"/>
  <c r="S3156" i="3"/>
  <c r="S3155" i="3"/>
  <c r="S3154" i="3"/>
  <c r="S3153" i="3"/>
  <c r="S3152" i="3"/>
  <c r="S3151" i="3"/>
  <c r="S3150" i="3"/>
  <c r="S3149" i="3"/>
  <c r="S3148" i="3"/>
  <c r="S3147" i="3"/>
  <c r="S3146" i="3"/>
  <c r="S3145" i="3"/>
  <c r="S3144" i="3"/>
  <c r="S3143" i="3"/>
  <c r="S3142" i="3"/>
  <c r="S3141" i="3"/>
  <c r="S3140" i="3"/>
  <c r="S3139" i="3"/>
  <c r="S3138" i="3"/>
  <c r="S3137" i="3"/>
  <c r="S3136" i="3"/>
  <c r="S3135" i="3"/>
  <c r="S3134" i="3"/>
  <c r="S3133" i="3"/>
  <c r="S3132" i="3"/>
  <c r="S3131" i="3"/>
  <c r="S3130" i="3"/>
  <c r="S3129" i="3"/>
  <c r="S3128" i="3"/>
  <c r="S3127" i="3"/>
  <c r="S3126" i="3"/>
  <c r="S3125" i="3"/>
  <c r="S3124" i="3"/>
  <c r="S3123" i="3"/>
  <c r="S3122" i="3"/>
  <c r="S3121" i="3"/>
  <c r="S3120" i="3"/>
  <c r="S3119" i="3"/>
  <c r="S3118" i="3"/>
  <c r="S3117" i="3"/>
  <c r="S3116" i="3"/>
  <c r="S3115" i="3"/>
  <c r="S3114" i="3"/>
  <c r="S3113" i="3"/>
  <c r="S3112" i="3"/>
  <c r="S3111" i="3"/>
  <c r="S3110" i="3"/>
  <c r="S3109" i="3"/>
  <c r="S3108" i="3"/>
  <c r="S3107" i="3"/>
  <c r="S3106" i="3"/>
  <c r="S3105" i="3"/>
  <c r="S3104" i="3"/>
  <c r="S3103" i="3"/>
  <c r="S3102" i="3"/>
  <c r="S3101" i="3"/>
  <c r="S3100" i="3"/>
  <c r="S3099" i="3"/>
  <c r="S3098" i="3"/>
  <c r="S3097" i="3"/>
  <c r="S3096" i="3"/>
  <c r="S3095" i="3"/>
  <c r="S3094" i="3"/>
  <c r="S3093" i="3"/>
  <c r="S3092" i="3"/>
  <c r="S3091" i="3"/>
  <c r="S3090" i="3"/>
  <c r="S3089" i="3"/>
  <c r="S3088" i="3"/>
  <c r="S3087" i="3"/>
  <c r="S3086" i="3"/>
  <c r="S3085" i="3"/>
  <c r="S3084" i="3"/>
  <c r="S3083" i="3"/>
  <c r="S3082" i="3"/>
  <c r="S3081" i="3"/>
  <c r="S3080" i="3"/>
  <c r="S3079" i="3"/>
  <c r="S3078" i="3"/>
  <c r="S3077" i="3"/>
  <c r="S3076" i="3"/>
  <c r="S3075" i="3"/>
  <c r="S3074" i="3"/>
  <c r="S3073" i="3"/>
  <c r="S3072" i="3"/>
  <c r="S3071" i="3"/>
  <c r="S3070" i="3"/>
  <c r="S3069" i="3"/>
  <c r="S3068" i="3"/>
  <c r="S3067" i="3"/>
  <c r="S3066" i="3"/>
  <c r="S3065" i="3"/>
  <c r="S3064" i="3"/>
  <c r="S3063" i="3"/>
  <c r="S3062" i="3"/>
  <c r="S3061" i="3"/>
  <c r="S3060" i="3"/>
  <c r="S3059" i="3"/>
  <c r="S3058" i="3"/>
  <c r="S3057" i="3"/>
  <c r="S3056" i="3"/>
  <c r="S3055" i="3"/>
  <c r="S3054" i="3"/>
  <c r="S3053" i="3"/>
  <c r="S3052" i="3"/>
  <c r="S3051" i="3"/>
  <c r="S3050" i="3"/>
  <c r="S3049" i="3"/>
  <c r="S3048" i="3"/>
  <c r="S3047" i="3"/>
  <c r="S3046" i="3"/>
  <c r="S3045" i="3"/>
  <c r="S3044" i="3"/>
  <c r="S3043" i="3"/>
  <c r="S3042" i="3"/>
  <c r="S3041" i="3"/>
  <c r="S3040" i="3"/>
  <c r="S3039" i="3"/>
  <c r="S3038" i="3"/>
  <c r="S3037" i="3"/>
  <c r="S3036" i="3"/>
  <c r="S3035" i="3"/>
  <c r="S3034" i="3"/>
  <c r="S3033" i="3"/>
  <c r="S3032" i="3"/>
  <c r="S3031" i="3"/>
  <c r="S3030" i="3"/>
  <c r="S3029" i="3"/>
  <c r="S3028" i="3"/>
  <c r="S3027" i="3"/>
  <c r="S3026" i="3"/>
  <c r="S3025" i="3"/>
  <c r="S3024" i="3"/>
  <c r="S3023" i="3"/>
  <c r="S3022" i="3"/>
  <c r="S3021" i="3"/>
  <c r="S3020" i="3"/>
  <c r="S3019" i="3"/>
  <c r="S3018" i="3"/>
  <c r="S3017" i="3"/>
  <c r="S3016" i="3"/>
  <c r="S3015" i="3"/>
  <c r="S3014" i="3"/>
  <c r="S3013" i="3"/>
  <c r="S3012" i="3"/>
  <c r="S3011" i="3"/>
  <c r="S3010" i="3"/>
  <c r="S3009" i="3"/>
  <c r="S3008" i="3"/>
  <c r="S3007" i="3"/>
  <c r="S3006" i="3"/>
  <c r="S3005" i="3"/>
  <c r="S3004" i="3"/>
  <c r="S3003" i="3"/>
  <c r="S3002" i="3"/>
  <c r="S3001" i="3"/>
  <c r="S3000" i="3"/>
  <c r="S2999" i="3"/>
  <c r="S2998" i="3"/>
  <c r="S2997" i="3"/>
  <c r="S2996" i="3"/>
  <c r="S2995" i="3"/>
  <c r="S2994" i="3"/>
  <c r="S2993" i="3"/>
  <c r="S2992" i="3"/>
  <c r="S2991" i="3"/>
  <c r="S2990" i="3"/>
  <c r="S2989" i="3"/>
  <c r="S2988" i="3"/>
  <c r="S2987" i="3"/>
  <c r="S2986" i="3"/>
  <c r="S2985" i="3"/>
  <c r="S2984" i="3"/>
  <c r="S2983" i="3"/>
  <c r="S2982" i="3"/>
  <c r="S2981" i="3"/>
  <c r="S2980" i="3"/>
  <c r="S2979" i="3"/>
  <c r="S2978" i="3"/>
  <c r="S2977" i="3"/>
  <c r="S2976" i="3"/>
  <c r="S2975" i="3"/>
  <c r="S2974" i="3"/>
  <c r="S2973" i="3"/>
  <c r="S2972" i="3"/>
  <c r="S2971" i="3"/>
  <c r="S2970" i="3"/>
  <c r="S2969" i="3"/>
  <c r="S2968" i="3"/>
  <c r="S2967" i="3"/>
  <c r="S2966" i="3"/>
  <c r="S2965" i="3"/>
  <c r="S2964" i="3"/>
  <c r="S2963" i="3"/>
  <c r="S2962" i="3"/>
  <c r="S2961" i="3"/>
  <c r="S2960" i="3"/>
  <c r="S2959" i="3"/>
  <c r="S2958" i="3"/>
  <c r="S2957" i="3"/>
  <c r="S2956" i="3"/>
  <c r="S2955" i="3"/>
  <c r="S2954" i="3"/>
  <c r="S2953" i="3"/>
  <c r="S2952" i="3"/>
  <c r="S2951" i="3"/>
  <c r="S2950" i="3"/>
  <c r="S2949" i="3"/>
  <c r="S2948" i="3"/>
  <c r="S2947" i="3"/>
  <c r="S2946" i="3"/>
  <c r="S2945" i="3"/>
  <c r="S2944" i="3"/>
  <c r="S2943" i="3"/>
  <c r="S2942" i="3"/>
  <c r="S2941" i="3"/>
  <c r="S2940" i="3"/>
  <c r="S2939" i="3"/>
  <c r="S2938" i="3"/>
  <c r="S2937" i="3"/>
  <c r="S2936" i="3"/>
  <c r="S2935" i="3"/>
  <c r="S2934" i="3"/>
  <c r="S2933" i="3"/>
  <c r="S2932" i="3"/>
  <c r="S2931" i="3"/>
  <c r="S2930" i="3"/>
  <c r="S2929" i="3"/>
  <c r="S2928" i="3"/>
  <c r="S2927" i="3"/>
  <c r="S2926" i="3"/>
  <c r="S2925" i="3"/>
  <c r="S2924" i="3"/>
  <c r="S2923" i="3"/>
  <c r="S2922" i="3"/>
  <c r="S2921" i="3"/>
  <c r="S2920" i="3"/>
  <c r="S2919" i="3"/>
  <c r="S2918" i="3"/>
  <c r="S2917" i="3"/>
  <c r="S2916" i="3"/>
  <c r="S2915" i="3"/>
  <c r="S2914" i="3"/>
  <c r="S2913" i="3"/>
  <c r="S2912" i="3"/>
  <c r="S2911" i="3"/>
  <c r="S2910" i="3"/>
  <c r="S2909" i="3"/>
  <c r="S2908" i="3"/>
  <c r="S2907" i="3"/>
  <c r="S2906" i="3"/>
  <c r="S2905" i="3"/>
  <c r="S2904" i="3"/>
  <c r="S2903" i="3"/>
  <c r="S2902" i="3"/>
  <c r="S2901" i="3"/>
  <c r="S2900" i="3"/>
  <c r="S2899" i="3"/>
  <c r="S2898" i="3"/>
  <c r="S2897" i="3"/>
  <c r="S2896" i="3"/>
  <c r="S2895" i="3"/>
  <c r="S2894" i="3"/>
  <c r="S2893" i="3"/>
  <c r="S2892" i="3"/>
  <c r="S2891" i="3"/>
  <c r="S2890" i="3"/>
  <c r="S2889" i="3"/>
  <c r="S2888" i="3"/>
  <c r="S2887" i="3"/>
  <c r="S2886" i="3"/>
  <c r="S2885" i="3"/>
  <c r="S2884" i="3"/>
  <c r="S2883" i="3"/>
  <c r="S2882" i="3"/>
  <c r="S2881" i="3"/>
  <c r="S2880" i="3"/>
  <c r="S2879" i="3"/>
  <c r="S2878" i="3"/>
  <c r="S2877" i="3"/>
  <c r="S2876" i="3"/>
  <c r="S2875" i="3"/>
  <c r="S2874" i="3"/>
  <c r="S2873" i="3"/>
  <c r="S2872" i="3"/>
  <c r="S2871" i="3"/>
  <c r="S2870" i="3"/>
  <c r="S2869" i="3"/>
  <c r="S2868" i="3"/>
  <c r="S2867" i="3"/>
  <c r="S2866" i="3"/>
  <c r="S2865" i="3"/>
  <c r="S2864" i="3"/>
  <c r="S2863" i="3"/>
  <c r="S2862" i="3"/>
  <c r="S2861" i="3"/>
  <c r="S2860" i="3"/>
  <c r="S2859" i="3"/>
  <c r="S2858" i="3"/>
  <c r="S2857" i="3"/>
  <c r="S2856" i="3"/>
  <c r="S2855" i="3"/>
  <c r="S2854" i="3"/>
  <c r="S2853" i="3"/>
  <c r="S2852" i="3"/>
  <c r="S2851" i="3"/>
  <c r="S2850" i="3"/>
  <c r="S2849" i="3"/>
  <c r="S2848" i="3"/>
  <c r="S2847" i="3"/>
  <c r="S2846" i="3"/>
  <c r="S2845" i="3"/>
  <c r="S2844" i="3"/>
  <c r="S2843" i="3"/>
  <c r="S2842" i="3"/>
  <c r="S2841" i="3"/>
  <c r="S2840" i="3"/>
  <c r="S2839" i="3"/>
  <c r="S2838" i="3"/>
  <c r="S2837" i="3"/>
  <c r="S2836" i="3"/>
  <c r="S2835" i="3"/>
  <c r="S2834" i="3"/>
  <c r="S2833" i="3"/>
  <c r="S2832" i="3"/>
  <c r="S2831" i="3"/>
  <c r="S2830" i="3"/>
  <c r="S2829" i="3"/>
  <c r="S2828" i="3"/>
  <c r="S2827" i="3"/>
  <c r="S2826" i="3"/>
  <c r="S2825" i="3"/>
  <c r="S2824" i="3"/>
  <c r="S2823" i="3"/>
  <c r="S2822" i="3"/>
  <c r="S2821" i="3"/>
  <c r="S2820" i="3"/>
  <c r="S2819" i="3"/>
  <c r="S2818" i="3"/>
  <c r="S2817" i="3"/>
  <c r="S2816" i="3"/>
  <c r="S2815" i="3"/>
  <c r="S2814" i="3"/>
  <c r="S2813" i="3"/>
  <c r="S2812" i="3"/>
  <c r="S2811" i="3"/>
  <c r="S2810" i="3"/>
  <c r="S2809" i="3"/>
  <c r="S2808" i="3"/>
  <c r="S2807" i="3"/>
  <c r="S2806" i="3"/>
  <c r="S2805" i="3"/>
  <c r="S2804" i="3"/>
  <c r="S2803" i="3"/>
  <c r="S2802" i="3"/>
  <c r="S2801" i="3"/>
  <c r="S2800" i="3"/>
  <c r="S2799" i="3"/>
  <c r="S2798" i="3"/>
  <c r="S2797" i="3"/>
  <c r="S2796" i="3"/>
  <c r="S2795" i="3"/>
  <c r="S2794" i="3"/>
  <c r="S2793" i="3"/>
  <c r="S2792" i="3"/>
  <c r="S2791" i="3"/>
  <c r="S2790" i="3"/>
  <c r="S2789" i="3"/>
  <c r="S2788" i="3"/>
  <c r="S2787" i="3"/>
  <c r="S2786" i="3"/>
  <c r="S2785" i="3"/>
  <c r="S2784" i="3"/>
  <c r="S2783" i="3"/>
  <c r="S2782" i="3"/>
  <c r="S2781" i="3"/>
  <c r="S2780" i="3"/>
  <c r="S2779" i="3"/>
  <c r="S2778" i="3"/>
  <c r="S2777" i="3"/>
  <c r="S2776" i="3"/>
  <c r="S2775" i="3"/>
  <c r="S2774" i="3"/>
  <c r="S2773" i="3"/>
  <c r="S2772" i="3"/>
  <c r="S2771" i="3"/>
  <c r="S2770" i="3"/>
  <c r="S2769" i="3"/>
  <c r="S2768" i="3"/>
  <c r="S2767" i="3"/>
  <c r="S2766" i="3"/>
  <c r="S2765" i="3"/>
  <c r="S2764" i="3"/>
  <c r="S2763" i="3"/>
  <c r="S2762" i="3"/>
  <c r="S2761" i="3"/>
  <c r="S2760" i="3"/>
  <c r="S2759" i="3"/>
  <c r="S2758" i="3"/>
  <c r="S2757" i="3"/>
  <c r="S2756" i="3"/>
  <c r="S2755" i="3"/>
  <c r="S2754" i="3"/>
  <c r="S2753" i="3"/>
  <c r="S2752" i="3"/>
  <c r="S2751" i="3"/>
  <c r="S2750" i="3"/>
  <c r="S2749" i="3"/>
  <c r="S2748" i="3"/>
  <c r="S2747" i="3"/>
  <c r="S2746" i="3"/>
  <c r="S2745" i="3"/>
  <c r="S2744" i="3"/>
  <c r="S2743" i="3"/>
  <c r="S2742" i="3"/>
  <c r="S2741" i="3"/>
  <c r="S2740" i="3"/>
  <c r="S2739" i="3"/>
  <c r="S2738" i="3"/>
  <c r="S2737" i="3"/>
  <c r="S2736" i="3"/>
  <c r="S2735" i="3"/>
  <c r="S2734" i="3"/>
  <c r="S2733" i="3"/>
  <c r="S2732" i="3"/>
  <c r="S2731" i="3"/>
  <c r="S2730" i="3"/>
  <c r="S2729" i="3"/>
  <c r="S2728" i="3"/>
  <c r="S2727" i="3"/>
  <c r="S2726" i="3"/>
  <c r="S2725" i="3"/>
  <c r="S2724" i="3"/>
  <c r="S2723" i="3"/>
  <c r="S2722" i="3"/>
  <c r="S2721" i="3"/>
  <c r="S2720" i="3"/>
  <c r="S2719" i="3"/>
  <c r="S2718" i="3"/>
  <c r="S2717" i="3"/>
  <c r="S2716" i="3"/>
  <c r="S2715" i="3"/>
  <c r="S2714" i="3"/>
  <c r="S2713" i="3"/>
  <c r="S2712" i="3"/>
  <c r="S2711" i="3"/>
  <c r="S2710" i="3"/>
  <c r="S2709" i="3"/>
  <c r="S2708" i="3"/>
  <c r="S2707" i="3"/>
  <c r="S2706" i="3"/>
  <c r="S2705" i="3"/>
  <c r="S2704" i="3"/>
  <c r="S2703" i="3"/>
  <c r="S2702" i="3"/>
  <c r="S2701" i="3"/>
  <c r="S2700" i="3"/>
  <c r="S2699" i="3"/>
  <c r="S2698" i="3"/>
  <c r="S2697" i="3"/>
  <c r="S2696" i="3"/>
  <c r="S2695" i="3"/>
  <c r="S2694" i="3"/>
  <c r="S2693" i="3"/>
  <c r="S2692" i="3"/>
  <c r="S2691" i="3"/>
  <c r="S2690" i="3"/>
  <c r="S2689" i="3"/>
  <c r="S2688" i="3"/>
  <c r="S2687" i="3"/>
  <c r="S2686" i="3"/>
  <c r="S2685" i="3"/>
  <c r="S2684" i="3"/>
  <c r="S2683" i="3"/>
  <c r="S2682" i="3"/>
  <c r="S2681" i="3"/>
  <c r="S2680" i="3"/>
  <c r="S2679" i="3"/>
  <c r="S2678" i="3"/>
  <c r="S2677" i="3"/>
  <c r="S2676" i="3"/>
  <c r="S2675" i="3"/>
  <c r="S2674" i="3"/>
  <c r="S2673" i="3"/>
  <c r="S2672" i="3"/>
  <c r="S2671" i="3"/>
  <c r="S2670" i="3"/>
  <c r="S2669" i="3"/>
  <c r="S2668" i="3"/>
  <c r="S2667" i="3"/>
  <c r="S2666" i="3"/>
  <c r="S2665" i="3"/>
  <c r="S2664" i="3"/>
  <c r="S2663" i="3"/>
  <c r="S2662" i="3"/>
  <c r="S2661" i="3"/>
  <c r="S2660" i="3"/>
  <c r="S2659" i="3"/>
  <c r="S2658" i="3"/>
  <c r="S2657" i="3"/>
  <c r="S2656" i="3"/>
  <c r="S2655" i="3"/>
  <c r="S2654" i="3"/>
  <c r="S2653" i="3"/>
  <c r="S2652" i="3"/>
  <c r="S2651" i="3"/>
  <c r="S2650" i="3"/>
  <c r="S2649" i="3"/>
  <c r="S2648" i="3"/>
  <c r="S2647" i="3"/>
  <c r="S2646" i="3"/>
  <c r="S2645" i="3"/>
  <c r="S2644" i="3"/>
  <c r="S2643" i="3"/>
  <c r="S2642" i="3"/>
  <c r="S2641" i="3"/>
  <c r="S2640" i="3"/>
  <c r="S2639" i="3"/>
  <c r="S2638" i="3"/>
  <c r="S2637" i="3"/>
  <c r="S2636" i="3"/>
  <c r="S2635" i="3"/>
  <c r="S2634" i="3"/>
  <c r="S2633" i="3"/>
  <c r="S2632" i="3"/>
  <c r="S2631" i="3"/>
  <c r="S2630" i="3"/>
  <c r="S2629" i="3"/>
  <c r="S2628" i="3"/>
  <c r="S2627" i="3"/>
  <c r="S2626" i="3"/>
  <c r="S2625" i="3"/>
  <c r="S2624" i="3"/>
  <c r="S2623" i="3"/>
  <c r="S2622" i="3"/>
  <c r="S2621" i="3"/>
  <c r="S2620" i="3"/>
  <c r="S2619" i="3"/>
  <c r="S2618" i="3"/>
  <c r="S2617" i="3"/>
  <c r="S2616" i="3"/>
  <c r="S2615" i="3"/>
  <c r="S2614" i="3"/>
  <c r="S2613" i="3"/>
  <c r="S2612" i="3"/>
  <c r="S2611" i="3"/>
  <c r="S2610" i="3"/>
  <c r="S2609" i="3"/>
  <c r="S2608" i="3"/>
  <c r="S2607" i="3"/>
  <c r="S2606" i="3"/>
  <c r="S2605" i="3"/>
  <c r="S2604" i="3"/>
  <c r="S2603" i="3"/>
  <c r="S2602" i="3"/>
  <c r="S2601" i="3"/>
  <c r="S2600" i="3"/>
  <c r="S2599" i="3"/>
  <c r="S2598" i="3"/>
  <c r="S2597" i="3"/>
  <c r="S2596" i="3"/>
  <c r="S2595" i="3"/>
  <c r="S2594" i="3"/>
  <c r="S2593" i="3"/>
  <c r="S2592" i="3"/>
  <c r="S2591" i="3"/>
  <c r="S2590" i="3"/>
  <c r="S2589" i="3"/>
  <c r="S2588" i="3"/>
  <c r="S2587" i="3"/>
  <c r="S2586" i="3"/>
  <c r="S2585" i="3"/>
  <c r="S2584" i="3"/>
  <c r="S2583" i="3"/>
  <c r="S2582" i="3"/>
  <c r="S2581" i="3"/>
  <c r="S2580" i="3"/>
  <c r="S2579" i="3"/>
  <c r="S2578" i="3"/>
  <c r="S2577" i="3"/>
  <c r="S2576" i="3"/>
  <c r="S2575" i="3"/>
  <c r="S2574" i="3"/>
  <c r="S2573" i="3"/>
  <c r="S2572" i="3"/>
  <c r="S2571" i="3"/>
  <c r="S2570" i="3"/>
  <c r="S2569" i="3"/>
  <c r="S2568" i="3"/>
  <c r="S2567" i="3"/>
  <c r="S2566" i="3"/>
  <c r="S2565" i="3"/>
  <c r="S2564" i="3"/>
  <c r="S2563" i="3"/>
  <c r="S2562" i="3"/>
  <c r="S2561" i="3"/>
  <c r="S2560" i="3"/>
  <c r="S2559" i="3"/>
  <c r="S2558" i="3"/>
  <c r="S2557" i="3"/>
  <c r="S2556" i="3"/>
  <c r="S2555" i="3"/>
  <c r="S2554" i="3"/>
  <c r="S2553" i="3"/>
  <c r="S2552" i="3"/>
  <c r="S2551" i="3"/>
  <c r="S2550" i="3"/>
  <c r="S2549" i="3"/>
  <c r="S2548" i="3"/>
  <c r="S2547" i="3"/>
  <c r="S2546" i="3"/>
  <c r="S2545" i="3"/>
  <c r="S2544" i="3"/>
  <c r="S2543" i="3"/>
  <c r="S2542" i="3"/>
  <c r="S2541" i="3"/>
  <c r="S2540" i="3"/>
  <c r="S2539" i="3"/>
  <c r="S2538" i="3"/>
  <c r="S2537" i="3"/>
  <c r="S2536" i="3"/>
  <c r="S2535" i="3"/>
  <c r="S2534" i="3"/>
  <c r="S2533" i="3"/>
  <c r="S2532" i="3"/>
  <c r="S2531" i="3"/>
  <c r="S2530" i="3"/>
  <c r="S2529" i="3"/>
  <c r="S2528" i="3"/>
  <c r="S2527" i="3"/>
  <c r="S2526" i="3"/>
  <c r="S2525" i="3"/>
  <c r="S2524" i="3"/>
  <c r="S2523" i="3"/>
  <c r="S2522" i="3"/>
  <c r="S2521" i="3"/>
  <c r="S2520" i="3"/>
  <c r="S2519" i="3"/>
  <c r="S2518" i="3"/>
  <c r="S2517" i="3"/>
  <c r="S2516" i="3"/>
  <c r="S2515" i="3"/>
  <c r="S2514" i="3"/>
  <c r="S2513" i="3"/>
  <c r="S2512" i="3"/>
  <c r="S2511" i="3"/>
  <c r="S2510" i="3"/>
  <c r="S2509" i="3"/>
  <c r="S2508" i="3"/>
  <c r="S2507" i="3"/>
  <c r="S2506" i="3"/>
  <c r="S2505" i="3"/>
  <c r="S2504" i="3"/>
  <c r="S2503" i="3"/>
  <c r="S2502" i="3"/>
  <c r="S2501" i="3"/>
  <c r="S2500" i="3"/>
  <c r="S2499" i="3"/>
  <c r="S2498" i="3"/>
  <c r="S2497" i="3"/>
  <c r="S2496" i="3"/>
  <c r="S2495" i="3"/>
  <c r="S2494" i="3"/>
  <c r="S2493" i="3"/>
  <c r="S2492" i="3"/>
  <c r="S2491" i="3"/>
  <c r="S2490" i="3"/>
  <c r="S2489" i="3"/>
  <c r="S2488" i="3"/>
  <c r="S2487" i="3"/>
  <c r="S2486" i="3"/>
  <c r="S2485" i="3"/>
  <c r="S2484" i="3"/>
  <c r="S2483" i="3"/>
  <c r="S2482" i="3"/>
  <c r="S2481" i="3"/>
  <c r="S2480" i="3"/>
  <c r="S2479" i="3"/>
  <c r="S2478" i="3"/>
  <c r="S2477" i="3"/>
  <c r="S2476" i="3"/>
  <c r="S2475" i="3"/>
  <c r="S2474" i="3"/>
  <c r="S2473" i="3"/>
  <c r="S2472" i="3"/>
  <c r="S2471" i="3"/>
  <c r="S2470" i="3"/>
  <c r="S2469" i="3"/>
  <c r="S2468" i="3"/>
  <c r="S2467" i="3"/>
  <c r="S2466" i="3"/>
  <c r="S2465" i="3"/>
  <c r="S2464" i="3"/>
  <c r="S2463" i="3"/>
  <c r="S2462" i="3"/>
  <c r="S2461" i="3"/>
  <c r="S2460" i="3"/>
  <c r="S2459" i="3"/>
  <c r="S2458" i="3"/>
  <c r="S2457" i="3"/>
  <c r="S2456" i="3"/>
  <c r="S2455" i="3"/>
  <c r="S2454" i="3"/>
  <c r="S2453" i="3"/>
  <c r="S2452" i="3"/>
  <c r="S2451" i="3"/>
  <c r="S2450" i="3"/>
  <c r="S2449" i="3"/>
  <c r="S2448" i="3"/>
  <c r="S2447" i="3"/>
  <c r="S2446" i="3"/>
  <c r="S2445" i="3"/>
  <c r="S2444" i="3"/>
  <c r="S2443" i="3"/>
  <c r="S2442" i="3"/>
  <c r="S2441" i="3"/>
  <c r="S2440" i="3"/>
  <c r="S2439" i="3"/>
  <c r="S2438" i="3"/>
  <c r="S2437" i="3"/>
  <c r="S2436" i="3"/>
  <c r="S2435" i="3"/>
  <c r="S2434" i="3"/>
  <c r="S2433" i="3"/>
  <c r="S2432" i="3"/>
  <c r="S2431" i="3"/>
  <c r="S2430" i="3"/>
  <c r="S2429" i="3"/>
  <c r="S2428" i="3"/>
  <c r="S2427" i="3"/>
  <c r="S2426" i="3"/>
  <c r="S2425" i="3"/>
  <c r="S2424" i="3"/>
  <c r="S2423" i="3"/>
  <c r="S2422" i="3"/>
  <c r="S2421" i="3"/>
  <c r="S2420" i="3"/>
  <c r="S2419" i="3"/>
  <c r="S2418" i="3"/>
  <c r="S2417" i="3"/>
  <c r="S2416" i="3"/>
  <c r="S2415" i="3"/>
  <c r="S2414" i="3"/>
  <c r="S2413" i="3"/>
  <c r="S2412" i="3"/>
  <c r="S2411" i="3"/>
  <c r="S2410" i="3"/>
  <c r="S2409" i="3"/>
  <c r="S2408" i="3"/>
  <c r="S2407" i="3"/>
  <c r="S2406" i="3"/>
  <c r="S2405" i="3"/>
  <c r="S2404" i="3"/>
  <c r="S2403" i="3"/>
  <c r="S2402" i="3"/>
  <c r="S2401" i="3"/>
  <c r="S2400" i="3"/>
  <c r="S2399" i="3"/>
  <c r="S2398" i="3"/>
  <c r="S2397" i="3"/>
  <c r="S2396" i="3"/>
  <c r="S2395" i="3"/>
  <c r="S2394" i="3"/>
  <c r="S2393" i="3"/>
  <c r="S2392" i="3"/>
  <c r="S2391" i="3"/>
  <c r="S2390" i="3"/>
  <c r="S2389" i="3"/>
  <c r="S2388" i="3"/>
  <c r="S2387" i="3"/>
  <c r="S2386" i="3"/>
  <c r="S2385" i="3"/>
  <c r="S2384" i="3"/>
  <c r="S2383" i="3"/>
  <c r="S2382" i="3"/>
  <c r="S2381" i="3"/>
  <c r="S2380" i="3"/>
  <c r="S2379" i="3"/>
  <c r="S2378" i="3"/>
  <c r="S2377" i="3"/>
  <c r="S2376" i="3"/>
  <c r="S2375" i="3"/>
  <c r="S2374" i="3"/>
  <c r="S2373" i="3"/>
  <c r="S2372" i="3"/>
  <c r="S2371" i="3"/>
  <c r="S2370" i="3"/>
  <c r="S2369" i="3"/>
  <c r="S2368" i="3"/>
  <c r="S2367" i="3"/>
  <c r="S2366" i="3"/>
  <c r="S2365" i="3"/>
  <c r="S2364" i="3"/>
  <c r="S2363" i="3"/>
  <c r="S2362" i="3"/>
  <c r="S2361" i="3"/>
  <c r="S2360" i="3"/>
  <c r="S2359" i="3"/>
  <c r="S2358" i="3"/>
  <c r="S2357" i="3"/>
  <c r="S2356" i="3"/>
  <c r="S2355" i="3"/>
  <c r="S2354" i="3"/>
  <c r="S2353" i="3"/>
  <c r="S2352" i="3"/>
  <c r="S2351" i="3"/>
  <c r="S2350" i="3"/>
  <c r="S2349" i="3"/>
  <c r="S2348" i="3"/>
  <c r="S2347" i="3"/>
  <c r="S2346" i="3"/>
  <c r="S2345" i="3"/>
  <c r="S2344" i="3"/>
  <c r="S2343" i="3"/>
  <c r="S2342" i="3"/>
  <c r="S2341" i="3"/>
  <c r="S2340" i="3"/>
  <c r="S2339" i="3"/>
  <c r="S2338" i="3"/>
  <c r="S2337" i="3"/>
  <c r="S2336" i="3"/>
  <c r="S2335" i="3"/>
  <c r="S2334" i="3"/>
  <c r="S2333" i="3"/>
  <c r="S2332" i="3"/>
  <c r="S2331" i="3"/>
  <c r="S2330" i="3"/>
  <c r="S2329" i="3"/>
  <c r="S2328" i="3"/>
  <c r="S2327" i="3"/>
  <c r="S2326" i="3"/>
  <c r="S2325" i="3"/>
  <c r="S2324" i="3"/>
  <c r="S2323" i="3"/>
  <c r="S2322" i="3"/>
  <c r="S2321" i="3"/>
  <c r="S2320" i="3"/>
  <c r="S2319" i="3"/>
  <c r="S2318" i="3"/>
  <c r="S2317" i="3"/>
  <c r="S2316" i="3"/>
  <c r="S2315" i="3"/>
  <c r="S2314" i="3"/>
  <c r="S2313" i="3"/>
  <c r="S2312" i="3"/>
  <c r="S2311" i="3"/>
  <c r="S2310" i="3"/>
  <c r="S2309" i="3"/>
  <c r="S2308" i="3"/>
  <c r="S2307" i="3"/>
  <c r="S2306" i="3"/>
  <c r="S2305" i="3"/>
  <c r="S2304" i="3"/>
  <c r="S2303" i="3"/>
  <c r="S2302" i="3"/>
  <c r="S2301" i="3"/>
  <c r="S2300" i="3"/>
  <c r="S2299" i="3"/>
  <c r="S2298" i="3"/>
  <c r="S2297" i="3"/>
  <c r="S2296" i="3"/>
  <c r="S2295" i="3"/>
  <c r="S2294" i="3"/>
  <c r="S2293" i="3"/>
  <c r="S2292" i="3"/>
  <c r="S2291" i="3"/>
  <c r="S2290" i="3"/>
  <c r="S2289" i="3"/>
  <c r="S2288" i="3"/>
  <c r="S2287" i="3"/>
  <c r="S2286" i="3"/>
  <c r="S2285" i="3"/>
  <c r="S2284" i="3"/>
  <c r="S2283" i="3"/>
  <c r="S2282" i="3"/>
  <c r="S2281" i="3"/>
  <c r="S2280" i="3"/>
  <c r="S2279" i="3"/>
  <c r="S2278" i="3"/>
  <c r="S2277" i="3"/>
  <c r="S2276" i="3"/>
  <c r="S2275" i="3"/>
  <c r="S2274" i="3"/>
  <c r="S2273" i="3"/>
  <c r="S2272" i="3"/>
  <c r="S2271" i="3"/>
  <c r="S2270" i="3"/>
  <c r="S2269" i="3"/>
  <c r="S2268" i="3"/>
  <c r="S2267" i="3"/>
  <c r="S2266" i="3"/>
  <c r="S2265" i="3"/>
  <c r="S2264" i="3"/>
  <c r="S2263" i="3"/>
  <c r="S2262" i="3"/>
  <c r="S2261" i="3"/>
  <c r="S2260" i="3"/>
  <c r="S2259" i="3"/>
  <c r="S2258" i="3"/>
  <c r="S2257" i="3"/>
  <c r="S2256" i="3"/>
  <c r="S2255" i="3"/>
  <c r="S2254" i="3"/>
  <c r="S2253" i="3"/>
  <c r="S2252" i="3"/>
  <c r="S2251" i="3"/>
  <c r="S2250" i="3"/>
  <c r="S2249" i="3"/>
  <c r="S2248" i="3"/>
  <c r="S2247" i="3"/>
  <c r="S2246" i="3"/>
  <c r="S2245" i="3"/>
  <c r="S2244" i="3"/>
  <c r="S2243" i="3"/>
  <c r="S2242" i="3"/>
  <c r="S2241" i="3"/>
  <c r="S2240" i="3"/>
  <c r="S2239" i="3"/>
  <c r="S2238" i="3"/>
  <c r="S2237" i="3"/>
  <c r="S2236" i="3"/>
  <c r="S2235" i="3"/>
  <c r="S2234" i="3"/>
  <c r="S2233" i="3"/>
  <c r="S2232" i="3"/>
  <c r="S2231" i="3"/>
  <c r="S2230" i="3"/>
  <c r="S2229" i="3"/>
  <c r="S2228" i="3"/>
  <c r="S2227" i="3"/>
  <c r="S2226" i="3"/>
  <c r="S2225" i="3"/>
  <c r="S2224" i="3"/>
  <c r="S2223" i="3"/>
  <c r="S2222" i="3"/>
  <c r="S2221" i="3"/>
  <c r="S2220" i="3"/>
  <c r="S2219" i="3"/>
  <c r="S2218" i="3"/>
  <c r="S2217" i="3"/>
  <c r="S2216" i="3"/>
  <c r="S2215" i="3"/>
  <c r="S2214" i="3"/>
  <c r="S2213" i="3"/>
  <c r="S2212" i="3"/>
  <c r="S2211" i="3"/>
  <c r="S2210" i="3"/>
  <c r="S2209" i="3"/>
  <c r="S2208" i="3"/>
  <c r="S2207" i="3"/>
  <c r="S2206" i="3"/>
  <c r="S2205" i="3"/>
  <c r="S2204" i="3"/>
  <c r="S2203" i="3"/>
  <c r="S2202" i="3"/>
  <c r="S2201" i="3"/>
  <c r="S2200" i="3"/>
  <c r="S2199" i="3"/>
  <c r="S2198" i="3"/>
  <c r="S2197" i="3"/>
  <c r="S2196" i="3"/>
  <c r="S2195" i="3"/>
  <c r="S2194" i="3"/>
  <c r="S2193" i="3"/>
  <c r="S2192" i="3"/>
  <c r="S2191" i="3"/>
  <c r="S2190" i="3"/>
  <c r="S2189" i="3"/>
  <c r="S2188" i="3"/>
  <c r="S2187" i="3"/>
  <c r="S2186" i="3"/>
  <c r="S2185" i="3"/>
  <c r="S2184" i="3"/>
  <c r="S2183" i="3"/>
  <c r="S2182" i="3"/>
  <c r="S2181" i="3"/>
  <c r="S2180" i="3"/>
  <c r="S2179" i="3"/>
  <c r="S2178" i="3"/>
  <c r="S2177" i="3"/>
  <c r="S2176" i="3"/>
  <c r="S2175" i="3"/>
  <c r="S2174" i="3"/>
  <c r="S2173" i="3"/>
  <c r="S2172" i="3"/>
  <c r="S2171" i="3"/>
  <c r="S2170" i="3"/>
  <c r="S2169" i="3"/>
  <c r="S2168" i="3"/>
  <c r="S2167" i="3"/>
  <c r="S2166" i="3"/>
  <c r="S2165" i="3"/>
  <c r="S2164" i="3"/>
  <c r="S2163" i="3"/>
  <c r="S2162" i="3"/>
  <c r="S2161" i="3"/>
  <c r="S2160" i="3"/>
  <c r="S2159" i="3"/>
  <c r="S2158" i="3"/>
  <c r="S2157" i="3"/>
  <c r="S2156" i="3"/>
  <c r="S2155" i="3"/>
  <c r="S2154" i="3"/>
  <c r="S2153" i="3"/>
  <c r="S2152" i="3"/>
  <c r="S2151" i="3"/>
  <c r="S2150" i="3"/>
  <c r="S2149" i="3"/>
  <c r="S2148" i="3"/>
  <c r="S2147" i="3"/>
  <c r="S2146" i="3"/>
  <c r="S2145" i="3"/>
  <c r="S2144" i="3"/>
  <c r="S2143" i="3"/>
  <c r="S2142" i="3"/>
  <c r="S2141" i="3"/>
  <c r="S2140" i="3"/>
  <c r="S2139" i="3"/>
  <c r="S2138" i="3"/>
  <c r="S2137" i="3"/>
  <c r="S2136" i="3"/>
  <c r="S2135" i="3"/>
  <c r="S2134" i="3"/>
  <c r="S2133" i="3"/>
  <c r="S2132" i="3"/>
  <c r="S2131" i="3"/>
  <c r="S2130" i="3"/>
  <c r="S2129" i="3"/>
  <c r="S2128" i="3"/>
  <c r="S2127" i="3"/>
  <c r="S2126" i="3"/>
  <c r="S2125" i="3"/>
  <c r="S2124" i="3"/>
  <c r="S2123" i="3"/>
  <c r="S2122" i="3"/>
  <c r="S2121" i="3"/>
  <c r="S2120" i="3"/>
  <c r="S2119" i="3"/>
  <c r="S2118" i="3"/>
  <c r="S2117" i="3"/>
  <c r="S2116" i="3"/>
  <c r="S2115" i="3"/>
  <c r="S2114" i="3"/>
  <c r="S2113" i="3"/>
  <c r="S2112" i="3"/>
  <c r="S2111" i="3"/>
  <c r="S2110" i="3"/>
  <c r="S2109" i="3"/>
  <c r="S2108" i="3"/>
  <c r="S2107" i="3"/>
  <c r="S2106" i="3"/>
  <c r="S2105" i="3"/>
  <c r="S2104" i="3"/>
  <c r="S2103" i="3"/>
  <c r="S2102" i="3"/>
  <c r="S2101" i="3"/>
  <c r="S2100" i="3"/>
  <c r="S2099" i="3"/>
  <c r="S2098" i="3"/>
  <c r="S2097" i="3"/>
  <c r="S2096" i="3"/>
  <c r="S2095" i="3"/>
  <c r="S2094" i="3"/>
  <c r="S2093" i="3"/>
  <c r="S2092" i="3"/>
  <c r="S2091" i="3"/>
  <c r="S2090" i="3"/>
  <c r="S2089" i="3"/>
  <c r="S2088" i="3"/>
  <c r="S2087" i="3"/>
  <c r="S2086" i="3"/>
  <c r="S2085" i="3"/>
  <c r="S2084" i="3"/>
  <c r="S2083" i="3"/>
  <c r="S2082" i="3"/>
  <c r="S2081" i="3"/>
  <c r="S2080" i="3"/>
  <c r="S2079" i="3"/>
  <c r="S2078" i="3"/>
  <c r="S2077" i="3"/>
  <c r="S2076" i="3"/>
  <c r="S2075" i="3"/>
  <c r="S2074" i="3"/>
  <c r="S2073" i="3"/>
  <c r="S2072" i="3"/>
  <c r="S2071" i="3"/>
  <c r="S2070" i="3"/>
  <c r="S2069" i="3"/>
  <c r="S2068" i="3"/>
  <c r="S2067" i="3"/>
  <c r="S2066" i="3"/>
  <c r="S2065" i="3"/>
  <c r="S2064" i="3"/>
  <c r="S2063" i="3"/>
  <c r="S2062" i="3"/>
  <c r="S2061" i="3"/>
  <c r="S2060" i="3"/>
  <c r="S2059" i="3"/>
  <c r="S2058" i="3"/>
  <c r="S2057" i="3"/>
  <c r="S2056" i="3"/>
  <c r="S2055" i="3"/>
  <c r="S2054" i="3"/>
  <c r="S2053" i="3"/>
  <c r="S2052" i="3"/>
  <c r="S2051" i="3"/>
  <c r="S2050" i="3"/>
  <c r="S2049" i="3"/>
  <c r="S2048" i="3"/>
  <c r="S2047" i="3"/>
  <c r="S2046" i="3"/>
  <c r="S2045" i="3"/>
  <c r="S2044" i="3"/>
  <c r="S2043" i="3"/>
  <c r="S2042" i="3"/>
  <c r="S2041" i="3"/>
  <c r="S2040" i="3"/>
  <c r="S2039" i="3"/>
  <c r="S2038" i="3"/>
  <c r="S2037" i="3"/>
  <c r="S2036" i="3"/>
  <c r="S2035" i="3"/>
  <c r="S2034" i="3"/>
  <c r="S2033" i="3"/>
  <c r="S2032" i="3"/>
  <c r="S2031" i="3"/>
  <c r="S2030" i="3"/>
  <c r="S2029" i="3"/>
  <c r="S2028" i="3"/>
  <c r="S2027" i="3"/>
  <c r="S2026" i="3"/>
  <c r="S2025" i="3"/>
  <c r="S2024" i="3"/>
  <c r="S2023" i="3"/>
  <c r="S2022" i="3"/>
  <c r="S2021" i="3"/>
  <c r="S2020" i="3"/>
  <c r="S2019" i="3"/>
  <c r="S2018" i="3"/>
  <c r="S2017" i="3"/>
  <c r="S2016" i="3"/>
  <c r="S2015" i="3"/>
  <c r="S2014" i="3"/>
  <c r="S2013" i="3"/>
  <c r="S2012" i="3"/>
  <c r="S2011" i="3"/>
  <c r="S2010" i="3"/>
  <c r="S2009" i="3"/>
  <c r="S2008" i="3"/>
  <c r="S2007" i="3"/>
  <c r="S2006" i="3"/>
  <c r="S2005" i="3"/>
  <c r="S2004" i="3"/>
  <c r="S2003" i="3"/>
  <c r="S2002" i="3"/>
  <c r="S2001" i="3"/>
  <c r="S2000" i="3"/>
  <c r="S1999" i="3"/>
  <c r="S1998" i="3"/>
  <c r="S1997" i="3"/>
  <c r="S1996" i="3"/>
  <c r="S1995" i="3"/>
  <c r="S1994" i="3"/>
  <c r="S1993" i="3"/>
  <c r="S1992" i="3"/>
  <c r="S1991" i="3"/>
  <c r="S1990" i="3"/>
  <c r="S1989" i="3"/>
  <c r="S1988" i="3"/>
  <c r="S1987" i="3"/>
  <c r="S1986" i="3"/>
  <c r="S1985" i="3"/>
  <c r="S1984" i="3"/>
  <c r="S1983" i="3"/>
  <c r="S1982" i="3"/>
  <c r="S1981" i="3"/>
  <c r="S1980" i="3"/>
  <c r="S1979" i="3"/>
  <c r="S1978" i="3"/>
  <c r="S1977" i="3"/>
  <c r="S1976" i="3"/>
  <c r="S1975" i="3"/>
  <c r="S1974" i="3"/>
  <c r="S1973" i="3"/>
  <c r="S1972" i="3"/>
  <c r="S1971" i="3"/>
  <c r="S1970" i="3"/>
  <c r="S1969" i="3"/>
  <c r="S1968" i="3"/>
  <c r="S1967" i="3"/>
  <c r="S1966" i="3"/>
  <c r="S1965" i="3"/>
  <c r="S1964" i="3"/>
  <c r="S1963" i="3"/>
  <c r="S1962" i="3"/>
  <c r="S1961" i="3"/>
  <c r="S1960" i="3"/>
  <c r="S1959" i="3"/>
  <c r="S1958" i="3"/>
  <c r="S1957" i="3"/>
  <c r="S1956" i="3"/>
  <c r="S1955" i="3"/>
  <c r="S1954" i="3"/>
  <c r="S1953" i="3"/>
  <c r="S1952" i="3"/>
  <c r="S1951" i="3"/>
  <c r="S1950" i="3"/>
  <c r="S1949" i="3"/>
  <c r="S1948" i="3"/>
  <c r="S1947" i="3"/>
  <c r="S1946" i="3"/>
  <c r="S1945" i="3"/>
  <c r="S1944" i="3"/>
  <c r="S1943" i="3"/>
  <c r="S1942" i="3"/>
  <c r="S1941" i="3"/>
  <c r="S1940" i="3"/>
  <c r="S1939" i="3"/>
  <c r="S1938" i="3"/>
  <c r="S1937" i="3"/>
  <c r="S1936" i="3"/>
  <c r="S1935" i="3"/>
  <c r="S1934" i="3"/>
  <c r="S1933" i="3"/>
  <c r="S1932" i="3"/>
  <c r="S1931" i="3"/>
  <c r="S1930" i="3"/>
  <c r="S1929" i="3"/>
  <c r="S1928" i="3"/>
  <c r="S1927" i="3"/>
  <c r="S1926" i="3"/>
  <c r="S1925" i="3"/>
  <c r="S1924" i="3"/>
  <c r="S1923" i="3"/>
  <c r="S1922" i="3"/>
  <c r="S1921" i="3"/>
  <c r="S1920" i="3"/>
  <c r="S1919" i="3"/>
  <c r="S1918" i="3"/>
  <c r="S1917" i="3"/>
  <c r="S1916" i="3"/>
  <c r="S1915" i="3"/>
  <c r="S1914" i="3"/>
  <c r="S1913" i="3"/>
  <c r="S1912" i="3"/>
  <c r="S1911" i="3"/>
  <c r="S1910" i="3"/>
  <c r="S1909" i="3"/>
  <c r="S1908" i="3"/>
  <c r="S1907" i="3"/>
  <c r="S1906" i="3"/>
  <c r="S1905" i="3"/>
  <c r="S1904" i="3"/>
  <c r="S1903" i="3"/>
  <c r="S1902" i="3"/>
  <c r="S1901" i="3"/>
  <c r="S1900" i="3"/>
  <c r="S1899" i="3"/>
  <c r="S1898" i="3"/>
  <c r="S1897" i="3"/>
  <c r="S1896" i="3"/>
  <c r="S1895" i="3"/>
  <c r="S1894" i="3"/>
  <c r="S1893" i="3"/>
  <c r="S1892" i="3"/>
  <c r="S1891" i="3"/>
  <c r="S1890" i="3"/>
  <c r="S1889" i="3"/>
  <c r="S1888" i="3"/>
  <c r="S1887" i="3"/>
  <c r="S1886" i="3"/>
  <c r="S1885" i="3"/>
  <c r="S1884" i="3"/>
  <c r="S1883" i="3"/>
  <c r="S1882" i="3"/>
  <c r="S1881" i="3"/>
  <c r="S1880" i="3"/>
  <c r="S1879" i="3"/>
  <c r="S1878" i="3"/>
  <c r="S1877" i="3"/>
  <c r="S1876" i="3"/>
  <c r="S1875" i="3"/>
  <c r="S1874" i="3"/>
  <c r="S1873" i="3"/>
  <c r="S1872" i="3"/>
  <c r="S1871" i="3"/>
  <c r="S1870" i="3"/>
  <c r="S1869" i="3"/>
  <c r="S1868" i="3"/>
  <c r="S1867" i="3"/>
  <c r="S1866" i="3"/>
  <c r="S1865" i="3"/>
  <c r="S1864" i="3"/>
  <c r="S1863" i="3"/>
  <c r="S1862" i="3"/>
  <c r="S1861" i="3"/>
  <c r="S1860" i="3"/>
  <c r="S1859" i="3"/>
  <c r="S1858" i="3"/>
  <c r="S1857" i="3"/>
  <c r="S1856" i="3"/>
  <c r="S1855" i="3"/>
  <c r="S1854" i="3"/>
  <c r="S1853" i="3"/>
  <c r="S1852" i="3"/>
  <c r="S1851" i="3"/>
  <c r="S1850" i="3"/>
  <c r="S1849" i="3"/>
  <c r="S1848" i="3"/>
  <c r="S1847" i="3"/>
  <c r="S1846" i="3"/>
  <c r="S1845" i="3"/>
  <c r="S1844" i="3"/>
  <c r="S1843" i="3"/>
  <c r="S1842" i="3"/>
  <c r="S1841" i="3"/>
  <c r="S1840" i="3"/>
  <c r="S1839" i="3"/>
  <c r="S1838" i="3"/>
  <c r="S1837" i="3"/>
  <c r="S1836" i="3"/>
  <c r="S1835" i="3"/>
  <c r="S1834" i="3"/>
  <c r="S1833" i="3"/>
  <c r="S1832" i="3"/>
  <c r="S1831" i="3"/>
  <c r="S1830" i="3"/>
  <c r="S1829" i="3"/>
  <c r="S1828" i="3"/>
  <c r="S1827" i="3"/>
  <c r="S1826" i="3"/>
  <c r="S1825" i="3"/>
  <c r="S1824" i="3"/>
  <c r="S1823" i="3"/>
  <c r="S1822" i="3"/>
  <c r="S1821" i="3"/>
  <c r="S1820" i="3"/>
  <c r="S1819" i="3"/>
  <c r="S1818" i="3"/>
  <c r="S1817" i="3"/>
  <c r="S1816" i="3"/>
  <c r="S1815" i="3"/>
  <c r="S1814" i="3"/>
  <c r="S1813" i="3"/>
  <c r="S1812" i="3"/>
  <c r="S1811" i="3"/>
  <c r="S1810" i="3"/>
  <c r="S1809" i="3"/>
  <c r="S1808" i="3"/>
  <c r="S1807" i="3"/>
  <c r="S1806" i="3"/>
  <c r="S1805" i="3"/>
  <c r="S1804" i="3"/>
  <c r="S1803" i="3"/>
  <c r="S1802" i="3"/>
  <c r="S1801" i="3"/>
  <c r="S1800" i="3"/>
  <c r="S1799" i="3"/>
  <c r="S1798" i="3"/>
  <c r="S1797" i="3"/>
  <c r="S1796" i="3"/>
  <c r="S1795" i="3"/>
  <c r="S1794" i="3"/>
  <c r="S1793" i="3"/>
  <c r="S1792" i="3"/>
  <c r="S1791" i="3"/>
  <c r="S1790" i="3"/>
  <c r="S1789" i="3"/>
  <c r="S1788" i="3"/>
  <c r="S1787" i="3"/>
  <c r="S1786" i="3"/>
  <c r="S1785" i="3"/>
  <c r="S1784" i="3"/>
  <c r="S1783" i="3"/>
  <c r="S1782" i="3"/>
  <c r="S1781" i="3"/>
  <c r="S1780" i="3"/>
  <c r="S1779" i="3"/>
  <c r="S1778" i="3"/>
  <c r="S1777" i="3"/>
  <c r="S1776" i="3"/>
  <c r="S1775" i="3"/>
  <c r="S1774" i="3"/>
  <c r="S1773" i="3"/>
  <c r="S1772" i="3"/>
  <c r="S1771" i="3"/>
  <c r="S1770" i="3"/>
  <c r="S1769" i="3"/>
  <c r="S1768" i="3"/>
  <c r="S1767" i="3"/>
  <c r="S1766" i="3"/>
  <c r="S1765" i="3"/>
  <c r="S1764" i="3"/>
  <c r="S1763" i="3"/>
  <c r="S1762" i="3"/>
  <c r="S1761" i="3"/>
  <c r="S1760" i="3"/>
  <c r="S1759" i="3"/>
  <c r="S1758" i="3"/>
  <c r="S1757" i="3"/>
  <c r="S1756" i="3"/>
  <c r="S1755" i="3"/>
  <c r="S1754" i="3"/>
  <c r="S1753" i="3"/>
  <c r="S1752" i="3"/>
  <c r="S1751" i="3"/>
  <c r="S1750" i="3"/>
  <c r="S1749" i="3"/>
  <c r="S1748" i="3"/>
  <c r="S1747" i="3"/>
  <c r="S1746" i="3"/>
  <c r="S1745" i="3"/>
  <c r="S1744" i="3"/>
  <c r="S1743" i="3"/>
  <c r="S1742" i="3"/>
  <c r="S1741" i="3"/>
  <c r="S1740" i="3"/>
  <c r="S1739" i="3"/>
  <c r="S1738" i="3"/>
  <c r="S1737" i="3"/>
  <c r="S1736" i="3"/>
  <c r="S1735" i="3"/>
  <c r="S1734" i="3"/>
  <c r="S1733" i="3"/>
  <c r="S1732" i="3"/>
  <c r="S1731" i="3"/>
  <c r="S1730" i="3"/>
  <c r="S1729" i="3"/>
  <c r="S1728" i="3"/>
  <c r="S1727" i="3"/>
  <c r="S1726" i="3"/>
  <c r="S1725" i="3"/>
  <c r="S1724" i="3"/>
  <c r="S1723" i="3"/>
  <c r="S1722" i="3"/>
  <c r="S1721" i="3"/>
  <c r="S1720" i="3"/>
  <c r="S1719" i="3"/>
  <c r="S1718" i="3"/>
  <c r="S1717" i="3"/>
  <c r="S1716" i="3"/>
  <c r="S1715" i="3"/>
  <c r="S1714" i="3"/>
  <c r="S1713" i="3"/>
  <c r="S1712" i="3"/>
  <c r="S1711" i="3"/>
  <c r="S1710" i="3"/>
  <c r="S1709" i="3"/>
  <c r="S1708" i="3"/>
  <c r="S1707" i="3"/>
  <c r="S1706" i="3"/>
  <c r="S1705" i="3"/>
  <c r="S1704" i="3"/>
  <c r="S1703" i="3"/>
  <c r="S1702" i="3"/>
  <c r="S1701" i="3"/>
  <c r="S1700" i="3"/>
  <c r="S1699" i="3"/>
  <c r="S1698" i="3"/>
  <c r="S1697" i="3"/>
  <c r="S1696" i="3"/>
  <c r="S1695" i="3"/>
  <c r="S1694" i="3"/>
  <c r="S1693" i="3"/>
  <c r="S1692" i="3"/>
  <c r="S1691" i="3"/>
  <c r="S1690" i="3"/>
  <c r="S1689" i="3"/>
  <c r="S1688" i="3"/>
  <c r="S1687" i="3"/>
  <c r="S1686" i="3"/>
  <c r="S1685" i="3"/>
  <c r="S1684" i="3"/>
  <c r="S1683" i="3"/>
  <c r="S1682" i="3"/>
  <c r="S1681" i="3"/>
  <c r="S1680" i="3"/>
  <c r="S1679" i="3"/>
  <c r="S1678" i="3"/>
  <c r="S1677" i="3"/>
  <c r="S1676" i="3"/>
  <c r="S1675" i="3"/>
  <c r="S1674" i="3"/>
  <c r="S1673" i="3"/>
  <c r="S1672" i="3"/>
  <c r="S1671" i="3"/>
  <c r="S1670" i="3"/>
  <c r="S1669" i="3"/>
  <c r="S1668" i="3"/>
  <c r="S1667" i="3"/>
  <c r="S1666" i="3"/>
  <c r="S1665" i="3"/>
  <c r="S1664" i="3"/>
  <c r="S1663" i="3"/>
  <c r="S1662" i="3"/>
  <c r="S1661" i="3"/>
  <c r="S1660" i="3"/>
  <c r="S1659" i="3"/>
  <c r="S1658" i="3"/>
  <c r="S1657" i="3"/>
  <c r="S1656" i="3"/>
  <c r="S1655" i="3"/>
  <c r="S1654" i="3"/>
  <c r="S1653" i="3"/>
  <c r="S1652" i="3"/>
  <c r="S1651" i="3"/>
  <c r="S1650" i="3"/>
  <c r="S1649" i="3"/>
  <c r="S1648" i="3"/>
  <c r="S1647" i="3"/>
  <c r="S1646" i="3"/>
  <c r="S1645" i="3"/>
  <c r="S1644" i="3"/>
  <c r="S1643" i="3"/>
  <c r="S1642" i="3"/>
  <c r="S1641" i="3"/>
  <c r="S1640" i="3"/>
  <c r="S1639" i="3"/>
  <c r="S1638" i="3"/>
  <c r="S1637" i="3"/>
  <c r="S1636" i="3"/>
  <c r="S1635" i="3"/>
  <c r="S1634" i="3"/>
  <c r="S1633" i="3"/>
  <c r="S1632" i="3"/>
  <c r="S1631" i="3"/>
  <c r="S1630" i="3"/>
  <c r="S1629" i="3"/>
  <c r="S1628" i="3"/>
  <c r="S1627" i="3"/>
  <c r="S1626" i="3"/>
  <c r="S1625" i="3"/>
  <c r="S1624" i="3"/>
  <c r="S1623" i="3"/>
  <c r="S1622" i="3"/>
  <c r="S1621" i="3"/>
  <c r="S1620" i="3"/>
  <c r="S1619" i="3"/>
  <c r="S1618" i="3"/>
  <c r="S1617" i="3"/>
  <c r="S1616" i="3"/>
  <c r="S1615" i="3"/>
  <c r="S1614" i="3"/>
  <c r="S1613" i="3"/>
  <c r="S1612" i="3"/>
  <c r="S1611" i="3"/>
  <c r="S1610" i="3"/>
  <c r="S1609" i="3"/>
  <c r="S1608" i="3"/>
  <c r="S1607" i="3"/>
  <c r="S1606" i="3"/>
  <c r="S1605" i="3"/>
  <c r="S1604" i="3"/>
  <c r="S1603" i="3"/>
  <c r="S1602" i="3"/>
  <c r="S1601" i="3"/>
  <c r="S1600" i="3"/>
  <c r="S1599" i="3"/>
  <c r="S1598" i="3"/>
  <c r="S1597" i="3"/>
  <c r="S1596" i="3"/>
  <c r="S1595" i="3"/>
  <c r="S1594" i="3"/>
  <c r="S1593" i="3"/>
  <c r="S1592" i="3"/>
  <c r="S1591" i="3"/>
  <c r="S1590" i="3"/>
  <c r="S1589" i="3"/>
  <c r="S1588" i="3"/>
  <c r="S1587" i="3"/>
  <c r="S1586" i="3"/>
  <c r="S1585" i="3"/>
  <c r="S1584" i="3"/>
  <c r="S1583" i="3"/>
  <c r="S1582" i="3"/>
  <c r="S1581" i="3"/>
  <c r="S1580" i="3"/>
  <c r="S1579" i="3"/>
  <c r="S1578" i="3"/>
  <c r="S1577" i="3"/>
  <c r="S1576" i="3"/>
  <c r="S1575" i="3"/>
  <c r="S1574" i="3"/>
  <c r="S1573" i="3"/>
  <c r="S1572" i="3"/>
  <c r="S1571" i="3"/>
  <c r="S1570" i="3"/>
  <c r="S1569" i="3"/>
  <c r="S1568" i="3"/>
  <c r="S1567" i="3"/>
  <c r="S1566" i="3"/>
  <c r="S1565" i="3"/>
  <c r="S1564" i="3"/>
  <c r="S1563" i="3"/>
  <c r="S1562" i="3"/>
  <c r="S1561" i="3"/>
  <c r="S1560" i="3"/>
  <c r="S1559" i="3"/>
  <c r="S1558" i="3"/>
  <c r="S1557" i="3"/>
  <c r="S1556" i="3"/>
  <c r="S1555" i="3"/>
  <c r="S1554" i="3"/>
  <c r="S1553" i="3"/>
  <c r="S1552" i="3"/>
  <c r="S1551" i="3"/>
  <c r="S1550" i="3"/>
  <c r="S1549" i="3"/>
  <c r="S1548" i="3"/>
  <c r="S1547" i="3"/>
  <c r="S1546" i="3"/>
  <c r="S1545" i="3"/>
  <c r="S1544" i="3"/>
  <c r="S1543" i="3"/>
  <c r="S1542" i="3"/>
  <c r="S1541" i="3"/>
  <c r="S1540" i="3"/>
  <c r="S1539" i="3"/>
  <c r="S1538" i="3"/>
  <c r="S1537" i="3"/>
  <c r="S1536" i="3"/>
  <c r="S1535" i="3"/>
  <c r="S1534" i="3"/>
  <c r="S1533" i="3"/>
  <c r="S1532" i="3"/>
  <c r="S1531" i="3"/>
  <c r="S1530" i="3"/>
  <c r="S1529" i="3"/>
  <c r="S1528" i="3"/>
  <c r="S1527" i="3"/>
  <c r="S1526" i="3"/>
  <c r="S1525" i="3"/>
  <c r="S1524" i="3"/>
  <c r="S1523" i="3"/>
  <c r="S1522" i="3"/>
  <c r="S1521" i="3"/>
  <c r="S1520" i="3"/>
  <c r="S1519" i="3"/>
  <c r="S1518" i="3"/>
  <c r="S1517" i="3"/>
  <c r="S1516" i="3"/>
  <c r="S1515" i="3"/>
  <c r="S1514" i="3"/>
  <c r="S1513" i="3"/>
  <c r="S1512" i="3"/>
  <c r="S1511" i="3"/>
  <c r="S1510" i="3"/>
  <c r="S1509" i="3"/>
  <c r="S1508" i="3"/>
  <c r="S1507" i="3"/>
  <c r="S1506" i="3"/>
  <c r="S1505" i="3"/>
  <c r="S1504" i="3"/>
  <c r="S1503" i="3"/>
  <c r="S1502" i="3"/>
  <c r="S1501" i="3"/>
  <c r="S1500" i="3"/>
  <c r="S1499" i="3"/>
  <c r="S1498" i="3"/>
  <c r="S1497" i="3"/>
  <c r="S1496" i="3"/>
  <c r="S1495" i="3"/>
  <c r="S1494" i="3"/>
  <c r="S1493" i="3"/>
  <c r="S1492" i="3"/>
  <c r="S1491" i="3"/>
  <c r="S1490" i="3"/>
  <c r="S1489" i="3"/>
  <c r="S1488" i="3"/>
  <c r="S1487" i="3"/>
  <c r="S1486" i="3"/>
  <c r="S1485" i="3"/>
  <c r="S1484" i="3"/>
  <c r="S1483" i="3"/>
  <c r="S1482" i="3"/>
  <c r="S1481" i="3"/>
  <c r="S1480" i="3"/>
  <c r="S1479" i="3"/>
  <c r="S1478" i="3"/>
  <c r="S1477" i="3"/>
  <c r="S1476" i="3"/>
  <c r="S1475" i="3"/>
  <c r="S1474" i="3"/>
  <c r="S1473" i="3"/>
  <c r="S1472" i="3"/>
  <c r="S1471" i="3"/>
  <c r="S1470" i="3"/>
  <c r="S1469" i="3"/>
  <c r="S1468" i="3"/>
  <c r="S1467" i="3"/>
  <c r="S1466" i="3"/>
  <c r="S1465" i="3"/>
  <c r="S1464" i="3"/>
  <c r="S1463" i="3"/>
  <c r="S1462" i="3"/>
  <c r="S1461" i="3"/>
  <c r="S1460" i="3"/>
  <c r="S1459" i="3"/>
  <c r="S1458" i="3"/>
  <c r="S1457" i="3"/>
  <c r="S1456" i="3"/>
  <c r="S1455" i="3"/>
  <c r="S1454" i="3"/>
  <c r="S1453" i="3"/>
  <c r="S1452" i="3"/>
  <c r="S1451" i="3"/>
  <c r="S1450" i="3"/>
  <c r="S1449" i="3"/>
  <c r="S1448" i="3"/>
  <c r="S1447" i="3"/>
  <c r="S1446" i="3"/>
  <c r="S1445" i="3"/>
  <c r="S1444" i="3"/>
  <c r="S1443" i="3"/>
  <c r="S1442" i="3"/>
  <c r="S1441" i="3"/>
  <c r="S1440" i="3"/>
  <c r="S1439" i="3"/>
  <c r="S1438" i="3"/>
  <c r="S1437" i="3"/>
  <c r="S1436" i="3"/>
  <c r="S1435" i="3"/>
  <c r="S1434" i="3"/>
  <c r="S1433" i="3"/>
  <c r="S1432" i="3"/>
  <c r="S1431" i="3"/>
  <c r="S1430" i="3"/>
  <c r="S1429" i="3"/>
  <c r="S1428" i="3"/>
  <c r="S1427" i="3"/>
  <c r="S1426" i="3"/>
  <c r="S1425" i="3"/>
  <c r="S1424" i="3"/>
  <c r="S1423" i="3"/>
  <c r="S1422" i="3"/>
  <c r="S1421" i="3"/>
  <c r="S1420" i="3"/>
  <c r="S1419" i="3"/>
  <c r="S1418" i="3"/>
  <c r="S1417" i="3"/>
  <c r="S1416" i="3"/>
  <c r="S1415" i="3"/>
  <c r="S1414" i="3"/>
  <c r="S1413" i="3"/>
  <c r="S1412" i="3"/>
  <c r="S1411" i="3"/>
  <c r="S1410" i="3"/>
  <c r="S1409" i="3"/>
  <c r="S1408" i="3"/>
  <c r="S1407" i="3"/>
  <c r="S1406" i="3"/>
  <c r="S1405" i="3"/>
  <c r="S1404" i="3"/>
  <c r="S1403" i="3"/>
  <c r="S1402" i="3"/>
  <c r="S1401" i="3"/>
  <c r="S1400" i="3"/>
  <c r="S1399" i="3"/>
  <c r="S1398" i="3"/>
  <c r="S1397" i="3"/>
  <c r="S1396" i="3"/>
  <c r="S1395" i="3"/>
  <c r="S1394" i="3"/>
  <c r="S1393" i="3"/>
  <c r="S1392" i="3"/>
  <c r="S1391" i="3"/>
  <c r="S1390" i="3"/>
  <c r="S1389" i="3"/>
  <c r="S1388" i="3"/>
  <c r="S1387" i="3"/>
  <c r="S1386" i="3"/>
  <c r="S1385" i="3"/>
  <c r="S1384" i="3"/>
  <c r="S1383" i="3"/>
  <c r="S1382" i="3"/>
  <c r="S1381" i="3"/>
  <c r="S1380" i="3"/>
  <c r="S1379" i="3"/>
  <c r="S1378" i="3"/>
  <c r="S1377" i="3"/>
  <c r="S1376" i="3"/>
  <c r="S1375" i="3"/>
  <c r="S1374" i="3"/>
  <c r="S1373" i="3"/>
  <c r="S1372" i="3"/>
  <c r="S1371" i="3"/>
  <c r="S1370" i="3"/>
  <c r="S1369" i="3"/>
  <c r="S1368" i="3"/>
  <c r="S1367" i="3"/>
  <c r="S1366" i="3"/>
  <c r="S1365" i="3"/>
  <c r="S1364" i="3"/>
  <c r="S1363" i="3"/>
  <c r="S1362" i="3"/>
  <c r="S1361" i="3"/>
  <c r="S1360" i="3"/>
  <c r="S1359" i="3"/>
  <c r="S1358" i="3"/>
  <c r="S1357" i="3"/>
  <c r="S1356" i="3"/>
  <c r="S1355" i="3"/>
  <c r="S1354" i="3"/>
  <c r="S1353" i="3"/>
  <c r="S1352" i="3"/>
  <c r="S1351" i="3"/>
  <c r="S1350" i="3"/>
  <c r="S1349" i="3"/>
  <c r="S1348" i="3"/>
  <c r="S1347" i="3"/>
  <c r="S1346" i="3"/>
  <c r="S1345" i="3"/>
  <c r="S1344" i="3"/>
  <c r="S1343" i="3"/>
  <c r="S1342" i="3"/>
  <c r="S1341" i="3"/>
  <c r="S1340" i="3"/>
  <c r="S1339" i="3"/>
  <c r="S1338" i="3"/>
  <c r="S1337" i="3"/>
  <c r="S1336" i="3"/>
  <c r="S1335" i="3"/>
  <c r="S1334" i="3"/>
  <c r="S1333" i="3"/>
  <c r="S1332" i="3"/>
  <c r="S1331" i="3"/>
  <c r="S1330" i="3"/>
  <c r="S1329" i="3"/>
  <c r="S1328" i="3"/>
  <c r="S1327" i="3"/>
  <c r="S1326" i="3"/>
  <c r="S1325" i="3"/>
  <c r="S1324" i="3"/>
  <c r="S1323" i="3"/>
  <c r="S1322" i="3"/>
  <c r="S1321" i="3"/>
  <c r="S1320" i="3"/>
  <c r="S1319" i="3"/>
  <c r="S1318" i="3"/>
  <c r="S1317" i="3"/>
  <c r="S1316" i="3"/>
  <c r="S1315" i="3"/>
  <c r="S1314" i="3"/>
  <c r="S1313" i="3"/>
  <c r="S1312" i="3"/>
  <c r="S1311" i="3"/>
  <c r="S1310" i="3"/>
  <c r="S1309" i="3"/>
  <c r="S1308" i="3"/>
  <c r="S1307" i="3"/>
  <c r="S1306" i="3"/>
  <c r="S1305" i="3"/>
  <c r="S1304" i="3"/>
  <c r="S1303" i="3"/>
  <c r="S1302" i="3"/>
  <c r="S1301" i="3"/>
  <c r="S1300" i="3"/>
  <c r="S1299" i="3"/>
  <c r="S1298" i="3"/>
  <c r="S1297" i="3"/>
  <c r="S1296" i="3"/>
  <c r="S1295" i="3"/>
  <c r="S1294" i="3"/>
  <c r="S1293" i="3"/>
  <c r="S1292" i="3"/>
  <c r="S1291" i="3"/>
  <c r="S1290" i="3"/>
  <c r="S1289" i="3"/>
  <c r="S1288" i="3"/>
  <c r="S1287" i="3"/>
  <c r="S1286" i="3"/>
  <c r="S1285" i="3"/>
  <c r="S1284" i="3"/>
  <c r="S1283" i="3"/>
  <c r="S1282" i="3"/>
  <c r="S1281" i="3"/>
  <c r="S1280" i="3"/>
  <c r="S1279" i="3"/>
  <c r="S1278" i="3"/>
  <c r="S1277" i="3"/>
  <c r="S1276" i="3"/>
  <c r="S1275" i="3"/>
  <c r="S1274" i="3"/>
  <c r="S1273" i="3"/>
  <c r="S1272" i="3"/>
  <c r="S1271" i="3"/>
  <c r="S1270" i="3"/>
  <c r="S1269" i="3"/>
  <c r="S1268" i="3"/>
  <c r="S1267" i="3"/>
  <c r="S1266" i="3"/>
  <c r="S1265" i="3"/>
  <c r="S1264" i="3"/>
  <c r="S1263" i="3"/>
  <c r="S1262" i="3"/>
  <c r="S1261" i="3"/>
  <c r="S1260" i="3"/>
  <c r="S1259" i="3"/>
  <c r="S1258" i="3"/>
  <c r="S1257" i="3"/>
  <c r="S1256" i="3"/>
  <c r="S1255" i="3"/>
  <c r="S1254" i="3"/>
  <c r="S1253" i="3"/>
  <c r="S1252" i="3"/>
  <c r="S1251" i="3"/>
  <c r="S1250" i="3"/>
  <c r="S1249" i="3"/>
  <c r="S1248" i="3"/>
  <c r="S1247" i="3"/>
  <c r="S1246" i="3"/>
  <c r="S1245" i="3"/>
  <c r="S1244" i="3"/>
  <c r="S1243" i="3"/>
  <c r="S1242" i="3"/>
  <c r="S1241" i="3"/>
  <c r="S1240" i="3"/>
  <c r="S1239" i="3"/>
  <c r="S1238" i="3"/>
  <c r="S1237" i="3"/>
  <c r="S1236" i="3"/>
  <c r="S1235" i="3"/>
  <c r="S1234" i="3"/>
  <c r="S1233" i="3"/>
  <c r="S1232" i="3"/>
  <c r="S1231" i="3"/>
  <c r="S1230" i="3"/>
  <c r="S1229" i="3"/>
  <c r="S1228" i="3"/>
  <c r="S1227" i="3"/>
  <c r="S1226" i="3"/>
  <c r="S1225" i="3"/>
  <c r="S1224" i="3"/>
  <c r="S1223" i="3"/>
  <c r="S1222" i="3"/>
  <c r="S1221" i="3"/>
  <c r="S1220" i="3"/>
  <c r="S1219" i="3"/>
  <c r="S1218" i="3"/>
  <c r="S1217" i="3"/>
  <c r="S1216" i="3"/>
  <c r="S1215" i="3"/>
  <c r="S1214" i="3"/>
  <c r="S1213" i="3"/>
  <c r="S1212" i="3"/>
  <c r="S1211" i="3"/>
  <c r="S1210" i="3"/>
  <c r="S1209" i="3"/>
  <c r="S1208" i="3"/>
  <c r="S1207" i="3"/>
  <c r="S1206" i="3"/>
  <c r="S1205" i="3"/>
  <c r="S1204" i="3"/>
  <c r="S1203" i="3"/>
  <c r="S1202" i="3"/>
  <c r="S1201" i="3"/>
  <c r="S1200" i="3"/>
  <c r="S1199" i="3"/>
  <c r="S1198" i="3"/>
  <c r="S1197" i="3"/>
  <c r="S1196" i="3"/>
  <c r="S1195" i="3"/>
  <c r="S1194" i="3"/>
  <c r="S1193" i="3"/>
  <c r="S1192" i="3"/>
  <c r="S1191" i="3"/>
  <c r="S1190" i="3"/>
  <c r="S1189" i="3"/>
  <c r="S1188" i="3"/>
  <c r="S1187" i="3"/>
  <c r="S1186" i="3"/>
  <c r="S1185" i="3"/>
  <c r="S1184" i="3"/>
  <c r="S1183" i="3"/>
  <c r="S1182" i="3"/>
  <c r="S1181" i="3"/>
  <c r="S1180" i="3"/>
  <c r="S1179" i="3"/>
  <c r="S1178" i="3"/>
  <c r="S1177" i="3"/>
  <c r="S1176" i="3"/>
  <c r="S1175" i="3"/>
  <c r="S1174" i="3"/>
  <c r="S1173" i="3"/>
  <c r="S1172" i="3"/>
  <c r="S1171" i="3"/>
  <c r="S1170" i="3"/>
  <c r="S1169" i="3"/>
  <c r="S1168" i="3"/>
  <c r="S1167" i="3"/>
  <c r="S1166" i="3"/>
  <c r="S1165" i="3"/>
  <c r="S1164" i="3"/>
  <c r="S1163" i="3"/>
  <c r="S1162" i="3"/>
  <c r="S1161" i="3"/>
  <c r="S1160" i="3"/>
  <c r="S1159" i="3"/>
  <c r="S1158" i="3"/>
  <c r="S1157" i="3"/>
  <c r="S1156" i="3"/>
  <c r="S1155" i="3"/>
  <c r="S1154" i="3"/>
  <c r="S1153" i="3"/>
  <c r="S1152" i="3"/>
  <c r="S1151" i="3"/>
  <c r="S1150" i="3"/>
  <c r="S1149" i="3"/>
  <c r="S1148" i="3"/>
  <c r="S1147" i="3"/>
  <c r="S1146" i="3"/>
  <c r="S1145" i="3"/>
  <c r="S1144" i="3"/>
  <c r="S1143" i="3"/>
  <c r="S1142" i="3"/>
  <c r="S1141" i="3"/>
  <c r="S1140" i="3"/>
  <c r="S1139" i="3"/>
  <c r="S1138" i="3"/>
  <c r="S1137" i="3"/>
  <c r="S1136" i="3"/>
  <c r="S1135" i="3"/>
  <c r="S1134" i="3"/>
  <c r="S1133" i="3"/>
  <c r="S1132" i="3"/>
  <c r="S1131" i="3"/>
  <c r="S1130" i="3"/>
  <c r="S1129" i="3"/>
  <c r="S1128" i="3"/>
  <c r="S1127" i="3"/>
  <c r="S1126" i="3"/>
  <c r="S1125" i="3"/>
  <c r="S1124" i="3"/>
  <c r="S1123" i="3"/>
  <c r="S1122" i="3"/>
  <c r="S1121" i="3"/>
  <c r="S1120" i="3"/>
  <c r="S1119" i="3"/>
  <c r="S1118" i="3"/>
  <c r="S1117" i="3"/>
  <c r="S1116" i="3"/>
  <c r="S1115" i="3"/>
  <c r="S1114" i="3"/>
  <c r="S1113" i="3"/>
  <c r="S1112" i="3"/>
  <c r="S1111" i="3"/>
  <c r="S1110" i="3"/>
  <c r="S1109" i="3"/>
  <c r="S1108" i="3"/>
  <c r="S1107" i="3"/>
  <c r="S1106" i="3"/>
  <c r="S1105" i="3"/>
  <c r="S1104" i="3"/>
  <c r="S1103" i="3"/>
  <c r="S1102" i="3"/>
  <c r="S1101" i="3"/>
  <c r="S1100" i="3"/>
  <c r="S1099" i="3"/>
  <c r="S1098" i="3"/>
  <c r="S1097" i="3"/>
  <c r="S1096" i="3"/>
  <c r="S1095" i="3"/>
  <c r="S1094" i="3"/>
  <c r="S1093" i="3"/>
  <c r="S1092" i="3"/>
  <c r="S1091" i="3"/>
  <c r="S1090" i="3"/>
  <c r="S1089" i="3"/>
  <c r="S1088" i="3"/>
  <c r="S1087" i="3"/>
  <c r="S1086" i="3"/>
  <c r="S1085" i="3"/>
  <c r="S1084" i="3"/>
  <c r="S1083" i="3"/>
  <c r="S1082" i="3"/>
  <c r="S1081" i="3"/>
  <c r="S1080" i="3"/>
  <c r="S1079" i="3"/>
  <c r="S1078" i="3"/>
  <c r="S1077" i="3"/>
  <c r="S1076" i="3"/>
  <c r="S1075" i="3"/>
  <c r="S1074" i="3"/>
  <c r="S1073" i="3"/>
  <c r="S1072" i="3"/>
  <c r="S1071" i="3"/>
  <c r="S1070" i="3"/>
  <c r="S1069" i="3"/>
  <c r="S1068" i="3"/>
  <c r="S1067" i="3"/>
  <c r="S1066" i="3"/>
  <c r="S1065" i="3"/>
  <c r="S1064" i="3"/>
  <c r="S1063" i="3"/>
  <c r="S1062" i="3"/>
  <c r="S1061" i="3"/>
  <c r="S1060" i="3"/>
  <c r="S1059" i="3"/>
  <c r="S1058" i="3"/>
  <c r="S1057" i="3"/>
  <c r="S1056" i="3"/>
  <c r="S1055" i="3"/>
  <c r="S1054" i="3"/>
  <c r="S1053" i="3"/>
  <c r="S1052" i="3"/>
  <c r="S1051" i="3"/>
  <c r="S1050" i="3"/>
  <c r="S1049" i="3"/>
  <c r="S1048" i="3"/>
  <c r="S1047" i="3"/>
  <c r="S1046" i="3"/>
  <c r="S1045" i="3"/>
  <c r="S1044" i="3"/>
  <c r="S1043" i="3"/>
  <c r="S1042" i="3"/>
  <c r="S1041" i="3"/>
  <c r="S1040" i="3"/>
  <c r="S1039" i="3"/>
  <c r="S1038" i="3"/>
  <c r="S1037" i="3"/>
  <c r="S1036" i="3"/>
  <c r="S1035" i="3"/>
  <c r="S1034" i="3"/>
  <c r="S1033" i="3"/>
  <c r="S1032" i="3"/>
  <c r="S1031" i="3"/>
  <c r="S1030" i="3"/>
  <c r="S1029" i="3"/>
  <c r="S1028" i="3"/>
  <c r="S1027" i="3"/>
  <c r="S1026" i="3"/>
  <c r="S1025" i="3"/>
  <c r="S1024" i="3"/>
  <c r="S1023" i="3"/>
  <c r="S1022" i="3"/>
  <c r="S1021" i="3"/>
  <c r="S1020" i="3"/>
  <c r="S1019" i="3"/>
  <c r="S1018" i="3"/>
  <c r="S1017" i="3"/>
  <c r="S1016" i="3"/>
  <c r="S1015" i="3"/>
  <c r="S1014" i="3"/>
  <c r="S1013" i="3"/>
  <c r="S1012" i="3"/>
  <c r="S1011" i="3"/>
  <c r="S1010" i="3"/>
  <c r="S1009" i="3"/>
  <c r="S1008" i="3"/>
  <c r="S1007" i="3"/>
  <c r="S1006" i="3"/>
  <c r="S1005" i="3"/>
  <c r="S1004" i="3"/>
  <c r="S1003" i="3"/>
  <c r="S1002" i="3"/>
  <c r="S1001" i="3"/>
  <c r="S1000" i="3"/>
  <c r="S999" i="3"/>
  <c r="S998" i="3"/>
  <c r="S997" i="3"/>
  <c r="S996" i="3"/>
  <c r="S995" i="3"/>
  <c r="S994" i="3"/>
  <c r="S993" i="3"/>
  <c r="S992" i="3"/>
  <c r="S991" i="3"/>
  <c r="S990" i="3"/>
  <c r="S989" i="3"/>
  <c r="S988" i="3"/>
  <c r="S987" i="3"/>
  <c r="S986" i="3"/>
  <c r="S985" i="3"/>
  <c r="S984" i="3"/>
  <c r="S983" i="3"/>
  <c r="S982" i="3"/>
  <c r="S981" i="3"/>
  <c r="S980" i="3"/>
  <c r="S979" i="3"/>
  <c r="S978" i="3"/>
  <c r="S977" i="3"/>
  <c r="S976" i="3"/>
  <c r="S975" i="3"/>
  <c r="S974" i="3"/>
  <c r="S973" i="3"/>
  <c r="S972" i="3"/>
  <c r="S971" i="3"/>
  <c r="S970" i="3"/>
  <c r="S969" i="3"/>
  <c r="S968" i="3"/>
  <c r="S967" i="3"/>
  <c r="S966" i="3"/>
  <c r="S965" i="3"/>
  <c r="S964" i="3"/>
  <c r="S963" i="3"/>
  <c r="S962" i="3"/>
  <c r="S961" i="3"/>
  <c r="S960" i="3"/>
  <c r="S959" i="3"/>
  <c r="S958" i="3"/>
  <c r="S957" i="3"/>
  <c r="S956" i="3"/>
  <c r="S955" i="3"/>
  <c r="S954" i="3"/>
  <c r="S953" i="3"/>
  <c r="S952" i="3"/>
  <c r="S951" i="3"/>
  <c r="S950" i="3"/>
  <c r="S949" i="3"/>
  <c r="S948" i="3"/>
  <c r="S947" i="3"/>
  <c r="S946" i="3"/>
  <c r="S945" i="3"/>
  <c r="S944" i="3"/>
  <c r="S943" i="3"/>
  <c r="S942" i="3"/>
  <c r="S941" i="3"/>
  <c r="S940" i="3"/>
  <c r="S939" i="3"/>
  <c r="S938" i="3"/>
  <c r="S937" i="3"/>
  <c r="S936" i="3"/>
  <c r="S935" i="3"/>
  <c r="S934" i="3"/>
  <c r="S933" i="3"/>
  <c r="S932" i="3"/>
  <c r="S931" i="3"/>
  <c r="S930" i="3"/>
  <c r="S929" i="3"/>
  <c r="S928" i="3"/>
  <c r="S927" i="3"/>
  <c r="S926" i="3"/>
  <c r="S925" i="3"/>
  <c r="S924" i="3"/>
  <c r="S923" i="3"/>
  <c r="S922" i="3"/>
  <c r="S921" i="3"/>
  <c r="S920" i="3"/>
  <c r="S919" i="3"/>
  <c r="S918" i="3"/>
  <c r="S917" i="3"/>
  <c r="S916" i="3"/>
  <c r="S915" i="3"/>
  <c r="S914" i="3"/>
  <c r="S913" i="3"/>
  <c r="S912" i="3"/>
  <c r="S911" i="3"/>
  <c r="S910" i="3"/>
  <c r="S909" i="3"/>
  <c r="S908" i="3"/>
  <c r="S907" i="3"/>
  <c r="S906" i="3"/>
  <c r="S905" i="3"/>
  <c r="S904" i="3"/>
  <c r="S903" i="3"/>
  <c r="S902" i="3"/>
  <c r="S901" i="3"/>
  <c r="S900" i="3"/>
  <c r="S899" i="3"/>
  <c r="S898" i="3"/>
  <c r="S897" i="3"/>
  <c r="S896" i="3"/>
  <c r="S895" i="3"/>
  <c r="S894" i="3"/>
  <c r="S893" i="3"/>
  <c r="S892" i="3"/>
  <c r="S891" i="3"/>
  <c r="S890" i="3"/>
  <c r="S889" i="3"/>
  <c r="S888" i="3"/>
  <c r="S887" i="3"/>
  <c r="S886" i="3"/>
  <c r="S885" i="3"/>
  <c r="S884" i="3"/>
  <c r="S883" i="3"/>
  <c r="S882" i="3"/>
  <c r="S881" i="3"/>
  <c r="S880" i="3"/>
  <c r="S879" i="3"/>
  <c r="S878" i="3"/>
  <c r="S877" i="3"/>
  <c r="S876" i="3"/>
  <c r="S875" i="3"/>
  <c r="S874" i="3"/>
  <c r="S873" i="3"/>
  <c r="S872" i="3"/>
  <c r="S871" i="3"/>
  <c r="S870" i="3"/>
  <c r="S869" i="3"/>
  <c r="S868" i="3"/>
  <c r="S867" i="3"/>
  <c r="S866" i="3"/>
  <c r="S865" i="3"/>
  <c r="S864" i="3"/>
  <c r="S863" i="3"/>
  <c r="S862" i="3"/>
  <c r="S861" i="3"/>
  <c r="S860" i="3"/>
  <c r="S859" i="3"/>
  <c r="S858" i="3"/>
  <c r="S857" i="3"/>
  <c r="S856" i="3"/>
  <c r="S855" i="3"/>
  <c r="S854" i="3"/>
  <c r="S853" i="3"/>
  <c r="S852" i="3"/>
  <c r="S851" i="3"/>
  <c r="S850" i="3"/>
  <c r="S849" i="3"/>
  <c r="S848" i="3"/>
  <c r="S847" i="3"/>
  <c r="S846" i="3"/>
  <c r="S845" i="3"/>
  <c r="S844" i="3"/>
  <c r="S843" i="3"/>
  <c r="S842" i="3"/>
  <c r="S841" i="3"/>
  <c r="S840" i="3"/>
  <c r="S839" i="3"/>
  <c r="S838" i="3"/>
  <c r="S837" i="3"/>
  <c r="S836" i="3"/>
  <c r="S835" i="3"/>
  <c r="S834" i="3"/>
  <c r="S833" i="3"/>
  <c r="S832" i="3"/>
  <c r="S831" i="3"/>
  <c r="S830" i="3"/>
  <c r="S829" i="3"/>
  <c r="S828" i="3"/>
  <c r="S827" i="3"/>
  <c r="S826" i="3"/>
  <c r="S825" i="3"/>
  <c r="S824" i="3"/>
  <c r="S823" i="3"/>
  <c r="S822" i="3"/>
  <c r="S821" i="3"/>
  <c r="S820" i="3"/>
  <c r="S819" i="3"/>
  <c r="S818" i="3"/>
  <c r="S817" i="3"/>
  <c r="S816" i="3"/>
  <c r="S815" i="3"/>
  <c r="S814" i="3"/>
  <c r="S813" i="3"/>
  <c r="S812" i="3"/>
  <c r="S811" i="3"/>
  <c r="S810" i="3"/>
  <c r="S809" i="3"/>
  <c r="S808" i="3"/>
  <c r="S807" i="3"/>
  <c r="S806" i="3"/>
  <c r="S805" i="3"/>
  <c r="S804" i="3"/>
  <c r="S803" i="3"/>
  <c r="S802" i="3"/>
  <c r="S801" i="3"/>
  <c r="S800" i="3"/>
  <c r="S799" i="3"/>
  <c r="S798" i="3"/>
  <c r="S797" i="3"/>
  <c r="S796" i="3"/>
  <c r="S795" i="3"/>
  <c r="S794" i="3"/>
  <c r="S793" i="3"/>
  <c r="S792" i="3"/>
  <c r="S791" i="3"/>
  <c r="S790" i="3"/>
  <c r="S789" i="3"/>
  <c r="S788" i="3"/>
  <c r="S787" i="3"/>
  <c r="S786" i="3"/>
  <c r="S785" i="3"/>
  <c r="S784" i="3"/>
  <c r="S783" i="3"/>
  <c r="S782" i="3"/>
  <c r="S781" i="3"/>
  <c r="S780" i="3"/>
  <c r="S779" i="3"/>
  <c r="S778" i="3"/>
  <c r="S777" i="3"/>
  <c r="S776" i="3"/>
  <c r="S775" i="3"/>
  <c r="S774" i="3"/>
  <c r="S773" i="3"/>
  <c r="S772" i="3"/>
  <c r="S771" i="3"/>
  <c r="S770" i="3"/>
  <c r="S769" i="3"/>
  <c r="S768" i="3"/>
  <c r="S767" i="3"/>
  <c r="S766" i="3"/>
  <c r="S765" i="3"/>
  <c r="S764" i="3"/>
  <c r="S763" i="3"/>
  <c r="S762" i="3"/>
  <c r="S761" i="3"/>
  <c r="S760" i="3"/>
  <c r="S759" i="3"/>
  <c r="S758" i="3"/>
  <c r="S757" i="3"/>
  <c r="S756" i="3"/>
  <c r="S755" i="3"/>
  <c r="S754" i="3"/>
  <c r="S753" i="3"/>
  <c r="S752" i="3"/>
  <c r="S751" i="3"/>
  <c r="S750" i="3"/>
  <c r="S749" i="3"/>
  <c r="S748" i="3"/>
  <c r="S747" i="3"/>
  <c r="S746" i="3"/>
  <c r="S745" i="3"/>
  <c r="S744" i="3"/>
  <c r="S743" i="3"/>
  <c r="S742" i="3"/>
  <c r="S741" i="3"/>
  <c r="S740" i="3"/>
  <c r="S739" i="3"/>
  <c r="S738" i="3"/>
  <c r="S737" i="3"/>
  <c r="S736" i="3"/>
  <c r="S735" i="3"/>
  <c r="S734" i="3"/>
  <c r="S733" i="3"/>
  <c r="S732" i="3"/>
  <c r="S731" i="3"/>
  <c r="S730" i="3"/>
  <c r="S729" i="3"/>
  <c r="S728" i="3"/>
  <c r="S727" i="3"/>
  <c r="S726" i="3"/>
  <c r="S725" i="3"/>
  <c r="S724" i="3"/>
  <c r="S723" i="3"/>
  <c r="S722" i="3"/>
  <c r="S721" i="3"/>
  <c r="S720" i="3"/>
  <c r="S719" i="3"/>
  <c r="S718" i="3"/>
  <c r="S717" i="3"/>
  <c r="S716" i="3"/>
  <c r="S715" i="3"/>
  <c r="S714" i="3"/>
  <c r="S713" i="3"/>
  <c r="S712" i="3"/>
  <c r="S711" i="3"/>
  <c r="S710" i="3"/>
  <c r="S709" i="3"/>
  <c r="S708" i="3"/>
  <c r="S707" i="3"/>
  <c r="S706" i="3"/>
  <c r="S705" i="3"/>
  <c r="S704" i="3"/>
  <c r="S703" i="3"/>
  <c r="S702" i="3"/>
  <c r="S701" i="3"/>
  <c r="S700" i="3"/>
  <c r="S699" i="3"/>
  <c r="S698" i="3"/>
  <c r="S697" i="3"/>
  <c r="S696" i="3"/>
  <c r="S695" i="3"/>
  <c r="S694" i="3"/>
  <c r="S693" i="3"/>
  <c r="S692" i="3"/>
  <c r="S691" i="3"/>
  <c r="S690" i="3"/>
  <c r="S689" i="3"/>
  <c r="S688" i="3"/>
  <c r="S687" i="3"/>
  <c r="S686" i="3"/>
  <c r="S685" i="3"/>
  <c r="S684" i="3"/>
  <c r="S683" i="3"/>
  <c r="S682" i="3"/>
  <c r="S681" i="3"/>
  <c r="S680" i="3"/>
  <c r="S679" i="3"/>
  <c r="S678" i="3"/>
  <c r="S677" i="3"/>
  <c r="S676" i="3"/>
  <c r="S675" i="3"/>
  <c r="S674" i="3"/>
  <c r="S673" i="3"/>
  <c r="S672" i="3"/>
  <c r="S671" i="3"/>
  <c r="S670" i="3"/>
  <c r="S669" i="3"/>
  <c r="S668" i="3"/>
  <c r="S667" i="3"/>
  <c r="S666" i="3"/>
  <c r="S665" i="3"/>
  <c r="S664" i="3"/>
  <c r="S663" i="3"/>
  <c r="S662" i="3"/>
  <c r="S661" i="3"/>
  <c r="S660" i="3"/>
  <c r="S659" i="3"/>
  <c r="S658" i="3"/>
  <c r="S657" i="3"/>
  <c r="S656" i="3"/>
  <c r="S655" i="3"/>
  <c r="S654" i="3"/>
  <c r="S653" i="3"/>
  <c r="S652" i="3"/>
  <c r="S651" i="3"/>
  <c r="S650" i="3"/>
  <c r="S649" i="3"/>
  <c r="S648" i="3"/>
  <c r="S647" i="3"/>
  <c r="S646" i="3"/>
  <c r="S645" i="3"/>
  <c r="S644" i="3"/>
  <c r="S643" i="3"/>
  <c r="S642" i="3"/>
  <c r="S641" i="3"/>
  <c r="S640" i="3"/>
  <c r="S639" i="3"/>
  <c r="S638" i="3"/>
  <c r="S637" i="3"/>
  <c r="S636" i="3"/>
  <c r="S635" i="3"/>
  <c r="S634" i="3"/>
  <c r="S633" i="3"/>
  <c r="S632" i="3"/>
  <c r="S631" i="3"/>
  <c r="S630" i="3"/>
  <c r="S629" i="3"/>
  <c r="S628" i="3"/>
  <c r="S627" i="3"/>
  <c r="S626" i="3"/>
  <c r="S625" i="3"/>
  <c r="S624" i="3"/>
  <c r="S623" i="3"/>
  <c r="S622" i="3"/>
  <c r="S621" i="3"/>
  <c r="S620" i="3"/>
  <c r="S619" i="3"/>
  <c r="S618" i="3"/>
  <c r="S617" i="3"/>
  <c r="S616" i="3"/>
  <c r="S615" i="3"/>
  <c r="S614" i="3"/>
  <c r="S613" i="3"/>
  <c r="S612" i="3"/>
  <c r="S611" i="3"/>
  <c r="S610" i="3"/>
  <c r="S609" i="3"/>
  <c r="S608" i="3"/>
  <c r="S607" i="3"/>
  <c r="S606" i="3"/>
  <c r="S605" i="3"/>
  <c r="S604" i="3"/>
  <c r="S603" i="3"/>
  <c r="S602" i="3"/>
  <c r="S601" i="3"/>
  <c r="S600" i="3"/>
  <c r="S599" i="3"/>
  <c r="S598" i="3"/>
  <c r="S597" i="3"/>
  <c r="S596" i="3"/>
  <c r="S595" i="3"/>
  <c r="S594" i="3"/>
  <c r="S593" i="3"/>
  <c r="S592" i="3"/>
  <c r="S591" i="3"/>
  <c r="S590" i="3"/>
  <c r="S589" i="3"/>
  <c r="S588" i="3"/>
  <c r="S587" i="3"/>
  <c r="S586" i="3"/>
  <c r="S585" i="3"/>
  <c r="S584" i="3"/>
  <c r="S583" i="3"/>
  <c r="S582" i="3"/>
  <c r="S581" i="3"/>
  <c r="S580" i="3"/>
  <c r="S579" i="3"/>
  <c r="S578" i="3"/>
  <c r="S577" i="3"/>
  <c r="S576" i="3"/>
  <c r="S575" i="3"/>
  <c r="S574" i="3"/>
  <c r="S573" i="3"/>
  <c r="S572" i="3"/>
  <c r="S571" i="3"/>
  <c r="S570" i="3"/>
  <c r="S569" i="3"/>
  <c r="S568" i="3"/>
  <c r="S567" i="3"/>
  <c r="S566" i="3"/>
  <c r="S565" i="3"/>
  <c r="S564" i="3"/>
  <c r="S563" i="3"/>
  <c r="S562" i="3"/>
  <c r="S561" i="3"/>
  <c r="S560" i="3"/>
  <c r="S559" i="3"/>
  <c r="S558" i="3"/>
  <c r="S557" i="3"/>
  <c r="S556" i="3"/>
  <c r="S555" i="3"/>
  <c r="S554" i="3"/>
  <c r="S553" i="3"/>
  <c r="S552" i="3"/>
  <c r="S551" i="3"/>
  <c r="S550" i="3"/>
  <c r="S549" i="3"/>
  <c r="S548" i="3"/>
  <c r="S547" i="3"/>
  <c r="S546" i="3"/>
  <c r="S545" i="3"/>
  <c r="S544" i="3"/>
  <c r="S543" i="3"/>
  <c r="S542" i="3"/>
  <c r="S541" i="3"/>
  <c r="S540" i="3"/>
  <c r="S539" i="3"/>
  <c r="S538" i="3"/>
  <c r="S537" i="3"/>
  <c r="S536" i="3"/>
  <c r="S535" i="3"/>
  <c r="S534" i="3"/>
  <c r="S533" i="3"/>
  <c r="S532" i="3"/>
  <c r="S531" i="3"/>
  <c r="S530" i="3"/>
  <c r="S529" i="3"/>
  <c r="S528" i="3"/>
  <c r="S527" i="3"/>
  <c r="S526" i="3"/>
  <c r="S525" i="3"/>
  <c r="S524" i="3"/>
  <c r="S523" i="3"/>
  <c r="S522" i="3"/>
  <c r="S521" i="3"/>
  <c r="S520" i="3"/>
  <c r="S519" i="3"/>
  <c r="S518" i="3"/>
  <c r="S517" i="3"/>
  <c r="S516" i="3"/>
  <c r="S515" i="3"/>
  <c r="S514" i="3"/>
  <c r="S513" i="3"/>
  <c r="S512" i="3"/>
  <c r="S511" i="3"/>
  <c r="S510" i="3"/>
  <c r="S509" i="3"/>
  <c r="S508" i="3"/>
  <c r="S507" i="3"/>
  <c r="S506" i="3"/>
  <c r="S505" i="3"/>
  <c r="S504" i="3"/>
  <c r="S503" i="3"/>
  <c r="S502" i="3"/>
  <c r="S501" i="3"/>
  <c r="S500" i="3"/>
  <c r="S499" i="3"/>
  <c r="S498" i="3"/>
  <c r="S497" i="3"/>
  <c r="S496" i="3"/>
  <c r="S495" i="3"/>
  <c r="S494" i="3"/>
  <c r="S493" i="3"/>
  <c r="S492" i="3"/>
  <c r="S491" i="3"/>
  <c r="S490" i="3"/>
  <c r="S489" i="3"/>
  <c r="S488" i="3"/>
  <c r="S487" i="3"/>
  <c r="S486" i="3"/>
  <c r="S485" i="3"/>
  <c r="S484" i="3"/>
  <c r="S483" i="3"/>
  <c r="S482" i="3"/>
  <c r="S481" i="3"/>
  <c r="S480" i="3"/>
  <c r="S479" i="3"/>
  <c r="S478" i="3"/>
  <c r="S477" i="3"/>
  <c r="S476" i="3"/>
  <c r="S475" i="3"/>
  <c r="S474" i="3"/>
  <c r="S473" i="3"/>
  <c r="S472" i="3"/>
  <c r="S471" i="3"/>
  <c r="S470" i="3"/>
  <c r="S469" i="3"/>
  <c r="S468" i="3"/>
  <c r="S467" i="3"/>
  <c r="S466" i="3"/>
  <c r="S465" i="3"/>
  <c r="S464" i="3"/>
  <c r="S463" i="3"/>
  <c r="S462" i="3"/>
  <c r="S461" i="3"/>
  <c r="S460" i="3"/>
  <c r="S459" i="3"/>
  <c r="S458" i="3"/>
  <c r="S457" i="3"/>
  <c r="S456" i="3"/>
  <c r="S455" i="3"/>
  <c r="S454" i="3"/>
  <c r="S453" i="3"/>
  <c r="S452" i="3"/>
  <c r="S451" i="3"/>
  <c r="S450" i="3"/>
  <c r="S449" i="3"/>
  <c r="S448" i="3"/>
  <c r="S447" i="3"/>
  <c r="S446" i="3"/>
  <c r="S445" i="3"/>
  <c r="S444" i="3"/>
  <c r="S443" i="3"/>
  <c r="S442" i="3"/>
  <c r="S441" i="3"/>
  <c r="S440" i="3"/>
  <c r="S439" i="3"/>
  <c r="S438" i="3"/>
  <c r="S437" i="3"/>
  <c r="S436" i="3"/>
  <c r="S435" i="3"/>
  <c r="S434" i="3"/>
  <c r="S433" i="3"/>
  <c r="S432" i="3"/>
  <c r="S431" i="3"/>
  <c r="S430" i="3"/>
  <c r="S429" i="3"/>
  <c r="S428" i="3"/>
  <c r="S427" i="3"/>
  <c r="S426" i="3"/>
  <c r="S425" i="3"/>
  <c r="S424" i="3"/>
  <c r="S423" i="3"/>
  <c r="S422" i="3"/>
  <c r="S421" i="3"/>
  <c r="S420" i="3"/>
  <c r="S419" i="3"/>
  <c r="S418" i="3"/>
  <c r="S417" i="3"/>
  <c r="S416" i="3"/>
  <c r="S415" i="3"/>
  <c r="S414" i="3"/>
  <c r="S413" i="3"/>
  <c r="S412" i="3"/>
  <c r="S411" i="3"/>
  <c r="S410" i="3"/>
  <c r="S409" i="3"/>
  <c r="S408" i="3"/>
  <c r="S407" i="3"/>
  <c r="S406" i="3"/>
  <c r="S405" i="3"/>
  <c r="S404" i="3"/>
  <c r="S403" i="3"/>
  <c r="S402" i="3"/>
  <c r="S401" i="3"/>
  <c r="S400" i="3"/>
  <c r="S399" i="3"/>
  <c r="S398" i="3"/>
  <c r="S397" i="3"/>
  <c r="S396" i="3"/>
  <c r="S395" i="3"/>
  <c r="S394" i="3"/>
  <c r="S393" i="3"/>
  <c r="S392" i="3"/>
  <c r="S391" i="3"/>
  <c r="S390" i="3"/>
  <c r="S389" i="3"/>
  <c r="S388" i="3"/>
  <c r="S387" i="3"/>
  <c r="S386" i="3"/>
  <c r="S385" i="3"/>
  <c r="S384" i="3"/>
  <c r="S383" i="3"/>
  <c r="S382" i="3"/>
  <c r="S381" i="3"/>
  <c r="S380" i="3"/>
  <c r="S379" i="3"/>
  <c r="S378" i="3"/>
  <c r="S377" i="3"/>
  <c r="S376" i="3"/>
  <c r="S375" i="3"/>
  <c r="S374" i="3"/>
  <c r="S373" i="3"/>
  <c r="S372" i="3"/>
  <c r="S371" i="3"/>
  <c r="S370" i="3"/>
  <c r="S369" i="3"/>
  <c r="S368" i="3"/>
  <c r="S367" i="3"/>
  <c r="S366" i="3"/>
  <c r="S365" i="3"/>
  <c r="S364" i="3"/>
  <c r="S363" i="3"/>
  <c r="S362" i="3"/>
  <c r="S361" i="3"/>
  <c r="S360" i="3"/>
  <c r="S359" i="3"/>
  <c r="S358" i="3"/>
  <c r="S357" i="3"/>
  <c r="S356" i="3"/>
  <c r="S355" i="3"/>
  <c r="S354" i="3"/>
  <c r="S353" i="3"/>
  <c r="S352" i="3"/>
  <c r="S351" i="3"/>
  <c r="S350" i="3"/>
  <c r="S349" i="3"/>
  <c r="S348" i="3"/>
  <c r="S347" i="3"/>
  <c r="S346" i="3"/>
  <c r="S345" i="3"/>
  <c r="S344" i="3"/>
  <c r="S343" i="3"/>
  <c r="S342" i="3"/>
  <c r="S341" i="3"/>
  <c r="S340" i="3"/>
  <c r="S339" i="3"/>
  <c r="S338" i="3"/>
  <c r="S337" i="3"/>
  <c r="S336" i="3"/>
  <c r="S335" i="3"/>
  <c r="S334" i="3"/>
  <c r="S333" i="3"/>
  <c r="S332" i="3"/>
  <c r="S331" i="3"/>
  <c r="S330" i="3"/>
  <c r="S329" i="3"/>
  <c r="S328" i="3"/>
  <c r="S327" i="3"/>
  <c r="S326" i="3"/>
  <c r="S325" i="3"/>
  <c r="S324" i="3"/>
  <c r="S323" i="3"/>
  <c r="S322" i="3"/>
  <c r="S321" i="3"/>
  <c r="S320" i="3"/>
  <c r="S319" i="3"/>
  <c r="S318" i="3"/>
  <c r="S317" i="3"/>
  <c r="S316" i="3"/>
  <c r="S315" i="3"/>
  <c r="S314" i="3"/>
  <c r="S313" i="3"/>
  <c r="S312" i="3"/>
  <c r="S311" i="3"/>
  <c r="S310" i="3"/>
  <c r="S309" i="3"/>
  <c r="S308" i="3"/>
  <c r="S307" i="3"/>
  <c r="S306" i="3"/>
  <c r="S305" i="3"/>
  <c r="S304" i="3"/>
  <c r="S303" i="3"/>
  <c r="S302" i="3"/>
  <c r="S301" i="3"/>
  <c r="S300" i="3"/>
  <c r="S299" i="3"/>
  <c r="S298" i="3"/>
  <c r="S297" i="3"/>
  <c r="S296" i="3"/>
  <c r="S295" i="3"/>
  <c r="S294" i="3"/>
  <c r="S293" i="3"/>
  <c r="S292" i="3"/>
  <c r="S291" i="3"/>
  <c r="S290" i="3"/>
  <c r="S289" i="3"/>
  <c r="S288" i="3"/>
  <c r="S287" i="3"/>
  <c r="S286" i="3"/>
  <c r="S285" i="3"/>
  <c r="S284" i="3"/>
  <c r="S283" i="3"/>
  <c r="S282" i="3"/>
  <c r="S281" i="3"/>
  <c r="S280" i="3"/>
  <c r="S279" i="3"/>
  <c r="S278" i="3"/>
  <c r="S277" i="3"/>
  <c r="S276" i="3"/>
  <c r="S275" i="3"/>
  <c r="S274" i="3"/>
  <c r="S273" i="3"/>
  <c r="S272" i="3"/>
  <c r="S271" i="3"/>
  <c r="S270" i="3"/>
  <c r="S269" i="3"/>
  <c r="S268" i="3"/>
  <c r="S267" i="3"/>
  <c r="S266" i="3"/>
  <c r="S265" i="3"/>
  <c r="S264" i="3"/>
  <c r="S263" i="3"/>
  <c r="S262" i="3"/>
  <c r="S261" i="3"/>
  <c r="S260" i="3"/>
  <c r="S259" i="3"/>
  <c r="S258" i="3"/>
  <c r="S257" i="3"/>
  <c r="S256" i="3"/>
  <c r="S255" i="3"/>
  <c r="S254" i="3"/>
  <c r="S253" i="3"/>
  <c r="S252" i="3"/>
  <c r="S251" i="3"/>
  <c r="S250" i="3"/>
  <c r="S249" i="3"/>
  <c r="S248" i="3"/>
  <c r="S247" i="3"/>
  <c r="S246" i="3"/>
  <c r="S245" i="3"/>
  <c r="S244" i="3"/>
  <c r="S243" i="3"/>
  <c r="S242" i="3"/>
  <c r="S241" i="3"/>
  <c r="S240" i="3"/>
  <c r="S239" i="3"/>
  <c r="S238" i="3"/>
  <c r="S237" i="3"/>
  <c r="S236" i="3"/>
  <c r="S235" i="3"/>
  <c r="S234" i="3"/>
  <c r="S233" i="3"/>
  <c r="S232" i="3"/>
  <c r="S231" i="3"/>
  <c r="S230" i="3"/>
  <c r="S229" i="3"/>
  <c r="S228" i="3"/>
  <c r="S227" i="3"/>
  <c r="S226" i="3"/>
  <c r="S225" i="3"/>
  <c r="S224" i="3"/>
  <c r="S223" i="3"/>
  <c r="S222" i="3"/>
  <c r="S221" i="3"/>
  <c r="S220" i="3"/>
  <c r="S219" i="3"/>
  <c r="S218" i="3"/>
  <c r="S217" i="3"/>
  <c r="S216" i="3"/>
  <c r="S215" i="3"/>
  <c r="S214" i="3"/>
  <c r="S213" i="3"/>
  <c r="S212" i="3"/>
  <c r="S211" i="3"/>
  <c r="S210" i="3"/>
  <c r="S209" i="3"/>
  <c r="S208" i="3"/>
  <c r="S207" i="3"/>
  <c r="S206" i="3"/>
  <c r="S205" i="3"/>
  <c r="S204" i="3"/>
  <c r="S203" i="3"/>
  <c r="S202" i="3"/>
  <c r="S201" i="3"/>
  <c r="S200" i="3"/>
  <c r="S199" i="3"/>
  <c r="S198" i="3"/>
  <c r="S197" i="3"/>
  <c r="S196" i="3"/>
  <c r="S195" i="3"/>
  <c r="S194" i="3"/>
  <c r="S193" i="3"/>
  <c r="S192" i="3"/>
  <c r="S191" i="3"/>
  <c r="S190" i="3"/>
  <c r="S189" i="3"/>
  <c r="S188" i="3"/>
  <c r="S187" i="3"/>
  <c r="S186" i="3"/>
  <c r="S185" i="3"/>
  <c r="S184" i="3"/>
  <c r="S183" i="3"/>
  <c r="S182" i="3"/>
  <c r="S181" i="3"/>
  <c r="S180" i="3"/>
  <c r="S179" i="3"/>
  <c r="S178" i="3"/>
  <c r="S177" i="3"/>
  <c r="S176" i="3"/>
  <c r="S175" i="3"/>
  <c r="S174" i="3"/>
  <c r="S173" i="3"/>
  <c r="S172" i="3"/>
  <c r="S171" i="3"/>
  <c r="S170" i="3"/>
  <c r="S169" i="3"/>
  <c r="S168" i="3"/>
  <c r="S167" i="3"/>
  <c r="S166" i="3"/>
  <c r="S165" i="3"/>
  <c r="S164" i="3"/>
  <c r="S163" i="3"/>
  <c r="S162" i="3"/>
  <c r="S161" i="3"/>
  <c r="S160" i="3"/>
  <c r="S159" i="3"/>
  <c r="S158" i="3"/>
  <c r="S157" i="3"/>
  <c r="S156" i="3"/>
  <c r="S155" i="3"/>
  <c r="S154" i="3"/>
  <c r="S153" i="3"/>
  <c r="S152" i="3"/>
  <c r="S151" i="3"/>
  <c r="S150" i="3"/>
  <c r="S149" i="3"/>
  <c r="S148" i="3"/>
  <c r="S147" i="3"/>
  <c r="S146" i="3"/>
  <c r="S145" i="3"/>
  <c r="S144" i="3"/>
  <c r="S143" i="3"/>
  <c r="S142" i="3"/>
  <c r="S141" i="3"/>
  <c r="S140" i="3"/>
  <c r="S139" i="3"/>
  <c r="S138" i="3"/>
  <c r="S137" i="3"/>
  <c r="S136" i="3"/>
  <c r="S135" i="3"/>
  <c r="S134" i="3"/>
  <c r="S133" i="3"/>
  <c r="S132" i="3"/>
  <c r="S131" i="3"/>
  <c r="S130" i="3"/>
  <c r="S129" i="3"/>
  <c r="S128" i="3"/>
  <c r="S127" i="3"/>
  <c r="S126" i="3"/>
  <c r="S125" i="3"/>
  <c r="S124" i="3"/>
  <c r="S123" i="3"/>
  <c r="S122" i="3"/>
  <c r="S121" i="3"/>
  <c r="S120" i="3"/>
  <c r="S119" i="3"/>
  <c r="S118" i="3"/>
  <c r="S117" i="3"/>
  <c r="S116" i="3"/>
  <c r="S115" i="3"/>
  <c r="S114" i="3"/>
  <c r="S113" i="3"/>
  <c r="S112" i="3"/>
  <c r="S111" i="3"/>
  <c r="S110" i="3"/>
  <c r="S109" i="3"/>
  <c r="S108" i="3"/>
  <c r="S107" i="3"/>
  <c r="S106" i="3"/>
  <c r="S105" i="3"/>
  <c r="S104" i="3"/>
  <c r="S103" i="3"/>
  <c r="S102" i="3"/>
  <c r="S101" i="3"/>
  <c r="S100" i="3"/>
  <c r="S99" i="3"/>
  <c r="S98" i="3"/>
  <c r="S97" i="3"/>
  <c r="S96" i="3"/>
  <c r="S95" i="3"/>
  <c r="S94" i="3"/>
  <c r="S93" i="3"/>
  <c r="S92" i="3"/>
  <c r="S91" i="3"/>
  <c r="S90" i="3"/>
  <c r="S89" i="3"/>
  <c r="S88" i="3"/>
  <c r="S87" i="3"/>
  <c r="S86" i="3"/>
  <c r="S85" i="3"/>
  <c r="S84" i="3"/>
  <c r="S83" i="3"/>
  <c r="S82" i="3"/>
  <c r="S81" i="3"/>
  <c r="S80" i="3"/>
  <c r="S79" i="3"/>
  <c r="S78" i="3"/>
  <c r="S77" i="3"/>
  <c r="S76" i="3"/>
  <c r="S75" i="3"/>
  <c r="S74" i="3"/>
  <c r="S73" i="3"/>
  <c r="S72" i="3"/>
  <c r="S71" i="3"/>
  <c r="S70" i="3"/>
  <c r="S69" i="3"/>
  <c r="S68" i="3"/>
  <c r="S67" i="3"/>
  <c r="S66" i="3"/>
  <c r="S65" i="3"/>
  <c r="S64" i="3"/>
  <c r="S63" i="3"/>
  <c r="S62" i="3"/>
  <c r="S61" i="3"/>
  <c r="S60" i="3"/>
  <c r="S59" i="3"/>
  <c r="S58" i="3"/>
  <c r="S57" i="3"/>
  <c r="S56" i="3"/>
  <c r="S55" i="3"/>
  <c r="S54" i="3"/>
  <c r="S53" i="3"/>
  <c r="S52" i="3"/>
  <c r="S51" i="3"/>
  <c r="S50" i="3"/>
  <c r="S49" i="3"/>
  <c r="S48" i="3"/>
  <c r="S47" i="3"/>
  <c r="S46" i="3"/>
  <c r="S45" i="3"/>
  <c r="S44" i="3"/>
  <c r="S43" i="3"/>
  <c r="S42" i="3"/>
  <c r="S41" i="3"/>
  <c r="S40" i="3"/>
  <c r="S39" i="3"/>
  <c r="S38" i="3"/>
  <c r="S37" i="3"/>
  <c r="S36" i="3"/>
  <c r="S35" i="3"/>
  <c r="S34" i="3"/>
  <c r="S33" i="3"/>
  <c r="S32" i="3"/>
  <c r="S31" i="3"/>
  <c r="S30" i="3"/>
  <c r="S29" i="3"/>
  <c r="S28" i="3"/>
  <c r="S27" i="3"/>
  <c r="S26" i="3"/>
  <c r="S25" i="3"/>
  <c r="S24" i="3"/>
  <c r="S23" i="3"/>
  <c r="S22" i="3"/>
  <c r="S21" i="3"/>
  <c r="S20" i="3"/>
  <c r="S19" i="3"/>
  <c r="S18" i="3"/>
  <c r="S17" i="3"/>
  <c r="S16" i="3"/>
  <c r="S15" i="3"/>
  <c r="S14" i="3"/>
  <c r="S13" i="3"/>
  <c r="S12" i="3"/>
  <c r="S11" i="3"/>
  <c r="B7" i="3"/>
  <c r="J11" i="2"/>
  <c r="W3513" i="3" l="1"/>
  <c r="W14" i="3"/>
  <c r="W18" i="3"/>
  <c r="W674" i="3"/>
  <c r="W11" i="3"/>
  <c r="W19" i="3"/>
  <c r="S8" i="3"/>
  <c r="W15" i="3"/>
  <c r="W21" i="3"/>
  <c r="W41" i="3"/>
  <c r="W73" i="3"/>
  <c r="W89" i="3"/>
  <c r="W113" i="3"/>
  <c r="W137" i="3"/>
  <c r="W153" i="3"/>
  <c r="W177" i="3"/>
  <c r="W201" i="3"/>
  <c r="W209" i="3"/>
  <c r="W241" i="3"/>
  <c r="W265" i="3"/>
  <c r="W273" i="3"/>
  <c r="W297" i="3"/>
  <c r="W329" i="3"/>
  <c r="W337" i="3"/>
  <c r="W369" i="3"/>
  <c r="W393" i="3"/>
  <c r="W409" i="3"/>
  <c r="W433" i="3"/>
  <c r="W457" i="3"/>
  <c r="W473" i="3"/>
  <c r="W497" i="3"/>
  <c r="W521" i="3"/>
  <c r="W545" i="3"/>
  <c r="W561" i="3"/>
  <c r="W585" i="3"/>
  <c r="W609" i="3"/>
  <c r="W625" i="3"/>
  <c r="W649" i="3"/>
  <c r="W665" i="3"/>
  <c r="W681" i="3"/>
  <c r="W705" i="3"/>
  <c r="W747" i="3"/>
  <c r="W779" i="3"/>
  <c r="W827" i="3"/>
  <c r="W875" i="3"/>
  <c r="W907" i="3"/>
  <c r="W971" i="3"/>
  <c r="W1019" i="3"/>
  <c r="W1035" i="3"/>
  <c r="W1099" i="3"/>
  <c r="W1147" i="3"/>
  <c r="W1179" i="3"/>
  <c r="W1227" i="3"/>
  <c r="W1275" i="3"/>
  <c r="W1307" i="3"/>
  <c r="W1355" i="3"/>
  <c r="W1403" i="3"/>
  <c r="W1435" i="3"/>
  <c r="W1483" i="3"/>
  <c r="W1531" i="3"/>
  <c r="W1563" i="3"/>
  <c r="W1611" i="3"/>
  <c r="W1643" i="3"/>
  <c r="W1707" i="3"/>
  <c r="W1771" i="3"/>
  <c r="W1867" i="3"/>
  <c r="W2004" i="3"/>
  <c r="W2196" i="3"/>
  <c r="W2388" i="3"/>
  <c r="W2585" i="3"/>
  <c r="W2789" i="3"/>
  <c r="W3257" i="3"/>
  <c r="W17" i="3"/>
  <c r="W42" i="3"/>
  <c r="W58" i="3"/>
  <c r="W98" i="3"/>
  <c r="W122" i="3"/>
  <c r="W138" i="3"/>
  <c r="W162" i="3"/>
  <c r="W178" i="3"/>
  <c r="W202" i="3"/>
  <c r="W234" i="3"/>
  <c r="W250" i="3"/>
  <c r="W274" i="3"/>
  <c r="W290" i="3"/>
  <c r="W314" i="3"/>
  <c r="W338" i="3"/>
  <c r="W362" i="3"/>
  <c r="W378" i="3"/>
  <c r="W402" i="3"/>
  <c r="W418" i="3"/>
  <c r="W434" i="3"/>
  <c r="W458" i="3"/>
  <c r="W482" i="3"/>
  <c r="W498" i="3"/>
  <c r="W530" i="3"/>
  <c r="W33" i="3"/>
  <c r="W57" i="3"/>
  <c r="W97" i="3"/>
  <c r="W121" i="3"/>
  <c r="W161" i="3"/>
  <c r="W185" i="3"/>
  <c r="W225" i="3"/>
  <c r="W249" i="3"/>
  <c r="W289" i="3"/>
  <c r="W313" i="3"/>
  <c r="W353" i="3"/>
  <c r="W377" i="3"/>
  <c r="W417" i="3"/>
  <c r="W441" i="3"/>
  <c r="W481" i="3"/>
  <c r="W505" i="3"/>
  <c r="W537" i="3"/>
  <c r="W569" i="3"/>
  <c r="W601" i="3"/>
  <c r="W633" i="3"/>
  <c r="W657" i="3"/>
  <c r="W697" i="3"/>
  <c r="W731" i="3"/>
  <c r="W811" i="3"/>
  <c r="W859" i="3"/>
  <c r="W939" i="3"/>
  <c r="W987" i="3"/>
  <c r="W1067" i="3"/>
  <c r="W1115" i="3"/>
  <c r="W1195" i="3"/>
  <c r="W1243" i="3"/>
  <c r="W1323" i="3"/>
  <c r="W1371" i="3"/>
  <c r="W1451" i="3"/>
  <c r="W1499" i="3"/>
  <c r="W1579" i="3"/>
  <c r="W1627" i="3"/>
  <c r="W1679" i="3"/>
  <c r="W1835" i="3"/>
  <c r="W2068" i="3"/>
  <c r="W2260" i="3"/>
  <c r="W2452" i="3"/>
  <c r="W2670" i="3"/>
  <c r="W3045" i="3"/>
  <c r="W5008" i="3"/>
  <c r="W5004" i="3"/>
  <c r="W5000" i="3"/>
  <c r="W4996" i="3"/>
  <c r="W4992" i="3"/>
  <c r="W4988" i="3"/>
  <c r="W4984" i="3"/>
  <c r="W4980" i="3"/>
  <c r="W4976" i="3"/>
  <c r="W4972" i="3"/>
  <c r="W4968" i="3"/>
  <c r="W4964" i="3"/>
  <c r="W4960" i="3"/>
  <c r="W4956" i="3"/>
  <c r="W4952" i="3"/>
  <c r="W4948" i="3"/>
  <c r="W4944" i="3"/>
  <c r="W4940" i="3"/>
  <c r="W4936" i="3"/>
  <c r="W4932" i="3"/>
  <c r="W4928" i="3"/>
  <c r="W4924" i="3"/>
  <c r="W4920" i="3"/>
  <c r="W4916" i="3"/>
  <c r="W4912" i="3"/>
  <c r="W4908" i="3"/>
  <c r="W4904" i="3"/>
  <c r="W4900" i="3"/>
  <c r="W4896" i="3"/>
  <c r="W4892" i="3"/>
  <c r="W4888" i="3"/>
  <c r="W4884" i="3"/>
  <c r="W4880" i="3"/>
  <c r="W4876" i="3"/>
  <c r="W4872" i="3"/>
  <c r="W4868" i="3"/>
  <c r="W4864" i="3"/>
  <c r="W4860" i="3"/>
  <c r="W4856" i="3"/>
  <c r="W4852" i="3"/>
  <c r="W4848" i="3"/>
  <c r="W4844" i="3"/>
  <c r="W4840" i="3"/>
  <c r="W4836" i="3"/>
  <c r="W4832" i="3"/>
  <c r="W4828" i="3"/>
  <c r="W4824" i="3"/>
  <c r="W4820" i="3"/>
  <c r="W4816" i="3"/>
  <c r="W4812" i="3"/>
  <c r="W4808" i="3"/>
  <c r="W4804" i="3"/>
  <c r="W4800" i="3"/>
  <c r="W4796" i="3"/>
  <c r="W4792" i="3"/>
  <c r="W4788" i="3"/>
  <c r="W4784" i="3"/>
  <c r="W4780" i="3"/>
  <c r="W4776" i="3"/>
  <c r="W4772" i="3"/>
  <c r="W4768" i="3"/>
  <c r="W4764" i="3"/>
  <c r="W4760" i="3"/>
  <c r="W4756" i="3"/>
  <c r="W4752" i="3"/>
  <c r="W4748" i="3"/>
  <c r="W4744" i="3"/>
  <c r="W4740" i="3"/>
  <c r="W4736" i="3"/>
  <c r="W4732" i="3"/>
  <c r="W4728" i="3"/>
  <c r="W4724" i="3"/>
  <c r="W4720" i="3"/>
  <c r="W4716" i="3"/>
  <c r="W4712" i="3"/>
  <c r="W4708" i="3"/>
  <c r="W4704" i="3"/>
  <c r="W4700" i="3"/>
  <c r="W4696" i="3"/>
  <c r="W4692" i="3"/>
  <c r="W4688" i="3"/>
  <c r="W4684" i="3"/>
  <c r="W4680" i="3"/>
  <c r="W4676" i="3"/>
  <c r="W5007" i="3"/>
  <c r="W5003" i="3"/>
  <c r="W4999" i="3"/>
  <c r="W4995" i="3"/>
  <c r="W4991" i="3"/>
  <c r="W4987" i="3"/>
  <c r="W4983" i="3"/>
  <c r="W4979" i="3"/>
  <c r="W4975" i="3"/>
  <c r="W4971" i="3"/>
  <c r="W4967" i="3"/>
  <c r="W4963" i="3"/>
  <c r="W4959" i="3"/>
  <c r="W4955" i="3"/>
  <c r="W4951" i="3"/>
  <c r="W4947" i="3"/>
  <c r="W4943" i="3"/>
  <c r="W4939" i="3"/>
  <c r="W4935" i="3"/>
  <c r="W4931" i="3"/>
  <c r="W4927" i="3"/>
  <c r="W4923" i="3"/>
  <c r="W4919" i="3"/>
  <c r="W4915" i="3"/>
  <c r="W4911" i="3"/>
  <c r="W4907" i="3"/>
  <c r="W4903" i="3"/>
  <c r="W4899" i="3"/>
  <c r="W4895" i="3"/>
  <c r="W4891" i="3"/>
  <c r="W4887" i="3"/>
  <c r="W4883" i="3"/>
  <c r="W4879" i="3"/>
  <c r="W4875" i="3"/>
  <c r="W4871" i="3"/>
  <c r="W4867" i="3"/>
  <c r="W4863" i="3"/>
  <c r="W4859" i="3"/>
  <c r="W4855" i="3"/>
  <c r="W4851" i="3"/>
  <c r="W4847" i="3"/>
  <c r="W4843" i="3"/>
  <c r="W4839" i="3"/>
  <c r="W4835" i="3"/>
  <c r="W4831" i="3"/>
  <c r="W4827" i="3"/>
  <c r="W4823" i="3"/>
  <c r="W4819" i="3"/>
  <c r="W4815" i="3"/>
  <c r="W4811" i="3"/>
  <c r="W4807" i="3"/>
  <c r="W4803" i="3"/>
  <c r="W4799" i="3"/>
  <c r="W4795" i="3"/>
  <c r="W4791" i="3"/>
  <c r="W4787" i="3"/>
  <c r="W4783" i="3"/>
  <c r="W4779" i="3"/>
  <c r="W4775" i="3"/>
  <c r="W4771" i="3"/>
  <c r="W4767" i="3"/>
  <c r="W4763" i="3"/>
  <c r="W4759" i="3"/>
  <c r="W4755" i="3"/>
  <c r="W4751" i="3"/>
  <c r="W4747" i="3"/>
  <c r="W4743" i="3"/>
  <c r="W4739" i="3"/>
  <c r="W4735" i="3"/>
  <c r="W4731" i="3"/>
  <c r="W4727" i="3"/>
  <c r="W4723" i="3"/>
  <c r="W4719" i="3"/>
  <c r="W4715" i="3"/>
  <c r="W4711" i="3"/>
  <c r="W4707" i="3"/>
  <c r="W4703" i="3"/>
  <c r="W4699" i="3"/>
  <c r="W4695" i="3"/>
  <c r="W4691" i="3"/>
  <c r="W4687" i="3"/>
  <c r="W4683" i="3"/>
  <c r="W4679" i="3"/>
  <c r="W5010" i="3"/>
  <c r="W5006" i="3"/>
  <c r="W5002" i="3"/>
  <c r="W4998" i="3"/>
  <c r="W4994" i="3"/>
  <c r="W4990" i="3"/>
  <c r="W4986" i="3"/>
  <c r="W4982" i="3"/>
  <c r="W4978" i="3"/>
  <c r="W4974" i="3"/>
  <c r="W4970" i="3"/>
  <c r="W4966" i="3"/>
  <c r="W4962" i="3"/>
  <c r="W4958" i="3"/>
  <c r="W4954" i="3"/>
  <c r="W4950" i="3"/>
  <c r="W4946" i="3"/>
  <c r="W4942" i="3"/>
  <c r="W4938" i="3"/>
  <c r="W4934" i="3"/>
  <c r="W4930" i="3"/>
  <c r="W4926" i="3"/>
  <c r="W4922" i="3"/>
  <c r="W4918" i="3"/>
  <c r="W4914" i="3"/>
  <c r="W4910" i="3"/>
  <c r="W4906" i="3"/>
  <c r="W4902" i="3"/>
  <c r="W4898" i="3"/>
  <c r="W4894" i="3"/>
  <c r="W4890" i="3"/>
  <c r="W4886" i="3"/>
  <c r="W4882" i="3"/>
  <c r="W4878" i="3"/>
  <c r="W4874" i="3"/>
  <c r="W4870" i="3"/>
  <c r="W4866" i="3"/>
  <c r="W4862" i="3"/>
  <c r="W4858" i="3"/>
  <c r="W4854" i="3"/>
  <c r="W4850" i="3"/>
  <c r="W4846" i="3"/>
  <c r="W4842" i="3"/>
  <c r="W4838" i="3"/>
  <c r="W4834" i="3"/>
  <c r="W4830" i="3"/>
  <c r="W4826" i="3"/>
  <c r="W4822" i="3"/>
  <c r="W4818" i="3"/>
  <c r="W4814" i="3"/>
  <c r="W4810" i="3"/>
  <c r="W4806" i="3"/>
  <c r="W4802" i="3"/>
  <c r="W4798" i="3"/>
  <c r="W4794" i="3"/>
  <c r="W4790" i="3"/>
  <c r="W5009" i="3"/>
  <c r="W4993" i="3"/>
  <c r="W4977" i="3"/>
  <c r="W4961" i="3"/>
  <c r="W4945" i="3"/>
  <c r="W4929" i="3"/>
  <c r="W4913" i="3"/>
  <c r="W4897" i="3"/>
  <c r="W4881" i="3"/>
  <c r="W4865" i="3"/>
  <c r="W4849" i="3"/>
  <c r="W4833" i="3"/>
  <c r="W4817" i="3"/>
  <c r="W4801" i="3"/>
  <c r="W4786" i="3"/>
  <c r="W4778" i="3"/>
  <c r="W4770" i="3"/>
  <c r="W4762" i="3"/>
  <c r="W4754" i="3"/>
  <c r="W4746" i="3"/>
  <c r="W4738" i="3"/>
  <c r="W4730" i="3"/>
  <c r="W4722" i="3"/>
  <c r="W4714" i="3"/>
  <c r="W4706" i="3"/>
  <c r="W4698" i="3"/>
  <c r="W4690" i="3"/>
  <c r="W4682" i="3"/>
  <c r="W4675" i="3"/>
  <c r="W4671" i="3"/>
  <c r="W4667" i="3"/>
  <c r="W4663" i="3"/>
  <c r="W4659" i="3"/>
  <c r="W4655" i="3"/>
  <c r="W4651" i="3"/>
  <c r="W4647" i="3"/>
  <c r="W4643" i="3"/>
  <c r="W4639" i="3"/>
  <c r="W4635" i="3"/>
  <c r="W4631" i="3"/>
  <c r="W4627" i="3"/>
  <c r="W4623" i="3"/>
  <c r="W4619" i="3"/>
  <c r="W4615" i="3"/>
  <c r="W4611" i="3"/>
  <c r="W4607" i="3"/>
  <c r="W4603" i="3"/>
  <c r="W4599" i="3"/>
  <c r="W4595" i="3"/>
  <c r="W4591" i="3"/>
  <c r="W4587" i="3"/>
  <c r="W4583" i="3"/>
  <c r="W4579" i="3"/>
  <c r="W4575" i="3"/>
  <c r="W4571" i="3"/>
  <c r="W4567" i="3"/>
  <c r="W4563" i="3"/>
  <c r="W4559" i="3"/>
  <c r="W4555" i="3"/>
  <c r="W4551" i="3"/>
  <c r="W4547" i="3"/>
  <c r="W4543" i="3"/>
  <c r="W4539" i="3"/>
  <c r="W4535" i="3"/>
  <c r="W4531" i="3"/>
  <c r="W4527" i="3"/>
  <c r="W4523" i="3"/>
  <c r="W4519" i="3"/>
  <c r="W4515" i="3"/>
  <c r="W4511" i="3"/>
  <c r="W4507" i="3"/>
  <c r="W4503" i="3"/>
  <c r="W4499" i="3"/>
  <c r="W4495" i="3"/>
  <c r="W4491" i="3"/>
  <c r="W4487" i="3"/>
  <c r="W4483" i="3"/>
  <c r="W4479" i="3"/>
  <c r="W4475" i="3"/>
  <c r="W4471" i="3"/>
  <c r="W4467" i="3"/>
  <c r="W4463" i="3"/>
  <c r="W4459" i="3"/>
  <c r="W4455" i="3"/>
  <c r="W4451" i="3"/>
  <c r="W4447" i="3"/>
  <c r="W4443" i="3"/>
  <c r="W4439" i="3"/>
  <c r="W4435" i="3"/>
  <c r="W4431" i="3"/>
  <c r="W4427" i="3"/>
  <c r="W4423" i="3"/>
  <c r="W4419" i="3"/>
  <c r="W4415" i="3"/>
  <c r="W4411" i="3"/>
  <c r="W4407" i="3"/>
  <c r="W4403" i="3"/>
  <c r="W4399" i="3"/>
  <c r="W4395" i="3"/>
  <c r="W4391" i="3"/>
  <c r="W4387" i="3"/>
  <c r="W4383" i="3"/>
  <c r="W4379" i="3"/>
  <c r="W4375" i="3"/>
  <c r="W4371" i="3"/>
  <c r="W4367" i="3"/>
  <c r="W4363" i="3"/>
  <c r="W4359" i="3"/>
  <c r="W4355" i="3"/>
  <c r="W4351" i="3"/>
  <c r="W4347" i="3"/>
  <c r="W4343" i="3"/>
  <c r="W4339" i="3"/>
  <c r="W4335" i="3"/>
  <c r="W4331" i="3"/>
  <c r="W4327" i="3"/>
  <c r="W4323" i="3"/>
  <c r="W4319" i="3"/>
  <c r="W4315" i="3"/>
  <c r="W4311" i="3"/>
  <c r="W4307" i="3"/>
  <c r="W4303" i="3"/>
  <c r="W4299" i="3"/>
  <c r="W4295" i="3"/>
  <c r="W4291" i="3"/>
  <c r="W4287" i="3"/>
  <c r="W4283" i="3"/>
  <c r="W4279" i="3"/>
  <c r="W4275" i="3"/>
  <c r="W4271" i="3"/>
  <c r="W4267" i="3"/>
  <c r="W4263" i="3"/>
  <c r="W4259" i="3"/>
  <c r="W4255" i="3"/>
  <c r="W4251" i="3"/>
  <c r="W4247" i="3"/>
  <c r="W4243" i="3"/>
  <c r="W4239" i="3"/>
  <c r="W4235" i="3"/>
  <c r="W4231" i="3"/>
  <c r="W4227" i="3"/>
  <c r="W4223" i="3"/>
  <c r="W4219" i="3"/>
  <c r="W4215" i="3"/>
  <c r="W4211" i="3"/>
  <c r="W4207" i="3"/>
  <c r="W4203" i="3"/>
  <c r="W4199" i="3"/>
  <c r="W4195" i="3"/>
  <c r="W4191" i="3"/>
  <c r="W4187" i="3"/>
  <c r="W4183" i="3"/>
  <c r="W4179" i="3"/>
  <c r="W4175" i="3"/>
  <c r="W4171" i="3"/>
  <c r="W4167" i="3"/>
  <c r="W4163" i="3"/>
  <c r="W4159" i="3"/>
  <c r="W4155" i="3"/>
  <c r="W4151" i="3"/>
  <c r="W4147" i="3"/>
  <c r="W4143" i="3"/>
  <c r="W4139" i="3"/>
  <c r="W4135" i="3"/>
  <c r="W4131" i="3"/>
  <c r="W4127" i="3"/>
  <c r="W4123" i="3"/>
  <c r="W4119" i="3"/>
  <c r="W4115" i="3"/>
  <c r="W4111" i="3"/>
  <c r="W5005" i="3"/>
  <c r="W4989" i="3"/>
  <c r="W4973" i="3"/>
  <c r="W4957" i="3"/>
  <c r="W4941" i="3"/>
  <c r="W5001" i="3"/>
  <c r="W4969" i="3"/>
  <c r="W4937" i="3"/>
  <c r="W4917" i="3"/>
  <c r="W4893" i="3"/>
  <c r="W4873" i="3"/>
  <c r="W4853" i="3"/>
  <c r="W4829" i="3"/>
  <c r="W4809" i="3"/>
  <c r="W4789" i="3"/>
  <c r="W4777" i="3"/>
  <c r="W4766" i="3"/>
  <c r="W4757" i="3"/>
  <c r="W4745" i="3"/>
  <c r="W4734" i="3"/>
  <c r="W4725" i="3"/>
  <c r="W4713" i="3"/>
  <c r="W4702" i="3"/>
  <c r="W4693" i="3"/>
  <c r="W4681" i="3"/>
  <c r="W4673" i="3"/>
  <c r="W4668" i="3"/>
  <c r="W4662" i="3"/>
  <c r="W4657" i="3"/>
  <c r="W4652" i="3"/>
  <c r="W4646" i="3"/>
  <c r="W4641" i="3"/>
  <c r="W4636" i="3"/>
  <c r="W4630" i="3"/>
  <c r="W4625" i="3"/>
  <c r="W4620" i="3"/>
  <c r="W4614" i="3"/>
  <c r="W4609" i="3"/>
  <c r="W4604" i="3"/>
  <c r="W4598" i="3"/>
  <c r="W4593" i="3"/>
  <c r="W4588" i="3"/>
  <c r="W4582" i="3"/>
  <c r="W4577" i="3"/>
  <c r="W4572" i="3"/>
  <c r="W4566" i="3"/>
  <c r="W4561" i="3"/>
  <c r="W4556" i="3"/>
  <c r="W4550" i="3"/>
  <c r="W4545" i="3"/>
  <c r="W4540" i="3"/>
  <c r="W4534" i="3"/>
  <c r="W4529" i="3"/>
  <c r="W4524" i="3"/>
  <c r="W4518" i="3"/>
  <c r="W4513" i="3"/>
  <c r="W4508" i="3"/>
  <c r="W4502" i="3"/>
  <c r="W4497" i="3"/>
  <c r="W4492" i="3"/>
  <c r="W4486" i="3"/>
  <c r="W4481" i="3"/>
  <c r="W4476" i="3"/>
  <c r="W4470" i="3"/>
  <c r="W4465" i="3"/>
  <c r="W4460" i="3"/>
  <c r="W4454" i="3"/>
  <c r="W4449" i="3"/>
  <c r="W4444" i="3"/>
  <c r="W4438" i="3"/>
  <c r="W4433" i="3"/>
  <c r="W4428" i="3"/>
  <c r="W4422" i="3"/>
  <c r="W4417" i="3"/>
  <c r="W4997" i="3"/>
  <c r="W4965" i="3"/>
  <c r="W4933" i="3"/>
  <c r="W4909" i="3"/>
  <c r="W4889" i="3"/>
  <c r="W4869" i="3"/>
  <c r="W4845" i="3"/>
  <c r="W4825" i="3"/>
  <c r="W4805" i="3"/>
  <c r="W4785" i="3"/>
  <c r="W4774" i="3"/>
  <c r="W4765" i="3"/>
  <c r="W4753" i="3"/>
  <c r="W4742" i="3"/>
  <c r="W4733" i="3"/>
  <c r="W4721" i="3"/>
  <c r="W4710" i="3"/>
  <c r="W4701" i="3"/>
  <c r="W4689" i="3"/>
  <c r="W4678" i="3"/>
  <c r="W4672" i="3"/>
  <c r="W4666" i="3"/>
  <c r="W4661" i="3"/>
  <c r="W4656" i="3"/>
  <c r="W4650" i="3"/>
  <c r="W4645" i="3"/>
  <c r="W4640" i="3"/>
  <c r="W4634" i="3"/>
  <c r="W4629" i="3"/>
  <c r="W4624" i="3"/>
  <c r="W4618" i="3"/>
  <c r="W4613" i="3"/>
  <c r="W4608" i="3"/>
  <c r="W4602" i="3"/>
  <c r="W4597" i="3"/>
  <c r="W4592" i="3"/>
  <c r="W4586" i="3"/>
  <c r="W4581" i="3"/>
  <c r="W4576" i="3"/>
  <c r="W4570" i="3"/>
  <c r="W4565" i="3"/>
  <c r="W4560" i="3"/>
  <c r="W4554" i="3"/>
  <c r="W4549" i="3"/>
  <c r="W4544" i="3"/>
  <c r="W4538" i="3"/>
  <c r="W4533" i="3"/>
  <c r="W4528" i="3"/>
  <c r="W4522" i="3"/>
  <c r="W4517" i="3"/>
  <c r="W4512" i="3"/>
  <c r="W4506" i="3"/>
  <c r="W4501" i="3"/>
  <c r="W4496" i="3"/>
  <c r="W4490" i="3"/>
  <c r="W4485" i="3"/>
  <c r="W4480" i="3"/>
  <c r="W4474" i="3"/>
  <c r="W4469" i="3"/>
  <c r="W4464" i="3"/>
  <c r="W4458" i="3"/>
  <c r="W4453" i="3"/>
  <c r="W4448" i="3"/>
  <c r="W4442" i="3"/>
  <c r="W4437" i="3"/>
  <c r="W4432" i="3"/>
  <c r="W4426" i="3"/>
  <c r="W4421" i="3"/>
  <c r="W4416" i="3"/>
  <c r="W4410" i="3"/>
  <c r="W4405" i="3"/>
  <c r="W4400" i="3"/>
  <c r="W4394" i="3"/>
  <c r="W4389" i="3"/>
  <c r="W4384" i="3"/>
  <c r="W4378" i="3"/>
  <c r="W4373" i="3"/>
  <c r="W4368" i="3"/>
  <c r="W4362" i="3"/>
  <c r="W4357" i="3"/>
  <c r="W4352" i="3"/>
  <c r="W4346" i="3"/>
  <c r="W4341" i="3"/>
  <c r="W4336" i="3"/>
  <c r="W4330" i="3"/>
  <c r="W4985" i="3"/>
  <c r="W4925" i="3"/>
  <c r="W4885" i="3"/>
  <c r="W4841" i="3"/>
  <c r="W4797" i="3"/>
  <c r="W4773" i="3"/>
  <c r="W4750" i="3"/>
  <c r="W4729" i="3"/>
  <c r="W4709" i="3"/>
  <c r="W4686" i="3"/>
  <c r="W4670" i="3"/>
  <c r="W4660" i="3"/>
  <c r="W4649" i="3"/>
  <c r="W4638" i="3"/>
  <c r="W4628" i="3"/>
  <c r="W4617" i="3"/>
  <c r="W4606" i="3"/>
  <c r="W4596" i="3"/>
  <c r="W4585" i="3"/>
  <c r="W4574" i="3"/>
  <c r="W4564" i="3"/>
  <c r="W4553" i="3"/>
  <c r="W4542" i="3"/>
  <c r="W4532" i="3"/>
  <c r="W4521" i="3"/>
  <c r="W4510" i="3"/>
  <c r="W4500" i="3"/>
  <c r="W4489" i="3"/>
  <c r="W4478" i="3"/>
  <c r="W4468" i="3"/>
  <c r="W4457" i="3"/>
  <c r="W4446" i="3"/>
  <c r="W4436" i="3"/>
  <c r="W4425" i="3"/>
  <c r="W4414" i="3"/>
  <c r="W4408" i="3"/>
  <c r="W4401" i="3"/>
  <c r="W4393" i="3"/>
  <c r="W4386" i="3"/>
  <c r="W4380" i="3"/>
  <c r="W4372" i="3"/>
  <c r="W4365" i="3"/>
  <c r="W4358" i="3"/>
  <c r="W4350" i="3"/>
  <c r="W4344" i="3"/>
  <c r="W4337" i="3"/>
  <c r="W4329" i="3"/>
  <c r="W4324" i="3"/>
  <c r="W4318" i="3"/>
  <c r="W4313" i="3"/>
  <c r="W4308" i="3"/>
  <c r="W4302" i="3"/>
  <c r="W4297" i="3"/>
  <c r="W4292" i="3"/>
  <c r="W4286" i="3"/>
  <c r="W4281" i="3"/>
  <c r="W4276" i="3"/>
  <c r="W4270" i="3"/>
  <c r="W4265" i="3"/>
  <c r="W4260" i="3"/>
  <c r="W4254" i="3"/>
  <c r="W4249" i="3"/>
  <c r="W4244" i="3"/>
  <c r="W4238" i="3"/>
  <c r="W4233" i="3"/>
  <c r="W4228" i="3"/>
  <c r="W4222" i="3"/>
  <c r="W4217" i="3"/>
  <c r="W4212" i="3"/>
  <c r="W4206" i="3"/>
  <c r="W4201" i="3"/>
  <c r="W4196" i="3"/>
  <c r="W4190" i="3"/>
  <c r="W4185" i="3"/>
  <c r="W4180" i="3"/>
  <c r="W4174" i="3"/>
  <c r="W4169" i="3"/>
  <c r="W4164" i="3"/>
  <c r="W4158" i="3"/>
  <c r="W4153" i="3"/>
  <c r="W4148" i="3"/>
  <c r="W4142" i="3"/>
  <c r="W4137" i="3"/>
  <c r="W4132" i="3"/>
  <c r="W4126" i="3"/>
  <c r="W4121" i="3"/>
  <c r="W4116" i="3"/>
  <c r="W4981" i="3"/>
  <c r="W4921" i="3"/>
  <c r="W4877" i="3"/>
  <c r="W4837" i="3"/>
  <c r="W4793" i="3"/>
  <c r="W4769" i="3"/>
  <c r="W4749" i="3"/>
  <c r="W4726" i="3"/>
  <c r="W4705" i="3"/>
  <c r="W4685" i="3"/>
  <c r="W4669" i="3"/>
  <c r="W4658" i="3"/>
  <c r="W4648" i="3"/>
  <c r="W4637" i="3"/>
  <c r="W4626" i="3"/>
  <c r="W4616" i="3"/>
  <c r="W4605" i="3"/>
  <c r="W4594" i="3"/>
  <c r="W4584" i="3"/>
  <c r="W4573" i="3"/>
  <c r="W4562" i="3"/>
  <c r="W4552" i="3"/>
  <c r="W4541" i="3"/>
  <c r="W4530" i="3"/>
  <c r="W4520" i="3"/>
  <c r="W4509" i="3"/>
  <c r="W4498" i="3"/>
  <c r="W4488" i="3"/>
  <c r="W4477" i="3"/>
  <c r="W4466" i="3"/>
  <c r="W4456" i="3"/>
  <c r="W4445" i="3"/>
  <c r="W4434" i="3"/>
  <c r="W4424" i="3"/>
  <c r="W4413" i="3"/>
  <c r="W4406" i="3"/>
  <c r="W4398" i="3"/>
  <c r="W4392" i="3"/>
  <c r="W4385" i="3"/>
  <c r="W4377" i="3"/>
  <c r="W4370" i="3"/>
  <c r="W4364" i="3"/>
  <c r="W4356" i="3"/>
  <c r="W4349" i="3"/>
  <c r="W4342" i="3"/>
  <c r="W4334" i="3"/>
  <c r="W4328" i="3"/>
  <c r="W4322" i="3"/>
  <c r="W4317" i="3"/>
  <c r="W4312" i="3"/>
  <c r="W4306" i="3"/>
  <c r="W4301" i="3"/>
  <c r="W4296" i="3"/>
  <c r="W4290" i="3"/>
  <c r="W4285" i="3"/>
  <c r="W4280" i="3"/>
  <c r="W4274" i="3"/>
  <c r="W4269" i="3"/>
  <c r="W4264" i="3"/>
  <c r="W4258" i="3"/>
  <c r="W4253" i="3"/>
  <c r="W4248" i="3"/>
  <c r="W4242" i="3"/>
  <c r="W4237" i="3"/>
  <c r="W4232" i="3"/>
  <c r="W4226" i="3"/>
  <c r="W4953" i="3"/>
  <c r="W4905" i="3"/>
  <c r="W4861" i="3"/>
  <c r="W4821" i="3"/>
  <c r="W4782" i="3"/>
  <c r="W4761" i="3"/>
  <c r="W4741" i="3"/>
  <c r="W4718" i="3"/>
  <c r="W4697" i="3"/>
  <c r="W4677" i="3"/>
  <c r="W4665" i="3"/>
  <c r="W4654" i="3"/>
  <c r="W4644" i="3"/>
  <c r="W4633" i="3"/>
  <c r="W4622" i="3"/>
  <c r="W4612" i="3"/>
  <c r="W4601" i="3"/>
  <c r="W4590" i="3"/>
  <c r="W4580" i="3"/>
  <c r="W4569" i="3"/>
  <c r="W4558" i="3"/>
  <c r="W4548" i="3"/>
  <c r="W4537" i="3"/>
  <c r="W4526" i="3"/>
  <c r="W4516" i="3"/>
  <c r="W4505" i="3"/>
  <c r="W4494" i="3"/>
  <c r="W4484" i="3"/>
  <c r="W4473" i="3"/>
  <c r="W4462" i="3"/>
  <c r="W4452" i="3"/>
  <c r="W4441" i="3"/>
  <c r="W4430" i="3"/>
  <c r="W4420" i="3"/>
  <c r="W4412" i="3"/>
  <c r="W4404" i="3"/>
  <c r="W4397" i="3"/>
  <c r="W4390" i="3"/>
  <c r="W4382" i="3"/>
  <c r="W4376" i="3"/>
  <c r="W4369" i="3"/>
  <c r="W4361" i="3"/>
  <c r="W4354" i="3"/>
  <c r="W4348" i="3"/>
  <c r="W4340" i="3"/>
  <c r="W4333" i="3"/>
  <c r="W4326" i="3"/>
  <c r="W4321" i="3"/>
  <c r="W4316" i="3"/>
  <c r="W4310" i="3"/>
  <c r="W4305" i="3"/>
  <c r="W4300" i="3"/>
  <c r="W4294" i="3"/>
  <c r="W4289" i="3"/>
  <c r="W4284" i="3"/>
  <c r="W4278" i="3"/>
  <c r="W4273" i="3"/>
  <c r="W4268" i="3"/>
  <c r="W4262" i="3"/>
  <c r="W4257" i="3"/>
  <c r="W4252" i="3"/>
  <c r="W4246" i="3"/>
  <c r="W4241" i="3"/>
  <c r="W4236" i="3"/>
  <c r="W4230" i="3"/>
  <c r="W4225" i="3"/>
  <c r="W4220" i="3"/>
  <c r="W4214" i="3"/>
  <c r="W4209" i="3"/>
  <c r="W4204" i="3"/>
  <c r="W4198" i="3"/>
  <c r="W4193" i="3"/>
  <c r="W4188" i="3"/>
  <c r="W4182" i="3"/>
  <c r="W4177" i="3"/>
  <c r="W4172" i="3"/>
  <c r="W4166" i="3"/>
  <c r="W4161" i="3"/>
  <c r="W4156" i="3"/>
  <c r="W4150" i="3"/>
  <c r="W4145" i="3"/>
  <c r="W4140" i="3"/>
  <c r="W4134" i="3"/>
  <c r="W4129" i="3"/>
  <c r="W4124" i="3"/>
  <c r="W4949" i="3"/>
  <c r="W4781" i="3"/>
  <c r="W4694" i="3"/>
  <c r="W4642" i="3"/>
  <c r="W4600" i="3"/>
  <c r="W4557" i="3"/>
  <c r="W4514" i="3"/>
  <c r="W4472" i="3"/>
  <c r="W4429" i="3"/>
  <c r="W4396" i="3"/>
  <c r="W4366" i="3"/>
  <c r="W4338" i="3"/>
  <c r="W4314" i="3"/>
  <c r="W4293" i="3"/>
  <c r="W4272" i="3"/>
  <c r="W4250" i="3"/>
  <c r="W4229" i="3"/>
  <c r="W4216" i="3"/>
  <c r="W4205" i="3"/>
  <c r="W4194" i="3"/>
  <c r="W4184" i="3"/>
  <c r="W4173" i="3"/>
  <c r="W4162" i="3"/>
  <c r="W4152" i="3"/>
  <c r="W4141" i="3"/>
  <c r="W4130" i="3"/>
  <c r="W4120" i="3"/>
  <c r="W4113" i="3"/>
  <c r="W4108" i="3"/>
  <c r="W4104" i="3"/>
  <c r="W4100" i="3"/>
  <c r="W4096" i="3"/>
  <c r="W4092" i="3"/>
  <c r="W4088" i="3"/>
  <c r="W4084" i="3"/>
  <c r="W4080" i="3"/>
  <c r="W4076" i="3"/>
  <c r="W4072" i="3"/>
  <c r="W4068" i="3"/>
  <c r="W4064" i="3"/>
  <c r="W4060" i="3"/>
  <c r="W4056" i="3"/>
  <c r="W4052" i="3"/>
  <c r="W4048" i="3"/>
  <c r="W4044" i="3"/>
  <c r="W4040" i="3"/>
  <c r="W4036" i="3"/>
  <c r="W4032" i="3"/>
  <c r="W4028" i="3"/>
  <c r="W4024" i="3"/>
  <c r="W4020" i="3"/>
  <c r="W4016" i="3"/>
  <c r="W4012" i="3"/>
  <c r="W4008" i="3"/>
  <c r="W4004" i="3"/>
  <c r="W4000" i="3"/>
  <c r="W3996" i="3"/>
  <c r="W3992" i="3"/>
  <c r="W3988" i="3"/>
  <c r="W3984" i="3"/>
  <c r="W3980" i="3"/>
  <c r="W3976" i="3"/>
  <c r="W3972" i="3"/>
  <c r="W3968" i="3"/>
  <c r="W3964" i="3"/>
  <c r="W3960" i="3"/>
  <c r="W3956" i="3"/>
  <c r="W3952" i="3"/>
  <c r="W3948" i="3"/>
  <c r="W3944" i="3"/>
  <c r="W3940" i="3"/>
  <c r="W3936" i="3"/>
  <c r="W3932" i="3"/>
  <c r="W3928" i="3"/>
  <c r="W3924" i="3"/>
  <c r="W3920" i="3"/>
  <c r="W3916" i="3"/>
  <c r="W3912" i="3"/>
  <c r="W3908" i="3"/>
  <c r="W3904" i="3"/>
  <c r="W3900" i="3"/>
  <c r="W3896" i="3"/>
  <c r="W3892" i="3"/>
  <c r="W3888" i="3"/>
  <c r="W3884" i="3"/>
  <c r="W3880" i="3"/>
  <c r="W3876" i="3"/>
  <c r="W3872" i="3"/>
  <c r="W3868" i="3"/>
  <c r="W3864" i="3"/>
  <c r="W3860" i="3"/>
  <c r="W3856" i="3"/>
  <c r="W3852" i="3"/>
  <c r="W3848" i="3"/>
  <c r="W3844" i="3"/>
  <c r="W3840" i="3"/>
  <c r="W3836" i="3"/>
  <c r="W3832" i="3"/>
  <c r="W3828" i="3"/>
  <c r="W3824" i="3"/>
  <c r="W3820" i="3"/>
  <c r="W3816" i="3"/>
  <c r="W3812" i="3"/>
  <c r="W3808" i="3"/>
  <c r="W3804" i="3"/>
  <c r="W3800" i="3"/>
  <c r="W3796" i="3"/>
  <c r="W3792" i="3"/>
  <c r="W3788" i="3"/>
  <c r="W3784" i="3"/>
  <c r="W3780" i="3"/>
  <c r="W3776" i="3"/>
  <c r="W3772" i="3"/>
  <c r="W3768" i="3"/>
  <c r="W3764" i="3"/>
  <c r="W3760" i="3"/>
  <c r="W3756" i="3"/>
  <c r="W3752" i="3"/>
  <c r="W4901" i="3"/>
  <c r="W4758" i="3"/>
  <c r="W4674" i="3"/>
  <c r="W4632" i="3"/>
  <c r="W4589" i="3"/>
  <c r="W4546" i="3"/>
  <c r="W4504" i="3"/>
  <c r="W4461" i="3"/>
  <c r="W4418" i="3"/>
  <c r="W4388" i="3"/>
  <c r="W4360" i="3"/>
  <c r="W4332" i="3"/>
  <c r="W4309" i="3"/>
  <c r="W4288" i="3"/>
  <c r="W4266" i="3"/>
  <c r="W4245" i="3"/>
  <c r="W4224" i="3"/>
  <c r="W4213" i="3"/>
  <c r="W4202" i="3"/>
  <c r="W4192" i="3"/>
  <c r="W4181" i="3"/>
  <c r="W4170" i="3"/>
  <c r="W4160" i="3"/>
  <c r="W4149" i="3"/>
  <c r="W4138" i="3"/>
  <c r="W4128" i="3"/>
  <c r="W4118" i="3"/>
  <c r="W4112" i="3"/>
  <c r="W4107" i="3"/>
  <c r="W4103" i="3"/>
  <c r="W4099" i="3"/>
  <c r="W4095" i="3"/>
  <c r="W4091" i="3"/>
  <c r="W4087" i="3"/>
  <c r="W4083" i="3"/>
  <c r="W4079" i="3"/>
  <c r="W4075" i="3"/>
  <c r="W4071" i="3"/>
  <c r="W4067" i="3"/>
  <c r="W4063" i="3"/>
  <c r="W4059" i="3"/>
  <c r="W4055" i="3"/>
  <c r="W4051" i="3"/>
  <c r="W4047" i="3"/>
  <c r="W4043" i="3"/>
  <c r="W4039" i="3"/>
  <c r="W4035" i="3"/>
  <c r="W4031" i="3"/>
  <c r="W4027" i="3"/>
  <c r="W4023" i="3"/>
  <c r="W4019" i="3"/>
  <c r="W4015" i="3"/>
  <c r="W4011" i="3"/>
  <c r="W4007" i="3"/>
  <c r="W4003" i="3"/>
  <c r="W3999" i="3"/>
  <c r="W3995" i="3"/>
  <c r="W3991" i="3"/>
  <c r="W3987" i="3"/>
  <c r="W3983" i="3"/>
  <c r="W3979" i="3"/>
  <c r="W3975" i="3"/>
  <c r="W3971" i="3"/>
  <c r="W3967" i="3"/>
  <c r="W3963" i="3"/>
  <c r="W3959" i="3"/>
  <c r="W3955" i="3"/>
  <c r="W3951" i="3"/>
  <c r="W3947" i="3"/>
  <c r="W3943" i="3"/>
  <c r="W3939" i="3"/>
  <c r="W3935" i="3"/>
  <c r="W3931" i="3"/>
  <c r="W3927" i="3"/>
  <c r="W3923" i="3"/>
  <c r="W3919" i="3"/>
  <c r="W3915" i="3"/>
  <c r="W3911" i="3"/>
  <c r="W3907" i="3"/>
  <c r="W3903" i="3"/>
  <c r="W3899" i="3"/>
  <c r="W3895" i="3"/>
  <c r="W3891" i="3"/>
  <c r="W3887" i="3"/>
  <c r="W3883" i="3"/>
  <c r="W3879" i="3"/>
  <c r="W3875" i="3"/>
  <c r="W3871" i="3"/>
  <c r="W3867" i="3"/>
  <c r="W3863" i="3"/>
  <c r="W3859" i="3"/>
  <c r="W3855" i="3"/>
  <c r="W3851" i="3"/>
  <c r="W3847" i="3"/>
  <c r="W3843" i="3"/>
  <c r="W3839" i="3"/>
  <c r="W3835" i="3"/>
  <c r="W3831" i="3"/>
  <c r="W3827" i="3"/>
  <c r="W3823" i="3"/>
  <c r="W3819" i="3"/>
  <c r="W3815" i="3"/>
  <c r="W3811" i="3"/>
  <c r="W3807" i="3"/>
  <c r="W3803" i="3"/>
  <c r="W3799" i="3"/>
  <c r="W3795" i="3"/>
  <c r="W3791" i="3"/>
  <c r="W3787" i="3"/>
  <c r="W3783" i="3"/>
  <c r="W3779" i="3"/>
  <c r="W3775" i="3"/>
  <c r="W3771" i="3"/>
  <c r="W3767" i="3"/>
  <c r="W3763" i="3"/>
  <c r="W3759" i="3"/>
  <c r="W3755" i="3"/>
  <c r="W3751" i="3"/>
  <c r="W3747" i="3"/>
  <c r="W3743" i="3"/>
  <c r="W3739" i="3"/>
  <c r="W3735" i="3"/>
  <c r="W3731" i="3"/>
  <c r="W3727" i="3"/>
  <c r="W3723" i="3"/>
  <c r="W3719" i="3"/>
  <c r="W3715" i="3"/>
  <c r="W3711" i="3"/>
  <c r="W3707" i="3"/>
  <c r="W3703" i="3"/>
  <c r="W3699" i="3"/>
  <c r="W3695" i="3"/>
  <c r="W3691" i="3"/>
  <c r="W3687" i="3"/>
  <c r="W3683" i="3"/>
  <c r="W3679" i="3"/>
  <c r="W3675" i="3"/>
  <c r="W3671" i="3"/>
  <c r="W3667" i="3"/>
  <c r="W3663" i="3"/>
  <c r="W3659" i="3"/>
  <c r="W3655" i="3"/>
  <c r="W3651" i="3"/>
  <c r="W3647" i="3"/>
  <c r="W3643" i="3"/>
  <c r="W3639" i="3"/>
  <c r="W3635" i="3"/>
  <c r="W3631" i="3"/>
  <c r="W3627" i="3"/>
  <c r="W3623" i="3"/>
  <c r="W3619" i="3"/>
  <c r="W3615" i="3"/>
  <c r="W3611" i="3"/>
  <c r="W3607" i="3"/>
  <c r="W3603" i="3"/>
  <c r="W3599" i="3"/>
  <c r="W3595" i="3"/>
  <c r="W3591" i="3"/>
  <c r="W3587" i="3"/>
  <c r="W3583" i="3"/>
  <c r="W3579" i="3"/>
  <c r="W3575" i="3"/>
  <c r="W3571" i="3"/>
  <c r="W3567" i="3"/>
  <c r="W3563" i="3"/>
  <c r="W3559" i="3"/>
  <c r="W3555" i="3"/>
  <c r="W3551" i="3"/>
  <c r="W3547" i="3"/>
  <c r="W3543" i="3"/>
  <c r="W4857" i="3"/>
  <c r="W4737" i="3"/>
  <c r="W4664" i="3"/>
  <c r="W4621" i="3"/>
  <c r="W4578" i="3"/>
  <c r="W4536" i="3"/>
  <c r="W4493" i="3"/>
  <c r="W4450" i="3"/>
  <c r="W4409" i="3"/>
  <c r="W4381" i="3"/>
  <c r="W4353" i="3"/>
  <c r="W4325" i="3"/>
  <c r="W4304" i="3"/>
  <c r="W4282" i="3"/>
  <c r="W4261" i="3"/>
  <c r="W4240" i="3"/>
  <c r="W4221" i="3"/>
  <c r="W4210" i="3"/>
  <c r="W4200" i="3"/>
  <c r="W4189" i="3"/>
  <c r="W4178" i="3"/>
  <c r="W4168" i="3"/>
  <c r="W4157" i="3"/>
  <c r="W4146" i="3"/>
  <c r="W4136" i="3"/>
  <c r="W4125" i="3"/>
  <c r="W4117" i="3"/>
  <c r="W4110" i="3"/>
  <c r="W4106" i="3"/>
  <c r="W4102" i="3"/>
  <c r="W4098" i="3"/>
  <c r="W4094" i="3"/>
  <c r="W4090" i="3"/>
  <c r="W4086" i="3"/>
  <c r="W4082" i="3"/>
  <c r="W4078" i="3"/>
  <c r="W4074" i="3"/>
  <c r="W4070" i="3"/>
  <c r="W4066" i="3"/>
  <c r="W4062" i="3"/>
  <c r="W4058" i="3"/>
  <c r="W4054" i="3"/>
  <c r="W4050" i="3"/>
  <c r="W4046" i="3"/>
  <c r="W4042" i="3"/>
  <c r="W4038" i="3"/>
  <c r="W4034" i="3"/>
  <c r="W4030" i="3"/>
  <c r="W4026" i="3"/>
  <c r="W4022" i="3"/>
  <c r="W4018" i="3"/>
  <c r="W4014" i="3"/>
  <c r="W4010" i="3"/>
  <c r="W4006" i="3"/>
  <c r="W4002" i="3"/>
  <c r="W3998" i="3"/>
  <c r="W3994" i="3"/>
  <c r="W3990" i="3"/>
  <c r="W3986" i="3"/>
  <c r="W3982" i="3"/>
  <c r="W3978" i="3"/>
  <c r="W3974" i="3"/>
  <c r="W3970" i="3"/>
  <c r="W3966" i="3"/>
  <c r="W3962" i="3"/>
  <c r="W3958" i="3"/>
  <c r="W3954" i="3"/>
  <c r="W3950" i="3"/>
  <c r="W3946" i="3"/>
  <c r="W3942" i="3"/>
  <c r="W3938" i="3"/>
  <c r="W3934" i="3"/>
  <c r="W3930" i="3"/>
  <c r="W3926" i="3"/>
  <c r="W3922" i="3"/>
  <c r="W3918" i="3"/>
  <c r="W3914" i="3"/>
  <c r="W3910" i="3"/>
  <c r="W3906" i="3"/>
  <c r="W3902" i="3"/>
  <c r="W3898" i="3"/>
  <c r="W3894" i="3"/>
  <c r="W3890" i="3"/>
  <c r="W3886" i="3"/>
  <c r="W3882" i="3"/>
  <c r="W3878" i="3"/>
  <c r="W3874" i="3"/>
  <c r="W3870" i="3"/>
  <c r="W3866" i="3"/>
  <c r="W3862" i="3"/>
  <c r="W3858" i="3"/>
  <c r="W3854" i="3"/>
  <c r="W3850" i="3"/>
  <c r="W3846" i="3"/>
  <c r="W3842" i="3"/>
  <c r="W3838" i="3"/>
  <c r="W3834" i="3"/>
  <c r="W3830" i="3"/>
  <c r="W3826" i="3"/>
  <c r="W3822" i="3"/>
  <c r="W3818" i="3"/>
  <c r="W3814" i="3"/>
  <c r="W3810" i="3"/>
  <c r="W3806" i="3"/>
  <c r="W3802" i="3"/>
  <c r="W3798" i="3"/>
  <c r="W3794" i="3"/>
  <c r="W3790" i="3"/>
  <c r="W3786" i="3"/>
  <c r="W3782" i="3"/>
  <c r="W3778" i="3"/>
  <c r="W3774" i="3"/>
  <c r="W3770" i="3"/>
  <c r="W3766" i="3"/>
  <c r="W3762" i="3"/>
  <c r="W3758" i="3"/>
  <c r="W3754" i="3"/>
  <c r="W3750" i="3"/>
  <c r="W3746" i="3"/>
  <c r="W3742" i="3"/>
  <c r="W3738" i="3"/>
  <c r="W3734" i="3"/>
  <c r="W3730" i="3"/>
  <c r="W3726" i="3"/>
  <c r="W3722" i="3"/>
  <c r="W3718" i="3"/>
  <c r="W3714" i="3"/>
  <c r="W3710" i="3"/>
  <c r="W3706" i="3"/>
  <c r="W3702" i="3"/>
  <c r="W3698" i="3"/>
  <c r="W3694" i="3"/>
  <c r="W3690" i="3"/>
  <c r="W3686" i="3"/>
  <c r="W3682" i="3"/>
  <c r="W3678" i="3"/>
  <c r="W3674" i="3"/>
  <c r="W3670" i="3"/>
  <c r="W3666" i="3"/>
  <c r="W3662" i="3"/>
  <c r="W3658" i="3"/>
  <c r="W3654" i="3"/>
  <c r="W3650" i="3"/>
  <c r="W3646" i="3"/>
  <c r="W3642" i="3"/>
  <c r="W3638" i="3"/>
  <c r="W3634" i="3"/>
  <c r="W3630" i="3"/>
  <c r="W3626" i="3"/>
  <c r="W3622" i="3"/>
  <c r="W3618" i="3"/>
  <c r="W3614" i="3"/>
  <c r="W3610" i="3"/>
  <c r="W3606" i="3"/>
  <c r="W3602" i="3"/>
  <c r="W3598" i="3"/>
  <c r="W3594" i="3"/>
  <c r="W3590" i="3"/>
  <c r="W3586" i="3"/>
  <c r="W3582" i="3"/>
  <c r="W3578" i="3"/>
  <c r="W3574" i="3"/>
  <c r="W3570" i="3"/>
  <c r="W3566" i="3"/>
  <c r="W4813" i="3"/>
  <c r="W4568" i="3"/>
  <c r="W4402" i="3"/>
  <c r="W4298" i="3"/>
  <c r="W4218" i="3"/>
  <c r="W4176" i="3"/>
  <c r="W4133" i="3"/>
  <c r="W4105" i="3"/>
  <c r="W4089" i="3"/>
  <c r="W4073" i="3"/>
  <c r="W4057" i="3"/>
  <c r="W4041" i="3"/>
  <c r="W4025" i="3"/>
  <c r="W4009" i="3"/>
  <c r="W3993" i="3"/>
  <c r="W3977" i="3"/>
  <c r="W3961" i="3"/>
  <c r="W3945" i="3"/>
  <c r="W3929" i="3"/>
  <c r="W3913" i="3"/>
  <c r="W3897" i="3"/>
  <c r="W3881" i="3"/>
  <c r="W3865" i="3"/>
  <c r="W3849" i="3"/>
  <c r="W3833" i="3"/>
  <c r="W3817" i="3"/>
  <c r="W3801" i="3"/>
  <c r="W3785" i="3"/>
  <c r="W3769" i="3"/>
  <c r="W3753" i="3"/>
  <c r="W3744" i="3"/>
  <c r="W3736" i="3"/>
  <c r="W3728" i="3"/>
  <c r="W3720" i="3"/>
  <c r="W3712" i="3"/>
  <c r="W3704" i="3"/>
  <c r="W3696" i="3"/>
  <c r="W3688" i="3"/>
  <c r="W3680" i="3"/>
  <c r="W3672" i="3"/>
  <c r="W3664" i="3"/>
  <c r="W3656" i="3"/>
  <c r="W3648" i="3"/>
  <c r="W3640" i="3"/>
  <c r="W3632" i="3"/>
  <c r="W3624" i="3"/>
  <c r="W3616" i="3"/>
  <c r="W3608" i="3"/>
  <c r="W3600" i="3"/>
  <c r="W3592" i="3"/>
  <c r="W3584" i="3"/>
  <c r="W3576" i="3"/>
  <c r="W3568" i="3"/>
  <c r="W3561" i="3"/>
  <c r="W3556" i="3"/>
  <c r="W3550" i="3"/>
  <c r="W3545" i="3"/>
  <c r="W3540" i="3"/>
  <c r="W3536" i="3"/>
  <c r="W3532" i="3"/>
  <c r="W3528" i="3"/>
  <c r="W3524" i="3"/>
  <c r="W3520" i="3"/>
  <c r="W3516" i="3"/>
  <c r="W3512" i="3"/>
  <c r="W3508" i="3"/>
  <c r="W3504" i="3"/>
  <c r="W3500" i="3"/>
  <c r="W3496" i="3"/>
  <c r="W3492" i="3"/>
  <c r="W3488" i="3"/>
  <c r="W3484" i="3"/>
  <c r="W3480" i="3"/>
  <c r="W3476" i="3"/>
  <c r="W3472" i="3"/>
  <c r="W3468" i="3"/>
  <c r="W3464" i="3"/>
  <c r="W3460" i="3"/>
  <c r="W3456" i="3"/>
  <c r="W3452" i="3"/>
  <c r="W3448" i="3"/>
  <c r="W3444" i="3"/>
  <c r="W3440" i="3"/>
  <c r="W3436" i="3"/>
  <c r="W3432" i="3"/>
  <c r="W3428" i="3"/>
  <c r="W3424" i="3"/>
  <c r="W3420" i="3"/>
  <c r="W3416" i="3"/>
  <c r="W3412" i="3"/>
  <c r="W3408" i="3"/>
  <c r="W3404" i="3"/>
  <c r="W3400" i="3"/>
  <c r="W3396" i="3"/>
  <c r="W3392" i="3"/>
  <c r="W3388" i="3"/>
  <c r="W3384" i="3"/>
  <c r="W3380" i="3"/>
  <c r="W3376" i="3"/>
  <c r="W3372" i="3"/>
  <c r="W3368" i="3"/>
  <c r="W3364" i="3"/>
  <c r="W3360" i="3"/>
  <c r="W3356" i="3"/>
  <c r="W3352" i="3"/>
  <c r="W3348" i="3"/>
  <c r="W3344" i="3"/>
  <c r="W3340" i="3"/>
  <c r="W3336" i="3"/>
  <c r="W3332" i="3"/>
  <c r="W3328" i="3"/>
  <c r="W3324" i="3"/>
  <c r="W3320" i="3"/>
  <c r="W3316" i="3"/>
  <c r="W3312" i="3"/>
  <c r="W3308" i="3"/>
  <c r="W3304" i="3"/>
  <c r="W3300" i="3"/>
  <c r="W3296" i="3"/>
  <c r="W3292" i="3"/>
  <c r="W3288" i="3"/>
  <c r="W3284" i="3"/>
  <c r="W3280" i="3"/>
  <c r="W3276" i="3"/>
  <c r="W3272" i="3"/>
  <c r="W3268" i="3"/>
  <c r="W3264" i="3"/>
  <c r="W3260" i="3"/>
  <c r="W3256" i="3"/>
  <c r="W3252" i="3"/>
  <c r="W3248" i="3"/>
  <c r="W3244" i="3"/>
  <c r="W3240" i="3"/>
  <c r="W3236" i="3"/>
  <c r="W3232" i="3"/>
  <c r="W3228" i="3"/>
  <c r="W3224" i="3"/>
  <c r="W3220" i="3"/>
  <c r="W3216" i="3"/>
  <c r="W3212" i="3"/>
  <c r="W3208" i="3"/>
  <c r="W3204" i="3"/>
  <c r="W3200" i="3"/>
  <c r="W3196" i="3"/>
  <c r="W3192" i="3"/>
  <c r="W3188" i="3"/>
  <c r="W3184" i="3"/>
  <c r="W3180" i="3"/>
  <c r="W3176" i="3"/>
  <c r="W3172" i="3"/>
  <c r="W3168" i="3"/>
  <c r="W3164" i="3"/>
  <c r="W3160" i="3"/>
  <c r="W3156" i="3"/>
  <c r="W3152" i="3"/>
  <c r="W3148" i="3"/>
  <c r="W3144" i="3"/>
  <c r="W3140" i="3"/>
  <c r="W3136" i="3"/>
  <c r="W3132" i="3"/>
  <c r="W3128" i="3"/>
  <c r="W3124" i="3"/>
  <c r="W3120" i="3"/>
  <c r="W3116" i="3"/>
  <c r="W3112" i="3"/>
  <c r="W3108" i="3"/>
  <c r="W3104" i="3"/>
  <c r="W3100" i="3"/>
  <c r="W3096" i="3"/>
  <c r="W3092" i="3"/>
  <c r="W3088" i="3"/>
  <c r="W3084" i="3"/>
  <c r="W3080" i="3"/>
  <c r="W3076" i="3"/>
  <c r="W3072" i="3"/>
  <c r="W3068" i="3"/>
  <c r="W3064" i="3"/>
  <c r="W3060" i="3"/>
  <c r="W3056" i="3"/>
  <c r="W3052" i="3"/>
  <c r="W3048" i="3"/>
  <c r="W3044" i="3"/>
  <c r="W3040" i="3"/>
  <c r="W3036" i="3"/>
  <c r="W3032" i="3"/>
  <c r="W3028" i="3"/>
  <c r="W3024" i="3"/>
  <c r="W3020" i="3"/>
  <c r="W3016" i="3"/>
  <c r="W3012" i="3"/>
  <c r="W3008" i="3"/>
  <c r="W3004" i="3"/>
  <c r="W3000" i="3"/>
  <c r="W2996" i="3"/>
  <c r="W2992" i="3"/>
  <c r="W2988" i="3"/>
  <c r="W2984" i="3"/>
  <c r="W2980" i="3"/>
  <c r="W2976" i="3"/>
  <c r="W2972" i="3"/>
  <c r="W2968" i="3"/>
  <c r="W2964" i="3"/>
  <c r="W2960" i="3"/>
  <c r="W2956" i="3"/>
  <c r="W2952" i="3"/>
  <c r="W2948" i="3"/>
  <c r="W2944" i="3"/>
  <c r="W2940" i="3"/>
  <c r="W2936" i="3"/>
  <c r="W2932" i="3"/>
  <c r="W2928" i="3"/>
  <c r="W2924" i="3"/>
  <c r="W2920" i="3"/>
  <c r="W2916" i="3"/>
  <c r="W2912" i="3"/>
  <c r="W2908" i="3"/>
  <c r="W2904" i="3"/>
  <c r="W2900" i="3"/>
  <c r="W2896" i="3"/>
  <c r="W2892" i="3"/>
  <c r="W2888" i="3"/>
  <c r="W2884" i="3"/>
  <c r="W2880" i="3"/>
  <c r="W2876" i="3"/>
  <c r="W2872" i="3"/>
  <c r="W2868" i="3"/>
  <c r="W2864" i="3"/>
  <c r="W2860" i="3"/>
  <c r="W2856" i="3"/>
  <c r="W2852" i="3"/>
  <c r="W2848" i="3"/>
  <c r="W2844" i="3"/>
  <c r="W2840" i="3"/>
  <c r="W2836" i="3"/>
  <c r="W2832" i="3"/>
  <c r="W2828" i="3"/>
  <c r="W2824" i="3"/>
  <c r="W2820" i="3"/>
  <c r="W2816" i="3"/>
  <c r="W2812" i="3"/>
  <c r="W2808" i="3"/>
  <c r="W2804" i="3"/>
  <c r="W2800" i="3"/>
  <c r="W2796" i="3"/>
  <c r="W2792" i="3"/>
  <c r="W2788" i="3"/>
  <c r="W2784" i="3"/>
  <c r="W2780" i="3"/>
  <c r="W2776" i="3"/>
  <c r="W2772" i="3"/>
  <c r="W2768" i="3"/>
  <c r="W2764" i="3"/>
  <c r="W2760" i="3"/>
  <c r="W2756" i="3"/>
  <c r="W2752" i="3"/>
  <c r="W2748" i="3"/>
  <c r="W2744" i="3"/>
  <c r="W2740" i="3"/>
  <c r="W2736" i="3"/>
  <c r="W2732" i="3"/>
  <c r="W2728" i="3"/>
  <c r="W2724" i="3"/>
  <c r="W2720" i="3"/>
  <c r="W2716" i="3"/>
  <c r="W2712" i="3"/>
  <c r="W2708" i="3"/>
  <c r="W2704" i="3"/>
  <c r="W2700" i="3"/>
  <c r="W2696" i="3"/>
  <c r="W2692" i="3"/>
  <c r="W2688" i="3"/>
  <c r="W2684" i="3"/>
  <c r="W2680" i="3"/>
  <c r="W2676" i="3"/>
  <c r="W2672" i="3"/>
  <c r="W2668" i="3"/>
  <c r="W2664" i="3"/>
  <c r="W2660" i="3"/>
  <c r="W2656" i="3"/>
  <c r="W2652" i="3"/>
  <c r="W2648" i="3"/>
  <c r="W2644" i="3"/>
  <c r="W2640" i="3"/>
  <c r="W2636" i="3"/>
  <c r="W2632" i="3"/>
  <c r="W2628" i="3"/>
  <c r="W2624" i="3"/>
  <c r="W2620" i="3"/>
  <c r="W2616" i="3"/>
  <c r="W2612" i="3"/>
  <c r="W2608" i="3"/>
  <c r="W2604" i="3"/>
  <c r="W2600" i="3"/>
  <c r="W2596" i="3"/>
  <c r="W2592" i="3"/>
  <c r="W2588" i="3"/>
  <c r="W2584" i="3"/>
  <c r="W2580" i="3"/>
  <c r="W2576" i="3"/>
  <c r="W2572" i="3"/>
  <c r="W2568" i="3"/>
  <c r="W4717" i="3"/>
  <c r="W4525" i="3"/>
  <c r="W4374" i="3"/>
  <c r="W4277" i="3"/>
  <c r="W4208" i="3"/>
  <c r="W4165" i="3"/>
  <c r="W4122" i="3"/>
  <c r="W4101" i="3"/>
  <c r="W4085" i="3"/>
  <c r="W4069" i="3"/>
  <c r="W4053" i="3"/>
  <c r="W4037" i="3"/>
  <c r="W4021" i="3"/>
  <c r="W4005" i="3"/>
  <c r="W3989" i="3"/>
  <c r="W3973" i="3"/>
  <c r="W3957" i="3"/>
  <c r="W3941" i="3"/>
  <c r="W3925" i="3"/>
  <c r="W3909" i="3"/>
  <c r="W3893" i="3"/>
  <c r="W3877" i="3"/>
  <c r="W3861" i="3"/>
  <c r="W3845" i="3"/>
  <c r="W3829" i="3"/>
  <c r="W3813" i="3"/>
  <c r="W3797" i="3"/>
  <c r="W3781" i="3"/>
  <c r="W3765" i="3"/>
  <c r="W3749" i="3"/>
  <c r="W3741" i="3"/>
  <c r="W3733" i="3"/>
  <c r="W3725" i="3"/>
  <c r="W3717" i="3"/>
  <c r="W3709" i="3"/>
  <c r="W3701" i="3"/>
  <c r="W3693" i="3"/>
  <c r="W3685" i="3"/>
  <c r="W3677" i="3"/>
  <c r="W3669" i="3"/>
  <c r="W3661" i="3"/>
  <c r="W3653" i="3"/>
  <c r="W3645" i="3"/>
  <c r="W3637" i="3"/>
  <c r="W3629" i="3"/>
  <c r="W3621" i="3"/>
  <c r="W3613" i="3"/>
  <c r="W3605" i="3"/>
  <c r="W3597" i="3"/>
  <c r="W3589" i="3"/>
  <c r="W3581" i="3"/>
  <c r="W3573" i="3"/>
  <c r="W3565" i="3"/>
  <c r="W3560" i="3"/>
  <c r="W3554" i="3"/>
  <c r="W3549" i="3"/>
  <c r="W3544" i="3"/>
  <c r="W3539" i="3"/>
  <c r="W3535" i="3"/>
  <c r="W3531" i="3"/>
  <c r="W3527" i="3"/>
  <c r="W3523" i="3"/>
  <c r="W3519" i="3"/>
  <c r="W3515" i="3"/>
  <c r="W3511" i="3"/>
  <c r="W3507" i="3"/>
  <c r="W3503" i="3"/>
  <c r="W3499" i="3"/>
  <c r="W3495" i="3"/>
  <c r="W3491" i="3"/>
  <c r="W3487" i="3"/>
  <c r="W3483" i="3"/>
  <c r="W3479" i="3"/>
  <c r="W3475" i="3"/>
  <c r="W3471" i="3"/>
  <c r="W3467" i="3"/>
  <c r="W3463" i="3"/>
  <c r="W3459" i="3"/>
  <c r="W3455" i="3"/>
  <c r="W3451" i="3"/>
  <c r="W3447" i="3"/>
  <c r="W3443" i="3"/>
  <c r="W3439" i="3"/>
  <c r="W3435" i="3"/>
  <c r="W3431" i="3"/>
  <c r="W3427" i="3"/>
  <c r="W3423" i="3"/>
  <c r="W3419" i="3"/>
  <c r="W3415" i="3"/>
  <c r="W3411" i="3"/>
  <c r="W3407" i="3"/>
  <c r="W3403" i="3"/>
  <c r="W3399" i="3"/>
  <c r="W3395" i="3"/>
  <c r="W3391" i="3"/>
  <c r="W3387" i="3"/>
  <c r="W3383" i="3"/>
  <c r="W3379" i="3"/>
  <c r="W3375" i="3"/>
  <c r="W3371" i="3"/>
  <c r="W3367" i="3"/>
  <c r="W3363" i="3"/>
  <c r="W3359" i="3"/>
  <c r="W3355" i="3"/>
  <c r="W3351" i="3"/>
  <c r="W3347" i="3"/>
  <c r="W3343" i="3"/>
  <c r="W3339" i="3"/>
  <c r="W3335" i="3"/>
  <c r="W3331" i="3"/>
  <c r="W3327" i="3"/>
  <c r="W3323" i="3"/>
  <c r="W3319" i="3"/>
  <c r="W3315" i="3"/>
  <c r="W3311" i="3"/>
  <c r="W3307" i="3"/>
  <c r="W3303" i="3"/>
  <c r="W3299" i="3"/>
  <c r="W3295" i="3"/>
  <c r="W3291" i="3"/>
  <c r="W3287" i="3"/>
  <c r="W3283" i="3"/>
  <c r="W3279" i="3"/>
  <c r="W3275" i="3"/>
  <c r="W3271" i="3"/>
  <c r="W3267" i="3"/>
  <c r="W3263" i="3"/>
  <c r="W3259" i="3"/>
  <c r="W3255" i="3"/>
  <c r="W3251" i="3"/>
  <c r="W3247" i="3"/>
  <c r="W3243" i="3"/>
  <c r="W3239" i="3"/>
  <c r="W3235" i="3"/>
  <c r="W3231" i="3"/>
  <c r="W3227" i="3"/>
  <c r="W3223" i="3"/>
  <c r="W3219" i="3"/>
  <c r="W3215" i="3"/>
  <c r="W3211" i="3"/>
  <c r="W3207" i="3"/>
  <c r="W3203" i="3"/>
  <c r="W3199" i="3"/>
  <c r="W3195" i="3"/>
  <c r="W3191" i="3"/>
  <c r="W3187" i="3"/>
  <c r="W3183" i="3"/>
  <c r="W3179" i="3"/>
  <c r="W3175" i="3"/>
  <c r="W3171" i="3"/>
  <c r="W3167" i="3"/>
  <c r="W3163" i="3"/>
  <c r="W3159" i="3"/>
  <c r="W3155" i="3"/>
  <c r="W3151" i="3"/>
  <c r="W3147" i="3"/>
  <c r="W3143" i="3"/>
  <c r="W3139" i="3"/>
  <c r="W3135" i="3"/>
  <c r="W3131" i="3"/>
  <c r="W3127" i="3"/>
  <c r="W3123" i="3"/>
  <c r="W3119" i="3"/>
  <c r="W3115" i="3"/>
  <c r="W3111" i="3"/>
  <c r="W3107" i="3"/>
  <c r="W3103" i="3"/>
  <c r="W3099" i="3"/>
  <c r="W3095" i="3"/>
  <c r="W3091" i="3"/>
  <c r="W3087" i="3"/>
  <c r="W3083" i="3"/>
  <c r="W3079" i="3"/>
  <c r="W3075" i="3"/>
  <c r="W3071" i="3"/>
  <c r="W3067" i="3"/>
  <c r="W3063" i="3"/>
  <c r="W3059" i="3"/>
  <c r="W3055" i="3"/>
  <c r="W3051" i="3"/>
  <c r="W3047" i="3"/>
  <c r="W3043" i="3"/>
  <c r="W3039" i="3"/>
  <c r="W3035" i="3"/>
  <c r="W3031" i="3"/>
  <c r="W3027" i="3"/>
  <c r="W3023" i="3"/>
  <c r="W3019" i="3"/>
  <c r="W3015" i="3"/>
  <c r="W3011" i="3"/>
  <c r="W3007" i="3"/>
  <c r="W3003" i="3"/>
  <c r="W2999" i="3"/>
  <c r="W2995" i="3"/>
  <c r="W2991" i="3"/>
  <c r="W2987" i="3"/>
  <c r="W2983" i="3"/>
  <c r="W2979" i="3"/>
  <c r="W2975" i="3"/>
  <c r="W2971" i="3"/>
  <c r="W2967" i="3"/>
  <c r="W2963" i="3"/>
  <c r="W2959" i="3"/>
  <c r="W2955" i="3"/>
  <c r="W2951" i="3"/>
  <c r="W2947" i="3"/>
  <c r="W2943" i="3"/>
  <c r="W2939" i="3"/>
  <c r="W2935" i="3"/>
  <c r="W2931" i="3"/>
  <c r="W2927" i="3"/>
  <c r="W2923" i="3"/>
  <c r="W2919" i="3"/>
  <c r="W2915" i="3"/>
  <c r="W2911" i="3"/>
  <c r="W2907" i="3"/>
  <c r="W2903" i="3"/>
  <c r="W2899" i="3"/>
  <c r="W2895" i="3"/>
  <c r="W2891" i="3"/>
  <c r="W2887" i="3"/>
  <c r="W2883" i="3"/>
  <c r="W2879" i="3"/>
  <c r="W2875" i="3"/>
  <c r="W2871" i="3"/>
  <c r="W2867" i="3"/>
  <c r="W2863" i="3"/>
  <c r="W2859" i="3"/>
  <c r="W2855" i="3"/>
  <c r="W2851" i="3"/>
  <c r="W2847" i="3"/>
  <c r="W2843" i="3"/>
  <c r="W2839" i="3"/>
  <c r="W2835" i="3"/>
  <c r="W2831" i="3"/>
  <c r="W2827" i="3"/>
  <c r="W2823" i="3"/>
  <c r="W2819" i="3"/>
  <c r="W2815" i="3"/>
  <c r="W2811" i="3"/>
  <c r="W2807" i="3"/>
  <c r="W2803" i="3"/>
  <c r="W2799" i="3"/>
  <c r="W2795" i="3"/>
  <c r="W2791" i="3"/>
  <c r="W2787" i="3"/>
  <c r="W2783" i="3"/>
  <c r="W2779" i="3"/>
  <c r="W2775" i="3"/>
  <c r="W2771" i="3"/>
  <c r="W2767" i="3"/>
  <c r="W2763" i="3"/>
  <c r="W2759" i="3"/>
  <c r="W2755" i="3"/>
  <c r="W2751" i="3"/>
  <c r="W2747" i="3"/>
  <c r="W2743" i="3"/>
  <c r="W2739" i="3"/>
  <c r="W2735" i="3"/>
  <c r="W2731" i="3"/>
  <c r="W2727" i="3"/>
  <c r="W2723" i="3"/>
  <c r="W2719" i="3"/>
  <c r="W2715" i="3"/>
  <c r="W2711" i="3"/>
  <c r="W2707" i="3"/>
  <c r="W2703" i="3"/>
  <c r="W2699" i="3"/>
  <c r="W2695" i="3"/>
  <c r="W2691" i="3"/>
  <c r="W4653" i="3"/>
  <c r="W4482" i="3"/>
  <c r="W4345" i="3"/>
  <c r="W4256" i="3"/>
  <c r="W4197" i="3"/>
  <c r="W4154" i="3"/>
  <c r="W4114" i="3"/>
  <c r="W4097" i="3"/>
  <c r="W4081" i="3"/>
  <c r="W4065" i="3"/>
  <c r="W4049" i="3"/>
  <c r="W4033" i="3"/>
  <c r="W4017" i="3"/>
  <c r="W4001" i="3"/>
  <c r="W3985" i="3"/>
  <c r="W3969" i="3"/>
  <c r="W3953" i="3"/>
  <c r="W3937" i="3"/>
  <c r="W3921" i="3"/>
  <c r="W3905" i="3"/>
  <c r="W3889" i="3"/>
  <c r="W3873" i="3"/>
  <c r="W3857" i="3"/>
  <c r="W3841" i="3"/>
  <c r="W3825" i="3"/>
  <c r="W3809" i="3"/>
  <c r="W3793" i="3"/>
  <c r="W3777" i="3"/>
  <c r="W3761" i="3"/>
  <c r="W3748" i="3"/>
  <c r="W3740" i="3"/>
  <c r="W3732" i="3"/>
  <c r="W3724" i="3"/>
  <c r="W3716" i="3"/>
  <c r="W3708" i="3"/>
  <c r="W3700" i="3"/>
  <c r="W3692" i="3"/>
  <c r="W3684" i="3"/>
  <c r="W3676" i="3"/>
  <c r="W3668" i="3"/>
  <c r="W3660" i="3"/>
  <c r="W3652" i="3"/>
  <c r="W3644" i="3"/>
  <c r="W3636" i="3"/>
  <c r="W3628" i="3"/>
  <c r="W3620" i="3"/>
  <c r="W3612" i="3"/>
  <c r="W3604" i="3"/>
  <c r="W3596" i="3"/>
  <c r="W3588" i="3"/>
  <c r="W3580" i="3"/>
  <c r="W3572" i="3"/>
  <c r="W3564" i="3"/>
  <c r="W3558" i="3"/>
  <c r="W3553" i="3"/>
  <c r="W3548" i="3"/>
  <c r="W3542" i="3"/>
  <c r="W3538" i="3"/>
  <c r="W3534" i="3"/>
  <c r="W3530" i="3"/>
  <c r="W3526" i="3"/>
  <c r="W3522" i="3"/>
  <c r="W3518" i="3"/>
  <c r="W3514" i="3"/>
  <c r="W3510" i="3"/>
  <c r="W3506" i="3"/>
  <c r="W3502" i="3"/>
  <c r="W3498" i="3"/>
  <c r="W3494" i="3"/>
  <c r="W3490" i="3"/>
  <c r="W3486" i="3"/>
  <c r="W3482" i="3"/>
  <c r="W3478" i="3"/>
  <c r="W3474" i="3"/>
  <c r="W3470" i="3"/>
  <c r="W3466" i="3"/>
  <c r="W3462" i="3"/>
  <c r="W3458" i="3"/>
  <c r="W3454" i="3"/>
  <c r="W3450" i="3"/>
  <c r="W3446" i="3"/>
  <c r="W3442" i="3"/>
  <c r="W3438" i="3"/>
  <c r="W3434" i="3"/>
  <c r="W3430" i="3"/>
  <c r="W3426" i="3"/>
  <c r="W3422" i="3"/>
  <c r="W3418" i="3"/>
  <c r="W3414" i="3"/>
  <c r="W3410" i="3"/>
  <c r="W3406" i="3"/>
  <c r="W3402" i="3"/>
  <c r="W3398" i="3"/>
  <c r="W3394" i="3"/>
  <c r="W3390" i="3"/>
  <c r="W3386" i="3"/>
  <c r="W3382" i="3"/>
  <c r="W3378" i="3"/>
  <c r="W3374" i="3"/>
  <c r="W3370" i="3"/>
  <c r="W3366" i="3"/>
  <c r="W3362" i="3"/>
  <c r="W3358" i="3"/>
  <c r="W3354" i="3"/>
  <c r="W3350" i="3"/>
  <c r="W3346" i="3"/>
  <c r="W3342" i="3"/>
  <c r="W3338" i="3"/>
  <c r="W3334" i="3"/>
  <c r="W3330" i="3"/>
  <c r="W3326" i="3"/>
  <c r="W3322" i="3"/>
  <c r="W3318" i="3"/>
  <c r="W3314" i="3"/>
  <c r="W3310" i="3"/>
  <c r="W3306" i="3"/>
  <c r="W3302" i="3"/>
  <c r="W3298" i="3"/>
  <c r="W3294" i="3"/>
  <c r="W3290" i="3"/>
  <c r="W3286" i="3"/>
  <c r="W3282" i="3"/>
  <c r="W3278" i="3"/>
  <c r="W3274" i="3"/>
  <c r="W3270" i="3"/>
  <c r="W3266" i="3"/>
  <c r="W3262" i="3"/>
  <c r="W3258" i="3"/>
  <c r="W3254" i="3"/>
  <c r="W3250" i="3"/>
  <c r="W3246" i="3"/>
  <c r="W3242" i="3"/>
  <c r="W3238" i="3"/>
  <c r="W3234" i="3"/>
  <c r="W3230" i="3"/>
  <c r="W3226" i="3"/>
  <c r="W3222" i="3"/>
  <c r="W3218" i="3"/>
  <c r="W3214" i="3"/>
  <c r="W3210" i="3"/>
  <c r="W3206" i="3"/>
  <c r="W3202" i="3"/>
  <c r="W3198" i="3"/>
  <c r="W3194" i="3"/>
  <c r="W3190" i="3"/>
  <c r="W3186" i="3"/>
  <c r="W3182" i="3"/>
  <c r="W3178" i="3"/>
  <c r="W3174" i="3"/>
  <c r="W3170" i="3"/>
  <c r="W3166" i="3"/>
  <c r="W3162" i="3"/>
  <c r="W3158" i="3"/>
  <c r="W3154" i="3"/>
  <c r="W3150" i="3"/>
  <c r="W3146" i="3"/>
  <c r="W3142" i="3"/>
  <c r="W3138" i="3"/>
  <c r="W3134" i="3"/>
  <c r="W3130" i="3"/>
  <c r="W3126" i="3"/>
  <c r="W3122" i="3"/>
  <c r="W3118" i="3"/>
  <c r="W3114" i="3"/>
  <c r="W3110" i="3"/>
  <c r="W3106" i="3"/>
  <c r="W3102" i="3"/>
  <c r="W3098" i="3"/>
  <c r="W3094" i="3"/>
  <c r="W3090" i="3"/>
  <c r="W4610" i="3"/>
  <c r="W4186" i="3"/>
  <c r="W4077" i="3"/>
  <c r="W4013" i="3"/>
  <c r="W3949" i="3"/>
  <c r="W3885" i="3"/>
  <c r="W3821" i="3"/>
  <c r="W3757" i="3"/>
  <c r="W3721" i="3"/>
  <c r="W3689" i="3"/>
  <c r="W3657" i="3"/>
  <c r="W3625" i="3"/>
  <c r="W3593" i="3"/>
  <c r="W3562" i="3"/>
  <c r="W3541" i="3"/>
  <c r="W3525" i="3"/>
  <c r="W3509" i="3"/>
  <c r="W3493" i="3"/>
  <c r="W3477" i="3"/>
  <c r="W3461" i="3"/>
  <c r="W3445" i="3"/>
  <c r="W3429" i="3"/>
  <c r="W3413" i="3"/>
  <c r="W3397" i="3"/>
  <c r="W3381" i="3"/>
  <c r="W3365" i="3"/>
  <c r="W3349" i="3"/>
  <c r="W3333" i="3"/>
  <c r="W3317" i="3"/>
  <c r="W3301" i="3"/>
  <c r="W3285" i="3"/>
  <c r="W3269" i="3"/>
  <c r="W3253" i="3"/>
  <c r="W3237" i="3"/>
  <c r="W3221" i="3"/>
  <c r="W3205" i="3"/>
  <c r="W3189" i="3"/>
  <c r="W3173" i="3"/>
  <c r="W3157" i="3"/>
  <c r="W3141" i="3"/>
  <c r="W3125" i="3"/>
  <c r="W3109" i="3"/>
  <c r="W3093" i="3"/>
  <c r="W3082" i="3"/>
  <c r="W3074" i="3"/>
  <c r="W3066" i="3"/>
  <c r="W3058" i="3"/>
  <c r="W3050" i="3"/>
  <c r="W3042" i="3"/>
  <c r="W3034" i="3"/>
  <c r="W3026" i="3"/>
  <c r="W3018" i="3"/>
  <c r="W3010" i="3"/>
  <c r="W3002" i="3"/>
  <c r="W2994" i="3"/>
  <c r="W2986" i="3"/>
  <c r="W2978" i="3"/>
  <c r="W2970" i="3"/>
  <c r="W2962" i="3"/>
  <c r="W2954" i="3"/>
  <c r="W2946" i="3"/>
  <c r="W2938" i="3"/>
  <c r="W2930" i="3"/>
  <c r="W2922" i="3"/>
  <c r="W2914" i="3"/>
  <c r="W2906" i="3"/>
  <c r="W2898" i="3"/>
  <c r="W2890" i="3"/>
  <c r="W2882" i="3"/>
  <c r="W2874" i="3"/>
  <c r="W2866" i="3"/>
  <c r="W2858" i="3"/>
  <c r="W2850" i="3"/>
  <c r="W2842" i="3"/>
  <c r="W2834" i="3"/>
  <c r="W2826" i="3"/>
  <c r="W2818" i="3"/>
  <c r="W2810" i="3"/>
  <c r="W2802" i="3"/>
  <c r="W2794" i="3"/>
  <c r="W2786" i="3"/>
  <c r="W2778" i="3"/>
  <c r="W2770" i="3"/>
  <c r="W2762" i="3"/>
  <c r="W2754" i="3"/>
  <c r="W2746" i="3"/>
  <c r="W2738" i="3"/>
  <c r="W2730" i="3"/>
  <c r="W2722" i="3"/>
  <c r="W2714" i="3"/>
  <c r="W2706" i="3"/>
  <c r="W2698" i="3"/>
  <c r="W2690" i="3"/>
  <c r="W2685" i="3"/>
  <c r="W2679" i="3"/>
  <c r="W2674" i="3"/>
  <c r="W2669" i="3"/>
  <c r="W2663" i="3"/>
  <c r="W2658" i="3"/>
  <c r="W2653" i="3"/>
  <c r="W2647" i="3"/>
  <c r="W2642" i="3"/>
  <c r="W2637" i="3"/>
  <c r="W2631" i="3"/>
  <c r="W2626" i="3"/>
  <c r="W2621" i="3"/>
  <c r="W2615" i="3"/>
  <c r="W2610" i="3"/>
  <c r="W2605" i="3"/>
  <c r="W2599" i="3"/>
  <c r="W2594" i="3"/>
  <c r="W2589" i="3"/>
  <c r="W2583" i="3"/>
  <c r="W2578" i="3"/>
  <c r="W2573" i="3"/>
  <c r="W2567" i="3"/>
  <c r="W2563" i="3"/>
  <c r="W2559" i="3"/>
  <c r="W2555" i="3"/>
  <c r="W2551" i="3"/>
  <c r="W2547" i="3"/>
  <c r="W2543" i="3"/>
  <c r="W2539" i="3"/>
  <c r="W2535" i="3"/>
  <c r="W2531" i="3"/>
  <c r="W2527" i="3"/>
  <c r="W2523" i="3"/>
  <c r="W2519" i="3"/>
  <c r="W2515" i="3"/>
  <c r="W2511" i="3"/>
  <c r="W2507" i="3"/>
  <c r="W2503" i="3"/>
  <c r="W2499" i="3"/>
  <c r="W2495" i="3"/>
  <c r="W2491" i="3"/>
  <c r="W2487" i="3"/>
  <c r="W2483" i="3"/>
  <c r="W2479" i="3"/>
  <c r="W2475" i="3"/>
  <c r="W2471" i="3"/>
  <c r="W2467" i="3"/>
  <c r="W2463" i="3"/>
  <c r="W2459" i="3"/>
  <c r="W2455" i="3"/>
  <c r="W2451" i="3"/>
  <c r="W2447" i="3"/>
  <c r="W2443" i="3"/>
  <c r="W2439" i="3"/>
  <c r="W2435" i="3"/>
  <c r="W2431" i="3"/>
  <c r="W2427" i="3"/>
  <c r="W2423" i="3"/>
  <c r="W2419" i="3"/>
  <c r="W2415" i="3"/>
  <c r="W2411" i="3"/>
  <c r="W2407" i="3"/>
  <c r="W2403" i="3"/>
  <c r="W2399" i="3"/>
  <c r="W2395" i="3"/>
  <c r="W2391" i="3"/>
  <c r="W2387" i="3"/>
  <c r="W2383" i="3"/>
  <c r="W2379" i="3"/>
  <c r="W2375" i="3"/>
  <c r="W2371" i="3"/>
  <c r="W2367" i="3"/>
  <c r="W2363" i="3"/>
  <c r="W2359" i="3"/>
  <c r="W2355" i="3"/>
  <c r="W2351" i="3"/>
  <c r="W2347" i="3"/>
  <c r="W2343" i="3"/>
  <c r="W2339" i="3"/>
  <c r="W2335" i="3"/>
  <c r="W2331" i="3"/>
  <c r="W2327" i="3"/>
  <c r="W2323" i="3"/>
  <c r="W2319" i="3"/>
  <c r="W2315" i="3"/>
  <c r="W2311" i="3"/>
  <c r="W2307" i="3"/>
  <c r="W2303" i="3"/>
  <c r="W2299" i="3"/>
  <c r="W2295" i="3"/>
  <c r="W2291" i="3"/>
  <c r="W2287" i="3"/>
  <c r="W2283" i="3"/>
  <c r="W2279" i="3"/>
  <c r="W2275" i="3"/>
  <c r="W2271" i="3"/>
  <c r="W2267" i="3"/>
  <c r="W2263" i="3"/>
  <c r="W2259" i="3"/>
  <c r="W2255" i="3"/>
  <c r="W2251" i="3"/>
  <c r="W2247" i="3"/>
  <c r="W2243" i="3"/>
  <c r="W2239" i="3"/>
  <c r="W2235" i="3"/>
  <c r="W2231" i="3"/>
  <c r="W2227" i="3"/>
  <c r="W2223" i="3"/>
  <c r="W2219" i="3"/>
  <c r="W2215" i="3"/>
  <c r="W2211" i="3"/>
  <c r="W2207" i="3"/>
  <c r="W2203" i="3"/>
  <c r="W2199" i="3"/>
  <c r="W2195" i="3"/>
  <c r="W2191" i="3"/>
  <c r="W2187" i="3"/>
  <c r="W2183" i="3"/>
  <c r="W2179" i="3"/>
  <c r="W2175" i="3"/>
  <c r="W2171" i="3"/>
  <c r="W2167" i="3"/>
  <c r="W2163" i="3"/>
  <c r="W2159" i="3"/>
  <c r="W2155" i="3"/>
  <c r="W2151" i="3"/>
  <c r="W2147" i="3"/>
  <c r="W2143" i="3"/>
  <c r="W2139" i="3"/>
  <c r="W2135" i="3"/>
  <c r="W2131" i="3"/>
  <c r="W2127" i="3"/>
  <c r="W2123" i="3"/>
  <c r="W2119" i="3"/>
  <c r="W2115" i="3"/>
  <c r="W2111" i="3"/>
  <c r="W2107" i="3"/>
  <c r="W2103" i="3"/>
  <c r="W2099" i="3"/>
  <c r="W2095" i="3"/>
  <c r="W2091" i="3"/>
  <c r="W2087" i="3"/>
  <c r="W2083" i="3"/>
  <c r="W2079" i="3"/>
  <c r="W2075" i="3"/>
  <c r="W2071" i="3"/>
  <c r="W2067" i="3"/>
  <c r="W2063" i="3"/>
  <c r="W2059" i="3"/>
  <c r="W2055" i="3"/>
  <c r="W2051" i="3"/>
  <c r="W2047" i="3"/>
  <c r="W2043" i="3"/>
  <c r="W2039" i="3"/>
  <c r="W2035" i="3"/>
  <c r="W2031" i="3"/>
  <c r="W2027" i="3"/>
  <c r="W2023" i="3"/>
  <c r="W2019" i="3"/>
  <c r="W2015" i="3"/>
  <c r="W2011" i="3"/>
  <c r="W2007" i="3"/>
  <c r="W2003" i="3"/>
  <c r="W1999" i="3"/>
  <c r="W1995" i="3"/>
  <c r="W1991" i="3"/>
  <c r="W1987" i="3"/>
  <c r="W1983" i="3"/>
  <c r="W1979" i="3"/>
  <c r="W1975" i="3"/>
  <c r="W1971" i="3"/>
  <c r="W1967" i="3"/>
  <c r="W1963" i="3"/>
  <c r="W1959" i="3"/>
  <c r="W1955" i="3"/>
  <c r="W1951" i="3"/>
  <c r="W1947" i="3"/>
  <c r="W1943" i="3"/>
  <c r="W1939" i="3"/>
  <c r="W1935" i="3"/>
  <c r="W1931" i="3"/>
  <c r="W1927" i="3"/>
  <c r="W1923" i="3"/>
  <c r="W4440" i="3"/>
  <c r="W4144" i="3"/>
  <c r="W4061" i="3"/>
  <c r="W3997" i="3"/>
  <c r="W3933" i="3"/>
  <c r="W3869" i="3"/>
  <c r="W3805" i="3"/>
  <c r="W3745" i="3"/>
  <c r="W3713" i="3"/>
  <c r="W3681" i="3"/>
  <c r="W3649" i="3"/>
  <c r="W3617" i="3"/>
  <c r="W3585" i="3"/>
  <c r="W3557" i="3"/>
  <c r="W3537" i="3"/>
  <c r="W3521" i="3"/>
  <c r="W3505" i="3"/>
  <c r="W3489" i="3"/>
  <c r="W3473" i="3"/>
  <c r="W3457" i="3"/>
  <c r="W3441" i="3"/>
  <c r="W3425" i="3"/>
  <c r="W3409" i="3"/>
  <c r="W3393" i="3"/>
  <c r="W3377" i="3"/>
  <c r="W3361" i="3"/>
  <c r="W3345" i="3"/>
  <c r="W3329" i="3"/>
  <c r="W3313" i="3"/>
  <c r="W3297" i="3"/>
  <c r="W3281" i="3"/>
  <c r="W3265" i="3"/>
  <c r="W3249" i="3"/>
  <c r="W3233" i="3"/>
  <c r="W3217" i="3"/>
  <c r="W3201" i="3"/>
  <c r="W3185" i="3"/>
  <c r="W3169" i="3"/>
  <c r="W3153" i="3"/>
  <c r="W3137" i="3"/>
  <c r="W3121" i="3"/>
  <c r="W3105" i="3"/>
  <c r="W3089" i="3"/>
  <c r="W3081" i="3"/>
  <c r="W3073" i="3"/>
  <c r="W3065" i="3"/>
  <c r="W3057" i="3"/>
  <c r="W3049" i="3"/>
  <c r="W3041" i="3"/>
  <c r="W3033" i="3"/>
  <c r="W3025" i="3"/>
  <c r="W3017" i="3"/>
  <c r="W3009" i="3"/>
  <c r="W3001" i="3"/>
  <c r="W2993" i="3"/>
  <c r="W2985" i="3"/>
  <c r="W2977" i="3"/>
  <c r="W2969" i="3"/>
  <c r="W2961" i="3"/>
  <c r="W2953" i="3"/>
  <c r="W2945" i="3"/>
  <c r="W2937" i="3"/>
  <c r="W2929" i="3"/>
  <c r="W2921" i="3"/>
  <c r="W2913" i="3"/>
  <c r="W2905" i="3"/>
  <c r="W2897" i="3"/>
  <c r="W2889" i="3"/>
  <c r="W2881" i="3"/>
  <c r="W2873" i="3"/>
  <c r="W2865" i="3"/>
  <c r="W2857" i="3"/>
  <c r="W2849" i="3"/>
  <c r="W2841" i="3"/>
  <c r="W2833" i="3"/>
  <c r="W2825" i="3"/>
  <c r="W2817" i="3"/>
  <c r="W2809" i="3"/>
  <c r="W2801" i="3"/>
  <c r="W2793" i="3"/>
  <c r="W2785" i="3"/>
  <c r="W2777" i="3"/>
  <c r="W2769" i="3"/>
  <c r="W2761" i="3"/>
  <c r="W2753" i="3"/>
  <c r="W2745" i="3"/>
  <c r="W2737" i="3"/>
  <c r="W2729" i="3"/>
  <c r="W2721" i="3"/>
  <c r="W2713" i="3"/>
  <c r="W2705" i="3"/>
  <c r="W2697" i="3"/>
  <c r="W2689" i="3"/>
  <c r="W2683" i="3"/>
  <c r="W2678" i="3"/>
  <c r="W2673" i="3"/>
  <c r="W2667" i="3"/>
  <c r="W2662" i="3"/>
  <c r="W2657" i="3"/>
  <c r="W2651" i="3"/>
  <c r="W2646" i="3"/>
  <c r="W2641" i="3"/>
  <c r="W2635" i="3"/>
  <c r="W2630" i="3"/>
  <c r="W2625" i="3"/>
  <c r="W2619" i="3"/>
  <c r="W2614" i="3"/>
  <c r="W2609" i="3"/>
  <c r="W2603" i="3"/>
  <c r="W2598" i="3"/>
  <c r="W2593" i="3"/>
  <c r="W2587" i="3"/>
  <c r="W2582" i="3"/>
  <c r="W2577" i="3"/>
  <c r="W2571" i="3"/>
  <c r="W2566" i="3"/>
  <c r="W2562" i="3"/>
  <c r="W2558" i="3"/>
  <c r="W2554" i="3"/>
  <c r="W2550" i="3"/>
  <c r="W2546" i="3"/>
  <c r="W2542" i="3"/>
  <c r="W2538" i="3"/>
  <c r="W2534" i="3"/>
  <c r="W2530" i="3"/>
  <c r="W2526" i="3"/>
  <c r="W2522" i="3"/>
  <c r="W2518" i="3"/>
  <c r="W2514" i="3"/>
  <c r="W2510" i="3"/>
  <c r="W2506" i="3"/>
  <c r="W2502" i="3"/>
  <c r="W2498" i="3"/>
  <c r="W2494" i="3"/>
  <c r="W2490" i="3"/>
  <c r="W2486" i="3"/>
  <c r="W2482" i="3"/>
  <c r="W2478" i="3"/>
  <c r="W2474" i="3"/>
  <c r="W2470" i="3"/>
  <c r="W2466" i="3"/>
  <c r="W2462" i="3"/>
  <c r="W2458" i="3"/>
  <c r="W2454" i="3"/>
  <c r="W2450" i="3"/>
  <c r="W2446" i="3"/>
  <c r="W2442" i="3"/>
  <c r="W2438" i="3"/>
  <c r="W2434" i="3"/>
  <c r="W2430" i="3"/>
  <c r="W2426" i="3"/>
  <c r="W2422" i="3"/>
  <c r="W2418" i="3"/>
  <c r="W2414" i="3"/>
  <c r="W2410" i="3"/>
  <c r="W2406" i="3"/>
  <c r="W2402" i="3"/>
  <c r="W2398" i="3"/>
  <c r="W2394" i="3"/>
  <c r="W2390" i="3"/>
  <c r="W2386" i="3"/>
  <c r="W2382" i="3"/>
  <c r="W2378" i="3"/>
  <c r="W2374" i="3"/>
  <c r="W2370" i="3"/>
  <c r="W2366" i="3"/>
  <c r="W2362" i="3"/>
  <c r="W2358" i="3"/>
  <c r="W2354" i="3"/>
  <c r="W2350" i="3"/>
  <c r="W2346" i="3"/>
  <c r="W2342" i="3"/>
  <c r="W2338" i="3"/>
  <c r="W2334" i="3"/>
  <c r="W2330" i="3"/>
  <c r="W2326" i="3"/>
  <c r="W2322" i="3"/>
  <c r="W2318" i="3"/>
  <c r="W2314" i="3"/>
  <c r="W2310" i="3"/>
  <c r="W2306" i="3"/>
  <c r="W2302" i="3"/>
  <c r="W2298" i="3"/>
  <c r="W2294" i="3"/>
  <c r="W2290" i="3"/>
  <c r="W2286" i="3"/>
  <c r="W2282" i="3"/>
  <c r="W2278" i="3"/>
  <c r="W2274" i="3"/>
  <c r="W2270" i="3"/>
  <c r="W2266" i="3"/>
  <c r="W2262" i="3"/>
  <c r="W2258" i="3"/>
  <c r="W2254" i="3"/>
  <c r="W2250" i="3"/>
  <c r="W2246" i="3"/>
  <c r="W2242" i="3"/>
  <c r="W2238" i="3"/>
  <c r="W2234" i="3"/>
  <c r="W2230" i="3"/>
  <c r="W2226" i="3"/>
  <c r="W2222" i="3"/>
  <c r="W2218" i="3"/>
  <c r="W2214" i="3"/>
  <c r="W2210" i="3"/>
  <c r="W2206" i="3"/>
  <c r="W2202" i="3"/>
  <c r="W2198" i="3"/>
  <c r="W2194" i="3"/>
  <c r="W2190" i="3"/>
  <c r="W2186" i="3"/>
  <c r="W2182" i="3"/>
  <c r="W2178" i="3"/>
  <c r="W2174" i="3"/>
  <c r="W2170" i="3"/>
  <c r="W2166" i="3"/>
  <c r="W2162" i="3"/>
  <c r="W2158" i="3"/>
  <c r="W2154" i="3"/>
  <c r="W2150" i="3"/>
  <c r="W2146" i="3"/>
  <c r="W2142" i="3"/>
  <c r="W2138" i="3"/>
  <c r="W2134" i="3"/>
  <c r="W2130" i="3"/>
  <c r="W2126" i="3"/>
  <c r="W2122" i="3"/>
  <c r="W2118" i="3"/>
  <c r="W2114" i="3"/>
  <c r="W2110" i="3"/>
  <c r="W2106" i="3"/>
  <c r="W2102" i="3"/>
  <c r="W2098" i="3"/>
  <c r="W2094" i="3"/>
  <c r="W2090" i="3"/>
  <c r="W2086" i="3"/>
  <c r="W2082" i="3"/>
  <c r="W2078" i="3"/>
  <c r="W2074" i="3"/>
  <c r="W2070" i="3"/>
  <c r="W2066" i="3"/>
  <c r="W2062" i="3"/>
  <c r="W2058" i="3"/>
  <c r="W2054" i="3"/>
  <c r="W2050" i="3"/>
  <c r="W2046" i="3"/>
  <c r="W2042" i="3"/>
  <c r="W2038" i="3"/>
  <c r="W2034" i="3"/>
  <c r="W2030" i="3"/>
  <c r="W2026" i="3"/>
  <c r="W2022" i="3"/>
  <c r="W2018" i="3"/>
  <c r="W2014" i="3"/>
  <c r="W2010" i="3"/>
  <c r="W2006" i="3"/>
  <c r="W2002" i="3"/>
  <c r="W1998" i="3"/>
  <c r="W1994" i="3"/>
  <c r="W1990" i="3"/>
  <c r="W1986" i="3"/>
  <c r="W1982" i="3"/>
  <c r="W1978" i="3"/>
  <c r="W1974" i="3"/>
  <c r="W1970" i="3"/>
  <c r="W1966" i="3"/>
  <c r="W1962" i="3"/>
  <c r="W1958" i="3"/>
  <c r="W1954" i="3"/>
  <c r="W1950" i="3"/>
  <c r="W1946" i="3"/>
  <c r="W1942" i="3"/>
  <c r="W1938" i="3"/>
  <c r="W1934" i="3"/>
  <c r="W1930" i="3"/>
  <c r="W1926" i="3"/>
  <c r="W1922" i="3"/>
  <c r="W1918" i="3"/>
  <c r="W1914" i="3"/>
  <c r="W1910" i="3"/>
  <c r="W1906" i="3"/>
  <c r="W1902" i="3"/>
  <c r="W1898" i="3"/>
  <c r="W1894" i="3"/>
  <c r="W1890" i="3"/>
  <c r="W1886" i="3"/>
  <c r="W1882" i="3"/>
  <c r="W1878" i="3"/>
  <c r="W1874" i="3"/>
  <c r="W1870" i="3"/>
  <c r="W1866" i="3"/>
  <c r="W1862" i="3"/>
  <c r="W1858" i="3"/>
  <c r="W1854" i="3"/>
  <c r="W1850" i="3"/>
  <c r="W1846" i="3"/>
  <c r="W1842" i="3"/>
  <c r="W1838" i="3"/>
  <c r="W1834" i="3"/>
  <c r="W1830" i="3"/>
  <c r="W1826" i="3"/>
  <c r="W1822" i="3"/>
  <c r="W1818" i="3"/>
  <c r="W1814" i="3"/>
  <c r="W1810" i="3"/>
  <c r="W1806" i="3"/>
  <c r="W1802" i="3"/>
  <c r="W1798" i="3"/>
  <c r="W1794" i="3"/>
  <c r="W1790" i="3"/>
  <c r="W1786" i="3"/>
  <c r="W1782" i="3"/>
  <c r="W1778" i="3"/>
  <c r="W1774" i="3"/>
  <c r="W1770" i="3"/>
  <c r="W1766" i="3"/>
  <c r="W1762" i="3"/>
  <c r="W1758" i="3"/>
  <c r="W1754" i="3"/>
  <c r="W1750" i="3"/>
  <c r="W1746" i="3"/>
  <c r="W1742" i="3"/>
  <c r="W1738" i="3"/>
  <c r="W1734" i="3"/>
  <c r="W1730" i="3"/>
  <c r="W1726" i="3"/>
  <c r="W1722" i="3"/>
  <c r="W1718" i="3"/>
  <c r="W1714" i="3"/>
  <c r="W1710" i="3"/>
  <c r="W1706" i="3"/>
  <c r="W1702" i="3"/>
  <c r="W1698" i="3"/>
  <c r="W1694" i="3"/>
  <c r="W1690" i="3"/>
  <c r="W4320" i="3"/>
  <c r="W4109" i="3"/>
  <c r="W4045" i="3"/>
  <c r="W3981" i="3"/>
  <c r="W3917" i="3"/>
  <c r="W3853" i="3"/>
  <c r="W3789" i="3"/>
  <c r="W3737" i="3"/>
  <c r="W3705" i="3"/>
  <c r="W3673" i="3"/>
  <c r="W3641" i="3"/>
  <c r="W3609" i="3"/>
  <c r="W3577" i="3"/>
  <c r="W3552" i="3"/>
  <c r="W3533" i="3"/>
  <c r="W3517" i="3"/>
  <c r="W3501" i="3"/>
  <c r="W3485" i="3"/>
  <c r="W3469" i="3"/>
  <c r="W3453" i="3"/>
  <c r="W3437" i="3"/>
  <c r="W3421" i="3"/>
  <c r="W3405" i="3"/>
  <c r="W3389" i="3"/>
  <c r="W3373" i="3"/>
  <c r="W3357" i="3"/>
  <c r="W3341" i="3"/>
  <c r="W3325" i="3"/>
  <c r="W3309" i="3"/>
  <c r="W3293" i="3"/>
  <c r="W3277" i="3"/>
  <c r="W3261" i="3"/>
  <c r="W3245" i="3"/>
  <c r="W3229" i="3"/>
  <c r="W3213" i="3"/>
  <c r="W3197" i="3"/>
  <c r="W3181" i="3"/>
  <c r="W3165" i="3"/>
  <c r="W3149" i="3"/>
  <c r="W3133" i="3"/>
  <c r="W3117" i="3"/>
  <c r="W3101" i="3"/>
  <c r="W3086" i="3"/>
  <c r="W3078" i="3"/>
  <c r="W3070" i="3"/>
  <c r="W3062" i="3"/>
  <c r="W3054" i="3"/>
  <c r="W3046" i="3"/>
  <c r="W3038" i="3"/>
  <c r="W3030" i="3"/>
  <c r="W3022" i="3"/>
  <c r="W3014" i="3"/>
  <c r="W3006" i="3"/>
  <c r="W2998" i="3"/>
  <c r="W2990" i="3"/>
  <c r="W2982" i="3"/>
  <c r="W2974" i="3"/>
  <c r="W2966" i="3"/>
  <c r="W2958" i="3"/>
  <c r="W2950" i="3"/>
  <c r="W2942" i="3"/>
  <c r="W2934" i="3"/>
  <c r="W2926" i="3"/>
  <c r="W2918" i="3"/>
  <c r="W2910" i="3"/>
  <c r="W2902" i="3"/>
  <c r="W2894" i="3"/>
  <c r="W2886" i="3"/>
  <c r="W2878" i="3"/>
  <c r="W2870" i="3"/>
  <c r="W2862" i="3"/>
  <c r="W2854" i="3"/>
  <c r="W2846" i="3"/>
  <c r="W2838" i="3"/>
  <c r="W2830" i="3"/>
  <c r="W2822" i="3"/>
  <c r="W2814" i="3"/>
  <c r="W2806" i="3"/>
  <c r="W2798" i="3"/>
  <c r="W2790" i="3"/>
  <c r="W2782" i="3"/>
  <c r="W2774" i="3"/>
  <c r="W2766" i="3"/>
  <c r="W2758" i="3"/>
  <c r="W2750" i="3"/>
  <c r="W2742" i="3"/>
  <c r="W2734" i="3"/>
  <c r="W2726" i="3"/>
  <c r="W2718" i="3"/>
  <c r="W2710" i="3"/>
  <c r="W2702" i="3"/>
  <c r="W2694" i="3"/>
  <c r="W2687" i="3"/>
  <c r="W2682" i="3"/>
  <c r="W2677" i="3"/>
  <c r="W2671" i="3"/>
  <c r="W2666" i="3"/>
  <c r="W2661" i="3"/>
  <c r="W2655" i="3"/>
  <c r="W2650" i="3"/>
  <c r="W2645" i="3"/>
  <c r="W2639" i="3"/>
  <c r="W2634" i="3"/>
  <c r="W2629" i="3"/>
  <c r="W2623" i="3"/>
  <c r="W2618" i="3"/>
  <c r="W2613" i="3"/>
  <c r="W2607" i="3"/>
  <c r="W2602" i="3"/>
  <c r="W2597" i="3"/>
  <c r="W2591" i="3"/>
  <c r="W2586" i="3"/>
  <c r="W2581" i="3"/>
  <c r="W2575" i="3"/>
  <c r="W2570" i="3"/>
  <c r="W2565" i="3"/>
  <c r="W2561" i="3"/>
  <c r="W2557" i="3"/>
  <c r="W2553" i="3"/>
  <c r="W2549" i="3"/>
  <c r="W2545" i="3"/>
  <c r="W2541" i="3"/>
  <c r="W2537" i="3"/>
  <c r="W2533" i="3"/>
  <c r="W2529" i="3"/>
  <c r="W2525" i="3"/>
  <c r="W2521" i="3"/>
  <c r="W2517" i="3"/>
  <c r="W2513" i="3"/>
  <c r="W2509" i="3"/>
  <c r="W2505" i="3"/>
  <c r="W2501" i="3"/>
  <c r="W2497" i="3"/>
  <c r="W2493" i="3"/>
  <c r="W2489" i="3"/>
  <c r="W2485" i="3"/>
  <c r="W2481" i="3"/>
  <c r="W2477" i="3"/>
  <c r="W2473" i="3"/>
  <c r="W2469" i="3"/>
  <c r="W2465" i="3"/>
  <c r="W2461" i="3"/>
  <c r="W2457" i="3"/>
  <c r="W2453" i="3"/>
  <c r="W2449" i="3"/>
  <c r="W2445" i="3"/>
  <c r="W2441" i="3"/>
  <c r="W2437" i="3"/>
  <c r="W2433" i="3"/>
  <c r="W2429" i="3"/>
  <c r="W2425" i="3"/>
  <c r="W2421" i="3"/>
  <c r="W2417" i="3"/>
  <c r="W2413" i="3"/>
  <c r="W2409" i="3"/>
  <c r="W2405" i="3"/>
  <c r="W2401" i="3"/>
  <c r="W2397" i="3"/>
  <c r="W2393" i="3"/>
  <c r="W2389" i="3"/>
  <c r="W2385" i="3"/>
  <c r="W2381" i="3"/>
  <c r="W2377" i="3"/>
  <c r="W2373" i="3"/>
  <c r="W2369" i="3"/>
  <c r="W2365" i="3"/>
  <c r="W2361" i="3"/>
  <c r="W2357" i="3"/>
  <c r="W2353" i="3"/>
  <c r="W2349" i="3"/>
  <c r="W2345" i="3"/>
  <c r="W2341" i="3"/>
  <c r="W2337" i="3"/>
  <c r="W2333" i="3"/>
  <c r="W2329" i="3"/>
  <c r="W2325" i="3"/>
  <c r="W2321" i="3"/>
  <c r="W2317" i="3"/>
  <c r="W2313" i="3"/>
  <c r="W2309" i="3"/>
  <c r="W2305" i="3"/>
  <c r="W2301" i="3"/>
  <c r="W2297" i="3"/>
  <c r="W2293" i="3"/>
  <c r="W2289" i="3"/>
  <c r="W2285" i="3"/>
  <c r="W2281" i="3"/>
  <c r="W2277" i="3"/>
  <c r="W2273" i="3"/>
  <c r="W2269" i="3"/>
  <c r="W2265" i="3"/>
  <c r="W2261" i="3"/>
  <c r="W2257" i="3"/>
  <c r="W2253" i="3"/>
  <c r="W2249" i="3"/>
  <c r="W2245" i="3"/>
  <c r="W2241" i="3"/>
  <c r="W2237" i="3"/>
  <c r="W2233" i="3"/>
  <c r="W2229" i="3"/>
  <c r="W2225" i="3"/>
  <c r="W2221" i="3"/>
  <c r="W2217" i="3"/>
  <c r="W2213" i="3"/>
  <c r="W2209" i="3"/>
  <c r="W2205" i="3"/>
  <c r="W2201" i="3"/>
  <c r="W2197" i="3"/>
  <c r="W2193" i="3"/>
  <c r="W2189" i="3"/>
  <c r="W2185" i="3"/>
  <c r="W2181" i="3"/>
  <c r="W2177" i="3"/>
  <c r="W2173" i="3"/>
  <c r="W2169" i="3"/>
  <c r="W2165" i="3"/>
  <c r="W2161" i="3"/>
  <c r="W2157" i="3"/>
  <c r="W2153" i="3"/>
  <c r="W2149" i="3"/>
  <c r="W2145" i="3"/>
  <c r="W2141" i="3"/>
  <c r="W2137" i="3"/>
  <c r="W2133" i="3"/>
  <c r="W2129" i="3"/>
  <c r="W2125" i="3"/>
  <c r="W2121" i="3"/>
  <c r="W2117" i="3"/>
  <c r="W2113" i="3"/>
  <c r="W2109" i="3"/>
  <c r="W2105" i="3"/>
  <c r="W2101" i="3"/>
  <c r="W2097" i="3"/>
  <c r="W2093" i="3"/>
  <c r="W2089" i="3"/>
  <c r="W2085" i="3"/>
  <c r="W2081" i="3"/>
  <c r="W2077" i="3"/>
  <c r="W2073" i="3"/>
  <c r="W2069" i="3"/>
  <c r="W2065" i="3"/>
  <c r="W2061" i="3"/>
  <c r="W2057" i="3"/>
  <c r="W2053" i="3"/>
  <c r="W2049" i="3"/>
  <c r="W2045" i="3"/>
  <c r="W2041" i="3"/>
  <c r="W2037" i="3"/>
  <c r="W2033" i="3"/>
  <c r="W2029" i="3"/>
  <c r="W2025" i="3"/>
  <c r="W2021" i="3"/>
  <c r="W2017" i="3"/>
  <c r="W2013" i="3"/>
  <c r="W2009" i="3"/>
  <c r="W2005" i="3"/>
  <c r="W2001" i="3"/>
  <c r="W1997" i="3"/>
  <c r="W1993" i="3"/>
  <c r="W1989" i="3"/>
  <c r="W1985" i="3"/>
  <c r="W1981" i="3"/>
  <c r="W1977" i="3"/>
  <c r="W1973" i="3"/>
  <c r="W1969" i="3"/>
  <c r="W1965" i="3"/>
  <c r="W1961" i="3"/>
  <c r="W1957" i="3"/>
  <c r="W1953" i="3"/>
  <c r="W1949" i="3"/>
  <c r="W1945" i="3"/>
  <c r="W1941" i="3"/>
  <c r="W1937" i="3"/>
  <c r="W1933" i="3"/>
  <c r="W1929" i="3"/>
  <c r="W1925" i="3"/>
  <c r="W1921" i="3"/>
  <c r="W1917" i="3"/>
  <c r="W1913" i="3"/>
  <c r="W1909" i="3"/>
  <c r="W1905" i="3"/>
  <c r="W1901" i="3"/>
  <c r="W1897" i="3"/>
  <c r="W1893" i="3"/>
  <c r="W1889" i="3"/>
  <c r="W1885" i="3"/>
  <c r="W1881" i="3"/>
  <c r="W1877" i="3"/>
  <c r="W1873" i="3"/>
  <c r="W1869" i="3"/>
  <c r="W1865" i="3"/>
  <c r="W1861" i="3"/>
  <c r="W1857" i="3"/>
  <c r="W1853" i="3"/>
  <c r="W1849" i="3"/>
  <c r="W1845" i="3"/>
  <c r="W1841" i="3"/>
  <c r="W1837" i="3"/>
  <c r="W1833" i="3"/>
  <c r="W1829" i="3"/>
  <c r="W1825" i="3"/>
  <c r="W1821" i="3"/>
  <c r="W1817" i="3"/>
  <c r="W1813" i="3"/>
  <c r="W1809" i="3"/>
  <c r="W1805" i="3"/>
  <c r="W1801" i="3"/>
  <c r="W1797" i="3"/>
  <c r="W1793" i="3"/>
  <c r="W1789" i="3"/>
  <c r="W1785" i="3"/>
  <c r="W1781" i="3"/>
  <c r="W1777" i="3"/>
  <c r="W1773" i="3"/>
  <c r="W1769" i="3"/>
  <c r="W1765" i="3"/>
  <c r="W1761" i="3"/>
  <c r="W1757" i="3"/>
  <c r="W1753" i="3"/>
  <c r="W1749" i="3"/>
  <c r="W1745" i="3"/>
  <c r="W1741" i="3"/>
  <c r="W1737" i="3"/>
  <c r="W1733" i="3"/>
  <c r="W1729" i="3"/>
  <c r="W1725" i="3"/>
  <c r="W1721" i="3"/>
  <c r="W1717" i="3"/>
  <c r="W1713" i="3"/>
  <c r="W1709" i="3"/>
  <c r="W1705" i="3"/>
  <c r="W1701" i="3"/>
  <c r="W1697" i="3"/>
  <c r="W1693" i="3"/>
  <c r="W1689" i="3"/>
  <c r="W1685" i="3"/>
  <c r="W1681" i="3"/>
  <c r="W1677" i="3"/>
  <c r="W1673" i="3"/>
  <c r="W1669" i="3"/>
  <c r="W1665" i="3"/>
  <c r="W4234" i="3"/>
  <c r="W3901" i="3"/>
  <c r="W3697" i="3"/>
  <c r="W3569" i="3"/>
  <c r="W3497" i="3"/>
  <c r="W3433" i="3"/>
  <c r="W3369" i="3"/>
  <c r="W3305" i="3"/>
  <c r="W3241" i="3"/>
  <c r="W3177" i="3"/>
  <c r="W3113" i="3"/>
  <c r="W3069" i="3"/>
  <c r="W3037" i="3"/>
  <c r="W3005" i="3"/>
  <c r="W2973" i="3"/>
  <c r="W2941" i="3"/>
  <c r="W2909" i="3"/>
  <c r="W2877" i="3"/>
  <c r="W2845" i="3"/>
  <c r="W2813" i="3"/>
  <c r="W2781" i="3"/>
  <c r="W2749" i="3"/>
  <c r="W2717" i="3"/>
  <c r="W2686" i="3"/>
  <c r="W2665" i="3"/>
  <c r="W2643" i="3"/>
  <c r="W2622" i="3"/>
  <c r="W2601" i="3"/>
  <c r="W2579" i="3"/>
  <c r="W2560" i="3"/>
  <c r="W2544" i="3"/>
  <c r="W2528" i="3"/>
  <c r="W2512" i="3"/>
  <c r="W2496" i="3"/>
  <c r="W2480" i="3"/>
  <c r="W2464" i="3"/>
  <c r="W2448" i="3"/>
  <c r="W2432" i="3"/>
  <c r="W2416" i="3"/>
  <c r="W2400" i="3"/>
  <c r="W2384" i="3"/>
  <c r="W2368" i="3"/>
  <c r="W2352" i="3"/>
  <c r="W2336" i="3"/>
  <c r="W2320" i="3"/>
  <c r="W2304" i="3"/>
  <c r="W2288" i="3"/>
  <c r="W2272" i="3"/>
  <c r="W2256" i="3"/>
  <c r="W2240" i="3"/>
  <c r="W2224" i="3"/>
  <c r="W2208" i="3"/>
  <c r="W2192" i="3"/>
  <c r="W2176" i="3"/>
  <c r="W2160" i="3"/>
  <c r="W2144" i="3"/>
  <c r="W2128" i="3"/>
  <c r="W2112" i="3"/>
  <c r="W2096" i="3"/>
  <c r="W2080" i="3"/>
  <c r="W2064" i="3"/>
  <c r="W2048" i="3"/>
  <c r="W2032" i="3"/>
  <c r="W2016" i="3"/>
  <c r="W2000" i="3"/>
  <c r="W1984" i="3"/>
  <c r="W1968" i="3"/>
  <c r="W1952" i="3"/>
  <c r="W1936" i="3"/>
  <c r="W1920" i="3"/>
  <c r="W1912" i="3"/>
  <c r="W1904" i="3"/>
  <c r="W1896" i="3"/>
  <c r="W1888" i="3"/>
  <c r="W1880" i="3"/>
  <c r="W1872" i="3"/>
  <c r="W1864" i="3"/>
  <c r="W1856" i="3"/>
  <c r="W1848" i="3"/>
  <c r="W1840" i="3"/>
  <c r="W1832" i="3"/>
  <c r="W1824" i="3"/>
  <c r="W1816" i="3"/>
  <c r="W1808" i="3"/>
  <c r="W1800" i="3"/>
  <c r="W1792" i="3"/>
  <c r="W1784" i="3"/>
  <c r="W1776" i="3"/>
  <c r="W1768" i="3"/>
  <c r="W1760" i="3"/>
  <c r="W1752" i="3"/>
  <c r="W1744" i="3"/>
  <c r="W1736" i="3"/>
  <c r="W1728" i="3"/>
  <c r="W1720" i="3"/>
  <c r="W1712" i="3"/>
  <c r="W1704" i="3"/>
  <c r="W1696" i="3"/>
  <c r="W1688" i="3"/>
  <c r="W1683" i="3"/>
  <c r="W1678" i="3"/>
  <c r="W1672" i="3"/>
  <c r="W1667" i="3"/>
  <c r="W1662" i="3"/>
  <c r="W1658" i="3"/>
  <c r="W1654" i="3"/>
  <c r="W1650" i="3"/>
  <c r="W1646" i="3"/>
  <c r="W1642" i="3"/>
  <c r="W1638" i="3"/>
  <c r="W1634" i="3"/>
  <c r="W1630" i="3"/>
  <c r="W1626" i="3"/>
  <c r="W1622" i="3"/>
  <c r="W1618" i="3"/>
  <c r="W1614" i="3"/>
  <c r="W1610" i="3"/>
  <c r="W1606" i="3"/>
  <c r="W1602" i="3"/>
  <c r="W1598" i="3"/>
  <c r="W1594" i="3"/>
  <c r="W1590" i="3"/>
  <c r="W1586" i="3"/>
  <c r="W1582" i="3"/>
  <c r="W1578" i="3"/>
  <c r="W1574" i="3"/>
  <c r="W1570" i="3"/>
  <c r="W1566" i="3"/>
  <c r="W1562" i="3"/>
  <c r="W1558" i="3"/>
  <c r="W1554" i="3"/>
  <c r="W1550" i="3"/>
  <c r="W1546" i="3"/>
  <c r="W1542" i="3"/>
  <c r="W1538" i="3"/>
  <c r="W1534" i="3"/>
  <c r="W1530" i="3"/>
  <c r="W1526" i="3"/>
  <c r="W1522" i="3"/>
  <c r="W1518" i="3"/>
  <c r="W1514" i="3"/>
  <c r="W1510" i="3"/>
  <c r="W1506" i="3"/>
  <c r="W1502" i="3"/>
  <c r="W1498" i="3"/>
  <c r="W1494" i="3"/>
  <c r="W1490" i="3"/>
  <c r="W1486" i="3"/>
  <c r="W1482" i="3"/>
  <c r="W1478" i="3"/>
  <c r="W1474" i="3"/>
  <c r="W1470" i="3"/>
  <c r="W1466" i="3"/>
  <c r="W1462" i="3"/>
  <c r="W1458" i="3"/>
  <c r="W1454" i="3"/>
  <c r="W1450" i="3"/>
  <c r="W1446" i="3"/>
  <c r="W1442" i="3"/>
  <c r="W1438" i="3"/>
  <c r="W1434" i="3"/>
  <c r="W1430" i="3"/>
  <c r="W1426" i="3"/>
  <c r="W1422" i="3"/>
  <c r="W1418" i="3"/>
  <c r="W1414" i="3"/>
  <c r="W1410" i="3"/>
  <c r="W1406" i="3"/>
  <c r="W1402" i="3"/>
  <c r="W1398" i="3"/>
  <c r="W1394" i="3"/>
  <c r="W1390" i="3"/>
  <c r="W1386" i="3"/>
  <c r="W1382" i="3"/>
  <c r="W1378" i="3"/>
  <c r="W1374" i="3"/>
  <c r="W1370" i="3"/>
  <c r="W1366" i="3"/>
  <c r="W1362" i="3"/>
  <c r="W1358" i="3"/>
  <c r="W1354" i="3"/>
  <c r="W1350" i="3"/>
  <c r="W1346" i="3"/>
  <c r="W1342" i="3"/>
  <c r="W1338" i="3"/>
  <c r="W1334" i="3"/>
  <c r="W1330" i="3"/>
  <c r="W1326" i="3"/>
  <c r="W1322" i="3"/>
  <c r="W1318" i="3"/>
  <c r="W1314" i="3"/>
  <c r="W1310" i="3"/>
  <c r="W1306" i="3"/>
  <c r="W1302" i="3"/>
  <c r="W1298" i="3"/>
  <c r="W1294" i="3"/>
  <c r="W1290" i="3"/>
  <c r="W1286" i="3"/>
  <c r="W1282" i="3"/>
  <c r="W1278" i="3"/>
  <c r="W1274" i="3"/>
  <c r="W1270" i="3"/>
  <c r="W1266" i="3"/>
  <c r="W1262" i="3"/>
  <c r="W1258" i="3"/>
  <c r="W1254" i="3"/>
  <c r="W1250" i="3"/>
  <c r="W1246" i="3"/>
  <c r="W1242" i="3"/>
  <c r="W1238" i="3"/>
  <c r="W1234" i="3"/>
  <c r="W1230" i="3"/>
  <c r="W1226" i="3"/>
  <c r="W1222" i="3"/>
  <c r="W1218" i="3"/>
  <c r="W1214" i="3"/>
  <c r="W1210" i="3"/>
  <c r="W1206" i="3"/>
  <c r="W1202" i="3"/>
  <c r="W1198" i="3"/>
  <c r="W1194" i="3"/>
  <c r="W1190" i="3"/>
  <c r="W1186" i="3"/>
  <c r="W1182" i="3"/>
  <c r="W1178" i="3"/>
  <c r="W1174" i="3"/>
  <c r="W1170" i="3"/>
  <c r="W1166" i="3"/>
  <c r="W1162" i="3"/>
  <c r="W1158" i="3"/>
  <c r="W1154" i="3"/>
  <c r="W1150" i="3"/>
  <c r="W1146" i="3"/>
  <c r="W1142" i="3"/>
  <c r="W1138" i="3"/>
  <c r="W1134" i="3"/>
  <c r="W1130" i="3"/>
  <c r="W1126" i="3"/>
  <c r="W1122" i="3"/>
  <c r="W1118" i="3"/>
  <c r="W1114" i="3"/>
  <c r="W1110" i="3"/>
  <c r="W1106" i="3"/>
  <c r="W1102" i="3"/>
  <c r="W1098" i="3"/>
  <c r="W1094" i="3"/>
  <c r="W1090" i="3"/>
  <c r="W1086" i="3"/>
  <c r="W1082" i="3"/>
  <c r="W1078" i="3"/>
  <c r="W1074" i="3"/>
  <c r="W1070" i="3"/>
  <c r="W1066" i="3"/>
  <c r="W1062" i="3"/>
  <c r="W1058" i="3"/>
  <c r="W1054" i="3"/>
  <c r="W1050" i="3"/>
  <c r="W1046" i="3"/>
  <c r="W1042" i="3"/>
  <c r="W1038" i="3"/>
  <c r="W1034" i="3"/>
  <c r="W1030" i="3"/>
  <c r="W1026" i="3"/>
  <c r="W1022" i="3"/>
  <c r="W1018" i="3"/>
  <c r="W1014" i="3"/>
  <c r="W1010" i="3"/>
  <c r="W1006" i="3"/>
  <c r="W1002" i="3"/>
  <c r="W998" i="3"/>
  <c r="W994" i="3"/>
  <c r="W990" i="3"/>
  <c r="W986" i="3"/>
  <c r="W982" i="3"/>
  <c r="W978" i="3"/>
  <c r="W974" i="3"/>
  <c r="W970" i="3"/>
  <c r="W966" i="3"/>
  <c r="W962" i="3"/>
  <c r="W958" i="3"/>
  <c r="W954" i="3"/>
  <c r="W950" i="3"/>
  <c r="W946" i="3"/>
  <c r="W942" i="3"/>
  <c r="W938" i="3"/>
  <c r="W934" i="3"/>
  <c r="W930" i="3"/>
  <c r="W926" i="3"/>
  <c r="W922" i="3"/>
  <c r="W918" i="3"/>
  <c r="W914" i="3"/>
  <c r="W910" i="3"/>
  <c r="W906" i="3"/>
  <c r="W902" i="3"/>
  <c r="W898" i="3"/>
  <c r="W894" i="3"/>
  <c r="W890" i="3"/>
  <c r="W886" i="3"/>
  <c r="W882" i="3"/>
  <c r="W878" i="3"/>
  <c r="W874" i="3"/>
  <c r="W870" i="3"/>
  <c r="W866" i="3"/>
  <c r="W862" i="3"/>
  <c r="W858" i="3"/>
  <c r="W854" i="3"/>
  <c r="W850" i="3"/>
  <c r="W846" i="3"/>
  <c r="W842" i="3"/>
  <c r="W838" i="3"/>
  <c r="W834" i="3"/>
  <c r="W830" i="3"/>
  <c r="W826" i="3"/>
  <c r="W822" i="3"/>
  <c r="W818" i="3"/>
  <c r="W814" i="3"/>
  <c r="W810" i="3"/>
  <c r="W806" i="3"/>
  <c r="W802" i="3"/>
  <c r="W798" i="3"/>
  <c r="W794" i="3"/>
  <c r="W790" i="3"/>
  <c r="W786" i="3"/>
  <c r="W782" i="3"/>
  <c r="W778" i="3"/>
  <c r="W774" i="3"/>
  <c r="W770" i="3"/>
  <c r="W766" i="3"/>
  <c r="W762" i="3"/>
  <c r="W758" i="3"/>
  <c r="W754" i="3"/>
  <c r="W750" i="3"/>
  <c r="W746" i="3"/>
  <c r="W742" i="3"/>
  <c r="W738" i="3"/>
  <c r="W734" i="3"/>
  <c r="W730" i="3"/>
  <c r="W726" i="3"/>
  <c r="W722" i="3"/>
  <c r="W718" i="3"/>
  <c r="W714" i="3"/>
  <c r="W4093" i="3"/>
  <c r="W3837" i="3"/>
  <c r="W3665" i="3"/>
  <c r="W3546" i="3"/>
  <c r="W3481" i="3"/>
  <c r="W3417" i="3"/>
  <c r="W3353" i="3"/>
  <c r="W3289" i="3"/>
  <c r="W3225" i="3"/>
  <c r="W3161" i="3"/>
  <c r="W3097" i="3"/>
  <c r="W3061" i="3"/>
  <c r="W3029" i="3"/>
  <c r="W2997" i="3"/>
  <c r="W2965" i="3"/>
  <c r="W2933" i="3"/>
  <c r="W2901" i="3"/>
  <c r="W2869" i="3"/>
  <c r="W2837" i="3"/>
  <c r="W2805" i="3"/>
  <c r="W2773" i="3"/>
  <c r="W2741" i="3"/>
  <c r="W2709" i="3"/>
  <c r="W2681" i="3"/>
  <c r="W2659" i="3"/>
  <c r="W2638" i="3"/>
  <c r="W2617" i="3"/>
  <c r="W2595" i="3"/>
  <c r="W2574" i="3"/>
  <c r="W2556" i="3"/>
  <c r="W2540" i="3"/>
  <c r="W2524" i="3"/>
  <c r="W2508" i="3"/>
  <c r="W2492" i="3"/>
  <c r="W2476" i="3"/>
  <c r="W2460" i="3"/>
  <c r="W2444" i="3"/>
  <c r="W2428" i="3"/>
  <c r="W2412" i="3"/>
  <c r="W2396" i="3"/>
  <c r="W2380" i="3"/>
  <c r="W2364" i="3"/>
  <c r="W2348" i="3"/>
  <c r="W2332" i="3"/>
  <c r="W2316" i="3"/>
  <c r="W2300" i="3"/>
  <c r="W2284" i="3"/>
  <c r="W2268" i="3"/>
  <c r="W2252" i="3"/>
  <c r="W2236" i="3"/>
  <c r="W2220" i="3"/>
  <c r="W2204" i="3"/>
  <c r="W2188" i="3"/>
  <c r="W2172" i="3"/>
  <c r="W2156" i="3"/>
  <c r="W2140" i="3"/>
  <c r="W2124" i="3"/>
  <c r="W2108" i="3"/>
  <c r="W2092" i="3"/>
  <c r="W2076" i="3"/>
  <c r="W2060" i="3"/>
  <c r="W2044" i="3"/>
  <c r="W2028" i="3"/>
  <c r="W2012" i="3"/>
  <c r="W1996" i="3"/>
  <c r="W1980" i="3"/>
  <c r="W1964" i="3"/>
  <c r="W1948" i="3"/>
  <c r="W1932" i="3"/>
  <c r="W1919" i="3"/>
  <c r="W1911" i="3"/>
  <c r="W1903" i="3"/>
  <c r="W1895" i="3"/>
  <c r="W1887" i="3"/>
  <c r="W1879" i="3"/>
  <c r="W1871" i="3"/>
  <c r="W1863" i="3"/>
  <c r="W1855" i="3"/>
  <c r="W1847" i="3"/>
  <c r="W1839" i="3"/>
  <c r="W1831" i="3"/>
  <c r="W1823" i="3"/>
  <c r="W1815" i="3"/>
  <c r="W1807" i="3"/>
  <c r="W1799" i="3"/>
  <c r="W1791" i="3"/>
  <c r="W1783" i="3"/>
  <c r="W1775" i="3"/>
  <c r="W1767" i="3"/>
  <c r="W1759" i="3"/>
  <c r="W1751" i="3"/>
  <c r="W1743" i="3"/>
  <c r="W1735" i="3"/>
  <c r="W1727" i="3"/>
  <c r="W1719" i="3"/>
  <c r="W1711" i="3"/>
  <c r="W1703" i="3"/>
  <c r="W1695" i="3"/>
  <c r="W1687" i="3"/>
  <c r="W1682" i="3"/>
  <c r="W1676" i="3"/>
  <c r="W1671" i="3"/>
  <c r="W1666" i="3"/>
  <c r="W1661" i="3"/>
  <c r="W1657" i="3"/>
  <c r="W1653" i="3"/>
  <c r="W1649" i="3"/>
  <c r="W1645" i="3"/>
  <c r="W1641" i="3"/>
  <c r="W1637" i="3"/>
  <c r="W1633" i="3"/>
  <c r="W1629" i="3"/>
  <c r="W1625" i="3"/>
  <c r="W1621" i="3"/>
  <c r="W1617" i="3"/>
  <c r="W1613" i="3"/>
  <c r="W1609" i="3"/>
  <c r="W1605" i="3"/>
  <c r="W1601" i="3"/>
  <c r="W1597" i="3"/>
  <c r="W1593" i="3"/>
  <c r="W1589" i="3"/>
  <c r="W1585" i="3"/>
  <c r="W1581" i="3"/>
  <c r="W1577" i="3"/>
  <c r="W1573" i="3"/>
  <c r="W1569" i="3"/>
  <c r="W1565" i="3"/>
  <c r="W1561" i="3"/>
  <c r="W1557" i="3"/>
  <c r="W1553" i="3"/>
  <c r="W1549" i="3"/>
  <c r="W1545" i="3"/>
  <c r="W1541" i="3"/>
  <c r="W1537" i="3"/>
  <c r="W1533" i="3"/>
  <c r="W1529" i="3"/>
  <c r="W1525" i="3"/>
  <c r="W1521" i="3"/>
  <c r="W1517" i="3"/>
  <c r="W1513" i="3"/>
  <c r="W1509" i="3"/>
  <c r="W1505" i="3"/>
  <c r="W1501" i="3"/>
  <c r="W1497" i="3"/>
  <c r="W1493" i="3"/>
  <c r="W1489" i="3"/>
  <c r="W1485" i="3"/>
  <c r="W1481" i="3"/>
  <c r="W1477" i="3"/>
  <c r="W1473" i="3"/>
  <c r="W1469" i="3"/>
  <c r="W1465" i="3"/>
  <c r="W1461" i="3"/>
  <c r="W1457" i="3"/>
  <c r="W1453" i="3"/>
  <c r="W1449" i="3"/>
  <c r="W1445" i="3"/>
  <c r="W1441" i="3"/>
  <c r="W1437" i="3"/>
  <c r="W1433" i="3"/>
  <c r="W1429" i="3"/>
  <c r="W1425" i="3"/>
  <c r="W1421" i="3"/>
  <c r="W1417" i="3"/>
  <c r="W1413" i="3"/>
  <c r="W1409" i="3"/>
  <c r="W1405" i="3"/>
  <c r="W1401" i="3"/>
  <c r="W1397" i="3"/>
  <c r="W1393" i="3"/>
  <c r="W1389" i="3"/>
  <c r="W1385" i="3"/>
  <c r="W1381" i="3"/>
  <c r="W1377" i="3"/>
  <c r="W1373" i="3"/>
  <c r="W1369" i="3"/>
  <c r="W1365" i="3"/>
  <c r="W1361" i="3"/>
  <c r="W1357" i="3"/>
  <c r="W1353" i="3"/>
  <c r="W1349" i="3"/>
  <c r="W1345" i="3"/>
  <c r="W1341" i="3"/>
  <c r="W1337" i="3"/>
  <c r="W1333" i="3"/>
  <c r="W1329" i="3"/>
  <c r="W1325" i="3"/>
  <c r="W1321" i="3"/>
  <c r="W1317" i="3"/>
  <c r="W1313" i="3"/>
  <c r="W1309" i="3"/>
  <c r="W1305" i="3"/>
  <c r="W1301" i="3"/>
  <c r="W1297" i="3"/>
  <c r="W1293" i="3"/>
  <c r="W1289" i="3"/>
  <c r="W1285" i="3"/>
  <c r="W1281" i="3"/>
  <c r="W1277" i="3"/>
  <c r="W1273" i="3"/>
  <c r="W1269" i="3"/>
  <c r="W1265" i="3"/>
  <c r="W1261" i="3"/>
  <c r="W1257" i="3"/>
  <c r="W1253" i="3"/>
  <c r="W1249" i="3"/>
  <c r="W1245" i="3"/>
  <c r="W1241" i="3"/>
  <c r="W1237" i="3"/>
  <c r="W1233" i="3"/>
  <c r="W1229" i="3"/>
  <c r="W1225" i="3"/>
  <c r="W1221" i="3"/>
  <c r="W1217" i="3"/>
  <c r="W1213" i="3"/>
  <c r="W1209" i="3"/>
  <c r="W1205" i="3"/>
  <c r="W1201" i="3"/>
  <c r="W1197" i="3"/>
  <c r="W1193" i="3"/>
  <c r="W1189" i="3"/>
  <c r="W1185" i="3"/>
  <c r="W1181" i="3"/>
  <c r="W1177" i="3"/>
  <c r="W1173" i="3"/>
  <c r="W1169" i="3"/>
  <c r="W1165" i="3"/>
  <c r="W1161" i="3"/>
  <c r="W1157" i="3"/>
  <c r="W1153" i="3"/>
  <c r="W1149" i="3"/>
  <c r="W1145" i="3"/>
  <c r="W1141" i="3"/>
  <c r="W1137" i="3"/>
  <c r="W1133" i="3"/>
  <c r="W1129" i="3"/>
  <c r="W1125" i="3"/>
  <c r="W1121" i="3"/>
  <c r="W1117" i="3"/>
  <c r="W1113" i="3"/>
  <c r="W1109" i="3"/>
  <c r="W1105" i="3"/>
  <c r="W1101" i="3"/>
  <c r="W1097" i="3"/>
  <c r="W1093" i="3"/>
  <c r="W1089" i="3"/>
  <c r="W1085" i="3"/>
  <c r="W1081" i="3"/>
  <c r="W1077" i="3"/>
  <c r="W1073" i="3"/>
  <c r="W1069" i="3"/>
  <c r="W1065" i="3"/>
  <c r="W1061" i="3"/>
  <c r="W1057" i="3"/>
  <c r="W1053" i="3"/>
  <c r="W1049" i="3"/>
  <c r="W1045" i="3"/>
  <c r="W1041" i="3"/>
  <c r="W1037" i="3"/>
  <c r="W1033" i="3"/>
  <c r="W1029" i="3"/>
  <c r="W1025" i="3"/>
  <c r="W1021" i="3"/>
  <c r="W1017" i="3"/>
  <c r="W1013" i="3"/>
  <c r="W1009" i="3"/>
  <c r="W1005" i="3"/>
  <c r="W1001" i="3"/>
  <c r="W997" i="3"/>
  <c r="W993" i="3"/>
  <c r="W989" i="3"/>
  <c r="W985" i="3"/>
  <c r="W981" i="3"/>
  <c r="W977" i="3"/>
  <c r="W973" i="3"/>
  <c r="W969" i="3"/>
  <c r="W965" i="3"/>
  <c r="W961" i="3"/>
  <c r="W957" i="3"/>
  <c r="W953" i="3"/>
  <c r="W949" i="3"/>
  <c r="W945" i="3"/>
  <c r="W941" i="3"/>
  <c r="W937" i="3"/>
  <c r="W933" i="3"/>
  <c r="W929" i="3"/>
  <c r="W925" i="3"/>
  <c r="W921" i="3"/>
  <c r="W917" i="3"/>
  <c r="W913" i="3"/>
  <c r="W909" i="3"/>
  <c r="W905" i="3"/>
  <c r="W901" i="3"/>
  <c r="W897" i="3"/>
  <c r="W893" i="3"/>
  <c r="W889" i="3"/>
  <c r="W885" i="3"/>
  <c r="W881" i="3"/>
  <c r="W877" i="3"/>
  <c r="W873" i="3"/>
  <c r="W869" i="3"/>
  <c r="W865" i="3"/>
  <c r="W861" i="3"/>
  <c r="W857" i="3"/>
  <c r="W853" i="3"/>
  <c r="W849" i="3"/>
  <c r="W845" i="3"/>
  <c r="W841" i="3"/>
  <c r="W837" i="3"/>
  <c r="W833" i="3"/>
  <c r="W829" i="3"/>
  <c r="W825" i="3"/>
  <c r="W821" i="3"/>
  <c r="W817" i="3"/>
  <c r="W813" i="3"/>
  <c r="W809" i="3"/>
  <c r="W805" i="3"/>
  <c r="W801" i="3"/>
  <c r="W797" i="3"/>
  <c r="W793" i="3"/>
  <c r="W789" i="3"/>
  <c r="W785" i="3"/>
  <c r="W781" i="3"/>
  <c r="W777" i="3"/>
  <c r="W773" i="3"/>
  <c r="W769" i="3"/>
  <c r="W765" i="3"/>
  <c r="W761" i="3"/>
  <c r="W757" i="3"/>
  <c r="W753" i="3"/>
  <c r="W749" i="3"/>
  <c r="W745" i="3"/>
  <c r="W741" i="3"/>
  <c r="W737" i="3"/>
  <c r="W733" i="3"/>
  <c r="W729" i="3"/>
  <c r="W725" i="3"/>
  <c r="W721" i="3"/>
  <c r="W717" i="3"/>
  <c r="W713" i="3"/>
  <c r="W4029" i="3"/>
  <c r="W3633" i="3"/>
  <c r="W3465" i="3"/>
  <c r="W3337" i="3"/>
  <c r="W3209" i="3"/>
  <c r="W3085" i="3"/>
  <c r="W3021" i="3"/>
  <c r="W2957" i="3"/>
  <c r="W2893" i="3"/>
  <c r="W2829" i="3"/>
  <c r="W2765" i="3"/>
  <c r="W2701" i="3"/>
  <c r="W2654" i="3"/>
  <c r="W2611" i="3"/>
  <c r="W2569" i="3"/>
  <c r="W2536" i="3"/>
  <c r="W2504" i="3"/>
  <c r="W2472" i="3"/>
  <c r="W2440" i="3"/>
  <c r="W2408" i="3"/>
  <c r="W2376" i="3"/>
  <c r="W2344" i="3"/>
  <c r="W2312" i="3"/>
  <c r="W2280" i="3"/>
  <c r="W2248" i="3"/>
  <c r="W2216" i="3"/>
  <c r="W2184" i="3"/>
  <c r="W2152" i="3"/>
  <c r="W2120" i="3"/>
  <c r="W2088" i="3"/>
  <c r="W2056" i="3"/>
  <c r="W2024" i="3"/>
  <c r="W1992" i="3"/>
  <c r="W1960" i="3"/>
  <c r="W1928" i="3"/>
  <c r="W1908" i="3"/>
  <c r="W1892" i="3"/>
  <c r="W1876" i="3"/>
  <c r="W1860" i="3"/>
  <c r="W1844" i="3"/>
  <c r="W1828" i="3"/>
  <c r="W1812" i="3"/>
  <c r="W1796" i="3"/>
  <c r="W1780" i="3"/>
  <c r="W1764" i="3"/>
  <c r="W1748" i="3"/>
  <c r="W1732" i="3"/>
  <c r="W1716" i="3"/>
  <c r="W1700" i="3"/>
  <c r="W1686" i="3"/>
  <c r="W1675" i="3"/>
  <c r="W1664" i="3"/>
  <c r="W1656" i="3"/>
  <c r="W1648" i="3"/>
  <c r="W1640" i="3"/>
  <c r="W1632" i="3"/>
  <c r="W1624" i="3"/>
  <c r="W1616" i="3"/>
  <c r="W1608" i="3"/>
  <c r="W1600" i="3"/>
  <c r="W1592" i="3"/>
  <c r="W1584" i="3"/>
  <c r="W1576" i="3"/>
  <c r="W1568" i="3"/>
  <c r="W1560" i="3"/>
  <c r="W1552" i="3"/>
  <c r="W1544" i="3"/>
  <c r="W1536" i="3"/>
  <c r="W1528" i="3"/>
  <c r="W1520" i="3"/>
  <c r="W1512" i="3"/>
  <c r="W1504" i="3"/>
  <c r="W1496" i="3"/>
  <c r="W1488" i="3"/>
  <c r="W1480" i="3"/>
  <c r="W1472" i="3"/>
  <c r="W1464" i="3"/>
  <c r="W1456" i="3"/>
  <c r="W1448" i="3"/>
  <c r="W1440" i="3"/>
  <c r="W1432" i="3"/>
  <c r="W1424" i="3"/>
  <c r="W1416" i="3"/>
  <c r="W1408" i="3"/>
  <c r="W1400" i="3"/>
  <c r="W1392" i="3"/>
  <c r="W1384" i="3"/>
  <c r="W1376" i="3"/>
  <c r="W1368" i="3"/>
  <c r="W1360" i="3"/>
  <c r="W1352" i="3"/>
  <c r="W1344" i="3"/>
  <c r="W1336" i="3"/>
  <c r="W1328" i="3"/>
  <c r="W1320" i="3"/>
  <c r="W1312" i="3"/>
  <c r="W1304" i="3"/>
  <c r="W1296" i="3"/>
  <c r="W1288" i="3"/>
  <c r="W1280" i="3"/>
  <c r="W1272" i="3"/>
  <c r="W1264" i="3"/>
  <c r="W1256" i="3"/>
  <c r="W1248" i="3"/>
  <c r="W1240" i="3"/>
  <c r="W1232" i="3"/>
  <c r="W1224" i="3"/>
  <c r="W1216" i="3"/>
  <c r="W1208" i="3"/>
  <c r="W1200" i="3"/>
  <c r="W1192" i="3"/>
  <c r="W1184" i="3"/>
  <c r="W1176" i="3"/>
  <c r="W1168" i="3"/>
  <c r="W1160" i="3"/>
  <c r="W1152" i="3"/>
  <c r="W1144" i="3"/>
  <c r="W1136" i="3"/>
  <c r="W1128" i="3"/>
  <c r="W1120" i="3"/>
  <c r="W1112" i="3"/>
  <c r="W1104" i="3"/>
  <c r="W1096" i="3"/>
  <c r="W1088" i="3"/>
  <c r="W1080" i="3"/>
  <c r="W1072" i="3"/>
  <c r="W1064" i="3"/>
  <c r="W1056" i="3"/>
  <c r="W1048" i="3"/>
  <c r="W1040" i="3"/>
  <c r="W1032" i="3"/>
  <c r="W1024" i="3"/>
  <c r="W1016" i="3"/>
  <c r="W1008" i="3"/>
  <c r="W1000" i="3"/>
  <c r="W992" i="3"/>
  <c r="W984" i="3"/>
  <c r="W976" i="3"/>
  <c r="W968" i="3"/>
  <c r="W960" i="3"/>
  <c r="W952" i="3"/>
  <c r="W944" i="3"/>
  <c r="W936" i="3"/>
  <c r="W928" i="3"/>
  <c r="W920" i="3"/>
  <c r="W912" i="3"/>
  <c r="W904" i="3"/>
  <c r="W896" i="3"/>
  <c r="W888" i="3"/>
  <c r="W880" i="3"/>
  <c r="W872" i="3"/>
  <c r="W864" i="3"/>
  <c r="W856" i="3"/>
  <c r="W848" i="3"/>
  <c r="W840" i="3"/>
  <c r="W832" i="3"/>
  <c r="W824" i="3"/>
  <c r="W816" i="3"/>
  <c r="W808" i="3"/>
  <c r="W800" i="3"/>
  <c r="W792" i="3"/>
  <c r="W784" i="3"/>
  <c r="W776" i="3"/>
  <c r="W768" i="3"/>
  <c r="W760" i="3"/>
  <c r="W752" i="3"/>
  <c r="W744" i="3"/>
  <c r="W736" i="3"/>
  <c r="W728" i="3"/>
  <c r="W720" i="3"/>
  <c r="W712" i="3"/>
  <c r="W708" i="3"/>
  <c r="W704" i="3"/>
  <c r="W700" i="3"/>
  <c r="W696" i="3"/>
  <c r="W692" i="3"/>
  <c r="W688" i="3"/>
  <c r="W684" i="3"/>
  <c r="W680" i="3"/>
  <c r="W676" i="3"/>
  <c r="W672" i="3"/>
  <c r="W668" i="3"/>
  <c r="W664" i="3"/>
  <c r="W660" i="3"/>
  <c r="W656" i="3"/>
  <c r="W652" i="3"/>
  <c r="W648" i="3"/>
  <c r="W644" i="3"/>
  <c r="W640" i="3"/>
  <c r="W636" i="3"/>
  <c r="W632" i="3"/>
  <c r="W628" i="3"/>
  <c r="W624" i="3"/>
  <c r="W620" i="3"/>
  <c r="W616" i="3"/>
  <c r="W612" i="3"/>
  <c r="W608" i="3"/>
  <c r="W604" i="3"/>
  <c r="W600" i="3"/>
  <c r="W596" i="3"/>
  <c r="W592" i="3"/>
  <c r="W588" i="3"/>
  <c r="W584" i="3"/>
  <c r="W580" i="3"/>
  <c r="W576" i="3"/>
  <c r="W572" i="3"/>
  <c r="W568" i="3"/>
  <c r="W564" i="3"/>
  <c r="W560" i="3"/>
  <c r="W556" i="3"/>
  <c r="W552" i="3"/>
  <c r="W548" i="3"/>
  <c r="W544" i="3"/>
  <c r="W540" i="3"/>
  <c r="W536" i="3"/>
  <c r="W532" i="3"/>
  <c r="W528" i="3"/>
  <c r="W524" i="3"/>
  <c r="W520" i="3"/>
  <c r="W516" i="3"/>
  <c r="W512" i="3"/>
  <c r="W508" i="3"/>
  <c r="W504" i="3"/>
  <c r="W500" i="3"/>
  <c r="W496" i="3"/>
  <c r="W492" i="3"/>
  <c r="W488" i="3"/>
  <c r="W484" i="3"/>
  <c r="W480" i="3"/>
  <c r="W476" i="3"/>
  <c r="W472" i="3"/>
  <c r="W468" i="3"/>
  <c r="W464" i="3"/>
  <c r="W460" i="3"/>
  <c r="W456" i="3"/>
  <c r="W452" i="3"/>
  <c r="W448" i="3"/>
  <c r="W444" i="3"/>
  <c r="W440" i="3"/>
  <c r="W436" i="3"/>
  <c r="W432" i="3"/>
  <c r="W428" i="3"/>
  <c r="W424" i="3"/>
  <c r="W420" i="3"/>
  <c r="W416" i="3"/>
  <c r="W412" i="3"/>
  <c r="W408" i="3"/>
  <c r="W404" i="3"/>
  <c r="W400" i="3"/>
  <c r="W396" i="3"/>
  <c r="W392" i="3"/>
  <c r="W388" i="3"/>
  <c r="W384" i="3"/>
  <c r="W380" i="3"/>
  <c r="W376" i="3"/>
  <c r="W372" i="3"/>
  <c r="W368" i="3"/>
  <c r="W364" i="3"/>
  <c r="W360" i="3"/>
  <c r="W356" i="3"/>
  <c r="W352" i="3"/>
  <c r="W348" i="3"/>
  <c r="W344" i="3"/>
  <c r="W340" i="3"/>
  <c r="W336" i="3"/>
  <c r="W332" i="3"/>
  <c r="W328" i="3"/>
  <c r="W324" i="3"/>
  <c r="W320" i="3"/>
  <c r="W316" i="3"/>
  <c r="W312" i="3"/>
  <c r="W308" i="3"/>
  <c r="W304" i="3"/>
  <c r="W300" i="3"/>
  <c r="W296" i="3"/>
  <c r="W292" i="3"/>
  <c r="W288" i="3"/>
  <c r="W284" i="3"/>
  <c r="W280" i="3"/>
  <c r="W276" i="3"/>
  <c r="W272" i="3"/>
  <c r="W268" i="3"/>
  <c r="W264" i="3"/>
  <c r="W260" i="3"/>
  <c r="W256" i="3"/>
  <c r="W252" i="3"/>
  <c r="W248" i="3"/>
  <c r="W244" i="3"/>
  <c r="W240" i="3"/>
  <c r="W236" i="3"/>
  <c r="W232" i="3"/>
  <c r="W228" i="3"/>
  <c r="W224" i="3"/>
  <c r="W220" i="3"/>
  <c r="W216" i="3"/>
  <c r="W212" i="3"/>
  <c r="W208" i="3"/>
  <c r="W204" i="3"/>
  <c r="W200" i="3"/>
  <c r="W196" i="3"/>
  <c r="W192" i="3"/>
  <c r="W188" i="3"/>
  <c r="W184" i="3"/>
  <c r="W180" i="3"/>
  <c r="W176" i="3"/>
  <c r="W172" i="3"/>
  <c r="W168" i="3"/>
  <c r="W164" i="3"/>
  <c r="W160" i="3"/>
  <c r="W156" i="3"/>
  <c r="W152" i="3"/>
  <c r="W148" i="3"/>
  <c r="W144" i="3"/>
  <c r="W140" i="3"/>
  <c r="W136" i="3"/>
  <c r="W132" i="3"/>
  <c r="W128" i="3"/>
  <c r="W124" i="3"/>
  <c r="W120" i="3"/>
  <c r="W116" i="3"/>
  <c r="W112" i="3"/>
  <c r="W108" i="3"/>
  <c r="W104" i="3"/>
  <c r="W100" i="3"/>
  <c r="W96" i="3"/>
  <c r="W92" i="3"/>
  <c r="W88" i="3"/>
  <c r="W84" i="3"/>
  <c r="W80" i="3"/>
  <c r="W76" i="3"/>
  <c r="W72" i="3"/>
  <c r="W68" i="3"/>
  <c r="W64" i="3"/>
  <c r="W60" i="3"/>
  <c r="W56" i="3"/>
  <c r="W52" i="3"/>
  <c r="W48" i="3"/>
  <c r="W44" i="3"/>
  <c r="W40" i="3"/>
  <c r="W36" i="3"/>
  <c r="W32" i="3"/>
  <c r="W28" i="3"/>
  <c r="W24" i="3"/>
  <c r="W3965" i="3"/>
  <c r="W3601" i="3"/>
  <c r="W3449" i="3"/>
  <c r="W3321" i="3"/>
  <c r="W3193" i="3"/>
  <c r="W3077" i="3"/>
  <c r="W3013" i="3"/>
  <c r="W2949" i="3"/>
  <c r="W2885" i="3"/>
  <c r="W2821" i="3"/>
  <c r="W2757" i="3"/>
  <c r="W2693" i="3"/>
  <c r="W2649" i="3"/>
  <c r="W2606" i="3"/>
  <c r="W2564" i="3"/>
  <c r="W2532" i="3"/>
  <c r="W2500" i="3"/>
  <c r="W2468" i="3"/>
  <c r="W2436" i="3"/>
  <c r="W2404" i="3"/>
  <c r="W2372" i="3"/>
  <c r="W2340" i="3"/>
  <c r="W2308" i="3"/>
  <c r="W2276" i="3"/>
  <c r="W2244" i="3"/>
  <c r="W2212" i="3"/>
  <c r="W2180" i="3"/>
  <c r="W2148" i="3"/>
  <c r="W2116" i="3"/>
  <c r="W2084" i="3"/>
  <c r="W2052" i="3"/>
  <c r="W2020" i="3"/>
  <c r="W1988" i="3"/>
  <c r="W1956" i="3"/>
  <c r="W1924" i="3"/>
  <c r="W1907" i="3"/>
  <c r="W1891" i="3"/>
  <c r="W1875" i="3"/>
  <c r="W1859" i="3"/>
  <c r="W1843" i="3"/>
  <c r="W1827" i="3"/>
  <c r="W1811" i="3"/>
  <c r="W1795" i="3"/>
  <c r="W1779" i="3"/>
  <c r="W1763" i="3"/>
  <c r="W1747" i="3"/>
  <c r="W1731" i="3"/>
  <c r="W1715" i="3"/>
  <c r="W1699" i="3"/>
  <c r="W1684" i="3"/>
  <c r="W1674" i="3"/>
  <c r="W1663" i="3"/>
  <c r="W1655" i="3"/>
  <c r="W1647" i="3"/>
  <c r="W1639" i="3"/>
  <c r="W1631" i="3"/>
  <c r="W1623" i="3"/>
  <c r="W1615" i="3"/>
  <c r="W1607" i="3"/>
  <c r="W1599" i="3"/>
  <c r="W1591" i="3"/>
  <c r="W1583" i="3"/>
  <c r="W1575" i="3"/>
  <c r="W1567" i="3"/>
  <c r="W1559" i="3"/>
  <c r="W1551" i="3"/>
  <c r="W1543" i="3"/>
  <c r="W1535" i="3"/>
  <c r="W1527" i="3"/>
  <c r="W1519" i="3"/>
  <c r="W1511" i="3"/>
  <c r="W1503" i="3"/>
  <c r="W1495" i="3"/>
  <c r="W1487" i="3"/>
  <c r="W1479" i="3"/>
  <c r="W1471" i="3"/>
  <c r="W1463" i="3"/>
  <c r="W1455" i="3"/>
  <c r="W1447" i="3"/>
  <c r="W1439" i="3"/>
  <c r="W1431" i="3"/>
  <c r="W1423" i="3"/>
  <c r="W1415" i="3"/>
  <c r="W1407" i="3"/>
  <c r="W1399" i="3"/>
  <c r="W1391" i="3"/>
  <c r="W1383" i="3"/>
  <c r="W1375" i="3"/>
  <c r="W1367" i="3"/>
  <c r="W1359" i="3"/>
  <c r="W1351" i="3"/>
  <c r="W1343" i="3"/>
  <c r="W1335" i="3"/>
  <c r="W1327" i="3"/>
  <c r="W1319" i="3"/>
  <c r="W1311" i="3"/>
  <c r="W1303" i="3"/>
  <c r="W1295" i="3"/>
  <c r="W1287" i="3"/>
  <c r="W1279" i="3"/>
  <c r="W1271" i="3"/>
  <c r="W1263" i="3"/>
  <c r="W1255" i="3"/>
  <c r="W1247" i="3"/>
  <c r="W1239" i="3"/>
  <c r="W1231" i="3"/>
  <c r="W1223" i="3"/>
  <c r="W1215" i="3"/>
  <c r="W1207" i="3"/>
  <c r="W1199" i="3"/>
  <c r="W1191" i="3"/>
  <c r="W1183" i="3"/>
  <c r="W1175" i="3"/>
  <c r="W1167" i="3"/>
  <c r="W1159" i="3"/>
  <c r="W1151" i="3"/>
  <c r="W1143" i="3"/>
  <c r="W1135" i="3"/>
  <c r="W1127" i="3"/>
  <c r="W1119" i="3"/>
  <c r="W1111" i="3"/>
  <c r="W1103" i="3"/>
  <c r="W1095" i="3"/>
  <c r="W1087" i="3"/>
  <c r="W1079" i="3"/>
  <c r="W1071" i="3"/>
  <c r="W1063" i="3"/>
  <c r="W1055" i="3"/>
  <c r="W1047" i="3"/>
  <c r="W1039" i="3"/>
  <c r="W1031" i="3"/>
  <c r="W1023" i="3"/>
  <c r="W1015" i="3"/>
  <c r="W1007" i="3"/>
  <c r="W999" i="3"/>
  <c r="W991" i="3"/>
  <c r="W983" i="3"/>
  <c r="W975" i="3"/>
  <c r="W967" i="3"/>
  <c r="W959" i="3"/>
  <c r="W951" i="3"/>
  <c r="W943" i="3"/>
  <c r="W935" i="3"/>
  <c r="W927" i="3"/>
  <c r="W919" i="3"/>
  <c r="W911" i="3"/>
  <c r="W903" i="3"/>
  <c r="W895" i="3"/>
  <c r="W887" i="3"/>
  <c r="W879" i="3"/>
  <c r="W871" i="3"/>
  <c r="W863" i="3"/>
  <c r="W855" i="3"/>
  <c r="W847" i="3"/>
  <c r="W839" i="3"/>
  <c r="W831" i="3"/>
  <c r="W823" i="3"/>
  <c r="W815" i="3"/>
  <c r="W807" i="3"/>
  <c r="W799" i="3"/>
  <c r="W791" i="3"/>
  <c r="W783" i="3"/>
  <c r="W775" i="3"/>
  <c r="W767" i="3"/>
  <c r="W759" i="3"/>
  <c r="W751" i="3"/>
  <c r="W743" i="3"/>
  <c r="W735" i="3"/>
  <c r="W727" i="3"/>
  <c r="W719" i="3"/>
  <c r="W711" i="3"/>
  <c r="W707" i="3"/>
  <c r="W703" i="3"/>
  <c r="W699" i="3"/>
  <c r="W695" i="3"/>
  <c r="W691" i="3"/>
  <c r="W687" i="3"/>
  <c r="W683" i="3"/>
  <c r="W679" i="3"/>
  <c r="W675" i="3"/>
  <c r="W671" i="3"/>
  <c r="W667" i="3"/>
  <c r="W663" i="3"/>
  <c r="W659" i="3"/>
  <c r="W655" i="3"/>
  <c r="W651" i="3"/>
  <c r="W647" i="3"/>
  <c r="W643" i="3"/>
  <c r="W639" i="3"/>
  <c r="W635" i="3"/>
  <c r="W631" i="3"/>
  <c r="W627" i="3"/>
  <c r="W623" i="3"/>
  <c r="W619" i="3"/>
  <c r="W615" i="3"/>
  <c r="W611" i="3"/>
  <c r="W607" i="3"/>
  <c r="W603" i="3"/>
  <c r="W599" i="3"/>
  <c r="W595" i="3"/>
  <c r="W591" i="3"/>
  <c r="W587" i="3"/>
  <c r="W583" i="3"/>
  <c r="W579" i="3"/>
  <c r="W575" i="3"/>
  <c r="W571" i="3"/>
  <c r="W567" i="3"/>
  <c r="W563" i="3"/>
  <c r="W559" i="3"/>
  <c r="W555" i="3"/>
  <c r="W551" i="3"/>
  <c r="W547" i="3"/>
  <c r="W543" i="3"/>
  <c r="W539" i="3"/>
  <c r="W535" i="3"/>
  <c r="W531" i="3"/>
  <c r="W527" i="3"/>
  <c r="W523" i="3"/>
  <c r="W519" i="3"/>
  <c r="W515" i="3"/>
  <c r="W511" i="3"/>
  <c r="W507" i="3"/>
  <c r="W503" i="3"/>
  <c r="W499" i="3"/>
  <c r="W495" i="3"/>
  <c r="W491" i="3"/>
  <c r="W487" i="3"/>
  <c r="W483" i="3"/>
  <c r="W479" i="3"/>
  <c r="W475" i="3"/>
  <c r="W471" i="3"/>
  <c r="W467" i="3"/>
  <c r="W463" i="3"/>
  <c r="W459" i="3"/>
  <c r="W455" i="3"/>
  <c r="W451" i="3"/>
  <c r="W447" i="3"/>
  <c r="W443" i="3"/>
  <c r="W439" i="3"/>
  <c r="W435" i="3"/>
  <c r="W431" i="3"/>
  <c r="W427" i="3"/>
  <c r="W423" i="3"/>
  <c r="W419" i="3"/>
  <c r="W415" i="3"/>
  <c r="W411" i="3"/>
  <c r="W407" i="3"/>
  <c r="W403" i="3"/>
  <c r="W399" i="3"/>
  <c r="W395" i="3"/>
  <c r="W391" i="3"/>
  <c r="W387" i="3"/>
  <c r="W383" i="3"/>
  <c r="W379" i="3"/>
  <c r="W375" i="3"/>
  <c r="W371" i="3"/>
  <c r="W367" i="3"/>
  <c r="W363" i="3"/>
  <c r="W359" i="3"/>
  <c r="W355" i="3"/>
  <c r="W351" i="3"/>
  <c r="W347" i="3"/>
  <c r="W343" i="3"/>
  <c r="W339" i="3"/>
  <c r="W335" i="3"/>
  <c r="W331" i="3"/>
  <c r="W327" i="3"/>
  <c r="W323" i="3"/>
  <c r="W319" i="3"/>
  <c r="W315" i="3"/>
  <c r="W311" i="3"/>
  <c r="W307" i="3"/>
  <c r="W303" i="3"/>
  <c r="W299" i="3"/>
  <c r="W295" i="3"/>
  <c r="W291" i="3"/>
  <c r="W287" i="3"/>
  <c r="W283" i="3"/>
  <c r="W279" i="3"/>
  <c r="W275" i="3"/>
  <c r="W271" i="3"/>
  <c r="W267" i="3"/>
  <c r="W263" i="3"/>
  <c r="W259" i="3"/>
  <c r="W255" i="3"/>
  <c r="W251" i="3"/>
  <c r="W247" i="3"/>
  <c r="W243" i="3"/>
  <c r="W239" i="3"/>
  <c r="W235" i="3"/>
  <c r="W231" i="3"/>
  <c r="W227" i="3"/>
  <c r="W223" i="3"/>
  <c r="W219" i="3"/>
  <c r="W215" i="3"/>
  <c r="W211" i="3"/>
  <c r="W207" i="3"/>
  <c r="W203" i="3"/>
  <c r="W199" i="3"/>
  <c r="W195" i="3"/>
  <c r="W191" i="3"/>
  <c r="W187" i="3"/>
  <c r="W183" i="3"/>
  <c r="W179" i="3"/>
  <c r="W175" i="3"/>
  <c r="W171" i="3"/>
  <c r="W167" i="3"/>
  <c r="W163" i="3"/>
  <c r="W159" i="3"/>
  <c r="W155" i="3"/>
  <c r="W151" i="3"/>
  <c r="W147" i="3"/>
  <c r="W143" i="3"/>
  <c r="W139" i="3"/>
  <c r="W135" i="3"/>
  <c r="W131" i="3"/>
  <c r="W127" i="3"/>
  <c r="W123" i="3"/>
  <c r="W119" i="3"/>
  <c r="W115" i="3"/>
  <c r="W111" i="3"/>
  <c r="W107" i="3"/>
  <c r="W103" i="3"/>
  <c r="W99" i="3"/>
  <c r="W95" i="3"/>
  <c r="W91" i="3"/>
  <c r="W87" i="3"/>
  <c r="W83" i="3"/>
  <c r="W79" i="3"/>
  <c r="W75" i="3"/>
  <c r="W71" i="3"/>
  <c r="W67" i="3"/>
  <c r="W63" i="3"/>
  <c r="W59" i="3"/>
  <c r="W55" i="3"/>
  <c r="W51" i="3"/>
  <c r="W47" i="3"/>
  <c r="W43" i="3"/>
  <c r="W39" i="3"/>
  <c r="W35" i="3"/>
  <c r="W31" i="3"/>
  <c r="W27" i="3"/>
  <c r="W50" i="3"/>
  <c r="W74" i="3"/>
  <c r="W90" i="3"/>
  <c r="W106" i="3"/>
  <c r="W130" i="3"/>
  <c r="W154" i="3"/>
  <c r="W194" i="3"/>
  <c r="W218" i="3"/>
  <c r="W258" i="3"/>
  <c r="W282" i="3"/>
  <c r="W322" i="3"/>
  <c r="W346" i="3"/>
  <c r="W386" i="3"/>
  <c r="W426" i="3"/>
  <c r="W450" i="3"/>
  <c r="W474" i="3"/>
  <c r="W506" i="3"/>
  <c r="W538" i="3"/>
  <c r="W562" i="3"/>
  <c r="W578" i="3"/>
  <c r="W594" i="3"/>
  <c r="W610" i="3"/>
  <c r="W626" i="3"/>
  <c r="W642" i="3"/>
  <c r="W666" i="3"/>
  <c r="W690" i="3"/>
  <c r="W698" i="3"/>
  <c r="W732" i="3"/>
  <c r="W764" i="3"/>
  <c r="W780" i="3"/>
  <c r="W828" i="3"/>
  <c r="W860" i="3"/>
  <c r="W892" i="3"/>
  <c r="W924" i="3"/>
  <c r="W956" i="3"/>
  <c r="W1004" i="3"/>
  <c r="W1036" i="3"/>
  <c r="W1068" i="3"/>
  <c r="W1100" i="3"/>
  <c r="W1132" i="3"/>
  <c r="W1164" i="3"/>
  <c r="W1196" i="3"/>
  <c r="W1228" i="3"/>
  <c r="W1260" i="3"/>
  <c r="W1292" i="3"/>
  <c r="W1324" i="3"/>
  <c r="W1356" i="3"/>
  <c r="W1388" i="3"/>
  <c r="W1420" i="3"/>
  <c r="W1468" i="3"/>
  <c r="W1500" i="3"/>
  <c r="W1516" i="3"/>
  <c r="W1548" i="3"/>
  <c r="W1580" i="3"/>
  <c r="W1612" i="3"/>
  <c r="W1644" i="3"/>
  <c r="W1660" i="3"/>
  <c r="W1680" i="3"/>
  <c r="W1708" i="3"/>
  <c r="W1740" i="3"/>
  <c r="W1772" i="3"/>
  <c r="W1804" i="3"/>
  <c r="W1836" i="3"/>
  <c r="W1868" i="3"/>
  <c r="W1900" i="3"/>
  <c r="W1944" i="3"/>
  <c r="W2008" i="3"/>
  <c r="W2072" i="3"/>
  <c r="W2136" i="3"/>
  <c r="W2200" i="3"/>
  <c r="W2264" i="3"/>
  <c r="W2328" i="3"/>
  <c r="W2392" i="3"/>
  <c r="W2456" i="3"/>
  <c r="W2520" i="3"/>
  <c r="W2590" i="3"/>
  <c r="W2675" i="3"/>
  <c r="W2797" i="3"/>
  <c r="W2925" i="3"/>
  <c r="W3053" i="3"/>
  <c r="W3529" i="3"/>
  <c r="W12" i="3"/>
  <c r="W16" i="3"/>
  <c r="W20" i="3"/>
  <c r="W13" i="3"/>
  <c r="W23" i="3"/>
  <c r="W29" i="3"/>
  <c r="W37" i="3"/>
  <c r="W45" i="3"/>
  <c r="W53" i="3"/>
  <c r="W61" i="3"/>
  <c r="W69" i="3"/>
  <c r="W77" i="3"/>
  <c r="W85" i="3"/>
  <c r="W93" i="3"/>
  <c r="W101" i="3"/>
  <c r="W109" i="3"/>
  <c r="W117" i="3"/>
  <c r="W125" i="3"/>
  <c r="W133" i="3"/>
  <c r="W141" i="3"/>
  <c r="W149" i="3"/>
  <c r="W157" i="3"/>
  <c r="W165" i="3"/>
  <c r="W173" i="3"/>
  <c r="W181" i="3"/>
  <c r="W189" i="3"/>
  <c r="W197" i="3"/>
  <c r="W205" i="3"/>
  <c r="W213" i="3"/>
  <c r="W221" i="3"/>
  <c r="W229" i="3"/>
  <c r="W237" i="3"/>
  <c r="W245" i="3"/>
  <c r="W253" i="3"/>
  <c r="W261" i="3"/>
  <c r="W269" i="3"/>
  <c r="W277" i="3"/>
  <c r="W285" i="3"/>
  <c r="W293" i="3"/>
  <c r="W301" i="3"/>
  <c r="W309" i="3"/>
  <c r="W317" i="3"/>
  <c r="W325" i="3"/>
  <c r="W333" i="3"/>
  <c r="W341" i="3"/>
  <c r="W349" i="3"/>
  <c r="W357" i="3"/>
  <c r="W365" i="3"/>
  <c r="W373" i="3"/>
  <c r="W381" i="3"/>
  <c r="W389" i="3"/>
  <c r="W397" i="3"/>
  <c r="W405" i="3"/>
  <c r="W413" i="3"/>
  <c r="W421" i="3"/>
  <c r="W429" i="3"/>
  <c r="W437" i="3"/>
  <c r="W445" i="3"/>
  <c r="W453" i="3"/>
  <c r="W461" i="3"/>
  <c r="W469" i="3"/>
  <c r="W477" i="3"/>
  <c r="W485" i="3"/>
  <c r="W493" i="3"/>
  <c r="W501" i="3"/>
  <c r="W509" i="3"/>
  <c r="W517" i="3"/>
  <c r="W525" i="3"/>
  <c r="W533" i="3"/>
  <c r="W541" i="3"/>
  <c r="W549" i="3"/>
  <c r="W557" i="3"/>
  <c r="W565" i="3"/>
  <c r="W573" i="3"/>
  <c r="W581" i="3"/>
  <c r="W589" i="3"/>
  <c r="W597" i="3"/>
  <c r="W605" i="3"/>
  <c r="W613" i="3"/>
  <c r="W621" i="3"/>
  <c r="W629" i="3"/>
  <c r="W637" i="3"/>
  <c r="W645" i="3"/>
  <c r="W653" i="3"/>
  <c r="W661" i="3"/>
  <c r="W669" i="3"/>
  <c r="W677" i="3"/>
  <c r="W685" i="3"/>
  <c r="W693" i="3"/>
  <c r="W701" i="3"/>
  <c r="W709" i="3"/>
  <c r="W723" i="3"/>
  <c r="W739" i="3"/>
  <c r="W755" i="3"/>
  <c r="W771" i="3"/>
  <c r="W787" i="3"/>
  <c r="W803" i="3"/>
  <c r="W819" i="3"/>
  <c r="W835" i="3"/>
  <c r="W851" i="3"/>
  <c r="W867" i="3"/>
  <c r="W883" i="3"/>
  <c r="W899" i="3"/>
  <c r="W915" i="3"/>
  <c r="W931" i="3"/>
  <c r="W947" i="3"/>
  <c r="W963" i="3"/>
  <c r="W979" i="3"/>
  <c r="W995" i="3"/>
  <c r="W1011" i="3"/>
  <c r="W1027" i="3"/>
  <c r="W1043" i="3"/>
  <c r="W1059" i="3"/>
  <c r="W1075" i="3"/>
  <c r="W1091" i="3"/>
  <c r="W1107" i="3"/>
  <c r="W1123" i="3"/>
  <c r="W1139" i="3"/>
  <c r="W1155" i="3"/>
  <c r="W1171" i="3"/>
  <c r="W1187" i="3"/>
  <c r="W1203" i="3"/>
  <c r="W1219" i="3"/>
  <c r="W1235" i="3"/>
  <c r="W1251" i="3"/>
  <c r="W1267" i="3"/>
  <c r="W1283" i="3"/>
  <c r="W1299" i="3"/>
  <c r="W1315" i="3"/>
  <c r="W1331" i="3"/>
  <c r="W1347" i="3"/>
  <c r="W1363" i="3"/>
  <c r="W1379" i="3"/>
  <c r="W1395" i="3"/>
  <c r="W1411" i="3"/>
  <c r="W1427" i="3"/>
  <c r="W1443" i="3"/>
  <c r="W1459" i="3"/>
  <c r="W1475" i="3"/>
  <c r="W1491" i="3"/>
  <c r="W1507" i="3"/>
  <c r="W1523" i="3"/>
  <c r="W1539" i="3"/>
  <c r="W1555" i="3"/>
  <c r="W1571" i="3"/>
  <c r="W1587" i="3"/>
  <c r="W1603" i="3"/>
  <c r="W1619" i="3"/>
  <c r="W1635" i="3"/>
  <c r="W1651" i="3"/>
  <c r="W1668" i="3"/>
  <c r="W1691" i="3"/>
  <c r="W1723" i="3"/>
  <c r="W1755" i="3"/>
  <c r="W1787" i="3"/>
  <c r="W1819" i="3"/>
  <c r="W1851" i="3"/>
  <c r="W1883" i="3"/>
  <c r="W1915" i="3"/>
  <c r="W1972" i="3"/>
  <c r="W2036" i="3"/>
  <c r="W2100" i="3"/>
  <c r="W2164" i="3"/>
  <c r="W2228" i="3"/>
  <c r="W2292" i="3"/>
  <c r="W2356" i="3"/>
  <c r="W2420" i="3"/>
  <c r="W2484" i="3"/>
  <c r="W2548" i="3"/>
  <c r="W2627" i="3"/>
  <c r="W2725" i="3"/>
  <c r="W2853" i="3"/>
  <c r="W2981" i="3"/>
  <c r="W3129" i="3"/>
  <c r="W3385" i="3"/>
  <c r="W3729" i="3"/>
  <c r="W26" i="3"/>
  <c r="W49" i="3"/>
  <c r="W65" i="3"/>
  <c r="W81" i="3"/>
  <c r="W105" i="3"/>
  <c r="W129" i="3"/>
  <c r="W145" i="3"/>
  <c r="W169" i="3"/>
  <c r="W193" i="3"/>
  <c r="W217" i="3"/>
  <c r="W233" i="3"/>
  <c r="W257" i="3"/>
  <c r="W281" i="3"/>
  <c r="W305" i="3"/>
  <c r="W321" i="3"/>
  <c r="W345" i="3"/>
  <c r="W361" i="3"/>
  <c r="W385" i="3"/>
  <c r="W401" i="3"/>
  <c r="W425" i="3"/>
  <c r="W449" i="3"/>
  <c r="W465" i="3"/>
  <c r="W489" i="3"/>
  <c r="W513" i="3"/>
  <c r="W529" i="3"/>
  <c r="W553" i="3"/>
  <c r="W577" i="3"/>
  <c r="W593" i="3"/>
  <c r="W617" i="3"/>
  <c r="W641" i="3"/>
  <c r="W673" i="3"/>
  <c r="W689" i="3"/>
  <c r="W715" i="3"/>
  <c r="W763" i="3"/>
  <c r="W795" i="3"/>
  <c r="W843" i="3"/>
  <c r="W891" i="3"/>
  <c r="W923" i="3"/>
  <c r="W955" i="3"/>
  <c r="W1003" i="3"/>
  <c r="W1051" i="3"/>
  <c r="W1083" i="3"/>
  <c r="W1131" i="3"/>
  <c r="W1163" i="3"/>
  <c r="W1211" i="3"/>
  <c r="W1259" i="3"/>
  <c r="W1291" i="3"/>
  <c r="W1339" i="3"/>
  <c r="W1387" i="3"/>
  <c r="W1419" i="3"/>
  <c r="W1467" i="3"/>
  <c r="W1515" i="3"/>
  <c r="W1547" i="3"/>
  <c r="W1595" i="3"/>
  <c r="W1659" i="3"/>
  <c r="W1739" i="3"/>
  <c r="W1803" i="3"/>
  <c r="W1899" i="3"/>
  <c r="W1940" i="3"/>
  <c r="W2132" i="3"/>
  <c r="W2324" i="3"/>
  <c r="W2516" i="3"/>
  <c r="W2917" i="3"/>
  <c r="W22" i="3"/>
  <c r="W34" i="3"/>
  <c r="W66" i="3"/>
  <c r="W82" i="3"/>
  <c r="W114" i="3"/>
  <c r="W146" i="3"/>
  <c r="W170" i="3"/>
  <c r="W186" i="3"/>
  <c r="W210" i="3"/>
  <c r="W226" i="3"/>
  <c r="W242" i="3"/>
  <c r="W266" i="3"/>
  <c r="W298" i="3"/>
  <c r="W306" i="3"/>
  <c r="W330" i="3"/>
  <c r="W354" i="3"/>
  <c r="W370" i="3"/>
  <c r="W394" i="3"/>
  <c r="W410" i="3"/>
  <c r="W442" i="3"/>
  <c r="W466" i="3"/>
  <c r="W490" i="3"/>
  <c r="W514" i="3"/>
  <c r="W522" i="3"/>
  <c r="W546" i="3"/>
  <c r="W554" i="3"/>
  <c r="W570" i="3"/>
  <c r="W586" i="3"/>
  <c r="W602" i="3"/>
  <c r="W618" i="3"/>
  <c r="W634" i="3"/>
  <c r="W650" i="3"/>
  <c r="W658" i="3"/>
  <c r="W682" i="3"/>
  <c r="W706" i="3"/>
  <c r="W716" i="3"/>
  <c r="W748" i="3"/>
  <c r="W796" i="3"/>
  <c r="W812" i="3"/>
  <c r="W844" i="3"/>
  <c r="W876" i="3"/>
  <c r="W908" i="3"/>
  <c r="W940" i="3"/>
  <c r="W972" i="3"/>
  <c r="W988" i="3"/>
  <c r="W1020" i="3"/>
  <c r="W1052" i="3"/>
  <c r="W1084" i="3"/>
  <c r="W1116" i="3"/>
  <c r="W1148" i="3"/>
  <c r="W1180" i="3"/>
  <c r="W1212" i="3"/>
  <c r="W1244" i="3"/>
  <c r="W1276" i="3"/>
  <c r="W1308" i="3"/>
  <c r="W1340" i="3"/>
  <c r="W1372" i="3"/>
  <c r="W1404" i="3"/>
  <c r="W1436" i="3"/>
  <c r="W1452" i="3"/>
  <c r="W1484" i="3"/>
  <c r="W1532" i="3"/>
  <c r="W1564" i="3"/>
  <c r="W1596" i="3"/>
  <c r="W1628" i="3"/>
  <c r="W3273" i="3"/>
  <c r="W25" i="3"/>
  <c r="W30" i="3"/>
  <c r="W38" i="3"/>
  <c r="W46" i="3"/>
  <c r="W54" i="3"/>
  <c r="W62" i="3"/>
  <c r="W70" i="3"/>
  <c r="W78" i="3"/>
  <c r="W86" i="3"/>
  <c r="W94" i="3"/>
  <c r="W102" i="3"/>
  <c r="W110" i="3"/>
  <c r="W118" i="3"/>
  <c r="W126" i="3"/>
  <c r="W134" i="3"/>
  <c r="W142" i="3"/>
  <c r="W150" i="3"/>
  <c r="W158" i="3"/>
  <c r="W166" i="3"/>
  <c r="W174" i="3"/>
  <c r="W182" i="3"/>
  <c r="W190" i="3"/>
  <c r="W198" i="3"/>
  <c r="W206" i="3"/>
  <c r="W214" i="3"/>
  <c r="W222" i="3"/>
  <c r="W230" i="3"/>
  <c r="W238" i="3"/>
  <c r="W246" i="3"/>
  <c r="W254" i="3"/>
  <c r="W262" i="3"/>
  <c r="W270" i="3"/>
  <c r="W278" i="3"/>
  <c r="W286" i="3"/>
  <c r="W294" i="3"/>
  <c r="W302" i="3"/>
  <c r="W310" i="3"/>
  <c r="W318" i="3"/>
  <c r="W326" i="3"/>
  <c r="W334" i="3"/>
  <c r="W342" i="3"/>
  <c r="W350" i="3"/>
  <c r="W358" i="3"/>
  <c r="W366" i="3"/>
  <c r="W374" i="3"/>
  <c r="W382" i="3"/>
  <c r="W390" i="3"/>
  <c r="W398" i="3"/>
  <c r="W406" i="3"/>
  <c r="W414" i="3"/>
  <c r="W422" i="3"/>
  <c r="W430" i="3"/>
  <c r="W438" i="3"/>
  <c r="W446" i="3"/>
  <c r="W454" i="3"/>
  <c r="W462" i="3"/>
  <c r="W470" i="3"/>
  <c r="W478" i="3"/>
  <c r="W486" i="3"/>
  <c r="W494" i="3"/>
  <c r="W502" i="3"/>
  <c r="W510" i="3"/>
  <c r="W518" i="3"/>
  <c r="W526" i="3"/>
  <c r="W534" i="3"/>
  <c r="W542" i="3"/>
  <c r="W550" i="3"/>
  <c r="W558" i="3"/>
  <c r="W566" i="3"/>
  <c r="W574" i="3"/>
  <c r="W582" i="3"/>
  <c r="W590" i="3"/>
  <c r="W598" i="3"/>
  <c r="W606" i="3"/>
  <c r="W614" i="3"/>
  <c r="W622" i="3"/>
  <c r="W630" i="3"/>
  <c r="W638" i="3"/>
  <c r="W646" i="3"/>
  <c r="W654" i="3"/>
  <c r="W662" i="3"/>
  <c r="W670" i="3"/>
  <c r="W678" i="3"/>
  <c r="W686" i="3"/>
  <c r="W694" i="3"/>
  <c r="W702" i="3"/>
  <c r="W710" i="3"/>
  <c r="W724" i="3"/>
  <c r="W740" i="3"/>
  <c r="W756" i="3"/>
  <c r="W772" i="3"/>
  <c r="W788" i="3"/>
  <c r="W804" i="3"/>
  <c r="W820" i="3"/>
  <c r="W836" i="3"/>
  <c r="W852" i="3"/>
  <c r="W868" i="3"/>
  <c r="W884" i="3"/>
  <c r="W900" i="3"/>
  <c r="W916" i="3"/>
  <c r="W932" i="3"/>
  <c r="W948" i="3"/>
  <c r="W964" i="3"/>
  <c r="W980" i="3"/>
  <c r="W996" i="3"/>
  <c r="W1012" i="3"/>
  <c r="W1028" i="3"/>
  <c r="W1044" i="3"/>
  <c r="W1060" i="3"/>
  <c r="W1076" i="3"/>
  <c r="W1092" i="3"/>
  <c r="W1108" i="3"/>
  <c r="W1124" i="3"/>
  <c r="W1140" i="3"/>
  <c r="W1156" i="3"/>
  <c r="W1172" i="3"/>
  <c r="W1188" i="3"/>
  <c r="W1204" i="3"/>
  <c r="W1220" i="3"/>
  <c r="W1236" i="3"/>
  <c r="W1252" i="3"/>
  <c r="W1268" i="3"/>
  <c r="W1284" i="3"/>
  <c r="W1300" i="3"/>
  <c r="W1316" i="3"/>
  <c r="W1332" i="3"/>
  <c r="W1348" i="3"/>
  <c r="W1364" i="3"/>
  <c r="W1380" i="3"/>
  <c r="W1396" i="3"/>
  <c r="W1412" i="3"/>
  <c r="W1428" i="3"/>
  <c r="W1444" i="3"/>
  <c r="W1460" i="3"/>
  <c r="W1476" i="3"/>
  <c r="W1492" i="3"/>
  <c r="W1508" i="3"/>
  <c r="W1524" i="3"/>
  <c r="W1540" i="3"/>
  <c r="W1556" i="3"/>
  <c r="W1572" i="3"/>
  <c r="W1588" i="3"/>
  <c r="W1604" i="3"/>
  <c r="W1620" i="3"/>
  <c r="W1636" i="3"/>
  <c r="W1652" i="3"/>
  <c r="W1670" i="3"/>
  <c r="W1692" i="3"/>
  <c r="W1724" i="3"/>
  <c r="W1756" i="3"/>
  <c r="W1788" i="3"/>
  <c r="W1820" i="3"/>
  <c r="W1852" i="3"/>
  <c r="W1884" i="3"/>
  <c r="W1916" i="3"/>
  <c r="W1976" i="3"/>
  <c r="W2040" i="3"/>
  <c r="W2104" i="3"/>
  <c r="W2168" i="3"/>
  <c r="W2232" i="3"/>
  <c r="W2296" i="3"/>
  <c r="W2360" i="3"/>
  <c r="W2424" i="3"/>
  <c r="W2488" i="3"/>
  <c r="W2552" i="3"/>
  <c r="W2633" i="3"/>
  <c r="W2733" i="3"/>
  <c r="W2861" i="3"/>
  <c r="W2989" i="3"/>
  <c r="W3145" i="3"/>
  <c r="W3401" i="3"/>
  <c r="W3773" i="3"/>
  <c r="F6" i="2"/>
  <c r="AY32" i="4" l="1"/>
  <c r="BA32" i="4" s="1"/>
  <c r="BE32" i="4" s="1"/>
  <c r="AY28" i="4"/>
  <c r="BA28" i="4" s="1"/>
  <c r="BE28" i="4" s="1"/>
  <c r="AY24" i="4"/>
  <c r="BA24" i="4" s="1"/>
  <c r="BE24" i="4" s="1"/>
  <c r="AY20" i="4"/>
  <c r="BA20" i="4" s="1"/>
  <c r="BE20" i="4" s="1"/>
  <c r="AY16" i="4"/>
  <c r="BA16" i="4" s="1"/>
  <c r="BE16" i="4" s="1"/>
  <c r="AY12" i="4"/>
  <c r="BA12" i="4" s="1"/>
  <c r="BE12" i="4" s="1"/>
  <c r="AY8" i="4"/>
  <c r="BA8" i="4" s="1"/>
  <c r="BE8" i="4" s="1"/>
  <c r="AY4" i="4"/>
  <c r="BA4" i="4" s="1"/>
  <c r="BE4" i="4" s="1"/>
  <c r="AY31" i="4"/>
  <c r="BA31" i="4" s="1"/>
  <c r="BE31" i="4" s="1"/>
  <c r="AY27" i="4"/>
  <c r="BA27" i="4" s="1"/>
  <c r="BE27" i="4" s="1"/>
  <c r="AY23" i="4"/>
  <c r="BA23" i="4" s="1"/>
  <c r="BE23" i="4" s="1"/>
  <c r="AY19" i="4"/>
  <c r="BA19" i="4" s="1"/>
  <c r="BE19" i="4" s="1"/>
  <c r="AY15" i="4"/>
  <c r="BA15" i="4" s="1"/>
  <c r="BE15" i="4" s="1"/>
  <c r="AY11" i="4"/>
  <c r="BA11" i="4" s="1"/>
  <c r="BE11" i="4" s="1"/>
  <c r="AY7" i="4"/>
  <c r="BA7" i="4" s="1"/>
  <c r="BE7" i="4" s="1"/>
  <c r="AY30" i="4"/>
  <c r="BA30" i="4" s="1"/>
  <c r="BE30" i="4" s="1"/>
  <c r="AY26" i="4"/>
  <c r="BA26" i="4" s="1"/>
  <c r="BE26" i="4" s="1"/>
  <c r="AY22" i="4"/>
  <c r="BA22" i="4" s="1"/>
  <c r="BE22" i="4" s="1"/>
  <c r="AY18" i="4"/>
  <c r="BA18" i="4" s="1"/>
  <c r="BE18" i="4" s="1"/>
  <c r="AY14" i="4"/>
  <c r="BA14" i="4" s="1"/>
  <c r="BE14" i="4" s="1"/>
  <c r="AY10" i="4"/>
  <c r="BA10" i="4" s="1"/>
  <c r="BE10" i="4" s="1"/>
  <c r="AY6" i="4"/>
  <c r="BA6" i="4" s="1"/>
  <c r="BE6" i="4" s="1"/>
  <c r="AY29" i="4"/>
  <c r="BA29" i="4" s="1"/>
  <c r="BE29" i="4" s="1"/>
  <c r="AY25" i="4"/>
  <c r="BA25" i="4" s="1"/>
  <c r="BE25" i="4" s="1"/>
  <c r="AY21" i="4"/>
  <c r="BA21" i="4" s="1"/>
  <c r="BE21" i="4" s="1"/>
  <c r="AY17" i="4"/>
  <c r="BA17" i="4" s="1"/>
  <c r="BE17" i="4" s="1"/>
  <c r="AY13" i="4"/>
  <c r="BA13" i="4" s="1"/>
  <c r="BE13" i="4" s="1"/>
  <c r="AY9" i="4"/>
  <c r="BA9" i="4" s="1"/>
  <c r="BE9" i="4" s="1"/>
  <c r="AY5" i="4"/>
  <c r="BA5" i="4" s="1"/>
  <c r="BE5" i="4" s="1"/>
  <c r="W8" i="3"/>
  <c r="B5" i="3" s="1"/>
  <c r="E6" i="2"/>
  <c r="BC16" i="4" l="1"/>
  <c r="F19" i="4" s="1"/>
  <c r="S5" i="3"/>
  <c r="D7" i="3" s="1"/>
  <c r="Q5008" i="3"/>
  <c r="Q5004" i="3"/>
  <c r="Q5000" i="3"/>
  <c r="Q4996" i="3"/>
  <c r="Q4992" i="3"/>
  <c r="Q4988" i="3"/>
  <c r="Q4984" i="3"/>
  <c r="Q4980" i="3"/>
  <c r="Q4976" i="3"/>
  <c r="Q4972" i="3"/>
  <c r="Q4968" i="3"/>
  <c r="Q4964" i="3"/>
  <c r="Q4960" i="3"/>
  <c r="Q4956" i="3"/>
  <c r="Q4952" i="3"/>
  <c r="Q4948" i="3"/>
  <c r="Q4944" i="3"/>
  <c r="Q4940" i="3"/>
  <c r="Q4936" i="3"/>
  <c r="Q4932" i="3"/>
  <c r="Q4928" i="3"/>
  <c r="Q4924" i="3"/>
  <c r="Q4920" i="3"/>
  <c r="Q4916" i="3"/>
  <c r="Q4912" i="3"/>
  <c r="Q4908" i="3"/>
  <c r="Q4904" i="3"/>
  <c r="Q4900" i="3"/>
  <c r="Q4896" i="3"/>
  <c r="Q4892" i="3"/>
  <c r="Q4888" i="3"/>
  <c r="Q4884" i="3"/>
  <c r="Q4880" i="3"/>
  <c r="Q4876" i="3"/>
  <c r="Q4872" i="3"/>
  <c r="Q4868" i="3"/>
  <c r="Q4864" i="3"/>
  <c r="Q4860" i="3"/>
  <c r="Q4856" i="3"/>
  <c r="Q4852" i="3"/>
  <c r="Q4848" i="3"/>
  <c r="Q4844" i="3"/>
  <c r="Q4840" i="3"/>
  <c r="Q4836" i="3"/>
  <c r="Q4832" i="3"/>
  <c r="Q4828" i="3"/>
  <c r="Q4824" i="3"/>
  <c r="Q4820" i="3"/>
  <c r="Q4816" i="3"/>
  <c r="Q4812" i="3"/>
  <c r="Q4808" i="3"/>
  <c r="Q4804" i="3"/>
  <c r="Q4800" i="3"/>
  <c r="Q4796" i="3"/>
  <c r="Q4792" i="3"/>
  <c r="Q4788" i="3"/>
  <c r="Q4784" i="3"/>
  <c r="Q4780" i="3"/>
  <c r="Q4776" i="3"/>
  <c r="Q4772" i="3"/>
  <c r="Q4768" i="3"/>
  <c r="Q4764" i="3"/>
  <c r="Q4760" i="3"/>
  <c r="Q4756" i="3"/>
  <c r="Q4752" i="3"/>
  <c r="Q4748" i="3"/>
  <c r="Q4744" i="3"/>
  <c r="Q4740" i="3"/>
  <c r="Q4736" i="3"/>
  <c r="Q4732" i="3"/>
  <c r="Q4728" i="3"/>
  <c r="Q4724" i="3"/>
  <c r="Q4720" i="3"/>
  <c r="Q4716" i="3"/>
  <c r="Q4712" i="3"/>
  <c r="Q4708" i="3"/>
  <c r="Q4704" i="3"/>
  <c r="Q4700" i="3"/>
  <c r="Q4696" i="3"/>
  <c r="Q4692" i="3"/>
  <c r="Q4688" i="3"/>
  <c r="Q4684" i="3"/>
  <c r="Q4680" i="3"/>
  <c r="Q4676" i="3"/>
  <c r="Q4672" i="3"/>
  <c r="Q4668" i="3"/>
  <c r="Q4664" i="3"/>
  <c r="Q4660" i="3"/>
  <c r="Q4656" i="3"/>
  <c r="Q4652" i="3"/>
  <c r="Q4648" i="3"/>
  <c r="Q4644" i="3"/>
  <c r="Q4640" i="3"/>
  <c r="Q4636" i="3"/>
  <c r="Q4632" i="3"/>
  <c r="Q4628" i="3"/>
  <c r="Q4624" i="3"/>
  <c r="Q4620" i="3"/>
  <c r="Q4616" i="3"/>
  <c r="Q4612" i="3"/>
  <c r="Q4608" i="3"/>
  <c r="Q4604" i="3"/>
  <c r="Q4600" i="3"/>
  <c r="Q4596" i="3"/>
  <c r="Q4592" i="3"/>
  <c r="Q4588" i="3"/>
  <c r="Q4584" i="3"/>
  <c r="Q4580" i="3"/>
  <c r="Q4576" i="3"/>
  <c r="Q4572" i="3"/>
  <c r="Q4568" i="3"/>
  <c r="Q4564" i="3"/>
  <c r="Q4560" i="3"/>
  <c r="Q4556" i="3"/>
  <c r="Q4552" i="3"/>
  <c r="Q4548" i="3"/>
  <c r="Q4544" i="3"/>
  <c r="Q4540" i="3"/>
  <c r="Q4536" i="3"/>
  <c r="Q4532" i="3"/>
  <c r="Q4528" i="3"/>
  <c r="Q4524" i="3"/>
  <c r="Q4520" i="3"/>
  <c r="Q4516" i="3"/>
  <c r="Q4512" i="3"/>
  <c r="Q4508" i="3"/>
  <c r="Q4504" i="3"/>
  <c r="Q4500" i="3"/>
  <c r="Q4496" i="3"/>
  <c r="Q4492" i="3"/>
  <c r="Q4488" i="3"/>
  <c r="Q4484" i="3"/>
  <c r="Q4480" i="3"/>
  <c r="Q4476" i="3"/>
  <c r="Q4472" i="3"/>
  <c r="Q4468" i="3"/>
  <c r="Q4464" i="3"/>
  <c r="Q4460" i="3"/>
  <c r="Q4456" i="3"/>
  <c r="Q4452" i="3"/>
  <c r="Q4448" i="3"/>
  <c r="Q4444" i="3"/>
  <c r="Q4440" i="3"/>
  <c r="Q4436" i="3"/>
  <c r="Q4432" i="3"/>
  <c r="Q4428" i="3"/>
  <c r="Q4424" i="3"/>
  <c r="Q4420" i="3"/>
  <c r="Q4416" i="3"/>
  <c r="Q4412" i="3"/>
  <c r="Q4408" i="3"/>
  <c r="Q4404" i="3"/>
  <c r="Q4400" i="3"/>
  <c r="Q4396" i="3"/>
  <c r="Q4392" i="3"/>
  <c r="Q4388" i="3"/>
  <c r="Q4384" i="3"/>
  <c r="Q4380" i="3"/>
  <c r="Q4376" i="3"/>
  <c r="Q4372" i="3"/>
  <c r="Q4368" i="3"/>
  <c r="Q4364" i="3"/>
  <c r="Q4360" i="3"/>
  <c r="Q4356" i="3"/>
  <c r="Q4352" i="3"/>
  <c r="Q4348" i="3"/>
  <c r="Q4344" i="3"/>
  <c r="Q4340" i="3"/>
  <c r="Q4336" i="3"/>
  <c r="Q4332" i="3"/>
  <c r="Q4328" i="3"/>
  <c r="Q4324" i="3"/>
  <c r="Q4320" i="3"/>
  <c r="Q4316" i="3"/>
  <c r="Q4312" i="3"/>
  <c r="Q4308" i="3"/>
  <c r="Q4304" i="3"/>
  <c r="Q4300" i="3"/>
  <c r="Q4296" i="3"/>
  <c r="Q4292" i="3"/>
  <c r="Q4288" i="3"/>
  <c r="Q4284" i="3"/>
  <c r="Q4280" i="3"/>
  <c r="Q4276" i="3"/>
  <c r="Q4272" i="3"/>
  <c r="Q4268" i="3"/>
  <c r="Q4264" i="3"/>
  <c r="Q4260" i="3"/>
  <c r="Q4256" i="3"/>
  <c r="Q4252" i="3"/>
  <c r="Q4248" i="3"/>
  <c r="Q4244" i="3"/>
  <c r="Q4240" i="3"/>
  <c r="Q4236" i="3"/>
  <c r="Q4232" i="3"/>
  <c r="Q4228" i="3"/>
  <c r="Q4224" i="3"/>
  <c r="Q4220" i="3"/>
  <c r="Q4216" i="3"/>
  <c r="Q4212" i="3"/>
  <c r="Q4208" i="3"/>
  <c r="Q4204" i="3"/>
  <c r="Q5010" i="3"/>
  <c r="Q5006" i="3"/>
  <c r="Q5002" i="3"/>
  <c r="Q4998" i="3"/>
  <c r="Q4994" i="3"/>
  <c r="Q4990" i="3"/>
  <c r="Q4986" i="3"/>
  <c r="Q4982" i="3"/>
  <c r="Q4978" i="3"/>
  <c r="Q4974" i="3"/>
  <c r="Q4970" i="3"/>
  <c r="Q4966" i="3"/>
  <c r="Q4962" i="3"/>
  <c r="Q4958" i="3"/>
  <c r="Q4954" i="3"/>
  <c r="Q4950" i="3"/>
  <c r="Q4946" i="3"/>
  <c r="Q4942" i="3"/>
  <c r="Q4938" i="3"/>
  <c r="Q4934" i="3"/>
  <c r="Q4930" i="3"/>
  <c r="Q4926" i="3"/>
  <c r="Q4922" i="3"/>
  <c r="Q4918" i="3"/>
  <c r="Q4914" i="3"/>
  <c r="Q4910" i="3"/>
  <c r="Q4906" i="3"/>
  <c r="Q4902" i="3"/>
  <c r="Q4898" i="3"/>
  <c r="Q4894" i="3"/>
  <c r="Q4890" i="3"/>
  <c r="Q4886" i="3"/>
  <c r="Q4882" i="3"/>
  <c r="Q4878" i="3"/>
  <c r="Q4874" i="3"/>
  <c r="Q4870" i="3"/>
  <c r="Q4866" i="3"/>
  <c r="Q4862" i="3"/>
  <c r="Q4858" i="3"/>
  <c r="Q4854" i="3"/>
  <c r="Q4850" i="3"/>
  <c r="Q4846" i="3"/>
  <c r="Q4842" i="3"/>
  <c r="Q4838" i="3"/>
  <c r="Q4834" i="3"/>
  <c r="Q4830" i="3"/>
  <c r="Q4826" i="3"/>
  <c r="Q4822" i="3"/>
  <c r="Q4818" i="3"/>
  <c r="Q4814" i="3"/>
  <c r="Q4810" i="3"/>
  <c r="Q4806" i="3"/>
  <c r="Q4802" i="3"/>
  <c r="Q4798" i="3"/>
  <c r="Q4794" i="3"/>
  <c r="Q4790" i="3"/>
  <c r="Q4786" i="3"/>
  <c r="Q4782" i="3"/>
  <c r="Q4778" i="3"/>
  <c r="Q4774" i="3"/>
  <c r="Q4770" i="3"/>
  <c r="Q4766" i="3"/>
  <c r="Q4762" i="3"/>
  <c r="Q4758" i="3"/>
  <c r="Q4754" i="3"/>
  <c r="Q4750" i="3"/>
  <c r="Q4746" i="3"/>
  <c r="Q4742" i="3"/>
  <c r="Q4738" i="3"/>
  <c r="Q4734" i="3"/>
  <c r="Q4730" i="3"/>
  <c r="Q4726" i="3"/>
  <c r="Q4722" i="3"/>
  <c r="Q4718" i="3"/>
  <c r="Q4714" i="3"/>
  <c r="Q4710" i="3"/>
  <c r="Q4706" i="3"/>
  <c r="Q4702" i="3"/>
  <c r="Q4698" i="3"/>
  <c r="Q4694" i="3"/>
  <c r="Q4690" i="3"/>
  <c r="Q4686" i="3"/>
  <c r="Q4682" i="3"/>
  <c r="Q4678" i="3"/>
  <c r="Q4674" i="3"/>
  <c r="Q4670" i="3"/>
  <c r="Q4666" i="3"/>
  <c r="Q4662" i="3"/>
  <c r="Q4658" i="3"/>
  <c r="Q4654" i="3"/>
  <c r="Q4650" i="3"/>
  <c r="Q4646" i="3"/>
  <c r="Q4642" i="3"/>
  <c r="Q4638" i="3"/>
  <c r="Q4634" i="3"/>
  <c r="Q4630" i="3"/>
  <c r="Q4626" i="3"/>
  <c r="Q4622" i="3"/>
  <c r="Q4618" i="3"/>
  <c r="Q4614" i="3"/>
  <c r="Q4610" i="3"/>
  <c r="Q4606" i="3"/>
  <c r="Q4602" i="3"/>
  <c r="Q4598" i="3"/>
  <c r="Q4594" i="3"/>
  <c r="Q4590" i="3"/>
  <c r="Q4586" i="3"/>
  <c r="Q4582" i="3"/>
  <c r="Q4578" i="3"/>
  <c r="Q4574" i="3"/>
  <c r="Q4570" i="3"/>
  <c r="Q4566" i="3"/>
  <c r="Q4562" i="3"/>
  <c r="Q4558" i="3"/>
  <c r="Q4554" i="3"/>
  <c r="Q4550" i="3"/>
  <c r="Q4546" i="3"/>
  <c r="Q4542" i="3"/>
  <c r="Q4538" i="3"/>
  <c r="Q4534" i="3"/>
  <c r="Q4530" i="3"/>
  <c r="Q4526" i="3"/>
  <c r="Q4522" i="3"/>
  <c r="Q4518" i="3"/>
  <c r="Q4514" i="3"/>
  <c r="Q4510" i="3"/>
  <c r="Q4506" i="3"/>
  <c r="Q4502" i="3"/>
  <c r="Q4498" i="3"/>
  <c r="Q4494" i="3"/>
  <c r="Q4490" i="3"/>
  <c r="Q4486" i="3"/>
  <c r="Q4482" i="3"/>
  <c r="Q4478" i="3"/>
  <c r="Q4474" i="3"/>
  <c r="Q4470" i="3"/>
  <c r="Q4466" i="3"/>
  <c r="Q4462" i="3"/>
  <c r="Q4458" i="3"/>
  <c r="Q4454" i="3"/>
  <c r="Q4450" i="3"/>
  <c r="Q4446" i="3"/>
  <c r="Q4442" i="3"/>
  <c r="Q4438" i="3"/>
  <c r="Q4434" i="3"/>
  <c r="Q4430" i="3"/>
  <c r="Q4426" i="3"/>
  <c r="Q4422" i="3"/>
  <c r="Q4418" i="3"/>
  <c r="Q4414" i="3"/>
  <c r="Q4410" i="3"/>
  <c r="Q4406" i="3"/>
  <c r="Q4402" i="3"/>
  <c r="Q4398" i="3"/>
  <c r="Q4394" i="3"/>
  <c r="Q4390" i="3"/>
  <c r="Q4386" i="3"/>
  <c r="Q4382" i="3"/>
  <c r="Q4378" i="3"/>
  <c r="Q4374" i="3"/>
  <c r="Q4370" i="3"/>
  <c r="Q4366" i="3"/>
  <c r="Q4362" i="3"/>
  <c r="Q4358" i="3"/>
  <c r="Q4354" i="3"/>
  <c r="Q4350" i="3"/>
  <c r="Q4346" i="3"/>
  <c r="Q4342" i="3"/>
  <c r="Q4338" i="3"/>
  <c r="Q4334" i="3"/>
  <c r="Q4330" i="3"/>
  <c r="Q4326" i="3"/>
  <c r="Q4322" i="3"/>
  <c r="Q4318" i="3"/>
  <c r="Q4314" i="3"/>
  <c r="Q4310" i="3"/>
  <c r="Q4306" i="3"/>
  <c r="Q4302" i="3"/>
  <c r="Q4298" i="3"/>
  <c r="Q4294" i="3"/>
  <c r="Q4290" i="3"/>
  <c r="Q4286" i="3"/>
  <c r="Q4282" i="3"/>
  <c r="Q4278" i="3"/>
  <c r="Q4274" i="3"/>
  <c r="Q4270" i="3"/>
  <c r="Q4266" i="3"/>
  <c r="Q4262" i="3"/>
  <c r="Q4258" i="3"/>
  <c r="Q4254" i="3"/>
  <c r="Q4250" i="3"/>
  <c r="Q4246" i="3"/>
  <c r="Q4242" i="3"/>
  <c r="Q4238" i="3"/>
  <c r="Q4234" i="3"/>
  <c r="Q4230" i="3"/>
  <c r="Q4226" i="3"/>
  <c r="Q4222" i="3"/>
  <c r="Q4218" i="3"/>
  <c r="Q4214" i="3"/>
  <c r="Q4210" i="3"/>
  <c r="Q4206" i="3"/>
  <c r="Q4202" i="3"/>
  <c r="Q4198" i="3"/>
  <c r="Q4194" i="3"/>
  <c r="Q4190" i="3"/>
  <c r="Q4186" i="3"/>
  <c r="Q4182" i="3"/>
  <c r="Q4178" i="3"/>
  <c r="Q4174" i="3"/>
  <c r="Q4170" i="3"/>
  <c r="Q4166" i="3"/>
  <c r="Q4162" i="3"/>
  <c r="Q4158" i="3"/>
  <c r="Q4154" i="3"/>
  <c r="Q4150" i="3"/>
  <c r="Q4146" i="3"/>
  <c r="Q4142" i="3"/>
  <c r="Q4138" i="3"/>
  <c r="Q4134" i="3"/>
  <c r="Q4130" i="3"/>
  <c r="Q4126" i="3"/>
  <c r="Q4122" i="3"/>
  <c r="Q4118" i="3"/>
  <c r="Q5003" i="3"/>
  <c r="Q4995" i="3"/>
  <c r="Q4987" i="3"/>
  <c r="Q4979" i="3"/>
  <c r="Q4971" i="3"/>
  <c r="Q4963" i="3"/>
  <c r="Q4955" i="3"/>
  <c r="Q4947" i="3"/>
  <c r="Q4939" i="3"/>
  <c r="Q4931" i="3"/>
  <c r="Q4923" i="3"/>
  <c r="Q4915" i="3"/>
  <c r="Q4907" i="3"/>
  <c r="Q4899" i="3"/>
  <c r="Q4891" i="3"/>
  <c r="Q4883" i="3"/>
  <c r="Q4875" i="3"/>
  <c r="Q4867" i="3"/>
  <c r="Q4859" i="3"/>
  <c r="Q4851" i="3"/>
  <c r="Q4843" i="3"/>
  <c r="Q4835" i="3"/>
  <c r="Q4827" i="3"/>
  <c r="Q4819" i="3"/>
  <c r="Q4811" i="3"/>
  <c r="Q4803" i="3"/>
  <c r="Q4795" i="3"/>
  <c r="Q4787" i="3"/>
  <c r="Q4779" i="3"/>
  <c r="Q4771" i="3"/>
  <c r="Q4763" i="3"/>
  <c r="Q4755" i="3"/>
  <c r="Q4747" i="3"/>
  <c r="Q4739" i="3"/>
  <c r="Q4731" i="3"/>
  <c r="Q4723" i="3"/>
  <c r="Q4715" i="3"/>
  <c r="Q4707" i="3"/>
  <c r="Q4699" i="3"/>
  <c r="Q4691" i="3"/>
  <c r="Q4683" i="3"/>
  <c r="Q4675" i="3"/>
  <c r="Q4667" i="3"/>
  <c r="Q4659" i="3"/>
  <c r="Q4651" i="3"/>
  <c r="Q4643" i="3"/>
  <c r="Q4635" i="3"/>
  <c r="Q4627" i="3"/>
  <c r="Q4619" i="3"/>
  <c r="Q4611" i="3"/>
  <c r="Q4603" i="3"/>
  <c r="Q4595" i="3"/>
  <c r="Q4587" i="3"/>
  <c r="Q4579" i="3"/>
  <c r="Q4571" i="3"/>
  <c r="Q4563" i="3"/>
  <c r="Q4555" i="3"/>
  <c r="Q4547" i="3"/>
  <c r="Q4539" i="3"/>
  <c r="Q4531" i="3"/>
  <c r="Q4523" i="3"/>
  <c r="Q4515" i="3"/>
  <c r="Q4507" i="3"/>
  <c r="Q4499" i="3"/>
  <c r="Q4491" i="3"/>
  <c r="Q4483" i="3"/>
  <c r="Q4475" i="3"/>
  <c r="Q4467" i="3"/>
  <c r="Q4459" i="3"/>
  <c r="Q4451" i="3"/>
  <c r="Q4443" i="3"/>
  <c r="Q4435" i="3"/>
  <c r="Q4427" i="3"/>
  <c r="Q4419" i="3"/>
  <c r="Q4411" i="3"/>
  <c r="Q4403" i="3"/>
  <c r="Q4395" i="3"/>
  <c r="Q4387" i="3"/>
  <c r="Q4379" i="3"/>
  <c r="Q4371" i="3"/>
  <c r="Q4363" i="3"/>
  <c r="Q4355" i="3"/>
  <c r="Q4347" i="3"/>
  <c r="Q4339" i="3"/>
  <c r="Q4331" i="3"/>
  <c r="Q4323" i="3"/>
  <c r="Q4315" i="3"/>
  <c r="Q4307" i="3"/>
  <c r="Q4299" i="3"/>
  <c r="Q4291" i="3"/>
  <c r="Q4283" i="3"/>
  <c r="Q4275" i="3"/>
  <c r="Q4267" i="3"/>
  <c r="Q4259" i="3"/>
  <c r="Q4251" i="3"/>
  <c r="Q4243" i="3"/>
  <c r="Q4235" i="3"/>
  <c r="Q4227" i="3"/>
  <c r="Q4219" i="3"/>
  <c r="Q4211" i="3"/>
  <c r="Q4203" i="3"/>
  <c r="Q4197" i="3"/>
  <c r="Q4192" i="3"/>
  <c r="Q4187" i="3"/>
  <c r="Q4181" i="3"/>
  <c r="Q4176" i="3"/>
  <c r="Q4171" i="3"/>
  <c r="Q4165" i="3"/>
  <c r="Q4160" i="3"/>
  <c r="Q4155" i="3"/>
  <c r="Q4149" i="3"/>
  <c r="Q4144" i="3"/>
  <c r="Q4139" i="3"/>
  <c r="Q4133" i="3"/>
  <c r="Q4128" i="3"/>
  <c r="Q4123" i="3"/>
  <c r="Q4117" i="3"/>
  <c r="Q4113" i="3"/>
  <c r="Q4109" i="3"/>
  <c r="Q4105" i="3"/>
  <c r="Q4101" i="3"/>
  <c r="Q4097" i="3"/>
  <c r="Q4093" i="3"/>
  <c r="Q4089" i="3"/>
  <c r="Q4085" i="3"/>
  <c r="Q4081" i="3"/>
  <c r="Q4077" i="3"/>
  <c r="Q4073" i="3"/>
  <c r="Q4069" i="3"/>
  <c r="Q4065" i="3"/>
  <c r="Q4061" i="3"/>
  <c r="Q4057" i="3"/>
  <c r="Q4053" i="3"/>
  <c r="Q4049" i="3"/>
  <c r="Q4045" i="3"/>
  <c r="Q4041" i="3"/>
  <c r="Q4037" i="3"/>
  <c r="Q4033" i="3"/>
  <c r="Q4029" i="3"/>
  <c r="Q4025" i="3"/>
  <c r="Q4021" i="3"/>
  <c r="Q4017" i="3"/>
  <c r="Q4013" i="3"/>
  <c r="Q4009" i="3"/>
  <c r="Q4005" i="3"/>
  <c r="Q4001" i="3"/>
  <c r="Q3997" i="3"/>
  <c r="Q3993" i="3"/>
  <c r="Q3989" i="3"/>
  <c r="Q3985" i="3"/>
  <c r="Q3981" i="3"/>
  <c r="Q3977" i="3"/>
  <c r="Q3973" i="3"/>
  <c r="Q3969" i="3"/>
  <c r="Q3965" i="3"/>
  <c r="Q3961" i="3"/>
  <c r="Q3957" i="3"/>
  <c r="Q3953" i="3"/>
  <c r="Q3949" i="3"/>
  <c r="Q3945" i="3"/>
  <c r="Q3941" i="3"/>
  <c r="Q3937" i="3"/>
  <c r="Q3933" i="3"/>
  <c r="Q3929" i="3"/>
  <c r="Q3925" i="3"/>
  <c r="Q3921" i="3"/>
  <c r="Q3917" i="3"/>
  <c r="Q3913" i="3"/>
  <c r="Q3909" i="3"/>
  <c r="Q3905" i="3"/>
  <c r="Q3901" i="3"/>
  <c r="Q3897" i="3"/>
  <c r="Q3893" i="3"/>
  <c r="Q3889" i="3"/>
  <c r="Q3885" i="3"/>
  <c r="Q3881" i="3"/>
  <c r="Q3877" i="3"/>
  <c r="Q3873" i="3"/>
  <c r="Q3869" i="3"/>
  <c r="Q3865" i="3"/>
  <c r="Q3861" i="3"/>
  <c r="Q3857" i="3"/>
  <c r="Q3853" i="3"/>
  <c r="Q3849" i="3"/>
  <c r="Q3845" i="3"/>
  <c r="Q3841" i="3"/>
  <c r="Q3837" i="3"/>
  <c r="Q3833" i="3"/>
  <c r="Q3829" i="3"/>
  <c r="Q3825" i="3"/>
  <c r="Q3821" i="3"/>
  <c r="Q3817" i="3"/>
  <c r="Q3813" i="3"/>
  <c r="Q3809" i="3"/>
  <c r="Q3805" i="3"/>
  <c r="Q3801" i="3"/>
  <c r="Q3797" i="3"/>
  <c r="Q3793" i="3"/>
  <c r="Q3789" i="3"/>
  <c r="Q3785" i="3"/>
  <c r="Q3781" i="3"/>
  <c r="Q3777" i="3"/>
  <c r="Q3773" i="3"/>
  <c r="Q3769" i="3"/>
  <c r="Q3765" i="3"/>
  <c r="Q3761" i="3"/>
  <c r="Q3757" i="3"/>
  <c r="Q3753" i="3"/>
  <c r="Q3749" i="3"/>
  <c r="Q3745" i="3"/>
  <c r="Q3741" i="3"/>
  <c r="Q3737" i="3"/>
  <c r="Q3733" i="3"/>
  <c r="Q3729" i="3"/>
  <c r="Q3725" i="3"/>
  <c r="Q3721" i="3"/>
  <c r="Q3717" i="3"/>
  <c r="Q3713" i="3"/>
  <c r="Q3709" i="3"/>
  <c r="Q3705" i="3"/>
  <c r="Q3701" i="3"/>
  <c r="Q3697" i="3"/>
  <c r="Q3693" i="3"/>
  <c r="Q3689" i="3"/>
  <c r="Q3685" i="3"/>
  <c r="Q3681" i="3"/>
  <c r="Q3677" i="3"/>
  <c r="Q3673" i="3"/>
  <c r="Q3669" i="3"/>
  <c r="Q3665" i="3"/>
  <c r="Q3661" i="3"/>
  <c r="Q3657" i="3"/>
  <c r="Q3653" i="3"/>
  <c r="Q3649" i="3"/>
  <c r="Q3645" i="3"/>
  <c r="Q3641" i="3"/>
  <c r="Q3637" i="3"/>
  <c r="Q3633" i="3"/>
  <c r="Q3629" i="3"/>
  <c r="Q3625" i="3"/>
  <c r="Q3621" i="3"/>
  <c r="Q3617" i="3"/>
  <c r="Q3613" i="3"/>
  <c r="Q3609" i="3"/>
  <c r="Q3605" i="3"/>
  <c r="Q3601" i="3"/>
  <c r="Q3597" i="3"/>
  <c r="Q3593" i="3"/>
  <c r="Q3589" i="3"/>
  <c r="Q3585" i="3"/>
  <c r="Q3581" i="3"/>
  <c r="Q3577" i="3"/>
  <c r="Q3573" i="3"/>
  <c r="Q3569" i="3"/>
  <c r="Q3565" i="3"/>
  <c r="Q3561" i="3"/>
  <c r="Q3557" i="3"/>
  <c r="Q3553" i="3"/>
  <c r="Q3549" i="3"/>
  <c r="Q3545" i="3"/>
  <c r="Q3541" i="3"/>
  <c r="Q3537" i="3"/>
  <c r="Q3533" i="3"/>
  <c r="Q3529" i="3"/>
  <c r="Q3525" i="3"/>
  <c r="Q3521" i="3"/>
  <c r="Q3517" i="3"/>
  <c r="Q3513" i="3"/>
  <c r="Q3509" i="3"/>
  <c r="Q3505" i="3"/>
  <c r="Q3501" i="3"/>
  <c r="Q3497" i="3"/>
  <c r="Q3493" i="3"/>
  <c r="Q3489" i="3"/>
  <c r="Q3485" i="3"/>
  <c r="Q3481" i="3"/>
  <c r="Q3477" i="3"/>
  <c r="Q3473" i="3"/>
  <c r="Q3469" i="3"/>
  <c r="Q3465" i="3"/>
  <c r="Q3461" i="3"/>
  <c r="Q3457" i="3"/>
  <c r="Q3453" i="3"/>
  <c r="Q3449" i="3"/>
  <c r="Q3445" i="3"/>
  <c r="Q3441" i="3"/>
  <c r="Q3437" i="3"/>
  <c r="Q3433" i="3"/>
  <c r="Q3429" i="3"/>
  <c r="Q3425" i="3"/>
  <c r="Q3421" i="3"/>
  <c r="Q3417" i="3"/>
  <c r="Q3413" i="3"/>
  <c r="Q3409" i="3"/>
  <c r="Q3405" i="3"/>
  <c r="Q3401" i="3"/>
  <c r="Q3397" i="3"/>
  <c r="Q3393" i="3"/>
  <c r="Q3389" i="3"/>
  <c r="Q3385" i="3"/>
  <c r="Q3381" i="3"/>
  <c r="Q3377" i="3"/>
  <c r="Q3373" i="3"/>
  <c r="Q3369" i="3"/>
  <c r="Q3365" i="3"/>
  <c r="Q3361" i="3"/>
  <c r="Q3357" i="3"/>
  <c r="Q3353" i="3"/>
  <c r="Q3349" i="3"/>
  <c r="Q3345" i="3"/>
  <c r="Q3341" i="3"/>
  <c r="Q3337" i="3"/>
  <c r="Q3333" i="3"/>
  <c r="Q3329" i="3"/>
  <c r="Q3325" i="3"/>
  <c r="Q3321" i="3"/>
  <c r="Q3317" i="3"/>
  <c r="Q3313" i="3"/>
  <c r="Q3309" i="3"/>
  <c r="Q3305" i="3"/>
  <c r="Q3301" i="3"/>
  <c r="Q3297" i="3"/>
  <c r="Q3293" i="3"/>
  <c r="Q3289" i="3"/>
  <c r="Q3285" i="3"/>
  <c r="Q3281" i="3"/>
  <c r="Q3277" i="3"/>
  <c r="Q3273" i="3"/>
  <c r="Q3269" i="3"/>
  <c r="Q3265" i="3"/>
  <c r="Q3261" i="3"/>
  <c r="Q3257" i="3"/>
  <c r="Q3253" i="3"/>
  <c r="Q3249" i="3"/>
  <c r="Q3245" i="3"/>
  <c r="Q3241" i="3"/>
  <c r="Q3237" i="3"/>
  <c r="Q3233" i="3"/>
  <c r="Q3229" i="3"/>
  <c r="Q3225" i="3"/>
  <c r="Q3221" i="3"/>
  <c r="Q3217" i="3"/>
  <c r="Q3213" i="3"/>
  <c r="Q3209" i="3"/>
  <c r="Q3205" i="3"/>
  <c r="Q3201" i="3"/>
  <c r="Q3197" i="3"/>
  <c r="Q3193" i="3"/>
  <c r="Q3189" i="3"/>
  <c r="Q3185" i="3"/>
  <c r="Q3181" i="3"/>
  <c r="Q3177" i="3"/>
  <c r="Q3173" i="3"/>
  <c r="Q3169" i="3"/>
  <c r="Q3165" i="3"/>
  <c r="Q3161" i="3"/>
  <c r="Q3157" i="3"/>
  <c r="Q3153" i="3"/>
  <c r="Q3149" i="3"/>
  <c r="Q3145" i="3"/>
  <c r="Q3141" i="3"/>
  <c r="Q3137" i="3"/>
  <c r="Q3133" i="3"/>
  <c r="Q3129" i="3"/>
  <c r="Q3125" i="3"/>
  <c r="Q3121" i="3"/>
  <c r="Q3117" i="3"/>
  <c r="Q3113" i="3"/>
  <c r="Q3109" i="3"/>
  <c r="Q3105" i="3"/>
  <c r="Q3101" i="3"/>
  <c r="Q3097" i="3"/>
  <c r="Q3093" i="3"/>
  <c r="Q3089" i="3"/>
  <c r="Q3085" i="3"/>
  <c r="Q3081" i="3"/>
  <c r="Q3077" i="3"/>
  <c r="Q3073" i="3"/>
  <c r="Q3069" i="3"/>
  <c r="Q3065" i="3"/>
  <c r="Q3061" i="3"/>
  <c r="Q3057" i="3"/>
  <c r="Q3053" i="3"/>
  <c r="Q3049" i="3"/>
  <c r="Q3045" i="3"/>
  <c r="Q3041" i="3"/>
  <c r="Q3037" i="3"/>
  <c r="Q3033" i="3"/>
  <c r="Q3029" i="3"/>
  <c r="Q3025" i="3"/>
  <c r="Q3021" i="3"/>
  <c r="Q3017" i="3"/>
  <c r="Q3013" i="3"/>
  <c r="Q3009" i="3"/>
  <c r="Q3005" i="3"/>
  <c r="Q3001" i="3"/>
  <c r="Q2997" i="3"/>
  <c r="Q2993" i="3"/>
  <c r="Q2989" i="3"/>
  <c r="Q2985" i="3"/>
  <c r="Q2981" i="3"/>
  <c r="Q2977" i="3"/>
  <c r="Q2973" i="3"/>
  <c r="Q2969" i="3"/>
  <c r="Q2965" i="3"/>
  <c r="Q2961" i="3"/>
  <c r="Q2957" i="3"/>
  <c r="Q2953" i="3"/>
  <c r="Q2949" i="3"/>
  <c r="Q2945" i="3"/>
  <c r="Q2941" i="3"/>
  <c r="Q2937" i="3"/>
  <c r="Q2933" i="3"/>
  <c r="Q2929" i="3"/>
  <c r="Q2925" i="3"/>
  <c r="Q2921" i="3"/>
  <c r="Q2917" i="3"/>
  <c r="Q2913" i="3"/>
  <c r="Q2909" i="3"/>
  <c r="Q2905" i="3"/>
  <c r="Q2901" i="3"/>
  <c r="Q2897" i="3"/>
  <c r="Q2893" i="3"/>
  <c r="Q2889" i="3"/>
  <c r="Q2885" i="3"/>
  <c r="Q2881" i="3"/>
  <c r="Q2877" i="3"/>
  <c r="Q2873" i="3"/>
  <c r="Q2869" i="3"/>
  <c r="Q2865" i="3"/>
  <c r="Q2861" i="3"/>
  <c r="Q2857" i="3"/>
  <c r="Q2853" i="3"/>
  <c r="Q2849" i="3"/>
  <c r="Q2845" i="3"/>
  <c r="Q2841" i="3"/>
  <c r="Q2837" i="3"/>
  <c r="Q2833" i="3"/>
  <c r="Q2829" i="3"/>
  <c r="Q2825" i="3"/>
  <c r="Q2821" i="3"/>
  <c r="Q2817" i="3"/>
  <c r="Q2813" i="3"/>
  <c r="Q2809" i="3"/>
  <c r="Q2805" i="3"/>
  <c r="Q2801" i="3"/>
  <c r="Q2797" i="3"/>
  <c r="Q2793" i="3"/>
  <c r="Q2789" i="3"/>
  <c r="Q2785" i="3"/>
  <c r="Q2781" i="3"/>
  <c r="Q2777" i="3"/>
  <c r="Q2773" i="3"/>
  <c r="Q2769" i="3"/>
  <c r="Q2765" i="3"/>
  <c r="Q2761" i="3"/>
  <c r="Q2757" i="3"/>
  <c r="Q2753" i="3"/>
  <c r="Q2749" i="3"/>
  <c r="Q2745" i="3"/>
  <c r="Q2741" i="3"/>
  <c r="Q2737" i="3"/>
  <c r="Q2733" i="3"/>
  <c r="Q2729" i="3"/>
  <c r="Q2725" i="3"/>
  <c r="Q2721" i="3"/>
  <c r="Q2717" i="3"/>
  <c r="Q2713" i="3"/>
  <c r="Q2709" i="3"/>
  <c r="Q2705" i="3"/>
  <c r="Q2701" i="3"/>
  <c r="Q2697" i="3"/>
  <c r="Q2693" i="3"/>
  <c r="Q2689" i="3"/>
  <c r="Q2685" i="3"/>
  <c r="Q2681" i="3"/>
  <c r="Q2677" i="3"/>
  <c r="Q2673" i="3"/>
  <c r="Q2669" i="3"/>
  <c r="Q2665" i="3"/>
  <c r="Q2661" i="3"/>
  <c r="Q2657" i="3"/>
  <c r="Q2653" i="3"/>
  <c r="Q2649" i="3"/>
  <c r="Q2645" i="3"/>
  <c r="Q2641" i="3"/>
  <c r="Q2637" i="3"/>
  <c r="Q2633" i="3"/>
  <c r="Q2629" i="3"/>
  <c r="Q2625" i="3"/>
  <c r="Q2621" i="3"/>
  <c r="Q2617" i="3"/>
  <c r="Q2613" i="3"/>
  <c r="Q2609" i="3"/>
  <c r="Q2605" i="3"/>
  <c r="Q2601" i="3"/>
  <c r="Q2597" i="3"/>
  <c r="Q2593" i="3"/>
  <c r="Q2589" i="3"/>
  <c r="Q2585" i="3"/>
  <c r="Q2581" i="3"/>
  <c r="Q2577" i="3"/>
  <c r="Q2573" i="3"/>
  <c r="Q2569" i="3"/>
  <c r="Q2565" i="3"/>
  <c r="Q2561" i="3"/>
  <c r="Q2557" i="3"/>
  <c r="Q2553" i="3"/>
  <c r="Q2549" i="3"/>
  <c r="Q2545" i="3"/>
  <c r="Q2541" i="3"/>
  <c r="Q2537" i="3"/>
  <c r="Q2533" i="3"/>
  <c r="Q2529" i="3"/>
  <c r="Q2525" i="3"/>
  <c r="Q2521" i="3"/>
  <c r="Q2517" i="3"/>
  <c r="Q2513" i="3"/>
  <c r="Q2509" i="3"/>
  <c r="Q2505" i="3"/>
  <c r="Q2501" i="3"/>
  <c r="Q2497" i="3"/>
  <c r="Q2493" i="3"/>
  <c r="Q2489" i="3"/>
  <c r="Q2485" i="3"/>
  <c r="Q2481" i="3"/>
  <c r="Q2477" i="3"/>
  <c r="Q2473" i="3"/>
  <c r="Q2469" i="3"/>
  <c r="Q2465" i="3"/>
  <c r="Q2461" i="3"/>
  <c r="Q2457" i="3"/>
  <c r="Q2453" i="3"/>
  <c r="Q2449" i="3"/>
  <c r="Q2445" i="3"/>
  <c r="Q2441" i="3"/>
  <c r="Q2437" i="3"/>
  <c r="Q2433" i="3"/>
  <c r="Q2429" i="3"/>
  <c r="Q2425" i="3"/>
  <c r="Q2421" i="3"/>
  <c r="Q2417" i="3"/>
  <c r="Q2413" i="3"/>
  <c r="Q2409" i="3"/>
  <c r="Q2405" i="3"/>
  <c r="Q2401" i="3"/>
  <c r="Q2397" i="3"/>
  <c r="Q2393" i="3"/>
  <c r="Q2389" i="3"/>
  <c r="Q2385" i="3"/>
  <c r="Q2381" i="3"/>
  <c r="Q2377" i="3"/>
  <c r="Q2373" i="3"/>
  <c r="Q2369" i="3"/>
  <c r="Q2365" i="3"/>
  <c r="Q2361" i="3"/>
  <c r="Q2357" i="3"/>
  <c r="Q2353" i="3"/>
  <c r="Q2349" i="3"/>
  <c r="Q2345" i="3"/>
  <c r="Q2341" i="3"/>
  <c r="Q2337" i="3"/>
  <c r="Q2333" i="3"/>
  <c r="Q2329" i="3"/>
  <c r="Q2325" i="3"/>
  <c r="Q2321" i="3"/>
  <c r="Q2317" i="3"/>
  <c r="Q2313" i="3"/>
  <c r="Q2309" i="3"/>
  <c r="Q2305" i="3"/>
  <c r="Q2301" i="3"/>
  <c r="Q2297" i="3"/>
  <c r="Q2293" i="3"/>
  <c r="Q2289" i="3"/>
  <c r="Q2285" i="3"/>
  <c r="Q2281" i="3"/>
  <c r="Q2277" i="3"/>
  <c r="Q2273" i="3"/>
  <c r="Q2269" i="3"/>
  <c r="Q2265" i="3"/>
  <c r="Q2261" i="3"/>
  <c r="Q2257" i="3"/>
  <c r="Q2253" i="3"/>
  <c r="Q2249" i="3"/>
  <c r="Q2245" i="3"/>
  <c r="Q2241" i="3"/>
  <c r="Q2237" i="3"/>
  <c r="Q2233" i="3"/>
  <c r="Q2229" i="3"/>
  <c r="Q2225" i="3"/>
  <c r="Q2221" i="3"/>
  <c r="Q2217" i="3"/>
  <c r="Q2213" i="3"/>
  <c r="Q2209" i="3"/>
  <c r="Q2205" i="3"/>
  <c r="Q2201" i="3"/>
  <c r="Q2197" i="3"/>
  <c r="Q2193" i="3"/>
  <c r="Q2189" i="3"/>
  <c r="Q2185" i="3"/>
  <c r="Q2181" i="3"/>
  <c r="Q2177" i="3"/>
  <c r="Q2173" i="3"/>
  <c r="Q2169" i="3"/>
  <c r="Q2165" i="3"/>
  <c r="Q2161" i="3"/>
  <c r="Q2157" i="3"/>
  <c r="Q2153" i="3"/>
  <c r="Q2149" i="3"/>
  <c r="Q2145" i="3"/>
  <c r="Q2141" i="3"/>
  <c r="Q2137" i="3"/>
  <c r="Q2133" i="3"/>
  <c r="Q2129" i="3"/>
  <c r="Q2125" i="3"/>
  <c r="Q2121" i="3"/>
  <c r="Q2117" i="3"/>
  <c r="Q2113" i="3"/>
  <c r="Q2109" i="3"/>
  <c r="Q2105" i="3"/>
  <c r="Q2101" i="3"/>
  <c r="Q2097" i="3"/>
  <c r="Q2093" i="3"/>
  <c r="Q2089" i="3"/>
  <c r="Q2085" i="3"/>
  <c r="Q2081" i="3"/>
  <c r="Q2077" i="3"/>
  <c r="Q2073" i="3"/>
  <c r="Q2069" i="3"/>
  <c r="Q2065" i="3"/>
  <c r="Q2061" i="3"/>
  <c r="Q2057" i="3"/>
  <c r="Q2053" i="3"/>
  <c r="Q2049" i="3"/>
  <c r="Q2045" i="3"/>
  <c r="Q2041" i="3"/>
  <c r="Q2037" i="3"/>
  <c r="Q2033" i="3"/>
  <c r="Q2029" i="3"/>
  <c r="Q2025" i="3"/>
  <c r="Q2021" i="3"/>
  <c r="Q2017" i="3"/>
  <c r="Q2013" i="3"/>
  <c r="Q2009" i="3"/>
  <c r="Q2005" i="3"/>
  <c r="Q2001" i="3"/>
  <c r="Q1997" i="3"/>
  <c r="Q1993" i="3"/>
  <c r="Q1989" i="3"/>
  <c r="Q1985" i="3"/>
  <c r="Q1981" i="3"/>
  <c r="Q1977" i="3"/>
  <c r="Q1973" i="3"/>
  <c r="Q1969" i="3"/>
  <c r="Q1965" i="3"/>
  <c r="Q1961" i="3"/>
  <c r="Q1957" i="3"/>
  <c r="Q1953" i="3"/>
  <c r="Q1949" i="3"/>
  <c r="Q1945" i="3"/>
  <c r="Q1941" i="3"/>
  <c r="Q1937" i="3"/>
  <c r="Q1933" i="3"/>
  <c r="Q1929" i="3"/>
  <c r="Q1925" i="3"/>
  <c r="Q1921" i="3"/>
  <c r="Q1917" i="3"/>
  <c r="Q1913" i="3"/>
  <c r="Q1909" i="3"/>
  <c r="Q1905" i="3"/>
  <c r="Q1901" i="3"/>
  <c r="Q1897" i="3"/>
  <c r="Q1893" i="3"/>
  <c r="Q1889" i="3"/>
  <c r="Q1885" i="3"/>
  <c r="Q1881" i="3"/>
  <c r="Q1877" i="3"/>
  <c r="Q1873" i="3"/>
  <c r="Q1869" i="3"/>
  <c r="Q1865" i="3"/>
  <c r="Q1861" i="3"/>
  <c r="Q1857" i="3"/>
  <c r="Q1853" i="3"/>
  <c r="Q1849" i="3"/>
  <c r="Q1845" i="3"/>
  <c r="Q1841" i="3"/>
  <c r="Q1837" i="3"/>
  <c r="Q1833" i="3"/>
  <c r="Q1829" i="3"/>
  <c r="Q1825" i="3"/>
  <c r="Q1821" i="3"/>
  <c r="Q1817" i="3"/>
  <c r="Q1813" i="3"/>
  <c r="Q1809" i="3"/>
  <c r="Q1805" i="3"/>
  <c r="Q1801" i="3"/>
  <c r="Q1797" i="3"/>
  <c r="Q1793" i="3"/>
  <c r="Q1789" i="3"/>
  <c r="Q1785" i="3"/>
  <c r="Q1781" i="3"/>
  <c r="Q1777" i="3"/>
  <c r="Q1773" i="3"/>
  <c r="Q1769" i="3"/>
  <c r="Q1765" i="3"/>
  <c r="Q1761" i="3"/>
  <c r="Q1757" i="3"/>
  <c r="Q1753" i="3"/>
  <c r="Q1749" i="3"/>
  <c r="Q1745" i="3"/>
  <c r="Q1741" i="3"/>
  <c r="Q1737" i="3"/>
  <c r="Q1733" i="3"/>
  <c r="Q1729" i="3"/>
  <c r="Q1725" i="3"/>
  <c r="Q1721" i="3"/>
  <c r="Q1717" i="3"/>
  <c r="Q1713" i="3"/>
  <c r="Q1709" i="3"/>
  <c r="Q1705" i="3"/>
  <c r="Q1701" i="3"/>
  <c r="Q1697" i="3"/>
  <c r="Q1693" i="3"/>
  <c r="Q1689" i="3"/>
  <c r="Q1685" i="3"/>
  <c r="Q1681" i="3"/>
  <c r="Q1677" i="3"/>
  <c r="Q1673" i="3"/>
  <c r="Q1669" i="3"/>
  <c r="Q1665" i="3"/>
  <c r="Q1661" i="3"/>
  <c r="Q1657" i="3"/>
  <c r="Q1653" i="3"/>
  <c r="Q1649" i="3"/>
  <c r="Q1645" i="3"/>
  <c r="Q1641" i="3"/>
  <c r="Q1637" i="3"/>
  <c r="Q1633" i="3"/>
  <c r="Q1629" i="3"/>
  <c r="Q1625" i="3"/>
  <c r="Q1621" i="3"/>
  <c r="Q1617" i="3"/>
  <c r="Q1613" i="3"/>
  <c r="Q1609" i="3"/>
  <c r="Q1605" i="3"/>
  <c r="Q1601" i="3"/>
  <c r="Q1597" i="3"/>
  <c r="Q1593" i="3"/>
  <c r="Q1589" i="3"/>
  <c r="Q1585" i="3"/>
  <c r="Q1581" i="3"/>
  <c r="Q1577" i="3"/>
  <c r="Q1573" i="3"/>
  <c r="Q1569" i="3"/>
  <c r="Q1565" i="3"/>
  <c r="Q1561" i="3"/>
  <c r="Q1557" i="3"/>
  <c r="Q1553" i="3"/>
  <c r="Q1549" i="3"/>
  <c r="Q1545" i="3"/>
  <c r="Q1541" i="3"/>
  <c r="Q1537" i="3"/>
  <c r="Q1533" i="3"/>
  <c r="Q1529" i="3"/>
  <c r="Q1525" i="3"/>
  <c r="Q1521" i="3"/>
  <c r="Q1517" i="3"/>
  <c r="Q1513" i="3"/>
  <c r="Q1509" i="3"/>
  <c r="Q1505" i="3"/>
  <c r="Q1501" i="3"/>
  <c r="Q1497" i="3"/>
  <c r="Q1493" i="3"/>
  <c r="Q1489" i="3"/>
  <c r="Q1485" i="3"/>
  <c r="Q1481" i="3"/>
  <c r="Q1477" i="3"/>
  <c r="Q1473" i="3"/>
  <c r="Q1469" i="3"/>
  <c r="Q1465" i="3"/>
  <c r="Q1461" i="3"/>
  <c r="Q1457" i="3"/>
  <c r="Q1453" i="3"/>
  <c r="Q1449" i="3"/>
  <c r="Q1445" i="3"/>
  <c r="Q1441" i="3"/>
  <c r="Q1437" i="3"/>
  <c r="Q1433" i="3"/>
  <c r="Q1429" i="3"/>
  <c r="Q1425" i="3"/>
  <c r="Q1421" i="3"/>
  <c r="Q1417" i="3"/>
  <c r="Q1413" i="3"/>
  <c r="Q1409" i="3"/>
  <c r="Q1405" i="3"/>
  <c r="Q1401" i="3"/>
  <c r="Q1397" i="3"/>
  <c r="Q1393" i="3"/>
  <c r="Q1389" i="3"/>
  <c r="Q1385" i="3"/>
  <c r="Q1381" i="3"/>
  <c r="Q1377" i="3"/>
  <c r="Q1373" i="3"/>
  <c r="Q1369" i="3"/>
  <c r="Q1365" i="3"/>
  <c r="Q1361" i="3"/>
  <c r="Q1357" i="3"/>
  <c r="Q1353" i="3"/>
  <c r="Q1349" i="3"/>
  <c r="Q1345" i="3"/>
  <c r="Q1341" i="3"/>
  <c r="Q1337" i="3"/>
  <c r="Q1333" i="3"/>
  <c r="Q1329" i="3"/>
  <c r="Q1325" i="3"/>
  <c r="Q1321" i="3"/>
  <c r="Q1317" i="3"/>
  <c r="Q1313" i="3"/>
  <c r="Q1309" i="3"/>
  <c r="Q1305" i="3"/>
  <c r="Q1301" i="3"/>
  <c r="Q1297" i="3"/>
  <c r="Q1293" i="3"/>
  <c r="Q1289" i="3"/>
  <c r="Q1285" i="3"/>
  <c r="Q1281" i="3"/>
  <c r="Q1277" i="3"/>
  <c r="Q1273" i="3"/>
  <c r="Q1269" i="3"/>
  <c r="Q1265" i="3"/>
  <c r="Q1261" i="3"/>
  <c r="Q1257" i="3"/>
  <c r="Q1253" i="3"/>
  <c r="Q1249" i="3"/>
  <c r="Q1245" i="3"/>
  <c r="Q1241" i="3"/>
  <c r="Q1237" i="3"/>
  <c r="Q1233" i="3"/>
  <c r="Q1229" i="3"/>
  <c r="Q1225" i="3"/>
  <c r="Q1221" i="3"/>
  <c r="Q1217" i="3"/>
  <c r="Q1213" i="3"/>
  <c r="Q1209" i="3"/>
  <c r="Q1205" i="3"/>
  <c r="Q1201" i="3"/>
  <c r="Q1197" i="3"/>
  <c r="Q1193" i="3"/>
  <c r="Q1189" i="3"/>
  <c r="Q1185" i="3"/>
  <c r="Q1181" i="3"/>
  <c r="Q1177" i="3"/>
  <c r="Q1173" i="3"/>
  <c r="Q1169" i="3"/>
  <c r="Q1165" i="3"/>
  <c r="Q1161" i="3"/>
  <c r="Q1157" i="3"/>
  <c r="Q1153" i="3"/>
  <c r="Q1149" i="3"/>
  <c r="Q1145" i="3"/>
  <c r="Q1141" i="3"/>
  <c r="Q1137" i="3"/>
  <c r="Q1133" i="3"/>
  <c r="Q1129" i="3"/>
  <c r="Q1125" i="3"/>
  <c r="Q1121" i="3"/>
  <c r="Q1117" i="3"/>
  <c r="Q1113" i="3"/>
  <c r="Q1109" i="3"/>
  <c r="Q1105" i="3"/>
  <c r="Q1101" i="3"/>
  <c r="Q1097" i="3"/>
  <c r="Q1093" i="3"/>
  <c r="Q1089" i="3"/>
  <c r="Q1085" i="3"/>
  <c r="Q1081" i="3"/>
  <c r="Q1077" i="3"/>
  <c r="Q1073" i="3"/>
  <c r="Q1069" i="3"/>
  <c r="Q1065" i="3"/>
  <c r="Q1061" i="3"/>
  <c r="Q1057" i="3"/>
  <c r="Q1053" i="3"/>
  <c r="Q1049" i="3"/>
  <c r="Q1045" i="3"/>
  <c r="Q1041" i="3"/>
  <c r="Q1037" i="3"/>
  <c r="Q1033" i="3"/>
  <c r="Q1029" i="3"/>
  <c r="Q1025" i="3"/>
  <c r="Q1021" i="3"/>
  <c r="Q1017" i="3"/>
  <c r="Q1013" i="3"/>
  <c r="Q1009" i="3"/>
  <c r="Q1005" i="3"/>
  <c r="Q1001" i="3"/>
  <c r="Q997" i="3"/>
  <c r="Q993" i="3"/>
  <c r="Q989" i="3"/>
  <c r="Q985" i="3"/>
  <c r="Q981" i="3"/>
  <c r="Q977" i="3"/>
  <c r="Q973" i="3"/>
  <c r="Q969" i="3"/>
  <c r="Q965" i="3"/>
  <c r="Q961" i="3"/>
  <c r="Q957" i="3"/>
  <c r="Q953" i="3"/>
  <c r="Q949" i="3"/>
  <c r="Q945" i="3"/>
  <c r="Q941" i="3"/>
  <c r="Q937" i="3"/>
  <c r="Q933" i="3"/>
  <c r="Q929" i="3"/>
  <c r="Q925" i="3"/>
  <c r="Q921" i="3"/>
  <c r="Q917" i="3"/>
  <c r="Q913" i="3"/>
  <c r="Q909" i="3"/>
  <c r="Q905" i="3"/>
  <c r="Q901" i="3"/>
  <c r="Q897" i="3"/>
  <c r="Q893" i="3"/>
  <c r="Q889" i="3"/>
  <c r="Q885" i="3"/>
  <c r="Q881" i="3"/>
  <c r="Q877" i="3"/>
  <c r="Q873" i="3"/>
  <c r="Q869" i="3"/>
  <c r="Q865" i="3"/>
  <c r="Q861" i="3"/>
  <c r="Q857" i="3"/>
  <c r="Q853" i="3"/>
  <c r="Q849" i="3"/>
  <c r="Q845" i="3"/>
  <c r="Q841" i="3"/>
  <c r="Q837" i="3"/>
  <c r="Q833" i="3"/>
  <c r="Q829" i="3"/>
  <c r="Q825" i="3"/>
  <c r="Q821" i="3"/>
  <c r="Q817" i="3"/>
  <c r="Q813" i="3"/>
  <c r="Q809" i="3"/>
  <c r="Q805" i="3"/>
  <c r="Q801" i="3"/>
  <c r="Q797" i="3"/>
  <c r="Q793" i="3"/>
  <c r="Q789" i="3"/>
  <c r="Q785" i="3"/>
  <c r="Q781" i="3"/>
  <c r="Q777" i="3"/>
  <c r="Q773" i="3"/>
  <c r="Q769" i="3"/>
  <c r="Q765" i="3"/>
  <c r="Q761" i="3"/>
  <c r="Q757" i="3"/>
  <c r="Q753" i="3"/>
  <c r="Q749" i="3"/>
  <c r="Q745" i="3"/>
  <c r="Q741" i="3"/>
  <c r="Q737" i="3"/>
  <c r="Q733" i="3"/>
  <c r="Q729" i="3"/>
  <c r="Q725" i="3"/>
  <c r="Q721" i="3"/>
  <c r="Q717" i="3"/>
  <c r="Q713" i="3"/>
  <c r="Q709" i="3"/>
  <c r="Q705" i="3"/>
  <c r="Q701" i="3"/>
  <c r="Q697" i="3"/>
  <c r="Q693" i="3"/>
  <c r="Q689" i="3"/>
  <c r="Q685" i="3"/>
  <c r="Q681" i="3"/>
  <c r="Q677" i="3"/>
  <c r="Q673" i="3"/>
  <c r="Q669" i="3"/>
  <c r="Q665" i="3"/>
  <c r="Q661" i="3"/>
  <c r="Q657" i="3"/>
  <c r="Q653" i="3"/>
  <c r="Q649" i="3"/>
  <c r="Q645" i="3"/>
  <c r="Q641" i="3"/>
  <c r="Q637" i="3"/>
  <c r="Q633" i="3"/>
  <c r="Q629" i="3"/>
  <c r="Q625" i="3"/>
  <c r="Q621" i="3"/>
  <c r="Q617" i="3"/>
  <c r="Q613" i="3"/>
  <c r="Q609" i="3"/>
  <c r="Q605" i="3"/>
  <c r="Q601" i="3"/>
  <c r="Q597" i="3"/>
  <c r="Q593" i="3"/>
  <c r="Q589" i="3"/>
  <c r="Q585" i="3"/>
  <c r="Q581" i="3"/>
  <c r="Q577" i="3"/>
  <c r="Q573" i="3"/>
  <c r="Q569" i="3"/>
  <c r="Q565" i="3"/>
  <c r="Q561" i="3"/>
  <c r="Q557" i="3"/>
  <c r="Q553" i="3"/>
  <c r="Q549" i="3"/>
  <c r="Q545" i="3"/>
  <c r="Q541" i="3"/>
  <c r="Q537" i="3"/>
  <c r="Q533" i="3"/>
  <c r="Q529" i="3"/>
  <c r="Q525" i="3"/>
  <c r="Q521" i="3"/>
  <c r="Q517" i="3"/>
  <c r="Q513" i="3"/>
  <c r="Q509" i="3"/>
  <c r="Q505" i="3"/>
  <c r="Q501" i="3"/>
  <c r="Q497" i="3"/>
  <c r="Q493" i="3"/>
  <c r="Q489" i="3"/>
  <c r="Q485" i="3"/>
  <c r="Q481" i="3"/>
  <c r="Q477" i="3"/>
  <c r="Q473" i="3"/>
  <c r="Q469" i="3"/>
  <c r="Q465" i="3"/>
  <c r="Q461" i="3"/>
  <c r="Q457" i="3"/>
  <c r="Q453" i="3"/>
  <c r="Q449" i="3"/>
  <c r="Q445" i="3"/>
  <c r="Q441" i="3"/>
  <c r="Q437" i="3"/>
  <c r="Q433" i="3"/>
  <c r="Q429" i="3"/>
  <c r="Q425" i="3"/>
  <c r="Q421" i="3"/>
  <c r="Q417" i="3"/>
  <c r="Q413" i="3"/>
  <c r="Q409" i="3"/>
  <c r="Q405" i="3"/>
  <c r="Q401" i="3"/>
  <c r="Q397" i="3"/>
  <c r="Q393" i="3"/>
  <c r="Q389" i="3"/>
  <c r="Q385" i="3"/>
  <c r="Q381" i="3"/>
  <c r="Q377" i="3"/>
  <c r="Q373" i="3"/>
  <c r="Q369" i="3"/>
  <c r="Q365" i="3"/>
  <c r="Q361" i="3"/>
  <c r="Q357" i="3"/>
  <c r="Q353" i="3"/>
  <c r="Q349" i="3"/>
  <c r="Q345" i="3"/>
  <c r="Q341" i="3"/>
  <c r="Q337" i="3"/>
  <c r="Q333" i="3"/>
  <c r="Q329" i="3"/>
  <c r="Q325" i="3"/>
  <c r="Q321" i="3"/>
  <c r="Q317" i="3"/>
  <c r="Q313" i="3"/>
  <c r="Q309" i="3"/>
  <c r="Q305" i="3"/>
  <c r="Q301" i="3"/>
  <c r="Q297" i="3"/>
  <c r="Q293" i="3"/>
  <c r="Q289" i="3"/>
  <c r="Q285" i="3"/>
  <c r="Q281" i="3"/>
  <c r="Q277" i="3"/>
  <c r="Q273" i="3"/>
  <c r="Q269" i="3"/>
  <c r="Q265" i="3"/>
  <c r="Q261" i="3"/>
  <c r="Q257" i="3"/>
  <c r="Q253" i="3"/>
  <c r="Q249" i="3"/>
  <c r="Q245" i="3"/>
  <c r="Q241" i="3"/>
  <c r="Q237" i="3"/>
  <c r="Q233" i="3"/>
  <c r="Q229" i="3"/>
  <c r="Q225" i="3"/>
  <c r="Q221" i="3"/>
  <c r="Q217" i="3"/>
  <c r="Q213" i="3"/>
  <c r="Q209" i="3"/>
  <c r="Q205" i="3"/>
  <c r="Q201" i="3"/>
  <c r="Q197" i="3"/>
  <c r="Q193" i="3"/>
  <c r="Q189" i="3"/>
  <c r="Q185" i="3"/>
  <c r="Q181" i="3"/>
  <c r="Q177" i="3"/>
  <c r="Q173" i="3"/>
  <c r="Q169" i="3"/>
  <c r="Q165" i="3"/>
  <c r="Q161" i="3"/>
  <c r="Q157" i="3"/>
  <c r="Q153" i="3"/>
  <c r="Q149" i="3"/>
  <c r="Q145" i="3"/>
  <c r="Q141" i="3"/>
  <c r="Q137" i="3"/>
  <c r="Q133" i="3"/>
  <c r="Q129" i="3"/>
  <c r="Q125" i="3"/>
  <c r="Q121" i="3"/>
  <c r="Q117" i="3"/>
  <c r="Q113" i="3"/>
  <c r="Q109" i="3"/>
  <c r="Q105" i="3"/>
  <c r="Q101" i="3"/>
  <c r="Q97" i="3"/>
  <c r="Q93" i="3"/>
  <c r="Q89" i="3"/>
  <c r="Q85" i="3"/>
  <c r="Q81" i="3"/>
  <c r="Q77" i="3"/>
  <c r="Q73" i="3"/>
  <c r="Q69" i="3"/>
  <c r="Q65" i="3"/>
  <c r="Q61" i="3"/>
  <c r="Q57" i="3"/>
  <c r="Q53" i="3"/>
  <c r="Q49" i="3"/>
  <c r="Q45" i="3"/>
  <c r="Q41" i="3"/>
  <c r="Q37" i="3"/>
  <c r="Q33" i="3"/>
  <c r="Q29" i="3"/>
  <c r="Q25" i="3"/>
  <c r="Q21" i="3"/>
  <c r="Q17" i="3"/>
  <c r="Q13" i="3"/>
  <c r="Q2500" i="3"/>
  <c r="Q2364" i="3"/>
  <c r="Q2344" i="3"/>
  <c r="Q2332" i="3"/>
  <c r="Q2324" i="3"/>
  <c r="Q2316" i="3"/>
  <c r="Q2312" i="3"/>
  <c r="Q2300" i="3"/>
  <c r="Q2292" i="3"/>
  <c r="Q2288" i="3"/>
  <c r="Q2280" i="3"/>
  <c r="Q2272" i="3"/>
  <c r="Q2264" i="3"/>
  <c r="Q2260" i="3"/>
  <c r="Q2252" i="3"/>
  <c r="Q2248" i="3"/>
  <c r="Q2240" i="3"/>
  <c r="Q2232" i="3"/>
  <c r="Q2224" i="3"/>
  <c r="Q2216" i="3"/>
  <c r="Q2212" i="3"/>
  <c r="Q2204" i="3"/>
  <c r="Q2200" i="3"/>
  <c r="Q2192" i="3"/>
  <c r="Q2188" i="3"/>
  <c r="Q2180" i="3"/>
  <c r="Q2176" i="3"/>
  <c r="Q2168" i="3"/>
  <c r="Q2160" i="3"/>
  <c r="Q2152" i="3"/>
  <c r="Q2144" i="3"/>
  <c r="Q2136" i="3"/>
  <c r="Q2132" i="3"/>
  <c r="Q2124" i="3"/>
  <c r="Q2116" i="3"/>
  <c r="Q2112" i="3"/>
  <c r="Q2104" i="3"/>
  <c r="Q2100" i="3"/>
  <c r="Q2092" i="3"/>
  <c r="Q2088" i="3"/>
  <c r="Q2080" i="3"/>
  <c r="Q2072" i="3"/>
  <c r="Q2064" i="3"/>
  <c r="Q2060" i="3"/>
  <c r="Q2052" i="3"/>
  <c r="Q2044" i="3"/>
  <c r="Q2036" i="3"/>
  <c r="Q2028" i="3"/>
  <c r="Q2020" i="3"/>
  <c r="Q2012" i="3"/>
  <c r="Q2004" i="3"/>
  <c r="Q1996" i="3"/>
  <c r="Q1988" i="3"/>
  <c r="Q1980" i="3"/>
  <c r="Q1972" i="3"/>
  <c r="Q1964" i="3"/>
  <c r="Q1956" i="3"/>
  <c r="Q1948" i="3"/>
  <c r="Q1940" i="3"/>
  <c r="Q1932" i="3"/>
  <c r="Q1924" i="3"/>
  <c r="Q1920" i="3"/>
  <c r="Q1912" i="3"/>
  <c r="Q1908" i="3"/>
  <c r="Q1900" i="3"/>
  <c r="Q1896" i="3"/>
  <c r="Q1888" i="3"/>
  <c r="Q1880" i="3"/>
  <c r="Q1872" i="3"/>
  <c r="Q1860" i="3"/>
  <c r="Q1856" i="3"/>
  <c r="Q1848" i="3"/>
  <c r="Q1836" i="3"/>
  <c r="Q1828" i="3"/>
  <c r="Q1820" i="3"/>
  <c r="Q1812" i="3"/>
  <c r="Q1804" i="3"/>
  <c r="Q1796" i="3"/>
  <c r="Q1788" i="3"/>
  <c r="Q1780" i="3"/>
  <c r="Q1772" i="3"/>
  <c r="Q1764" i="3"/>
  <c r="Q1756" i="3"/>
  <c r="Q1748" i="3"/>
  <c r="Q1740" i="3"/>
  <c r="Q1732" i="3"/>
  <c r="Q1728" i="3"/>
  <c r="Q1720" i="3"/>
  <c r="Q1712" i="3"/>
  <c r="Q1704" i="3"/>
  <c r="Q1696" i="3"/>
  <c r="Q1692" i="3"/>
  <c r="Q1676" i="3"/>
  <c r="Q1668" i="3"/>
  <c r="Q1664" i="3"/>
  <c r="Q1656" i="3"/>
  <c r="Q1648" i="3"/>
  <c r="Q1640" i="3"/>
  <c r="Q1632" i="3"/>
  <c r="Q1624" i="3"/>
  <c r="Q1616" i="3"/>
  <c r="Q1608" i="3"/>
  <c r="Q1596" i="3"/>
  <c r="Q1588" i="3"/>
  <c r="Q1580" i="3"/>
  <c r="Q1576" i="3"/>
  <c r="Q1568" i="3"/>
  <c r="Q1560" i="3"/>
  <c r="Q1552" i="3"/>
  <c r="Q1544" i="3"/>
  <c r="Q1536" i="3"/>
  <c r="Q1528" i="3"/>
  <c r="Q1520" i="3"/>
  <c r="Q1512" i="3"/>
  <c r="Q1504" i="3"/>
  <c r="Q1500" i="3"/>
  <c r="Q1492" i="3"/>
  <c r="Q1488" i="3"/>
  <c r="Q1480" i="3"/>
  <c r="Q1472" i="3"/>
  <c r="Q1468" i="3"/>
  <c r="Q1460" i="3"/>
  <c r="Q1452" i="3"/>
  <c r="Q1444" i="3"/>
  <c r="Q1440" i="3"/>
  <c r="Q1436" i="3"/>
  <c r="Q1432" i="3"/>
  <c r="Q1428" i="3"/>
  <c r="Q1424" i="3"/>
  <c r="Q1420" i="3"/>
  <c r="Q1416" i="3"/>
  <c r="Q1412" i="3"/>
  <c r="Q1408" i="3"/>
  <c r="Q1404" i="3"/>
  <c r="Q1400" i="3"/>
  <c r="Q1396" i="3"/>
  <c r="Q1392" i="3"/>
  <c r="Q1388" i="3"/>
  <c r="Q1384" i="3"/>
  <c r="Q1380" i="3"/>
  <c r="Q1376" i="3"/>
  <c r="Q1372" i="3"/>
  <c r="Q1368" i="3"/>
  <c r="Q1364" i="3"/>
  <c r="Q1360" i="3"/>
  <c r="Q1356" i="3"/>
  <c r="Q1352" i="3"/>
  <c r="Q1348" i="3"/>
  <c r="Q1344" i="3"/>
  <c r="Q1340" i="3"/>
  <c r="Q1336" i="3"/>
  <c r="Q1332" i="3"/>
  <c r="Q1328" i="3"/>
  <c r="Q1324" i="3"/>
  <c r="Q1320" i="3"/>
  <c r="Q1316" i="3"/>
  <c r="Q1312" i="3"/>
  <c r="Q1308" i="3"/>
  <c r="Q1304" i="3"/>
  <c r="Q1300" i="3"/>
  <c r="Q1296" i="3"/>
  <c r="Q1292" i="3"/>
  <c r="Q1288" i="3"/>
  <c r="Q1284" i="3"/>
  <c r="Q1280" i="3"/>
  <c r="Q1276" i="3"/>
  <c r="Q1268" i="3"/>
  <c r="Q1264" i="3"/>
  <c r="Q1260" i="3"/>
  <c r="Q1256" i="3"/>
  <c r="Q1252" i="3"/>
  <c r="Q1248" i="3"/>
  <c r="Q1244" i="3"/>
  <c r="Q1240" i="3"/>
  <c r="Q1236" i="3"/>
  <c r="Q1232" i="3"/>
  <c r="Q1228" i="3"/>
  <c r="Q1224" i="3"/>
  <c r="Q1216" i="3"/>
  <c r="Q1212" i="3"/>
  <c r="Q1208" i="3"/>
  <c r="Q1204" i="3"/>
  <c r="Q1196" i="3"/>
  <c r="Q1188" i="3"/>
  <c r="Q1180" i="3"/>
  <c r="Q1172" i="3"/>
  <c r="Q1164" i="3"/>
  <c r="Q1156" i="3"/>
  <c r="Q1148" i="3"/>
  <c r="Q1140" i="3"/>
  <c r="Q1132" i="3"/>
  <c r="Q1124" i="3"/>
  <c r="Q1116" i="3"/>
  <c r="Q1108" i="3"/>
  <c r="Q1104" i="3"/>
  <c r="Q1096" i="3"/>
  <c r="Q1088" i="3"/>
  <c r="Q1084" i="3"/>
  <c r="Q1076" i="3"/>
  <c r="Q1068" i="3"/>
  <c r="Q1064" i="3"/>
  <c r="Q1056" i="3"/>
  <c r="Q1048" i="3"/>
  <c r="Q1040" i="3"/>
  <c r="Q1028" i="3"/>
  <c r="Q1020" i="3"/>
  <c r="Q1012" i="3"/>
  <c r="Q1004" i="3"/>
  <c r="Q996" i="3"/>
  <c r="Q988" i="3"/>
  <c r="Q980" i="3"/>
  <c r="Q968" i="3"/>
  <c r="Q960" i="3"/>
  <c r="Q952" i="3"/>
  <c r="Q944" i="3"/>
  <c r="Q936" i="3"/>
  <c r="Q932" i="3"/>
  <c r="Q924" i="3"/>
  <c r="Q916" i="3"/>
  <c r="Q908" i="3"/>
  <c r="Q900" i="3"/>
  <c r="Q896" i="3"/>
  <c r="Q888" i="3"/>
  <c r="Q880" i="3"/>
  <c r="Q872" i="3"/>
  <c r="Q864" i="3"/>
  <c r="Q856" i="3"/>
  <c r="Q848" i="3"/>
  <c r="Q840" i="3"/>
  <c r="Q832" i="3"/>
  <c r="Q824" i="3"/>
  <c r="Q816" i="3"/>
  <c r="Q804" i="3"/>
  <c r="Q792" i="3"/>
  <c r="Q784" i="3"/>
  <c r="Q776" i="3"/>
  <c r="Q768" i="3"/>
  <c r="Q760" i="3"/>
  <c r="Q752" i="3"/>
  <c r="Q744" i="3"/>
  <c r="Q736" i="3"/>
  <c r="Q728" i="3"/>
  <c r="Q720" i="3"/>
  <c r="Q712" i="3"/>
  <c r="Q704" i="3"/>
  <c r="Q696" i="3"/>
  <c r="Q688" i="3"/>
  <c r="Q684" i="3"/>
  <c r="Q676" i="3"/>
  <c r="Q668" i="3"/>
  <c r="Q660" i="3"/>
  <c r="Q652" i="3"/>
  <c r="Q644" i="3"/>
  <c r="Q632" i="3"/>
  <c r="Q624" i="3"/>
  <c r="Q616" i="3"/>
  <c r="Q608" i="3"/>
  <c r="Q600" i="3"/>
  <c r="Q592" i="3"/>
  <c r="Q584" i="3"/>
  <c r="Q572" i="3"/>
  <c r="Q564" i="3"/>
  <c r="Q556" i="3"/>
  <c r="Q548" i="3"/>
  <c r="Q540" i="3"/>
  <c r="Q532" i="3"/>
  <c r="Q524" i="3"/>
  <c r="Q516" i="3"/>
  <c r="Q508" i="3"/>
  <c r="Q500" i="3"/>
  <c r="Q492" i="3"/>
  <c r="Q480" i="3"/>
  <c r="Q468" i="3"/>
  <c r="Q456" i="3"/>
  <c r="Q448" i="3"/>
  <c r="Q436" i="3"/>
  <c r="Q428" i="3"/>
  <c r="Q416" i="3"/>
  <c r="Q408" i="3"/>
  <c r="Q400" i="3"/>
  <c r="Q392" i="3"/>
  <c r="Q384" i="3"/>
  <c r="Q376" i="3"/>
  <c r="Q368" i="3"/>
  <c r="Q364" i="3"/>
  <c r="Q356" i="3"/>
  <c r="Q352" i="3"/>
  <c r="Q344" i="3"/>
  <c r="Q336" i="3"/>
  <c r="Q328" i="3"/>
  <c r="Q320" i="3"/>
  <c r="Q308" i="3"/>
  <c r="Q300" i="3"/>
  <c r="Q292" i="3"/>
  <c r="Q284" i="3"/>
  <c r="Q276" i="3"/>
  <c r="Q268" i="3"/>
  <c r="Q260" i="3"/>
  <c r="Q252" i="3"/>
  <c r="Q248" i="3"/>
  <c r="Q240" i="3"/>
  <c r="Q236" i="3"/>
  <c r="Q228" i="3"/>
  <c r="Q220" i="3"/>
  <c r="Q216" i="3"/>
  <c r="Q208" i="3"/>
  <c r="Q200" i="3"/>
  <c r="Q192" i="3"/>
  <c r="Q184" i="3"/>
  <c r="Q180" i="3"/>
  <c r="Q172" i="3"/>
  <c r="Q164" i="3"/>
  <c r="Q156" i="3"/>
  <c r="Q148" i="3"/>
  <c r="Q140" i="3"/>
  <c r="Q136" i="3"/>
  <c r="Q128" i="3"/>
  <c r="Q120" i="3"/>
  <c r="Q116" i="3"/>
  <c r="Q108" i="3"/>
  <c r="Q96" i="3"/>
  <c r="Q88" i="3"/>
  <c r="Q80" i="3"/>
  <c r="Q72" i="3"/>
  <c r="Q64" i="3"/>
  <c r="Q56" i="3"/>
  <c r="Q48" i="3"/>
  <c r="Q40" i="3"/>
  <c r="Q36" i="3"/>
  <c r="Q28" i="3"/>
  <c r="Q24" i="3"/>
  <c r="Q16" i="3"/>
  <c r="I16" i="3" s="1"/>
  <c r="Q4989" i="3"/>
  <c r="Q4957" i="3"/>
  <c r="Q4925" i="3"/>
  <c r="Q4901" i="3"/>
  <c r="Q4869" i="3"/>
  <c r="Q4837" i="3"/>
  <c r="Q4805" i="3"/>
  <c r="Q4765" i="3"/>
  <c r="Q4741" i="3"/>
  <c r="Q4717" i="3"/>
  <c r="Q4693" i="3"/>
  <c r="Q4677" i="3"/>
  <c r="Q4653" i="3"/>
  <c r="Q4629" i="3"/>
  <c r="Q4613" i="3"/>
  <c r="Q4589" i="3"/>
  <c r="Q4565" i="3"/>
  <c r="Q4549" i="3"/>
  <c r="Q4517" i="3"/>
  <c r="Q4485" i="3"/>
  <c r="Q4445" i="3"/>
  <c r="Q4413" i="3"/>
  <c r="Q4389" i="3"/>
  <c r="Q4357" i="3"/>
  <c r="Q4325" i="3"/>
  <c r="Q4293" i="3"/>
  <c r="Q4261" i="3"/>
  <c r="Q4229" i="3"/>
  <c r="Q4199" i="3"/>
  <c r="Q4177" i="3"/>
  <c r="Q4156" i="3"/>
  <c r="Q4135" i="3"/>
  <c r="Q4114" i="3"/>
  <c r="Q4098" i="3"/>
  <c r="Q4082" i="3"/>
  <c r="Q4066" i="3"/>
  <c r="Q4050" i="3"/>
  <c r="Q4038" i="3"/>
  <c r="Q4018" i="3"/>
  <c r="Q4002" i="3"/>
  <c r="Q3990" i="3"/>
  <c r="Q3974" i="3"/>
  <c r="Q3954" i="3"/>
  <c r="Q3938" i="3"/>
  <c r="Q3918" i="3"/>
  <c r="Q3902" i="3"/>
  <c r="Q3886" i="3"/>
  <c r="Q3870" i="3"/>
  <c r="Q3854" i="3"/>
  <c r="Q3842" i="3"/>
  <c r="Q3822" i="3"/>
  <c r="Q3806" i="3"/>
  <c r="Q3790" i="3"/>
  <c r="Q3774" i="3"/>
  <c r="Q3758" i="3"/>
  <c r="Q3742" i="3"/>
  <c r="Q3730" i="3"/>
  <c r="Q3714" i="3"/>
  <c r="Q3698" i="3"/>
  <c r="Q3686" i="3"/>
  <c r="Q3674" i="3"/>
  <c r="Q3658" i="3"/>
  <c r="Q3642" i="3"/>
  <c r="Q3630" i="3"/>
  <c r="Q3614" i="3"/>
  <c r="Q3598" i="3"/>
  <c r="Q3582" i="3"/>
  <c r="Q3570" i="3"/>
  <c r="Q3554" i="3"/>
  <c r="Q3542" i="3"/>
  <c r="Q3530" i="3"/>
  <c r="Q3514" i="3"/>
  <c r="Q3502" i="3"/>
  <c r="Q3486" i="3"/>
  <c r="Q3474" i="3"/>
  <c r="Q3458" i="3"/>
  <c r="Q3442" i="3"/>
  <c r="Q3426" i="3"/>
  <c r="Q3410" i="3"/>
  <c r="Q3394" i="3"/>
  <c r="Q3378" i="3"/>
  <c r="Q3370" i="3"/>
  <c r="Q3354" i="3"/>
  <c r="Q3342" i="3"/>
  <c r="Q3326" i="3"/>
  <c r="Q3314" i="3"/>
  <c r="Q3298" i="3"/>
  <c r="Q3282" i="3"/>
  <c r="Q3266" i="3"/>
  <c r="Q3250" i="3"/>
  <c r="Q3234" i="3"/>
  <c r="Q3214" i="3"/>
  <c r="Q3198" i="3"/>
  <c r="Q3186" i="3"/>
  <c r="Q3170" i="3"/>
  <c r="Q3154" i="3"/>
  <c r="Q3138" i="3"/>
  <c r="Q3122" i="3"/>
  <c r="Q3106" i="3"/>
  <c r="Q3090" i="3"/>
  <c r="Q3074" i="3"/>
  <c r="Q3054" i="3"/>
  <c r="Q3038" i="3"/>
  <c r="Q3026" i="3"/>
  <c r="Q3010" i="3"/>
  <c r="Q2990" i="3"/>
  <c r="Q2974" i="3"/>
  <c r="Q2958" i="3"/>
  <c r="Q2942" i="3"/>
  <c r="Q2926" i="3"/>
  <c r="Q2914" i="3"/>
  <c r="Q2898" i="3"/>
  <c r="Q2882" i="3"/>
  <c r="Q2866" i="3"/>
  <c r="Q2854" i="3"/>
  <c r="Q2842" i="3"/>
  <c r="Q2822" i="3"/>
  <c r="Q2806" i="3"/>
  <c r="Q2790" i="3"/>
  <c r="Q2774" i="3"/>
  <c r="Q2758" i="3"/>
  <c r="Q2742" i="3"/>
  <c r="Q2726" i="3"/>
  <c r="Q2710" i="3"/>
  <c r="Q2694" i="3"/>
  <c r="Q2678" i="3"/>
  <c r="Q2662" i="3"/>
  <c r="Q2646" i="3"/>
  <c r="Q2630" i="3"/>
  <c r="Q2610" i="3"/>
  <c r="Q2598" i="3"/>
  <c r="Q2582" i="3"/>
  <c r="Q2566" i="3"/>
  <c r="Q2550" i="3"/>
  <c r="Q2534" i="3"/>
  <c r="Q2518" i="3"/>
  <c r="Q2506" i="3"/>
  <c r="Q2490" i="3"/>
  <c r="Q2474" i="3"/>
  <c r="Q2458" i="3"/>
  <c r="Q2434" i="3"/>
  <c r="Q2418" i="3"/>
  <c r="Q2402" i="3"/>
  <c r="Q2386" i="3"/>
  <c r="Q2374" i="3"/>
  <c r="Q2362" i="3"/>
  <c r="Q2346" i="3"/>
  <c r="Q2330" i="3"/>
  <c r="Q2314" i="3"/>
  <c r="Q2298" i="3"/>
  <c r="Q2282" i="3"/>
  <c r="Q2266" i="3"/>
  <c r="Q2250" i="3"/>
  <c r="Q2234" i="3"/>
  <c r="Q2218" i="3"/>
  <c r="Q2202" i="3"/>
  <c r="Q2186" i="3"/>
  <c r="Q2170" i="3"/>
  <c r="Q2154" i="3"/>
  <c r="Q2138" i="3"/>
  <c r="Q2122" i="3"/>
  <c r="Q2106" i="3"/>
  <c r="Q2090" i="3"/>
  <c r="Q2074" i="3"/>
  <c r="Q2058" i="3"/>
  <c r="Q2042" i="3"/>
  <c r="Q2022" i="3"/>
  <c r="Q2006" i="3"/>
  <c r="Q1994" i="3"/>
  <c r="Q1982" i="3"/>
  <c r="Q1966" i="3"/>
  <c r="Q1950" i="3"/>
  <c r="Q1934" i="3"/>
  <c r="Q1918" i="3"/>
  <c r="Q1902" i="3"/>
  <c r="Q1890" i="3"/>
  <c r="Q1874" i="3"/>
  <c r="Q1858" i="3"/>
  <c r="Q1842" i="3"/>
  <c r="Q1834" i="3"/>
  <c r="Q1818" i="3"/>
  <c r="Q1802" i="3"/>
  <c r="Q1786" i="3"/>
  <c r="Q1770" i="3"/>
  <c r="Q1754" i="3"/>
  <c r="Q1738" i="3"/>
  <c r="Q1722" i="3"/>
  <c r="Q1706" i="3"/>
  <c r="Q1690" i="3"/>
  <c r="Q1674" i="3"/>
  <c r="Q1654" i="3"/>
  <c r="Q1638" i="3"/>
  <c r="Q1626" i="3"/>
  <c r="Q1606" i="3"/>
  <c r="Q1590" i="3"/>
  <c r="Q1574" i="3"/>
  <c r="Q1558" i="3"/>
  <c r="Q1542" i="3"/>
  <c r="Q1526" i="3"/>
  <c r="Q1510" i="3"/>
  <c r="Q1494" i="3"/>
  <c r="Q1478" i="3"/>
  <c r="Q1458" i="3"/>
  <c r="Q1446" i="3"/>
  <c r="Q1430" i="3"/>
  <c r="Q1414" i="3"/>
  <c r="Q1398" i="3"/>
  <c r="Q1382" i="3"/>
  <c r="Q1366" i="3"/>
  <c r="Q1354" i="3"/>
  <c r="Q1326" i="3"/>
  <c r="Q1310" i="3"/>
  <c r="Q1298" i="3"/>
  <c r="Q1282" i="3"/>
  <c r="Q1266" i="3"/>
  <c r="Q1250" i="3"/>
  <c r="Q1242" i="3"/>
  <c r="Q1226" i="3"/>
  <c r="Q1210" i="3"/>
  <c r="Q1194" i="3"/>
  <c r="Q1178" i="3"/>
  <c r="Q1166" i="3"/>
  <c r="Q1150" i="3"/>
  <c r="Q1134" i="3"/>
  <c r="Q1118" i="3"/>
  <c r="Q1102" i="3"/>
  <c r="Q1086" i="3"/>
  <c r="Q1074" i="3"/>
  <c r="Q1058" i="3"/>
  <c r="Q1042" i="3"/>
  <c r="Q1026" i="3"/>
  <c r="Q1010" i="3"/>
  <c r="Q998" i="3"/>
  <c r="Q982" i="3"/>
  <c r="Q966" i="3"/>
  <c r="Q950" i="3"/>
  <c r="Q934" i="3"/>
  <c r="Q918" i="3"/>
  <c r="Q906" i="3"/>
  <c r="Q890" i="3"/>
  <c r="Q874" i="3"/>
  <c r="Q862" i="3"/>
  <c r="Q846" i="3"/>
  <c r="Q830" i="3"/>
  <c r="Q822" i="3"/>
  <c r="Q806" i="3"/>
  <c r="Q794" i="3"/>
  <c r="Q778" i="3"/>
  <c r="Q762" i="3"/>
  <c r="Q746" i="3"/>
  <c r="Q730" i="3"/>
  <c r="Q718" i="3"/>
  <c r="Q702" i="3"/>
  <c r="Q686" i="3"/>
  <c r="Q670" i="3"/>
  <c r="Q654" i="3"/>
  <c r="Q638" i="3"/>
  <c r="Q630" i="3"/>
  <c r="Q614" i="3"/>
  <c r="Q598" i="3"/>
  <c r="Q582" i="3"/>
  <c r="Q566" i="3"/>
  <c r="Q550" i="3"/>
  <c r="Q538" i="3"/>
  <c r="Q526" i="3"/>
  <c r="Q514" i="3"/>
  <c r="Q498" i="3"/>
  <c r="Q482" i="3"/>
  <c r="Q450" i="3"/>
  <c r="Q438" i="3"/>
  <c r="Q418" i="3"/>
  <c r="Q402" i="3"/>
  <c r="Q386" i="3"/>
  <c r="Q370" i="3"/>
  <c r="Q354" i="3"/>
  <c r="Q334" i="3"/>
  <c r="Q318" i="3"/>
  <c r="Q302" i="3"/>
  <c r="Q290" i="3"/>
  <c r="Q278" i="3"/>
  <c r="Q270" i="3"/>
  <c r="Q258" i="3"/>
  <c r="Q246" i="3"/>
  <c r="Q230" i="3"/>
  <c r="Q218" i="3"/>
  <c r="Q202" i="3"/>
  <c r="Q186" i="3"/>
  <c r="Q166" i="3"/>
  <c r="Q150" i="3"/>
  <c r="Q134" i="3"/>
  <c r="Q122" i="3"/>
  <c r="Q106" i="3"/>
  <c r="Q90" i="3"/>
  <c r="Q78" i="3"/>
  <c r="Q62" i="3"/>
  <c r="Q46" i="3"/>
  <c r="Q34" i="3"/>
  <c r="Q18" i="3"/>
  <c r="I18" i="3" s="1"/>
  <c r="Q5009" i="3"/>
  <c r="Q5001" i="3"/>
  <c r="Q4993" i="3"/>
  <c r="Q4985" i="3"/>
  <c r="Q4977" i="3"/>
  <c r="Q4969" i="3"/>
  <c r="Q4961" i="3"/>
  <c r="Q4953" i="3"/>
  <c r="Q4945" i="3"/>
  <c r="Q4937" i="3"/>
  <c r="Q4929" i="3"/>
  <c r="Q4921" i="3"/>
  <c r="Q4913" i="3"/>
  <c r="Q4905" i="3"/>
  <c r="Q4897" i="3"/>
  <c r="Q4889" i="3"/>
  <c r="Q4881" i="3"/>
  <c r="Q4873" i="3"/>
  <c r="Q4865" i="3"/>
  <c r="Q4857" i="3"/>
  <c r="Q4849" i="3"/>
  <c r="Q4841" i="3"/>
  <c r="Q4833" i="3"/>
  <c r="Q4825" i="3"/>
  <c r="Q4817" i="3"/>
  <c r="Q4809" i="3"/>
  <c r="Q4801" i="3"/>
  <c r="Q4793" i="3"/>
  <c r="Q4785" i="3"/>
  <c r="Q4777" i="3"/>
  <c r="Q4769" i="3"/>
  <c r="Q4761" i="3"/>
  <c r="Q4753" i="3"/>
  <c r="Q4745" i="3"/>
  <c r="Q4737" i="3"/>
  <c r="Q4729" i="3"/>
  <c r="Q4721" i="3"/>
  <c r="Q4713" i="3"/>
  <c r="Q4705" i="3"/>
  <c r="Q4697" i="3"/>
  <c r="Q4689" i="3"/>
  <c r="Q4681" i="3"/>
  <c r="Q4673" i="3"/>
  <c r="Q4665" i="3"/>
  <c r="Q4657" i="3"/>
  <c r="Q4649" i="3"/>
  <c r="Q4641" i="3"/>
  <c r="Q4633" i="3"/>
  <c r="Q4625" i="3"/>
  <c r="Q4617" i="3"/>
  <c r="Q4609" i="3"/>
  <c r="Q4601" i="3"/>
  <c r="Q4593" i="3"/>
  <c r="Q4585" i="3"/>
  <c r="Q4577" i="3"/>
  <c r="Q4569" i="3"/>
  <c r="Q4561" i="3"/>
  <c r="Q4553" i="3"/>
  <c r="Q4545" i="3"/>
  <c r="Q4537" i="3"/>
  <c r="Q4529" i="3"/>
  <c r="Q4521" i="3"/>
  <c r="Q4513" i="3"/>
  <c r="Q4505" i="3"/>
  <c r="Q4497" i="3"/>
  <c r="Q4489" i="3"/>
  <c r="Q4481" i="3"/>
  <c r="Q4473" i="3"/>
  <c r="Q4465" i="3"/>
  <c r="Q4457" i="3"/>
  <c r="Q4449" i="3"/>
  <c r="Q4441" i="3"/>
  <c r="Q4433" i="3"/>
  <c r="Q4425" i="3"/>
  <c r="Q4417" i="3"/>
  <c r="Q4409" i="3"/>
  <c r="Q4401" i="3"/>
  <c r="Q4393" i="3"/>
  <c r="Q4385" i="3"/>
  <c r="Q4377" i="3"/>
  <c r="Q4369" i="3"/>
  <c r="Q4361" i="3"/>
  <c r="Q4353" i="3"/>
  <c r="Q4345" i="3"/>
  <c r="Q4337" i="3"/>
  <c r="Q4329" i="3"/>
  <c r="Q4321" i="3"/>
  <c r="Q4313" i="3"/>
  <c r="Q4305" i="3"/>
  <c r="Q4297" i="3"/>
  <c r="Q4289" i="3"/>
  <c r="Q4281" i="3"/>
  <c r="Q4273" i="3"/>
  <c r="Q4265" i="3"/>
  <c r="Q4257" i="3"/>
  <c r="Q4249" i="3"/>
  <c r="Q4241" i="3"/>
  <c r="Q4233" i="3"/>
  <c r="Q4225" i="3"/>
  <c r="Q4217" i="3"/>
  <c r="Q4209" i="3"/>
  <c r="Q4201" i="3"/>
  <c r="Q4196" i="3"/>
  <c r="Q4191" i="3"/>
  <c r="Q4185" i="3"/>
  <c r="Q4180" i="3"/>
  <c r="Q4175" i="3"/>
  <c r="Q4169" i="3"/>
  <c r="Q4164" i="3"/>
  <c r="Q4159" i="3"/>
  <c r="Q4153" i="3"/>
  <c r="Q4148" i="3"/>
  <c r="Q4143" i="3"/>
  <c r="Q4137" i="3"/>
  <c r="Q4132" i="3"/>
  <c r="Q4127" i="3"/>
  <c r="Q4121" i="3"/>
  <c r="Q4116" i="3"/>
  <c r="Q4112" i="3"/>
  <c r="Q4108" i="3"/>
  <c r="Q4104" i="3"/>
  <c r="Q4100" i="3"/>
  <c r="Q4096" i="3"/>
  <c r="Q4092" i="3"/>
  <c r="Q4088" i="3"/>
  <c r="Q4084" i="3"/>
  <c r="Q4080" i="3"/>
  <c r="Q4076" i="3"/>
  <c r="Q4072" i="3"/>
  <c r="Q4068" i="3"/>
  <c r="Q4064" i="3"/>
  <c r="Q4060" i="3"/>
  <c r="Q4056" i="3"/>
  <c r="Q4052" i="3"/>
  <c r="Q4048" i="3"/>
  <c r="Q4044" i="3"/>
  <c r="Q4040" i="3"/>
  <c r="Q4036" i="3"/>
  <c r="Q4032" i="3"/>
  <c r="Q4028" i="3"/>
  <c r="Q4024" i="3"/>
  <c r="Q4020" i="3"/>
  <c r="Q4016" i="3"/>
  <c r="Q4012" i="3"/>
  <c r="Q4008" i="3"/>
  <c r="Q4004" i="3"/>
  <c r="Q4000" i="3"/>
  <c r="Q3996" i="3"/>
  <c r="Q3992" i="3"/>
  <c r="Q3988" i="3"/>
  <c r="Q3984" i="3"/>
  <c r="Q3980" i="3"/>
  <c r="Q3976" i="3"/>
  <c r="Q3972" i="3"/>
  <c r="Q3968" i="3"/>
  <c r="Q3964" i="3"/>
  <c r="Q3960" i="3"/>
  <c r="Q3956" i="3"/>
  <c r="Q3952" i="3"/>
  <c r="Q3948" i="3"/>
  <c r="Q3944" i="3"/>
  <c r="Q3940" i="3"/>
  <c r="Q3936" i="3"/>
  <c r="Q3932" i="3"/>
  <c r="Q3928" i="3"/>
  <c r="Q3924" i="3"/>
  <c r="Q3920" i="3"/>
  <c r="Q3916" i="3"/>
  <c r="Q3912" i="3"/>
  <c r="Q3908" i="3"/>
  <c r="Q3904" i="3"/>
  <c r="Q3900" i="3"/>
  <c r="Q3896" i="3"/>
  <c r="Q3892" i="3"/>
  <c r="Q3888" i="3"/>
  <c r="Q3884" i="3"/>
  <c r="Q3880" i="3"/>
  <c r="Q3876" i="3"/>
  <c r="Q3872" i="3"/>
  <c r="Q3868" i="3"/>
  <c r="Q3864" i="3"/>
  <c r="Q3860" i="3"/>
  <c r="Q3856" i="3"/>
  <c r="Q3852" i="3"/>
  <c r="Q3848" i="3"/>
  <c r="Q3844" i="3"/>
  <c r="Q3840" i="3"/>
  <c r="Q3836" i="3"/>
  <c r="Q3832" i="3"/>
  <c r="Q3828" i="3"/>
  <c r="Q3824" i="3"/>
  <c r="Q3820" i="3"/>
  <c r="Q3816" i="3"/>
  <c r="Q3812" i="3"/>
  <c r="Q3808" i="3"/>
  <c r="Q3804" i="3"/>
  <c r="Q3800" i="3"/>
  <c r="Q3796" i="3"/>
  <c r="Q3792" i="3"/>
  <c r="Q3788" i="3"/>
  <c r="Q3784" i="3"/>
  <c r="Q3780" i="3"/>
  <c r="Q3776" i="3"/>
  <c r="Q3772" i="3"/>
  <c r="Q3768" i="3"/>
  <c r="Q3764" i="3"/>
  <c r="Q3760" i="3"/>
  <c r="Q3756" i="3"/>
  <c r="Q3752" i="3"/>
  <c r="Q3748" i="3"/>
  <c r="Q3744" i="3"/>
  <c r="Q3740" i="3"/>
  <c r="Q3736" i="3"/>
  <c r="Q3732" i="3"/>
  <c r="Q3728" i="3"/>
  <c r="Q3724" i="3"/>
  <c r="Q3720" i="3"/>
  <c r="Q3716" i="3"/>
  <c r="Q3712" i="3"/>
  <c r="Q3708" i="3"/>
  <c r="Q3704" i="3"/>
  <c r="Q3700" i="3"/>
  <c r="Q3696" i="3"/>
  <c r="Q3692" i="3"/>
  <c r="Q3688" i="3"/>
  <c r="Q3684" i="3"/>
  <c r="Q3680" i="3"/>
  <c r="Q3676" i="3"/>
  <c r="Q3672" i="3"/>
  <c r="Q3668" i="3"/>
  <c r="Q3664" i="3"/>
  <c r="Q3660" i="3"/>
  <c r="Q3656" i="3"/>
  <c r="Q3652" i="3"/>
  <c r="Q3648" i="3"/>
  <c r="Q3644" i="3"/>
  <c r="Q3640" i="3"/>
  <c r="Q3636" i="3"/>
  <c r="Q3632" i="3"/>
  <c r="Q3628" i="3"/>
  <c r="Q3624" i="3"/>
  <c r="Q3620" i="3"/>
  <c r="Q3616" i="3"/>
  <c r="Q3612" i="3"/>
  <c r="Q3608" i="3"/>
  <c r="Q3604" i="3"/>
  <c r="Q3600" i="3"/>
  <c r="Q3596" i="3"/>
  <c r="Q3592" i="3"/>
  <c r="Q3588" i="3"/>
  <c r="Q3584" i="3"/>
  <c r="Q3580" i="3"/>
  <c r="Q3576" i="3"/>
  <c r="Q3572" i="3"/>
  <c r="Q3568" i="3"/>
  <c r="Q3564" i="3"/>
  <c r="Q3560" i="3"/>
  <c r="Q3556" i="3"/>
  <c r="Q3552" i="3"/>
  <c r="Q3548" i="3"/>
  <c r="Q3544" i="3"/>
  <c r="Q3540" i="3"/>
  <c r="Q3536" i="3"/>
  <c r="Q3532" i="3"/>
  <c r="Q3528" i="3"/>
  <c r="Q3524" i="3"/>
  <c r="Q3520" i="3"/>
  <c r="Q3516" i="3"/>
  <c r="Q3512" i="3"/>
  <c r="Q3508" i="3"/>
  <c r="Q3504" i="3"/>
  <c r="Q3500" i="3"/>
  <c r="Q3496" i="3"/>
  <c r="Q3492" i="3"/>
  <c r="Q3488" i="3"/>
  <c r="Q3484" i="3"/>
  <c r="Q3480" i="3"/>
  <c r="Q3476" i="3"/>
  <c r="Q3472" i="3"/>
  <c r="Q3468" i="3"/>
  <c r="Q3464" i="3"/>
  <c r="Q3460" i="3"/>
  <c r="Q3456" i="3"/>
  <c r="Q3452" i="3"/>
  <c r="Q3448" i="3"/>
  <c r="Q3444" i="3"/>
  <c r="Q3440" i="3"/>
  <c r="Q3436" i="3"/>
  <c r="Q3432" i="3"/>
  <c r="Q3428" i="3"/>
  <c r="Q3424" i="3"/>
  <c r="Q3420" i="3"/>
  <c r="Q3416" i="3"/>
  <c r="Q3412" i="3"/>
  <c r="Q3408" i="3"/>
  <c r="Q3404" i="3"/>
  <c r="Q3400" i="3"/>
  <c r="Q3396" i="3"/>
  <c r="Q3392" i="3"/>
  <c r="Q3388" i="3"/>
  <c r="Q3384" i="3"/>
  <c r="Q3380" i="3"/>
  <c r="Q3376" i="3"/>
  <c r="Q3372" i="3"/>
  <c r="Q3368" i="3"/>
  <c r="Q3364" i="3"/>
  <c r="Q3360" i="3"/>
  <c r="Q3356" i="3"/>
  <c r="Q3352" i="3"/>
  <c r="Q3348" i="3"/>
  <c r="Q3344" i="3"/>
  <c r="Q3340" i="3"/>
  <c r="Q3336" i="3"/>
  <c r="Q3332" i="3"/>
  <c r="Q3328" i="3"/>
  <c r="Q3324" i="3"/>
  <c r="Q3320" i="3"/>
  <c r="Q3316" i="3"/>
  <c r="Q3312" i="3"/>
  <c r="Q3308" i="3"/>
  <c r="Q3304" i="3"/>
  <c r="Q3300" i="3"/>
  <c r="Q3296" i="3"/>
  <c r="Q3292" i="3"/>
  <c r="Q3288" i="3"/>
  <c r="Q3284" i="3"/>
  <c r="Q3280" i="3"/>
  <c r="Q3276" i="3"/>
  <c r="Q3272" i="3"/>
  <c r="Q3268" i="3"/>
  <c r="Q3264" i="3"/>
  <c r="Q3260" i="3"/>
  <c r="Q3256" i="3"/>
  <c r="Q3252" i="3"/>
  <c r="Q3248" i="3"/>
  <c r="Q3244" i="3"/>
  <c r="Q3240" i="3"/>
  <c r="Q3236" i="3"/>
  <c r="Q3232" i="3"/>
  <c r="Q3228" i="3"/>
  <c r="Q3224" i="3"/>
  <c r="Q3220" i="3"/>
  <c r="Q3216" i="3"/>
  <c r="Q3212" i="3"/>
  <c r="Q3208" i="3"/>
  <c r="Q3204" i="3"/>
  <c r="Q3200" i="3"/>
  <c r="Q3196" i="3"/>
  <c r="Q3192" i="3"/>
  <c r="Q3188" i="3"/>
  <c r="Q3184" i="3"/>
  <c r="Q3180" i="3"/>
  <c r="Q3176" i="3"/>
  <c r="Q3172" i="3"/>
  <c r="Q3168" i="3"/>
  <c r="Q3164" i="3"/>
  <c r="Q3160" i="3"/>
  <c r="Q3156" i="3"/>
  <c r="Q3152" i="3"/>
  <c r="Q3148" i="3"/>
  <c r="Q3144" i="3"/>
  <c r="Q3140" i="3"/>
  <c r="Q3136" i="3"/>
  <c r="Q3132" i="3"/>
  <c r="Q3128" i="3"/>
  <c r="Q3124" i="3"/>
  <c r="Q3120" i="3"/>
  <c r="Q3116" i="3"/>
  <c r="Q3112" i="3"/>
  <c r="Q3108" i="3"/>
  <c r="Q3104" i="3"/>
  <c r="Q3100" i="3"/>
  <c r="Q3096" i="3"/>
  <c r="Q3092" i="3"/>
  <c r="Q3088" i="3"/>
  <c r="Q3084" i="3"/>
  <c r="Q3080" i="3"/>
  <c r="Q3076" i="3"/>
  <c r="Q3072" i="3"/>
  <c r="Q3068" i="3"/>
  <c r="Q3064" i="3"/>
  <c r="Q3060" i="3"/>
  <c r="Q3056" i="3"/>
  <c r="Q3052" i="3"/>
  <c r="Q3048" i="3"/>
  <c r="Q3044" i="3"/>
  <c r="Q3040" i="3"/>
  <c r="Q3036" i="3"/>
  <c r="Q3032" i="3"/>
  <c r="Q3028" i="3"/>
  <c r="Q3024" i="3"/>
  <c r="Q3020" i="3"/>
  <c r="Q3016" i="3"/>
  <c r="Q3012" i="3"/>
  <c r="Q3008" i="3"/>
  <c r="Q3004" i="3"/>
  <c r="Q3000" i="3"/>
  <c r="Q2996" i="3"/>
  <c r="Q2992" i="3"/>
  <c r="Q2988" i="3"/>
  <c r="Q2984" i="3"/>
  <c r="Q2980" i="3"/>
  <c r="Q2976" i="3"/>
  <c r="Q2972" i="3"/>
  <c r="Q2968" i="3"/>
  <c r="Q2964" i="3"/>
  <c r="Q2960" i="3"/>
  <c r="Q2956" i="3"/>
  <c r="Q2952" i="3"/>
  <c r="Q2948" i="3"/>
  <c r="Q2944" i="3"/>
  <c r="Q2940" i="3"/>
  <c r="Q2936" i="3"/>
  <c r="Q2932" i="3"/>
  <c r="Q2928" i="3"/>
  <c r="Q2924" i="3"/>
  <c r="Q2920" i="3"/>
  <c r="Q2916" i="3"/>
  <c r="Q2912" i="3"/>
  <c r="Q2908" i="3"/>
  <c r="Q2904" i="3"/>
  <c r="Q2900" i="3"/>
  <c r="Q2896" i="3"/>
  <c r="Q2892" i="3"/>
  <c r="Q2888" i="3"/>
  <c r="Q2884" i="3"/>
  <c r="Q2880" i="3"/>
  <c r="Q2876" i="3"/>
  <c r="Q2872" i="3"/>
  <c r="Q2868" i="3"/>
  <c r="Q2864" i="3"/>
  <c r="Q2860" i="3"/>
  <c r="Q2856" i="3"/>
  <c r="Q2852" i="3"/>
  <c r="Q2848" i="3"/>
  <c r="Q2844" i="3"/>
  <c r="Q2840" i="3"/>
  <c r="Q2836" i="3"/>
  <c r="Q2832" i="3"/>
  <c r="Q2828" i="3"/>
  <c r="Q2824" i="3"/>
  <c r="Q2820" i="3"/>
  <c r="Q2816" i="3"/>
  <c r="Q2812" i="3"/>
  <c r="Q2808" i="3"/>
  <c r="Q2804" i="3"/>
  <c r="Q2800" i="3"/>
  <c r="Q2796" i="3"/>
  <c r="Q2792" i="3"/>
  <c r="Q2788" i="3"/>
  <c r="Q2784" i="3"/>
  <c r="Q2780" i="3"/>
  <c r="Q2776" i="3"/>
  <c r="Q2772" i="3"/>
  <c r="Q2768" i="3"/>
  <c r="Q2764" i="3"/>
  <c r="Q2760" i="3"/>
  <c r="Q2756" i="3"/>
  <c r="Q2752" i="3"/>
  <c r="Q2748" i="3"/>
  <c r="Q2744" i="3"/>
  <c r="Q2740" i="3"/>
  <c r="Q2736" i="3"/>
  <c r="Q2732" i="3"/>
  <c r="Q2728" i="3"/>
  <c r="Q2724" i="3"/>
  <c r="Q2720" i="3"/>
  <c r="Q2716" i="3"/>
  <c r="Q2712" i="3"/>
  <c r="Q2708" i="3"/>
  <c r="Q2704" i="3"/>
  <c r="Q2700" i="3"/>
  <c r="Q2696" i="3"/>
  <c r="Q2692" i="3"/>
  <c r="Q2688" i="3"/>
  <c r="Q2684" i="3"/>
  <c r="Q2680" i="3"/>
  <c r="Q2676" i="3"/>
  <c r="Q2672" i="3"/>
  <c r="Q2668" i="3"/>
  <c r="Q2664" i="3"/>
  <c r="Q2660" i="3"/>
  <c r="Q2656" i="3"/>
  <c r="Q2652" i="3"/>
  <c r="Q2648" i="3"/>
  <c r="Q2644" i="3"/>
  <c r="Q2640" i="3"/>
  <c r="Q2636" i="3"/>
  <c r="Q2632" i="3"/>
  <c r="Q2628" i="3"/>
  <c r="Q2624" i="3"/>
  <c r="Q2620" i="3"/>
  <c r="Q2616" i="3"/>
  <c r="Q2612" i="3"/>
  <c r="Q2608" i="3"/>
  <c r="Q2604" i="3"/>
  <c r="Q2600" i="3"/>
  <c r="Q2596" i="3"/>
  <c r="Q2592" i="3"/>
  <c r="Q2588" i="3"/>
  <c r="Q2584" i="3"/>
  <c r="Q2580" i="3"/>
  <c r="Q2576" i="3"/>
  <c r="Q2572" i="3"/>
  <c r="Q2568" i="3"/>
  <c r="Q2564" i="3"/>
  <c r="Q2560" i="3"/>
  <c r="Q2556" i="3"/>
  <c r="Q2552" i="3"/>
  <c r="Q2548" i="3"/>
  <c r="Q2544" i="3"/>
  <c r="Q2540" i="3"/>
  <c r="Q2536" i="3"/>
  <c r="Q2532" i="3"/>
  <c r="Q2528" i="3"/>
  <c r="Q2524" i="3"/>
  <c r="Q2520" i="3"/>
  <c r="Q2516" i="3"/>
  <c r="Q2512" i="3"/>
  <c r="Q2508" i="3"/>
  <c r="Q2504" i="3"/>
  <c r="Q2496" i="3"/>
  <c r="Q2492" i="3"/>
  <c r="Q2488" i="3"/>
  <c r="Q2484" i="3"/>
  <c r="Q2480" i="3"/>
  <c r="Q2476" i="3"/>
  <c r="Q2472" i="3"/>
  <c r="Q2468" i="3"/>
  <c r="Q2464" i="3"/>
  <c r="Q2460" i="3"/>
  <c r="Q2456" i="3"/>
  <c r="Q2452" i="3"/>
  <c r="Q2448" i="3"/>
  <c r="Q2444" i="3"/>
  <c r="Q2440" i="3"/>
  <c r="Q2436" i="3"/>
  <c r="Q2432" i="3"/>
  <c r="Q2428" i="3"/>
  <c r="Q2424" i="3"/>
  <c r="Q2420" i="3"/>
  <c r="Q2416" i="3"/>
  <c r="Q2412" i="3"/>
  <c r="Q2408" i="3"/>
  <c r="Q2404" i="3"/>
  <c r="Q2400" i="3"/>
  <c r="Q2396" i="3"/>
  <c r="Q2392" i="3"/>
  <c r="Q2388" i="3"/>
  <c r="Q2384" i="3"/>
  <c r="Q2380" i="3"/>
  <c r="Q2376" i="3"/>
  <c r="Q2372" i="3"/>
  <c r="Q2368" i="3"/>
  <c r="Q2360" i="3"/>
  <c r="Q2356" i="3"/>
  <c r="Q2352" i="3"/>
  <c r="Q2348" i="3"/>
  <c r="Q2340" i="3"/>
  <c r="Q2336" i="3"/>
  <c r="Q2328" i="3"/>
  <c r="Q2320" i="3"/>
  <c r="Q2308" i="3"/>
  <c r="Q2304" i="3"/>
  <c r="Q2296" i="3"/>
  <c r="Q2284" i="3"/>
  <c r="Q2276" i="3"/>
  <c r="Q2268" i="3"/>
  <c r="Q2256" i="3"/>
  <c r="Q2244" i="3"/>
  <c r="Q2236" i="3"/>
  <c r="Q2228" i="3"/>
  <c r="Q2220" i="3"/>
  <c r="Q2208" i="3"/>
  <c r="Q2196" i="3"/>
  <c r="Q2184" i="3"/>
  <c r="Q2172" i="3"/>
  <c r="Q2164" i="3"/>
  <c r="Q2156" i="3"/>
  <c r="Q2148" i="3"/>
  <c r="Q2140" i="3"/>
  <c r="Q2128" i="3"/>
  <c r="Q2120" i="3"/>
  <c r="Q2108" i="3"/>
  <c r="Q2096" i="3"/>
  <c r="Q2084" i="3"/>
  <c r="Q2076" i="3"/>
  <c r="Q2068" i="3"/>
  <c r="Q2056" i="3"/>
  <c r="Q2048" i="3"/>
  <c r="Q2040" i="3"/>
  <c r="Q2032" i="3"/>
  <c r="Q2024" i="3"/>
  <c r="Q2016" i="3"/>
  <c r="Q2008" i="3"/>
  <c r="Q2000" i="3"/>
  <c r="Q1992" i="3"/>
  <c r="Q1984" i="3"/>
  <c r="Q1976" i="3"/>
  <c r="Q1968" i="3"/>
  <c r="Q1960" i="3"/>
  <c r="Q1952" i="3"/>
  <c r="Q1944" i="3"/>
  <c r="Q1936" i="3"/>
  <c r="Q1928" i="3"/>
  <c r="Q1916" i="3"/>
  <c r="Q1904" i="3"/>
  <c r="Q1892" i="3"/>
  <c r="Q1884" i="3"/>
  <c r="Q1876" i="3"/>
  <c r="Q1868" i="3"/>
  <c r="Q1864" i="3"/>
  <c r="Q1852" i="3"/>
  <c r="Q1844" i="3"/>
  <c r="Q1840" i="3"/>
  <c r="Q1832" i="3"/>
  <c r="Q1824" i="3"/>
  <c r="Q1816" i="3"/>
  <c r="Q1808" i="3"/>
  <c r="Q1800" i="3"/>
  <c r="Q1792" i="3"/>
  <c r="Q1784" i="3"/>
  <c r="Q1776" i="3"/>
  <c r="Q1768" i="3"/>
  <c r="Q1760" i="3"/>
  <c r="Q1752" i="3"/>
  <c r="Q1744" i="3"/>
  <c r="Q1736" i="3"/>
  <c r="Q1724" i="3"/>
  <c r="Q1716" i="3"/>
  <c r="Q1708" i="3"/>
  <c r="Q1700" i="3"/>
  <c r="Q1688" i="3"/>
  <c r="Q1684" i="3"/>
  <c r="Q1680" i="3"/>
  <c r="Q1672" i="3"/>
  <c r="Q1660" i="3"/>
  <c r="Q1652" i="3"/>
  <c r="Q1644" i="3"/>
  <c r="Q1636" i="3"/>
  <c r="Q1628" i="3"/>
  <c r="Q1620" i="3"/>
  <c r="Q1612" i="3"/>
  <c r="Q1604" i="3"/>
  <c r="Q1600" i="3"/>
  <c r="Q1592" i="3"/>
  <c r="Q1584" i="3"/>
  <c r="Q1572" i="3"/>
  <c r="Q1564" i="3"/>
  <c r="Q1556" i="3"/>
  <c r="Q1548" i="3"/>
  <c r="Q1540" i="3"/>
  <c r="Q1532" i="3"/>
  <c r="Q1524" i="3"/>
  <c r="Q1516" i="3"/>
  <c r="Q1508" i="3"/>
  <c r="Q1496" i="3"/>
  <c r="Q1484" i="3"/>
  <c r="Q1476" i="3"/>
  <c r="Q1464" i="3"/>
  <c r="Q1456" i="3"/>
  <c r="Q1448" i="3"/>
  <c r="Q1272" i="3"/>
  <c r="Q1220" i="3"/>
  <c r="Q1200" i="3"/>
  <c r="Q1192" i="3"/>
  <c r="Q1184" i="3"/>
  <c r="Q1176" i="3"/>
  <c r="Q1168" i="3"/>
  <c r="Q1160" i="3"/>
  <c r="Q1152" i="3"/>
  <c r="Q1144" i="3"/>
  <c r="Q1136" i="3"/>
  <c r="Q1128" i="3"/>
  <c r="Q1120" i="3"/>
  <c r="Q1112" i="3"/>
  <c r="Q1100" i="3"/>
  <c r="Q1092" i="3"/>
  <c r="Q1080" i="3"/>
  <c r="Q1072" i="3"/>
  <c r="Q1060" i="3"/>
  <c r="Q1052" i="3"/>
  <c r="Q1044" i="3"/>
  <c r="Q1036" i="3"/>
  <c r="Q1032" i="3"/>
  <c r="Q1024" i="3"/>
  <c r="Q1016" i="3"/>
  <c r="Q1008" i="3"/>
  <c r="Q1000" i="3"/>
  <c r="Q992" i="3"/>
  <c r="Q984" i="3"/>
  <c r="Q976" i="3"/>
  <c r="Q972" i="3"/>
  <c r="Q964" i="3"/>
  <c r="Q956" i="3"/>
  <c r="Q948" i="3"/>
  <c r="Q940" i="3"/>
  <c r="Q928" i="3"/>
  <c r="Q920" i="3"/>
  <c r="Q912" i="3"/>
  <c r="Q904" i="3"/>
  <c r="Q892" i="3"/>
  <c r="Q884" i="3"/>
  <c r="Q876" i="3"/>
  <c r="Q868" i="3"/>
  <c r="Q860" i="3"/>
  <c r="Q852" i="3"/>
  <c r="Q844" i="3"/>
  <c r="Q836" i="3"/>
  <c r="Q828" i="3"/>
  <c r="Q820" i="3"/>
  <c r="Q812" i="3"/>
  <c r="Q808" i="3"/>
  <c r="Q800" i="3"/>
  <c r="Q796" i="3"/>
  <c r="Q788" i="3"/>
  <c r="Q780" i="3"/>
  <c r="Q772" i="3"/>
  <c r="Q764" i="3"/>
  <c r="Q756" i="3"/>
  <c r="Q748" i="3"/>
  <c r="Q740" i="3"/>
  <c r="Q732" i="3"/>
  <c r="Q724" i="3"/>
  <c r="Q716" i="3"/>
  <c r="Q708" i="3"/>
  <c r="Q700" i="3"/>
  <c r="Q692" i="3"/>
  <c r="Q680" i="3"/>
  <c r="Q672" i="3"/>
  <c r="Q664" i="3"/>
  <c r="Q656" i="3"/>
  <c r="Q648" i="3"/>
  <c r="Q640" i="3"/>
  <c r="Q636" i="3"/>
  <c r="Q628" i="3"/>
  <c r="Q620" i="3"/>
  <c r="Q612" i="3"/>
  <c r="Q604" i="3"/>
  <c r="Q596" i="3"/>
  <c r="Q588" i="3"/>
  <c r="Q580" i="3"/>
  <c r="Q576" i="3"/>
  <c r="Q568" i="3"/>
  <c r="Q560" i="3"/>
  <c r="Q552" i="3"/>
  <c r="Q544" i="3"/>
  <c r="Q536" i="3"/>
  <c r="Q528" i="3"/>
  <c r="Q520" i="3"/>
  <c r="Q512" i="3"/>
  <c r="Q504" i="3"/>
  <c r="Q496" i="3"/>
  <c r="Q488" i="3"/>
  <c r="Q484" i="3"/>
  <c r="Q476" i="3"/>
  <c r="Q472" i="3"/>
  <c r="Q464" i="3"/>
  <c r="Q460" i="3"/>
  <c r="Q452" i="3"/>
  <c r="Q444" i="3"/>
  <c r="Q440" i="3"/>
  <c r="Q432" i="3"/>
  <c r="Q424" i="3"/>
  <c r="Q420" i="3"/>
  <c r="Q412" i="3"/>
  <c r="Q404" i="3"/>
  <c r="Q396" i="3"/>
  <c r="Q388" i="3"/>
  <c r="Q380" i="3"/>
  <c r="Q372" i="3"/>
  <c r="Q360" i="3"/>
  <c r="Q348" i="3"/>
  <c r="Q340" i="3"/>
  <c r="Q332" i="3"/>
  <c r="Q324" i="3"/>
  <c r="Q316" i="3"/>
  <c r="Q312" i="3"/>
  <c r="Q304" i="3"/>
  <c r="Q296" i="3"/>
  <c r="Q288" i="3"/>
  <c r="Q280" i="3"/>
  <c r="Q272" i="3"/>
  <c r="Q264" i="3"/>
  <c r="Q256" i="3"/>
  <c r="Q244" i="3"/>
  <c r="Q232" i="3"/>
  <c r="Q224" i="3"/>
  <c r="Q212" i="3"/>
  <c r="Q204" i="3"/>
  <c r="Q196" i="3"/>
  <c r="Q188" i="3"/>
  <c r="Q176" i="3"/>
  <c r="Q168" i="3"/>
  <c r="Q160" i="3"/>
  <c r="Q152" i="3"/>
  <c r="Q144" i="3"/>
  <c r="Q132" i="3"/>
  <c r="Q124" i="3"/>
  <c r="Q112" i="3"/>
  <c r="Q104" i="3"/>
  <c r="Q100" i="3"/>
  <c r="Q92" i="3"/>
  <c r="Q84" i="3"/>
  <c r="Q76" i="3"/>
  <c r="Q68" i="3"/>
  <c r="Q60" i="3"/>
  <c r="Q52" i="3"/>
  <c r="Q44" i="3"/>
  <c r="Q32" i="3"/>
  <c r="Q20" i="3"/>
  <c r="Q12" i="3"/>
  <c r="Q4981" i="3"/>
  <c r="Q4949" i="3"/>
  <c r="Q4917" i="3"/>
  <c r="Q4885" i="3"/>
  <c r="Q4853" i="3"/>
  <c r="Q4821" i="3"/>
  <c r="Q4789" i="3"/>
  <c r="Q4509" i="3"/>
  <c r="Q4469" i="3"/>
  <c r="Q4437" i="3"/>
  <c r="Q4405" i="3"/>
  <c r="Q4373" i="3"/>
  <c r="Q4349" i="3"/>
  <c r="Q4317" i="3"/>
  <c r="Q4285" i="3"/>
  <c r="Q4253" i="3"/>
  <c r="Q4221" i="3"/>
  <c r="Q4193" i="3"/>
  <c r="Q4172" i="3"/>
  <c r="Q4151" i="3"/>
  <c r="Q4129" i="3"/>
  <c r="Q4110" i="3"/>
  <c r="Q4094" i="3"/>
  <c r="Q4078" i="3"/>
  <c r="Q4062" i="3"/>
  <c r="Q4046" i="3"/>
  <c r="Q4030" i="3"/>
  <c r="Q4014" i="3"/>
  <c r="Q3998" i="3"/>
  <c r="Q3982" i="3"/>
  <c r="Q3970" i="3"/>
  <c r="Q3958" i="3"/>
  <c r="Q3942" i="3"/>
  <c r="Q3926" i="3"/>
  <c r="Q3914" i="3"/>
  <c r="Q3898" i="3"/>
  <c r="Q3882" i="3"/>
  <c r="Q3866" i="3"/>
  <c r="Q3850" i="3"/>
  <c r="Q3830" i="3"/>
  <c r="Q3814" i="3"/>
  <c r="Q3802" i="3"/>
  <c r="Q3786" i="3"/>
  <c r="Q3770" i="3"/>
  <c r="Q3754" i="3"/>
  <c r="Q3738" i="3"/>
  <c r="Q3722" i="3"/>
  <c r="Q3706" i="3"/>
  <c r="Q3690" i="3"/>
  <c r="Q3670" i="3"/>
  <c r="Q3654" i="3"/>
  <c r="Q3638" i="3"/>
  <c r="Q3622" i="3"/>
  <c r="Q3606" i="3"/>
  <c r="Q3590" i="3"/>
  <c r="Q3574" i="3"/>
  <c r="Q3562" i="3"/>
  <c r="Q3546" i="3"/>
  <c r="Q3526" i="3"/>
  <c r="Q3510" i="3"/>
  <c r="Q3494" i="3"/>
  <c r="Q3478" i="3"/>
  <c r="Q3462" i="3"/>
  <c r="Q3446" i="3"/>
  <c r="Q3434" i="3"/>
  <c r="Q3418" i="3"/>
  <c r="Q3402" i="3"/>
  <c r="Q3386" i="3"/>
  <c r="Q3366" i="3"/>
  <c r="Q3350" i="3"/>
  <c r="Q3330" i="3"/>
  <c r="Q3322" i="3"/>
  <c r="Q3306" i="3"/>
  <c r="Q3290" i="3"/>
  <c r="Q3274" i="3"/>
  <c r="Q3258" i="3"/>
  <c r="Q3242" i="3"/>
  <c r="Q3226" i="3"/>
  <c r="Q3210" i="3"/>
  <c r="Q3190" i="3"/>
  <c r="Q3178" i="3"/>
  <c r="Q3162" i="3"/>
  <c r="Q3146" i="3"/>
  <c r="Q3130" i="3"/>
  <c r="Q3114" i="3"/>
  <c r="Q3098" i="3"/>
  <c r="Q3082" i="3"/>
  <c r="Q3062" i="3"/>
  <c r="Q3046" i="3"/>
  <c r="Q3034" i="3"/>
  <c r="Q3018" i="3"/>
  <c r="Q3002" i="3"/>
  <c r="Q2986" i="3"/>
  <c r="Q2970" i="3"/>
  <c r="Q2954" i="3"/>
  <c r="Q2934" i="3"/>
  <c r="Q2922" i="3"/>
  <c r="Q2906" i="3"/>
  <c r="Q2890" i="3"/>
  <c r="Q2874" i="3"/>
  <c r="Q2858" i="3"/>
  <c r="Q2838" i="3"/>
  <c r="Q2826" i="3"/>
  <c r="Q2810" i="3"/>
  <c r="Q2798" i="3"/>
  <c r="Q2782" i="3"/>
  <c r="Q2766" i="3"/>
  <c r="Q2750" i="3"/>
  <c r="Q2734" i="3"/>
  <c r="Q2718" i="3"/>
  <c r="Q2702" i="3"/>
  <c r="Q2686" i="3"/>
  <c r="Q2670" i="3"/>
  <c r="Q2654" i="3"/>
  <c r="Q2638" i="3"/>
  <c r="Q2622" i="3"/>
  <c r="Q2606" i="3"/>
  <c r="Q2590" i="3"/>
  <c r="Q2578" i="3"/>
  <c r="Q2562" i="3"/>
  <c r="Q2554" i="3"/>
  <c r="Q2538" i="3"/>
  <c r="Q2526" i="3"/>
  <c r="Q2510" i="3"/>
  <c r="Q2494" i="3"/>
  <c r="Q2478" i="3"/>
  <c r="Q2466" i="3"/>
  <c r="Q2454" i="3"/>
  <c r="Q2442" i="3"/>
  <c r="Q2426" i="3"/>
  <c r="Q2410" i="3"/>
  <c r="Q2394" i="3"/>
  <c r="Q2378" i="3"/>
  <c r="Q2358" i="3"/>
  <c r="Q2342" i="3"/>
  <c r="Q2326" i="3"/>
  <c r="Q2310" i="3"/>
  <c r="Q2294" i="3"/>
  <c r="Q2278" i="3"/>
  <c r="Q2262" i="3"/>
  <c r="Q2246" i="3"/>
  <c r="Q2230" i="3"/>
  <c r="Q2214" i="3"/>
  <c r="Q2198" i="3"/>
  <c r="Q2182" i="3"/>
  <c r="Q2166" i="3"/>
  <c r="Q2150" i="3"/>
  <c r="Q2134" i="3"/>
  <c r="Q2118" i="3"/>
  <c r="Q2102" i="3"/>
  <c r="Q2086" i="3"/>
  <c r="Q2070" i="3"/>
  <c r="Q2054" i="3"/>
  <c r="Q2038" i="3"/>
  <c r="Q2026" i="3"/>
  <c r="Q2010" i="3"/>
  <c r="Q1990" i="3"/>
  <c r="Q1970" i="3"/>
  <c r="Q1954" i="3"/>
  <c r="Q1938" i="3"/>
  <c r="Q1922" i="3"/>
  <c r="Q1914" i="3"/>
  <c r="Q1898" i="3"/>
  <c r="Q1882" i="3"/>
  <c r="Q1866" i="3"/>
  <c r="Q1846" i="3"/>
  <c r="Q1826" i="3"/>
  <c r="Q1810" i="3"/>
  <c r="Q1794" i="3"/>
  <c r="Q1778" i="3"/>
  <c r="Q1762" i="3"/>
  <c r="Q1746" i="3"/>
  <c r="Q1730" i="3"/>
  <c r="Q1714" i="3"/>
  <c r="Q1698" i="3"/>
  <c r="Q1682" i="3"/>
  <c r="Q1666" i="3"/>
  <c r="Q1650" i="3"/>
  <c r="Q1634" i="3"/>
  <c r="Q1622" i="3"/>
  <c r="Q1610" i="3"/>
  <c r="Q1594" i="3"/>
  <c r="Q1578" i="3"/>
  <c r="Q1562" i="3"/>
  <c r="Q1550" i="3"/>
  <c r="Q1534" i="3"/>
  <c r="Q1518" i="3"/>
  <c r="Q1502" i="3"/>
  <c r="Q1486" i="3"/>
  <c r="Q1470" i="3"/>
  <c r="Q1454" i="3"/>
  <c r="Q1438" i="3"/>
  <c r="Q1422" i="3"/>
  <c r="Q1406" i="3"/>
  <c r="Q1390" i="3"/>
  <c r="Q1374" i="3"/>
  <c r="Q1358" i="3"/>
  <c r="Q1342" i="3"/>
  <c r="Q1330" i="3"/>
  <c r="Q1322" i="3"/>
  <c r="Q1306" i="3"/>
  <c r="Q1290" i="3"/>
  <c r="Q1270" i="3"/>
  <c r="Q1254" i="3"/>
  <c r="Q1238" i="3"/>
  <c r="Q1222" i="3"/>
  <c r="Q1206" i="3"/>
  <c r="Q1190" i="3"/>
  <c r="Q1174" i="3"/>
  <c r="Q1158" i="3"/>
  <c r="Q1146" i="3"/>
  <c r="Q1130" i="3"/>
  <c r="Q1114" i="3"/>
  <c r="Q1106" i="3"/>
  <c r="Q1090" i="3"/>
  <c r="Q1070" i="3"/>
  <c r="Q1054" i="3"/>
  <c r="Q1038" i="3"/>
  <c r="Q1022" i="3"/>
  <c r="Q1006" i="3"/>
  <c r="Q990" i="3"/>
  <c r="Q974" i="3"/>
  <c r="Q958" i="3"/>
  <c r="Q946" i="3"/>
  <c r="Q930" i="3"/>
  <c r="Q914" i="3"/>
  <c r="Q898" i="3"/>
  <c r="Q882" i="3"/>
  <c r="Q866" i="3"/>
  <c r="Q850" i="3"/>
  <c r="Q834" i="3"/>
  <c r="Q818" i="3"/>
  <c r="Q802" i="3"/>
  <c r="Q786" i="3"/>
  <c r="Q770" i="3"/>
  <c r="Q754" i="3"/>
  <c r="Q738" i="3"/>
  <c r="Q722" i="3"/>
  <c r="Q706" i="3"/>
  <c r="Q690" i="3"/>
  <c r="Q674" i="3"/>
  <c r="Q658" i="3"/>
  <c r="Q642" i="3"/>
  <c r="Q622" i="3"/>
  <c r="Q602" i="3"/>
  <c r="Q586" i="3"/>
  <c r="Q570" i="3"/>
  <c r="Q554" i="3"/>
  <c r="Q546" i="3"/>
  <c r="Q534" i="3"/>
  <c r="Q522" i="3"/>
  <c r="Q510" i="3"/>
  <c r="Q502" i="3"/>
  <c r="Q490" i="3"/>
  <c r="Q478" i="3"/>
  <c r="Q470" i="3"/>
  <c r="Q462" i="3"/>
  <c r="Q446" i="3"/>
  <c r="Q434" i="3"/>
  <c r="Q422" i="3"/>
  <c r="Q410" i="3"/>
  <c r="Q394" i="3"/>
  <c r="Q378" i="3"/>
  <c r="Q362" i="3"/>
  <c r="Q350" i="3"/>
  <c r="Q338" i="3"/>
  <c r="Q326" i="3"/>
  <c r="Q310" i="3"/>
  <c r="Q294" i="3"/>
  <c r="Q274" i="3"/>
  <c r="Q254" i="3"/>
  <c r="Q242" i="3"/>
  <c r="Q226" i="3"/>
  <c r="Q210" i="3"/>
  <c r="Q194" i="3"/>
  <c r="Q182" i="3"/>
  <c r="Q170" i="3"/>
  <c r="Q154" i="3"/>
  <c r="Q138" i="3"/>
  <c r="Q118" i="3"/>
  <c r="Q102" i="3"/>
  <c r="Q86" i="3"/>
  <c r="Q70" i="3"/>
  <c r="Q58" i="3"/>
  <c r="Q42" i="3"/>
  <c r="Q26" i="3"/>
  <c r="Q5007" i="3"/>
  <c r="Q4999" i="3"/>
  <c r="Q4991" i="3"/>
  <c r="Q4983" i="3"/>
  <c r="Q4975" i="3"/>
  <c r="Q4967" i="3"/>
  <c r="Q4959" i="3"/>
  <c r="Q4951" i="3"/>
  <c r="Q4943" i="3"/>
  <c r="Q4935" i="3"/>
  <c r="Q4927" i="3"/>
  <c r="Q4919" i="3"/>
  <c r="Q4911" i="3"/>
  <c r="Q4903" i="3"/>
  <c r="Q4895" i="3"/>
  <c r="Q4887" i="3"/>
  <c r="Q4879" i="3"/>
  <c r="Q4871" i="3"/>
  <c r="Q4863" i="3"/>
  <c r="Q4855" i="3"/>
  <c r="Q4847" i="3"/>
  <c r="Q4839" i="3"/>
  <c r="Q4831" i="3"/>
  <c r="Q4823" i="3"/>
  <c r="Q4815" i="3"/>
  <c r="Q4807" i="3"/>
  <c r="Q4799" i="3"/>
  <c r="Q4791" i="3"/>
  <c r="Q4783" i="3"/>
  <c r="Q4775" i="3"/>
  <c r="Q4767" i="3"/>
  <c r="Q4759" i="3"/>
  <c r="Q4751" i="3"/>
  <c r="Q4743" i="3"/>
  <c r="Q4735" i="3"/>
  <c r="Q4727" i="3"/>
  <c r="Q4719" i="3"/>
  <c r="Q4711" i="3"/>
  <c r="Q4703" i="3"/>
  <c r="Q4695" i="3"/>
  <c r="Q4687" i="3"/>
  <c r="Q4679" i="3"/>
  <c r="Q4671" i="3"/>
  <c r="Q4663" i="3"/>
  <c r="Q4655" i="3"/>
  <c r="Q4647" i="3"/>
  <c r="Q4639" i="3"/>
  <c r="Q4631" i="3"/>
  <c r="Q4623" i="3"/>
  <c r="Q4615" i="3"/>
  <c r="Q4607" i="3"/>
  <c r="Q4599" i="3"/>
  <c r="Q4591" i="3"/>
  <c r="Q4583" i="3"/>
  <c r="Q4575" i="3"/>
  <c r="Q4567" i="3"/>
  <c r="Q4559" i="3"/>
  <c r="Q4551" i="3"/>
  <c r="Q4543" i="3"/>
  <c r="Q4535" i="3"/>
  <c r="Q4527" i="3"/>
  <c r="Q4519" i="3"/>
  <c r="Q4511" i="3"/>
  <c r="Q4503" i="3"/>
  <c r="Q4495" i="3"/>
  <c r="Q4487" i="3"/>
  <c r="Q4479" i="3"/>
  <c r="Q4471" i="3"/>
  <c r="Q4463" i="3"/>
  <c r="Q4455" i="3"/>
  <c r="Q4447" i="3"/>
  <c r="Q4439" i="3"/>
  <c r="Q4431" i="3"/>
  <c r="Q4423" i="3"/>
  <c r="Q4415" i="3"/>
  <c r="Q4407" i="3"/>
  <c r="Q4399" i="3"/>
  <c r="Q4391" i="3"/>
  <c r="Q4383" i="3"/>
  <c r="Q4375" i="3"/>
  <c r="Q4367" i="3"/>
  <c r="Q4359" i="3"/>
  <c r="Q4351" i="3"/>
  <c r="Q4343" i="3"/>
  <c r="Q4335" i="3"/>
  <c r="Q4327" i="3"/>
  <c r="Q4319" i="3"/>
  <c r="Q4311" i="3"/>
  <c r="Q4303" i="3"/>
  <c r="Q4295" i="3"/>
  <c r="Q4287" i="3"/>
  <c r="Q4279" i="3"/>
  <c r="Q4271" i="3"/>
  <c r="Q4263" i="3"/>
  <c r="Q4255" i="3"/>
  <c r="Q4247" i="3"/>
  <c r="Q4239" i="3"/>
  <c r="Q4231" i="3"/>
  <c r="Q4223" i="3"/>
  <c r="Q4215" i="3"/>
  <c r="Q4207" i="3"/>
  <c r="Q4200" i="3"/>
  <c r="Q4195" i="3"/>
  <c r="Q4189" i="3"/>
  <c r="Q4184" i="3"/>
  <c r="Q4179" i="3"/>
  <c r="Q4173" i="3"/>
  <c r="Q4168" i="3"/>
  <c r="Q4163" i="3"/>
  <c r="Q4157" i="3"/>
  <c r="Q4152" i="3"/>
  <c r="Q4147" i="3"/>
  <c r="Q4141" i="3"/>
  <c r="Q4136" i="3"/>
  <c r="Q4131" i="3"/>
  <c r="Q4125" i="3"/>
  <c r="Q4120" i="3"/>
  <c r="Q4115" i="3"/>
  <c r="Q4111" i="3"/>
  <c r="Q4107" i="3"/>
  <c r="Q4103" i="3"/>
  <c r="Q4099" i="3"/>
  <c r="Q4095" i="3"/>
  <c r="Q4091" i="3"/>
  <c r="Q4087" i="3"/>
  <c r="Q4083" i="3"/>
  <c r="Q4079" i="3"/>
  <c r="Q4075" i="3"/>
  <c r="Q4071" i="3"/>
  <c r="Q4067" i="3"/>
  <c r="Q4063" i="3"/>
  <c r="Q4059" i="3"/>
  <c r="Q4055" i="3"/>
  <c r="Q4051" i="3"/>
  <c r="Q4047" i="3"/>
  <c r="Q4043" i="3"/>
  <c r="Q4039" i="3"/>
  <c r="Q4035" i="3"/>
  <c r="Q4031" i="3"/>
  <c r="Q4027" i="3"/>
  <c r="Q4023" i="3"/>
  <c r="Q4019" i="3"/>
  <c r="Q4015" i="3"/>
  <c r="Q4011" i="3"/>
  <c r="Q4007" i="3"/>
  <c r="Q4003" i="3"/>
  <c r="Q3999" i="3"/>
  <c r="Q3995" i="3"/>
  <c r="Q3991" i="3"/>
  <c r="Q3987" i="3"/>
  <c r="Q3983" i="3"/>
  <c r="Q3979" i="3"/>
  <c r="Q3975" i="3"/>
  <c r="Q3971" i="3"/>
  <c r="Q3967" i="3"/>
  <c r="Q3963" i="3"/>
  <c r="Q3959" i="3"/>
  <c r="Q3955" i="3"/>
  <c r="Q3951" i="3"/>
  <c r="Q3947" i="3"/>
  <c r="Q3943" i="3"/>
  <c r="Q3939" i="3"/>
  <c r="Q3935" i="3"/>
  <c r="Q3931" i="3"/>
  <c r="Q3927" i="3"/>
  <c r="Q3923" i="3"/>
  <c r="Q3919" i="3"/>
  <c r="Q3915" i="3"/>
  <c r="Q3911" i="3"/>
  <c r="Q3907" i="3"/>
  <c r="Q3903" i="3"/>
  <c r="Q3899" i="3"/>
  <c r="Q3895" i="3"/>
  <c r="Q3891" i="3"/>
  <c r="Q3887" i="3"/>
  <c r="Q3883" i="3"/>
  <c r="Q3879" i="3"/>
  <c r="Q3875" i="3"/>
  <c r="Q3871" i="3"/>
  <c r="Q3867" i="3"/>
  <c r="Q3863" i="3"/>
  <c r="Q3859" i="3"/>
  <c r="Q3855" i="3"/>
  <c r="Q3851" i="3"/>
  <c r="Q3847" i="3"/>
  <c r="Q3843" i="3"/>
  <c r="Q3839" i="3"/>
  <c r="Q3835" i="3"/>
  <c r="Q3831" i="3"/>
  <c r="Q3827" i="3"/>
  <c r="Q3823" i="3"/>
  <c r="Q3819" i="3"/>
  <c r="Q3815" i="3"/>
  <c r="Q3811" i="3"/>
  <c r="Q3807" i="3"/>
  <c r="Q3803" i="3"/>
  <c r="Q3799" i="3"/>
  <c r="Q3795" i="3"/>
  <c r="Q3791" i="3"/>
  <c r="Q3787" i="3"/>
  <c r="Q3783" i="3"/>
  <c r="Q3779" i="3"/>
  <c r="Q3775" i="3"/>
  <c r="Q3771" i="3"/>
  <c r="Q3767" i="3"/>
  <c r="Q3763" i="3"/>
  <c r="Q3759" i="3"/>
  <c r="Q3755" i="3"/>
  <c r="Q3751" i="3"/>
  <c r="Q3747" i="3"/>
  <c r="Q3743" i="3"/>
  <c r="Q3739" i="3"/>
  <c r="Q3735" i="3"/>
  <c r="Q3731" i="3"/>
  <c r="Q3727" i="3"/>
  <c r="Q3723" i="3"/>
  <c r="Q3719" i="3"/>
  <c r="Q3715" i="3"/>
  <c r="Q3711" i="3"/>
  <c r="Q3707" i="3"/>
  <c r="Q3703" i="3"/>
  <c r="Q3699" i="3"/>
  <c r="Q3695" i="3"/>
  <c r="Q3691" i="3"/>
  <c r="Q3687" i="3"/>
  <c r="Q3683" i="3"/>
  <c r="Q3679" i="3"/>
  <c r="Q3675" i="3"/>
  <c r="Q3671" i="3"/>
  <c r="Q3667" i="3"/>
  <c r="Q3663" i="3"/>
  <c r="Q3659" i="3"/>
  <c r="Q3655" i="3"/>
  <c r="Q3651" i="3"/>
  <c r="Q3647" i="3"/>
  <c r="Q3643" i="3"/>
  <c r="Q3639" i="3"/>
  <c r="Q3635" i="3"/>
  <c r="Q3631" i="3"/>
  <c r="Q3627" i="3"/>
  <c r="Q3623" i="3"/>
  <c r="Q3619" i="3"/>
  <c r="Q3615" i="3"/>
  <c r="Q3611" i="3"/>
  <c r="Q3607" i="3"/>
  <c r="Q3603" i="3"/>
  <c r="Q3599" i="3"/>
  <c r="Q3595" i="3"/>
  <c r="Q3591" i="3"/>
  <c r="Q3587" i="3"/>
  <c r="Q3583" i="3"/>
  <c r="Q3579" i="3"/>
  <c r="Q3575" i="3"/>
  <c r="Q3571" i="3"/>
  <c r="Q3567" i="3"/>
  <c r="Q3563" i="3"/>
  <c r="Q3559" i="3"/>
  <c r="Q3555" i="3"/>
  <c r="Q3551" i="3"/>
  <c r="Q3547" i="3"/>
  <c r="Q3543" i="3"/>
  <c r="Q3539" i="3"/>
  <c r="Q3535" i="3"/>
  <c r="Q3531" i="3"/>
  <c r="Q3527" i="3"/>
  <c r="Q3523" i="3"/>
  <c r="Q3519" i="3"/>
  <c r="Q3515" i="3"/>
  <c r="Q3511" i="3"/>
  <c r="Q3507" i="3"/>
  <c r="Q3503" i="3"/>
  <c r="Q3499" i="3"/>
  <c r="Q3495" i="3"/>
  <c r="Q3491" i="3"/>
  <c r="Q3487" i="3"/>
  <c r="Q3483" i="3"/>
  <c r="Q3479" i="3"/>
  <c r="Q3475" i="3"/>
  <c r="Q3471" i="3"/>
  <c r="Q3467" i="3"/>
  <c r="Q3463" i="3"/>
  <c r="Q3459" i="3"/>
  <c r="Q3455" i="3"/>
  <c r="Q3451" i="3"/>
  <c r="Q3447" i="3"/>
  <c r="Q3443" i="3"/>
  <c r="Q3439" i="3"/>
  <c r="Q3435" i="3"/>
  <c r="Q3431" i="3"/>
  <c r="Q3427" i="3"/>
  <c r="Q3423" i="3"/>
  <c r="Q3419" i="3"/>
  <c r="Q3415" i="3"/>
  <c r="Q3411" i="3"/>
  <c r="Q3407" i="3"/>
  <c r="Q3403" i="3"/>
  <c r="Q3399" i="3"/>
  <c r="Q3395" i="3"/>
  <c r="Q3391" i="3"/>
  <c r="Q3387" i="3"/>
  <c r="Q3383" i="3"/>
  <c r="Q3379" i="3"/>
  <c r="Q3375" i="3"/>
  <c r="Q3371" i="3"/>
  <c r="Q3367" i="3"/>
  <c r="Q3363" i="3"/>
  <c r="Q3359" i="3"/>
  <c r="Q3355" i="3"/>
  <c r="Q3351" i="3"/>
  <c r="Q3347" i="3"/>
  <c r="Q3343" i="3"/>
  <c r="Q3339" i="3"/>
  <c r="Q3335" i="3"/>
  <c r="Q3331" i="3"/>
  <c r="Q3327" i="3"/>
  <c r="Q3323" i="3"/>
  <c r="Q3319" i="3"/>
  <c r="Q3315" i="3"/>
  <c r="Q3311" i="3"/>
  <c r="Q3307" i="3"/>
  <c r="Q3303" i="3"/>
  <c r="Q3299" i="3"/>
  <c r="Q3295" i="3"/>
  <c r="Q3291" i="3"/>
  <c r="Q3287" i="3"/>
  <c r="Q3283" i="3"/>
  <c r="Q3279" i="3"/>
  <c r="Q3275" i="3"/>
  <c r="Q3271" i="3"/>
  <c r="Q3267" i="3"/>
  <c r="Q3263" i="3"/>
  <c r="Q3259" i="3"/>
  <c r="Q3255" i="3"/>
  <c r="Q3251" i="3"/>
  <c r="Q3247" i="3"/>
  <c r="Q3243" i="3"/>
  <c r="Q3239" i="3"/>
  <c r="Q3235" i="3"/>
  <c r="Q3231" i="3"/>
  <c r="Q3227" i="3"/>
  <c r="Q3223" i="3"/>
  <c r="Q3219" i="3"/>
  <c r="Q3215" i="3"/>
  <c r="Q3211" i="3"/>
  <c r="Q3207" i="3"/>
  <c r="Q3203" i="3"/>
  <c r="Q3199" i="3"/>
  <c r="Q3195" i="3"/>
  <c r="Q3191" i="3"/>
  <c r="Q3187" i="3"/>
  <c r="Q3183" i="3"/>
  <c r="Q3179" i="3"/>
  <c r="Q3175" i="3"/>
  <c r="Q3171" i="3"/>
  <c r="Q3167" i="3"/>
  <c r="Q3163" i="3"/>
  <c r="Q3159" i="3"/>
  <c r="Q3155" i="3"/>
  <c r="Q3151" i="3"/>
  <c r="Q3147" i="3"/>
  <c r="Q3143" i="3"/>
  <c r="Q3139" i="3"/>
  <c r="Q3135" i="3"/>
  <c r="Q3131" i="3"/>
  <c r="Q3127" i="3"/>
  <c r="Q3123" i="3"/>
  <c r="Q3119" i="3"/>
  <c r="Q3115" i="3"/>
  <c r="Q3111" i="3"/>
  <c r="Q3107" i="3"/>
  <c r="Q3103" i="3"/>
  <c r="Q3099" i="3"/>
  <c r="Q3095" i="3"/>
  <c r="Q3091" i="3"/>
  <c r="Q3087" i="3"/>
  <c r="Q3083" i="3"/>
  <c r="Q3079" i="3"/>
  <c r="Q3075" i="3"/>
  <c r="Q3071" i="3"/>
  <c r="Q3067" i="3"/>
  <c r="Q3063" i="3"/>
  <c r="Q3059" i="3"/>
  <c r="Q3055" i="3"/>
  <c r="Q3051" i="3"/>
  <c r="Q3047" i="3"/>
  <c r="Q3043" i="3"/>
  <c r="Q3039" i="3"/>
  <c r="Q3035" i="3"/>
  <c r="Q3031" i="3"/>
  <c r="Q3027" i="3"/>
  <c r="Q3023" i="3"/>
  <c r="Q3019" i="3"/>
  <c r="Q3015" i="3"/>
  <c r="Q3011" i="3"/>
  <c r="Q3007" i="3"/>
  <c r="Q3003" i="3"/>
  <c r="Q2999" i="3"/>
  <c r="Q2995" i="3"/>
  <c r="Q2991" i="3"/>
  <c r="Q2987" i="3"/>
  <c r="Q2983" i="3"/>
  <c r="Q2979" i="3"/>
  <c r="Q2975" i="3"/>
  <c r="Q2971" i="3"/>
  <c r="Q2967" i="3"/>
  <c r="Q2963" i="3"/>
  <c r="Q2959" i="3"/>
  <c r="Q2955" i="3"/>
  <c r="Q2951" i="3"/>
  <c r="Q2947" i="3"/>
  <c r="Q2943" i="3"/>
  <c r="Q2939" i="3"/>
  <c r="Q2935" i="3"/>
  <c r="Q2931" i="3"/>
  <c r="Q2927" i="3"/>
  <c r="Q2923" i="3"/>
  <c r="Q2919" i="3"/>
  <c r="Q2915" i="3"/>
  <c r="Q2911" i="3"/>
  <c r="Q2907" i="3"/>
  <c r="Q2903" i="3"/>
  <c r="Q2899" i="3"/>
  <c r="Q2895" i="3"/>
  <c r="Q2891" i="3"/>
  <c r="Q2887" i="3"/>
  <c r="Q2883" i="3"/>
  <c r="Q2879" i="3"/>
  <c r="Q2875" i="3"/>
  <c r="Q2871" i="3"/>
  <c r="Q2867" i="3"/>
  <c r="Q2863" i="3"/>
  <c r="Q2859" i="3"/>
  <c r="Q2855" i="3"/>
  <c r="Q2851" i="3"/>
  <c r="Q2847" i="3"/>
  <c r="Q2843" i="3"/>
  <c r="Q2839" i="3"/>
  <c r="Q2835" i="3"/>
  <c r="Q2831" i="3"/>
  <c r="Q2827" i="3"/>
  <c r="Q2823" i="3"/>
  <c r="Q2819" i="3"/>
  <c r="Q2815" i="3"/>
  <c r="Q2811" i="3"/>
  <c r="Q2807" i="3"/>
  <c r="Q2803" i="3"/>
  <c r="Q2799" i="3"/>
  <c r="Q2795" i="3"/>
  <c r="Q2791" i="3"/>
  <c r="Q2787" i="3"/>
  <c r="Q2783" i="3"/>
  <c r="Q2779" i="3"/>
  <c r="Q2775" i="3"/>
  <c r="Q2771" i="3"/>
  <c r="Q2767" i="3"/>
  <c r="Q2763" i="3"/>
  <c r="Q2759" i="3"/>
  <c r="Q2755" i="3"/>
  <c r="Q2751" i="3"/>
  <c r="Q2747" i="3"/>
  <c r="Q2743" i="3"/>
  <c r="Q2739" i="3"/>
  <c r="Q2735" i="3"/>
  <c r="Q2731" i="3"/>
  <c r="Q2727" i="3"/>
  <c r="Q2723" i="3"/>
  <c r="Q2719" i="3"/>
  <c r="Q2715" i="3"/>
  <c r="Q2711" i="3"/>
  <c r="Q2707" i="3"/>
  <c r="Q2703" i="3"/>
  <c r="Q2699" i="3"/>
  <c r="Q2695" i="3"/>
  <c r="Q2691" i="3"/>
  <c r="Q2687" i="3"/>
  <c r="Q2683" i="3"/>
  <c r="Q2679" i="3"/>
  <c r="Q2675" i="3"/>
  <c r="Q2671" i="3"/>
  <c r="Q2667" i="3"/>
  <c r="Q2663" i="3"/>
  <c r="Q2659" i="3"/>
  <c r="Q2655" i="3"/>
  <c r="Q2651" i="3"/>
  <c r="Q2647" i="3"/>
  <c r="Q2643" i="3"/>
  <c r="Q2639" i="3"/>
  <c r="Q2635" i="3"/>
  <c r="Q2631" i="3"/>
  <c r="Q2627" i="3"/>
  <c r="Q2623" i="3"/>
  <c r="Q2619" i="3"/>
  <c r="Q2615" i="3"/>
  <c r="Q2611" i="3"/>
  <c r="Q2607" i="3"/>
  <c r="Q2603" i="3"/>
  <c r="Q2599" i="3"/>
  <c r="Q2595" i="3"/>
  <c r="Q2591" i="3"/>
  <c r="Q2587" i="3"/>
  <c r="Q2583" i="3"/>
  <c r="Q2579" i="3"/>
  <c r="Q2575" i="3"/>
  <c r="Q2571" i="3"/>
  <c r="Q2567" i="3"/>
  <c r="Q2563" i="3"/>
  <c r="Q2559" i="3"/>
  <c r="Q2555" i="3"/>
  <c r="Q2551" i="3"/>
  <c r="Q2547" i="3"/>
  <c r="Q2543" i="3"/>
  <c r="Q2539" i="3"/>
  <c r="Q2535" i="3"/>
  <c r="Q2531" i="3"/>
  <c r="Q2527" i="3"/>
  <c r="Q2523" i="3"/>
  <c r="Q2519" i="3"/>
  <c r="Q2515" i="3"/>
  <c r="Q2511" i="3"/>
  <c r="Q2507" i="3"/>
  <c r="Q2503" i="3"/>
  <c r="Q2499" i="3"/>
  <c r="Q2495" i="3"/>
  <c r="Q2491" i="3"/>
  <c r="Q2487" i="3"/>
  <c r="Q2483" i="3"/>
  <c r="Q2479" i="3"/>
  <c r="Q2475" i="3"/>
  <c r="Q2471" i="3"/>
  <c r="Q2467" i="3"/>
  <c r="Q2463" i="3"/>
  <c r="Q2459" i="3"/>
  <c r="Q2455" i="3"/>
  <c r="Q2451" i="3"/>
  <c r="Q2447" i="3"/>
  <c r="Q2443" i="3"/>
  <c r="Q2439" i="3"/>
  <c r="Q2435" i="3"/>
  <c r="Q2431" i="3"/>
  <c r="Q2427" i="3"/>
  <c r="Q2423" i="3"/>
  <c r="Q2419" i="3"/>
  <c r="Q2415" i="3"/>
  <c r="Q2411" i="3"/>
  <c r="Q2407" i="3"/>
  <c r="Q2403" i="3"/>
  <c r="Q2399" i="3"/>
  <c r="Q2395" i="3"/>
  <c r="Q2391" i="3"/>
  <c r="Q2387" i="3"/>
  <c r="Q2383" i="3"/>
  <c r="Q2379" i="3"/>
  <c r="Q2375" i="3"/>
  <c r="Q2371" i="3"/>
  <c r="Q2367" i="3"/>
  <c r="Q2363" i="3"/>
  <c r="Q2359" i="3"/>
  <c r="Q2355" i="3"/>
  <c r="Q2351" i="3"/>
  <c r="Q2347" i="3"/>
  <c r="Q2343" i="3"/>
  <c r="Q2339" i="3"/>
  <c r="Q2335" i="3"/>
  <c r="Q2331" i="3"/>
  <c r="Q2327" i="3"/>
  <c r="Q2323" i="3"/>
  <c r="Q2319" i="3"/>
  <c r="Q2315" i="3"/>
  <c r="Q2311" i="3"/>
  <c r="Q2307" i="3"/>
  <c r="Q2303" i="3"/>
  <c r="Q2299" i="3"/>
  <c r="Q2295" i="3"/>
  <c r="Q2291" i="3"/>
  <c r="Q2287" i="3"/>
  <c r="Q2283" i="3"/>
  <c r="Q2279" i="3"/>
  <c r="Q2275" i="3"/>
  <c r="Q2271" i="3"/>
  <c r="Q2267" i="3"/>
  <c r="Q2263" i="3"/>
  <c r="Q2259" i="3"/>
  <c r="Q2255" i="3"/>
  <c r="Q2251" i="3"/>
  <c r="Q2247" i="3"/>
  <c r="Q2243" i="3"/>
  <c r="Q2239" i="3"/>
  <c r="Q2235" i="3"/>
  <c r="Q2231" i="3"/>
  <c r="Q2227" i="3"/>
  <c r="Q2223" i="3"/>
  <c r="Q2219" i="3"/>
  <c r="Q2215" i="3"/>
  <c r="Q2211" i="3"/>
  <c r="Q2207" i="3"/>
  <c r="Q2203" i="3"/>
  <c r="Q2199" i="3"/>
  <c r="Q2195" i="3"/>
  <c r="Q2191" i="3"/>
  <c r="Q2187" i="3"/>
  <c r="Q2183" i="3"/>
  <c r="Q2179" i="3"/>
  <c r="Q2175" i="3"/>
  <c r="Q2171" i="3"/>
  <c r="Q2167" i="3"/>
  <c r="Q2163" i="3"/>
  <c r="Q2159" i="3"/>
  <c r="Q2155" i="3"/>
  <c r="Q2151" i="3"/>
  <c r="Q2147" i="3"/>
  <c r="Q2143" i="3"/>
  <c r="Q2139" i="3"/>
  <c r="Q2135" i="3"/>
  <c r="Q2131" i="3"/>
  <c r="Q2127" i="3"/>
  <c r="Q2123" i="3"/>
  <c r="Q2119" i="3"/>
  <c r="Q2115" i="3"/>
  <c r="Q2111" i="3"/>
  <c r="Q2107" i="3"/>
  <c r="Q2103" i="3"/>
  <c r="Q2099" i="3"/>
  <c r="Q2095" i="3"/>
  <c r="Q2091" i="3"/>
  <c r="Q2087" i="3"/>
  <c r="Q2083" i="3"/>
  <c r="Q2079" i="3"/>
  <c r="Q2075" i="3"/>
  <c r="Q2071" i="3"/>
  <c r="Q2067" i="3"/>
  <c r="Q2063" i="3"/>
  <c r="Q2059" i="3"/>
  <c r="Q2055" i="3"/>
  <c r="Q2051" i="3"/>
  <c r="Q2047" i="3"/>
  <c r="Q2043" i="3"/>
  <c r="Q2039" i="3"/>
  <c r="Q2035" i="3"/>
  <c r="Q2031" i="3"/>
  <c r="Q2027" i="3"/>
  <c r="Q2023" i="3"/>
  <c r="Q2019" i="3"/>
  <c r="Q2015" i="3"/>
  <c r="Q2011" i="3"/>
  <c r="Q2007" i="3"/>
  <c r="Q2003" i="3"/>
  <c r="Q1999" i="3"/>
  <c r="Q1995" i="3"/>
  <c r="Q1991" i="3"/>
  <c r="Q1987" i="3"/>
  <c r="Q1983" i="3"/>
  <c r="Q1979" i="3"/>
  <c r="Q1975" i="3"/>
  <c r="Q1971" i="3"/>
  <c r="Q1967" i="3"/>
  <c r="Q1963" i="3"/>
  <c r="Q1959" i="3"/>
  <c r="Q1955" i="3"/>
  <c r="Q1951" i="3"/>
  <c r="Q1947" i="3"/>
  <c r="Q1943" i="3"/>
  <c r="Q1939" i="3"/>
  <c r="Q1935" i="3"/>
  <c r="Q1931" i="3"/>
  <c r="Q1927" i="3"/>
  <c r="Q1923" i="3"/>
  <c r="Q1919" i="3"/>
  <c r="Q1915" i="3"/>
  <c r="Q1911" i="3"/>
  <c r="Q1907" i="3"/>
  <c r="Q1903" i="3"/>
  <c r="Q1899" i="3"/>
  <c r="Q1895" i="3"/>
  <c r="Q1891" i="3"/>
  <c r="Q1887" i="3"/>
  <c r="Q1883" i="3"/>
  <c r="Q1879" i="3"/>
  <c r="Q1875" i="3"/>
  <c r="Q1871" i="3"/>
  <c r="Q1867" i="3"/>
  <c r="Q1863" i="3"/>
  <c r="Q1859" i="3"/>
  <c r="Q1855" i="3"/>
  <c r="Q1851" i="3"/>
  <c r="Q1847" i="3"/>
  <c r="Q1843" i="3"/>
  <c r="Q1839" i="3"/>
  <c r="Q1835" i="3"/>
  <c r="Q1831" i="3"/>
  <c r="Q1827" i="3"/>
  <c r="Q1823" i="3"/>
  <c r="Q1819" i="3"/>
  <c r="Q1815" i="3"/>
  <c r="Q1811" i="3"/>
  <c r="Q1807" i="3"/>
  <c r="Q1803" i="3"/>
  <c r="Q1799" i="3"/>
  <c r="Q1795" i="3"/>
  <c r="Q1791" i="3"/>
  <c r="Q1787" i="3"/>
  <c r="Q1783" i="3"/>
  <c r="Q1779" i="3"/>
  <c r="Q1775" i="3"/>
  <c r="Q1771" i="3"/>
  <c r="Q1767" i="3"/>
  <c r="Q1763" i="3"/>
  <c r="Q1759" i="3"/>
  <c r="Q1755" i="3"/>
  <c r="Q1751" i="3"/>
  <c r="Q1747" i="3"/>
  <c r="Q1743" i="3"/>
  <c r="Q1739" i="3"/>
  <c r="Q1735" i="3"/>
  <c r="Q1731" i="3"/>
  <c r="Q1727" i="3"/>
  <c r="Q1723" i="3"/>
  <c r="Q1719" i="3"/>
  <c r="Q1715" i="3"/>
  <c r="Q1711" i="3"/>
  <c r="Q1707" i="3"/>
  <c r="Q1703" i="3"/>
  <c r="Q1699" i="3"/>
  <c r="Q1695" i="3"/>
  <c r="Q1691" i="3"/>
  <c r="Q1687" i="3"/>
  <c r="Q1683" i="3"/>
  <c r="Q1679" i="3"/>
  <c r="Q1675" i="3"/>
  <c r="Q1671" i="3"/>
  <c r="Q1667" i="3"/>
  <c r="Q1663" i="3"/>
  <c r="Q1659" i="3"/>
  <c r="Q1655" i="3"/>
  <c r="Q1651" i="3"/>
  <c r="Q1647" i="3"/>
  <c r="Q1643" i="3"/>
  <c r="Q1639" i="3"/>
  <c r="Q1635" i="3"/>
  <c r="Q1631" i="3"/>
  <c r="Q1627" i="3"/>
  <c r="Q1623" i="3"/>
  <c r="Q1619" i="3"/>
  <c r="Q1615" i="3"/>
  <c r="Q1611" i="3"/>
  <c r="Q1607" i="3"/>
  <c r="Q1603" i="3"/>
  <c r="Q1599" i="3"/>
  <c r="Q1595" i="3"/>
  <c r="Q1591" i="3"/>
  <c r="Q1587" i="3"/>
  <c r="Q1583" i="3"/>
  <c r="Q1579" i="3"/>
  <c r="Q1575" i="3"/>
  <c r="Q1571" i="3"/>
  <c r="Q1567" i="3"/>
  <c r="Q1563" i="3"/>
  <c r="Q1559" i="3"/>
  <c r="Q1555" i="3"/>
  <c r="Q1551" i="3"/>
  <c r="Q1547" i="3"/>
  <c r="Q1543" i="3"/>
  <c r="Q1539" i="3"/>
  <c r="Q1535" i="3"/>
  <c r="Q1531" i="3"/>
  <c r="Q1527" i="3"/>
  <c r="Q1523" i="3"/>
  <c r="Q1519" i="3"/>
  <c r="Q1515" i="3"/>
  <c r="Q1511" i="3"/>
  <c r="Q1507" i="3"/>
  <c r="Q1503" i="3"/>
  <c r="Q1499" i="3"/>
  <c r="Q1495" i="3"/>
  <c r="Q1491" i="3"/>
  <c r="Q1487" i="3"/>
  <c r="Q1483" i="3"/>
  <c r="Q1479" i="3"/>
  <c r="Q1475" i="3"/>
  <c r="Q1471" i="3"/>
  <c r="Q1467" i="3"/>
  <c r="Q1463" i="3"/>
  <c r="Q1459" i="3"/>
  <c r="Q1455" i="3"/>
  <c r="Q1451" i="3"/>
  <c r="Q1447" i="3"/>
  <c r="Q1443" i="3"/>
  <c r="Q1439" i="3"/>
  <c r="Q1435" i="3"/>
  <c r="Q1431" i="3"/>
  <c r="Q1427" i="3"/>
  <c r="Q1423" i="3"/>
  <c r="Q1419" i="3"/>
  <c r="Q1415" i="3"/>
  <c r="Q1411" i="3"/>
  <c r="Q1407" i="3"/>
  <c r="Q1403" i="3"/>
  <c r="Q1399" i="3"/>
  <c r="Q1395" i="3"/>
  <c r="Q1391" i="3"/>
  <c r="Q1387" i="3"/>
  <c r="Q1383" i="3"/>
  <c r="Q1379" i="3"/>
  <c r="Q1375" i="3"/>
  <c r="Q1371" i="3"/>
  <c r="Q1367" i="3"/>
  <c r="Q1363" i="3"/>
  <c r="Q1359" i="3"/>
  <c r="Q1355" i="3"/>
  <c r="Q1351" i="3"/>
  <c r="Q1347" i="3"/>
  <c r="Q1343" i="3"/>
  <c r="Q1339" i="3"/>
  <c r="Q1335" i="3"/>
  <c r="Q1331" i="3"/>
  <c r="Q1327" i="3"/>
  <c r="Q1323" i="3"/>
  <c r="Q1319" i="3"/>
  <c r="Q1315" i="3"/>
  <c r="Q1311" i="3"/>
  <c r="Q1307" i="3"/>
  <c r="Q1303" i="3"/>
  <c r="Q1299" i="3"/>
  <c r="Q1295" i="3"/>
  <c r="Q1291" i="3"/>
  <c r="Q1287" i="3"/>
  <c r="Q1283" i="3"/>
  <c r="Q1279" i="3"/>
  <c r="Q1275" i="3"/>
  <c r="Q1271" i="3"/>
  <c r="Q1267" i="3"/>
  <c r="Q1263" i="3"/>
  <c r="Q1259" i="3"/>
  <c r="Q1255" i="3"/>
  <c r="Q1251" i="3"/>
  <c r="Q1247" i="3"/>
  <c r="Q1243" i="3"/>
  <c r="Q1239" i="3"/>
  <c r="Q1235" i="3"/>
  <c r="Q1231" i="3"/>
  <c r="Q1227" i="3"/>
  <c r="Q1223" i="3"/>
  <c r="Q1219" i="3"/>
  <c r="Q1215" i="3"/>
  <c r="Q1211" i="3"/>
  <c r="Q1207" i="3"/>
  <c r="Q1203" i="3"/>
  <c r="Q1199" i="3"/>
  <c r="Q1195" i="3"/>
  <c r="Q1191" i="3"/>
  <c r="Q1187" i="3"/>
  <c r="Q1183" i="3"/>
  <c r="Q1179" i="3"/>
  <c r="Q1175" i="3"/>
  <c r="Q1171" i="3"/>
  <c r="Q1167" i="3"/>
  <c r="Q1163" i="3"/>
  <c r="Q1159" i="3"/>
  <c r="Q1155" i="3"/>
  <c r="Q1151" i="3"/>
  <c r="Q1147" i="3"/>
  <c r="Q1143" i="3"/>
  <c r="Q1139" i="3"/>
  <c r="Q1135" i="3"/>
  <c r="Q1131" i="3"/>
  <c r="Q1127" i="3"/>
  <c r="Q1123" i="3"/>
  <c r="Q1119" i="3"/>
  <c r="Q1115" i="3"/>
  <c r="Q1111" i="3"/>
  <c r="Q1107" i="3"/>
  <c r="Q1103" i="3"/>
  <c r="Q1099" i="3"/>
  <c r="Q1095" i="3"/>
  <c r="Q1091" i="3"/>
  <c r="Q1087" i="3"/>
  <c r="Q1083" i="3"/>
  <c r="Q1079" i="3"/>
  <c r="Q1075" i="3"/>
  <c r="Q1071" i="3"/>
  <c r="Q1067" i="3"/>
  <c r="Q1063" i="3"/>
  <c r="Q1059" i="3"/>
  <c r="Q1055" i="3"/>
  <c r="Q1051" i="3"/>
  <c r="Q1047" i="3"/>
  <c r="Q1043" i="3"/>
  <c r="Q1039" i="3"/>
  <c r="Q1035" i="3"/>
  <c r="Q1031" i="3"/>
  <c r="Q1027" i="3"/>
  <c r="Q1023" i="3"/>
  <c r="Q1019" i="3"/>
  <c r="Q1015" i="3"/>
  <c r="Q1011" i="3"/>
  <c r="Q1007" i="3"/>
  <c r="Q1003" i="3"/>
  <c r="Q999" i="3"/>
  <c r="Q995" i="3"/>
  <c r="Q991" i="3"/>
  <c r="Q987" i="3"/>
  <c r="Q983" i="3"/>
  <c r="Q979" i="3"/>
  <c r="Q975" i="3"/>
  <c r="Q971" i="3"/>
  <c r="Q967" i="3"/>
  <c r="Q963" i="3"/>
  <c r="Q959" i="3"/>
  <c r="Q955" i="3"/>
  <c r="Q951" i="3"/>
  <c r="Q947" i="3"/>
  <c r="Q943" i="3"/>
  <c r="Q939" i="3"/>
  <c r="Q935" i="3"/>
  <c r="Q931" i="3"/>
  <c r="Q927" i="3"/>
  <c r="Q923" i="3"/>
  <c r="Q919" i="3"/>
  <c r="Q915" i="3"/>
  <c r="Q911" i="3"/>
  <c r="Q907" i="3"/>
  <c r="Q903" i="3"/>
  <c r="Q899" i="3"/>
  <c r="Q895" i="3"/>
  <c r="Q891" i="3"/>
  <c r="Q887" i="3"/>
  <c r="Q883" i="3"/>
  <c r="Q879" i="3"/>
  <c r="Q875" i="3"/>
  <c r="Q871" i="3"/>
  <c r="Q867" i="3"/>
  <c r="Q863" i="3"/>
  <c r="Q859" i="3"/>
  <c r="Q855" i="3"/>
  <c r="Q851" i="3"/>
  <c r="Q847" i="3"/>
  <c r="Q843" i="3"/>
  <c r="Q839" i="3"/>
  <c r="Q835" i="3"/>
  <c r="Q831" i="3"/>
  <c r="Q827" i="3"/>
  <c r="Q823" i="3"/>
  <c r="Q819" i="3"/>
  <c r="Q815" i="3"/>
  <c r="Q811" i="3"/>
  <c r="Q807" i="3"/>
  <c r="Q803" i="3"/>
  <c r="Q799" i="3"/>
  <c r="Q795" i="3"/>
  <c r="Q791" i="3"/>
  <c r="Q787" i="3"/>
  <c r="Q783" i="3"/>
  <c r="Q779" i="3"/>
  <c r="Q775" i="3"/>
  <c r="Q771" i="3"/>
  <c r="Q767" i="3"/>
  <c r="Q763" i="3"/>
  <c r="Q759" i="3"/>
  <c r="Q755" i="3"/>
  <c r="Q751" i="3"/>
  <c r="Q747" i="3"/>
  <c r="Q743" i="3"/>
  <c r="Q739" i="3"/>
  <c r="Q735" i="3"/>
  <c r="Q731" i="3"/>
  <c r="Q727" i="3"/>
  <c r="Q723" i="3"/>
  <c r="Q719" i="3"/>
  <c r="Q715" i="3"/>
  <c r="Q711" i="3"/>
  <c r="Q707" i="3"/>
  <c r="Q703" i="3"/>
  <c r="Q699" i="3"/>
  <c r="Q695" i="3"/>
  <c r="Q691" i="3"/>
  <c r="Q687" i="3"/>
  <c r="Q683" i="3"/>
  <c r="Q679" i="3"/>
  <c r="Q675" i="3"/>
  <c r="Q671" i="3"/>
  <c r="Q667" i="3"/>
  <c r="Q663" i="3"/>
  <c r="Q659" i="3"/>
  <c r="Q655" i="3"/>
  <c r="Q651" i="3"/>
  <c r="Q647" i="3"/>
  <c r="Q643" i="3"/>
  <c r="Q639" i="3"/>
  <c r="Q635" i="3"/>
  <c r="Q631" i="3"/>
  <c r="Q627" i="3"/>
  <c r="Q623" i="3"/>
  <c r="Q619" i="3"/>
  <c r="Q615" i="3"/>
  <c r="Q611" i="3"/>
  <c r="Q607" i="3"/>
  <c r="Q603" i="3"/>
  <c r="Q599" i="3"/>
  <c r="Q595" i="3"/>
  <c r="Q591" i="3"/>
  <c r="Q587" i="3"/>
  <c r="Q583" i="3"/>
  <c r="Q579" i="3"/>
  <c r="Q575" i="3"/>
  <c r="Q571" i="3"/>
  <c r="Q567" i="3"/>
  <c r="Q563" i="3"/>
  <c r="Q559" i="3"/>
  <c r="Q555" i="3"/>
  <c r="Q551" i="3"/>
  <c r="Q547" i="3"/>
  <c r="Q543" i="3"/>
  <c r="Q539" i="3"/>
  <c r="Q535" i="3"/>
  <c r="Q531" i="3"/>
  <c r="Q527" i="3"/>
  <c r="Q523" i="3"/>
  <c r="Q519" i="3"/>
  <c r="Q515" i="3"/>
  <c r="Q511" i="3"/>
  <c r="Q507" i="3"/>
  <c r="Q503" i="3"/>
  <c r="Q499" i="3"/>
  <c r="Q495" i="3"/>
  <c r="Q491" i="3"/>
  <c r="Q487" i="3"/>
  <c r="Q483" i="3"/>
  <c r="Q479" i="3"/>
  <c r="Q475" i="3"/>
  <c r="Q471" i="3"/>
  <c r="Q467" i="3"/>
  <c r="Q463" i="3"/>
  <c r="Q459" i="3"/>
  <c r="Q455" i="3"/>
  <c r="Q451" i="3"/>
  <c r="Q447" i="3"/>
  <c r="Q443" i="3"/>
  <c r="Q439" i="3"/>
  <c r="Q435" i="3"/>
  <c r="Q431" i="3"/>
  <c r="Q427" i="3"/>
  <c r="Q423" i="3"/>
  <c r="Q419" i="3"/>
  <c r="Q415" i="3"/>
  <c r="Q411" i="3"/>
  <c r="Q407" i="3"/>
  <c r="Q403" i="3"/>
  <c r="Q399" i="3"/>
  <c r="Q395" i="3"/>
  <c r="Q391" i="3"/>
  <c r="Q387" i="3"/>
  <c r="Q383" i="3"/>
  <c r="Q379" i="3"/>
  <c r="Q375" i="3"/>
  <c r="Q371" i="3"/>
  <c r="Q367" i="3"/>
  <c r="Q363" i="3"/>
  <c r="Q359" i="3"/>
  <c r="Q355" i="3"/>
  <c r="Q351" i="3"/>
  <c r="Q347" i="3"/>
  <c r="Q343" i="3"/>
  <c r="Q339" i="3"/>
  <c r="Q335" i="3"/>
  <c r="Q331" i="3"/>
  <c r="Q327" i="3"/>
  <c r="Q323" i="3"/>
  <c r="Q319" i="3"/>
  <c r="Q315" i="3"/>
  <c r="Q311" i="3"/>
  <c r="Q307" i="3"/>
  <c r="Q303" i="3"/>
  <c r="Q299" i="3"/>
  <c r="Q295" i="3"/>
  <c r="Q291" i="3"/>
  <c r="Q287" i="3"/>
  <c r="Q283" i="3"/>
  <c r="Q279" i="3"/>
  <c r="Q275" i="3"/>
  <c r="Q271" i="3"/>
  <c r="Q267" i="3"/>
  <c r="Q263" i="3"/>
  <c r="Q259" i="3"/>
  <c r="Q255" i="3"/>
  <c r="Q251" i="3"/>
  <c r="Q247" i="3"/>
  <c r="Q243" i="3"/>
  <c r="Q239" i="3"/>
  <c r="Q235" i="3"/>
  <c r="Q231" i="3"/>
  <c r="Q227" i="3"/>
  <c r="Q223" i="3"/>
  <c r="Q219" i="3"/>
  <c r="Q215" i="3"/>
  <c r="Q211" i="3"/>
  <c r="Q207" i="3"/>
  <c r="Q203" i="3"/>
  <c r="Q199" i="3"/>
  <c r="Q195" i="3"/>
  <c r="Q191" i="3"/>
  <c r="Q187" i="3"/>
  <c r="Q183" i="3"/>
  <c r="Q179" i="3"/>
  <c r="Q175" i="3"/>
  <c r="Q171" i="3"/>
  <c r="Q167" i="3"/>
  <c r="Q163" i="3"/>
  <c r="Q159" i="3"/>
  <c r="Q155" i="3"/>
  <c r="Q151" i="3"/>
  <c r="Q147" i="3"/>
  <c r="Q143" i="3"/>
  <c r="Q139" i="3"/>
  <c r="Q135" i="3"/>
  <c r="Q131" i="3"/>
  <c r="Q127" i="3"/>
  <c r="Q123" i="3"/>
  <c r="Q119" i="3"/>
  <c r="Q115" i="3"/>
  <c r="Q111" i="3"/>
  <c r="Q107" i="3"/>
  <c r="Q103" i="3"/>
  <c r="Q99" i="3"/>
  <c r="Q95" i="3"/>
  <c r="Q91" i="3"/>
  <c r="Q87" i="3"/>
  <c r="Q83" i="3"/>
  <c r="Q79" i="3"/>
  <c r="Q75" i="3"/>
  <c r="Q71" i="3"/>
  <c r="Q67" i="3"/>
  <c r="Q63" i="3"/>
  <c r="Q59" i="3"/>
  <c r="Q55" i="3"/>
  <c r="Q51" i="3"/>
  <c r="Q47" i="3"/>
  <c r="Q43" i="3"/>
  <c r="Q39" i="3"/>
  <c r="Q35" i="3"/>
  <c r="Q31" i="3"/>
  <c r="Q27" i="3"/>
  <c r="Q23" i="3"/>
  <c r="Q19" i="3"/>
  <c r="Q15" i="3"/>
  <c r="I15" i="3" s="1"/>
  <c r="Q5005" i="3"/>
  <c r="Q4965" i="3"/>
  <c r="Q4933" i="3"/>
  <c r="Q4893" i="3"/>
  <c r="Q4861" i="3"/>
  <c r="Q4829" i="3"/>
  <c r="Q4797" i="3"/>
  <c r="Q4773" i="3"/>
  <c r="Q4749" i="3"/>
  <c r="Q4725" i="3"/>
  <c r="Q4701" i="3"/>
  <c r="Q4685" i="3"/>
  <c r="Q4661" i="3"/>
  <c r="Q4645" i="3"/>
  <c r="Q4621" i="3"/>
  <c r="Q4597" i="3"/>
  <c r="Q4581" i="3"/>
  <c r="Q4557" i="3"/>
  <c r="Q4541" i="3"/>
  <c r="Q4525" i="3"/>
  <c r="Q4501" i="3"/>
  <c r="Q4477" i="3"/>
  <c r="Q4453" i="3"/>
  <c r="Q4421" i="3"/>
  <c r="Q4381" i="3"/>
  <c r="Q4341" i="3"/>
  <c r="Q4301" i="3"/>
  <c r="Q4269" i="3"/>
  <c r="Q4237" i="3"/>
  <c r="Q4205" i="3"/>
  <c r="Q4183" i="3"/>
  <c r="Q4161" i="3"/>
  <c r="Q4140" i="3"/>
  <c r="Q4119" i="3"/>
  <c r="Q4102" i="3"/>
  <c r="Q4086" i="3"/>
  <c r="Q4070" i="3"/>
  <c r="Q4054" i="3"/>
  <c r="Q4034" i="3"/>
  <c r="Q4022" i="3"/>
  <c r="Q4006" i="3"/>
  <c r="Q3986" i="3"/>
  <c r="Q3966" i="3"/>
  <c r="Q3950" i="3"/>
  <c r="Q3934" i="3"/>
  <c r="Q3922" i="3"/>
  <c r="Q3906" i="3"/>
  <c r="Q3890" i="3"/>
  <c r="Q3874" i="3"/>
  <c r="Q3858" i="3"/>
  <c r="Q3838" i="3"/>
  <c r="Q3826" i="3"/>
  <c r="Q3810" i="3"/>
  <c r="Q3794" i="3"/>
  <c r="Q3778" i="3"/>
  <c r="Q3762" i="3"/>
  <c r="Q3746" i="3"/>
  <c r="Q3726" i="3"/>
  <c r="Q3710" i="3"/>
  <c r="Q3694" i="3"/>
  <c r="Q3682" i="3"/>
  <c r="Q3666" i="3"/>
  <c r="Q3650" i="3"/>
  <c r="Q3634" i="3"/>
  <c r="Q3618" i="3"/>
  <c r="Q3602" i="3"/>
  <c r="Q3586" i="3"/>
  <c r="Q3566" i="3"/>
  <c r="Q3550" i="3"/>
  <c r="Q3534" i="3"/>
  <c r="Q3518" i="3"/>
  <c r="Q3498" i="3"/>
  <c r="Q3482" i="3"/>
  <c r="Q3470" i="3"/>
  <c r="Q3454" i="3"/>
  <c r="Q3438" i="3"/>
  <c r="Q3422" i="3"/>
  <c r="Q3406" i="3"/>
  <c r="Q3390" i="3"/>
  <c r="Q3374" i="3"/>
  <c r="Q3358" i="3"/>
  <c r="Q3346" i="3"/>
  <c r="Q3334" i="3"/>
  <c r="Q3310" i="3"/>
  <c r="Q3294" i="3"/>
  <c r="Q3278" i="3"/>
  <c r="Q3262" i="3"/>
  <c r="Q3246" i="3"/>
  <c r="Q3230" i="3"/>
  <c r="Q3218" i="3"/>
  <c r="Q3202" i="3"/>
  <c r="Q3182" i="3"/>
  <c r="Q3166" i="3"/>
  <c r="Q3150" i="3"/>
  <c r="Q3134" i="3"/>
  <c r="Q3118" i="3"/>
  <c r="Q3102" i="3"/>
  <c r="Q3086" i="3"/>
  <c r="Q3070" i="3"/>
  <c r="Q3058" i="3"/>
  <c r="Q3042" i="3"/>
  <c r="Q3022" i="3"/>
  <c r="Q3006" i="3"/>
  <c r="Q2994" i="3"/>
  <c r="Q2978" i="3"/>
  <c r="Q2962" i="3"/>
  <c r="Q2946" i="3"/>
  <c r="Q2930" i="3"/>
  <c r="Q2910" i="3"/>
  <c r="Q2894" i="3"/>
  <c r="Q2878" i="3"/>
  <c r="Q2862" i="3"/>
  <c r="Q2850" i="3"/>
  <c r="Q2834" i="3"/>
  <c r="Q2818" i="3"/>
  <c r="Q2802" i="3"/>
  <c r="Q2786" i="3"/>
  <c r="Q2770" i="3"/>
  <c r="Q2754" i="3"/>
  <c r="Q2738" i="3"/>
  <c r="Q2722" i="3"/>
  <c r="Q2706" i="3"/>
  <c r="Q2690" i="3"/>
  <c r="Q2674" i="3"/>
  <c r="Q2658" i="3"/>
  <c r="Q2642" i="3"/>
  <c r="Q2626" i="3"/>
  <c r="Q2614" i="3"/>
  <c r="Q2594" i="3"/>
  <c r="Q2574" i="3"/>
  <c r="Q2558" i="3"/>
  <c r="Q2546" i="3"/>
  <c r="Q2530" i="3"/>
  <c r="Q2514" i="3"/>
  <c r="Q2498" i="3"/>
  <c r="Q2486" i="3"/>
  <c r="Q2470" i="3"/>
  <c r="Q2446" i="3"/>
  <c r="Q2430" i="3"/>
  <c r="Q2414" i="3"/>
  <c r="Q2398" i="3"/>
  <c r="Q2382" i="3"/>
  <c r="Q2366" i="3"/>
  <c r="Q2350" i="3"/>
  <c r="Q2334" i="3"/>
  <c r="Q2318" i="3"/>
  <c r="Q2302" i="3"/>
  <c r="Q2290" i="3"/>
  <c r="Q2274" i="3"/>
  <c r="Q2258" i="3"/>
  <c r="Q2242" i="3"/>
  <c r="Q2226" i="3"/>
  <c r="Q2210" i="3"/>
  <c r="Q2194" i="3"/>
  <c r="Q2178" i="3"/>
  <c r="Q2162" i="3"/>
  <c r="Q2146" i="3"/>
  <c r="Q2130" i="3"/>
  <c r="Q2114" i="3"/>
  <c r="Q2098" i="3"/>
  <c r="Q2082" i="3"/>
  <c r="Q2066" i="3"/>
  <c r="Q2050" i="3"/>
  <c r="Q2034" i="3"/>
  <c r="Q2018" i="3"/>
  <c r="Q2002" i="3"/>
  <c r="Q1986" i="3"/>
  <c r="Q1974" i="3"/>
  <c r="Q1958" i="3"/>
  <c r="Q1942" i="3"/>
  <c r="Q1926" i="3"/>
  <c r="Q1906" i="3"/>
  <c r="Q1886" i="3"/>
  <c r="Q1870" i="3"/>
  <c r="Q1854" i="3"/>
  <c r="Q1838" i="3"/>
  <c r="Q1830" i="3"/>
  <c r="Q1814" i="3"/>
  <c r="Q1798" i="3"/>
  <c r="Q1782" i="3"/>
  <c r="Q1766" i="3"/>
  <c r="Q1750" i="3"/>
  <c r="Q1734" i="3"/>
  <c r="Q1718" i="3"/>
  <c r="Q1702" i="3"/>
  <c r="Q1686" i="3"/>
  <c r="Q1670" i="3"/>
  <c r="Q1658" i="3"/>
  <c r="Q1642" i="3"/>
  <c r="Q1618" i="3"/>
  <c r="Q1602" i="3"/>
  <c r="Q1586" i="3"/>
  <c r="Q1570" i="3"/>
  <c r="Q1554" i="3"/>
  <c r="Q1538" i="3"/>
  <c r="Q1522" i="3"/>
  <c r="Q1506" i="3"/>
  <c r="Q1490" i="3"/>
  <c r="Q1474" i="3"/>
  <c r="Q1462" i="3"/>
  <c r="Q1442" i="3"/>
  <c r="Q1426" i="3"/>
  <c r="Q1410" i="3"/>
  <c r="Q1394" i="3"/>
  <c r="Q1378" i="3"/>
  <c r="Q1362" i="3"/>
  <c r="Q1346" i="3"/>
  <c r="Q1334" i="3"/>
  <c r="Q1314" i="3"/>
  <c r="Q1294" i="3"/>
  <c r="Q1278" i="3"/>
  <c r="Q1262" i="3"/>
  <c r="Q1246" i="3"/>
  <c r="Q1230" i="3"/>
  <c r="Q1214" i="3"/>
  <c r="Q1198" i="3"/>
  <c r="Q1182" i="3"/>
  <c r="Q1162" i="3"/>
  <c r="Q1142" i="3"/>
  <c r="Q1126" i="3"/>
  <c r="Q1110" i="3"/>
  <c r="Q1094" i="3"/>
  <c r="Q1078" i="3"/>
  <c r="Q1062" i="3"/>
  <c r="Q1046" i="3"/>
  <c r="Q1030" i="3"/>
  <c r="Q1014" i="3"/>
  <c r="Q994" i="3"/>
  <c r="Q978" i="3"/>
  <c r="Q962" i="3"/>
  <c r="Q942" i="3"/>
  <c r="Q926" i="3"/>
  <c r="Q910" i="3"/>
  <c r="Q894" i="3"/>
  <c r="Q878" i="3"/>
  <c r="Q858" i="3"/>
  <c r="Q842" i="3"/>
  <c r="Q826" i="3"/>
  <c r="Q810" i="3"/>
  <c r="Q790" i="3"/>
  <c r="Q774" i="3"/>
  <c r="Q758" i="3"/>
  <c r="Q742" i="3"/>
  <c r="Q726" i="3"/>
  <c r="Q710" i="3"/>
  <c r="Q694" i="3"/>
  <c r="Q678" i="3"/>
  <c r="Q662" i="3"/>
  <c r="Q650" i="3"/>
  <c r="Q634" i="3"/>
  <c r="Q618" i="3"/>
  <c r="Q606" i="3"/>
  <c r="Q594" i="3"/>
  <c r="Q578" i="3"/>
  <c r="Q562" i="3"/>
  <c r="Q458" i="3"/>
  <c r="Q430" i="3"/>
  <c r="Q414" i="3"/>
  <c r="Q398" i="3"/>
  <c r="Q382" i="3"/>
  <c r="Q366" i="3"/>
  <c r="Q346" i="3"/>
  <c r="Q330" i="3"/>
  <c r="Q314" i="3"/>
  <c r="Q298" i="3"/>
  <c r="Q282" i="3"/>
  <c r="Q266" i="3"/>
  <c r="Q250" i="3"/>
  <c r="Q234" i="3"/>
  <c r="Q214" i="3"/>
  <c r="Q198" i="3"/>
  <c r="Q178" i="3"/>
  <c r="Q158" i="3"/>
  <c r="Q142" i="3"/>
  <c r="Q126" i="3"/>
  <c r="Q110" i="3"/>
  <c r="Q94" i="3"/>
  <c r="Q74" i="3"/>
  <c r="Q50" i="3"/>
  <c r="Q30" i="3"/>
  <c r="Q14" i="3"/>
  <c r="I14" i="3" s="1"/>
  <c r="Q4997" i="3"/>
  <c r="Q4973" i="3"/>
  <c r="Q4941" i="3"/>
  <c r="Q4909" i="3"/>
  <c r="Q4877" i="3"/>
  <c r="Q4845" i="3"/>
  <c r="Q4813" i="3"/>
  <c r="Q4781" i="3"/>
  <c r="Q4757" i="3"/>
  <c r="Q4733" i="3"/>
  <c r="Q4709" i="3"/>
  <c r="Q4669" i="3"/>
  <c r="Q4637" i="3"/>
  <c r="Q4605" i="3"/>
  <c r="Q4573" i="3"/>
  <c r="Q4533" i="3"/>
  <c r="Q4493" i="3"/>
  <c r="Q4461" i="3"/>
  <c r="Q4429" i="3"/>
  <c r="Q4397" i="3"/>
  <c r="Q4365" i="3"/>
  <c r="Q4333" i="3"/>
  <c r="Q4309" i="3"/>
  <c r="Q4277" i="3"/>
  <c r="Q4245" i="3"/>
  <c r="Q4213" i="3"/>
  <c r="Q4188" i="3"/>
  <c r="Q4167" i="3"/>
  <c r="Q4145" i="3"/>
  <c r="Q4124" i="3"/>
  <c r="Q4106" i="3"/>
  <c r="Q4090" i="3"/>
  <c r="Q4074" i="3"/>
  <c r="Q4058" i="3"/>
  <c r="Q4042" i="3"/>
  <c r="Q4026" i="3"/>
  <c r="Q4010" i="3"/>
  <c r="Q3994" i="3"/>
  <c r="Q3978" i="3"/>
  <c r="Q3962" i="3"/>
  <c r="Q3946" i="3"/>
  <c r="Q3930" i="3"/>
  <c r="Q3910" i="3"/>
  <c r="Q3894" i="3"/>
  <c r="Q3878" i="3"/>
  <c r="Q3862" i="3"/>
  <c r="Q3846" i="3"/>
  <c r="Q3834" i="3"/>
  <c r="Q3818" i="3"/>
  <c r="Q3798" i="3"/>
  <c r="Q3782" i="3"/>
  <c r="Q3766" i="3"/>
  <c r="Q3750" i="3"/>
  <c r="Q3734" i="3"/>
  <c r="Q3718" i="3"/>
  <c r="Q3702" i="3"/>
  <c r="Q3678" i="3"/>
  <c r="Q3662" i="3"/>
  <c r="Q3646" i="3"/>
  <c r="Q3626" i="3"/>
  <c r="Q3610" i="3"/>
  <c r="Q3594" i="3"/>
  <c r="Q3578" i="3"/>
  <c r="Q3558" i="3"/>
  <c r="Q3538" i="3"/>
  <c r="Q3522" i="3"/>
  <c r="Q3506" i="3"/>
  <c r="Q3490" i="3"/>
  <c r="Q3466" i="3"/>
  <c r="Q3450" i="3"/>
  <c r="Q3430" i="3"/>
  <c r="Q3414" i="3"/>
  <c r="Q3398" i="3"/>
  <c r="Q3382" i="3"/>
  <c r="Q3362" i="3"/>
  <c r="Q3338" i="3"/>
  <c r="Q3318" i="3"/>
  <c r="Q3302" i="3"/>
  <c r="Q3286" i="3"/>
  <c r="Q3270" i="3"/>
  <c r="Q3254" i="3"/>
  <c r="Q3238" i="3"/>
  <c r="Q3222" i="3"/>
  <c r="Q3206" i="3"/>
  <c r="Q3194" i="3"/>
  <c r="Q3174" i="3"/>
  <c r="Q3158" i="3"/>
  <c r="Q3142" i="3"/>
  <c r="Q3126" i="3"/>
  <c r="Q3110" i="3"/>
  <c r="Q3094" i="3"/>
  <c r="Q3078" i="3"/>
  <c r="Q3066" i="3"/>
  <c r="Q3050" i="3"/>
  <c r="Q3030" i="3"/>
  <c r="Q3014" i="3"/>
  <c r="Q2998" i="3"/>
  <c r="Q2982" i="3"/>
  <c r="Q2966" i="3"/>
  <c r="Q2950" i="3"/>
  <c r="Q2938" i="3"/>
  <c r="Q2918" i="3"/>
  <c r="Q2902" i="3"/>
  <c r="Q2886" i="3"/>
  <c r="Q2870" i="3"/>
  <c r="Q2846" i="3"/>
  <c r="Q2830" i="3"/>
  <c r="Q2814" i="3"/>
  <c r="Q2794" i="3"/>
  <c r="Q2778" i="3"/>
  <c r="Q2762" i="3"/>
  <c r="Q2746" i="3"/>
  <c r="Q2730" i="3"/>
  <c r="Q2714" i="3"/>
  <c r="Q2698" i="3"/>
  <c r="Q2682" i="3"/>
  <c r="Q2666" i="3"/>
  <c r="Q2650" i="3"/>
  <c r="Q2634" i="3"/>
  <c r="Q2618" i="3"/>
  <c r="Q2602" i="3"/>
  <c r="Q2586" i="3"/>
  <c r="Q2570" i="3"/>
  <c r="Q2542" i="3"/>
  <c r="Q2522" i="3"/>
  <c r="Q2502" i="3"/>
  <c r="Q2482" i="3"/>
  <c r="Q2462" i="3"/>
  <c r="Q2450" i="3"/>
  <c r="Q2438" i="3"/>
  <c r="Q2422" i="3"/>
  <c r="Q2406" i="3"/>
  <c r="Q2390" i="3"/>
  <c r="Q2370" i="3"/>
  <c r="Q2354" i="3"/>
  <c r="Q2338" i="3"/>
  <c r="Q2322" i="3"/>
  <c r="Q2306" i="3"/>
  <c r="Q2286" i="3"/>
  <c r="Q2270" i="3"/>
  <c r="Q2254" i="3"/>
  <c r="Q2238" i="3"/>
  <c r="Q2222" i="3"/>
  <c r="Q2206" i="3"/>
  <c r="Q2190" i="3"/>
  <c r="Q2174" i="3"/>
  <c r="Q2158" i="3"/>
  <c r="Q2142" i="3"/>
  <c r="Q2126" i="3"/>
  <c r="Q2110" i="3"/>
  <c r="Q2094" i="3"/>
  <c r="Q2078" i="3"/>
  <c r="Q2062" i="3"/>
  <c r="Q2046" i="3"/>
  <c r="Q2030" i="3"/>
  <c r="Q2014" i="3"/>
  <c r="Q1998" i="3"/>
  <c r="Q1978" i="3"/>
  <c r="Q1962" i="3"/>
  <c r="Q1946" i="3"/>
  <c r="Q1930" i="3"/>
  <c r="Q1910" i="3"/>
  <c r="Q1894" i="3"/>
  <c r="Q1878" i="3"/>
  <c r="Q1862" i="3"/>
  <c r="Q1850" i="3"/>
  <c r="Q1822" i="3"/>
  <c r="Q1806" i="3"/>
  <c r="Q1790" i="3"/>
  <c r="Q1774" i="3"/>
  <c r="Q1758" i="3"/>
  <c r="Q1742" i="3"/>
  <c r="Q1726" i="3"/>
  <c r="Q1710" i="3"/>
  <c r="Q1694" i="3"/>
  <c r="Q1678" i="3"/>
  <c r="Q1662" i="3"/>
  <c r="Q1646" i="3"/>
  <c r="Q1630" i="3"/>
  <c r="Q1614" i="3"/>
  <c r="Q1598" i="3"/>
  <c r="Q1582" i="3"/>
  <c r="Q1566" i="3"/>
  <c r="Q1546" i="3"/>
  <c r="Q1530" i="3"/>
  <c r="Q1514" i="3"/>
  <c r="Q1498" i="3"/>
  <c r="Q1482" i="3"/>
  <c r="Q1466" i="3"/>
  <c r="Q1450" i="3"/>
  <c r="Q1434" i="3"/>
  <c r="Q1418" i="3"/>
  <c r="Q1402" i="3"/>
  <c r="Q1386" i="3"/>
  <c r="Q1370" i="3"/>
  <c r="Q1350" i="3"/>
  <c r="Q1338" i="3"/>
  <c r="Q1318" i="3"/>
  <c r="Q1302" i="3"/>
  <c r="Q1286" i="3"/>
  <c r="Q1274" i="3"/>
  <c r="Q1258" i="3"/>
  <c r="Q1234" i="3"/>
  <c r="Q1218" i="3"/>
  <c r="Q1202" i="3"/>
  <c r="Q1186" i="3"/>
  <c r="Q1170" i="3"/>
  <c r="Q1154" i="3"/>
  <c r="Q1138" i="3"/>
  <c r="Q1122" i="3"/>
  <c r="Q1098" i="3"/>
  <c r="Q1082" i="3"/>
  <c r="Q1066" i="3"/>
  <c r="Q1050" i="3"/>
  <c r="Q1034" i="3"/>
  <c r="Q1018" i="3"/>
  <c r="Q1002" i="3"/>
  <c r="Q986" i="3"/>
  <c r="Q970" i="3"/>
  <c r="Q954" i="3"/>
  <c r="Q938" i="3"/>
  <c r="Q922" i="3"/>
  <c r="Q902" i="3"/>
  <c r="Q886" i="3"/>
  <c r="Q870" i="3"/>
  <c r="Q854" i="3"/>
  <c r="Q838" i="3"/>
  <c r="Q814" i="3"/>
  <c r="Q798" i="3"/>
  <c r="Q782" i="3"/>
  <c r="Q766" i="3"/>
  <c r="Q750" i="3"/>
  <c r="Q734" i="3"/>
  <c r="Q714" i="3"/>
  <c r="Q698" i="3"/>
  <c r="Q682" i="3"/>
  <c r="Q666" i="3"/>
  <c r="Q646" i="3"/>
  <c r="Q626" i="3"/>
  <c r="Q610" i="3"/>
  <c r="Q590" i="3"/>
  <c r="Q574" i="3"/>
  <c r="Q558" i="3"/>
  <c r="Q542" i="3"/>
  <c r="Q530" i="3"/>
  <c r="Q518" i="3"/>
  <c r="Q506" i="3"/>
  <c r="Q494" i="3"/>
  <c r="Q486" i="3"/>
  <c r="Q474" i="3"/>
  <c r="Q466" i="3"/>
  <c r="Q454" i="3"/>
  <c r="Q442" i="3"/>
  <c r="Q426" i="3"/>
  <c r="Q406" i="3"/>
  <c r="Q390" i="3"/>
  <c r="Q374" i="3"/>
  <c r="Q358" i="3"/>
  <c r="Q342" i="3"/>
  <c r="Q322" i="3"/>
  <c r="Q306" i="3"/>
  <c r="Q286" i="3"/>
  <c r="Q262" i="3"/>
  <c r="Q238" i="3"/>
  <c r="Q222" i="3"/>
  <c r="Q206" i="3"/>
  <c r="Q190" i="3"/>
  <c r="Q174" i="3"/>
  <c r="Q162" i="3"/>
  <c r="Q146" i="3"/>
  <c r="Q130" i="3"/>
  <c r="Q114" i="3"/>
  <c r="Q98" i="3"/>
  <c r="Q82" i="3"/>
  <c r="Q66" i="3"/>
  <c r="Q54" i="3"/>
  <c r="Q38" i="3"/>
  <c r="Q22" i="3"/>
  <c r="F27" i="4" l="1"/>
  <c r="F11" i="4"/>
  <c r="F47" i="4"/>
  <c r="F23" i="4"/>
  <c r="F15" i="4"/>
  <c r="F31" i="4"/>
  <c r="F43" i="4"/>
  <c r="F39" i="4"/>
  <c r="F35" i="4"/>
  <c r="I82" i="3"/>
  <c r="K82" i="3"/>
  <c r="M82" i="3"/>
  <c r="L82" i="3"/>
  <c r="J82" i="3"/>
  <c r="I206" i="3"/>
  <c r="K206" i="3"/>
  <c r="M206" i="3"/>
  <c r="L206" i="3"/>
  <c r="J206" i="3"/>
  <c r="I286" i="3"/>
  <c r="K286" i="3"/>
  <c r="M286" i="3"/>
  <c r="L286" i="3"/>
  <c r="J286" i="3"/>
  <c r="I426" i="3"/>
  <c r="K426" i="3"/>
  <c r="J426" i="3"/>
  <c r="M426" i="3"/>
  <c r="L426" i="3"/>
  <c r="I38" i="3"/>
  <c r="I98" i="3"/>
  <c r="K98" i="3"/>
  <c r="M98" i="3"/>
  <c r="L98" i="3"/>
  <c r="J98" i="3"/>
  <c r="I162" i="3"/>
  <c r="K162" i="3"/>
  <c r="M162" i="3"/>
  <c r="L162" i="3"/>
  <c r="J162" i="3"/>
  <c r="I222" i="3"/>
  <c r="K222" i="3"/>
  <c r="M222" i="3"/>
  <c r="L222" i="3"/>
  <c r="J222" i="3"/>
  <c r="I306" i="3"/>
  <c r="K306" i="3"/>
  <c r="M306" i="3"/>
  <c r="L306" i="3"/>
  <c r="J306" i="3"/>
  <c r="I374" i="3"/>
  <c r="K374" i="3"/>
  <c r="M374" i="3"/>
  <c r="L374" i="3"/>
  <c r="J374" i="3"/>
  <c r="I442" i="3"/>
  <c r="K442" i="3"/>
  <c r="J442" i="3"/>
  <c r="M442" i="3"/>
  <c r="L442" i="3"/>
  <c r="I486" i="3"/>
  <c r="K486" i="3"/>
  <c r="J486" i="3"/>
  <c r="M486" i="3"/>
  <c r="L486" i="3"/>
  <c r="I530" i="3"/>
  <c r="K530" i="3"/>
  <c r="J530" i="3"/>
  <c r="M530" i="3"/>
  <c r="L530" i="3"/>
  <c r="I590" i="3"/>
  <c r="K590" i="3"/>
  <c r="J590" i="3"/>
  <c r="M590" i="3"/>
  <c r="L590" i="3"/>
  <c r="I666" i="3"/>
  <c r="L666" i="3"/>
  <c r="K666" i="3"/>
  <c r="M666" i="3"/>
  <c r="J666" i="3"/>
  <c r="I734" i="3"/>
  <c r="L734" i="3"/>
  <c r="K734" i="3"/>
  <c r="M734" i="3"/>
  <c r="J734" i="3"/>
  <c r="I798" i="3"/>
  <c r="L798" i="3"/>
  <c r="K798" i="3"/>
  <c r="M798" i="3"/>
  <c r="J798" i="3"/>
  <c r="I870" i="3"/>
  <c r="L870" i="3"/>
  <c r="K870" i="3"/>
  <c r="M870" i="3"/>
  <c r="J870" i="3"/>
  <c r="I938" i="3"/>
  <c r="L938" i="3"/>
  <c r="K938" i="3"/>
  <c r="M938" i="3"/>
  <c r="J938" i="3"/>
  <c r="I1002" i="3"/>
  <c r="L1002" i="3"/>
  <c r="K1002" i="3"/>
  <c r="M1002" i="3"/>
  <c r="J1002" i="3"/>
  <c r="I1066" i="3"/>
  <c r="L1066" i="3"/>
  <c r="K1066" i="3"/>
  <c r="M1066" i="3"/>
  <c r="J1066" i="3"/>
  <c r="I1138" i="3"/>
  <c r="L1138" i="3"/>
  <c r="K1138" i="3"/>
  <c r="M1138" i="3"/>
  <c r="J1138" i="3"/>
  <c r="I1202" i="3"/>
  <c r="L1202" i="3"/>
  <c r="K1202" i="3"/>
  <c r="M1202" i="3"/>
  <c r="J1202" i="3"/>
  <c r="I1274" i="3"/>
  <c r="M1274" i="3"/>
  <c r="L1274" i="3"/>
  <c r="K1274" i="3"/>
  <c r="J1274" i="3"/>
  <c r="I1338" i="3"/>
  <c r="M1338" i="3"/>
  <c r="L1338" i="3"/>
  <c r="K1338" i="3"/>
  <c r="J1338" i="3"/>
  <c r="I1402" i="3"/>
  <c r="M1402" i="3"/>
  <c r="L1402" i="3"/>
  <c r="K1402" i="3"/>
  <c r="J1402" i="3"/>
  <c r="I1466" i="3"/>
  <c r="M1466" i="3"/>
  <c r="L1466" i="3"/>
  <c r="K1466" i="3"/>
  <c r="J1466" i="3"/>
  <c r="I1530" i="3"/>
  <c r="M1530" i="3"/>
  <c r="L1530" i="3"/>
  <c r="K1530" i="3"/>
  <c r="J1530" i="3"/>
  <c r="I1598" i="3"/>
  <c r="M1598" i="3"/>
  <c r="K1598" i="3"/>
  <c r="L1598" i="3"/>
  <c r="J1598" i="3"/>
  <c r="I1662" i="3"/>
  <c r="M1662" i="3"/>
  <c r="K1662" i="3"/>
  <c r="L1662" i="3"/>
  <c r="J1662" i="3"/>
  <c r="I1726" i="3"/>
  <c r="M1726" i="3"/>
  <c r="K1726" i="3"/>
  <c r="L1726" i="3"/>
  <c r="J1726" i="3"/>
  <c r="I1790" i="3"/>
  <c r="M1790" i="3"/>
  <c r="K1790" i="3"/>
  <c r="L1790" i="3"/>
  <c r="J1790" i="3"/>
  <c r="I1862" i="3"/>
  <c r="M1862" i="3"/>
  <c r="K1862" i="3"/>
  <c r="L1862" i="3"/>
  <c r="J1862" i="3"/>
  <c r="I1930" i="3"/>
  <c r="M1930" i="3"/>
  <c r="K1930" i="3"/>
  <c r="L1930" i="3"/>
  <c r="J1930" i="3"/>
  <c r="I1998" i="3"/>
  <c r="M1998" i="3"/>
  <c r="K1998" i="3"/>
  <c r="L1998" i="3"/>
  <c r="J1998" i="3"/>
  <c r="I2062" i="3"/>
  <c r="M2062" i="3"/>
  <c r="K2062" i="3"/>
  <c r="L2062" i="3"/>
  <c r="J2062" i="3"/>
  <c r="I2126" i="3"/>
  <c r="M2126" i="3"/>
  <c r="L2126" i="3"/>
  <c r="K2126" i="3"/>
  <c r="J2126" i="3"/>
  <c r="I2190" i="3"/>
  <c r="M2190" i="3"/>
  <c r="L2190" i="3"/>
  <c r="K2190" i="3"/>
  <c r="J2190" i="3"/>
  <c r="I2254" i="3"/>
  <c r="M2254" i="3"/>
  <c r="L2254" i="3"/>
  <c r="K2254" i="3"/>
  <c r="J2254" i="3"/>
  <c r="I2322" i="3"/>
  <c r="M2322" i="3"/>
  <c r="L2322" i="3"/>
  <c r="K2322" i="3"/>
  <c r="J2322" i="3"/>
  <c r="I2390" i="3"/>
  <c r="M2390" i="3"/>
  <c r="L2390" i="3"/>
  <c r="K2390" i="3"/>
  <c r="J2390" i="3"/>
  <c r="I2450" i="3"/>
  <c r="M2450" i="3"/>
  <c r="L2450" i="3"/>
  <c r="K2450" i="3"/>
  <c r="J2450" i="3"/>
  <c r="I2522" i="3"/>
  <c r="M2522" i="3"/>
  <c r="L2522" i="3"/>
  <c r="K2522" i="3"/>
  <c r="J2522" i="3"/>
  <c r="I2602" i="3"/>
  <c r="M2602" i="3"/>
  <c r="L2602" i="3"/>
  <c r="K2602" i="3"/>
  <c r="J2602" i="3"/>
  <c r="I2666" i="3"/>
  <c r="M2666" i="3"/>
  <c r="L2666" i="3"/>
  <c r="K2666" i="3"/>
  <c r="J2666" i="3"/>
  <c r="I2730" i="3"/>
  <c r="M2730" i="3"/>
  <c r="L2730" i="3"/>
  <c r="K2730" i="3"/>
  <c r="J2730" i="3"/>
  <c r="I2794" i="3"/>
  <c r="J2794" i="3"/>
  <c r="M2794" i="3"/>
  <c r="L2794" i="3"/>
  <c r="K2794" i="3"/>
  <c r="I2870" i="3"/>
  <c r="J2870" i="3"/>
  <c r="M2870" i="3"/>
  <c r="L2870" i="3"/>
  <c r="K2870" i="3"/>
  <c r="I2938" i="3"/>
  <c r="J2938" i="3"/>
  <c r="M2938" i="3"/>
  <c r="L2938" i="3"/>
  <c r="K2938" i="3"/>
  <c r="I2998" i="3"/>
  <c r="J2998" i="3"/>
  <c r="M2998" i="3"/>
  <c r="L2998" i="3"/>
  <c r="K2998" i="3"/>
  <c r="I3066" i="3"/>
  <c r="J3066" i="3"/>
  <c r="M3066" i="3"/>
  <c r="L3066" i="3"/>
  <c r="K3066" i="3"/>
  <c r="I3126" i="3"/>
  <c r="K3126" i="3"/>
  <c r="M3126" i="3"/>
  <c r="L3126" i="3"/>
  <c r="J3126" i="3"/>
  <c r="I3194" i="3"/>
  <c r="K3194" i="3"/>
  <c r="M3194" i="3"/>
  <c r="L3194" i="3"/>
  <c r="J3194" i="3"/>
  <c r="I3254" i="3"/>
  <c r="M3254" i="3"/>
  <c r="K3254" i="3"/>
  <c r="L3254" i="3"/>
  <c r="J3254" i="3"/>
  <c r="I3318" i="3"/>
  <c r="M3318" i="3"/>
  <c r="K3318" i="3"/>
  <c r="L3318" i="3"/>
  <c r="J3318" i="3"/>
  <c r="I3398" i="3"/>
  <c r="M3398" i="3"/>
  <c r="K3398" i="3"/>
  <c r="L3398" i="3"/>
  <c r="J3398" i="3"/>
  <c r="I3466" i="3"/>
  <c r="M3466" i="3"/>
  <c r="K3466" i="3"/>
  <c r="L3466" i="3"/>
  <c r="J3466" i="3"/>
  <c r="I3538" i="3"/>
  <c r="M3538" i="3"/>
  <c r="K3538" i="3"/>
  <c r="L3538" i="3"/>
  <c r="J3538" i="3"/>
  <c r="I3610" i="3"/>
  <c r="M3610" i="3"/>
  <c r="L3610" i="3"/>
  <c r="J3610" i="3"/>
  <c r="K3610" i="3"/>
  <c r="I3678" i="3"/>
  <c r="M3678" i="3"/>
  <c r="L3678" i="3"/>
  <c r="J3678" i="3"/>
  <c r="K3678" i="3"/>
  <c r="I3750" i="3"/>
  <c r="M3750" i="3"/>
  <c r="L3750" i="3"/>
  <c r="K3750" i="3"/>
  <c r="J3750" i="3"/>
  <c r="I3818" i="3"/>
  <c r="M3818" i="3"/>
  <c r="L3818" i="3"/>
  <c r="K3818" i="3"/>
  <c r="J3818" i="3"/>
  <c r="I3878" i="3"/>
  <c r="M3878" i="3"/>
  <c r="L3878" i="3"/>
  <c r="K3878" i="3"/>
  <c r="J3878" i="3"/>
  <c r="I3946" i="3"/>
  <c r="M3946" i="3"/>
  <c r="L3946" i="3"/>
  <c r="K3946" i="3"/>
  <c r="J3946" i="3"/>
  <c r="I4010" i="3"/>
  <c r="M4010" i="3"/>
  <c r="L4010" i="3"/>
  <c r="K4010" i="3"/>
  <c r="J4010" i="3"/>
  <c r="I4074" i="3"/>
  <c r="M4074" i="3"/>
  <c r="L4074" i="3"/>
  <c r="K4074" i="3"/>
  <c r="J4074" i="3"/>
  <c r="I4145" i="3"/>
  <c r="L4145" i="3"/>
  <c r="K4145" i="3"/>
  <c r="J4145" i="3"/>
  <c r="M4145" i="3"/>
  <c r="I4245" i="3"/>
  <c r="L4245" i="3"/>
  <c r="K4245" i="3"/>
  <c r="J4245" i="3"/>
  <c r="M4245" i="3"/>
  <c r="I4365" i="3"/>
  <c r="L4365" i="3"/>
  <c r="K4365" i="3"/>
  <c r="J4365" i="3"/>
  <c r="M4365" i="3"/>
  <c r="I4493" i="3"/>
  <c r="M4493" i="3"/>
  <c r="L4493" i="3"/>
  <c r="K4493" i="3"/>
  <c r="J4493" i="3"/>
  <c r="I4637" i="3"/>
  <c r="M4637" i="3"/>
  <c r="L4637" i="3"/>
  <c r="K4637" i="3"/>
  <c r="J4637" i="3"/>
  <c r="I4757" i="3"/>
  <c r="J4757" i="3"/>
  <c r="M4757" i="3"/>
  <c r="L4757" i="3"/>
  <c r="K4757" i="3"/>
  <c r="I4877" i="3"/>
  <c r="J4877" i="3"/>
  <c r="M4877" i="3"/>
  <c r="L4877" i="3"/>
  <c r="K4877" i="3"/>
  <c r="I4997" i="3"/>
  <c r="L4997" i="3"/>
  <c r="J4997" i="3"/>
  <c r="M4997" i="3"/>
  <c r="K4997" i="3"/>
  <c r="I74" i="3"/>
  <c r="K74" i="3"/>
  <c r="M74" i="3"/>
  <c r="L74" i="3"/>
  <c r="J74" i="3"/>
  <c r="I142" i="3"/>
  <c r="K142" i="3"/>
  <c r="M142" i="3"/>
  <c r="L142" i="3"/>
  <c r="J142" i="3"/>
  <c r="I214" i="3"/>
  <c r="K214" i="3"/>
  <c r="M214" i="3"/>
  <c r="L214" i="3"/>
  <c r="J214" i="3"/>
  <c r="I282" i="3"/>
  <c r="K282" i="3"/>
  <c r="M282" i="3"/>
  <c r="L282" i="3"/>
  <c r="J282" i="3"/>
  <c r="I346" i="3"/>
  <c r="K346" i="3"/>
  <c r="M346" i="3"/>
  <c r="L346" i="3"/>
  <c r="J346" i="3"/>
  <c r="I414" i="3"/>
  <c r="K414" i="3"/>
  <c r="J414" i="3"/>
  <c r="M414" i="3"/>
  <c r="L414" i="3"/>
  <c r="I578" i="3"/>
  <c r="K578" i="3"/>
  <c r="J578" i="3"/>
  <c r="M578" i="3"/>
  <c r="L578" i="3"/>
  <c r="I634" i="3"/>
  <c r="K634" i="3"/>
  <c r="J634" i="3"/>
  <c r="M634" i="3"/>
  <c r="L634" i="3"/>
  <c r="I694" i="3"/>
  <c r="L694" i="3"/>
  <c r="K694" i="3"/>
  <c r="M694" i="3"/>
  <c r="J694" i="3"/>
  <c r="I758" i="3"/>
  <c r="L758" i="3"/>
  <c r="K758" i="3"/>
  <c r="M758" i="3"/>
  <c r="J758" i="3"/>
  <c r="I826" i="3"/>
  <c r="L826" i="3"/>
  <c r="K826" i="3"/>
  <c r="M826" i="3"/>
  <c r="J826" i="3"/>
  <c r="I894" i="3"/>
  <c r="L894" i="3"/>
  <c r="K894" i="3"/>
  <c r="M894" i="3"/>
  <c r="J894" i="3"/>
  <c r="I962" i="3"/>
  <c r="L962" i="3"/>
  <c r="K962" i="3"/>
  <c r="M962" i="3"/>
  <c r="J962" i="3"/>
  <c r="I1030" i="3"/>
  <c r="L1030" i="3"/>
  <c r="K1030" i="3"/>
  <c r="M1030" i="3"/>
  <c r="J1030" i="3"/>
  <c r="I1094" i="3"/>
  <c r="L1094" i="3"/>
  <c r="K1094" i="3"/>
  <c r="M1094" i="3"/>
  <c r="J1094" i="3"/>
  <c r="I1162" i="3"/>
  <c r="L1162" i="3"/>
  <c r="K1162" i="3"/>
  <c r="M1162" i="3"/>
  <c r="J1162" i="3"/>
  <c r="I1230" i="3"/>
  <c r="L1230" i="3"/>
  <c r="K1230" i="3"/>
  <c r="M1230" i="3"/>
  <c r="J1230" i="3"/>
  <c r="I1294" i="3"/>
  <c r="M1294" i="3"/>
  <c r="L1294" i="3"/>
  <c r="K1294" i="3"/>
  <c r="J1294" i="3"/>
  <c r="I1362" i="3"/>
  <c r="M1362" i="3"/>
  <c r="L1362" i="3"/>
  <c r="K1362" i="3"/>
  <c r="J1362" i="3"/>
  <c r="I1426" i="3"/>
  <c r="M1426" i="3"/>
  <c r="L1426" i="3"/>
  <c r="K1426" i="3"/>
  <c r="J1426" i="3"/>
  <c r="I1490" i="3"/>
  <c r="M1490" i="3"/>
  <c r="L1490" i="3"/>
  <c r="K1490" i="3"/>
  <c r="J1490" i="3"/>
  <c r="I1554" i="3"/>
  <c r="M1554" i="3"/>
  <c r="L1554" i="3"/>
  <c r="K1554" i="3"/>
  <c r="J1554" i="3"/>
  <c r="I1618" i="3"/>
  <c r="M1618" i="3"/>
  <c r="K1618" i="3"/>
  <c r="L1618" i="3"/>
  <c r="J1618" i="3"/>
  <c r="I1686" i="3"/>
  <c r="M1686" i="3"/>
  <c r="K1686" i="3"/>
  <c r="L1686" i="3"/>
  <c r="J1686" i="3"/>
  <c r="I1750" i="3"/>
  <c r="M1750" i="3"/>
  <c r="K1750" i="3"/>
  <c r="L1750" i="3"/>
  <c r="J1750" i="3"/>
  <c r="I1814" i="3"/>
  <c r="M1814" i="3"/>
  <c r="K1814" i="3"/>
  <c r="L1814" i="3"/>
  <c r="J1814" i="3"/>
  <c r="I1870" i="3"/>
  <c r="M1870" i="3"/>
  <c r="K1870" i="3"/>
  <c r="L1870" i="3"/>
  <c r="J1870" i="3"/>
  <c r="I1942" i="3"/>
  <c r="M1942" i="3"/>
  <c r="K1942" i="3"/>
  <c r="L1942" i="3"/>
  <c r="J1942" i="3"/>
  <c r="I2002" i="3"/>
  <c r="M2002" i="3"/>
  <c r="K2002" i="3"/>
  <c r="L2002" i="3"/>
  <c r="J2002" i="3"/>
  <c r="I2066" i="3"/>
  <c r="M2066" i="3"/>
  <c r="K2066" i="3"/>
  <c r="L2066" i="3"/>
  <c r="J2066" i="3"/>
  <c r="I2130" i="3"/>
  <c r="M2130" i="3"/>
  <c r="L2130" i="3"/>
  <c r="K2130" i="3"/>
  <c r="J2130" i="3"/>
  <c r="I2194" i="3"/>
  <c r="M2194" i="3"/>
  <c r="L2194" i="3"/>
  <c r="K2194" i="3"/>
  <c r="J2194" i="3"/>
  <c r="I2258" i="3"/>
  <c r="M2258" i="3"/>
  <c r="L2258" i="3"/>
  <c r="K2258" i="3"/>
  <c r="J2258" i="3"/>
  <c r="I2318" i="3"/>
  <c r="M2318" i="3"/>
  <c r="L2318" i="3"/>
  <c r="K2318" i="3"/>
  <c r="J2318" i="3"/>
  <c r="I2382" i="3"/>
  <c r="M2382" i="3"/>
  <c r="L2382" i="3"/>
  <c r="K2382" i="3"/>
  <c r="J2382" i="3"/>
  <c r="I2446" i="3"/>
  <c r="M2446" i="3"/>
  <c r="L2446" i="3"/>
  <c r="K2446" i="3"/>
  <c r="J2446" i="3"/>
  <c r="I2514" i="3"/>
  <c r="M2514" i="3"/>
  <c r="L2514" i="3"/>
  <c r="K2514" i="3"/>
  <c r="J2514" i="3"/>
  <c r="I2574" i="3"/>
  <c r="M2574" i="3"/>
  <c r="L2574" i="3"/>
  <c r="K2574" i="3"/>
  <c r="J2574" i="3"/>
  <c r="I2642" i="3"/>
  <c r="M2642" i="3"/>
  <c r="L2642" i="3"/>
  <c r="K2642" i="3"/>
  <c r="J2642" i="3"/>
  <c r="I2706" i="3"/>
  <c r="M2706" i="3"/>
  <c r="L2706" i="3"/>
  <c r="K2706" i="3"/>
  <c r="J2706" i="3"/>
  <c r="I2770" i="3"/>
  <c r="J2770" i="3"/>
  <c r="M2770" i="3"/>
  <c r="L2770" i="3"/>
  <c r="K2770" i="3"/>
  <c r="I2834" i="3"/>
  <c r="J2834" i="3"/>
  <c r="M2834" i="3"/>
  <c r="L2834" i="3"/>
  <c r="K2834" i="3"/>
  <c r="I2894" i="3"/>
  <c r="J2894" i="3"/>
  <c r="M2894" i="3"/>
  <c r="L2894" i="3"/>
  <c r="K2894" i="3"/>
  <c r="I2962" i="3"/>
  <c r="J2962" i="3"/>
  <c r="M2962" i="3"/>
  <c r="L2962" i="3"/>
  <c r="K2962" i="3"/>
  <c r="I3022" i="3"/>
  <c r="J3022" i="3"/>
  <c r="M3022" i="3"/>
  <c r="L3022" i="3"/>
  <c r="K3022" i="3"/>
  <c r="I3086" i="3"/>
  <c r="K3086" i="3"/>
  <c r="M3086" i="3"/>
  <c r="L3086" i="3"/>
  <c r="J3086" i="3"/>
  <c r="I3150" i="3"/>
  <c r="K3150" i="3"/>
  <c r="M3150" i="3"/>
  <c r="L3150" i="3"/>
  <c r="J3150" i="3"/>
  <c r="I3218" i="3"/>
  <c r="M3218" i="3"/>
  <c r="K3218" i="3"/>
  <c r="L3218" i="3"/>
  <c r="J3218" i="3"/>
  <c r="I3278" i="3"/>
  <c r="M3278" i="3"/>
  <c r="K3278" i="3"/>
  <c r="L3278" i="3"/>
  <c r="J3278" i="3"/>
  <c r="I3346" i="3"/>
  <c r="M3346" i="3"/>
  <c r="K3346" i="3"/>
  <c r="L3346" i="3"/>
  <c r="J3346" i="3"/>
  <c r="I3406" i="3"/>
  <c r="M3406" i="3"/>
  <c r="K3406" i="3"/>
  <c r="L3406" i="3"/>
  <c r="J3406" i="3"/>
  <c r="I3470" i="3"/>
  <c r="M3470" i="3"/>
  <c r="K3470" i="3"/>
  <c r="L3470" i="3"/>
  <c r="J3470" i="3"/>
  <c r="I3534" i="3"/>
  <c r="M3534" i="3"/>
  <c r="K3534" i="3"/>
  <c r="L3534" i="3"/>
  <c r="J3534" i="3"/>
  <c r="I3602" i="3"/>
  <c r="M3602" i="3"/>
  <c r="L3602" i="3"/>
  <c r="J3602" i="3"/>
  <c r="K3602" i="3"/>
  <c r="I3666" i="3"/>
  <c r="M3666" i="3"/>
  <c r="L3666" i="3"/>
  <c r="J3666" i="3"/>
  <c r="K3666" i="3"/>
  <c r="I3726" i="3"/>
  <c r="M3726" i="3"/>
  <c r="L3726" i="3"/>
  <c r="K3726" i="3"/>
  <c r="J3726" i="3"/>
  <c r="I3794" i="3"/>
  <c r="M3794" i="3"/>
  <c r="L3794" i="3"/>
  <c r="K3794" i="3"/>
  <c r="J3794" i="3"/>
  <c r="I3858" i="3"/>
  <c r="M3858" i="3"/>
  <c r="L3858" i="3"/>
  <c r="K3858" i="3"/>
  <c r="J3858" i="3"/>
  <c r="I3922" i="3"/>
  <c r="M3922" i="3"/>
  <c r="L3922" i="3"/>
  <c r="K3922" i="3"/>
  <c r="J3922" i="3"/>
  <c r="I3986" i="3"/>
  <c r="M3986" i="3"/>
  <c r="L3986" i="3"/>
  <c r="K3986" i="3"/>
  <c r="J3986" i="3"/>
  <c r="I4054" i="3"/>
  <c r="M4054" i="3"/>
  <c r="L4054" i="3"/>
  <c r="K4054" i="3"/>
  <c r="J4054" i="3"/>
  <c r="I4119" i="3"/>
  <c r="M4119" i="3"/>
  <c r="L4119" i="3"/>
  <c r="K4119" i="3"/>
  <c r="J4119" i="3"/>
  <c r="I4205" i="3"/>
  <c r="L4205" i="3"/>
  <c r="K4205" i="3"/>
  <c r="J4205" i="3"/>
  <c r="M4205" i="3"/>
  <c r="I4341" i="3"/>
  <c r="L4341" i="3"/>
  <c r="K4341" i="3"/>
  <c r="J4341" i="3"/>
  <c r="M4341" i="3"/>
  <c r="I4477" i="3"/>
  <c r="M4477" i="3"/>
  <c r="L4477" i="3"/>
  <c r="K4477" i="3"/>
  <c r="J4477" i="3"/>
  <c r="I4557" i="3"/>
  <c r="M4557" i="3"/>
  <c r="L4557" i="3"/>
  <c r="K4557" i="3"/>
  <c r="J4557" i="3"/>
  <c r="I4645" i="3"/>
  <c r="M4645" i="3"/>
  <c r="L4645" i="3"/>
  <c r="K4645" i="3"/>
  <c r="J4645" i="3"/>
  <c r="I4725" i="3"/>
  <c r="M4725" i="3"/>
  <c r="L4725" i="3"/>
  <c r="K4725" i="3"/>
  <c r="J4725" i="3"/>
  <c r="I4829" i="3"/>
  <c r="J4829" i="3"/>
  <c r="M4829" i="3"/>
  <c r="L4829" i="3"/>
  <c r="K4829" i="3"/>
  <c r="I4965" i="3"/>
  <c r="L4965" i="3"/>
  <c r="J4965" i="3"/>
  <c r="M4965" i="3"/>
  <c r="K4965" i="3"/>
  <c r="I19" i="3"/>
  <c r="I35" i="3"/>
  <c r="I51" i="3"/>
  <c r="I67" i="3"/>
  <c r="K67" i="3"/>
  <c r="M67" i="3"/>
  <c r="J67" i="3"/>
  <c r="L67" i="3"/>
  <c r="I83" i="3"/>
  <c r="K83" i="3"/>
  <c r="M83" i="3"/>
  <c r="J83" i="3"/>
  <c r="L83" i="3"/>
  <c r="I99" i="3"/>
  <c r="K99" i="3"/>
  <c r="M99" i="3"/>
  <c r="J99" i="3"/>
  <c r="L99" i="3"/>
  <c r="I115" i="3"/>
  <c r="K115" i="3"/>
  <c r="M115" i="3"/>
  <c r="J115" i="3"/>
  <c r="L115" i="3"/>
  <c r="I131" i="3"/>
  <c r="K131" i="3"/>
  <c r="M131" i="3"/>
  <c r="J131" i="3"/>
  <c r="L131" i="3"/>
  <c r="I147" i="3"/>
  <c r="K147" i="3"/>
  <c r="M147" i="3"/>
  <c r="J147" i="3"/>
  <c r="L147" i="3"/>
  <c r="I163" i="3"/>
  <c r="K163" i="3"/>
  <c r="M163" i="3"/>
  <c r="J163" i="3"/>
  <c r="L163" i="3"/>
  <c r="I179" i="3"/>
  <c r="K179" i="3"/>
  <c r="M179" i="3"/>
  <c r="J179" i="3"/>
  <c r="L179" i="3"/>
  <c r="I195" i="3"/>
  <c r="K195" i="3"/>
  <c r="M195" i="3"/>
  <c r="J195" i="3"/>
  <c r="L195" i="3"/>
  <c r="I211" i="3"/>
  <c r="K211" i="3"/>
  <c r="M211" i="3"/>
  <c r="J211" i="3"/>
  <c r="L211" i="3"/>
  <c r="I227" i="3"/>
  <c r="K227" i="3"/>
  <c r="M227" i="3"/>
  <c r="J227" i="3"/>
  <c r="L227" i="3"/>
  <c r="I243" i="3"/>
  <c r="K243" i="3"/>
  <c r="M243" i="3"/>
  <c r="J243" i="3"/>
  <c r="L243" i="3"/>
  <c r="I259" i="3"/>
  <c r="K259" i="3"/>
  <c r="M259" i="3"/>
  <c r="J259" i="3"/>
  <c r="L259" i="3"/>
  <c r="I275" i="3"/>
  <c r="K275" i="3"/>
  <c r="M275" i="3"/>
  <c r="J275" i="3"/>
  <c r="L275" i="3"/>
  <c r="I291" i="3"/>
  <c r="K291" i="3"/>
  <c r="M291" i="3"/>
  <c r="J291" i="3"/>
  <c r="L291" i="3"/>
  <c r="I307" i="3"/>
  <c r="K307" i="3"/>
  <c r="M307" i="3"/>
  <c r="J307" i="3"/>
  <c r="L307" i="3"/>
  <c r="I323" i="3"/>
  <c r="K323" i="3"/>
  <c r="M323" i="3"/>
  <c r="J323" i="3"/>
  <c r="L323" i="3"/>
  <c r="I339" i="3"/>
  <c r="K339" i="3"/>
  <c r="M339" i="3"/>
  <c r="J339" i="3"/>
  <c r="L339" i="3"/>
  <c r="I355" i="3"/>
  <c r="K355" i="3"/>
  <c r="M355" i="3"/>
  <c r="J355" i="3"/>
  <c r="L355" i="3"/>
  <c r="I371" i="3"/>
  <c r="K371" i="3"/>
  <c r="M371" i="3"/>
  <c r="J371" i="3"/>
  <c r="L371" i="3"/>
  <c r="I387" i="3"/>
  <c r="K387" i="3"/>
  <c r="J387" i="3"/>
  <c r="M387" i="3"/>
  <c r="L387" i="3"/>
  <c r="I403" i="3"/>
  <c r="K403" i="3"/>
  <c r="J403" i="3"/>
  <c r="M403" i="3"/>
  <c r="L403" i="3"/>
  <c r="I419" i="3"/>
  <c r="K419" i="3"/>
  <c r="J419" i="3"/>
  <c r="M419" i="3"/>
  <c r="L419" i="3"/>
  <c r="I435" i="3"/>
  <c r="K435" i="3"/>
  <c r="J435" i="3"/>
  <c r="M435" i="3"/>
  <c r="L435" i="3"/>
  <c r="I451" i="3"/>
  <c r="K451" i="3"/>
  <c r="J451" i="3"/>
  <c r="M451" i="3"/>
  <c r="L451" i="3"/>
  <c r="I467" i="3"/>
  <c r="K467" i="3"/>
  <c r="J467" i="3"/>
  <c r="M467" i="3"/>
  <c r="L467" i="3"/>
  <c r="I483" i="3"/>
  <c r="K483" i="3"/>
  <c r="J483" i="3"/>
  <c r="M483" i="3"/>
  <c r="L483" i="3"/>
  <c r="I499" i="3"/>
  <c r="K499" i="3"/>
  <c r="J499" i="3"/>
  <c r="M499" i="3"/>
  <c r="L499" i="3"/>
  <c r="I515" i="3"/>
  <c r="K515" i="3"/>
  <c r="J515" i="3"/>
  <c r="M515" i="3"/>
  <c r="L515" i="3"/>
  <c r="I531" i="3"/>
  <c r="K531" i="3"/>
  <c r="J531" i="3"/>
  <c r="M531" i="3"/>
  <c r="L531" i="3"/>
  <c r="I547" i="3"/>
  <c r="K547" i="3"/>
  <c r="J547" i="3"/>
  <c r="M547" i="3"/>
  <c r="L547" i="3"/>
  <c r="I563" i="3"/>
  <c r="K563" i="3"/>
  <c r="J563" i="3"/>
  <c r="M563" i="3"/>
  <c r="L563" i="3"/>
  <c r="I579" i="3"/>
  <c r="K579" i="3"/>
  <c r="J579" i="3"/>
  <c r="M579" i="3"/>
  <c r="L579" i="3"/>
  <c r="I595" i="3"/>
  <c r="K595" i="3"/>
  <c r="J595" i="3"/>
  <c r="M595" i="3"/>
  <c r="L595" i="3"/>
  <c r="I611" i="3"/>
  <c r="K611" i="3"/>
  <c r="J611" i="3"/>
  <c r="M611" i="3"/>
  <c r="L611" i="3"/>
  <c r="I627" i="3"/>
  <c r="K627" i="3"/>
  <c r="J627" i="3"/>
  <c r="M627" i="3"/>
  <c r="L627" i="3"/>
  <c r="I643" i="3"/>
  <c r="K643" i="3"/>
  <c r="J643" i="3"/>
  <c r="M643" i="3"/>
  <c r="L643" i="3"/>
  <c r="I659" i="3"/>
  <c r="K659" i="3"/>
  <c r="J659" i="3"/>
  <c r="M659" i="3"/>
  <c r="L659" i="3"/>
  <c r="I675" i="3"/>
  <c r="L675" i="3"/>
  <c r="K675" i="3"/>
  <c r="M675" i="3"/>
  <c r="J675" i="3"/>
  <c r="I691" i="3"/>
  <c r="L691" i="3"/>
  <c r="K691" i="3"/>
  <c r="M691" i="3"/>
  <c r="J691" i="3"/>
  <c r="I707" i="3"/>
  <c r="L707" i="3"/>
  <c r="K707" i="3"/>
  <c r="M707" i="3"/>
  <c r="J707" i="3"/>
  <c r="I723" i="3"/>
  <c r="L723" i="3"/>
  <c r="K723" i="3"/>
  <c r="M723" i="3"/>
  <c r="J723" i="3"/>
  <c r="I739" i="3"/>
  <c r="L739" i="3"/>
  <c r="K739" i="3"/>
  <c r="M739" i="3"/>
  <c r="J739" i="3"/>
  <c r="I755" i="3"/>
  <c r="L755" i="3"/>
  <c r="K755" i="3"/>
  <c r="M755" i="3"/>
  <c r="J755" i="3"/>
  <c r="I771" i="3"/>
  <c r="L771" i="3"/>
  <c r="K771" i="3"/>
  <c r="M771" i="3"/>
  <c r="J771" i="3"/>
  <c r="I787" i="3"/>
  <c r="L787" i="3"/>
  <c r="K787" i="3"/>
  <c r="M787" i="3"/>
  <c r="J787" i="3"/>
  <c r="I803" i="3"/>
  <c r="L803" i="3"/>
  <c r="K803" i="3"/>
  <c r="M803" i="3"/>
  <c r="J803" i="3"/>
  <c r="I819" i="3"/>
  <c r="L819" i="3"/>
  <c r="K819" i="3"/>
  <c r="M819" i="3"/>
  <c r="J819" i="3"/>
  <c r="I835" i="3"/>
  <c r="L835" i="3"/>
  <c r="K835" i="3"/>
  <c r="M835" i="3"/>
  <c r="J835" i="3"/>
  <c r="I851" i="3"/>
  <c r="L851" i="3"/>
  <c r="K851" i="3"/>
  <c r="M851" i="3"/>
  <c r="J851" i="3"/>
  <c r="I867" i="3"/>
  <c r="L867" i="3"/>
  <c r="K867" i="3"/>
  <c r="M867" i="3"/>
  <c r="J867" i="3"/>
  <c r="I883" i="3"/>
  <c r="L883" i="3"/>
  <c r="K883" i="3"/>
  <c r="M883" i="3"/>
  <c r="J883" i="3"/>
  <c r="I899" i="3"/>
  <c r="L899" i="3"/>
  <c r="K899" i="3"/>
  <c r="M899" i="3"/>
  <c r="J899" i="3"/>
  <c r="I915" i="3"/>
  <c r="L915" i="3"/>
  <c r="K915" i="3"/>
  <c r="M915" i="3"/>
  <c r="J915" i="3"/>
  <c r="I931" i="3"/>
  <c r="L931" i="3"/>
  <c r="K931" i="3"/>
  <c r="M931" i="3"/>
  <c r="J931" i="3"/>
  <c r="I947" i="3"/>
  <c r="L947" i="3"/>
  <c r="K947" i="3"/>
  <c r="M947" i="3"/>
  <c r="J947" i="3"/>
  <c r="I963" i="3"/>
  <c r="L963" i="3"/>
  <c r="K963" i="3"/>
  <c r="M963" i="3"/>
  <c r="J963" i="3"/>
  <c r="I979" i="3"/>
  <c r="L979" i="3"/>
  <c r="K979" i="3"/>
  <c r="M979" i="3"/>
  <c r="J979" i="3"/>
  <c r="I995" i="3"/>
  <c r="L995" i="3"/>
  <c r="K995" i="3"/>
  <c r="M995" i="3"/>
  <c r="J995" i="3"/>
  <c r="I1011" i="3"/>
  <c r="L1011" i="3"/>
  <c r="K1011" i="3"/>
  <c r="M1011" i="3"/>
  <c r="J1011" i="3"/>
  <c r="I1027" i="3"/>
  <c r="L1027" i="3"/>
  <c r="K1027" i="3"/>
  <c r="M1027" i="3"/>
  <c r="J1027" i="3"/>
  <c r="I1043" i="3"/>
  <c r="L1043" i="3"/>
  <c r="K1043" i="3"/>
  <c r="M1043" i="3"/>
  <c r="J1043" i="3"/>
  <c r="I1059" i="3"/>
  <c r="L1059" i="3"/>
  <c r="K1059" i="3"/>
  <c r="M1059" i="3"/>
  <c r="J1059" i="3"/>
  <c r="I1075" i="3"/>
  <c r="L1075" i="3"/>
  <c r="K1075" i="3"/>
  <c r="M1075" i="3"/>
  <c r="J1075" i="3"/>
  <c r="I1091" i="3"/>
  <c r="L1091" i="3"/>
  <c r="K1091" i="3"/>
  <c r="M1091" i="3"/>
  <c r="J1091" i="3"/>
  <c r="I1107" i="3"/>
  <c r="L1107" i="3"/>
  <c r="K1107" i="3"/>
  <c r="M1107" i="3"/>
  <c r="J1107" i="3"/>
  <c r="I1123" i="3"/>
  <c r="L1123" i="3"/>
  <c r="K1123" i="3"/>
  <c r="M1123" i="3"/>
  <c r="J1123" i="3"/>
  <c r="I1139" i="3"/>
  <c r="L1139" i="3"/>
  <c r="K1139" i="3"/>
  <c r="M1139" i="3"/>
  <c r="J1139" i="3"/>
  <c r="I1155" i="3"/>
  <c r="L1155" i="3"/>
  <c r="K1155" i="3"/>
  <c r="M1155" i="3"/>
  <c r="J1155" i="3"/>
  <c r="I1171" i="3"/>
  <c r="L1171" i="3"/>
  <c r="K1171" i="3"/>
  <c r="M1171" i="3"/>
  <c r="J1171" i="3"/>
  <c r="I1187" i="3"/>
  <c r="L1187" i="3"/>
  <c r="K1187" i="3"/>
  <c r="M1187" i="3"/>
  <c r="J1187" i="3"/>
  <c r="I1203" i="3"/>
  <c r="L1203" i="3"/>
  <c r="K1203" i="3"/>
  <c r="M1203" i="3"/>
  <c r="J1203" i="3"/>
  <c r="I1219" i="3"/>
  <c r="L1219" i="3"/>
  <c r="K1219" i="3"/>
  <c r="M1219" i="3"/>
  <c r="J1219" i="3"/>
  <c r="I1235" i="3"/>
  <c r="L1235" i="3"/>
  <c r="K1235" i="3"/>
  <c r="M1235" i="3"/>
  <c r="J1235" i="3"/>
  <c r="I1251" i="3"/>
  <c r="L1251" i="3"/>
  <c r="K1251" i="3"/>
  <c r="M1251" i="3"/>
  <c r="J1251" i="3"/>
  <c r="I1267" i="3"/>
  <c r="L1267" i="3"/>
  <c r="K1267" i="3"/>
  <c r="M1267" i="3"/>
  <c r="J1267" i="3"/>
  <c r="I1283" i="3"/>
  <c r="M1283" i="3"/>
  <c r="L1283" i="3"/>
  <c r="K1283" i="3"/>
  <c r="J1283" i="3"/>
  <c r="I1299" i="3"/>
  <c r="M1299" i="3"/>
  <c r="L1299" i="3"/>
  <c r="K1299" i="3"/>
  <c r="J1299" i="3"/>
  <c r="I1315" i="3"/>
  <c r="M1315" i="3"/>
  <c r="L1315" i="3"/>
  <c r="K1315" i="3"/>
  <c r="J1315" i="3"/>
  <c r="I1331" i="3"/>
  <c r="M1331" i="3"/>
  <c r="L1331" i="3"/>
  <c r="K1331" i="3"/>
  <c r="J1331" i="3"/>
  <c r="I1347" i="3"/>
  <c r="M1347" i="3"/>
  <c r="L1347" i="3"/>
  <c r="K1347" i="3"/>
  <c r="J1347" i="3"/>
  <c r="I1363" i="3"/>
  <c r="M1363" i="3"/>
  <c r="L1363" i="3"/>
  <c r="K1363" i="3"/>
  <c r="J1363" i="3"/>
  <c r="I1379" i="3"/>
  <c r="M1379" i="3"/>
  <c r="L1379" i="3"/>
  <c r="K1379" i="3"/>
  <c r="J1379" i="3"/>
  <c r="I1395" i="3"/>
  <c r="M1395" i="3"/>
  <c r="L1395" i="3"/>
  <c r="K1395" i="3"/>
  <c r="J1395" i="3"/>
  <c r="I1411" i="3"/>
  <c r="M1411" i="3"/>
  <c r="L1411" i="3"/>
  <c r="K1411" i="3"/>
  <c r="J1411" i="3"/>
  <c r="I1427" i="3"/>
  <c r="M1427" i="3"/>
  <c r="L1427" i="3"/>
  <c r="K1427" i="3"/>
  <c r="J1427" i="3"/>
  <c r="I1443" i="3"/>
  <c r="M1443" i="3"/>
  <c r="L1443" i="3"/>
  <c r="K1443" i="3"/>
  <c r="J1443" i="3"/>
  <c r="I1459" i="3"/>
  <c r="M1459" i="3"/>
  <c r="L1459" i="3"/>
  <c r="K1459" i="3"/>
  <c r="J1459" i="3"/>
  <c r="I1475" i="3"/>
  <c r="M1475" i="3"/>
  <c r="L1475" i="3"/>
  <c r="K1475" i="3"/>
  <c r="J1475" i="3"/>
  <c r="I1491" i="3"/>
  <c r="M1491" i="3"/>
  <c r="L1491" i="3"/>
  <c r="K1491" i="3"/>
  <c r="J1491" i="3"/>
  <c r="I1507" i="3"/>
  <c r="M1507" i="3"/>
  <c r="L1507" i="3"/>
  <c r="K1507" i="3"/>
  <c r="J1507" i="3"/>
  <c r="I1523" i="3"/>
  <c r="M1523" i="3"/>
  <c r="L1523" i="3"/>
  <c r="K1523" i="3"/>
  <c r="J1523" i="3"/>
  <c r="I1539" i="3"/>
  <c r="M1539" i="3"/>
  <c r="L1539" i="3"/>
  <c r="K1539" i="3"/>
  <c r="J1539" i="3"/>
  <c r="I1555" i="3"/>
  <c r="M1555" i="3"/>
  <c r="L1555" i="3"/>
  <c r="K1555" i="3"/>
  <c r="J1555" i="3"/>
  <c r="I1571" i="3"/>
  <c r="M1571" i="3"/>
  <c r="K1571" i="3"/>
  <c r="L1571" i="3"/>
  <c r="J1571" i="3"/>
  <c r="I1587" i="3"/>
  <c r="M1587" i="3"/>
  <c r="K1587" i="3"/>
  <c r="L1587" i="3"/>
  <c r="J1587" i="3"/>
  <c r="I1603" i="3"/>
  <c r="M1603" i="3"/>
  <c r="K1603" i="3"/>
  <c r="L1603" i="3"/>
  <c r="J1603" i="3"/>
  <c r="I1619" i="3"/>
  <c r="M1619" i="3"/>
  <c r="K1619" i="3"/>
  <c r="L1619" i="3"/>
  <c r="J1619" i="3"/>
  <c r="I1635" i="3"/>
  <c r="M1635" i="3"/>
  <c r="K1635" i="3"/>
  <c r="L1635" i="3"/>
  <c r="J1635" i="3"/>
  <c r="I1651" i="3"/>
  <c r="M1651" i="3"/>
  <c r="K1651" i="3"/>
  <c r="L1651" i="3"/>
  <c r="J1651" i="3"/>
  <c r="I1667" i="3"/>
  <c r="M1667" i="3"/>
  <c r="K1667" i="3"/>
  <c r="L1667" i="3"/>
  <c r="J1667" i="3"/>
  <c r="I1683" i="3"/>
  <c r="M1683" i="3"/>
  <c r="K1683" i="3"/>
  <c r="L1683" i="3"/>
  <c r="J1683" i="3"/>
  <c r="I1699" i="3"/>
  <c r="M1699" i="3"/>
  <c r="K1699" i="3"/>
  <c r="L1699" i="3"/>
  <c r="J1699" i="3"/>
  <c r="I1715" i="3"/>
  <c r="M1715" i="3"/>
  <c r="K1715" i="3"/>
  <c r="L1715" i="3"/>
  <c r="J1715" i="3"/>
  <c r="I1731" i="3"/>
  <c r="M1731" i="3"/>
  <c r="K1731" i="3"/>
  <c r="L1731" i="3"/>
  <c r="J1731" i="3"/>
  <c r="I1747" i="3"/>
  <c r="M1747" i="3"/>
  <c r="K1747" i="3"/>
  <c r="L1747" i="3"/>
  <c r="J1747" i="3"/>
  <c r="I1763" i="3"/>
  <c r="M1763" i="3"/>
  <c r="K1763" i="3"/>
  <c r="L1763" i="3"/>
  <c r="J1763" i="3"/>
  <c r="I1779" i="3"/>
  <c r="M1779" i="3"/>
  <c r="K1779" i="3"/>
  <c r="L1779" i="3"/>
  <c r="J1779" i="3"/>
  <c r="I1795" i="3"/>
  <c r="M1795" i="3"/>
  <c r="K1795" i="3"/>
  <c r="L1795" i="3"/>
  <c r="J1795" i="3"/>
  <c r="I1811" i="3"/>
  <c r="M1811" i="3"/>
  <c r="K1811" i="3"/>
  <c r="L1811" i="3"/>
  <c r="J1811" i="3"/>
  <c r="I1827" i="3"/>
  <c r="M1827" i="3"/>
  <c r="K1827" i="3"/>
  <c r="L1827" i="3"/>
  <c r="J1827" i="3"/>
  <c r="I1843" i="3"/>
  <c r="M1843" i="3"/>
  <c r="K1843" i="3"/>
  <c r="L1843" i="3"/>
  <c r="J1843" i="3"/>
  <c r="I1859" i="3"/>
  <c r="M1859" i="3"/>
  <c r="K1859" i="3"/>
  <c r="L1859" i="3"/>
  <c r="J1859" i="3"/>
  <c r="I1875" i="3"/>
  <c r="M1875" i="3"/>
  <c r="K1875" i="3"/>
  <c r="L1875" i="3"/>
  <c r="J1875" i="3"/>
  <c r="I1891" i="3"/>
  <c r="M1891" i="3"/>
  <c r="K1891" i="3"/>
  <c r="L1891" i="3"/>
  <c r="J1891" i="3"/>
  <c r="I1907" i="3"/>
  <c r="M1907" i="3"/>
  <c r="K1907" i="3"/>
  <c r="L1907" i="3"/>
  <c r="J1907" i="3"/>
  <c r="I1923" i="3"/>
  <c r="M1923" i="3"/>
  <c r="K1923" i="3"/>
  <c r="L1923" i="3"/>
  <c r="J1923" i="3"/>
  <c r="I1939" i="3"/>
  <c r="M1939" i="3"/>
  <c r="K1939" i="3"/>
  <c r="L1939" i="3"/>
  <c r="J1939" i="3"/>
  <c r="I1955" i="3"/>
  <c r="M1955" i="3"/>
  <c r="K1955" i="3"/>
  <c r="L1955" i="3"/>
  <c r="J1955" i="3"/>
  <c r="I1971" i="3"/>
  <c r="M1971" i="3"/>
  <c r="K1971" i="3"/>
  <c r="L1971" i="3"/>
  <c r="J1971" i="3"/>
  <c r="I1987" i="3"/>
  <c r="M1987" i="3"/>
  <c r="K1987" i="3"/>
  <c r="L1987" i="3"/>
  <c r="J1987" i="3"/>
  <c r="I2003" i="3"/>
  <c r="M2003" i="3"/>
  <c r="K2003" i="3"/>
  <c r="L2003" i="3"/>
  <c r="J2003" i="3"/>
  <c r="I2019" i="3"/>
  <c r="M2019" i="3"/>
  <c r="K2019" i="3"/>
  <c r="L2019" i="3"/>
  <c r="J2019" i="3"/>
  <c r="I2035" i="3"/>
  <c r="M2035" i="3"/>
  <c r="K2035" i="3"/>
  <c r="L2035" i="3"/>
  <c r="J2035" i="3"/>
  <c r="I2051" i="3"/>
  <c r="M2051" i="3"/>
  <c r="K2051" i="3"/>
  <c r="L2051" i="3"/>
  <c r="J2051" i="3"/>
  <c r="I2067" i="3"/>
  <c r="M2067" i="3"/>
  <c r="K2067" i="3"/>
  <c r="L2067" i="3"/>
  <c r="J2067" i="3"/>
  <c r="I2083" i="3"/>
  <c r="M2083" i="3"/>
  <c r="L2083" i="3"/>
  <c r="K2083" i="3"/>
  <c r="J2083" i="3"/>
  <c r="I2099" i="3"/>
  <c r="M2099" i="3"/>
  <c r="L2099" i="3"/>
  <c r="K2099" i="3"/>
  <c r="J2099" i="3"/>
  <c r="I2115" i="3"/>
  <c r="M2115" i="3"/>
  <c r="L2115" i="3"/>
  <c r="K2115" i="3"/>
  <c r="J2115" i="3"/>
  <c r="I2131" i="3"/>
  <c r="M2131" i="3"/>
  <c r="L2131" i="3"/>
  <c r="K2131" i="3"/>
  <c r="J2131" i="3"/>
  <c r="I2147" i="3"/>
  <c r="M2147" i="3"/>
  <c r="L2147" i="3"/>
  <c r="K2147" i="3"/>
  <c r="J2147" i="3"/>
  <c r="I2163" i="3"/>
  <c r="M2163" i="3"/>
  <c r="L2163" i="3"/>
  <c r="K2163" i="3"/>
  <c r="J2163" i="3"/>
  <c r="I2179" i="3"/>
  <c r="M2179" i="3"/>
  <c r="L2179" i="3"/>
  <c r="K2179" i="3"/>
  <c r="J2179" i="3"/>
  <c r="I2195" i="3"/>
  <c r="M2195" i="3"/>
  <c r="L2195" i="3"/>
  <c r="K2195" i="3"/>
  <c r="J2195" i="3"/>
  <c r="I2211" i="3"/>
  <c r="M2211" i="3"/>
  <c r="L2211" i="3"/>
  <c r="K2211" i="3"/>
  <c r="J2211" i="3"/>
  <c r="I2227" i="3"/>
  <c r="M2227" i="3"/>
  <c r="L2227" i="3"/>
  <c r="K2227" i="3"/>
  <c r="J2227" i="3"/>
  <c r="I2243" i="3"/>
  <c r="M2243" i="3"/>
  <c r="L2243" i="3"/>
  <c r="K2243" i="3"/>
  <c r="J2243" i="3"/>
  <c r="I2259" i="3"/>
  <c r="M2259" i="3"/>
  <c r="L2259" i="3"/>
  <c r="K2259" i="3"/>
  <c r="J2259" i="3"/>
  <c r="I2275" i="3"/>
  <c r="M2275" i="3"/>
  <c r="L2275" i="3"/>
  <c r="K2275" i="3"/>
  <c r="J2275" i="3"/>
  <c r="I2291" i="3"/>
  <c r="M2291" i="3"/>
  <c r="L2291" i="3"/>
  <c r="K2291" i="3"/>
  <c r="J2291" i="3"/>
  <c r="I2307" i="3"/>
  <c r="M2307" i="3"/>
  <c r="L2307" i="3"/>
  <c r="K2307" i="3"/>
  <c r="J2307" i="3"/>
  <c r="I2323" i="3"/>
  <c r="M2323" i="3"/>
  <c r="L2323" i="3"/>
  <c r="K2323" i="3"/>
  <c r="J2323" i="3"/>
  <c r="I2339" i="3"/>
  <c r="M2339" i="3"/>
  <c r="L2339" i="3"/>
  <c r="K2339" i="3"/>
  <c r="J2339" i="3"/>
  <c r="I2355" i="3"/>
  <c r="M2355" i="3"/>
  <c r="L2355" i="3"/>
  <c r="K2355" i="3"/>
  <c r="J2355" i="3"/>
  <c r="I2371" i="3"/>
  <c r="M2371" i="3"/>
  <c r="L2371" i="3"/>
  <c r="K2371" i="3"/>
  <c r="J2371" i="3"/>
  <c r="I2387" i="3"/>
  <c r="M2387" i="3"/>
  <c r="L2387" i="3"/>
  <c r="K2387" i="3"/>
  <c r="J2387" i="3"/>
  <c r="I2403" i="3"/>
  <c r="M2403" i="3"/>
  <c r="L2403" i="3"/>
  <c r="K2403" i="3"/>
  <c r="J2403" i="3"/>
  <c r="I2419" i="3"/>
  <c r="M2419" i="3"/>
  <c r="L2419" i="3"/>
  <c r="K2419" i="3"/>
  <c r="J2419" i="3"/>
  <c r="I2435" i="3"/>
  <c r="M2435" i="3"/>
  <c r="L2435" i="3"/>
  <c r="K2435" i="3"/>
  <c r="J2435" i="3"/>
  <c r="I2451" i="3"/>
  <c r="M2451" i="3"/>
  <c r="L2451" i="3"/>
  <c r="K2451" i="3"/>
  <c r="J2451" i="3"/>
  <c r="I2467" i="3"/>
  <c r="M2467" i="3"/>
  <c r="L2467" i="3"/>
  <c r="K2467" i="3"/>
  <c r="J2467" i="3"/>
  <c r="I2483" i="3"/>
  <c r="M2483" i="3"/>
  <c r="L2483" i="3"/>
  <c r="K2483" i="3"/>
  <c r="J2483" i="3"/>
  <c r="I2499" i="3"/>
  <c r="M2499" i="3"/>
  <c r="L2499" i="3"/>
  <c r="K2499" i="3"/>
  <c r="J2499" i="3"/>
  <c r="I2515" i="3"/>
  <c r="M2515" i="3"/>
  <c r="L2515" i="3"/>
  <c r="K2515" i="3"/>
  <c r="J2515" i="3"/>
  <c r="I2531" i="3"/>
  <c r="M2531" i="3"/>
  <c r="L2531" i="3"/>
  <c r="K2531" i="3"/>
  <c r="J2531" i="3"/>
  <c r="I2547" i="3"/>
  <c r="M2547" i="3"/>
  <c r="L2547" i="3"/>
  <c r="K2547" i="3"/>
  <c r="J2547" i="3"/>
  <c r="I2563" i="3"/>
  <c r="M2563" i="3"/>
  <c r="L2563" i="3"/>
  <c r="K2563" i="3"/>
  <c r="J2563" i="3"/>
  <c r="I2579" i="3"/>
  <c r="M2579" i="3"/>
  <c r="L2579" i="3"/>
  <c r="K2579" i="3"/>
  <c r="J2579" i="3"/>
  <c r="I2595" i="3"/>
  <c r="M2595" i="3"/>
  <c r="L2595" i="3"/>
  <c r="K2595" i="3"/>
  <c r="J2595" i="3"/>
  <c r="I2611" i="3"/>
  <c r="M2611" i="3"/>
  <c r="L2611" i="3"/>
  <c r="K2611" i="3"/>
  <c r="J2611" i="3"/>
  <c r="I2627" i="3"/>
  <c r="M2627" i="3"/>
  <c r="L2627" i="3"/>
  <c r="K2627" i="3"/>
  <c r="J2627" i="3"/>
  <c r="I2643" i="3"/>
  <c r="M2643" i="3"/>
  <c r="L2643" i="3"/>
  <c r="K2643" i="3"/>
  <c r="J2643" i="3"/>
  <c r="I2659" i="3"/>
  <c r="M2659" i="3"/>
  <c r="L2659" i="3"/>
  <c r="K2659" i="3"/>
  <c r="J2659" i="3"/>
  <c r="I2675" i="3"/>
  <c r="M2675" i="3"/>
  <c r="L2675" i="3"/>
  <c r="K2675" i="3"/>
  <c r="J2675" i="3"/>
  <c r="I2691" i="3"/>
  <c r="M2691" i="3"/>
  <c r="L2691" i="3"/>
  <c r="K2691" i="3"/>
  <c r="J2691" i="3"/>
  <c r="I2707" i="3"/>
  <c r="M2707" i="3"/>
  <c r="L2707" i="3"/>
  <c r="K2707" i="3"/>
  <c r="J2707" i="3"/>
  <c r="I2723" i="3"/>
  <c r="M2723" i="3"/>
  <c r="L2723" i="3"/>
  <c r="K2723" i="3"/>
  <c r="J2723" i="3"/>
  <c r="I2739" i="3"/>
  <c r="M2739" i="3"/>
  <c r="L2739" i="3"/>
  <c r="K2739" i="3"/>
  <c r="J2739" i="3"/>
  <c r="I2755" i="3"/>
  <c r="J2755" i="3"/>
  <c r="M2755" i="3"/>
  <c r="L2755" i="3"/>
  <c r="K2755" i="3"/>
  <c r="I2771" i="3"/>
  <c r="J2771" i="3"/>
  <c r="M2771" i="3"/>
  <c r="L2771" i="3"/>
  <c r="K2771" i="3"/>
  <c r="I2787" i="3"/>
  <c r="J2787" i="3"/>
  <c r="M2787" i="3"/>
  <c r="L2787" i="3"/>
  <c r="K2787" i="3"/>
  <c r="I2803" i="3"/>
  <c r="J2803" i="3"/>
  <c r="M2803" i="3"/>
  <c r="L2803" i="3"/>
  <c r="K2803" i="3"/>
  <c r="I2819" i="3"/>
  <c r="J2819" i="3"/>
  <c r="M2819" i="3"/>
  <c r="L2819" i="3"/>
  <c r="K2819" i="3"/>
  <c r="I2835" i="3"/>
  <c r="J2835" i="3"/>
  <c r="M2835" i="3"/>
  <c r="L2835" i="3"/>
  <c r="K2835" i="3"/>
  <c r="I2851" i="3"/>
  <c r="J2851" i="3"/>
  <c r="M2851" i="3"/>
  <c r="L2851" i="3"/>
  <c r="K2851" i="3"/>
  <c r="I2867" i="3"/>
  <c r="J2867" i="3"/>
  <c r="M2867" i="3"/>
  <c r="L2867" i="3"/>
  <c r="K2867" i="3"/>
  <c r="I2883" i="3"/>
  <c r="J2883" i="3"/>
  <c r="M2883" i="3"/>
  <c r="L2883" i="3"/>
  <c r="K2883" i="3"/>
  <c r="I2899" i="3"/>
  <c r="J2899" i="3"/>
  <c r="M2899" i="3"/>
  <c r="L2899" i="3"/>
  <c r="K2899" i="3"/>
  <c r="I2915" i="3"/>
  <c r="J2915" i="3"/>
  <c r="M2915" i="3"/>
  <c r="L2915" i="3"/>
  <c r="K2915" i="3"/>
  <c r="I2931" i="3"/>
  <c r="J2931" i="3"/>
  <c r="M2931" i="3"/>
  <c r="L2931" i="3"/>
  <c r="K2931" i="3"/>
  <c r="I2947" i="3"/>
  <c r="J2947" i="3"/>
  <c r="M2947" i="3"/>
  <c r="L2947" i="3"/>
  <c r="K2947" i="3"/>
  <c r="I2963" i="3"/>
  <c r="J2963" i="3"/>
  <c r="M2963" i="3"/>
  <c r="L2963" i="3"/>
  <c r="K2963" i="3"/>
  <c r="I2979" i="3"/>
  <c r="J2979" i="3"/>
  <c r="M2979" i="3"/>
  <c r="L2979" i="3"/>
  <c r="K2979" i="3"/>
  <c r="I2995" i="3"/>
  <c r="J2995" i="3"/>
  <c r="M2995" i="3"/>
  <c r="L2995" i="3"/>
  <c r="K2995" i="3"/>
  <c r="I3011" i="3"/>
  <c r="J3011" i="3"/>
  <c r="M3011" i="3"/>
  <c r="L3011" i="3"/>
  <c r="K3011" i="3"/>
  <c r="I3027" i="3"/>
  <c r="J3027" i="3"/>
  <c r="M3027" i="3"/>
  <c r="L3027" i="3"/>
  <c r="K3027" i="3"/>
  <c r="I3043" i="3"/>
  <c r="J3043" i="3"/>
  <c r="M3043" i="3"/>
  <c r="L3043" i="3"/>
  <c r="K3043" i="3"/>
  <c r="I3059" i="3"/>
  <c r="J3059" i="3"/>
  <c r="M3059" i="3"/>
  <c r="L3059" i="3"/>
  <c r="K3059" i="3"/>
  <c r="I3075" i="3"/>
  <c r="J3075" i="3"/>
  <c r="M3075" i="3"/>
  <c r="L3075" i="3"/>
  <c r="K3075" i="3"/>
  <c r="I3091" i="3"/>
  <c r="K3091" i="3"/>
  <c r="J3091" i="3"/>
  <c r="M3091" i="3"/>
  <c r="L3091" i="3"/>
  <c r="I3107" i="3"/>
  <c r="K3107" i="3"/>
  <c r="J3107" i="3"/>
  <c r="M3107" i="3"/>
  <c r="L3107" i="3"/>
  <c r="I3123" i="3"/>
  <c r="K3123" i="3"/>
  <c r="J3123" i="3"/>
  <c r="M3123" i="3"/>
  <c r="L3123" i="3"/>
  <c r="I3139" i="3"/>
  <c r="K3139" i="3"/>
  <c r="J3139" i="3"/>
  <c r="M3139" i="3"/>
  <c r="L3139" i="3"/>
  <c r="I3155" i="3"/>
  <c r="K3155" i="3"/>
  <c r="J3155" i="3"/>
  <c r="M3155" i="3"/>
  <c r="L3155" i="3"/>
  <c r="I3171" i="3"/>
  <c r="K3171" i="3"/>
  <c r="J3171" i="3"/>
  <c r="M3171" i="3"/>
  <c r="L3171" i="3"/>
  <c r="I3187" i="3"/>
  <c r="K3187" i="3"/>
  <c r="J3187" i="3"/>
  <c r="M3187" i="3"/>
  <c r="L3187" i="3"/>
  <c r="I3203" i="3"/>
  <c r="M3203" i="3"/>
  <c r="K3203" i="3"/>
  <c r="L3203" i="3"/>
  <c r="J3203" i="3"/>
  <c r="I3219" i="3"/>
  <c r="M3219" i="3"/>
  <c r="K3219" i="3"/>
  <c r="L3219" i="3"/>
  <c r="J3219" i="3"/>
  <c r="I3235" i="3"/>
  <c r="M3235" i="3"/>
  <c r="K3235" i="3"/>
  <c r="L3235" i="3"/>
  <c r="J3235" i="3"/>
  <c r="I3251" i="3"/>
  <c r="M3251" i="3"/>
  <c r="K3251" i="3"/>
  <c r="L3251" i="3"/>
  <c r="J3251" i="3"/>
  <c r="I3267" i="3"/>
  <c r="M3267" i="3"/>
  <c r="K3267" i="3"/>
  <c r="L3267" i="3"/>
  <c r="J3267" i="3"/>
  <c r="I3283" i="3"/>
  <c r="M3283" i="3"/>
  <c r="K3283" i="3"/>
  <c r="L3283" i="3"/>
  <c r="J3283" i="3"/>
  <c r="I3299" i="3"/>
  <c r="M3299" i="3"/>
  <c r="K3299" i="3"/>
  <c r="L3299" i="3"/>
  <c r="J3299" i="3"/>
  <c r="I3315" i="3"/>
  <c r="M3315" i="3"/>
  <c r="K3315" i="3"/>
  <c r="L3315" i="3"/>
  <c r="J3315" i="3"/>
  <c r="I3331" i="3"/>
  <c r="M3331" i="3"/>
  <c r="K3331" i="3"/>
  <c r="L3331" i="3"/>
  <c r="J3331" i="3"/>
  <c r="I3347" i="3"/>
  <c r="M3347" i="3"/>
  <c r="K3347" i="3"/>
  <c r="L3347" i="3"/>
  <c r="J3347" i="3"/>
  <c r="I3363" i="3"/>
  <c r="M3363" i="3"/>
  <c r="K3363" i="3"/>
  <c r="L3363" i="3"/>
  <c r="J3363" i="3"/>
  <c r="I3379" i="3"/>
  <c r="M3379" i="3"/>
  <c r="K3379" i="3"/>
  <c r="L3379" i="3"/>
  <c r="J3379" i="3"/>
  <c r="I3395" i="3"/>
  <c r="M3395" i="3"/>
  <c r="K3395" i="3"/>
  <c r="L3395" i="3"/>
  <c r="J3395" i="3"/>
  <c r="I3411" i="3"/>
  <c r="M3411" i="3"/>
  <c r="K3411" i="3"/>
  <c r="L3411" i="3"/>
  <c r="J3411" i="3"/>
  <c r="I3427" i="3"/>
  <c r="M3427" i="3"/>
  <c r="K3427" i="3"/>
  <c r="L3427" i="3"/>
  <c r="J3427" i="3"/>
  <c r="I3443" i="3"/>
  <c r="M3443" i="3"/>
  <c r="K3443" i="3"/>
  <c r="L3443" i="3"/>
  <c r="J3443" i="3"/>
  <c r="I3459" i="3"/>
  <c r="M3459" i="3"/>
  <c r="K3459" i="3"/>
  <c r="L3459" i="3"/>
  <c r="J3459" i="3"/>
  <c r="I3475" i="3"/>
  <c r="M3475" i="3"/>
  <c r="K3475" i="3"/>
  <c r="L3475" i="3"/>
  <c r="J3475" i="3"/>
  <c r="I3491" i="3"/>
  <c r="M3491" i="3"/>
  <c r="K3491" i="3"/>
  <c r="L3491" i="3"/>
  <c r="J3491" i="3"/>
  <c r="I3507" i="3"/>
  <c r="M3507" i="3"/>
  <c r="K3507" i="3"/>
  <c r="L3507" i="3"/>
  <c r="J3507" i="3"/>
  <c r="I3523" i="3"/>
  <c r="M3523" i="3"/>
  <c r="K3523" i="3"/>
  <c r="L3523" i="3"/>
  <c r="J3523" i="3"/>
  <c r="I3539" i="3"/>
  <c r="M3539" i="3"/>
  <c r="K3539" i="3"/>
  <c r="L3539" i="3"/>
  <c r="J3539" i="3"/>
  <c r="I3555" i="3"/>
  <c r="M3555" i="3"/>
  <c r="L3555" i="3"/>
  <c r="J3555" i="3"/>
  <c r="K3555" i="3"/>
  <c r="I3571" i="3"/>
  <c r="M3571" i="3"/>
  <c r="L3571" i="3"/>
  <c r="J3571" i="3"/>
  <c r="K3571" i="3"/>
  <c r="I3587" i="3"/>
  <c r="M3587" i="3"/>
  <c r="L3587" i="3"/>
  <c r="J3587" i="3"/>
  <c r="K3587" i="3"/>
  <c r="I3603" i="3"/>
  <c r="M3603" i="3"/>
  <c r="L3603" i="3"/>
  <c r="J3603" i="3"/>
  <c r="K3603" i="3"/>
  <c r="I3619" i="3"/>
  <c r="M3619" i="3"/>
  <c r="L3619" i="3"/>
  <c r="J3619" i="3"/>
  <c r="K3619" i="3"/>
  <c r="I3635" i="3"/>
  <c r="M3635" i="3"/>
  <c r="L3635" i="3"/>
  <c r="J3635" i="3"/>
  <c r="K3635" i="3"/>
  <c r="I3651" i="3"/>
  <c r="M3651" i="3"/>
  <c r="L3651" i="3"/>
  <c r="J3651" i="3"/>
  <c r="K3651" i="3"/>
  <c r="I3667" i="3"/>
  <c r="M3667" i="3"/>
  <c r="L3667" i="3"/>
  <c r="J3667" i="3"/>
  <c r="K3667" i="3"/>
  <c r="I3683" i="3"/>
  <c r="M3683" i="3"/>
  <c r="L3683" i="3"/>
  <c r="J3683" i="3"/>
  <c r="K3683" i="3"/>
  <c r="I3699" i="3"/>
  <c r="M3699" i="3"/>
  <c r="L3699" i="3"/>
  <c r="J3699" i="3"/>
  <c r="K3699" i="3"/>
  <c r="I3715" i="3"/>
  <c r="M3715" i="3"/>
  <c r="L3715" i="3"/>
  <c r="J3715" i="3"/>
  <c r="K3715" i="3"/>
  <c r="I3731" i="3"/>
  <c r="M3731" i="3"/>
  <c r="L3731" i="3"/>
  <c r="K3731" i="3"/>
  <c r="J3731" i="3"/>
  <c r="I3747" i="3"/>
  <c r="M3747" i="3"/>
  <c r="L3747" i="3"/>
  <c r="K3747" i="3"/>
  <c r="J3747" i="3"/>
  <c r="I3763" i="3"/>
  <c r="M3763" i="3"/>
  <c r="L3763" i="3"/>
  <c r="K3763" i="3"/>
  <c r="J3763" i="3"/>
  <c r="I3779" i="3"/>
  <c r="M3779" i="3"/>
  <c r="L3779" i="3"/>
  <c r="K3779" i="3"/>
  <c r="J3779" i="3"/>
  <c r="I3795" i="3"/>
  <c r="M3795" i="3"/>
  <c r="L3795" i="3"/>
  <c r="K3795" i="3"/>
  <c r="J3795" i="3"/>
  <c r="I3811" i="3"/>
  <c r="M3811" i="3"/>
  <c r="L3811" i="3"/>
  <c r="K3811" i="3"/>
  <c r="J3811" i="3"/>
  <c r="I3827" i="3"/>
  <c r="M3827" i="3"/>
  <c r="L3827" i="3"/>
  <c r="K3827" i="3"/>
  <c r="J3827" i="3"/>
  <c r="I3843" i="3"/>
  <c r="M3843" i="3"/>
  <c r="L3843" i="3"/>
  <c r="K3843" i="3"/>
  <c r="J3843" i="3"/>
  <c r="I3859" i="3"/>
  <c r="M3859" i="3"/>
  <c r="L3859" i="3"/>
  <c r="K3859" i="3"/>
  <c r="J3859" i="3"/>
  <c r="I3875" i="3"/>
  <c r="M3875" i="3"/>
  <c r="L3875" i="3"/>
  <c r="K3875" i="3"/>
  <c r="J3875" i="3"/>
  <c r="I3891" i="3"/>
  <c r="M3891" i="3"/>
  <c r="L3891" i="3"/>
  <c r="K3891" i="3"/>
  <c r="J3891" i="3"/>
  <c r="I3907" i="3"/>
  <c r="M3907" i="3"/>
  <c r="L3907" i="3"/>
  <c r="K3907" i="3"/>
  <c r="J3907" i="3"/>
  <c r="I3923" i="3"/>
  <c r="M3923" i="3"/>
  <c r="L3923" i="3"/>
  <c r="K3923" i="3"/>
  <c r="J3923" i="3"/>
  <c r="I3939" i="3"/>
  <c r="M3939" i="3"/>
  <c r="L3939" i="3"/>
  <c r="K3939" i="3"/>
  <c r="J3939" i="3"/>
  <c r="I3955" i="3"/>
  <c r="M3955" i="3"/>
  <c r="L3955" i="3"/>
  <c r="K3955" i="3"/>
  <c r="J3955" i="3"/>
  <c r="I3971" i="3"/>
  <c r="M3971" i="3"/>
  <c r="L3971" i="3"/>
  <c r="K3971" i="3"/>
  <c r="J3971" i="3"/>
  <c r="I3987" i="3"/>
  <c r="M3987" i="3"/>
  <c r="L3987" i="3"/>
  <c r="K3987" i="3"/>
  <c r="J3987" i="3"/>
  <c r="I4003" i="3"/>
  <c r="M4003" i="3"/>
  <c r="L4003" i="3"/>
  <c r="K4003" i="3"/>
  <c r="J4003" i="3"/>
  <c r="I4019" i="3"/>
  <c r="M4019" i="3"/>
  <c r="L4019" i="3"/>
  <c r="K4019" i="3"/>
  <c r="J4019" i="3"/>
  <c r="I4035" i="3"/>
  <c r="M4035" i="3"/>
  <c r="L4035" i="3"/>
  <c r="K4035" i="3"/>
  <c r="J4035" i="3"/>
  <c r="I4051" i="3"/>
  <c r="M4051" i="3"/>
  <c r="L4051" i="3"/>
  <c r="K4051" i="3"/>
  <c r="J4051" i="3"/>
  <c r="I4067" i="3"/>
  <c r="M4067" i="3"/>
  <c r="L4067" i="3"/>
  <c r="K4067" i="3"/>
  <c r="J4067" i="3"/>
  <c r="I4083" i="3"/>
  <c r="M4083" i="3"/>
  <c r="L4083" i="3"/>
  <c r="K4083" i="3"/>
  <c r="J4083" i="3"/>
  <c r="I4099" i="3"/>
  <c r="M4099" i="3"/>
  <c r="L4099" i="3"/>
  <c r="K4099" i="3"/>
  <c r="J4099" i="3"/>
  <c r="I4115" i="3"/>
  <c r="M4115" i="3"/>
  <c r="L4115" i="3"/>
  <c r="K4115" i="3"/>
  <c r="J4115" i="3"/>
  <c r="I4136" i="3"/>
  <c r="M4136" i="3"/>
  <c r="L4136" i="3"/>
  <c r="K4136" i="3"/>
  <c r="J4136" i="3"/>
  <c r="I4157" i="3"/>
  <c r="L4157" i="3"/>
  <c r="K4157" i="3"/>
  <c r="J4157" i="3"/>
  <c r="M4157" i="3"/>
  <c r="I4179" i="3"/>
  <c r="L4179" i="3"/>
  <c r="K4179" i="3"/>
  <c r="J4179" i="3"/>
  <c r="M4179" i="3"/>
  <c r="I4200" i="3"/>
  <c r="L4200" i="3"/>
  <c r="K4200" i="3"/>
  <c r="J4200" i="3"/>
  <c r="M4200" i="3"/>
  <c r="I4231" i="3"/>
  <c r="L4231" i="3"/>
  <c r="K4231" i="3"/>
  <c r="J4231" i="3"/>
  <c r="M4231" i="3"/>
  <c r="I4263" i="3"/>
  <c r="L4263" i="3"/>
  <c r="K4263" i="3"/>
  <c r="J4263" i="3"/>
  <c r="M4263" i="3"/>
  <c r="I4295" i="3"/>
  <c r="L4295" i="3"/>
  <c r="K4295" i="3"/>
  <c r="J4295" i="3"/>
  <c r="M4295" i="3"/>
  <c r="I4327" i="3"/>
  <c r="L4327" i="3"/>
  <c r="K4327" i="3"/>
  <c r="J4327" i="3"/>
  <c r="M4327" i="3"/>
  <c r="I4359" i="3"/>
  <c r="L4359" i="3"/>
  <c r="K4359" i="3"/>
  <c r="J4359" i="3"/>
  <c r="M4359" i="3"/>
  <c r="I4391" i="3"/>
  <c r="M4391" i="3"/>
  <c r="K4391" i="3"/>
  <c r="J4391" i="3"/>
  <c r="L4391" i="3"/>
  <c r="I4423" i="3"/>
  <c r="M4423" i="3"/>
  <c r="K4423" i="3"/>
  <c r="J4423" i="3"/>
  <c r="L4423" i="3"/>
  <c r="I4455" i="3"/>
  <c r="M4455" i="3"/>
  <c r="L4455" i="3"/>
  <c r="K4455" i="3"/>
  <c r="J4455" i="3"/>
  <c r="I4487" i="3"/>
  <c r="M4487" i="3"/>
  <c r="L4487" i="3"/>
  <c r="K4487" i="3"/>
  <c r="J4487" i="3"/>
  <c r="I4519" i="3"/>
  <c r="M4519" i="3"/>
  <c r="L4519" i="3"/>
  <c r="K4519" i="3"/>
  <c r="J4519" i="3"/>
  <c r="I4551" i="3"/>
  <c r="M4551" i="3"/>
  <c r="L4551" i="3"/>
  <c r="K4551" i="3"/>
  <c r="J4551" i="3"/>
  <c r="I4583" i="3"/>
  <c r="M4583" i="3"/>
  <c r="L4583" i="3"/>
  <c r="K4583" i="3"/>
  <c r="J4583" i="3"/>
  <c r="I4615" i="3"/>
  <c r="M4615" i="3"/>
  <c r="L4615" i="3"/>
  <c r="K4615" i="3"/>
  <c r="J4615" i="3"/>
  <c r="I4647" i="3"/>
  <c r="M4647" i="3"/>
  <c r="L4647" i="3"/>
  <c r="K4647" i="3"/>
  <c r="J4647" i="3"/>
  <c r="I4679" i="3"/>
  <c r="M4679" i="3"/>
  <c r="L4679" i="3"/>
  <c r="K4679" i="3"/>
  <c r="J4679" i="3"/>
  <c r="I4711" i="3"/>
  <c r="M4711" i="3"/>
  <c r="L4711" i="3"/>
  <c r="K4711" i="3"/>
  <c r="J4711" i="3"/>
  <c r="I4743" i="3"/>
  <c r="J4743" i="3"/>
  <c r="M4743" i="3"/>
  <c r="L4743" i="3"/>
  <c r="K4743" i="3"/>
  <c r="I4775" i="3"/>
  <c r="J4775" i="3"/>
  <c r="M4775" i="3"/>
  <c r="L4775" i="3"/>
  <c r="K4775" i="3"/>
  <c r="I4807" i="3"/>
  <c r="J4807" i="3"/>
  <c r="M4807" i="3"/>
  <c r="L4807" i="3"/>
  <c r="K4807" i="3"/>
  <c r="I4839" i="3"/>
  <c r="J4839" i="3"/>
  <c r="M4839" i="3"/>
  <c r="L4839" i="3"/>
  <c r="K4839" i="3"/>
  <c r="I4871" i="3"/>
  <c r="J4871" i="3"/>
  <c r="M4871" i="3"/>
  <c r="L4871" i="3"/>
  <c r="K4871" i="3"/>
  <c r="I4903" i="3"/>
  <c r="J4903" i="3"/>
  <c r="M4903" i="3"/>
  <c r="L4903" i="3"/>
  <c r="K4903" i="3"/>
  <c r="I4935" i="3"/>
  <c r="J4935" i="3"/>
  <c r="M4935" i="3"/>
  <c r="L4935" i="3"/>
  <c r="K4935" i="3"/>
  <c r="I4967" i="3"/>
  <c r="L4967" i="3"/>
  <c r="J4967" i="3"/>
  <c r="M4967" i="3"/>
  <c r="K4967" i="3"/>
  <c r="I4999" i="3"/>
  <c r="L4999" i="3"/>
  <c r="J4999" i="3"/>
  <c r="M4999" i="3"/>
  <c r="K4999" i="3"/>
  <c r="I58" i="3"/>
  <c r="I118" i="3"/>
  <c r="K118" i="3"/>
  <c r="M118" i="3"/>
  <c r="L118" i="3"/>
  <c r="J118" i="3"/>
  <c r="I182" i="3"/>
  <c r="K182" i="3"/>
  <c r="M182" i="3"/>
  <c r="L182" i="3"/>
  <c r="J182" i="3"/>
  <c r="I242" i="3"/>
  <c r="K242" i="3"/>
  <c r="M242" i="3"/>
  <c r="L242" i="3"/>
  <c r="J242" i="3"/>
  <c r="I310" i="3"/>
  <c r="K310" i="3"/>
  <c r="M310" i="3"/>
  <c r="L310" i="3"/>
  <c r="J310" i="3"/>
  <c r="I362" i="3"/>
  <c r="K362" i="3"/>
  <c r="M362" i="3"/>
  <c r="L362" i="3"/>
  <c r="J362" i="3"/>
  <c r="I422" i="3"/>
  <c r="K422" i="3"/>
  <c r="J422" i="3"/>
  <c r="M422" i="3"/>
  <c r="L422" i="3"/>
  <c r="I470" i="3"/>
  <c r="K470" i="3"/>
  <c r="J470" i="3"/>
  <c r="M470" i="3"/>
  <c r="L470" i="3"/>
  <c r="I510" i="3"/>
  <c r="K510" i="3"/>
  <c r="J510" i="3"/>
  <c r="M510" i="3"/>
  <c r="L510" i="3"/>
  <c r="I554" i="3"/>
  <c r="K554" i="3"/>
  <c r="J554" i="3"/>
  <c r="M554" i="3"/>
  <c r="L554" i="3"/>
  <c r="I622" i="3"/>
  <c r="K622" i="3"/>
  <c r="J622" i="3"/>
  <c r="M622" i="3"/>
  <c r="L622" i="3"/>
  <c r="I690" i="3"/>
  <c r="L690" i="3"/>
  <c r="K690" i="3"/>
  <c r="M690" i="3"/>
  <c r="J690" i="3"/>
  <c r="I754" i="3"/>
  <c r="L754" i="3"/>
  <c r="K754" i="3"/>
  <c r="M754" i="3"/>
  <c r="J754" i="3"/>
  <c r="I818" i="3"/>
  <c r="L818" i="3"/>
  <c r="K818" i="3"/>
  <c r="M818" i="3"/>
  <c r="J818" i="3"/>
  <c r="I882" i="3"/>
  <c r="L882" i="3"/>
  <c r="K882" i="3"/>
  <c r="M882" i="3"/>
  <c r="J882" i="3"/>
  <c r="I946" i="3"/>
  <c r="L946" i="3"/>
  <c r="K946" i="3"/>
  <c r="M946" i="3"/>
  <c r="J946" i="3"/>
  <c r="I1006" i="3"/>
  <c r="L1006" i="3"/>
  <c r="K1006" i="3"/>
  <c r="M1006" i="3"/>
  <c r="J1006" i="3"/>
  <c r="I1070" i="3"/>
  <c r="L1070" i="3"/>
  <c r="K1070" i="3"/>
  <c r="M1070" i="3"/>
  <c r="J1070" i="3"/>
  <c r="I1130" i="3"/>
  <c r="L1130" i="3"/>
  <c r="K1130" i="3"/>
  <c r="M1130" i="3"/>
  <c r="J1130" i="3"/>
  <c r="I1190" i="3"/>
  <c r="L1190" i="3"/>
  <c r="K1190" i="3"/>
  <c r="M1190" i="3"/>
  <c r="J1190" i="3"/>
  <c r="I1254" i="3"/>
  <c r="L1254" i="3"/>
  <c r="K1254" i="3"/>
  <c r="M1254" i="3"/>
  <c r="J1254" i="3"/>
  <c r="I1322" i="3"/>
  <c r="M1322" i="3"/>
  <c r="L1322" i="3"/>
  <c r="K1322" i="3"/>
  <c r="J1322" i="3"/>
  <c r="I1374" i="3"/>
  <c r="M1374" i="3"/>
  <c r="L1374" i="3"/>
  <c r="K1374" i="3"/>
  <c r="J1374" i="3"/>
  <c r="I1438" i="3"/>
  <c r="M1438" i="3"/>
  <c r="L1438" i="3"/>
  <c r="K1438" i="3"/>
  <c r="J1438" i="3"/>
  <c r="I1502" i="3"/>
  <c r="M1502" i="3"/>
  <c r="L1502" i="3"/>
  <c r="K1502" i="3"/>
  <c r="J1502" i="3"/>
  <c r="I1562" i="3"/>
  <c r="M1562" i="3"/>
  <c r="K1562" i="3"/>
  <c r="L1562" i="3"/>
  <c r="J1562" i="3"/>
  <c r="I1622" i="3"/>
  <c r="M1622" i="3"/>
  <c r="K1622" i="3"/>
  <c r="L1622" i="3"/>
  <c r="J1622" i="3"/>
  <c r="I1682" i="3"/>
  <c r="M1682" i="3"/>
  <c r="K1682" i="3"/>
  <c r="L1682" i="3"/>
  <c r="J1682" i="3"/>
  <c r="I1746" i="3"/>
  <c r="M1746" i="3"/>
  <c r="K1746" i="3"/>
  <c r="L1746" i="3"/>
  <c r="J1746" i="3"/>
  <c r="I1810" i="3"/>
  <c r="M1810" i="3"/>
  <c r="K1810" i="3"/>
  <c r="L1810" i="3"/>
  <c r="J1810" i="3"/>
  <c r="I1882" i="3"/>
  <c r="M1882" i="3"/>
  <c r="K1882" i="3"/>
  <c r="L1882" i="3"/>
  <c r="J1882" i="3"/>
  <c r="I1938" i="3"/>
  <c r="M1938" i="3"/>
  <c r="K1938" i="3"/>
  <c r="L1938" i="3"/>
  <c r="J1938" i="3"/>
  <c r="I2010" i="3"/>
  <c r="M2010" i="3"/>
  <c r="K2010" i="3"/>
  <c r="L2010" i="3"/>
  <c r="J2010" i="3"/>
  <c r="I2070" i="3"/>
  <c r="M2070" i="3"/>
  <c r="K2070" i="3"/>
  <c r="L2070" i="3"/>
  <c r="J2070" i="3"/>
  <c r="I2134" i="3"/>
  <c r="M2134" i="3"/>
  <c r="L2134" i="3"/>
  <c r="K2134" i="3"/>
  <c r="J2134" i="3"/>
  <c r="I2198" i="3"/>
  <c r="M2198" i="3"/>
  <c r="L2198" i="3"/>
  <c r="K2198" i="3"/>
  <c r="J2198" i="3"/>
  <c r="I2262" i="3"/>
  <c r="M2262" i="3"/>
  <c r="L2262" i="3"/>
  <c r="K2262" i="3"/>
  <c r="J2262" i="3"/>
  <c r="I2326" i="3"/>
  <c r="M2326" i="3"/>
  <c r="L2326" i="3"/>
  <c r="K2326" i="3"/>
  <c r="J2326" i="3"/>
  <c r="I2394" i="3"/>
  <c r="M2394" i="3"/>
  <c r="L2394" i="3"/>
  <c r="K2394" i="3"/>
  <c r="J2394" i="3"/>
  <c r="I2454" i="3"/>
  <c r="M2454" i="3"/>
  <c r="L2454" i="3"/>
  <c r="K2454" i="3"/>
  <c r="J2454" i="3"/>
  <c r="I2510" i="3"/>
  <c r="M2510" i="3"/>
  <c r="L2510" i="3"/>
  <c r="K2510" i="3"/>
  <c r="J2510" i="3"/>
  <c r="I2562" i="3"/>
  <c r="M2562" i="3"/>
  <c r="L2562" i="3"/>
  <c r="K2562" i="3"/>
  <c r="J2562" i="3"/>
  <c r="I2622" i="3"/>
  <c r="M2622" i="3"/>
  <c r="L2622" i="3"/>
  <c r="K2622" i="3"/>
  <c r="J2622" i="3"/>
  <c r="I2686" i="3"/>
  <c r="M2686" i="3"/>
  <c r="L2686" i="3"/>
  <c r="K2686" i="3"/>
  <c r="J2686" i="3"/>
  <c r="I2750" i="3"/>
  <c r="M2750" i="3"/>
  <c r="L2750" i="3"/>
  <c r="K2750" i="3"/>
  <c r="J2750" i="3"/>
  <c r="I2810" i="3"/>
  <c r="J2810" i="3"/>
  <c r="M2810" i="3"/>
  <c r="L2810" i="3"/>
  <c r="K2810" i="3"/>
  <c r="I2874" i="3"/>
  <c r="J2874" i="3"/>
  <c r="M2874" i="3"/>
  <c r="L2874" i="3"/>
  <c r="K2874" i="3"/>
  <c r="I2934" i="3"/>
  <c r="J2934" i="3"/>
  <c r="M2934" i="3"/>
  <c r="L2934" i="3"/>
  <c r="K2934" i="3"/>
  <c r="I3002" i="3"/>
  <c r="J3002" i="3"/>
  <c r="M3002" i="3"/>
  <c r="L3002" i="3"/>
  <c r="K3002" i="3"/>
  <c r="I3062" i="3"/>
  <c r="J3062" i="3"/>
  <c r="M3062" i="3"/>
  <c r="L3062" i="3"/>
  <c r="K3062" i="3"/>
  <c r="I3130" i="3"/>
  <c r="K3130" i="3"/>
  <c r="M3130" i="3"/>
  <c r="L3130" i="3"/>
  <c r="J3130" i="3"/>
  <c r="I3190" i="3"/>
  <c r="K3190" i="3"/>
  <c r="M3190" i="3"/>
  <c r="L3190" i="3"/>
  <c r="J3190" i="3"/>
  <c r="I3258" i="3"/>
  <c r="M3258" i="3"/>
  <c r="K3258" i="3"/>
  <c r="L3258" i="3"/>
  <c r="J3258" i="3"/>
  <c r="I3322" i="3"/>
  <c r="M3322" i="3"/>
  <c r="K3322" i="3"/>
  <c r="L3322" i="3"/>
  <c r="J3322" i="3"/>
  <c r="I3386" i="3"/>
  <c r="M3386" i="3"/>
  <c r="K3386" i="3"/>
  <c r="L3386" i="3"/>
  <c r="J3386" i="3"/>
  <c r="I3446" i="3"/>
  <c r="M3446" i="3"/>
  <c r="K3446" i="3"/>
  <c r="L3446" i="3"/>
  <c r="J3446" i="3"/>
  <c r="I3510" i="3"/>
  <c r="M3510" i="3"/>
  <c r="K3510" i="3"/>
  <c r="L3510" i="3"/>
  <c r="J3510" i="3"/>
  <c r="I3574" i="3"/>
  <c r="M3574" i="3"/>
  <c r="K3574" i="3"/>
  <c r="L3574" i="3"/>
  <c r="J3574" i="3"/>
  <c r="I3638" i="3"/>
  <c r="M3638" i="3"/>
  <c r="L3638" i="3"/>
  <c r="J3638" i="3"/>
  <c r="K3638" i="3"/>
  <c r="I3706" i="3"/>
  <c r="M3706" i="3"/>
  <c r="L3706" i="3"/>
  <c r="J3706" i="3"/>
  <c r="K3706" i="3"/>
  <c r="I3770" i="3"/>
  <c r="M3770" i="3"/>
  <c r="L3770" i="3"/>
  <c r="K3770" i="3"/>
  <c r="J3770" i="3"/>
  <c r="I3830" i="3"/>
  <c r="M3830" i="3"/>
  <c r="L3830" i="3"/>
  <c r="K3830" i="3"/>
  <c r="J3830" i="3"/>
  <c r="I3898" i="3"/>
  <c r="M3898" i="3"/>
  <c r="L3898" i="3"/>
  <c r="K3898" i="3"/>
  <c r="J3898" i="3"/>
  <c r="I3958" i="3"/>
  <c r="M3958" i="3"/>
  <c r="L3958" i="3"/>
  <c r="K3958" i="3"/>
  <c r="J3958" i="3"/>
  <c r="I4014" i="3"/>
  <c r="M4014" i="3"/>
  <c r="L4014" i="3"/>
  <c r="K4014" i="3"/>
  <c r="J4014" i="3"/>
  <c r="I4078" i="3"/>
  <c r="M4078" i="3"/>
  <c r="L4078" i="3"/>
  <c r="K4078" i="3"/>
  <c r="J4078" i="3"/>
  <c r="I4151" i="3"/>
  <c r="L4151" i="3"/>
  <c r="K4151" i="3"/>
  <c r="J4151" i="3"/>
  <c r="M4151" i="3"/>
  <c r="I4253" i="3"/>
  <c r="L4253" i="3"/>
  <c r="K4253" i="3"/>
  <c r="J4253" i="3"/>
  <c r="M4253" i="3"/>
  <c r="I4373" i="3"/>
  <c r="L4373" i="3"/>
  <c r="K4373" i="3"/>
  <c r="J4373" i="3"/>
  <c r="M4373" i="3"/>
  <c r="I4509" i="3"/>
  <c r="M4509" i="3"/>
  <c r="L4509" i="3"/>
  <c r="K4509" i="3"/>
  <c r="J4509" i="3"/>
  <c r="I4885" i="3"/>
  <c r="J4885" i="3"/>
  <c r="M4885" i="3"/>
  <c r="L4885" i="3"/>
  <c r="K4885" i="3"/>
  <c r="I12" i="3"/>
  <c r="I52" i="3"/>
  <c r="I84" i="3"/>
  <c r="K84" i="3"/>
  <c r="M84" i="3"/>
  <c r="L84" i="3"/>
  <c r="J84" i="3"/>
  <c r="I112" i="3"/>
  <c r="K112" i="3"/>
  <c r="M112" i="3"/>
  <c r="L112" i="3"/>
  <c r="J112" i="3"/>
  <c r="I152" i="3"/>
  <c r="K152" i="3"/>
  <c r="M152" i="3"/>
  <c r="L152" i="3"/>
  <c r="J152" i="3"/>
  <c r="I188" i="3"/>
  <c r="K188" i="3"/>
  <c r="M188" i="3"/>
  <c r="L188" i="3"/>
  <c r="J188" i="3"/>
  <c r="I224" i="3"/>
  <c r="K224" i="3"/>
  <c r="M224" i="3"/>
  <c r="L224" i="3"/>
  <c r="J224" i="3"/>
  <c r="I264" i="3"/>
  <c r="K264" i="3"/>
  <c r="M264" i="3"/>
  <c r="L264" i="3"/>
  <c r="J264" i="3"/>
  <c r="I296" i="3"/>
  <c r="K296" i="3"/>
  <c r="M296" i="3"/>
  <c r="L296" i="3"/>
  <c r="J296" i="3"/>
  <c r="I324" i="3"/>
  <c r="K324" i="3"/>
  <c r="M324" i="3"/>
  <c r="L324" i="3"/>
  <c r="J324" i="3"/>
  <c r="I360" i="3"/>
  <c r="K360" i="3"/>
  <c r="M360" i="3"/>
  <c r="L360" i="3"/>
  <c r="J360" i="3"/>
  <c r="I396" i="3"/>
  <c r="K396" i="3"/>
  <c r="J396" i="3"/>
  <c r="M396" i="3"/>
  <c r="L396" i="3"/>
  <c r="I424" i="3"/>
  <c r="K424" i="3"/>
  <c r="J424" i="3"/>
  <c r="M424" i="3"/>
  <c r="L424" i="3"/>
  <c r="I452" i="3"/>
  <c r="K452" i="3"/>
  <c r="J452" i="3"/>
  <c r="M452" i="3"/>
  <c r="L452" i="3"/>
  <c r="I476" i="3"/>
  <c r="K476" i="3"/>
  <c r="J476" i="3"/>
  <c r="M476" i="3"/>
  <c r="L476" i="3"/>
  <c r="I504" i="3"/>
  <c r="K504" i="3"/>
  <c r="J504" i="3"/>
  <c r="M504" i="3"/>
  <c r="L504" i="3"/>
  <c r="I536" i="3"/>
  <c r="K536" i="3"/>
  <c r="J536" i="3"/>
  <c r="M536" i="3"/>
  <c r="L536" i="3"/>
  <c r="I568" i="3"/>
  <c r="K568" i="3"/>
  <c r="J568" i="3"/>
  <c r="M568" i="3"/>
  <c r="L568" i="3"/>
  <c r="I596" i="3"/>
  <c r="K596" i="3"/>
  <c r="J596" i="3"/>
  <c r="M596" i="3"/>
  <c r="L596" i="3"/>
  <c r="I628" i="3"/>
  <c r="K628" i="3"/>
  <c r="J628" i="3"/>
  <c r="M628" i="3"/>
  <c r="L628" i="3"/>
  <c r="I656" i="3"/>
  <c r="K656" i="3"/>
  <c r="J656" i="3"/>
  <c r="M656" i="3"/>
  <c r="L656" i="3"/>
  <c r="I692" i="3"/>
  <c r="L692" i="3"/>
  <c r="K692" i="3"/>
  <c r="M692" i="3"/>
  <c r="J692" i="3"/>
  <c r="I724" i="3"/>
  <c r="L724" i="3"/>
  <c r="K724" i="3"/>
  <c r="M724" i="3"/>
  <c r="J724" i="3"/>
  <c r="I756" i="3"/>
  <c r="L756" i="3"/>
  <c r="K756" i="3"/>
  <c r="M756" i="3"/>
  <c r="J756" i="3"/>
  <c r="I788" i="3"/>
  <c r="L788" i="3"/>
  <c r="K788" i="3"/>
  <c r="M788" i="3"/>
  <c r="J788" i="3"/>
  <c r="I812" i="3"/>
  <c r="L812" i="3"/>
  <c r="K812" i="3"/>
  <c r="M812" i="3"/>
  <c r="J812" i="3"/>
  <c r="I844" i="3"/>
  <c r="L844" i="3"/>
  <c r="K844" i="3"/>
  <c r="M844" i="3"/>
  <c r="J844" i="3"/>
  <c r="I876" i="3"/>
  <c r="L876" i="3"/>
  <c r="K876" i="3"/>
  <c r="M876" i="3"/>
  <c r="J876" i="3"/>
  <c r="I912" i="3"/>
  <c r="L912" i="3"/>
  <c r="K912" i="3"/>
  <c r="M912" i="3"/>
  <c r="J912" i="3"/>
  <c r="I948" i="3"/>
  <c r="L948" i="3"/>
  <c r="K948" i="3"/>
  <c r="M948" i="3"/>
  <c r="J948" i="3"/>
  <c r="I976" i="3"/>
  <c r="L976" i="3"/>
  <c r="K976" i="3"/>
  <c r="M976" i="3"/>
  <c r="J976" i="3"/>
  <c r="I1008" i="3"/>
  <c r="L1008" i="3"/>
  <c r="K1008" i="3"/>
  <c r="M1008" i="3"/>
  <c r="J1008" i="3"/>
  <c r="I1036" i="3"/>
  <c r="L1036" i="3"/>
  <c r="K1036" i="3"/>
  <c r="M1036" i="3"/>
  <c r="J1036" i="3"/>
  <c r="I1072" i="3"/>
  <c r="L1072" i="3"/>
  <c r="K1072" i="3"/>
  <c r="M1072" i="3"/>
  <c r="J1072" i="3"/>
  <c r="I1112" i="3"/>
  <c r="L1112" i="3"/>
  <c r="K1112" i="3"/>
  <c r="M1112" i="3"/>
  <c r="J1112" i="3"/>
  <c r="I1144" i="3"/>
  <c r="L1144" i="3"/>
  <c r="K1144" i="3"/>
  <c r="M1144" i="3"/>
  <c r="J1144" i="3"/>
  <c r="I1176" i="3"/>
  <c r="L1176" i="3"/>
  <c r="K1176" i="3"/>
  <c r="M1176" i="3"/>
  <c r="J1176" i="3"/>
  <c r="I1220" i="3"/>
  <c r="L1220" i="3"/>
  <c r="K1220" i="3"/>
  <c r="M1220" i="3"/>
  <c r="J1220" i="3"/>
  <c r="I1464" i="3"/>
  <c r="M1464" i="3"/>
  <c r="L1464" i="3"/>
  <c r="K1464" i="3"/>
  <c r="J1464" i="3"/>
  <c r="I1508" i="3"/>
  <c r="M1508" i="3"/>
  <c r="L1508" i="3"/>
  <c r="K1508" i="3"/>
  <c r="J1508" i="3"/>
  <c r="I1540" i="3"/>
  <c r="M1540" i="3"/>
  <c r="L1540" i="3"/>
  <c r="K1540" i="3"/>
  <c r="J1540" i="3"/>
  <c r="I1572" i="3"/>
  <c r="M1572" i="3"/>
  <c r="K1572" i="3"/>
  <c r="L1572" i="3"/>
  <c r="J1572" i="3"/>
  <c r="I1604" i="3"/>
  <c r="M1604" i="3"/>
  <c r="K1604" i="3"/>
  <c r="L1604" i="3"/>
  <c r="J1604" i="3"/>
  <c r="I1636" i="3"/>
  <c r="M1636" i="3"/>
  <c r="K1636" i="3"/>
  <c r="L1636" i="3"/>
  <c r="J1636" i="3"/>
  <c r="I1672" i="3"/>
  <c r="M1672" i="3"/>
  <c r="K1672" i="3"/>
  <c r="L1672" i="3"/>
  <c r="J1672" i="3"/>
  <c r="I1700" i="3"/>
  <c r="M1700" i="3"/>
  <c r="K1700" i="3"/>
  <c r="L1700" i="3"/>
  <c r="J1700" i="3"/>
  <c r="I1736" i="3"/>
  <c r="M1736" i="3"/>
  <c r="K1736" i="3"/>
  <c r="L1736" i="3"/>
  <c r="J1736" i="3"/>
  <c r="I1768" i="3"/>
  <c r="M1768" i="3"/>
  <c r="K1768" i="3"/>
  <c r="L1768" i="3"/>
  <c r="J1768" i="3"/>
  <c r="I1800" i="3"/>
  <c r="M1800" i="3"/>
  <c r="K1800" i="3"/>
  <c r="L1800" i="3"/>
  <c r="J1800" i="3"/>
  <c r="I1832" i="3"/>
  <c r="M1832" i="3"/>
  <c r="K1832" i="3"/>
  <c r="L1832" i="3"/>
  <c r="J1832" i="3"/>
  <c r="I1864" i="3"/>
  <c r="M1864" i="3"/>
  <c r="K1864" i="3"/>
  <c r="L1864" i="3"/>
  <c r="J1864" i="3"/>
  <c r="I1892" i="3"/>
  <c r="M1892" i="3"/>
  <c r="K1892" i="3"/>
  <c r="L1892" i="3"/>
  <c r="J1892" i="3"/>
  <c r="I1936" i="3"/>
  <c r="M1936" i="3"/>
  <c r="K1936" i="3"/>
  <c r="L1936" i="3"/>
  <c r="J1936" i="3"/>
  <c r="I1968" i="3"/>
  <c r="M1968" i="3"/>
  <c r="K1968" i="3"/>
  <c r="L1968" i="3"/>
  <c r="J1968" i="3"/>
  <c r="I2000" i="3"/>
  <c r="M2000" i="3"/>
  <c r="K2000" i="3"/>
  <c r="L2000" i="3"/>
  <c r="J2000" i="3"/>
  <c r="I2032" i="3"/>
  <c r="M2032" i="3"/>
  <c r="K2032" i="3"/>
  <c r="L2032" i="3"/>
  <c r="J2032" i="3"/>
  <c r="I2068" i="3"/>
  <c r="M2068" i="3"/>
  <c r="K2068" i="3"/>
  <c r="L2068" i="3"/>
  <c r="J2068" i="3"/>
  <c r="I2108" i="3"/>
  <c r="M2108" i="3"/>
  <c r="L2108" i="3"/>
  <c r="K2108" i="3"/>
  <c r="J2108" i="3"/>
  <c r="I2148" i="3"/>
  <c r="M2148" i="3"/>
  <c r="L2148" i="3"/>
  <c r="K2148" i="3"/>
  <c r="J2148" i="3"/>
  <c r="I2184" i="3"/>
  <c r="M2184" i="3"/>
  <c r="L2184" i="3"/>
  <c r="K2184" i="3"/>
  <c r="J2184" i="3"/>
  <c r="I2228" i="3"/>
  <c r="M2228" i="3"/>
  <c r="L2228" i="3"/>
  <c r="K2228" i="3"/>
  <c r="J2228" i="3"/>
  <c r="I2268" i="3"/>
  <c r="M2268" i="3"/>
  <c r="L2268" i="3"/>
  <c r="K2268" i="3"/>
  <c r="J2268" i="3"/>
  <c r="I2304" i="3"/>
  <c r="M2304" i="3"/>
  <c r="L2304" i="3"/>
  <c r="K2304" i="3"/>
  <c r="J2304" i="3"/>
  <c r="I2336" i="3"/>
  <c r="M2336" i="3"/>
  <c r="L2336" i="3"/>
  <c r="K2336" i="3"/>
  <c r="J2336" i="3"/>
  <c r="I2356" i="3"/>
  <c r="M2356" i="3"/>
  <c r="L2356" i="3"/>
  <c r="K2356" i="3"/>
  <c r="J2356" i="3"/>
  <c r="I2376" i="3"/>
  <c r="M2376" i="3"/>
  <c r="L2376" i="3"/>
  <c r="K2376" i="3"/>
  <c r="J2376" i="3"/>
  <c r="I2392" i="3"/>
  <c r="M2392" i="3"/>
  <c r="L2392" i="3"/>
  <c r="K2392" i="3"/>
  <c r="J2392" i="3"/>
  <c r="I2408" i="3"/>
  <c r="M2408" i="3"/>
  <c r="L2408" i="3"/>
  <c r="K2408" i="3"/>
  <c r="J2408" i="3"/>
  <c r="I2424" i="3"/>
  <c r="M2424" i="3"/>
  <c r="L2424" i="3"/>
  <c r="K2424" i="3"/>
  <c r="J2424" i="3"/>
  <c r="I2440" i="3"/>
  <c r="M2440" i="3"/>
  <c r="L2440" i="3"/>
  <c r="K2440" i="3"/>
  <c r="J2440" i="3"/>
  <c r="I2456" i="3"/>
  <c r="M2456" i="3"/>
  <c r="L2456" i="3"/>
  <c r="K2456" i="3"/>
  <c r="J2456" i="3"/>
  <c r="I2472" i="3"/>
  <c r="M2472" i="3"/>
  <c r="L2472" i="3"/>
  <c r="K2472" i="3"/>
  <c r="J2472" i="3"/>
  <c r="I2488" i="3"/>
  <c r="M2488" i="3"/>
  <c r="L2488" i="3"/>
  <c r="K2488" i="3"/>
  <c r="J2488" i="3"/>
  <c r="I2508" i="3"/>
  <c r="M2508" i="3"/>
  <c r="L2508" i="3"/>
  <c r="K2508" i="3"/>
  <c r="J2508" i="3"/>
  <c r="I2524" i="3"/>
  <c r="M2524" i="3"/>
  <c r="L2524" i="3"/>
  <c r="K2524" i="3"/>
  <c r="J2524" i="3"/>
  <c r="I2540" i="3"/>
  <c r="M2540" i="3"/>
  <c r="L2540" i="3"/>
  <c r="K2540" i="3"/>
  <c r="J2540" i="3"/>
  <c r="I2556" i="3"/>
  <c r="M2556" i="3"/>
  <c r="L2556" i="3"/>
  <c r="K2556" i="3"/>
  <c r="J2556" i="3"/>
  <c r="I2572" i="3"/>
  <c r="M2572" i="3"/>
  <c r="L2572" i="3"/>
  <c r="K2572" i="3"/>
  <c r="J2572" i="3"/>
  <c r="I2588" i="3"/>
  <c r="M2588" i="3"/>
  <c r="L2588" i="3"/>
  <c r="K2588" i="3"/>
  <c r="J2588" i="3"/>
  <c r="I2604" i="3"/>
  <c r="M2604" i="3"/>
  <c r="L2604" i="3"/>
  <c r="K2604" i="3"/>
  <c r="J2604" i="3"/>
  <c r="I2620" i="3"/>
  <c r="M2620" i="3"/>
  <c r="L2620" i="3"/>
  <c r="K2620" i="3"/>
  <c r="J2620" i="3"/>
  <c r="I2636" i="3"/>
  <c r="M2636" i="3"/>
  <c r="L2636" i="3"/>
  <c r="K2636" i="3"/>
  <c r="J2636" i="3"/>
  <c r="I2652" i="3"/>
  <c r="M2652" i="3"/>
  <c r="L2652" i="3"/>
  <c r="K2652" i="3"/>
  <c r="J2652" i="3"/>
  <c r="I2668" i="3"/>
  <c r="M2668" i="3"/>
  <c r="L2668" i="3"/>
  <c r="K2668" i="3"/>
  <c r="J2668" i="3"/>
  <c r="I2684" i="3"/>
  <c r="M2684" i="3"/>
  <c r="L2684" i="3"/>
  <c r="K2684" i="3"/>
  <c r="J2684" i="3"/>
  <c r="I2700" i="3"/>
  <c r="M2700" i="3"/>
  <c r="L2700" i="3"/>
  <c r="K2700" i="3"/>
  <c r="J2700" i="3"/>
  <c r="I2716" i="3"/>
  <c r="M2716" i="3"/>
  <c r="L2716" i="3"/>
  <c r="K2716" i="3"/>
  <c r="J2716" i="3"/>
  <c r="I2732" i="3"/>
  <c r="M2732" i="3"/>
  <c r="L2732" i="3"/>
  <c r="K2732" i="3"/>
  <c r="J2732" i="3"/>
  <c r="I2748" i="3"/>
  <c r="M2748" i="3"/>
  <c r="L2748" i="3"/>
  <c r="K2748" i="3"/>
  <c r="J2748" i="3"/>
  <c r="I2764" i="3"/>
  <c r="J2764" i="3"/>
  <c r="M2764" i="3"/>
  <c r="L2764" i="3"/>
  <c r="K2764" i="3"/>
  <c r="I2780" i="3"/>
  <c r="J2780" i="3"/>
  <c r="M2780" i="3"/>
  <c r="L2780" i="3"/>
  <c r="K2780" i="3"/>
  <c r="I2796" i="3"/>
  <c r="J2796" i="3"/>
  <c r="M2796" i="3"/>
  <c r="L2796" i="3"/>
  <c r="K2796" i="3"/>
  <c r="I2812" i="3"/>
  <c r="J2812" i="3"/>
  <c r="M2812" i="3"/>
  <c r="L2812" i="3"/>
  <c r="K2812" i="3"/>
  <c r="I2828" i="3"/>
  <c r="J2828" i="3"/>
  <c r="M2828" i="3"/>
  <c r="L2828" i="3"/>
  <c r="K2828" i="3"/>
  <c r="I2844" i="3"/>
  <c r="J2844" i="3"/>
  <c r="M2844" i="3"/>
  <c r="L2844" i="3"/>
  <c r="K2844" i="3"/>
  <c r="I2860" i="3"/>
  <c r="J2860" i="3"/>
  <c r="M2860" i="3"/>
  <c r="L2860" i="3"/>
  <c r="K2860" i="3"/>
  <c r="I2876" i="3"/>
  <c r="J2876" i="3"/>
  <c r="M2876" i="3"/>
  <c r="L2876" i="3"/>
  <c r="K2876" i="3"/>
  <c r="I2892" i="3"/>
  <c r="J2892" i="3"/>
  <c r="M2892" i="3"/>
  <c r="L2892" i="3"/>
  <c r="K2892" i="3"/>
  <c r="I2908" i="3"/>
  <c r="J2908" i="3"/>
  <c r="M2908" i="3"/>
  <c r="L2908" i="3"/>
  <c r="K2908" i="3"/>
  <c r="I2924" i="3"/>
  <c r="J2924" i="3"/>
  <c r="M2924" i="3"/>
  <c r="L2924" i="3"/>
  <c r="K2924" i="3"/>
  <c r="I2940" i="3"/>
  <c r="J2940" i="3"/>
  <c r="M2940" i="3"/>
  <c r="L2940" i="3"/>
  <c r="K2940" i="3"/>
  <c r="I2956" i="3"/>
  <c r="J2956" i="3"/>
  <c r="M2956" i="3"/>
  <c r="L2956" i="3"/>
  <c r="K2956" i="3"/>
  <c r="I2972" i="3"/>
  <c r="J2972" i="3"/>
  <c r="M2972" i="3"/>
  <c r="L2972" i="3"/>
  <c r="K2972" i="3"/>
  <c r="I2988" i="3"/>
  <c r="J2988" i="3"/>
  <c r="M2988" i="3"/>
  <c r="L2988" i="3"/>
  <c r="K2988" i="3"/>
  <c r="I3004" i="3"/>
  <c r="J3004" i="3"/>
  <c r="M3004" i="3"/>
  <c r="L3004" i="3"/>
  <c r="K3004" i="3"/>
  <c r="I3020" i="3"/>
  <c r="J3020" i="3"/>
  <c r="M3020" i="3"/>
  <c r="L3020" i="3"/>
  <c r="K3020" i="3"/>
  <c r="I3036" i="3"/>
  <c r="J3036" i="3"/>
  <c r="M3036" i="3"/>
  <c r="L3036" i="3"/>
  <c r="K3036" i="3"/>
  <c r="I3052" i="3"/>
  <c r="J3052" i="3"/>
  <c r="M3052" i="3"/>
  <c r="L3052" i="3"/>
  <c r="K3052" i="3"/>
  <c r="I3068" i="3"/>
  <c r="J3068" i="3"/>
  <c r="M3068" i="3"/>
  <c r="L3068" i="3"/>
  <c r="K3068" i="3"/>
  <c r="I3084" i="3"/>
  <c r="K3084" i="3"/>
  <c r="L3084" i="3"/>
  <c r="J3084" i="3"/>
  <c r="M3084" i="3"/>
  <c r="I3100" i="3"/>
  <c r="K3100" i="3"/>
  <c r="L3100" i="3"/>
  <c r="J3100" i="3"/>
  <c r="M3100" i="3"/>
  <c r="I3116" i="3"/>
  <c r="K3116" i="3"/>
  <c r="L3116" i="3"/>
  <c r="J3116" i="3"/>
  <c r="M3116" i="3"/>
  <c r="I3132" i="3"/>
  <c r="K3132" i="3"/>
  <c r="L3132" i="3"/>
  <c r="J3132" i="3"/>
  <c r="M3132" i="3"/>
  <c r="I3148" i="3"/>
  <c r="K3148" i="3"/>
  <c r="L3148" i="3"/>
  <c r="J3148" i="3"/>
  <c r="M3148" i="3"/>
  <c r="I3164" i="3"/>
  <c r="K3164" i="3"/>
  <c r="L3164" i="3"/>
  <c r="J3164" i="3"/>
  <c r="M3164" i="3"/>
  <c r="I3180" i="3"/>
  <c r="K3180" i="3"/>
  <c r="L3180" i="3"/>
  <c r="J3180" i="3"/>
  <c r="M3180" i="3"/>
  <c r="I3196" i="3"/>
  <c r="K3196" i="3"/>
  <c r="L3196" i="3"/>
  <c r="J3196" i="3"/>
  <c r="M3196" i="3"/>
  <c r="I3212" i="3"/>
  <c r="M3212" i="3"/>
  <c r="K3212" i="3"/>
  <c r="L3212" i="3"/>
  <c r="J3212" i="3"/>
  <c r="I3228" i="3"/>
  <c r="M3228" i="3"/>
  <c r="K3228" i="3"/>
  <c r="L3228" i="3"/>
  <c r="J3228" i="3"/>
  <c r="I3244" i="3"/>
  <c r="M3244" i="3"/>
  <c r="K3244" i="3"/>
  <c r="L3244" i="3"/>
  <c r="J3244" i="3"/>
  <c r="I3260" i="3"/>
  <c r="M3260" i="3"/>
  <c r="K3260" i="3"/>
  <c r="L3260" i="3"/>
  <c r="J3260" i="3"/>
  <c r="I3276" i="3"/>
  <c r="M3276" i="3"/>
  <c r="K3276" i="3"/>
  <c r="L3276" i="3"/>
  <c r="J3276" i="3"/>
  <c r="I3292" i="3"/>
  <c r="M3292" i="3"/>
  <c r="K3292" i="3"/>
  <c r="L3292" i="3"/>
  <c r="J3292" i="3"/>
  <c r="I3308" i="3"/>
  <c r="M3308" i="3"/>
  <c r="K3308" i="3"/>
  <c r="L3308" i="3"/>
  <c r="J3308" i="3"/>
  <c r="I3324" i="3"/>
  <c r="M3324" i="3"/>
  <c r="K3324" i="3"/>
  <c r="L3324" i="3"/>
  <c r="J3324" i="3"/>
  <c r="I3340" i="3"/>
  <c r="M3340" i="3"/>
  <c r="K3340" i="3"/>
  <c r="L3340" i="3"/>
  <c r="J3340" i="3"/>
  <c r="I3356" i="3"/>
  <c r="M3356" i="3"/>
  <c r="K3356" i="3"/>
  <c r="L3356" i="3"/>
  <c r="J3356" i="3"/>
  <c r="I3372" i="3"/>
  <c r="M3372" i="3"/>
  <c r="K3372" i="3"/>
  <c r="L3372" i="3"/>
  <c r="J3372" i="3"/>
  <c r="I3388" i="3"/>
  <c r="M3388" i="3"/>
  <c r="K3388" i="3"/>
  <c r="L3388" i="3"/>
  <c r="J3388" i="3"/>
  <c r="I3404" i="3"/>
  <c r="M3404" i="3"/>
  <c r="K3404" i="3"/>
  <c r="L3404" i="3"/>
  <c r="J3404" i="3"/>
  <c r="I3420" i="3"/>
  <c r="M3420" i="3"/>
  <c r="K3420" i="3"/>
  <c r="L3420" i="3"/>
  <c r="J3420" i="3"/>
  <c r="I3436" i="3"/>
  <c r="M3436" i="3"/>
  <c r="K3436" i="3"/>
  <c r="L3436" i="3"/>
  <c r="J3436" i="3"/>
  <c r="I3452" i="3"/>
  <c r="M3452" i="3"/>
  <c r="K3452" i="3"/>
  <c r="L3452" i="3"/>
  <c r="J3452" i="3"/>
  <c r="I3468" i="3"/>
  <c r="M3468" i="3"/>
  <c r="K3468" i="3"/>
  <c r="L3468" i="3"/>
  <c r="J3468" i="3"/>
  <c r="I3484" i="3"/>
  <c r="M3484" i="3"/>
  <c r="K3484" i="3"/>
  <c r="L3484" i="3"/>
  <c r="J3484" i="3"/>
  <c r="I3500" i="3"/>
  <c r="M3500" i="3"/>
  <c r="K3500" i="3"/>
  <c r="L3500" i="3"/>
  <c r="J3500" i="3"/>
  <c r="I3516" i="3"/>
  <c r="M3516" i="3"/>
  <c r="K3516" i="3"/>
  <c r="L3516" i="3"/>
  <c r="J3516" i="3"/>
  <c r="I3532" i="3"/>
  <c r="M3532" i="3"/>
  <c r="K3532" i="3"/>
  <c r="L3532" i="3"/>
  <c r="J3532" i="3"/>
  <c r="I3548" i="3"/>
  <c r="M3548" i="3"/>
  <c r="K3548" i="3"/>
  <c r="L3548" i="3"/>
  <c r="J3548" i="3"/>
  <c r="I3564" i="3"/>
  <c r="M3564" i="3"/>
  <c r="K3564" i="3"/>
  <c r="L3564" i="3"/>
  <c r="J3564" i="3"/>
  <c r="I3580" i="3"/>
  <c r="M3580" i="3"/>
  <c r="L3580" i="3"/>
  <c r="J3580" i="3"/>
  <c r="K3580" i="3"/>
  <c r="I3596" i="3"/>
  <c r="M3596" i="3"/>
  <c r="L3596" i="3"/>
  <c r="J3596" i="3"/>
  <c r="K3596" i="3"/>
  <c r="I3612" i="3"/>
  <c r="M3612" i="3"/>
  <c r="L3612" i="3"/>
  <c r="J3612" i="3"/>
  <c r="K3612" i="3"/>
  <c r="I3628" i="3"/>
  <c r="M3628" i="3"/>
  <c r="L3628" i="3"/>
  <c r="J3628" i="3"/>
  <c r="K3628" i="3"/>
  <c r="I3644" i="3"/>
  <c r="M3644" i="3"/>
  <c r="L3644" i="3"/>
  <c r="J3644" i="3"/>
  <c r="K3644" i="3"/>
  <c r="I3660" i="3"/>
  <c r="M3660" i="3"/>
  <c r="L3660" i="3"/>
  <c r="J3660" i="3"/>
  <c r="K3660" i="3"/>
  <c r="I3676" i="3"/>
  <c r="M3676" i="3"/>
  <c r="L3676" i="3"/>
  <c r="J3676" i="3"/>
  <c r="K3676" i="3"/>
  <c r="I3692" i="3"/>
  <c r="M3692" i="3"/>
  <c r="L3692" i="3"/>
  <c r="J3692" i="3"/>
  <c r="K3692" i="3"/>
  <c r="I3708" i="3"/>
  <c r="M3708" i="3"/>
  <c r="L3708" i="3"/>
  <c r="J3708" i="3"/>
  <c r="K3708" i="3"/>
  <c r="I3724" i="3"/>
  <c r="M3724" i="3"/>
  <c r="L3724" i="3"/>
  <c r="K3724" i="3"/>
  <c r="J3724" i="3"/>
  <c r="I3740" i="3"/>
  <c r="M3740" i="3"/>
  <c r="L3740" i="3"/>
  <c r="K3740" i="3"/>
  <c r="J3740" i="3"/>
  <c r="I3756" i="3"/>
  <c r="M3756" i="3"/>
  <c r="L3756" i="3"/>
  <c r="K3756" i="3"/>
  <c r="J3756" i="3"/>
  <c r="I3772" i="3"/>
  <c r="M3772" i="3"/>
  <c r="L3772" i="3"/>
  <c r="K3772" i="3"/>
  <c r="J3772" i="3"/>
  <c r="I3788" i="3"/>
  <c r="M3788" i="3"/>
  <c r="L3788" i="3"/>
  <c r="K3788" i="3"/>
  <c r="J3788" i="3"/>
  <c r="I3804" i="3"/>
  <c r="M3804" i="3"/>
  <c r="L3804" i="3"/>
  <c r="K3804" i="3"/>
  <c r="J3804" i="3"/>
  <c r="I3820" i="3"/>
  <c r="M3820" i="3"/>
  <c r="L3820" i="3"/>
  <c r="K3820" i="3"/>
  <c r="J3820" i="3"/>
  <c r="I3836" i="3"/>
  <c r="M3836" i="3"/>
  <c r="L3836" i="3"/>
  <c r="K3836" i="3"/>
  <c r="J3836" i="3"/>
  <c r="I3852" i="3"/>
  <c r="M3852" i="3"/>
  <c r="L3852" i="3"/>
  <c r="K3852" i="3"/>
  <c r="J3852" i="3"/>
  <c r="I3868" i="3"/>
  <c r="M3868" i="3"/>
  <c r="L3868" i="3"/>
  <c r="K3868" i="3"/>
  <c r="J3868" i="3"/>
  <c r="I3884" i="3"/>
  <c r="M3884" i="3"/>
  <c r="L3884" i="3"/>
  <c r="K3884" i="3"/>
  <c r="J3884" i="3"/>
  <c r="I3900" i="3"/>
  <c r="M3900" i="3"/>
  <c r="L3900" i="3"/>
  <c r="K3900" i="3"/>
  <c r="J3900" i="3"/>
  <c r="I3916" i="3"/>
  <c r="M3916" i="3"/>
  <c r="L3916" i="3"/>
  <c r="K3916" i="3"/>
  <c r="J3916" i="3"/>
  <c r="I3932" i="3"/>
  <c r="M3932" i="3"/>
  <c r="L3932" i="3"/>
  <c r="K3932" i="3"/>
  <c r="J3932" i="3"/>
  <c r="I3948" i="3"/>
  <c r="M3948" i="3"/>
  <c r="L3948" i="3"/>
  <c r="K3948" i="3"/>
  <c r="J3948" i="3"/>
  <c r="I3964" i="3"/>
  <c r="M3964" i="3"/>
  <c r="L3964" i="3"/>
  <c r="K3964" i="3"/>
  <c r="J3964" i="3"/>
  <c r="I3980" i="3"/>
  <c r="M3980" i="3"/>
  <c r="L3980" i="3"/>
  <c r="K3980" i="3"/>
  <c r="J3980" i="3"/>
  <c r="I3996" i="3"/>
  <c r="M3996" i="3"/>
  <c r="L3996" i="3"/>
  <c r="K3996" i="3"/>
  <c r="J3996" i="3"/>
  <c r="I4012" i="3"/>
  <c r="M4012" i="3"/>
  <c r="L4012" i="3"/>
  <c r="K4012" i="3"/>
  <c r="J4012" i="3"/>
  <c r="I4028" i="3"/>
  <c r="M4028" i="3"/>
  <c r="L4028" i="3"/>
  <c r="K4028" i="3"/>
  <c r="J4028" i="3"/>
  <c r="I4044" i="3"/>
  <c r="M4044" i="3"/>
  <c r="L4044" i="3"/>
  <c r="K4044" i="3"/>
  <c r="J4044" i="3"/>
  <c r="I4060" i="3"/>
  <c r="M4060" i="3"/>
  <c r="L4060" i="3"/>
  <c r="K4060" i="3"/>
  <c r="J4060" i="3"/>
  <c r="I4076" i="3"/>
  <c r="M4076" i="3"/>
  <c r="L4076" i="3"/>
  <c r="K4076" i="3"/>
  <c r="J4076" i="3"/>
  <c r="I4092" i="3"/>
  <c r="M4092" i="3"/>
  <c r="L4092" i="3"/>
  <c r="K4092" i="3"/>
  <c r="J4092" i="3"/>
  <c r="I4108" i="3"/>
  <c r="M4108" i="3"/>
  <c r="L4108" i="3"/>
  <c r="K4108" i="3"/>
  <c r="J4108" i="3"/>
  <c r="I4127" i="3"/>
  <c r="M4127" i="3"/>
  <c r="L4127" i="3"/>
  <c r="K4127" i="3"/>
  <c r="J4127" i="3"/>
  <c r="I4148" i="3"/>
  <c r="L4148" i="3"/>
  <c r="K4148" i="3"/>
  <c r="J4148" i="3"/>
  <c r="M4148" i="3"/>
  <c r="I4169" i="3"/>
  <c r="L4169" i="3"/>
  <c r="K4169" i="3"/>
  <c r="J4169" i="3"/>
  <c r="M4169" i="3"/>
  <c r="I4191" i="3"/>
  <c r="L4191" i="3"/>
  <c r="K4191" i="3"/>
  <c r="J4191" i="3"/>
  <c r="M4191" i="3"/>
  <c r="I4217" i="3"/>
  <c r="L4217" i="3"/>
  <c r="K4217" i="3"/>
  <c r="J4217" i="3"/>
  <c r="M4217" i="3"/>
  <c r="I4249" i="3"/>
  <c r="L4249" i="3"/>
  <c r="K4249" i="3"/>
  <c r="J4249" i="3"/>
  <c r="M4249" i="3"/>
  <c r="I4281" i="3"/>
  <c r="L4281" i="3"/>
  <c r="K4281" i="3"/>
  <c r="J4281" i="3"/>
  <c r="M4281" i="3"/>
  <c r="I4313" i="3"/>
  <c r="L4313" i="3"/>
  <c r="K4313" i="3"/>
  <c r="J4313" i="3"/>
  <c r="M4313" i="3"/>
  <c r="I4345" i="3"/>
  <c r="L4345" i="3"/>
  <c r="K4345" i="3"/>
  <c r="J4345" i="3"/>
  <c r="M4345" i="3"/>
  <c r="I4377" i="3"/>
  <c r="L4377" i="3"/>
  <c r="K4377" i="3"/>
  <c r="J4377" i="3"/>
  <c r="M4377" i="3"/>
  <c r="I4409" i="3"/>
  <c r="M4409" i="3"/>
  <c r="K4409" i="3"/>
  <c r="J4409" i="3"/>
  <c r="L4409" i="3"/>
  <c r="I4441" i="3"/>
  <c r="M4441" i="3"/>
  <c r="K4441" i="3"/>
  <c r="J4441" i="3"/>
  <c r="L4441" i="3"/>
  <c r="I4473" i="3"/>
  <c r="M4473" i="3"/>
  <c r="L4473" i="3"/>
  <c r="K4473" i="3"/>
  <c r="J4473" i="3"/>
  <c r="I4505" i="3"/>
  <c r="M4505" i="3"/>
  <c r="L4505" i="3"/>
  <c r="K4505" i="3"/>
  <c r="J4505" i="3"/>
  <c r="I4537" i="3"/>
  <c r="M4537" i="3"/>
  <c r="L4537" i="3"/>
  <c r="K4537" i="3"/>
  <c r="J4537" i="3"/>
  <c r="I4569" i="3"/>
  <c r="M4569" i="3"/>
  <c r="L4569" i="3"/>
  <c r="K4569" i="3"/>
  <c r="J4569" i="3"/>
  <c r="I4601" i="3"/>
  <c r="M4601" i="3"/>
  <c r="L4601" i="3"/>
  <c r="K4601" i="3"/>
  <c r="J4601" i="3"/>
  <c r="I4633" i="3"/>
  <c r="M4633" i="3"/>
  <c r="L4633" i="3"/>
  <c r="K4633" i="3"/>
  <c r="J4633" i="3"/>
  <c r="I4665" i="3"/>
  <c r="M4665" i="3"/>
  <c r="L4665" i="3"/>
  <c r="K4665" i="3"/>
  <c r="J4665" i="3"/>
  <c r="I4697" i="3"/>
  <c r="M4697" i="3"/>
  <c r="L4697" i="3"/>
  <c r="K4697" i="3"/>
  <c r="J4697" i="3"/>
  <c r="I4729" i="3"/>
  <c r="M4729" i="3"/>
  <c r="L4729" i="3"/>
  <c r="K4729" i="3"/>
  <c r="J4729" i="3"/>
  <c r="I4761" i="3"/>
  <c r="J4761" i="3"/>
  <c r="M4761" i="3"/>
  <c r="L4761" i="3"/>
  <c r="K4761" i="3"/>
  <c r="I4793" i="3"/>
  <c r="J4793" i="3"/>
  <c r="M4793" i="3"/>
  <c r="L4793" i="3"/>
  <c r="K4793" i="3"/>
  <c r="I4825" i="3"/>
  <c r="J4825" i="3"/>
  <c r="M4825" i="3"/>
  <c r="L4825" i="3"/>
  <c r="K4825" i="3"/>
  <c r="I4857" i="3"/>
  <c r="J4857" i="3"/>
  <c r="M4857" i="3"/>
  <c r="L4857" i="3"/>
  <c r="K4857" i="3"/>
  <c r="I4889" i="3"/>
  <c r="J4889" i="3"/>
  <c r="M4889" i="3"/>
  <c r="L4889" i="3"/>
  <c r="K4889" i="3"/>
  <c r="I4921" i="3"/>
  <c r="J4921" i="3"/>
  <c r="M4921" i="3"/>
  <c r="L4921" i="3"/>
  <c r="K4921" i="3"/>
  <c r="I4953" i="3"/>
  <c r="J4953" i="3"/>
  <c r="M4953" i="3"/>
  <c r="L4953" i="3"/>
  <c r="K4953" i="3"/>
  <c r="I4985" i="3"/>
  <c r="L4985" i="3"/>
  <c r="J4985" i="3"/>
  <c r="M4985" i="3"/>
  <c r="K4985" i="3"/>
  <c r="I78" i="3"/>
  <c r="K78" i="3"/>
  <c r="M78" i="3"/>
  <c r="L78" i="3"/>
  <c r="J78" i="3"/>
  <c r="I134" i="3"/>
  <c r="K134" i="3"/>
  <c r="M134" i="3"/>
  <c r="L134" i="3"/>
  <c r="J134" i="3"/>
  <c r="I202" i="3"/>
  <c r="K202" i="3"/>
  <c r="M202" i="3"/>
  <c r="L202" i="3"/>
  <c r="J202" i="3"/>
  <c r="I258" i="3"/>
  <c r="K258" i="3"/>
  <c r="M258" i="3"/>
  <c r="L258" i="3"/>
  <c r="J258" i="3"/>
  <c r="I302" i="3"/>
  <c r="K302" i="3"/>
  <c r="M302" i="3"/>
  <c r="L302" i="3"/>
  <c r="J302" i="3"/>
  <c r="I370" i="3"/>
  <c r="K370" i="3"/>
  <c r="M370" i="3"/>
  <c r="L370" i="3"/>
  <c r="J370" i="3"/>
  <c r="I438" i="3"/>
  <c r="K438" i="3"/>
  <c r="J438" i="3"/>
  <c r="M438" i="3"/>
  <c r="L438" i="3"/>
  <c r="I514" i="3"/>
  <c r="K514" i="3"/>
  <c r="J514" i="3"/>
  <c r="M514" i="3"/>
  <c r="L514" i="3"/>
  <c r="I566" i="3"/>
  <c r="K566" i="3"/>
  <c r="J566" i="3"/>
  <c r="M566" i="3"/>
  <c r="L566" i="3"/>
  <c r="I630" i="3"/>
  <c r="K630" i="3"/>
  <c r="J630" i="3"/>
  <c r="M630" i="3"/>
  <c r="L630" i="3"/>
  <c r="I686" i="3"/>
  <c r="L686" i="3"/>
  <c r="K686" i="3"/>
  <c r="M686" i="3"/>
  <c r="J686" i="3"/>
  <c r="I746" i="3"/>
  <c r="L746" i="3"/>
  <c r="K746" i="3"/>
  <c r="M746" i="3"/>
  <c r="J746" i="3"/>
  <c r="I806" i="3"/>
  <c r="L806" i="3"/>
  <c r="K806" i="3"/>
  <c r="M806" i="3"/>
  <c r="J806" i="3"/>
  <c r="I862" i="3"/>
  <c r="L862" i="3"/>
  <c r="K862" i="3"/>
  <c r="M862" i="3"/>
  <c r="J862" i="3"/>
  <c r="I918" i="3"/>
  <c r="L918" i="3"/>
  <c r="K918" i="3"/>
  <c r="M918" i="3"/>
  <c r="J918" i="3"/>
  <c r="I982" i="3"/>
  <c r="L982" i="3"/>
  <c r="K982" i="3"/>
  <c r="M982" i="3"/>
  <c r="J982" i="3"/>
  <c r="I1042" i="3"/>
  <c r="L1042" i="3"/>
  <c r="K1042" i="3"/>
  <c r="M1042" i="3"/>
  <c r="J1042" i="3"/>
  <c r="I1102" i="3"/>
  <c r="L1102" i="3"/>
  <c r="K1102" i="3"/>
  <c r="M1102" i="3"/>
  <c r="J1102" i="3"/>
  <c r="I1166" i="3"/>
  <c r="L1166" i="3"/>
  <c r="K1166" i="3"/>
  <c r="M1166" i="3"/>
  <c r="J1166" i="3"/>
  <c r="I1226" i="3"/>
  <c r="L1226" i="3"/>
  <c r="K1226" i="3"/>
  <c r="M1226" i="3"/>
  <c r="J1226" i="3"/>
  <c r="I1282" i="3"/>
  <c r="M1282" i="3"/>
  <c r="L1282" i="3"/>
  <c r="K1282" i="3"/>
  <c r="J1282" i="3"/>
  <c r="I1354" i="3"/>
  <c r="M1354" i="3"/>
  <c r="L1354" i="3"/>
  <c r="K1354" i="3"/>
  <c r="J1354" i="3"/>
  <c r="I1414" i="3"/>
  <c r="M1414" i="3"/>
  <c r="L1414" i="3"/>
  <c r="K1414" i="3"/>
  <c r="J1414" i="3"/>
  <c r="I1478" i="3"/>
  <c r="M1478" i="3"/>
  <c r="L1478" i="3"/>
  <c r="K1478" i="3"/>
  <c r="J1478" i="3"/>
  <c r="I1542" i="3"/>
  <c r="M1542" i="3"/>
  <c r="L1542" i="3"/>
  <c r="K1542" i="3"/>
  <c r="J1542" i="3"/>
  <c r="I1606" i="3"/>
  <c r="M1606" i="3"/>
  <c r="K1606" i="3"/>
  <c r="L1606" i="3"/>
  <c r="J1606" i="3"/>
  <c r="I1674" i="3"/>
  <c r="M1674" i="3"/>
  <c r="K1674" i="3"/>
  <c r="L1674" i="3"/>
  <c r="J1674" i="3"/>
  <c r="I1738" i="3"/>
  <c r="M1738" i="3"/>
  <c r="K1738" i="3"/>
  <c r="L1738" i="3"/>
  <c r="J1738" i="3"/>
  <c r="I1802" i="3"/>
  <c r="M1802" i="3"/>
  <c r="K1802" i="3"/>
  <c r="L1802" i="3"/>
  <c r="J1802" i="3"/>
  <c r="I1858" i="3"/>
  <c r="M1858" i="3"/>
  <c r="K1858" i="3"/>
  <c r="L1858" i="3"/>
  <c r="J1858" i="3"/>
  <c r="I1918" i="3"/>
  <c r="M1918" i="3"/>
  <c r="K1918" i="3"/>
  <c r="L1918" i="3"/>
  <c r="J1918" i="3"/>
  <c r="I1982" i="3"/>
  <c r="M1982" i="3"/>
  <c r="K1982" i="3"/>
  <c r="L1982" i="3"/>
  <c r="J1982" i="3"/>
  <c r="I2042" i="3"/>
  <c r="M2042" i="3"/>
  <c r="K2042" i="3"/>
  <c r="L2042" i="3"/>
  <c r="J2042" i="3"/>
  <c r="I2106" i="3"/>
  <c r="M2106" i="3"/>
  <c r="L2106" i="3"/>
  <c r="K2106" i="3"/>
  <c r="J2106" i="3"/>
  <c r="I2170" i="3"/>
  <c r="M2170" i="3"/>
  <c r="L2170" i="3"/>
  <c r="K2170" i="3"/>
  <c r="J2170" i="3"/>
  <c r="I2234" i="3"/>
  <c r="M2234" i="3"/>
  <c r="L2234" i="3"/>
  <c r="K2234" i="3"/>
  <c r="J2234" i="3"/>
  <c r="I2298" i="3"/>
  <c r="M2298" i="3"/>
  <c r="L2298" i="3"/>
  <c r="K2298" i="3"/>
  <c r="J2298" i="3"/>
  <c r="I2362" i="3"/>
  <c r="M2362" i="3"/>
  <c r="L2362" i="3"/>
  <c r="K2362" i="3"/>
  <c r="J2362" i="3"/>
  <c r="I2418" i="3"/>
  <c r="M2418" i="3"/>
  <c r="L2418" i="3"/>
  <c r="K2418" i="3"/>
  <c r="J2418" i="3"/>
  <c r="I2490" i="3"/>
  <c r="M2490" i="3"/>
  <c r="L2490" i="3"/>
  <c r="K2490" i="3"/>
  <c r="J2490" i="3"/>
  <c r="I2550" i="3"/>
  <c r="M2550" i="3"/>
  <c r="L2550" i="3"/>
  <c r="K2550" i="3"/>
  <c r="J2550" i="3"/>
  <c r="I2610" i="3"/>
  <c r="M2610" i="3"/>
  <c r="L2610" i="3"/>
  <c r="K2610" i="3"/>
  <c r="J2610" i="3"/>
  <c r="I2678" i="3"/>
  <c r="M2678" i="3"/>
  <c r="L2678" i="3"/>
  <c r="K2678" i="3"/>
  <c r="J2678" i="3"/>
  <c r="I2742" i="3"/>
  <c r="M2742" i="3"/>
  <c r="L2742" i="3"/>
  <c r="K2742" i="3"/>
  <c r="J2742" i="3"/>
  <c r="I2806" i="3"/>
  <c r="J2806" i="3"/>
  <c r="M2806" i="3"/>
  <c r="L2806" i="3"/>
  <c r="K2806" i="3"/>
  <c r="I2866" i="3"/>
  <c r="J2866" i="3"/>
  <c r="M2866" i="3"/>
  <c r="L2866" i="3"/>
  <c r="K2866" i="3"/>
  <c r="I2926" i="3"/>
  <c r="J2926" i="3"/>
  <c r="M2926" i="3"/>
  <c r="L2926" i="3"/>
  <c r="K2926" i="3"/>
  <c r="I2990" i="3"/>
  <c r="J2990" i="3"/>
  <c r="M2990" i="3"/>
  <c r="L2990" i="3"/>
  <c r="K2990" i="3"/>
  <c r="I3054" i="3"/>
  <c r="J3054" i="3"/>
  <c r="M3054" i="3"/>
  <c r="L3054" i="3"/>
  <c r="K3054" i="3"/>
  <c r="I3122" i="3"/>
  <c r="K3122" i="3"/>
  <c r="M3122" i="3"/>
  <c r="L3122" i="3"/>
  <c r="J3122" i="3"/>
  <c r="I3186" i="3"/>
  <c r="K3186" i="3"/>
  <c r="M3186" i="3"/>
  <c r="L3186" i="3"/>
  <c r="J3186" i="3"/>
  <c r="I3250" i="3"/>
  <c r="M3250" i="3"/>
  <c r="K3250" i="3"/>
  <c r="L3250" i="3"/>
  <c r="J3250" i="3"/>
  <c r="I3314" i="3"/>
  <c r="M3314" i="3"/>
  <c r="K3314" i="3"/>
  <c r="L3314" i="3"/>
  <c r="J3314" i="3"/>
  <c r="I3370" i="3"/>
  <c r="M3370" i="3"/>
  <c r="K3370" i="3"/>
  <c r="L3370" i="3"/>
  <c r="J3370" i="3"/>
  <c r="I3426" i="3"/>
  <c r="M3426" i="3"/>
  <c r="K3426" i="3"/>
  <c r="L3426" i="3"/>
  <c r="J3426" i="3"/>
  <c r="I3486" i="3"/>
  <c r="M3486" i="3"/>
  <c r="K3486" i="3"/>
  <c r="L3486" i="3"/>
  <c r="J3486" i="3"/>
  <c r="I3542" i="3"/>
  <c r="M3542" i="3"/>
  <c r="K3542" i="3"/>
  <c r="L3542" i="3"/>
  <c r="J3542" i="3"/>
  <c r="I3598" i="3"/>
  <c r="M3598" i="3"/>
  <c r="L3598" i="3"/>
  <c r="J3598" i="3"/>
  <c r="K3598" i="3"/>
  <c r="I3658" i="3"/>
  <c r="M3658" i="3"/>
  <c r="L3658" i="3"/>
  <c r="J3658" i="3"/>
  <c r="K3658" i="3"/>
  <c r="I3714" i="3"/>
  <c r="M3714" i="3"/>
  <c r="L3714" i="3"/>
  <c r="J3714" i="3"/>
  <c r="K3714" i="3"/>
  <c r="I3774" i="3"/>
  <c r="M3774" i="3"/>
  <c r="L3774" i="3"/>
  <c r="K3774" i="3"/>
  <c r="J3774" i="3"/>
  <c r="I3842" i="3"/>
  <c r="M3842" i="3"/>
  <c r="L3842" i="3"/>
  <c r="K3842" i="3"/>
  <c r="J3842" i="3"/>
  <c r="I3902" i="3"/>
  <c r="M3902" i="3"/>
  <c r="L3902" i="3"/>
  <c r="K3902" i="3"/>
  <c r="J3902" i="3"/>
  <c r="I3974" i="3"/>
  <c r="M3974" i="3"/>
  <c r="L3974" i="3"/>
  <c r="K3974" i="3"/>
  <c r="J3974" i="3"/>
  <c r="I4038" i="3"/>
  <c r="M4038" i="3"/>
  <c r="L4038" i="3"/>
  <c r="K4038" i="3"/>
  <c r="J4038" i="3"/>
  <c r="I4098" i="3"/>
  <c r="M4098" i="3"/>
  <c r="L4098" i="3"/>
  <c r="K4098" i="3"/>
  <c r="J4098" i="3"/>
  <c r="I4177" i="3"/>
  <c r="L4177" i="3"/>
  <c r="K4177" i="3"/>
  <c r="J4177" i="3"/>
  <c r="M4177" i="3"/>
  <c r="I4293" i="3"/>
  <c r="L4293" i="3"/>
  <c r="K4293" i="3"/>
  <c r="J4293" i="3"/>
  <c r="M4293" i="3"/>
  <c r="I4413" i="3"/>
  <c r="M4413" i="3"/>
  <c r="K4413" i="3"/>
  <c r="J4413" i="3"/>
  <c r="L4413" i="3"/>
  <c r="I4549" i="3"/>
  <c r="M4549" i="3"/>
  <c r="L4549" i="3"/>
  <c r="K4549" i="3"/>
  <c r="J4549" i="3"/>
  <c r="I4629" i="3"/>
  <c r="M4629" i="3"/>
  <c r="L4629" i="3"/>
  <c r="K4629" i="3"/>
  <c r="J4629" i="3"/>
  <c r="I4717" i="3"/>
  <c r="M4717" i="3"/>
  <c r="L4717" i="3"/>
  <c r="K4717" i="3"/>
  <c r="J4717" i="3"/>
  <c r="I4837" i="3"/>
  <c r="J4837" i="3"/>
  <c r="M4837" i="3"/>
  <c r="L4837" i="3"/>
  <c r="K4837" i="3"/>
  <c r="I4957" i="3"/>
  <c r="L4957" i="3"/>
  <c r="J4957" i="3"/>
  <c r="M4957" i="3"/>
  <c r="K4957" i="3"/>
  <c r="I28" i="3"/>
  <c r="I56" i="3"/>
  <c r="I88" i="3"/>
  <c r="K88" i="3"/>
  <c r="M88" i="3"/>
  <c r="L88" i="3"/>
  <c r="J88" i="3"/>
  <c r="I120" i="3"/>
  <c r="K120" i="3"/>
  <c r="M120" i="3"/>
  <c r="L120" i="3"/>
  <c r="J120" i="3"/>
  <c r="I148" i="3"/>
  <c r="K148" i="3"/>
  <c r="M148" i="3"/>
  <c r="L148" i="3"/>
  <c r="J148" i="3"/>
  <c r="I180" i="3"/>
  <c r="K180" i="3"/>
  <c r="M180" i="3"/>
  <c r="L180" i="3"/>
  <c r="J180" i="3"/>
  <c r="I208" i="3"/>
  <c r="K208" i="3"/>
  <c r="M208" i="3"/>
  <c r="L208" i="3"/>
  <c r="J208" i="3"/>
  <c r="I236" i="3"/>
  <c r="K236" i="3"/>
  <c r="M236" i="3"/>
  <c r="L236" i="3"/>
  <c r="J236" i="3"/>
  <c r="I260" i="3"/>
  <c r="K260" i="3"/>
  <c r="M260" i="3"/>
  <c r="L260" i="3"/>
  <c r="J260" i="3"/>
  <c r="I292" i="3"/>
  <c r="K292" i="3"/>
  <c r="M292" i="3"/>
  <c r="L292" i="3"/>
  <c r="J292" i="3"/>
  <c r="I328" i="3"/>
  <c r="K328" i="3"/>
  <c r="M328" i="3"/>
  <c r="L328" i="3"/>
  <c r="J328" i="3"/>
  <c r="I356" i="3"/>
  <c r="K356" i="3"/>
  <c r="M356" i="3"/>
  <c r="L356" i="3"/>
  <c r="J356" i="3"/>
  <c r="I384" i="3"/>
  <c r="K384" i="3"/>
  <c r="J384" i="3"/>
  <c r="M384" i="3"/>
  <c r="L384" i="3"/>
  <c r="I416" i="3"/>
  <c r="K416" i="3"/>
  <c r="J416" i="3"/>
  <c r="M416" i="3"/>
  <c r="L416" i="3"/>
  <c r="I456" i="3"/>
  <c r="K456" i="3"/>
  <c r="J456" i="3"/>
  <c r="M456" i="3"/>
  <c r="L456" i="3"/>
  <c r="I500" i="3"/>
  <c r="K500" i="3"/>
  <c r="J500" i="3"/>
  <c r="M500" i="3"/>
  <c r="L500" i="3"/>
  <c r="I532" i="3"/>
  <c r="K532" i="3"/>
  <c r="J532" i="3"/>
  <c r="M532" i="3"/>
  <c r="L532" i="3"/>
  <c r="I564" i="3"/>
  <c r="K564" i="3"/>
  <c r="J564" i="3"/>
  <c r="M564" i="3"/>
  <c r="L564" i="3"/>
  <c r="I600" i="3"/>
  <c r="K600" i="3"/>
  <c r="J600" i="3"/>
  <c r="M600" i="3"/>
  <c r="L600" i="3"/>
  <c r="I632" i="3"/>
  <c r="K632" i="3"/>
  <c r="J632" i="3"/>
  <c r="M632" i="3"/>
  <c r="L632" i="3"/>
  <c r="I668" i="3"/>
  <c r="L668" i="3"/>
  <c r="K668" i="3"/>
  <c r="M668" i="3"/>
  <c r="J668" i="3"/>
  <c r="I696" i="3"/>
  <c r="L696" i="3"/>
  <c r="K696" i="3"/>
  <c r="M696" i="3"/>
  <c r="J696" i="3"/>
  <c r="I728" i="3"/>
  <c r="L728" i="3"/>
  <c r="K728" i="3"/>
  <c r="M728" i="3"/>
  <c r="J728" i="3"/>
  <c r="I760" i="3"/>
  <c r="L760" i="3"/>
  <c r="K760" i="3"/>
  <c r="M760" i="3"/>
  <c r="J760" i="3"/>
  <c r="I792" i="3"/>
  <c r="L792" i="3"/>
  <c r="K792" i="3"/>
  <c r="M792" i="3"/>
  <c r="J792" i="3"/>
  <c r="I832" i="3"/>
  <c r="L832" i="3"/>
  <c r="K832" i="3"/>
  <c r="M832" i="3"/>
  <c r="J832" i="3"/>
  <c r="I864" i="3"/>
  <c r="L864" i="3"/>
  <c r="K864" i="3"/>
  <c r="M864" i="3"/>
  <c r="J864" i="3"/>
  <c r="I896" i="3"/>
  <c r="L896" i="3"/>
  <c r="K896" i="3"/>
  <c r="M896" i="3"/>
  <c r="J896" i="3"/>
  <c r="I924" i="3"/>
  <c r="L924" i="3"/>
  <c r="K924" i="3"/>
  <c r="M924" i="3"/>
  <c r="J924" i="3"/>
  <c r="I952" i="3"/>
  <c r="L952" i="3"/>
  <c r="K952" i="3"/>
  <c r="M952" i="3"/>
  <c r="J952" i="3"/>
  <c r="I988" i="3"/>
  <c r="L988" i="3"/>
  <c r="K988" i="3"/>
  <c r="M988" i="3"/>
  <c r="J988" i="3"/>
  <c r="I1020" i="3"/>
  <c r="L1020" i="3"/>
  <c r="K1020" i="3"/>
  <c r="M1020" i="3"/>
  <c r="J1020" i="3"/>
  <c r="I1056" i="3"/>
  <c r="L1056" i="3"/>
  <c r="K1056" i="3"/>
  <c r="M1056" i="3"/>
  <c r="J1056" i="3"/>
  <c r="I1084" i="3"/>
  <c r="L1084" i="3"/>
  <c r="K1084" i="3"/>
  <c r="M1084" i="3"/>
  <c r="J1084" i="3"/>
  <c r="I1108" i="3"/>
  <c r="L1108" i="3"/>
  <c r="K1108" i="3"/>
  <c r="M1108" i="3"/>
  <c r="J1108" i="3"/>
  <c r="I1140" i="3"/>
  <c r="L1140" i="3"/>
  <c r="K1140" i="3"/>
  <c r="M1140" i="3"/>
  <c r="J1140" i="3"/>
  <c r="I1172" i="3"/>
  <c r="L1172" i="3"/>
  <c r="K1172" i="3"/>
  <c r="M1172" i="3"/>
  <c r="J1172" i="3"/>
  <c r="I1204" i="3"/>
  <c r="L1204" i="3"/>
  <c r="K1204" i="3"/>
  <c r="M1204" i="3"/>
  <c r="J1204" i="3"/>
  <c r="I1224" i="3"/>
  <c r="L1224" i="3"/>
  <c r="K1224" i="3"/>
  <c r="M1224" i="3"/>
  <c r="J1224" i="3"/>
  <c r="I1240" i="3"/>
  <c r="L1240" i="3"/>
  <c r="K1240" i="3"/>
  <c r="M1240" i="3"/>
  <c r="J1240" i="3"/>
  <c r="I1256" i="3"/>
  <c r="L1256" i="3"/>
  <c r="K1256" i="3"/>
  <c r="M1256" i="3"/>
  <c r="J1256" i="3"/>
  <c r="I1276" i="3"/>
  <c r="M1276" i="3"/>
  <c r="L1276" i="3"/>
  <c r="K1276" i="3"/>
  <c r="J1276" i="3"/>
  <c r="I1292" i="3"/>
  <c r="M1292" i="3"/>
  <c r="L1292" i="3"/>
  <c r="K1292" i="3"/>
  <c r="J1292" i="3"/>
  <c r="I1308" i="3"/>
  <c r="M1308" i="3"/>
  <c r="L1308" i="3"/>
  <c r="K1308" i="3"/>
  <c r="J1308" i="3"/>
  <c r="I1324" i="3"/>
  <c r="M1324" i="3"/>
  <c r="L1324" i="3"/>
  <c r="K1324" i="3"/>
  <c r="J1324" i="3"/>
  <c r="I1340" i="3"/>
  <c r="M1340" i="3"/>
  <c r="L1340" i="3"/>
  <c r="K1340" i="3"/>
  <c r="J1340" i="3"/>
  <c r="I1356" i="3"/>
  <c r="M1356" i="3"/>
  <c r="L1356" i="3"/>
  <c r="K1356" i="3"/>
  <c r="J1356" i="3"/>
  <c r="I1372" i="3"/>
  <c r="M1372" i="3"/>
  <c r="L1372" i="3"/>
  <c r="K1372" i="3"/>
  <c r="J1372" i="3"/>
  <c r="I1388" i="3"/>
  <c r="M1388" i="3"/>
  <c r="L1388" i="3"/>
  <c r="K1388" i="3"/>
  <c r="J1388" i="3"/>
  <c r="I1404" i="3"/>
  <c r="M1404" i="3"/>
  <c r="L1404" i="3"/>
  <c r="K1404" i="3"/>
  <c r="J1404" i="3"/>
  <c r="I1420" i="3"/>
  <c r="M1420" i="3"/>
  <c r="L1420" i="3"/>
  <c r="K1420" i="3"/>
  <c r="J1420" i="3"/>
  <c r="I1436" i="3"/>
  <c r="M1436" i="3"/>
  <c r="L1436" i="3"/>
  <c r="K1436" i="3"/>
  <c r="J1436" i="3"/>
  <c r="I1460" i="3"/>
  <c r="M1460" i="3"/>
  <c r="L1460" i="3"/>
  <c r="K1460" i="3"/>
  <c r="J1460" i="3"/>
  <c r="I1488" i="3"/>
  <c r="M1488" i="3"/>
  <c r="L1488" i="3"/>
  <c r="K1488" i="3"/>
  <c r="J1488" i="3"/>
  <c r="I1512" i="3"/>
  <c r="M1512" i="3"/>
  <c r="L1512" i="3"/>
  <c r="K1512" i="3"/>
  <c r="J1512" i="3"/>
  <c r="I1544" i="3"/>
  <c r="M1544" i="3"/>
  <c r="L1544" i="3"/>
  <c r="K1544" i="3"/>
  <c r="J1544" i="3"/>
  <c r="I1576" i="3"/>
  <c r="M1576" i="3"/>
  <c r="K1576" i="3"/>
  <c r="L1576" i="3"/>
  <c r="J1576" i="3"/>
  <c r="I1608" i="3"/>
  <c r="M1608" i="3"/>
  <c r="K1608" i="3"/>
  <c r="L1608" i="3"/>
  <c r="J1608" i="3"/>
  <c r="I1640" i="3"/>
  <c r="M1640" i="3"/>
  <c r="K1640" i="3"/>
  <c r="L1640" i="3"/>
  <c r="J1640" i="3"/>
  <c r="I1668" i="3"/>
  <c r="M1668" i="3"/>
  <c r="K1668" i="3"/>
  <c r="L1668" i="3"/>
  <c r="J1668" i="3"/>
  <c r="I1704" i="3"/>
  <c r="M1704" i="3"/>
  <c r="K1704" i="3"/>
  <c r="L1704" i="3"/>
  <c r="J1704" i="3"/>
  <c r="I1732" i="3"/>
  <c r="M1732" i="3"/>
  <c r="K1732" i="3"/>
  <c r="L1732" i="3"/>
  <c r="J1732" i="3"/>
  <c r="I1764" i="3"/>
  <c r="M1764" i="3"/>
  <c r="K1764" i="3"/>
  <c r="L1764" i="3"/>
  <c r="J1764" i="3"/>
  <c r="I1796" i="3"/>
  <c r="M1796" i="3"/>
  <c r="K1796" i="3"/>
  <c r="L1796" i="3"/>
  <c r="J1796" i="3"/>
  <c r="I1828" i="3"/>
  <c r="M1828" i="3"/>
  <c r="K1828" i="3"/>
  <c r="L1828" i="3"/>
  <c r="J1828" i="3"/>
  <c r="I1860" i="3"/>
  <c r="M1860" i="3"/>
  <c r="K1860" i="3"/>
  <c r="L1860" i="3"/>
  <c r="J1860" i="3"/>
  <c r="I1896" i="3"/>
  <c r="M1896" i="3"/>
  <c r="K1896" i="3"/>
  <c r="L1896" i="3"/>
  <c r="J1896" i="3"/>
  <c r="I1920" i="3"/>
  <c r="M1920" i="3"/>
  <c r="K1920" i="3"/>
  <c r="L1920" i="3"/>
  <c r="J1920" i="3"/>
  <c r="I1948" i="3"/>
  <c r="M1948" i="3"/>
  <c r="K1948" i="3"/>
  <c r="L1948" i="3"/>
  <c r="J1948" i="3"/>
  <c r="I1980" i="3"/>
  <c r="M1980" i="3"/>
  <c r="K1980" i="3"/>
  <c r="L1980" i="3"/>
  <c r="J1980" i="3"/>
  <c r="I2012" i="3"/>
  <c r="M2012" i="3"/>
  <c r="K2012" i="3"/>
  <c r="L2012" i="3"/>
  <c r="J2012" i="3"/>
  <c r="I2044" i="3"/>
  <c r="M2044" i="3"/>
  <c r="K2044" i="3"/>
  <c r="L2044" i="3"/>
  <c r="J2044" i="3"/>
  <c r="I2072" i="3"/>
  <c r="M2072" i="3"/>
  <c r="K2072" i="3"/>
  <c r="L2072" i="3"/>
  <c r="J2072" i="3"/>
  <c r="I2100" i="3"/>
  <c r="M2100" i="3"/>
  <c r="L2100" i="3"/>
  <c r="K2100" i="3"/>
  <c r="J2100" i="3"/>
  <c r="I2124" i="3"/>
  <c r="M2124" i="3"/>
  <c r="L2124" i="3"/>
  <c r="K2124" i="3"/>
  <c r="J2124" i="3"/>
  <c r="I2152" i="3"/>
  <c r="M2152" i="3"/>
  <c r="L2152" i="3"/>
  <c r="K2152" i="3"/>
  <c r="J2152" i="3"/>
  <c r="I2180" i="3"/>
  <c r="M2180" i="3"/>
  <c r="L2180" i="3"/>
  <c r="K2180" i="3"/>
  <c r="J2180" i="3"/>
  <c r="I2204" i="3"/>
  <c r="M2204" i="3"/>
  <c r="L2204" i="3"/>
  <c r="K2204" i="3"/>
  <c r="J2204" i="3"/>
  <c r="I2232" i="3"/>
  <c r="M2232" i="3"/>
  <c r="L2232" i="3"/>
  <c r="K2232" i="3"/>
  <c r="J2232" i="3"/>
  <c r="I2260" i="3"/>
  <c r="M2260" i="3"/>
  <c r="L2260" i="3"/>
  <c r="K2260" i="3"/>
  <c r="J2260" i="3"/>
  <c r="I2288" i="3"/>
  <c r="M2288" i="3"/>
  <c r="L2288" i="3"/>
  <c r="K2288" i="3"/>
  <c r="J2288" i="3"/>
  <c r="I2316" i="3"/>
  <c r="M2316" i="3"/>
  <c r="L2316" i="3"/>
  <c r="K2316" i="3"/>
  <c r="J2316" i="3"/>
  <c r="I2364" i="3"/>
  <c r="M2364" i="3"/>
  <c r="L2364" i="3"/>
  <c r="K2364" i="3"/>
  <c r="J2364" i="3"/>
  <c r="I21" i="3"/>
  <c r="K21" i="3"/>
  <c r="M21" i="3"/>
  <c r="M22" i="3" s="1"/>
  <c r="M23" i="3" s="1"/>
  <c r="M24" i="3" s="1"/>
  <c r="M25" i="3" s="1"/>
  <c r="J21" i="3"/>
  <c r="L21" i="3"/>
  <c r="I37" i="3"/>
  <c r="I53" i="3"/>
  <c r="I69" i="3"/>
  <c r="K69" i="3"/>
  <c r="M69" i="3"/>
  <c r="J69" i="3"/>
  <c r="L69" i="3"/>
  <c r="I85" i="3"/>
  <c r="K85" i="3"/>
  <c r="M85" i="3"/>
  <c r="J85" i="3"/>
  <c r="L85" i="3"/>
  <c r="I101" i="3"/>
  <c r="K101" i="3"/>
  <c r="M101" i="3"/>
  <c r="J101" i="3"/>
  <c r="L101" i="3"/>
  <c r="I117" i="3"/>
  <c r="K117" i="3"/>
  <c r="M117" i="3"/>
  <c r="J117" i="3"/>
  <c r="L117" i="3"/>
  <c r="I133" i="3"/>
  <c r="K133" i="3"/>
  <c r="M133" i="3"/>
  <c r="J133" i="3"/>
  <c r="L133" i="3"/>
  <c r="I149" i="3"/>
  <c r="K149" i="3"/>
  <c r="M149" i="3"/>
  <c r="J149" i="3"/>
  <c r="L149" i="3"/>
  <c r="I165" i="3"/>
  <c r="K165" i="3"/>
  <c r="M165" i="3"/>
  <c r="J165" i="3"/>
  <c r="L165" i="3"/>
  <c r="I181" i="3"/>
  <c r="K181" i="3"/>
  <c r="M181" i="3"/>
  <c r="J181" i="3"/>
  <c r="L181" i="3"/>
  <c r="I197" i="3"/>
  <c r="K197" i="3"/>
  <c r="M197" i="3"/>
  <c r="J197" i="3"/>
  <c r="L197" i="3"/>
  <c r="I213" i="3"/>
  <c r="K213" i="3"/>
  <c r="M213" i="3"/>
  <c r="J213" i="3"/>
  <c r="L213" i="3"/>
  <c r="I229" i="3"/>
  <c r="K229" i="3"/>
  <c r="M229" i="3"/>
  <c r="J229" i="3"/>
  <c r="L229" i="3"/>
  <c r="I245" i="3"/>
  <c r="K245" i="3"/>
  <c r="M245" i="3"/>
  <c r="J245" i="3"/>
  <c r="L245" i="3"/>
  <c r="I261" i="3"/>
  <c r="K261" i="3"/>
  <c r="M261" i="3"/>
  <c r="J261" i="3"/>
  <c r="L261" i="3"/>
  <c r="I277" i="3"/>
  <c r="K277" i="3"/>
  <c r="M277" i="3"/>
  <c r="J277" i="3"/>
  <c r="L277" i="3"/>
  <c r="I293" i="3"/>
  <c r="K293" i="3"/>
  <c r="M293" i="3"/>
  <c r="J293" i="3"/>
  <c r="L293" i="3"/>
  <c r="I309" i="3"/>
  <c r="K309" i="3"/>
  <c r="M309" i="3"/>
  <c r="J309" i="3"/>
  <c r="L309" i="3"/>
  <c r="I325" i="3"/>
  <c r="K325" i="3"/>
  <c r="M325" i="3"/>
  <c r="J325" i="3"/>
  <c r="L325" i="3"/>
  <c r="I341" i="3"/>
  <c r="K341" i="3"/>
  <c r="M341" i="3"/>
  <c r="J341" i="3"/>
  <c r="L341" i="3"/>
  <c r="I357" i="3"/>
  <c r="K357" i="3"/>
  <c r="M357" i="3"/>
  <c r="J357" i="3"/>
  <c r="L357" i="3"/>
  <c r="I373" i="3"/>
  <c r="K373" i="3"/>
  <c r="M373" i="3"/>
  <c r="J373" i="3"/>
  <c r="L373" i="3"/>
  <c r="I389" i="3"/>
  <c r="K389" i="3"/>
  <c r="J389" i="3"/>
  <c r="M389" i="3"/>
  <c r="L389" i="3"/>
  <c r="I405" i="3"/>
  <c r="K405" i="3"/>
  <c r="J405" i="3"/>
  <c r="M405" i="3"/>
  <c r="L405" i="3"/>
  <c r="I421" i="3"/>
  <c r="K421" i="3"/>
  <c r="J421" i="3"/>
  <c r="M421" i="3"/>
  <c r="L421" i="3"/>
  <c r="I437" i="3"/>
  <c r="K437" i="3"/>
  <c r="J437" i="3"/>
  <c r="M437" i="3"/>
  <c r="L437" i="3"/>
  <c r="I453" i="3"/>
  <c r="K453" i="3"/>
  <c r="J453" i="3"/>
  <c r="M453" i="3"/>
  <c r="L453" i="3"/>
  <c r="I469" i="3"/>
  <c r="K469" i="3"/>
  <c r="J469" i="3"/>
  <c r="M469" i="3"/>
  <c r="L469" i="3"/>
  <c r="I485" i="3"/>
  <c r="K485" i="3"/>
  <c r="J485" i="3"/>
  <c r="M485" i="3"/>
  <c r="L485" i="3"/>
  <c r="I501" i="3"/>
  <c r="K501" i="3"/>
  <c r="J501" i="3"/>
  <c r="M501" i="3"/>
  <c r="L501" i="3"/>
  <c r="I517" i="3"/>
  <c r="K517" i="3"/>
  <c r="J517" i="3"/>
  <c r="M517" i="3"/>
  <c r="L517" i="3"/>
  <c r="I533" i="3"/>
  <c r="K533" i="3"/>
  <c r="J533" i="3"/>
  <c r="M533" i="3"/>
  <c r="L533" i="3"/>
  <c r="I549" i="3"/>
  <c r="K549" i="3"/>
  <c r="J549" i="3"/>
  <c r="M549" i="3"/>
  <c r="L549" i="3"/>
  <c r="I565" i="3"/>
  <c r="K565" i="3"/>
  <c r="J565" i="3"/>
  <c r="M565" i="3"/>
  <c r="L565" i="3"/>
  <c r="I581" i="3"/>
  <c r="K581" i="3"/>
  <c r="J581" i="3"/>
  <c r="M581" i="3"/>
  <c r="L581" i="3"/>
  <c r="I597" i="3"/>
  <c r="K597" i="3"/>
  <c r="J597" i="3"/>
  <c r="M597" i="3"/>
  <c r="L597" i="3"/>
  <c r="I613" i="3"/>
  <c r="K613" i="3"/>
  <c r="J613" i="3"/>
  <c r="M613" i="3"/>
  <c r="L613" i="3"/>
  <c r="I629" i="3"/>
  <c r="K629" i="3"/>
  <c r="J629" i="3"/>
  <c r="M629" i="3"/>
  <c r="L629" i="3"/>
  <c r="I645" i="3"/>
  <c r="K645" i="3"/>
  <c r="J645" i="3"/>
  <c r="M645" i="3"/>
  <c r="L645" i="3"/>
  <c r="I661" i="3"/>
  <c r="K661" i="3"/>
  <c r="J661" i="3"/>
  <c r="M661" i="3"/>
  <c r="L661" i="3"/>
  <c r="I677" i="3"/>
  <c r="L677" i="3"/>
  <c r="K677" i="3"/>
  <c r="M677" i="3"/>
  <c r="J677" i="3"/>
  <c r="I693" i="3"/>
  <c r="L693" i="3"/>
  <c r="K693" i="3"/>
  <c r="M693" i="3"/>
  <c r="J693" i="3"/>
  <c r="I709" i="3"/>
  <c r="L709" i="3"/>
  <c r="K709" i="3"/>
  <c r="M709" i="3"/>
  <c r="J709" i="3"/>
  <c r="I725" i="3"/>
  <c r="L725" i="3"/>
  <c r="K725" i="3"/>
  <c r="M725" i="3"/>
  <c r="J725" i="3"/>
  <c r="I741" i="3"/>
  <c r="L741" i="3"/>
  <c r="K741" i="3"/>
  <c r="M741" i="3"/>
  <c r="J741" i="3"/>
  <c r="I757" i="3"/>
  <c r="L757" i="3"/>
  <c r="K757" i="3"/>
  <c r="M757" i="3"/>
  <c r="J757" i="3"/>
  <c r="I773" i="3"/>
  <c r="L773" i="3"/>
  <c r="K773" i="3"/>
  <c r="M773" i="3"/>
  <c r="J773" i="3"/>
  <c r="I789" i="3"/>
  <c r="L789" i="3"/>
  <c r="K789" i="3"/>
  <c r="M789" i="3"/>
  <c r="J789" i="3"/>
  <c r="I805" i="3"/>
  <c r="L805" i="3"/>
  <c r="K805" i="3"/>
  <c r="M805" i="3"/>
  <c r="J805" i="3"/>
  <c r="I821" i="3"/>
  <c r="L821" i="3"/>
  <c r="K821" i="3"/>
  <c r="M821" i="3"/>
  <c r="J821" i="3"/>
  <c r="I837" i="3"/>
  <c r="L837" i="3"/>
  <c r="K837" i="3"/>
  <c r="M837" i="3"/>
  <c r="J837" i="3"/>
  <c r="I853" i="3"/>
  <c r="L853" i="3"/>
  <c r="K853" i="3"/>
  <c r="M853" i="3"/>
  <c r="J853" i="3"/>
  <c r="I869" i="3"/>
  <c r="L869" i="3"/>
  <c r="K869" i="3"/>
  <c r="M869" i="3"/>
  <c r="J869" i="3"/>
  <c r="I885" i="3"/>
  <c r="L885" i="3"/>
  <c r="K885" i="3"/>
  <c r="M885" i="3"/>
  <c r="J885" i="3"/>
  <c r="I901" i="3"/>
  <c r="L901" i="3"/>
  <c r="K901" i="3"/>
  <c r="M901" i="3"/>
  <c r="J901" i="3"/>
  <c r="I917" i="3"/>
  <c r="L917" i="3"/>
  <c r="K917" i="3"/>
  <c r="M917" i="3"/>
  <c r="J917" i="3"/>
  <c r="I933" i="3"/>
  <c r="L933" i="3"/>
  <c r="K933" i="3"/>
  <c r="M933" i="3"/>
  <c r="J933" i="3"/>
  <c r="I949" i="3"/>
  <c r="L949" i="3"/>
  <c r="K949" i="3"/>
  <c r="M949" i="3"/>
  <c r="J949" i="3"/>
  <c r="I965" i="3"/>
  <c r="L965" i="3"/>
  <c r="K965" i="3"/>
  <c r="M965" i="3"/>
  <c r="J965" i="3"/>
  <c r="I981" i="3"/>
  <c r="L981" i="3"/>
  <c r="K981" i="3"/>
  <c r="M981" i="3"/>
  <c r="J981" i="3"/>
  <c r="I997" i="3"/>
  <c r="L997" i="3"/>
  <c r="K997" i="3"/>
  <c r="M997" i="3"/>
  <c r="J997" i="3"/>
  <c r="I1013" i="3"/>
  <c r="L1013" i="3"/>
  <c r="K1013" i="3"/>
  <c r="M1013" i="3"/>
  <c r="J1013" i="3"/>
  <c r="I1029" i="3"/>
  <c r="L1029" i="3"/>
  <c r="K1029" i="3"/>
  <c r="M1029" i="3"/>
  <c r="J1029" i="3"/>
  <c r="I1045" i="3"/>
  <c r="L1045" i="3"/>
  <c r="K1045" i="3"/>
  <c r="M1045" i="3"/>
  <c r="J1045" i="3"/>
  <c r="I1061" i="3"/>
  <c r="L1061" i="3"/>
  <c r="K1061" i="3"/>
  <c r="M1061" i="3"/>
  <c r="J1061" i="3"/>
  <c r="I1077" i="3"/>
  <c r="L1077" i="3"/>
  <c r="K1077" i="3"/>
  <c r="M1077" i="3"/>
  <c r="J1077" i="3"/>
  <c r="I1093" i="3"/>
  <c r="L1093" i="3"/>
  <c r="K1093" i="3"/>
  <c r="M1093" i="3"/>
  <c r="J1093" i="3"/>
  <c r="I1109" i="3"/>
  <c r="L1109" i="3"/>
  <c r="K1109" i="3"/>
  <c r="M1109" i="3"/>
  <c r="J1109" i="3"/>
  <c r="I1125" i="3"/>
  <c r="L1125" i="3"/>
  <c r="K1125" i="3"/>
  <c r="M1125" i="3"/>
  <c r="J1125" i="3"/>
  <c r="I1141" i="3"/>
  <c r="L1141" i="3"/>
  <c r="K1141" i="3"/>
  <c r="M1141" i="3"/>
  <c r="J1141" i="3"/>
  <c r="I1157" i="3"/>
  <c r="L1157" i="3"/>
  <c r="K1157" i="3"/>
  <c r="M1157" i="3"/>
  <c r="J1157" i="3"/>
  <c r="I1173" i="3"/>
  <c r="L1173" i="3"/>
  <c r="K1173" i="3"/>
  <c r="M1173" i="3"/>
  <c r="J1173" i="3"/>
  <c r="I1189" i="3"/>
  <c r="L1189" i="3"/>
  <c r="K1189" i="3"/>
  <c r="M1189" i="3"/>
  <c r="J1189" i="3"/>
  <c r="I1205" i="3"/>
  <c r="L1205" i="3"/>
  <c r="K1205" i="3"/>
  <c r="M1205" i="3"/>
  <c r="J1205" i="3"/>
  <c r="I1221" i="3"/>
  <c r="L1221" i="3"/>
  <c r="K1221" i="3"/>
  <c r="M1221" i="3"/>
  <c r="J1221" i="3"/>
  <c r="I1237" i="3"/>
  <c r="L1237" i="3"/>
  <c r="K1237" i="3"/>
  <c r="M1237" i="3"/>
  <c r="J1237" i="3"/>
  <c r="I1253" i="3"/>
  <c r="L1253" i="3"/>
  <c r="K1253" i="3"/>
  <c r="M1253" i="3"/>
  <c r="J1253" i="3"/>
  <c r="I1269" i="3"/>
  <c r="L1269" i="3"/>
  <c r="K1269" i="3"/>
  <c r="M1269" i="3"/>
  <c r="J1269" i="3"/>
  <c r="I1285" i="3"/>
  <c r="M1285" i="3"/>
  <c r="L1285" i="3"/>
  <c r="K1285" i="3"/>
  <c r="J1285" i="3"/>
  <c r="I1301" i="3"/>
  <c r="M1301" i="3"/>
  <c r="L1301" i="3"/>
  <c r="K1301" i="3"/>
  <c r="J1301" i="3"/>
  <c r="I1317" i="3"/>
  <c r="M1317" i="3"/>
  <c r="L1317" i="3"/>
  <c r="K1317" i="3"/>
  <c r="J1317" i="3"/>
  <c r="I1333" i="3"/>
  <c r="M1333" i="3"/>
  <c r="L1333" i="3"/>
  <c r="K1333" i="3"/>
  <c r="J1333" i="3"/>
  <c r="I1349" i="3"/>
  <c r="M1349" i="3"/>
  <c r="L1349" i="3"/>
  <c r="K1349" i="3"/>
  <c r="J1349" i="3"/>
  <c r="I1365" i="3"/>
  <c r="M1365" i="3"/>
  <c r="L1365" i="3"/>
  <c r="K1365" i="3"/>
  <c r="J1365" i="3"/>
  <c r="I1381" i="3"/>
  <c r="M1381" i="3"/>
  <c r="L1381" i="3"/>
  <c r="K1381" i="3"/>
  <c r="J1381" i="3"/>
  <c r="I1397" i="3"/>
  <c r="M1397" i="3"/>
  <c r="L1397" i="3"/>
  <c r="K1397" i="3"/>
  <c r="J1397" i="3"/>
  <c r="I1413" i="3"/>
  <c r="M1413" i="3"/>
  <c r="L1413" i="3"/>
  <c r="K1413" i="3"/>
  <c r="J1413" i="3"/>
  <c r="I1429" i="3"/>
  <c r="M1429" i="3"/>
  <c r="L1429" i="3"/>
  <c r="K1429" i="3"/>
  <c r="J1429" i="3"/>
  <c r="I1445" i="3"/>
  <c r="M1445" i="3"/>
  <c r="L1445" i="3"/>
  <c r="K1445" i="3"/>
  <c r="J1445" i="3"/>
  <c r="I1461" i="3"/>
  <c r="M1461" i="3"/>
  <c r="L1461" i="3"/>
  <c r="K1461" i="3"/>
  <c r="J1461" i="3"/>
  <c r="I1477" i="3"/>
  <c r="M1477" i="3"/>
  <c r="L1477" i="3"/>
  <c r="K1477" i="3"/>
  <c r="J1477" i="3"/>
  <c r="I1493" i="3"/>
  <c r="M1493" i="3"/>
  <c r="L1493" i="3"/>
  <c r="K1493" i="3"/>
  <c r="J1493" i="3"/>
  <c r="I1509" i="3"/>
  <c r="M1509" i="3"/>
  <c r="L1509" i="3"/>
  <c r="K1509" i="3"/>
  <c r="J1509" i="3"/>
  <c r="I1525" i="3"/>
  <c r="M1525" i="3"/>
  <c r="L1525" i="3"/>
  <c r="K1525" i="3"/>
  <c r="J1525" i="3"/>
  <c r="I1541" i="3"/>
  <c r="M1541" i="3"/>
  <c r="L1541" i="3"/>
  <c r="K1541" i="3"/>
  <c r="J1541" i="3"/>
  <c r="I1557" i="3"/>
  <c r="M1557" i="3"/>
  <c r="K1557" i="3"/>
  <c r="L1557" i="3"/>
  <c r="J1557" i="3"/>
  <c r="I1573" i="3"/>
  <c r="M1573" i="3"/>
  <c r="K1573" i="3"/>
  <c r="L1573" i="3"/>
  <c r="J1573" i="3"/>
  <c r="I1589" i="3"/>
  <c r="M1589" i="3"/>
  <c r="K1589" i="3"/>
  <c r="L1589" i="3"/>
  <c r="J1589" i="3"/>
  <c r="I1605" i="3"/>
  <c r="M1605" i="3"/>
  <c r="K1605" i="3"/>
  <c r="L1605" i="3"/>
  <c r="J1605" i="3"/>
  <c r="I1621" i="3"/>
  <c r="M1621" i="3"/>
  <c r="K1621" i="3"/>
  <c r="L1621" i="3"/>
  <c r="J1621" i="3"/>
  <c r="I1637" i="3"/>
  <c r="M1637" i="3"/>
  <c r="K1637" i="3"/>
  <c r="L1637" i="3"/>
  <c r="J1637" i="3"/>
  <c r="I1653" i="3"/>
  <c r="M1653" i="3"/>
  <c r="K1653" i="3"/>
  <c r="L1653" i="3"/>
  <c r="J1653" i="3"/>
  <c r="I1669" i="3"/>
  <c r="M1669" i="3"/>
  <c r="K1669" i="3"/>
  <c r="L1669" i="3"/>
  <c r="J1669" i="3"/>
  <c r="I1685" i="3"/>
  <c r="M1685" i="3"/>
  <c r="K1685" i="3"/>
  <c r="L1685" i="3"/>
  <c r="J1685" i="3"/>
  <c r="I1701" i="3"/>
  <c r="M1701" i="3"/>
  <c r="K1701" i="3"/>
  <c r="L1701" i="3"/>
  <c r="J1701" i="3"/>
  <c r="I1717" i="3"/>
  <c r="M1717" i="3"/>
  <c r="K1717" i="3"/>
  <c r="L1717" i="3"/>
  <c r="J1717" i="3"/>
  <c r="I1733" i="3"/>
  <c r="M1733" i="3"/>
  <c r="K1733" i="3"/>
  <c r="L1733" i="3"/>
  <c r="J1733" i="3"/>
  <c r="I1749" i="3"/>
  <c r="M1749" i="3"/>
  <c r="K1749" i="3"/>
  <c r="L1749" i="3"/>
  <c r="J1749" i="3"/>
  <c r="I1765" i="3"/>
  <c r="M1765" i="3"/>
  <c r="K1765" i="3"/>
  <c r="L1765" i="3"/>
  <c r="J1765" i="3"/>
  <c r="I1781" i="3"/>
  <c r="M1781" i="3"/>
  <c r="K1781" i="3"/>
  <c r="L1781" i="3"/>
  <c r="J1781" i="3"/>
  <c r="I1797" i="3"/>
  <c r="M1797" i="3"/>
  <c r="K1797" i="3"/>
  <c r="L1797" i="3"/>
  <c r="J1797" i="3"/>
  <c r="I1813" i="3"/>
  <c r="M1813" i="3"/>
  <c r="K1813" i="3"/>
  <c r="L1813" i="3"/>
  <c r="J1813" i="3"/>
  <c r="I1829" i="3"/>
  <c r="M1829" i="3"/>
  <c r="K1829" i="3"/>
  <c r="L1829" i="3"/>
  <c r="J1829" i="3"/>
  <c r="I1845" i="3"/>
  <c r="M1845" i="3"/>
  <c r="K1845" i="3"/>
  <c r="L1845" i="3"/>
  <c r="J1845" i="3"/>
  <c r="I1861" i="3"/>
  <c r="M1861" i="3"/>
  <c r="K1861" i="3"/>
  <c r="L1861" i="3"/>
  <c r="J1861" i="3"/>
  <c r="I1877" i="3"/>
  <c r="M1877" i="3"/>
  <c r="K1877" i="3"/>
  <c r="L1877" i="3"/>
  <c r="J1877" i="3"/>
  <c r="I1893" i="3"/>
  <c r="M1893" i="3"/>
  <c r="K1893" i="3"/>
  <c r="L1893" i="3"/>
  <c r="J1893" i="3"/>
  <c r="I1909" i="3"/>
  <c r="M1909" i="3"/>
  <c r="K1909" i="3"/>
  <c r="L1909" i="3"/>
  <c r="J1909" i="3"/>
  <c r="I1925" i="3"/>
  <c r="M1925" i="3"/>
  <c r="K1925" i="3"/>
  <c r="L1925" i="3"/>
  <c r="J1925" i="3"/>
  <c r="I1941" i="3"/>
  <c r="M1941" i="3"/>
  <c r="K1941" i="3"/>
  <c r="L1941" i="3"/>
  <c r="J1941" i="3"/>
  <c r="I1957" i="3"/>
  <c r="M1957" i="3"/>
  <c r="K1957" i="3"/>
  <c r="L1957" i="3"/>
  <c r="J1957" i="3"/>
  <c r="I1973" i="3"/>
  <c r="M1973" i="3"/>
  <c r="K1973" i="3"/>
  <c r="L1973" i="3"/>
  <c r="J1973" i="3"/>
  <c r="I1989" i="3"/>
  <c r="M1989" i="3"/>
  <c r="K1989" i="3"/>
  <c r="L1989" i="3"/>
  <c r="J1989" i="3"/>
  <c r="I2005" i="3"/>
  <c r="M2005" i="3"/>
  <c r="K2005" i="3"/>
  <c r="L2005" i="3"/>
  <c r="J2005" i="3"/>
  <c r="I2021" i="3"/>
  <c r="M2021" i="3"/>
  <c r="K2021" i="3"/>
  <c r="L2021" i="3"/>
  <c r="J2021" i="3"/>
  <c r="I2037" i="3"/>
  <c r="M2037" i="3"/>
  <c r="K2037" i="3"/>
  <c r="L2037" i="3"/>
  <c r="J2037" i="3"/>
  <c r="I2053" i="3"/>
  <c r="M2053" i="3"/>
  <c r="K2053" i="3"/>
  <c r="L2053" i="3"/>
  <c r="J2053" i="3"/>
  <c r="I2069" i="3"/>
  <c r="M2069" i="3"/>
  <c r="K2069" i="3"/>
  <c r="L2069" i="3"/>
  <c r="J2069" i="3"/>
  <c r="I2085" i="3"/>
  <c r="M2085" i="3"/>
  <c r="L2085" i="3"/>
  <c r="K2085" i="3"/>
  <c r="J2085" i="3"/>
  <c r="I2101" i="3"/>
  <c r="M2101" i="3"/>
  <c r="L2101" i="3"/>
  <c r="K2101" i="3"/>
  <c r="J2101" i="3"/>
  <c r="I2117" i="3"/>
  <c r="M2117" i="3"/>
  <c r="L2117" i="3"/>
  <c r="K2117" i="3"/>
  <c r="J2117" i="3"/>
  <c r="I2133" i="3"/>
  <c r="M2133" i="3"/>
  <c r="L2133" i="3"/>
  <c r="K2133" i="3"/>
  <c r="J2133" i="3"/>
  <c r="I2149" i="3"/>
  <c r="M2149" i="3"/>
  <c r="L2149" i="3"/>
  <c r="K2149" i="3"/>
  <c r="J2149" i="3"/>
  <c r="I2165" i="3"/>
  <c r="M2165" i="3"/>
  <c r="L2165" i="3"/>
  <c r="K2165" i="3"/>
  <c r="J2165" i="3"/>
  <c r="I2181" i="3"/>
  <c r="M2181" i="3"/>
  <c r="L2181" i="3"/>
  <c r="K2181" i="3"/>
  <c r="J2181" i="3"/>
  <c r="I2197" i="3"/>
  <c r="M2197" i="3"/>
  <c r="L2197" i="3"/>
  <c r="K2197" i="3"/>
  <c r="J2197" i="3"/>
  <c r="I2213" i="3"/>
  <c r="M2213" i="3"/>
  <c r="L2213" i="3"/>
  <c r="K2213" i="3"/>
  <c r="J2213" i="3"/>
  <c r="I2229" i="3"/>
  <c r="M2229" i="3"/>
  <c r="L2229" i="3"/>
  <c r="K2229" i="3"/>
  <c r="J2229" i="3"/>
  <c r="I2245" i="3"/>
  <c r="M2245" i="3"/>
  <c r="L2245" i="3"/>
  <c r="K2245" i="3"/>
  <c r="J2245" i="3"/>
  <c r="I2261" i="3"/>
  <c r="M2261" i="3"/>
  <c r="L2261" i="3"/>
  <c r="K2261" i="3"/>
  <c r="J2261" i="3"/>
  <c r="I2277" i="3"/>
  <c r="M2277" i="3"/>
  <c r="L2277" i="3"/>
  <c r="K2277" i="3"/>
  <c r="J2277" i="3"/>
  <c r="I2293" i="3"/>
  <c r="M2293" i="3"/>
  <c r="L2293" i="3"/>
  <c r="K2293" i="3"/>
  <c r="J2293" i="3"/>
  <c r="I2309" i="3"/>
  <c r="M2309" i="3"/>
  <c r="L2309" i="3"/>
  <c r="K2309" i="3"/>
  <c r="J2309" i="3"/>
  <c r="I2325" i="3"/>
  <c r="M2325" i="3"/>
  <c r="L2325" i="3"/>
  <c r="K2325" i="3"/>
  <c r="J2325" i="3"/>
  <c r="I2341" i="3"/>
  <c r="M2341" i="3"/>
  <c r="L2341" i="3"/>
  <c r="K2341" i="3"/>
  <c r="J2341" i="3"/>
  <c r="I2357" i="3"/>
  <c r="M2357" i="3"/>
  <c r="L2357" i="3"/>
  <c r="K2357" i="3"/>
  <c r="J2357" i="3"/>
  <c r="I2373" i="3"/>
  <c r="M2373" i="3"/>
  <c r="L2373" i="3"/>
  <c r="K2373" i="3"/>
  <c r="J2373" i="3"/>
  <c r="I2389" i="3"/>
  <c r="M2389" i="3"/>
  <c r="L2389" i="3"/>
  <c r="K2389" i="3"/>
  <c r="J2389" i="3"/>
  <c r="I2405" i="3"/>
  <c r="M2405" i="3"/>
  <c r="L2405" i="3"/>
  <c r="K2405" i="3"/>
  <c r="J2405" i="3"/>
  <c r="I2421" i="3"/>
  <c r="M2421" i="3"/>
  <c r="L2421" i="3"/>
  <c r="K2421" i="3"/>
  <c r="J2421" i="3"/>
  <c r="I2437" i="3"/>
  <c r="M2437" i="3"/>
  <c r="L2437" i="3"/>
  <c r="K2437" i="3"/>
  <c r="J2437" i="3"/>
  <c r="I2453" i="3"/>
  <c r="M2453" i="3"/>
  <c r="L2453" i="3"/>
  <c r="K2453" i="3"/>
  <c r="J2453" i="3"/>
  <c r="I2469" i="3"/>
  <c r="M2469" i="3"/>
  <c r="L2469" i="3"/>
  <c r="K2469" i="3"/>
  <c r="J2469" i="3"/>
  <c r="I2485" i="3"/>
  <c r="M2485" i="3"/>
  <c r="L2485" i="3"/>
  <c r="K2485" i="3"/>
  <c r="J2485" i="3"/>
  <c r="I2501" i="3"/>
  <c r="M2501" i="3"/>
  <c r="L2501" i="3"/>
  <c r="K2501" i="3"/>
  <c r="J2501" i="3"/>
  <c r="I2517" i="3"/>
  <c r="M2517" i="3"/>
  <c r="L2517" i="3"/>
  <c r="K2517" i="3"/>
  <c r="J2517" i="3"/>
  <c r="I2533" i="3"/>
  <c r="M2533" i="3"/>
  <c r="L2533" i="3"/>
  <c r="K2533" i="3"/>
  <c r="J2533" i="3"/>
  <c r="I2549" i="3"/>
  <c r="M2549" i="3"/>
  <c r="L2549" i="3"/>
  <c r="K2549" i="3"/>
  <c r="J2549" i="3"/>
  <c r="I2565" i="3"/>
  <c r="M2565" i="3"/>
  <c r="L2565" i="3"/>
  <c r="K2565" i="3"/>
  <c r="J2565" i="3"/>
  <c r="I2581" i="3"/>
  <c r="M2581" i="3"/>
  <c r="L2581" i="3"/>
  <c r="K2581" i="3"/>
  <c r="J2581" i="3"/>
  <c r="I2597" i="3"/>
  <c r="M2597" i="3"/>
  <c r="L2597" i="3"/>
  <c r="K2597" i="3"/>
  <c r="J2597" i="3"/>
  <c r="I2613" i="3"/>
  <c r="M2613" i="3"/>
  <c r="L2613" i="3"/>
  <c r="K2613" i="3"/>
  <c r="J2613" i="3"/>
  <c r="I2629" i="3"/>
  <c r="M2629" i="3"/>
  <c r="L2629" i="3"/>
  <c r="K2629" i="3"/>
  <c r="J2629" i="3"/>
  <c r="I2645" i="3"/>
  <c r="M2645" i="3"/>
  <c r="L2645" i="3"/>
  <c r="K2645" i="3"/>
  <c r="J2645" i="3"/>
  <c r="I2661" i="3"/>
  <c r="M2661" i="3"/>
  <c r="L2661" i="3"/>
  <c r="K2661" i="3"/>
  <c r="J2661" i="3"/>
  <c r="I2677" i="3"/>
  <c r="M2677" i="3"/>
  <c r="L2677" i="3"/>
  <c r="K2677" i="3"/>
  <c r="J2677" i="3"/>
  <c r="I2693" i="3"/>
  <c r="M2693" i="3"/>
  <c r="L2693" i="3"/>
  <c r="K2693" i="3"/>
  <c r="J2693" i="3"/>
  <c r="I2709" i="3"/>
  <c r="M2709" i="3"/>
  <c r="L2709" i="3"/>
  <c r="K2709" i="3"/>
  <c r="J2709" i="3"/>
  <c r="I2725" i="3"/>
  <c r="M2725" i="3"/>
  <c r="L2725" i="3"/>
  <c r="K2725" i="3"/>
  <c r="J2725" i="3"/>
  <c r="I2741" i="3"/>
  <c r="M2741" i="3"/>
  <c r="L2741" i="3"/>
  <c r="K2741" i="3"/>
  <c r="J2741" i="3"/>
  <c r="I2757" i="3"/>
  <c r="J2757" i="3"/>
  <c r="M2757" i="3"/>
  <c r="L2757" i="3"/>
  <c r="K2757" i="3"/>
  <c r="I2773" i="3"/>
  <c r="J2773" i="3"/>
  <c r="M2773" i="3"/>
  <c r="L2773" i="3"/>
  <c r="K2773" i="3"/>
  <c r="I2789" i="3"/>
  <c r="J2789" i="3"/>
  <c r="M2789" i="3"/>
  <c r="L2789" i="3"/>
  <c r="K2789" i="3"/>
  <c r="I2805" i="3"/>
  <c r="J2805" i="3"/>
  <c r="M2805" i="3"/>
  <c r="L2805" i="3"/>
  <c r="K2805" i="3"/>
  <c r="I2821" i="3"/>
  <c r="J2821" i="3"/>
  <c r="M2821" i="3"/>
  <c r="L2821" i="3"/>
  <c r="K2821" i="3"/>
  <c r="I2837" i="3"/>
  <c r="J2837" i="3"/>
  <c r="M2837" i="3"/>
  <c r="L2837" i="3"/>
  <c r="K2837" i="3"/>
  <c r="I2853" i="3"/>
  <c r="J2853" i="3"/>
  <c r="M2853" i="3"/>
  <c r="L2853" i="3"/>
  <c r="K2853" i="3"/>
  <c r="I2869" i="3"/>
  <c r="J2869" i="3"/>
  <c r="M2869" i="3"/>
  <c r="L2869" i="3"/>
  <c r="K2869" i="3"/>
  <c r="I2885" i="3"/>
  <c r="J2885" i="3"/>
  <c r="M2885" i="3"/>
  <c r="L2885" i="3"/>
  <c r="K2885" i="3"/>
  <c r="I2901" i="3"/>
  <c r="J2901" i="3"/>
  <c r="M2901" i="3"/>
  <c r="L2901" i="3"/>
  <c r="K2901" i="3"/>
  <c r="I2917" i="3"/>
  <c r="J2917" i="3"/>
  <c r="M2917" i="3"/>
  <c r="L2917" i="3"/>
  <c r="K2917" i="3"/>
  <c r="I2933" i="3"/>
  <c r="J2933" i="3"/>
  <c r="M2933" i="3"/>
  <c r="L2933" i="3"/>
  <c r="K2933" i="3"/>
  <c r="I2949" i="3"/>
  <c r="J2949" i="3"/>
  <c r="M2949" i="3"/>
  <c r="L2949" i="3"/>
  <c r="K2949" i="3"/>
  <c r="I2965" i="3"/>
  <c r="J2965" i="3"/>
  <c r="M2965" i="3"/>
  <c r="L2965" i="3"/>
  <c r="K2965" i="3"/>
  <c r="I2981" i="3"/>
  <c r="J2981" i="3"/>
  <c r="M2981" i="3"/>
  <c r="L2981" i="3"/>
  <c r="K2981" i="3"/>
  <c r="I2997" i="3"/>
  <c r="J2997" i="3"/>
  <c r="M2997" i="3"/>
  <c r="L2997" i="3"/>
  <c r="K2997" i="3"/>
  <c r="I3013" i="3"/>
  <c r="J3013" i="3"/>
  <c r="M3013" i="3"/>
  <c r="L3013" i="3"/>
  <c r="K3013" i="3"/>
  <c r="I3029" i="3"/>
  <c r="J3029" i="3"/>
  <c r="M3029" i="3"/>
  <c r="L3029" i="3"/>
  <c r="K3029" i="3"/>
  <c r="I3045" i="3"/>
  <c r="J3045" i="3"/>
  <c r="M3045" i="3"/>
  <c r="L3045" i="3"/>
  <c r="K3045" i="3"/>
  <c r="I3061" i="3"/>
  <c r="J3061" i="3"/>
  <c r="M3061" i="3"/>
  <c r="L3061" i="3"/>
  <c r="K3061" i="3"/>
  <c r="I3077" i="3"/>
  <c r="J3077" i="3"/>
  <c r="M3077" i="3"/>
  <c r="L3077" i="3"/>
  <c r="K3077" i="3"/>
  <c r="I3093" i="3"/>
  <c r="K3093" i="3"/>
  <c r="M3093" i="3"/>
  <c r="L3093" i="3"/>
  <c r="J3093" i="3"/>
  <c r="I3109" i="3"/>
  <c r="K3109" i="3"/>
  <c r="M3109" i="3"/>
  <c r="L3109" i="3"/>
  <c r="J3109" i="3"/>
  <c r="I3125" i="3"/>
  <c r="K3125" i="3"/>
  <c r="M3125" i="3"/>
  <c r="L3125" i="3"/>
  <c r="J3125" i="3"/>
  <c r="I3141" i="3"/>
  <c r="K3141" i="3"/>
  <c r="M3141" i="3"/>
  <c r="L3141" i="3"/>
  <c r="J3141" i="3"/>
  <c r="I3157" i="3"/>
  <c r="K3157" i="3"/>
  <c r="M3157" i="3"/>
  <c r="L3157" i="3"/>
  <c r="J3157" i="3"/>
  <c r="I3173" i="3"/>
  <c r="K3173" i="3"/>
  <c r="M3173" i="3"/>
  <c r="L3173" i="3"/>
  <c r="J3173" i="3"/>
  <c r="I3189" i="3"/>
  <c r="K3189" i="3"/>
  <c r="M3189" i="3"/>
  <c r="L3189" i="3"/>
  <c r="J3189" i="3"/>
  <c r="I3205" i="3"/>
  <c r="M3205" i="3"/>
  <c r="K3205" i="3"/>
  <c r="L3205" i="3"/>
  <c r="J3205" i="3"/>
  <c r="I3221" i="3"/>
  <c r="M3221" i="3"/>
  <c r="K3221" i="3"/>
  <c r="L3221" i="3"/>
  <c r="J3221" i="3"/>
  <c r="I3237" i="3"/>
  <c r="M3237" i="3"/>
  <c r="K3237" i="3"/>
  <c r="L3237" i="3"/>
  <c r="J3237" i="3"/>
  <c r="I3253" i="3"/>
  <c r="M3253" i="3"/>
  <c r="K3253" i="3"/>
  <c r="L3253" i="3"/>
  <c r="J3253" i="3"/>
  <c r="I3269" i="3"/>
  <c r="M3269" i="3"/>
  <c r="K3269" i="3"/>
  <c r="L3269" i="3"/>
  <c r="J3269" i="3"/>
  <c r="I3285" i="3"/>
  <c r="M3285" i="3"/>
  <c r="K3285" i="3"/>
  <c r="L3285" i="3"/>
  <c r="J3285" i="3"/>
  <c r="I3301" i="3"/>
  <c r="M3301" i="3"/>
  <c r="K3301" i="3"/>
  <c r="L3301" i="3"/>
  <c r="J3301" i="3"/>
  <c r="I3317" i="3"/>
  <c r="M3317" i="3"/>
  <c r="K3317" i="3"/>
  <c r="L3317" i="3"/>
  <c r="J3317" i="3"/>
  <c r="I3333" i="3"/>
  <c r="M3333" i="3"/>
  <c r="K3333" i="3"/>
  <c r="L3333" i="3"/>
  <c r="J3333" i="3"/>
  <c r="I3349" i="3"/>
  <c r="M3349" i="3"/>
  <c r="K3349" i="3"/>
  <c r="L3349" i="3"/>
  <c r="J3349" i="3"/>
  <c r="I3365" i="3"/>
  <c r="M3365" i="3"/>
  <c r="K3365" i="3"/>
  <c r="L3365" i="3"/>
  <c r="J3365" i="3"/>
  <c r="I3381" i="3"/>
  <c r="M3381" i="3"/>
  <c r="K3381" i="3"/>
  <c r="L3381" i="3"/>
  <c r="J3381" i="3"/>
  <c r="I3397" i="3"/>
  <c r="M3397" i="3"/>
  <c r="K3397" i="3"/>
  <c r="L3397" i="3"/>
  <c r="J3397" i="3"/>
  <c r="I3413" i="3"/>
  <c r="M3413" i="3"/>
  <c r="K3413" i="3"/>
  <c r="L3413" i="3"/>
  <c r="J3413" i="3"/>
  <c r="I3429" i="3"/>
  <c r="M3429" i="3"/>
  <c r="K3429" i="3"/>
  <c r="L3429" i="3"/>
  <c r="J3429" i="3"/>
  <c r="I3445" i="3"/>
  <c r="M3445" i="3"/>
  <c r="K3445" i="3"/>
  <c r="L3445" i="3"/>
  <c r="J3445" i="3"/>
  <c r="I3461" i="3"/>
  <c r="M3461" i="3"/>
  <c r="K3461" i="3"/>
  <c r="L3461" i="3"/>
  <c r="J3461" i="3"/>
  <c r="I3477" i="3"/>
  <c r="M3477" i="3"/>
  <c r="K3477" i="3"/>
  <c r="L3477" i="3"/>
  <c r="J3477" i="3"/>
  <c r="I3493" i="3"/>
  <c r="M3493" i="3"/>
  <c r="K3493" i="3"/>
  <c r="L3493" i="3"/>
  <c r="J3493" i="3"/>
  <c r="I3509" i="3"/>
  <c r="M3509" i="3"/>
  <c r="K3509" i="3"/>
  <c r="L3509" i="3"/>
  <c r="J3509" i="3"/>
  <c r="I3525" i="3"/>
  <c r="M3525" i="3"/>
  <c r="K3525" i="3"/>
  <c r="L3525" i="3"/>
  <c r="J3525" i="3"/>
  <c r="I3541" i="3"/>
  <c r="M3541" i="3"/>
  <c r="J3541" i="3"/>
  <c r="L3541" i="3"/>
  <c r="K3541" i="3"/>
  <c r="I3557" i="3"/>
  <c r="M3557" i="3"/>
  <c r="J3557" i="3"/>
  <c r="L3557" i="3"/>
  <c r="K3557" i="3"/>
  <c r="I3573" i="3"/>
  <c r="M3573" i="3"/>
  <c r="J3573" i="3"/>
  <c r="L3573" i="3"/>
  <c r="K3573" i="3"/>
  <c r="I3589" i="3"/>
  <c r="M3589" i="3"/>
  <c r="L3589" i="3"/>
  <c r="J3589" i="3"/>
  <c r="K3589" i="3"/>
  <c r="I3605" i="3"/>
  <c r="M3605" i="3"/>
  <c r="L3605" i="3"/>
  <c r="J3605" i="3"/>
  <c r="K3605" i="3"/>
  <c r="I3621" i="3"/>
  <c r="M3621" i="3"/>
  <c r="L3621" i="3"/>
  <c r="J3621" i="3"/>
  <c r="K3621" i="3"/>
  <c r="I3637" i="3"/>
  <c r="M3637" i="3"/>
  <c r="L3637" i="3"/>
  <c r="J3637" i="3"/>
  <c r="K3637" i="3"/>
  <c r="I3653" i="3"/>
  <c r="M3653" i="3"/>
  <c r="L3653" i="3"/>
  <c r="J3653" i="3"/>
  <c r="K3653" i="3"/>
  <c r="I3669" i="3"/>
  <c r="M3669" i="3"/>
  <c r="L3669" i="3"/>
  <c r="J3669" i="3"/>
  <c r="K3669" i="3"/>
  <c r="I3685" i="3"/>
  <c r="M3685" i="3"/>
  <c r="L3685" i="3"/>
  <c r="J3685" i="3"/>
  <c r="K3685" i="3"/>
  <c r="I3701" i="3"/>
  <c r="M3701" i="3"/>
  <c r="L3701" i="3"/>
  <c r="J3701" i="3"/>
  <c r="K3701" i="3"/>
  <c r="I3717" i="3"/>
  <c r="M3717" i="3"/>
  <c r="L3717" i="3"/>
  <c r="J3717" i="3"/>
  <c r="K3717" i="3"/>
  <c r="I3733" i="3"/>
  <c r="M3733" i="3"/>
  <c r="L3733" i="3"/>
  <c r="K3733" i="3"/>
  <c r="J3733" i="3"/>
  <c r="I3749" i="3"/>
  <c r="M3749" i="3"/>
  <c r="L3749" i="3"/>
  <c r="K3749" i="3"/>
  <c r="J3749" i="3"/>
  <c r="I3765" i="3"/>
  <c r="M3765" i="3"/>
  <c r="L3765" i="3"/>
  <c r="K3765" i="3"/>
  <c r="J3765" i="3"/>
  <c r="I3781" i="3"/>
  <c r="M3781" i="3"/>
  <c r="L3781" i="3"/>
  <c r="K3781" i="3"/>
  <c r="J3781" i="3"/>
  <c r="I3797" i="3"/>
  <c r="M3797" i="3"/>
  <c r="L3797" i="3"/>
  <c r="K3797" i="3"/>
  <c r="J3797" i="3"/>
  <c r="I3813" i="3"/>
  <c r="M3813" i="3"/>
  <c r="L3813" i="3"/>
  <c r="K3813" i="3"/>
  <c r="J3813" i="3"/>
  <c r="I3829" i="3"/>
  <c r="M3829" i="3"/>
  <c r="L3829" i="3"/>
  <c r="K3829" i="3"/>
  <c r="J3829" i="3"/>
  <c r="I3845" i="3"/>
  <c r="M3845" i="3"/>
  <c r="L3845" i="3"/>
  <c r="K3845" i="3"/>
  <c r="J3845" i="3"/>
  <c r="I3861" i="3"/>
  <c r="M3861" i="3"/>
  <c r="L3861" i="3"/>
  <c r="K3861" i="3"/>
  <c r="J3861" i="3"/>
  <c r="I3877" i="3"/>
  <c r="M3877" i="3"/>
  <c r="L3877" i="3"/>
  <c r="K3877" i="3"/>
  <c r="J3877" i="3"/>
  <c r="I3893" i="3"/>
  <c r="M3893" i="3"/>
  <c r="L3893" i="3"/>
  <c r="K3893" i="3"/>
  <c r="J3893" i="3"/>
  <c r="I3909" i="3"/>
  <c r="M3909" i="3"/>
  <c r="L3909" i="3"/>
  <c r="K3909" i="3"/>
  <c r="J3909" i="3"/>
  <c r="I3925" i="3"/>
  <c r="M3925" i="3"/>
  <c r="L3925" i="3"/>
  <c r="K3925" i="3"/>
  <c r="J3925" i="3"/>
  <c r="I3941" i="3"/>
  <c r="M3941" i="3"/>
  <c r="L3941" i="3"/>
  <c r="K3941" i="3"/>
  <c r="J3941" i="3"/>
  <c r="I3957" i="3"/>
  <c r="M3957" i="3"/>
  <c r="L3957" i="3"/>
  <c r="K3957" i="3"/>
  <c r="J3957" i="3"/>
  <c r="I3973" i="3"/>
  <c r="M3973" i="3"/>
  <c r="L3973" i="3"/>
  <c r="K3973" i="3"/>
  <c r="J3973" i="3"/>
  <c r="I3989" i="3"/>
  <c r="M3989" i="3"/>
  <c r="L3989" i="3"/>
  <c r="K3989" i="3"/>
  <c r="J3989" i="3"/>
  <c r="I4005" i="3"/>
  <c r="M4005" i="3"/>
  <c r="L4005" i="3"/>
  <c r="K4005" i="3"/>
  <c r="J4005" i="3"/>
  <c r="I4021" i="3"/>
  <c r="M4021" i="3"/>
  <c r="L4021" i="3"/>
  <c r="K4021" i="3"/>
  <c r="J4021" i="3"/>
  <c r="I4037" i="3"/>
  <c r="M4037" i="3"/>
  <c r="L4037" i="3"/>
  <c r="K4037" i="3"/>
  <c r="J4037" i="3"/>
  <c r="I4053" i="3"/>
  <c r="M4053" i="3"/>
  <c r="L4053" i="3"/>
  <c r="K4053" i="3"/>
  <c r="J4053" i="3"/>
  <c r="I4069" i="3"/>
  <c r="M4069" i="3"/>
  <c r="L4069" i="3"/>
  <c r="K4069" i="3"/>
  <c r="J4069" i="3"/>
  <c r="I4085" i="3"/>
  <c r="M4085" i="3"/>
  <c r="L4085" i="3"/>
  <c r="K4085" i="3"/>
  <c r="J4085" i="3"/>
  <c r="I4101" i="3"/>
  <c r="M4101" i="3"/>
  <c r="L4101" i="3"/>
  <c r="K4101" i="3"/>
  <c r="J4101" i="3"/>
  <c r="I4117" i="3"/>
  <c r="M4117" i="3"/>
  <c r="L4117" i="3"/>
  <c r="K4117" i="3"/>
  <c r="J4117" i="3"/>
  <c r="I4139" i="3"/>
  <c r="L4139" i="3"/>
  <c r="K4139" i="3"/>
  <c r="J4139" i="3"/>
  <c r="M4139" i="3"/>
  <c r="I4160" i="3"/>
  <c r="L4160" i="3"/>
  <c r="K4160" i="3"/>
  <c r="J4160" i="3"/>
  <c r="M4160" i="3"/>
  <c r="I4181" i="3"/>
  <c r="L4181" i="3"/>
  <c r="K4181" i="3"/>
  <c r="J4181" i="3"/>
  <c r="M4181" i="3"/>
  <c r="I4203" i="3"/>
  <c r="L4203" i="3"/>
  <c r="K4203" i="3"/>
  <c r="J4203" i="3"/>
  <c r="M4203" i="3"/>
  <c r="I4235" i="3"/>
  <c r="L4235" i="3"/>
  <c r="K4235" i="3"/>
  <c r="J4235" i="3"/>
  <c r="M4235" i="3"/>
  <c r="I4267" i="3"/>
  <c r="L4267" i="3"/>
  <c r="K4267" i="3"/>
  <c r="J4267" i="3"/>
  <c r="M4267" i="3"/>
  <c r="I4299" i="3"/>
  <c r="L4299" i="3"/>
  <c r="K4299" i="3"/>
  <c r="J4299" i="3"/>
  <c r="M4299" i="3"/>
  <c r="I4331" i="3"/>
  <c r="L4331" i="3"/>
  <c r="K4331" i="3"/>
  <c r="J4331" i="3"/>
  <c r="M4331" i="3"/>
  <c r="I4363" i="3"/>
  <c r="L4363" i="3"/>
  <c r="K4363" i="3"/>
  <c r="J4363" i="3"/>
  <c r="M4363" i="3"/>
  <c r="I4395" i="3"/>
  <c r="M4395" i="3"/>
  <c r="K4395" i="3"/>
  <c r="J4395" i="3"/>
  <c r="L4395" i="3"/>
  <c r="I4427" i="3"/>
  <c r="M4427" i="3"/>
  <c r="K4427" i="3"/>
  <c r="J4427" i="3"/>
  <c r="L4427" i="3"/>
  <c r="I4459" i="3"/>
  <c r="M4459" i="3"/>
  <c r="L4459" i="3"/>
  <c r="K4459" i="3"/>
  <c r="J4459" i="3"/>
  <c r="I4491" i="3"/>
  <c r="M4491" i="3"/>
  <c r="L4491" i="3"/>
  <c r="K4491" i="3"/>
  <c r="J4491" i="3"/>
  <c r="I4523" i="3"/>
  <c r="M4523" i="3"/>
  <c r="L4523" i="3"/>
  <c r="K4523" i="3"/>
  <c r="J4523" i="3"/>
  <c r="I4555" i="3"/>
  <c r="M4555" i="3"/>
  <c r="L4555" i="3"/>
  <c r="K4555" i="3"/>
  <c r="J4555" i="3"/>
  <c r="I4587" i="3"/>
  <c r="M4587" i="3"/>
  <c r="L4587" i="3"/>
  <c r="K4587" i="3"/>
  <c r="J4587" i="3"/>
  <c r="I4619" i="3"/>
  <c r="M4619" i="3"/>
  <c r="L4619" i="3"/>
  <c r="K4619" i="3"/>
  <c r="J4619" i="3"/>
  <c r="I4651" i="3"/>
  <c r="M4651" i="3"/>
  <c r="L4651" i="3"/>
  <c r="K4651" i="3"/>
  <c r="J4651" i="3"/>
  <c r="I4683" i="3"/>
  <c r="M4683" i="3"/>
  <c r="L4683" i="3"/>
  <c r="K4683" i="3"/>
  <c r="J4683" i="3"/>
  <c r="I4715" i="3"/>
  <c r="M4715" i="3"/>
  <c r="L4715" i="3"/>
  <c r="K4715" i="3"/>
  <c r="J4715" i="3"/>
  <c r="I4747" i="3"/>
  <c r="J4747" i="3"/>
  <c r="M4747" i="3"/>
  <c r="L4747" i="3"/>
  <c r="K4747" i="3"/>
  <c r="I4779" i="3"/>
  <c r="J4779" i="3"/>
  <c r="M4779" i="3"/>
  <c r="L4779" i="3"/>
  <c r="K4779" i="3"/>
  <c r="I4811" i="3"/>
  <c r="J4811" i="3"/>
  <c r="M4811" i="3"/>
  <c r="L4811" i="3"/>
  <c r="K4811" i="3"/>
  <c r="I4843" i="3"/>
  <c r="J4843" i="3"/>
  <c r="M4843" i="3"/>
  <c r="L4843" i="3"/>
  <c r="K4843" i="3"/>
  <c r="I4875" i="3"/>
  <c r="J4875" i="3"/>
  <c r="M4875" i="3"/>
  <c r="L4875" i="3"/>
  <c r="K4875" i="3"/>
  <c r="I4907" i="3"/>
  <c r="J4907" i="3"/>
  <c r="M4907" i="3"/>
  <c r="L4907" i="3"/>
  <c r="K4907" i="3"/>
  <c r="I4939" i="3"/>
  <c r="J4939" i="3"/>
  <c r="M4939" i="3"/>
  <c r="L4939" i="3"/>
  <c r="K4939" i="3"/>
  <c r="I4971" i="3"/>
  <c r="L4971" i="3"/>
  <c r="J4971" i="3"/>
  <c r="M4971" i="3"/>
  <c r="K4971" i="3"/>
  <c r="I5003" i="3"/>
  <c r="L5003" i="3"/>
  <c r="J5003" i="3"/>
  <c r="M5003" i="3"/>
  <c r="K5003" i="3"/>
  <c r="I4130" i="3"/>
  <c r="M4130" i="3"/>
  <c r="L4130" i="3"/>
  <c r="K4130" i="3"/>
  <c r="J4130" i="3"/>
  <c r="I4146" i="3"/>
  <c r="L4146" i="3"/>
  <c r="K4146" i="3"/>
  <c r="J4146" i="3"/>
  <c r="M4146" i="3"/>
  <c r="I4162" i="3"/>
  <c r="L4162" i="3"/>
  <c r="K4162" i="3"/>
  <c r="J4162" i="3"/>
  <c r="M4162" i="3"/>
  <c r="I4178" i="3"/>
  <c r="L4178" i="3"/>
  <c r="K4178" i="3"/>
  <c r="J4178" i="3"/>
  <c r="M4178" i="3"/>
  <c r="I4194" i="3"/>
  <c r="L4194" i="3"/>
  <c r="K4194" i="3"/>
  <c r="J4194" i="3"/>
  <c r="M4194" i="3"/>
  <c r="I4210" i="3"/>
  <c r="L4210" i="3"/>
  <c r="K4210" i="3"/>
  <c r="J4210" i="3"/>
  <c r="M4210" i="3"/>
  <c r="I4226" i="3"/>
  <c r="L4226" i="3"/>
  <c r="K4226" i="3"/>
  <c r="J4226" i="3"/>
  <c r="M4226" i="3"/>
  <c r="I4242" i="3"/>
  <c r="L4242" i="3"/>
  <c r="K4242" i="3"/>
  <c r="J4242" i="3"/>
  <c r="M4242" i="3"/>
  <c r="I4258" i="3"/>
  <c r="L4258" i="3"/>
  <c r="K4258" i="3"/>
  <c r="J4258" i="3"/>
  <c r="M4258" i="3"/>
  <c r="I4274" i="3"/>
  <c r="L4274" i="3"/>
  <c r="K4274" i="3"/>
  <c r="J4274" i="3"/>
  <c r="M4274" i="3"/>
  <c r="I4290" i="3"/>
  <c r="L4290" i="3"/>
  <c r="K4290" i="3"/>
  <c r="J4290" i="3"/>
  <c r="M4290" i="3"/>
  <c r="I4306" i="3"/>
  <c r="L4306" i="3"/>
  <c r="K4306" i="3"/>
  <c r="J4306" i="3"/>
  <c r="M4306" i="3"/>
  <c r="I4322" i="3"/>
  <c r="L4322" i="3"/>
  <c r="K4322" i="3"/>
  <c r="J4322" i="3"/>
  <c r="M4322" i="3"/>
  <c r="I4338" i="3"/>
  <c r="L4338" i="3"/>
  <c r="K4338" i="3"/>
  <c r="J4338" i="3"/>
  <c r="M4338" i="3"/>
  <c r="I4354" i="3"/>
  <c r="L4354" i="3"/>
  <c r="K4354" i="3"/>
  <c r="J4354" i="3"/>
  <c r="M4354" i="3"/>
  <c r="I4370" i="3"/>
  <c r="L4370" i="3"/>
  <c r="K4370" i="3"/>
  <c r="J4370" i="3"/>
  <c r="M4370" i="3"/>
  <c r="I4386" i="3"/>
  <c r="L4386" i="3"/>
  <c r="K4386" i="3"/>
  <c r="J4386" i="3"/>
  <c r="M4386" i="3"/>
  <c r="I4402" i="3"/>
  <c r="M4402" i="3"/>
  <c r="K4402" i="3"/>
  <c r="L4402" i="3"/>
  <c r="J4402" i="3"/>
  <c r="I4418" i="3"/>
  <c r="M4418" i="3"/>
  <c r="K4418" i="3"/>
  <c r="L4418" i="3"/>
  <c r="J4418" i="3"/>
  <c r="I4434" i="3"/>
  <c r="M4434" i="3"/>
  <c r="K4434" i="3"/>
  <c r="L4434" i="3"/>
  <c r="J4434" i="3"/>
  <c r="I4450" i="3"/>
  <c r="M4450" i="3"/>
  <c r="K4450" i="3"/>
  <c r="L4450" i="3"/>
  <c r="J4450" i="3"/>
  <c r="I4466" i="3"/>
  <c r="M4466" i="3"/>
  <c r="L4466" i="3"/>
  <c r="K4466" i="3"/>
  <c r="J4466" i="3"/>
  <c r="I4482" i="3"/>
  <c r="M4482" i="3"/>
  <c r="L4482" i="3"/>
  <c r="K4482" i="3"/>
  <c r="J4482" i="3"/>
  <c r="I4498" i="3"/>
  <c r="M4498" i="3"/>
  <c r="L4498" i="3"/>
  <c r="K4498" i="3"/>
  <c r="J4498" i="3"/>
  <c r="I4514" i="3"/>
  <c r="M4514" i="3"/>
  <c r="L4514" i="3"/>
  <c r="K4514" i="3"/>
  <c r="J4514" i="3"/>
  <c r="I4530" i="3"/>
  <c r="M4530" i="3"/>
  <c r="L4530" i="3"/>
  <c r="K4530" i="3"/>
  <c r="J4530" i="3"/>
  <c r="I4546" i="3"/>
  <c r="M4546" i="3"/>
  <c r="L4546" i="3"/>
  <c r="K4546" i="3"/>
  <c r="J4546" i="3"/>
  <c r="I4562" i="3"/>
  <c r="M4562" i="3"/>
  <c r="L4562" i="3"/>
  <c r="K4562" i="3"/>
  <c r="J4562" i="3"/>
  <c r="I4578" i="3"/>
  <c r="M4578" i="3"/>
  <c r="L4578" i="3"/>
  <c r="K4578" i="3"/>
  <c r="J4578" i="3"/>
  <c r="I4594" i="3"/>
  <c r="M4594" i="3"/>
  <c r="L4594" i="3"/>
  <c r="K4594" i="3"/>
  <c r="J4594" i="3"/>
  <c r="I4610" i="3"/>
  <c r="M4610" i="3"/>
  <c r="L4610" i="3"/>
  <c r="K4610" i="3"/>
  <c r="J4610" i="3"/>
  <c r="I4626" i="3"/>
  <c r="M4626" i="3"/>
  <c r="L4626" i="3"/>
  <c r="K4626" i="3"/>
  <c r="J4626" i="3"/>
  <c r="I4642" i="3"/>
  <c r="M4642" i="3"/>
  <c r="L4642" i="3"/>
  <c r="K4642" i="3"/>
  <c r="J4642" i="3"/>
  <c r="I4658" i="3"/>
  <c r="M4658" i="3"/>
  <c r="L4658" i="3"/>
  <c r="K4658" i="3"/>
  <c r="J4658" i="3"/>
  <c r="I4674" i="3"/>
  <c r="M4674" i="3"/>
  <c r="L4674" i="3"/>
  <c r="K4674" i="3"/>
  <c r="J4674" i="3"/>
  <c r="I4690" i="3"/>
  <c r="M4690" i="3"/>
  <c r="L4690" i="3"/>
  <c r="K4690" i="3"/>
  <c r="J4690" i="3"/>
  <c r="I4706" i="3"/>
  <c r="M4706" i="3"/>
  <c r="L4706" i="3"/>
  <c r="K4706" i="3"/>
  <c r="J4706" i="3"/>
  <c r="I4722" i="3"/>
  <c r="M4722" i="3"/>
  <c r="L4722" i="3"/>
  <c r="K4722" i="3"/>
  <c r="J4722" i="3"/>
  <c r="I4738" i="3"/>
  <c r="J4738" i="3"/>
  <c r="M4738" i="3"/>
  <c r="L4738" i="3"/>
  <c r="K4738" i="3"/>
  <c r="I4754" i="3"/>
  <c r="J4754" i="3"/>
  <c r="M4754" i="3"/>
  <c r="L4754" i="3"/>
  <c r="K4754" i="3"/>
  <c r="I4770" i="3"/>
  <c r="J4770" i="3"/>
  <c r="M4770" i="3"/>
  <c r="L4770" i="3"/>
  <c r="K4770" i="3"/>
  <c r="I4786" i="3"/>
  <c r="J4786" i="3"/>
  <c r="M4786" i="3"/>
  <c r="L4786" i="3"/>
  <c r="K4786" i="3"/>
  <c r="I4802" i="3"/>
  <c r="J4802" i="3"/>
  <c r="M4802" i="3"/>
  <c r="L4802" i="3"/>
  <c r="K4802" i="3"/>
  <c r="I4818" i="3"/>
  <c r="J4818" i="3"/>
  <c r="M4818" i="3"/>
  <c r="L4818" i="3"/>
  <c r="K4818" i="3"/>
  <c r="I4834" i="3"/>
  <c r="J4834" i="3"/>
  <c r="M4834" i="3"/>
  <c r="L4834" i="3"/>
  <c r="K4834" i="3"/>
  <c r="I4850" i="3"/>
  <c r="J4850" i="3"/>
  <c r="M4850" i="3"/>
  <c r="L4850" i="3"/>
  <c r="K4850" i="3"/>
  <c r="I4866" i="3"/>
  <c r="J4866" i="3"/>
  <c r="M4866" i="3"/>
  <c r="L4866" i="3"/>
  <c r="K4866" i="3"/>
  <c r="I4882" i="3"/>
  <c r="J4882" i="3"/>
  <c r="M4882" i="3"/>
  <c r="L4882" i="3"/>
  <c r="K4882" i="3"/>
  <c r="I4898" i="3"/>
  <c r="J4898" i="3"/>
  <c r="M4898" i="3"/>
  <c r="L4898" i="3"/>
  <c r="K4898" i="3"/>
  <c r="I4914" i="3"/>
  <c r="J4914" i="3"/>
  <c r="M4914" i="3"/>
  <c r="L4914" i="3"/>
  <c r="K4914" i="3"/>
  <c r="I4930" i="3"/>
  <c r="J4930" i="3"/>
  <c r="M4930" i="3"/>
  <c r="L4930" i="3"/>
  <c r="K4930" i="3"/>
  <c r="I4946" i="3"/>
  <c r="J4946" i="3"/>
  <c r="M4946" i="3"/>
  <c r="L4946" i="3"/>
  <c r="K4946" i="3"/>
  <c r="I4962" i="3"/>
  <c r="L4962" i="3"/>
  <c r="J4962" i="3"/>
  <c r="M4962" i="3"/>
  <c r="K4962" i="3"/>
  <c r="I4978" i="3"/>
  <c r="L4978" i="3"/>
  <c r="J4978" i="3"/>
  <c r="M4978" i="3"/>
  <c r="K4978" i="3"/>
  <c r="I4994" i="3"/>
  <c r="L4994" i="3"/>
  <c r="J4994" i="3"/>
  <c r="M4994" i="3"/>
  <c r="K4994" i="3"/>
  <c r="I5010" i="3"/>
  <c r="L5010" i="3"/>
  <c r="J5010" i="3"/>
  <c r="M5010" i="3"/>
  <c r="K5010" i="3"/>
  <c r="I4216" i="3"/>
  <c r="L4216" i="3"/>
  <c r="K4216" i="3"/>
  <c r="J4216" i="3"/>
  <c r="M4216" i="3"/>
  <c r="I4232" i="3"/>
  <c r="L4232" i="3"/>
  <c r="K4232" i="3"/>
  <c r="J4232" i="3"/>
  <c r="M4232" i="3"/>
  <c r="I4248" i="3"/>
  <c r="L4248" i="3"/>
  <c r="K4248" i="3"/>
  <c r="J4248" i="3"/>
  <c r="M4248" i="3"/>
  <c r="I4264" i="3"/>
  <c r="L4264" i="3"/>
  <c r="K4264" i="3"/>
  <c r="J4264" i="3"/>
  <c r="M4264" i="3"/>
  <c r="I4280" i="3"/>
  <c r="L4280" i="3"/>
  <c r="K4280" i="3"/>
  <c r="J4280" i="3"/>
  <c r="M4280" i="3"/>
  <c r="I4296" i="3"/>
  <c r="L4296" i="3"/>
  <c r="K4296" i="3"/>
  <c r="J4296" i="3"/>
  <c r="M4296" i="3"/>
  <c r="I4312" i="3"/>
  <c r="L4312" i="3"/>
  <c r="K4312" i="3"/>
  <c r="J4312" i="3"/>
  <c r="M4312" i="3"/>
  <c r="I4328" i="3"/>
  <c r="L4328" i="3"/>
  <c r="K4328" i="3"/>
  <c r="J4328" i="3"/>
  <c r="M4328" i="3"/>
  <c r="I4344" i="3"/>
  <c r="L4344" i="3"/>
  <c r="K4344" i="3"/>
  <c r="J4344" i="3"/>
  <c r="M4344" i="3"/>
  <c r="I4360" i="3"/>
  <c r="L4360" i="3"/>
  <c r="K4360" i="3"/>
  <c r="J4360" i="3"/>
  <c r="M4360" i="3"/>
  <c r="I4376" i="3"/>
  <c r="L4376" i="3"/>
  <c r="K4376" i="3"/>
  <c r="J4376" i="3"/>
  <c r="M4376" i="3"/>
  <c r="I4392" i="3"/>
  <c r="M4392" i="3"/>
  <c r="K4392" i="3"/>
  <c r="L4392" i="3"/>
  <c r="J4392" i="3"/>
  <c r="I4408" i="3"/>
  <c r="M4408" i="3"/>
  <c r="K4408" i="3"/>
  <c r="L4408" i="3"/>
  <c r="J4408" i="3"/>
  <c r="I4424" i="3"/>
  <c r="M4424" i="3"/>
  <c r="K4424" i="3"/>
  <c r="L4424" i="3"/>
  <c r="J4424" i="3"/>
  <c r="I4440" i="3"/>
  <c r="M4440" i="3"/>
  <c r="K4440" i="3"/>
  <c r="L4440" i="3"/>
  <c r="J4440" i="3"/>
  <c r="I4456" i="3"/>
  <c r="M4456" i="3"/>
  <c r="L4456" i="3"/>
  <c r="K4456" i="3"/>
  <c r="J4456" i="3"/>
  <c r="I4472" i="3"/>
  <c r="M4472" i="3"/>
  <c r="L4472" i="3"/>
  <c r="K4472" i="3"/>
  <c r="J4472" i="3"/>
  <c r="I4488" i="3"/>
  <c r="M4488" i="3"/>
  <c r="L4488" i="3"/>
  <c r="K4488" i="3"/>
  <c r="J4488" i="3"/>
  <c r="I4504" i="3"/>
  <c r="M4504" i="3"/>
  <c r="L4504" i="3"/>
  <c r="K4504" i="3"/>
  <c r="J4504" i="3"/>
  <c r="I4520" i="3"/>
  <c r="M4520" i="3"/>
  <c r="L4520" i="3"/>
  <c r="K4520" i="3"/>
  <c r="J4520" i="3"/>
  <c r="I4536" i="3"/>
  <c r="M4536" i="3"/>
  <c r="L4536" i="3"/>
  <c r="K4536" i="3"/>
  <c r="J4536" i="3"/>
  <c r="I4552" i="3"/>
  <c r="M4552" i="3"/>
  <c r="L4552" i="3"/>
  <c r="K4552" i="3"/>
  <c r="J4552" i="3"/>
  <c r="I4568" i="3"/>
  <c r="M4568" i="3"/>
  <c r="L4568" i="3"/>
  <c r="K4568" i="3"/>
  <c r="J4568" i="3"/>
  <c r="I4584" i="3"/>
  <c r="M4584" i="3"/>
  <c r="L4584" i="3"/>
  <c r="K4584" i="3"/>
  <c r="J4584" i="3"/>
  <c r="I4600" i="3"/>
  <c r="M4600" i="3"/>
  <c r="L4600" i="3"/>
  <c r="K4600" i="3"/>
  <c r="J4600" i="3"/>
  <c r="I4616" i="3"/>
  <c r="M4616" i="3"/>
  <c r="L4616" i="3"/>
  <c r="K4616" i="3"/>
  <c r="J4616" i="3"/>
  <c r="I4632" i="3"/>
  <c r="M4632" i="3"/>
  <c r="L4632" i="3"/>
  <c r="K4632" i="3"/>
  <c r="J4632" i="3"/>
  <c r="I4648" i="3"/>
  <c r="M4648" i="3"/>
  <c r="L4648" i="3"/>
  <c r="K4648" i="3"/>
  <c r="J4648" i="3"/>
  <c r="I4664" i="3"/>
  <c r="M4664" i="3"/>
  <c r="L4664" i="3"/>
  <c r="K4664" i="3"/>
  <c r="J4664" i="3"/>
  <c r="I4680" i="3"/>
  <c r="M4680" i="3"/>
  <c r="L4680" i="3"/>
  <c r="K4680" i="3"/>
  <c r="J4680" i="3"/>
  <c r="I4696" i="3"/>
  <c r="M4696" i="3"/>
  <c r="L4696" i="3"/>
  <c r="K4696" i="3"/>
  <c r="J4696" i="3"/>
  <c r="I4712" i="3"/>
  <c r="M4712" i="3"/>
  <c r="L4712" i="3"/>
  <c r="K4712" i="3"/>
  <c r="J4712" i="3"/>
  <c r="I4728" i="3"/>
  <c r="M4728" i="3"/>
  <c r="L4728" i="3"/>
  <c r="K4728" i="3"/>
  <c r="J4728" i="3"/>
  <c r="I4744" i="3"/>
  <c r="J4744" i="3"/>
  <c r="M4744" i="3"/>
  <c r="L4744" i="3"/>
  <c r="K4744" i="3"/>
  <c r="I4760" i="3"/>
  <c r="J4760" i="3"/>
  <c r="M4760" i="3"/>
  <c r="L4760" i="3"/>
  <c r="K4760" i="3"/>
  <c r="I4776" i="3"/>
  <c r="J4776" i="3"/>
  <c r="M4776" i="3"/>
  <c r="L4776" i="3"/>
  <c r="K4776" i="3"/>
  <c r="I4792" i="3"/>
  <c r="J4792" i="3"/>
  <c r="M4792" i="3"/>
  <c r="L4792" i="3"/>
  <c r="K4792" i="3"/>
  <c r="I4808" i="3"/>
  <c r="J4808" i="3"/>
  <c r="M4808" i="3"/>
  <c r="L4808" i="3"/>
  <c r="K4808" i="3"/>
  <c r="I4824" i="3"/>
  <c r="J4824" i="3"/>
  <c r="M4824" i="3"/>
  <c r="L4824" i="3"/>
  <c r="K4824" i="3"/>
  <c r="I4840" i="3"/>
  <c r="J4840" i="3"/>
  <c r="M4840" i="3"/>
  <c r="L4840" i="3"/>
  <c r="K4840" i="3"/>
  <c r="I4856" i="3"/>
  <c r="J4856" i="3"/>
  <c r="M4856" i="3"/>
  <c r="L4856" i="3"/>
  <c r="K4856" i="3"/>
  <c r="I4872" i="3"/>
  <c r="J4872" i="3"/>
  <c r="M4872" i="3"/>
  <c r="L4872" i="3"/>
  <c r="K4872" i="3"/>
  <c r="I4888" i="3"/>
  <c r="J4888" i="3"/>
  <c r="M4888" i="3"/>
  <c r="L4888" i="3"/>
  <c r="K4888" i="3"/>
  <c r="I4904" i="3"/>
  <c r="J4904" i="3"/>
  <c r="M4904" i="3"/>
  <c r="L4904" i="3"/>
  <c r="K4904" i="3"/>
  <c r="I4920" i="3"/>
  <c r="J4920" i="3"/>
  <c r="M4920" i="3"/>
  <c r="L4920" i="3"/>
  <c r="K4920" i="3"/>
  <c r="I4936" i="3"/>
  <c r="J4936" i="3"/>
  <c r="M4936" i="3"/>
  <c r="L4936" i="3"/>
  <c r="K4936" i="3"/>
  <c r="I4952" i="3"/>
  <c r="J4952" i="3"/>
  <c r="M4952" i="3"/>
  <c r="L4952" i="3"/>
  <c r="K4952" i="3"/>
  <c r="I4968" i="3"/>
  <c r="L4968" i="3"/>
  <c r="J4968" i="3"/>
  <c r="M4968" i="3"/>
  <c r="K4968" i="3"/>
  <c r="I4984" i="3"/>
  <c r="L4984" i="3"/>
  <c r="J4984" i="3"/>
  <c r="M4984" i="3"/>
  <c r="K4984" i="3"/>
  <c r="I5000" i="3"/>
  <c r="L5000" i="3"/>
  <c r="J5000" i="3"/>
  <c r="M5000" i="3"/>
  <c r="K5000" i="3"/>
  <c r="I174" i="3"/>
  <c r="K174" i="3"/>
  <c r="M174" i="3"/>
  <c r="L174" i="3"/>
  <c r="J174" i="3"/>
  <c r="I322" i="3"/>
  <c r="K322" i="3"/>
  <c r="M322" i="3"/>
  <c r="L322" i="3"/>
  <c r="J322" i="3"/>
  <c r="I454" i="3"/>
  <c r="K454" i="3"/>
  <c r="J454" i="3"/>
  <c r="M454" i="3"/>
  <c r="L454" i="3"/>
  <c r="I542" i="3"/>
  <c r="K542" i="3"/>
  <c r="J542" i="3"/>
  <c r="M542" i="3"/>
  <c r="L542" i="3"/>
  <c r="I610" i="3"/>
  <c r="K610" i="3"/>
  <c r="J610" i="3"/>
  <c r="M610" i="3"/>
  <c r="L610" i="3"/>
  <c r="I682" i="3"/>
  <c r="L682" i="3"/>
  <c r="K682" i="3"/>
  <c r="M682" i="3"/>
  <c r="J682" i="3"/>
  <c r="I750" i="3"/>
  <c r="L750" i="3"/>
  <c r="K750" i="3"/>
  <c r="M750" i="3"/>
  <c r="J750" i="3"/>
  <c r="I814" i="3"/>
  <c r="L814" i="3"/>
  <c r="K814" i="3"/>
  <c r="M814" i="3"/>
  <c r="J814" i="3"/>
  <c r="I886" i="3"/>
  <c r="L886" i="3"/>
  <c r="K886" i="3"/>
  <c r="M886" i="3"/>
  <c r="J886" i="3"/>
  <c r="I954" i="3"/>
  <c r="L954" i="3"/>
  <c r="K954" i="3"/>
  <c r="M954" i="3"/>
  <c r="J954" i="3"/>
  <c r="I1018" i="3"/>
  <c r="L1018" i="3"/>
  <c r="K1018" i="3"/>
  <c r="M1018" i="3"/>
  <c r="J1018" i="3"/>
  <c r="I1082" i="3"/>
  <c r="L1082" i="3"/>
  <c r="K1082" i="3"/>
  <c r="M1082" i="3"/>
  <c r="J1082" i="3"/>
  <c r="I1154" i="3"/>
  <c r="L1154" i="3"/>
  <c r="K1154" i="3"/>
  <c r="M1154" i="3"/>
  <c r="J1154" i="3"/>
  <c r="I1218" i="3"/>
  <c r="L1218" i="3"/>
  <c r="K1218" i="3"/>
  <c r="M1218" i="3"/>
  <c r="J1218" i="3"/>
  <c r="I1286" i="3"/>
  <c r="M1286" i="3"/>
  <c r="L1286" i="3"/>
  <c r="K1286" i="3"/>
  <c r="J1286" i="3"/>
  <c r="I1350" i="3"/>
  <c r="M1350" i="3"/>
  <c r="L1350" i="3"/>
  <c r="K1350" i="3"/>
  <c r="J1350" i="3"/>
  <c r="I1418" i="3"/>
  <c r="M1418" i="3"/>
  <c r="L1418" i="3"/>
  <c r="K1418" i="3"/>
  <c r="J1418" i="3"/>
  <c r="I1482" i="3"/>
  <c r="M1482" i="3"/>
  <c r="L1482" i="3"/>
  <c r="K1482" i="3"/>
  <c r="J1482" i="3"/>
  <c r="I1546" i="3"/>
  <c r="M1546" i="3"/>
  <c r="L1546" i="3"/>
  <c r="K1546" i="3"/>
  <c r="J1546" i="3"/>
  <c r="I1614" i="3"/>
  <c r="M1614" i="3"/>
  <c r="K1614" i="3"/>
  <c r="L1614" i="3"/>
  <c r="J1614" i="3"/>
  <c r="I1678" i="3"/>
  <c r="M1678" i="3"/>
  <c r="K1678" i="3"/>
  <c r="L1678" i="3"/>
  <c r="J1678" i="3"/>
  <c r="I1742" i="3"/>
  <c r="M1742" i="3"/>
  <c r="K1742" i="3"/>
  <c r="L1742" i="3"/>
  <c r="J1742" i="3"/>
  <c r="I1806" i="3"/>
  <c r="M1806" i="3"/>
  <c r="K1806" i="3"/>
  <c r="L1806" i="3"/>
  <c r="J1806" i="3"/>
  <c r="I1878" i="3"/>
  <c r="M1878" i="3"/>
  <c r="K1878" i="3"/>
  <c r="L1878" i="3"/>
  <c r="J1878" i="3"/>
  <c r="I1946" i="3"/>
  <c r="M1946" i="3"/>
  <c r="K1946" i="3"/>
  <c r="L1946" i="3"/>
  <c r="J1946" i="3"/>
  <c r="I2014" i="3"/>
  <c r="M2014" i="3"/>
  <c r="K2014" i="3"/>
  <c r="L2014" i="3"/>
  <c r="J2014" i="3"/>
  <c r="I2078" i="3"/>
  <c r="M2078" i="3"/>
  <c r="L2078" i="3"/>
  <c r="K2078" i="3"/>
  <c r="J2078" i="3"/>
  <c r="I2142" i="3"/>
  <c r="M2142" i="3"/>
  <c r="L2142" i="3"/>
  <c r="K2142" i="3"/>
  <c r="J2142" i="3"/>
  <c r="I2206" i="3"/>
  <c r="M2206" i="3"/>
  <c r="L2206" i="3"/>
  <c r="K2206" i="3"/>
  <c r="J2206" i="3"/>
  <c r="I2270" i="3"/>
  <c r="M2270" i="3"/>
  <c r="L2270" i="3"/>
  <c r="K2270" i="3"/>
  <c r="J2270" i="3"/>
  <c r="I2338" i="3"/>
  <c r="M2338" i="3"/>
  <c r="L2338" i="3"/>
  <c r="K2338" i="3"/>
  <c r="J2338" i="3"/>
  <c r="I2406" i="3"/>
  <c r="M2406" i="3"/>
  <c r="L2406" i="3"/>
  <c r="K2406" i="3"/>
  <c r="J2406" i="3"/>
  <c r="I2462" i="3"/>
  <c r="M2462" i="3"/>
  <c r="L2462" i="3"/>
  <c r="K2462" i="3"/>
  <c r="J2462" i="3"/>
  <c r="I2542" i="3"/>
  <c r="M2542" i="3"/>
  <c r="L2542" i="3"/>
  <c r="K2542" i="3"/>
  <c r="J2542" i="3"/>
  <c r="I2618" i="3"/>
  <c r="M2618" i="3"/>
  <c r="L2618" i="3"/>
  <c r="K2618" i="3"/>
  <c r="J2618" i="3"/>
  <c r="I2682" i="3"/>
  <c r="M2682" i="3"/>
  <c r="L2682" i="3"/>
  <c r="K2682" i="3"/>
  <c r="J2682" i="3"/>
  <c r="I2746" i="3"/>
  <c r="M2746" i="3"/>
  <c r="L2746" i="3"/>
  <c r="K2746" i="3"/>
  <c r="J2746" i="3"/>
  <c r="I2814" i="3"/>
  <c r="J2814" i="3"/>
  <c r="M2814" i="3"/>
  <c r="L2814" i="3"/>
  <c r="K2814" i="3"/>
  <c r="I2886" i="3"/>
  <c r="J2886" i="3"/>
  <c r="M2886" i="3"/>
  <c r="L2886" i="3"/>
  <c r="K2886" i="3"/>
  <c r="I2950" i="3"/>
  <c r="J2950" i="3"/>
  <c r="M2950" i="3"/>
  <c r="L2950" i="3"/>
  <c r="K2950" i="3"/>
  <c r="I3014" i="3"/>
  <c r="J3014" i="3"/>
  <c r="M3014" i="3"/>
  <c r="L3014" i="3"/>
  <c r="K3014" i="3"/>
  <c r="I3078" i="3"/>
  <c r="J3078" i="3"/>
  <c r="M3078" i="3"/>
  <c r="L3078" i="3"/>
  <c r="K3078" i="3"/>
  <c r="I3142" i="3"/>
  <c r="K3142" i="3"/>
  <c r="M3142" i="3"/>
  <c r="L3142" i="3"/>
  <c r="J3142" i="3"/>
  <c r="I3206" i="3"/>
  <c r="M3206" i="3"/>
  <c r="K3206" i="3"/>
  <c r="L3206" i="3"/>
  <c r="J3206" i="3"/>
  <c r="I3270" i="3"/>
  <c r="M3270" i="3"/>
  <c r="K3270" i="3"/>
  <c r="L3270" i="3"/>
  <c r="J3270" i="3"/>
  <c r="I3338" i="3"/>
  <c r="M3338" i="3"/>
  <c r="K3338" i="3"/>
  <c r="L3338" i="3"/>
  <c r="J3338" i="3"/>
  <c r="I3414" i="3"/>
  <c r="M3414" i="3"/>
  <c r="K3414" i="3"/>
  <c r="L3414" i="3"/>
  <c r="J3414" i="3"/>
  <c r="I3490" i="3"/>
  <c r="M3490" i="3"/>
  <c r="K3490" i="3"/>
  <c r="L3490" i="3"/>
  <c r="J3490" i="3"/>
  <c r="I3558" i="3"/>
  <c r="M3558" i="3"/>
  <c r="K3558" i="3"/>
  <c r="L3558" i="3"/>
  <c r="J3558" i="3"/>
  <c r="I3626" i="3"/>
  <c r="M3626" i="3"/>
  <c r="L3626" i="3"/>
  <c r="J3626" i="3"/>
  <c r="K3626" i="3"/>
  <c r="I3702" i="3"/>
  <c r="M3702" i="3"/>
  <c r="L3702" i="3"/>
  <c r="J3702" i="3"/>
  <c r="K3702" i="3"/>
  <c r="I3766" i="3"/>
  <c r="M3766" i="3"/>
  <c r="L3766" i="3"/>
  <c r="K3766" i="3"/>
  <c r="J3766" i="3"/>
  <c r="I3834" i="3"/>
  <c r="M3834" i="3"/>
  <c r="L3834" i="3"/>
  <c r="K3834" i="3"/>
  <c r="J3834" i="3"/>
  <c r="I3894" i="3"/>
  <c r="M3894" i="3"/>
  <c r="L3894" i="3"/>
  <c r="K3894" i="3"/>
  <c r="J3894" i="3"/>
  <c r="I3962" i="3"/>
  <c r="M3962" i="3"/>
  <c r="L3962" i="3"/>
  <c r="K3962" i="3"/>
  <c r="J3962" i="3"/>
  <c r="I4026" i="3"/>
  <c r="M4026" i="3"/>
  <c r="L4026" i="3"/>
  <c r="K4026" i="3"/>
  <c r="J4026" i="3"/>
  <c r="I4090" i="3"/>
  <c r="M4090" i="3"/>
  <c r="L4090" i="3"/>
  <c r="K4090" i="3"/>
  <c r="J4090" i="3"/>
  <c r="I4167" i="3"/>
  <c r="L4167" i="3"/>
  <c r="K4167" i="3"/>
  <c r="J4167" i="3"/>
  <c r="M4167" i="3"/>
  <c r="I4277" i="3"/>
  <c r="L4277" i="3"/>
  <c r="K4277" i="3"/>
  <c r="J4277" i="3"/>
  <c r="M4277" i="3"/>
  <c r="I4397" i="3"/>
  <c r="M4397" i="3"/>
  <c r="K4397" i="3"/>
  <c r="J4397" i="3"/>
  <c r="L4397" i="3"/>
  <c r="I4533" i="3"/>
  <c r="M4533" i="3"/>
  <c r="L4533" i="3"/>
  <c r="K4533" i="3"/>
  <c r="J4533" i="3"/>
  <c r="I4669" i="3"/>
  <c r="M4669" i="3"/>
  <c r="L4669" i="3"/>
  <c r="K4669" i="3"/>
  <c r="J4669" i="3"/>
  <c r="I4781" i="3"/>
  <c r="J4781" i="3"/>
  <c r="M4781" i="3"/>
  <c r="L4781" i="3"/>
  <c r="K4781" i="3"/>
  <c r="I4909" i="3"/>
  <c r="J4909" i="3"/>
  <c r="M4909" i="3"/>
  <c r="L4909" i="3"/>
  <c r="K4909" i="3"/>
  <c r="I94" i="3"/>
  <c r="K94" i="3"/>
  <c r="M94" i="3"/>
  <c r="L94" i="3"/>
  <c r="J94" i="3"/>
  <c r="I158" i="3"/>
  <c r="K158" i="3"/>
  <c r="M158" i="3"/>
  <c r="L158" i="3"/>
  <c r="J158" i="3"/>
  <c r="I234" i="3"/>
  <c r="K234" i="3"/>
  <c r="M234" i="3"/>
  <c r="L234" i="3"/>
  <c r="J234" i="3"/>
  <c r="I298" i="3"/>
  <c r="K298" i="3"/>
  <c r="M298" i="3"/>
  <c r="L298" i="3"/>
  <c r="J298" i="3"/>
  <c r="I366" i="3"/>
  <c r="K366" i="3"/>
  <c r="M366" i="3"/>
  <c r="L366" i="3"/>
  <c r="J366" i="3"/>
  <c r="I430" i="3"/>
  <c r="K430" i="3"/>
  <c r="J430" i="3"/>
  <c r="M430" i="3"/>
  <c r="L430" i="3"/>
  <c r="I594" i="3"/>
  <c r="K594" i="3"/>
  <c r="J594" i="3"/>
  <c r="M594" i="3"/>
  <c r="L594" i="3"/>
  <c r="I650" i="3"/>
  <c r="K650" i="3"/>
  <c r="J650" i="3"/>
  <c r="M650" i="3"/>
  <c r="L650" i="3"/>
  <c r="I710" i="3"/>
  <c r="L710" i="3"/>
  <c r="K710" i="3"/>
  <c r="M710" i="3"/>
  <c r="J710" i="3"/>
  <c r="I774" i="3"/>
  <c r="L774" i="3"/>
  <c r="K774" i="3"/>
  <c r="M774" i="3"/>
  <c r="J774" i="3"/>
  <c r="I842" i="3"/>
  <c r="L842" i="3"/>
  <c r="K842" i="3"/>
  <c r="M842" i="3"/>
  <c r="J842" i="3"/>
  <c r="I910" i="3"/>
  <c r="L910" i="3"/>
  <c r="K910" i="3"/>
  <c r="M910" i="3"/>
  <c r="J910" i="3"/>
  <c r="I978" i="3"/>
  <c r="L978" i="3"/>
  <c r="K978" i="3"/>
  <c r="M978" i="3"/>
  <c r="J978" i="3"/>
  <c r="I1046" i="3"/>
  <c r="L1046" i="3"/>
  <c r="K1046" i="3"/>
  <c r="M1046" i="3"/>
  <c r="J1046" i="3"/>
  <c r="I1110" i="3"/>
  <c r="L1110" i="3"/>
  <c r="K1110" i="3"/>
  <c r="M1110" i="3"/>
  <c r="J1110" i="3"/>
  <c r="I1182" i="3"/>
  <c r="L1182" i="3"/>
  <c r="K1182" i="3"/>
  <c r="M1182" i="3"/>
  <c r="J1182" i="3"/>
  <c r="I1246" i="3"/>
  <c r="L1246" i="3"/>
  <c r="K1246" i="3"/>
  <c r="M1246" i="3"/>
  <c r="J1246" i="3"/>
  <c r="I1314" i="3"/>
  <c r="M1314" i="3"/>
  <c r="L1314" i="3"/>
  <c r="K1314" i="3"/>
  <c r="J1314" i="3"/>
  <c r="I1378" i="3"/>
  <c r="M1378" i="3"/>
  <c r="L1378" i="3"/>
  <c r="K1378" i="3"/>
  <c r="J1378" i="3"/>
  <c r="I1442" i="3"/>
  <c r="M1442" i="3"/>
  <c r="L1442" i="3"/>
  <c r="K1442" i="3"/>
  <c r="J1442" i="3"/>
  <c r="I1506" i="3"/>
  <c r="M1506" i="3"/>
  <c r="L1506" i="3"/>
  <c r="K1506" i="3"/>
  <c r="J1506" i="3"/>
  <c r="I1570" i="3"/>
  <c r="M1570" i="3"/>
  <c r="K1570" i="3"/>
  <c r="L1570" i="3"/>
  <c r="J1570" i="3"/>
  <c r="I1642" i="3"/>
  <c r="M1642" i="3"/>
  <c r="K1642" i="3"/>
  <c r="L1642" i="3"/>
  <c r="J1642" i="3"/>
  <c r="I1702" i="3"/>
  <c r="M1702" i="3"/>
  <c r="K1702" i="3"/>
  <c r="L1702" i="3"/>
  <c r="J1702" i="3"/>
  <c r="I1766" i="3"/>
  <c r="M1766" i="3"/>
  <c r="K1766" i="3"/>
  <c r="L1766" i="3"/>
  <c r="J1766" i="3"/>
  <c r="I1830" i="3"/>
  <c r="M1830" i="3"/>
  <c r="K1830" i="3"/>
  <c r="L1830" i="3"/>
  <c r="J1830" i="3"/>
  <c r="I1886" i="3"/>
  <c r="M1886" i="3"/>
  <c r="K1886" i="3"/>
  <c r="L1886" i="3"/>
  <c r="J1886" i="3"/>
  <c r="I1958" i="3"/>
  <c r="M1958" i="3"/>
  <c r="K1958" i="3"/>
  <c r="L1958" i="3"/>
  <c r="J1958" i="3"/>
  <c r="I2018" i="3"/>
  <c r="M2018" i="3"/>
  <c r="K2018" i="3"/>
  <c r="L2018" i="3"/>
  <c r="J2018" i="3"/>
  <c r="I2082" i="3"/>
  <c r="M2082" i="3"/>
  <c r="L2082" i="3"/>
  <c r="K2082" i="3"/>
  <c r="J2082" i="3"/>
  <c r="I2146" i="3"/>
  <c r="M2146" i="3"/>
  <c r="L2146" i="3"/>
  <c r="K2146" i="3"/>
  <c r="J2146" i="3"/>
  <c r="I2210" i="3"/>
  <c r="M2210" i="3"/>
  <c r="L2210" i="3"/>
  <c r="K2210" i="3"/>
  <c r="J2210" i="3"/>
  <c r="I2274" i="3"/>
  <c r="M2274" i="3"/>
  <c r="L2274" i="3"/>
  <c r="K2274" i="3"/>
  <c r="J2274" i="3"/>
  <c r="I2334" i="3"/>
  <c r="M2334" i="3"/>
  <c r="L2334" i="3"/>
  <c r="K2334" i="3"/>
  <c r="J2334" i="3"/>
  <c r="I2398" i="3"/>
  <c r="M2398" i="3"/>
  <c r="L2398" i="3"/>
  <c r="K2398" i="3"/>
  <c r="J2398" i="3"/>
  <c r="I2470" i="3"/>
  <c r="M2470" i="3"/>
  <c r="L2470" i="3"/>
  <c r="K2470" i="3"/>
  <c r="J2470" i="3"/>
  <c r="I2530" i="3"/>
  <c r="M2530" i="3"/>
  <c r="L2530" i="3"/>
  <c r="K2530" i="3"/>
  <c r="J2530" i="3"/>
  <c r="I2594" i="3"/>
  <c r="M2594" i="3"/>
  <c r="L2594" i="3"/>
  <c r="K2594" i="3"/>
  <c r="J2594" i="3"/>
  <c r="I2658" i="3"/>
  <c r="M2658" i="3"/>
  <c r="L2658" i="3"/>
  <c r="K2658" i="3"/>
  <c r="J2658" i="3"/>
  <c r="I2722" i="3"/>
  <c r="M2722" i="3"/>
  <c r="L2722" i="3"/>
  <c r="K2722" i="3"/>
  <c r="J2722" i="3"/>
  <c r="I2786" i="3"/>
  <c r="J2786" i="3"/>
  <c r="M2786" i="3"/>
  <c r="L2786" i="3"/>
  <c r="K2786" i="3"/>
  <c r="I2850" i="3"/>
  <c r="J2850" i="3"/>
  <c r="M2850" i="3"/>
  <c r="L2850" i="3"/>
  <c r="K2850" i="3"/>
  <c r="I2910" i="3"/>
  <c r="J2910" i="3"/>
  <c r="M2910" i="3"/>
  <c r="L2910" i="3"/>
  <c r="K2910" i="3"/>
  <c r="I2978" i="3"/>
  <c r="J2978" i="3"/>
  <c r="M2978" i="3"/>
  <c r="L2978" i="3"/>
  <c r="K2978" i="3"/>
  <c r="I3042" i="3"/>
  <c r="J3042" i="3"/>
  <c r="M3042" i="3"/>
  <c r="L3042" i="3"/>
  <c r="K3042" i="3"/>
  <c r="I3102" i="3"/>
  <c r="K3102" i="3"/>
  <c r="M3102" i="3"/>
  <c r="L3102" i="3"/>
  <c r="J3102" i="3"/>
  <c r="I3166" i="3"/>
  <c r="K3166" i="3"/>
  <c r="M3166" i="3"/>
  <c r="L3166" i="3"/>
  <c r="J3166" i="3"/>
  <c r="I3230" i="3"/>
  <c r="M3230" i="3"/>
  <c r="K3230" i="3"/>
  <c r="L3230" i="3"/>
  <c r="J3230" i="3"/>
  <c r="I3294" i="3"/>
  <c r="M3294" i="3"/>
  <c r="K3294" i="3"/>
  <c r="L3294" i="3"/>
  <c r="J3294" i="3"/>
  <c r="I3358" i="3"/>
  <c r="M3358" i="3"/>
  <c r="K3358" i="3"/>
  <c r="L3358" i="3"/>
  <c r="J3358" i="3"/>
  <c r="I3422" i="3"/>
  <c r="M3422" i="3"/>
  <c r="K3422" i="3"/>
  <c r="L3422" i="3"/>
  <c r="J3422" i="3"/>
  <c r="I3482" i="3"/>
  <c r="M3482" i="3"/>
  <c r="K3482" i="3"/>
  <c r="L3482" i="3"/>
  <c r="J3482" i="3"/>
  <c r="I3550" i="3"/>
  <c r="M3550" i="3"/>
  <c r="K3550" i="3"/>
  <c r="L3550" i="3"/>
  <c r="J3550" i="3"/>
  <c r="I3618" i="3"/>
  <c r="M3618" i="3"/>
  <c r="L3618" i="3"/>
  <c r="J3618" i="3"/>
  <c r="K3618" i="3"/>
  <c r="I3682" i="3"/>
  <c r="M3682" i="3"/>
  <c r="L3682" i="3"/>
  <c r="J3682" i="3"/>
  <c r="K3682" i="3"/>
  <c r="I3746" i="3"/>
  <c r="M3746" i="3"/>
  <c r="L3746" i="3"/>
  <c r="K3746" i="3"/>
  <c r="J3746" i="3"/>
  <c r="I3810" i="3"/>
  <c r="M3810" i="3"/>
  <c r="L3810" i="3"/>
  <c r="K3810" i="3"/>
  <c r="J3810" i="3"/>
  <c r="I3874" i="3"/>
  <c r="M3874" i="3"/>
  <c r="L3874" i="3"/>
  <c r="K3874" i="3"/>
  <c r="J3874" i="3"/>
  <c r="I3934" i="3"/>
  <c r="M3934" i="3"/>
  <c r="L3934" i="3"/>
  <c r="K3934" i="3"/>
  <c r="J3934" i="3"/>
  <c r="I4006" i="3"/>
  <c r="M4006" i="3"/>
  <c r="L4006" i="3"/>
  <c r="K4006" i="3"/>
  <c r="J4006" i="3"/>
  <c r="I4070" i="3"/>
  <c r="M4070" i="3"/>
  <c r="L4070" i="3"/>
  <c r="K4070" i="3"/>
  <c r="J4070" i="3"/>
  <c r="I4140" i="3"/>
  <c r="L4140" i="3"/>
  <c r="K4140" i="3"/>
  <c r="J4140" i="3"/>
  <c r="M4140" i="3"/>
  <c r="I4237" i="3"/>
  <c r="L4237" i="3"/>
  <c r="K4237" i="3"/>
  <c r="J4237" i="3"/>
  <c r="M4237" i="3"/>
  <c r="I4381" i="3"/>
  <c r="L4381" i="3"/>
  <c r="K4381" i="3"/>
  <c r="J4381" i="3"/>
  <c r="M4381" i="3"/>
  <c r="I4501" i="3"/>
  <c r="M4501" i="3"/>
  <c r="L4501" i="3"/>
  <c r="K4501" i="3"/>
  <c r="J4501" i="3"/>
  <c r="I4581" i="3"/>
  <c r="M4581" i="3"/>
  <c r="L4581" i="3"/>
  <c r="K4581" i="3"/>
  <c r="J4581" i="3"/>
  <c r="I4661" i="3"/>
  <c r="M4661" i="3"/>
  <c r="L4661" i="3"/>
  <c r="K4661" i="3"/>
  <c r="J4661" i="3"/>
  <c r="I4749" i="3"/>
  <c r="J4749" i="3"/>
  <c r="M4749" i="3"/>
  <c r="L4749" i="3"/>
  <c r="K4749" i="3"/>
  <c r="I4861" i="3"/>
  <c r="J4861" i="3"/>
  <c r="M4861" i="3"/>
  <c r="L4861" i="3"/>
  <c r="K4861" i="3"/>
  <c r="I5005" i="3"/>
  <c r="L5005" i="3"/>
  <c r="J5005" i="3"/>
  <c r="M5005" i="3"/>
  <c r="K5005" i="3"/>
  <c r="I23" i="3"/>
  <c r="I39" i="3"/>
  <c r="I55" i="3"/>
  <c r="I71" i="3"/>
  <c r="K71" i="3"/>
  <c r="M71" i="3"/>
  <c r="J71" i="3"/>
  <c r="L71" i="3"/>
  <c r="I87" i="3"/>
  <c r="K87" i="3"/>
  <c r="M87" i="3"/>
  <c r="J87" i="3"/>
  <c r="L87" i="3"/>
  <c r="I103" i="3"/>
  <c r="K103" i="3"/>
  <c r="M103" i="3"/>
  <c r="J103" i="3"/>
  <c r="L103" i="3"/>
  <c r="I119" i="3"/>
  <c r="K119" i="3"/>
  <c r="M119" i="3"/>
  <c r="J119" i="3"/>
  <c r="L119" i="3"/>
  <c r="I135" i="3"/>
  <c r="K135" i="3"/>
  <c r="M135" i="3"/>
  <c r="J135" i="3"/>
  <c r="L135" i="3"/>
  <c r="I151" i="3"/>
  <c r="K151" i="3"/>
  <c r="M151" i="3"/>
  <c r="J151" i="3"/>
  <c r="L151" i="3"/>
  <c r="I167" i="3"/>
  <c r="K167" i="3"/>
  <c r="M167" i="3"/>
  <c r="J167" i="3"/>
  <c r="L167" i="3"/>
  <c r="I183" i="3"/>
  <c r="K183" i="3"/>
  <c r="M183" i="3"/>
  <c r="J183" i="3"/>
  <c r="L183" i="3"/>
  <c r="I199" i="3"/>
  <c r="K199" i="3"/>
  <c r="M199" i="3"/>
  <c r="J199" i="3"/>
  <c r="L199" i="3"/>
  <c r="I215" i="3"/>
  <c r="K215" i="3"/>
  <c r="M215" i="3"/>
  <c r="J215" i="3"/>
  <c r="L215" i="3"/>
  <c r="I231" i="3"/>
  <c r="K231" i="3"/>
  <c r="M231" i="3"/>
  <c r="J231" i="3"/>
  <c r="L231" i="3"/>
  <c r="I247" i="3"/>
  <c r="K247" i="3"/>
  <c r="M247" i="3"/>
  <c r="J247" i="3"/>
  <c r="L247" i="3"/>
  <c r="I263" i="3"/>
  <c r="K263" i="3"/>
  <c r="M263" i="3"/>
  <c r="J263" i="3"/>
  <c r="L263" i="3"/>
  <c r="I279" i="3"/>
  <c r="K279" i="3"/>
  <c r="M279" i="3"/>
  <c r="J279" i="3"/>
  <c r="L279" i="3"/>
  <c r="I295" i="3"/>
  <c r="K295" i="3"/>
  <c r="M295" i="3"/>
  <c r="J295" i="3"/>
  <c r="L295" i="3"/>
  <c r="I311" i="3"/>
  <c r="K311" i="3"/>
  <c r="M311" i="3"/>
  <c r="J311" i="3"/>
  <c r="L311" i="3"/>
  <c r="I327" i="3"/>
  <c r="K327" i="3"/>
  <c r="M327" i="3"/>
  <c r="J327" i="3"/>
  <c r="L327" i="3"/>
  <c r="I343" i="3"/>
  <c r="K343" i="3"/>
  <c r="M343" i="3"/>
  <c r="J343" i="3"/>
  <c r="L343" i="3"/>
  <c r="I359" i="3"/>
  <c r="K359" i="3"/>
  <c r="M359" i="3"/>
  <c r="J359" i="3"/>
  <c r="L359" i="3"/>
  <c r="I375" i="3"/>
  <c r="K375" i="3"/>
  <c r="M375" i="3"/>
  <c r="J375" i="3"/>
  <c r="L375" i="3"/>
  <c r="I391" i="3"/>
  <c r="K391" i="3"/>
  <c r="J391" i="3"/>
  <c r="M391" i="3"/>
  <c r="L391" i="3"/>
  <c r="I407" i="3"/>
  <c r="K407" i="3"/>
  <c r="J407" i="3"/>
  <c r="M407" i="3"/>
  <c r="L407" i="3"/>
  <c r="I423" i="3"/>
  <c r="K423" i="3"/>
  <c r="J423" i="3"/>
  <c r="M423" i="3"/>
  <c r="L423" i="3"/>
  <c r="I439" i="3"/>
  <c r="K439" i="3"/>
  <c r="J439" i="3"/>
  <c r="M439" i="3"/>
  <c r="L439" i="3"/>
  <c r="I455" i="3"/>
  <c r="K455" i="3"/>
  <c r="J455" i="3"/>
  <c r="M455" i="3"/>
  <c r="L455" i="3"/>
  <c r="I471" i="3"/>
  <c r="K471" i="3"/>
  <c r="J471" i="3"/>
  <c r="M471" i="3"/>
  <c r="L471" i="3"/>
  <c r="I487" i="3"/>
  <c r="K487" i="3"/>
  <c r="J487" i="3"/>
  <c r="M487" i="3"/>
  <c r="L487" i="3"/>
  <c r="I503" i="3"/>
  <c r="K503" i="3"/>
  <c r="J503" i="3"/>
  <c r="M503" i="3"/>
  <c r="L503" i="3"/>
  <c r="I519" i="3"/>
  <c r="K519" i="3"/>
  <c r="J519" i="3"/>
  <c r="M519" i="3"/>
  <c r="L519" i="3"/>
  <c r="I535" i="3"/>
  <c r="K535" i="3"/>
  <c r="J535" i="3"/>
  <c r="M535" i="3"/>
  <c r="L535" i="3"/>
  <c r="I551" i="3"/>
  <c r="K551" i="3"/>
  <c r="J551" i="3"/>
  <c r="M551" i="3"/>
  <c r="L551" i="3"/>
  <c r="I567" i="3"/>
  <c r="K567" i="3"/>
  <c r="J567" i="3"/>
  <c r="M567" i="3"/>
  <c r="L567" i="3"/>
  <c r="I583" i="3"/>
  <c r="K583" i="3"/>
  <c r="J583" i="3"/>
  <c r="M583" i="3"/>
  <c r="L583" i="3"/>
  <c r="I599" i="3"/>
  <c r="K599" i="3"/>
  <c r="J599" i="3"/>
  <c r="M599" i="3"/>
  <c r="L599" i="3"/>
  <c r="I615" i="3"/>
  <c r="K615" i="3"/>
  <c r="J615" i="3"/>
  <c r="M615" i="3"/>
  <c r="L615" i="3"/>
  <c r="I631" i="3"/>
  <c r="K631" i="3"/>
  <c r="J631" i="3"/>
  <c r="M631" i="3"/>
  <c r="L631" i="3"/>
  <c r="I647" i="3"/>
  <c r="K647" i="3"/>
  <c r="J647" i="3"/>
  <c r="M647" i="3"/>
  <c r="L647" i="3"/>
  <c r="I663" i="3"/>
  <c r="L663" i="3"/>
  <c r="K663" i="3"/>
  <c r="M663" i="3"/>
  <c r="J663" i="3"/>
  <c r="I679" i="3"/>
  <c r="L679" i="3"/>
  <c r="K679" i="3"/>
  <c r="M679" i="3"/>
  <c r="J679" i="3"/>
  <c r="I695" i="3"/>
  <c r="L695" i="3"/>
  <c r="K695" i="3"/>
  <c r="M695" i="3"/>
  <c r="J695" i="3"/>
  <c r="I711" i="3"/>
  <c r="L711" i="3"/>
  <c r="K711" i="3"/>
  <c r="M711" i="3"/>
  <c r="J711" i="3"/>
  <c r="I727" i="3"/>
  <c r="L727" i="3"/>
  <c r="K727" i="3"/>
  <c r="M727" i="3"/>
  <c r="J727" i="3"/>
  <c r="I743" i="3"/>
  <c r="L743" i="3"/>
  <c r="K743" i="3"/>
  <c r="M743" i="3"/>
  <c r="J743" i="3"/>
  <c r="I759" i="3"/>
  <c r="L759" i="3"/>
  <c r="K759" i="3"/>
  <c r="M759" i="3"/>
  <c r="J759" i="3"/>
  <c r="I775" i="3"/>
  <c r="L775" i="3"/>
  <c r="K775" i="3"/>
  <c r="M775" i="3"/>
  <c r="J775" i="3"/>
  <c r="I791" i="3"/>
  <c r="L791" i="3"/>
  <c r="K791" i="3"/>
  <c r="M791" i="3"/>
  <c r="J791" i="3"/>
  <c r="I807" i="3"/>
  <c r="L807" i="3"/>
  <c r="K807" i="3"/>
  <c r="M807" i="3"/>
  <c r="J807" i="3"/>
  <c r="I823" i="3"/>
  <c r="L823" i="3"/>
  <c r="K823" i="3"/>
  <c r="M823" i="3"/>
  <c r="J823" i="3"/>
  <c r="I839" i="3"/>
  <c r="L839" i="3"/>
  <c r="K839" i="3"/>
  <c r="M839" i="3"/>
  <c r="J839" i="3"/>
  <c r="I855" i="3"/>
  <c r="L855" i="3"/>
  <c r="K855" i="3"/>
  <c r="M855" i="3"/>
  <c r="J855" i="3"/>
  <c r="I871" i="3"/>
  <c r="L871" i="3"/>
  <c r="K871" i="3"/>
  <c r="M871" i="3"/>
  <c r="J871" i="3"/>
  <c r="I887" i="3"/>
  <c r="L887" i="3"/>
  <c r="K887" i="3"/>
  <c r="M887" i="3"/>
  <c r="J887" i="3"/>
  <c r="I903" i="3"/>
  <c r="L903" i="3"/>
  <c r="K903" i="3"/>
  <c r="M903" i="3"/>
  <c r="J903" i="3"/>
  <c r="I919" i="3"/>
  <c r="L919" i="3"/>
  <c r="K919" i="3"/>
  <c r="M919" i="3"/>
  <c r="J919" i="3"/>
  <c r="I935" i="3"/>
  <c r="L935" i="3"/>
  <c r="K935" i="3"/>
  <c r="M935" i="3"/>
  <c r="J935" i="3"/>
  <c r="I951" i="3"/>
  <c r="L951" i="3"/>
  <c r="K951" i="3"/>
  <c r="M951" i="3"/>
  <c r="J951" i="3"/>
  <c r="I967" i="3"/>
  <c r="L967" i="3"/>
  <c r="K967" i="3"/>
  <c r="M967" i="3"/>
  <c r="J967" i="3"/>
  <c r="I983" i="3"/>
  <c r="L983" i="3"/>
  <c r="K983" i="3"/>
  <c r="M983" i="3"/>
  <c r="J983" i="3"/>
  <c r="I999" i="3"/>
  <c r="L999" i="3"/>
  <c r="K999" i="3"/>
  <c r="M999" i="3"/>
  <c r="J999" i="3"/>
  <c r="I1015" i="3"/>
  <c r="L1015" i="3"/>
  <c r="K1015" i="3"/>
  <c r="M1015" i="3"/>
  <c r="J1015" i="3"/>
  <c r="I1031" i="3"/>
  <c r="L1031" i="3"/>
  <c r="K1031" i="3"/>
  <c r="M1031" i="3"/>
  <c r="J1031" i="3"/>
  <c r="I1047" i="3"/>
  <c r="L1047" i="3"/>
  <c r="K1047" i="3"/>
  <c r="M1047" i="3"/>
  <c r="J1047" i="3"/>
  <c r="I1063" i="3"/>
  <c r="L1063" i="3"/>
  <c r="K1063" i="3"/>
  <c r="M1063" i="3"/>
  <c r="J1063" i="3"/>
  <c r="I1079" i="3"/>
  <c r="L1079" i="3"/>
  <c r="K1079" i="3"/>
  <c r="M1079" i="3"/>
  <c r="J1079" i="3"/>
  <c r="I1095" i="3"/>
  <c r="L1095" i="3"/>
  <c r="K1095" i="3"/>
  <c r="M1095" i="3"/>
  <c r="J1095" i="3"/>
  <c r="I1111" i="3"/>
  <c r="L1111" i="3"/>
  <c r="K1111" i="3"/>
  <c r="M1111" i="3"/>
  <c r="J1111" i="3"/>
  <c r="I1127" i="3"/>
  <c r="L1127" i="3"/>
  <c r="K1127" i="3"/>
  <c r="M1127" i="3"/>
  <c r="J1127" i="3"/>
  <c r="I1143" i="3"/>
  <c r="L1143" i="3"/>
  <c r="K1143" i="3"/>
  <c r="M1143" i="3"/>
  <c r="J1143" i="3"/>
  <c r="I1159" i="3"/>
  <c r="L1159" i="3"/>
  <c r="K1159" i="3"/>
  <c r="M1159" i="3"/>
  <c r="J1159" i="3"/>
  <c r="I1175" i="3"/>
  <c r="L1175" i="3"/>
  <c r="K1175" i="3"/>
  <c r="M1175" i="3"/>
  <c r="J1175" i="3"/>
  <c r="I1191" i="3"/>
  <c r="L1191" i="3"/>
  <c r="K1191" i="3"/>
  <c r="M1191" i="3"/>
  <c r="J1191" i="3"/>
  <c r="I1207" i="3"/>
  <c r="L1207" i="3"/>
  <c r="K1207" i="3"/>
  <c r="M1207" i="3"/>
  <c r="J1207" i="3"/>
  <c r="I1223" i="3"/>
  <c r="L1223" i="3"/>
  <c r="K1223" i="3"/>
  <c r="M1223" i="3"/>
  <c r="J1223" i="3"/>
  <c r="I1239" i="3"/>
  <c r="L1239" i="3"/>
  <c r="K1239" i="3"/>
  <c r="M1239" i="3"/>
  <c r="J1239" i="3"/>
  <c r="I1255" i="3"/>
  <c r="L1255" i="3"/>
  <c r="K1255" i="3"/>
  <c r="M1255" i="3"/>
  <c r="J1255" i="3"/>
  <c r="I1271" i="3"/>
  <c r="L1271" i="3"/>
  <c r="K1271" i="3"/>
  <c r="M1271" i="3"/>
  <c r="J1271" i="3"/>
  <c r="I1287" i="3"/>
  <c r="M1287" i="3"/>
  <c r="L1287" i="3"/>
  <c r="K1287" i="3"/>
  <c r="J1287" i="3"/>
  <c r="I1303" i="3"/>
  <c r="M1303" i="3"/>
  <c r="L1303" i="3"/>
  <c r="K1303" i="3"/>
  <c r="J1303" i="3"/>
  <c r="I1319" i="3"/>
  <c r="M1319" i="3"/>
  <c r="L1319" i="3"/>
  <c r="K1319" i="3"/>
  <c r="J1319" i="3"/>
  <c r="I1335" i="3"/>
  <c r="M1335" i="3"/>
  <c r="L1335" i="3"/>
  <c r="K1335" i="3"/>
  <c r="J1335" i="3"/>
  <c r="I1351" i="3"/>
  <c r="M1351" i="3"/>
  <c r="L1351" i="3"/>
  <c r="K1351" i="3"/>
  <c r="J1351" i="3"/>
  <c r="I1367" i="3"/>
  <c r="M1367" i="3"/>
  <c r="L1367" i="3"/>
  <c r="K1367" i="3"/>
  <c r="J1367" i="3"/>
  <c r="I1383" i="3"/>
  <c r="M1383" i="3"/>
  <c r="L1383" i="3"/>
  <c r="K1383" i="3"/>
  <c r="J1383" i="3"/>
  <c r="I1399" i="3"/>
  <c r="M1399" i="3"/>
  <c r="L1399" i="3"/>
  <c r="K1399" i="3"/>
  <c r="J1399" i="3"/>
  <c r="I1415" i="3"/>
  <c r="M1415" i="3"/>
  <c r="L1415" i="3"/>
  <c r="K1415" i="3"/>
  <c r="J1415" i="3"/>
  <c r="I1431" i="3"/>
  <c r="M1431" i="3"/>
  <c r="L1431" i="3"/>
  <c r="K1431" i="3"/>
  <c r="J1431" i="3"/>
  <c r="I1447" i="3"/>
  <c r="M1447" i="3"/>
  <c r="L1447" i="3"/>
  <c r="K1447" i="3"/>
  <c r="J1447" i="3"/>
  <c r="I1463" i="3"/>
  <c r="M1463" i="3"/>
  <c r="L1463" i="3"/>
  <c r="K1463" i="3"/>
  <c r="J1463" i="3"/>
  <c r="I1479" i="3"/>
  <c r="M1479" i="3"/>
  <c r="L1479" i="3"/>
  <c r="K1479" i="3"/>
  <c r="J1479" i="3"/>
  <c r="I1495" i="3"/>
  <c r="M1495" i="3"/>
  <c r="L1495" i="3"/>
  <c r="K1495" i="3"/>
  <c r="J1495" i="3"/>
  <c r="I1511" i="3"/>
  <c r="M1511" i="3"/>
  <c r="L1511" i="3"/>
  <c r="K1511" i="3"/>
  <c r="J1511" i="3"/>
  <c r="I1527" i="3"/>
  <c r="M1527" i="3"/>
  <c r="L1527" i="3"/>
  <c r="K1527" i="3"/>
  <c r="J1527" i="3"/>
  <c r="I1543" i="3"/>
  <c r="M1543" i="3"/>
  <c r="L1543" i="3"/>
  <c r="K1543" i="3"/>
  <c r="J1543" i="3"/>
  <c r="I1559" i="3"/>
  <c r="M1559" i="3"/>
  <c r="K1559" i="3"/>
  <c r="L1559" i="3"/>
  <c r="J1559" i="3"/>
  <c r="I1575" i="3"/>
  <c r="M1575" i="3"/>
  <c r="K1575" i="3"/>
  <c r="L1575" i="3"/>
  <c r="J1575" i="3"/>
  <c r="I1591" i="3"/>
  <c r="M1591" i="3"/>
  <c r="K1591" i="3"/>
  <c r="L1591" i="3"/>
  <c r="J1591" i="3"/>
  <c r="I1607" i="3"/>
  <c r="M1607" i="3"/>
  <c r="K1607" i="3"/>
  <c r="L1607" i="3"/>
  <c r="J1607" i="3"/>
  <c r="I1623" i="3"/>
  <c r="M1623" i="3"/>
  <c r="K1623" i="3"/>
  <c r="L1623" i="3"/>
  <c r="J1623" i="3"/>
  <c r="I1639" i="3"/>
  <c r="M1639" i="3"/>
  <c r="K1639" i="3"/>
  <c r="L1639" i="3"/>
  <c r="J1639" i="3"/>
  <c r="I1655" i="3"/>
  <c r="M1655" i="3"/>
  <c r="K1655" i="3"/>
  <c r="L1655" i="3"/>
  <c r="J1655" i="3"/>
  <c r="I1671" i="3"/>
  <c r="M1671" i="3"/>
  <c r="K1671" i="3"/>
  <c r="L1671" i="3"/>
  <c r="J1671" i="3"/>
  <c r="I1687" i="3"/>
  <c r="M1687" i="3"/>
  <c r="K1687" i="3"/>
  <c r="L1687" i="3"/>
  <c r="J1687" i="3"/>
  <c r="I1703" i="3"/>
  <c r="M1703" i="3"/>
  <c r="K1703" i="3"/>
  <c r="L1703" i="3"/>
  <c r="J1703" i="3"/>
  <c r="I1719" i="3"/>
  <c r="M1719" i="3"/>
  <c r="K1719" i="3"/>
  <c r="L1719" i="3"/>
  <c r="J1719" i="3"/>
  <c r="I1735" i="3"/>
  <c r="M1735" i="3"/>
  <c r="K1735" i="3"/>
  <c r="L1735" i="3"/>
  <c r="J1735" i="3"/>
  <c r="I1751" i="3"/>
  <c r="M1751" i="3"/>
  <c r="K1751" i="3"/>
  <c r="L1751" i="3"/>
  <c r="J1751" i="3"/>
  <c r="I1767" i="3"/>
  <c r="M1767" i="3"/>
  <c r="K1767" i="3"/>
  <c r="L1767" i="3"/>
  <c r="J1767" i="3"/>
  <c r="I1783" i="3"/>
  <c r="M1783" i="3"/>
  <c r="K1783" i="3"/>
  <c r="L1783" i="3"/>
  <c r="J1783" i="3"/>
  <c r="I1799" i="3"/>
  <c r="M1799" i="3"/>
  <c r="K1799" i="3"/>
  <c r="L1799" i="3"/>
  <c r="J1799" i="3"/>
  <c r="I1815" i="3"/>
  <c r="M1815" i="3"/>
  <c r="K1815" i="3"/>
  <c r="L1815" i="3"/>
  <c r="J1815" i="3"/>
  <c r="I1831" i="3"/>
  <c r="M1831" i="3"/>
  <c r="K1831" i="3"/>
  <c r="L1831" i="3"/>
  <c r="J1831" i="3"/>
  <c r="I1847" i="3"/>
  <c r="M1847" i="3"/>
  <c r="K1847" i="3"/>
  <c r="L1847" i="3"/>
  <c r="J1847" i="3"/>
  <c r="I1863" i="3"/>
  <c r="M1863" i="3"/>
  <c r="K1863" i="3"/>
  <c r="L1863" i="3"/>
  <c r="J1863" i="3"/>
  <c r="I1879" i="3"/>
  <c r="M1879" i="3"/>
  <c r="K1879" i="3"/>
  <c r="L1879" i="3"/>
  <c r="J1879" i="3"/>
  <c r="I1895" i="3"/>
  <c r="M1895" i="3"/>
  <c r="K1895" i="3"/>
  <c r="L1895" i="3"/>
  <c r="J1895" i="3"/>
  <c r="I1911" i="3"/>
  <c r="M1911" i="3"/>
  <c r="K1911" i="3"/>
  <c r="L1911" i="3"/>
  <c r="J1911" i="3"/>
  <c r="I1927" i="3"/>
  <c r="M1927" i="3"/>
  <c r="K1927" i="3"/>
  <c r="L1927" i="3"/>
  <c r="J1927" i="3"/>
  <c r="I1943" i="3"/>
  <c r="M1943" i="3"/>
  <c r="K1943" i="3"/>
  <c r="L1943" i="3"/>
  <c r="J1943" i="3"/>
  <c r="I1959" i="3"/>
  <c r="M1959" i="3"/>
  <c r="K1959" i="3"/>
  <c r="L1959" i="3"/>
  <c r="J1959" i="3"/>
  <c r="I1975" i="3"/>
  <c r="M1975" i="3"/>
  <c r="K1975" i="3"/>
  <c r="L1975" i="3"/>
  <c r="J1975" i="3"/>
  <c r="I1991" i="3"/>
  <c r="M1991" i="3"/>
  <c r="K1991" i="3"/>
  <c r="L1991" i="3"/>
  <c r="J1991" i="3"/>
  <c r="I2007" i="3"/>
  <c r="M2007" i="3"/>
  <c r="K2007" i="3"/>
  <c r="L2007" i="3"/>
  <c r="J2007" i="3"/>
  <c r="I2023" i="3"/>
  <c r="M2023" i="3"/>
  <c r="K2023" i="3"/>
  <c r="L2023" i="3"/>
  <c r="J2023" i="3"/>
  <c r="I2039" i="3"/>
  <c r="M2039" i="3"/>
  <c r="K2039" i="3"/>
  <c r="L2039" i="3"/>
  <c r="J2039" i="3"/>
  <c r="I2055" i="3"/>
  <c r="M2055" i="3"/>
  <c r="K2055" i="3"/>
  <c r="L2055" i="3"/>
  <c r="J2055" i="3"/>
  <c r="I2071" i="3"/>
  <c r="M2071" i="3"/>
  <c r="K2071" i="3"/>
  <c r="L2071" i="3"/>
  <c r="J2071" i="3"/>
  <c r="I2087" i="3"/>
  <c r="M2087" i="3"/>
  <c r="L2087" i="3"/>
  <c r="K2087" i="3"/>
  <c r="J2087" i="3"/>
  <c r="I2103" i="3"/>
  <c r="M2103" i="3"/>
  <c r="L2103" i="3"/>
  <c r="K2103" i="3"/>
  <c r="J2103" i="3"/>
  <c r="I2119" i="3"/>
  <c r="M2119" i="3"/>
  <c r="L2119" i="3"/>
  <c r="K2119" i="3"/>
  <c r="J2119" i="3"/>
  <c r="I2135" i="3"/>
  <c r="M2135" i="3"/>
  <c r="L2135" i="3"/>
  <c r="K2135" i="3"/>
  <c r="J2135" i="3"/>
  <c r="I2151" i="3"/>
  <c r="M2151" i="3"/>
  <c r="L2151" i="3"/>
  <c r="K2151" i="3"/>
  <c r="J2151" i="3"/>
  <c r="I2167" i="3"/>
  <c r="M2167" i="3"/>
  <c r="L2167" i="3"/>
  <c r="K2167" i="3"/>
  <c r="J2167" i="3"/>
  <c r="I2183" i="3"/>
  <c r="M2183" i="3"/>
  <c r="L2183" i="3"/>
  <c r="K2183" i="3"/>
  <c r="J2183" i="3"/>
  <c r="I2199" i="3"/>
  <c r="M2199" i="3"/>
  <c r="L2199" i="3"/>
  <c r="K2199" i="3"/>
  <c r="J2199" i="3"/>
  <c r="I2215" i="3"/>
  <c r="M2215" i="3"/>
  <c r="L2215" i="3"/>
  <c r="K2215" i="3"/>
  <c r="J2215" i="3"/>
  <c r="I2231" i="3"/>
  <c r="M2231" i="3"/>
  <c r="L2231" i="3"/>
  <c r="K2231" i="3"/>
  <c r="J2231" i="3"/>
  <c r="I2247" i="3"/>
  <c r="M2247" i="3"/>
  <c r="L2247" i="3"/>
  <c r="K2247" i="3"/>
  <c r="J2247" i="3"/>
  <c r="I2263" i="3"/>
  <c r="M2263" i="3"/>
  <c r="L2263" i="3"/>
  <c r="K2263" i="3"/>
  <c r="J2263" i="3"/>
  <c r="I2279" i="3"/>
  <c r="M2279" i="3"/>
  <c r="L2279" i="3"/>
  <c r="K2279" i="3"/>
  <c r="J2279" i="3"/>
  <c r="I2295" i="3"/>
  <c r="M2295" i="3"/>
  <c r="L2295" i="3"/>
  <c r="K2295" i="3"/>
  <c r="J2295" i="3"/>
  <c r="I2311" i="3"/>
  <c r="M2311" i="3"/>
  <c r="L2311" i="3"/>
  <c r="K2311" i="3"/>
  <c r="J2311" i="3"/>
  <c r="I2327" i="3"/>
  <c r="M2327" i="3"/>
  <c r="L2327" i="3"/>
  <c r="K2327" i="3"/>
  <c r="J2327" i="3"/>
  <c r="I2343" i="3"/>
  <c r="M2343" i="3"/>
  <c r="L2343" i="3"/>
  <c r="K2343" i="3"/>
  <c r="J2343" i="3"/>
  <c r="I2359" i="3"/>
  <c r="M2359" i="3"/>
  <c r="L2359" i="3"/>
  <c r="K2359" i="3"/>
  <c r="J2359" i="3"/>
  <c r="I2375" i="3"/>
  <c r="M2375" i="3"/>
  <c r="L2375" i="3"/>
  <c r="K2375" i="3"/>
  <c r="J2375" i="3"/>
  <c r="I2391" i="3"/>
  <c r="M2391" i="3"/>
  <c r="L2391" i="3"/>
  <c r="K2391" i="3"/>
  <c r="J2391" i="3"/>
  <c r="I2407" i="3"/>
  <c r="M2407" i="3"/>
  <c r="L2407" i="3"/>
  <c r="K2407" i="3"/>
  <c r="J2407" i="3"/>
  <c r="I2423" i="3"/>
  <c r="M2423" i="3"/>
  <c r="L2423" i="3"/>
  <c r="K2423" i="3"/>
  <c r="J2423" i="3"/>
  <c r="I2439" i="3"/>
  <c r="M2439" i="3"/>
  <c r="L2439" i="3"/>
  <c r="K2439" i="3"/>
  <c r="J2439" i="3"/>
  <c r="I2455" i="3"/>
  <c r="M2455" i="3"/>
  <c r="L2455" i="3"/>
  <c r="K2455" i="3"/>
  <c r="J2455" i="3"/>
  <c r="I2471" i="3"/>
  <c r="M2471" i="3"/>
  <c r="L2471" i="3"/>
  <c r="K2471" i="3"/>
  <c r="J2471" i="3"/>
  <c r="I2487" i="3"/>
  <c r="M2487" i="3"/>
  <c r="L2487" i="3"/>
  <c r="K2487" i="3"/>
  <c r="J2487" i="3"/>
  <c r="I2503" i="3"/>
  <c r="M2503" i="3"/>
  <c r="L2503" i="3"/>
  <c r="K2503" i="3"/>
  <c r="J2503" i="3"/>
  <c r="I2519" i="3"/>
  <c r="M2519" i="3"/>
  <c r="L2519" i="3"/>
  <c r="K2519" i="3"/>
  <c r="J2519" i="3"/>
  <c r="I2535" i="3"/>
  <c r="M2535" i="3"/>
  <c r="L2535" i="3"/>
  <c r="K2535" i="3"/>
  <c r="J2535" i="3"/>
  <c r="I2551" i="3"/>
  <c r="M2551" i="3"/>
  <c r="L2551" i="3"/>
  <c r="K2551" i="3"/>
  <c r="J2551" i="3"/>
  <c r="I2567" i="3"/>
  <c r="M2567" i="3"/>
  <c r="L2567" i="3"/>
  <c r="K2567" i="3"/>
  <c r="J2567" i="3"/>
  <c r="I2583" i="3"/>
  <c r="M2583" i="3"/>
  <c r="L2583" i="3"/>
  <c r="K2583" i="3"/>
  <c r="J2583" i="3"/>
  <c r="I2599" i="3"/>
  <c r="M2599" i="3"/>
  <c r="L2599" i="3"/>
  <c r="K2599" i="3"/>
  <c r="J2599" i="3"/>
  <c r="I2615" i="3"/>
  <c r="M2615" i="3"/>
  <c r="L2615" i="3"/>
  <c r="K2615" i="3"/>
  <c r="J2615" i="3"/>
  <c r="I2631" i="3"/>
  <c r="M2631" i="3"/>
  <c r="L2631" i="3"/>
  <c r="K2631" i="3"/>
  <c r="J2631" i="3"/>
  <c r="I2647" i="3"/>
  <c r="M2647" i="3"/>
  <c r="L2647" i="3"/>
  <c r="K2647" i="3"/>
  <c r="J2647" i="3"/>
  <c r="I2663" i="3"/>
  <c r="M2663" i="3"/>
  <c r="L2663" i="3"/>
  <c r="K2663" i="3"/>
  <c r="J2663" i="3"/>
  <c r="I2679" i="3"/>
  <c r="M2679" i="3"/>
  <c r="L2679" i="3"/>
  <c r="K2679" i="3"/>
  <c r="J2679" i="3"/>
  <c r="I2695" i="3"/>
  <c r="M2695" i="3"/>
  <c r="L2695" i="3"/>
  <c r="K2695" i="3"/>
  <c r="J2695" i="3"/>
  <c r="I2711" i="3"/>
  <c r="M2711" i="3"/>
  <c r="L2711" i="3"/>
  <c r="K2711" i="3"/>
  <c r="J2711" i="3"/>
  <c r="I2727" i="3"/>
  <c r="M2727" i="3"/>
  <c r="L2727" i="3"/>
  <c r="K2727" i="3"/>
  <c r="J2727" i="3"/>
  <c r="I2743" i="3"/>
  <c r="M2743" i="3"/>
  <c r="L2743" i="3"/>
  <c r="K2743" i="3"/>
  <c r="J2743" i="3"/>
  <c r="I2759" i="3"/>
  <c r="J2759" i="3"/>
  <c r="M2759" i="3"/>
  <c r="L2759" i="3"/>
  <c r="K2759" i="3"/>
  <c r="I2775" i="3"/>
  <c r="J2775" i="3"/>
  <c r="M2775" i="3"/>
  <c r="L2775" i="3"/>
  <c r="K2775" i="3"/>
  <c r="I2791" i="3"/>
  <c r="J2791" i="3"/>
  <c r="M2791" i="3"/>
  <c r="L2791" i="3"/>
  <c r="K2791" i="3"/>
  <c r="I2807" i="3"/>
  <c r="J2807" i="3"/>
  <c r="M2807" i="3"/>
  <c r="L2807" i="3"/>
  <c r="K2807" i="3"/>
  <c r="I2823" i="3"/>
  <c r="J2823" i="3"/>
  <c r="M2823" i="3"/>
  <c r="L2823" i="3"/>
  <c r="K2823" i="3"/>
  <c r="I2839" i="3"/>
  <c r="J2839" i="3"/>
  <c r="M2839" i="3"/>
  <c r="L2839" i="3"/>
  <c r="K2839" i="3"/>
  <c r="I2855" i="3"/>
  <c r="J2855" i="3"/>
  <c r="M2855" i="3"/>
  <c r="L2855" i="3"/>
  <c r="K2855" i="3"/>
  <c r="I2871" i="3"/>
  <c r="J2871" i="3"/>
  <c r="M2871" i="3"/>
  <c r="L2871" i="3"/>
  <c r="K2871" i="3"/>
  <c r="I2887" i="3"/>
  <c r="J2887" i="3"/>
  <c r="M2887" i="3"/>
  <c r="L2887" i="3"/>
  <c r="K2887" i="3"/>
  <c r="I2903" i="3"/>
  <c r="J2903" i="3"/>
  <c r="M2903" i="3"/>
  <c r="L2903" i="3"/>
  <c r="K2903" i="3"/>
  <c r="I2919" i="3"/>
  <c r="J2919" i="3"/>
  <c r="M2919" i="3"/>
  <c r="L2919" i="3"/>
  <c r="K2919" i="3"/>
  <c r="I2935" i="3"/>
  <c r="J2935" i="3"/>
  <c r="M2935" i="3"/>
  <c r="L2935" i="3"/>
  <c r="K2935" i="3"/>
  <c r="I2951" i="3"/>
  <c r="J2951" i="3"/>
  <c r="M2951" i="3"/>
  <c r="L2951" i="3"/>
  <c r="K2951" i="3"/>
  <c r="I2967" i="3"/>
  <c r="J2967" i="3"/>
  <c r="M2967" i="3"/>
  <c r="L2967" i="3"/>
  <c r="K2967" i="3"/>
  <c r="I2983" i="3"/>
  <c r="J2983" i="3"/>
  <c r="M2983" i="3"/>
  <c r="L2983" i="3"/>
  <c r="K2983" i="3"/>
  <c r="I2999" i="3"/>
  <c r="J2999" i="3"/>
  <c r="M2999" i="3"/>
  <c r="L2999" i="3"/>
  <c r="K2999" i="3"/>
  <c r="I3015" i="3"/>
  <c r="J3015" i="3"/>
  <c r="M3015" i="3"/>
  <c r="L3015" i="3"/>
  <c r="K3015" i="3"/>
  <c r="I3031" i="3"/>
  <c r="J3031" i="3"/>
  <c r="M3031" i="3"/>
  <c r="L3031" i="3"/>
  <c r="K3031" i="3"/>
  <c r="I3047" i="3"/>
  <c r="J3047" i="3"/>
  <c r="M3047" i="3"/>
  <c r="L3047" i="3"/>
  <c r="K3047" i="3"/>
  <c r="I3063" i="3"/>
  <c r="J3063" i="3"/>
  <c r="M3063" i="3"/>
  <c r="L3063" i="3"/>
  <c r="K3063" i="3"/>
  <c r="I3079" i="3"/>
  <c r="J3079" i="3"/>
  <c r="M3079" i="3"/>
  <c r="L3079" i="3"/>
  <c r="K3079" i="3"/>
  <c r="I3095" i="3"/>
  <c r="K3095" i="3"/>
  <c r="J3095" i="3"/>
  <c r="M3095" i="3"/>
  <c r="L3095" i="3"/>
  <c r="I3111" i="3"/>
  <c r="K3111" i="3"/>
  <c r="J3111" i="3"/>
  <c r="M3111" i="3"/>
  <c r="L3111" i="3"/>
  <c r="I3127" i="3"/>
  <c r="K3127" i="3"/>
  <c r="J3127" i="3"/>
  <c r="M3127" i="3"/>
  <c r="L3127" i="3"/>
  <c r="I3143" i="3"/>
  <c r="K3143" i="3"/>
  <c r="J3143" i="3"/>
  <c r="M3143" i="3"/>
  <c r="L3143" i="3"/>
  <c r="I3159" i="3"/>
  <c r="K3159" i="3"/>
  <c r="J3159" i="3"/>
  <c r="M3159" i="3"/>
  <c r="L3159" i="3"/>
  <c r="I3175" i="3"/>
  <c r="K3175" i="3"/>
  <c r="J3175" i="3"/>
  <c r="M3175" i="3"/>
  <c r="L3175" i="3"/>
  <c r="I3191" i="3"/>
  <c r="K3191" i="3"/>
  <c r="J3191" i="3"/>
  <c r="M3191" i="3"/>
  <c r="L3191" i="3"/>
  <c r="I3207" i="3"/>
  <c r="M3207" i="3"/>
  <c r="K3207" i="3"/>
  <c r="L3207" i="3"/>
  <c r="J3207" i="3"/>
  <c r="I3223" i="3"/>
  <c r="M3223" i="3"/>
  <c r="K3223" i="3"/>
  <c r="L3223" i="3"/>
  <c r="J3223" i="3"/>
  <c r="I3239" i="3"/>
  <c r="M3239" i="3"/>
  <c r="K3239" i="3"/>
  <c r="L3239" i="3"/>
  <c r="J3239" i="3"/>
  <c r="I3255" i="3"/>
  <c r="M3255" i="3"/>
  <c r="K3255" i="3"/>
  <c r="L3255" i="3"/>
  <c r="J3255" i="3"/>
  <c r="I3271" i="3"/>
  <c r="M3271" i="3"/>
  <c r="K3271" i="3"/>
  <c r="L3271" i="3"/>
  <c r="J3271" i="3"/>
  <c r="I3287" i="3"/>
  <c r="M3287" i="3"/>
  <c r="K3287" i="3"/>
  <c r="L3287" i="3"/>
  <c r="J3287" i="3"/>
  <c r="I3303" i="3"/>
  <c r="M3303" i="3"/>
  <c r="K3303" i="3"/>
  <c r="L3303" i="3"/>
  <c r="J3303" i="3"/>
  <c r="I3319" i="3"/>
  <c r="M3319" i="3"/>
  <c r="K3319" i="3"/>
  <c r="L3319" i="3"/>
  <c r="J3319" i="3"/>
  <c r="I3335" i="3"/>
  <c r="M3335" i="3"/>
  <c r="K3335" i="3"/>
  <c r="L3335" i="3"/>
  <c r="J3335" i="3"/>
  <c r="I3351" i="3"/>
  <c r="M3351" i="3"/>
  <c r="K3351" i="3"/>
  <c r="L3351" i="3"/>
  <c r="J3351" i="3"/>
  <c r="I3367" i="3"/>
  <c r="M3367" i="3"/>
  <c r="K3367" i="3"/>
  <c r="L3367" i="3"/>
  <c r="J3367" i="3"/>
  <c r="I3383" i="3"/>
  <c r="M3383" i="3"/>
  <c r="K3383" i="3"/>
  <c r="L3383" i="3"/>
  <c r="J3383" i="3"/>
  <c r="I3399" i="3"/>
  <c r="M3399" i="3"/>
  <c r="K3399" i="3"/>
  <c r="L3399" i="3"/>
  <c r="J3399" i="3"/>
  <c r="I3415" i="3"/>
  <c r="M3415" i="3"/>
  <c r="K3415" i="3"/>
  <c r="L3415" i="3"/>
  <c r="J3415" i="3"/>
  <c r="I3431" i="3"/>
  <c r="M3431" i="3"/>
  <c r="K3431" i="3"/>
  <c r="L3431" i="3"/>
  <c r="J3431" i="3"/>
  <c r="I3447" i="3"/>
  <c r="M3447" i="3"/>
  <c r="K3447" i="3"/>
  <c r="L3447" i="3"/>
  <c r="J3447" i="3"/>
  <c r="I3463" i="3"/>
  <c r="M3463" i="3"/>
  <c r="K3463" i="3"/>
  <c r="L3463" i="3"/>
  <c r="J3463" i="3"/>
  <c r="I3479" i="3"/>
  <c r="M3479" i="3"/>
  <c r="K3479" i="3"/>
  <c r="L3479" i="3"/>
  <c r="J3479" i="3"/>
  <c r="I3495" i="3"/>
  <c r="M3495" i="3"/>
  <c r="K3495" i="3"/>
  <c r="L3495" i="3"/>
  <c r="J3495" i="3"/>
  <c r="I3511" i="3"/>
  <c r="M3511" i="3"/>
  <c r="K3511" i="3"/>
  <c r="L3511" i="3"/>
  <c r="J3511" i="3"/>
  <c r="I3527" i="3"/>
  <c r="M3527" i="3"/>
  <c r="K3527" i="3"/>
  <c r="L3527" i="3"/>
  <c r="J3527" i="3"/>
  <c r="I3543" i="3"/>
  <c r="M3543" i="3"/>
  <c r="L3543" i="3"/>
  <c r="J3543" i="3"/>
  <c r="K3543" i="3"/>
  <c r="I3559" i="3"/>
  <c r="M3559" i="3"/>
  <c r="L3559" i="3"/>
  <c r="J3559" i="3"/>
  <c r="K3559" i="3"/>
  <c r="I3575" i="3"/>
  <c r="M3575" i="3"/>
  <c r="L3575" i="3"/>
  <c r="J3575" i="3"/>
  <c r="K3575" i="3"/>
  <c r="I3591" i="3"/>
  <c r="M3591" i="3"/>
  <c r="L3591" i="3"/>
  <c r="J3591" i="3"/>
  <c r="K3591" i="3"/>
  <c r="I3607" i="3"/>
  <c r="M3607" i="3"/>
  <c r="L3607" i="3"/>
  <c r="J3607" i="3"/>
  <c r="K3607" i="3"/>
  <c r="I3623" i="3"/>
  <c r="M3623" i="3"/>
  <c r="L3623" i="3"/>
  <c r="J3623" i="3"/>
  <c r="K3623" i="3"/>
  <c r="I3639" i="3"/>
  <c r="M3639" i="3"/>
  <c r="L3639" i="3"/>
  <c r="J3639" i="3"/>
  <c r="K3639" i="3"/>
  <c r="I3655" i="3"/>
  <c r="M3655" i="3"/>
  <c r="L3655" i="3"/>
  <c r="J3655" i="3"/>
  <c r="K3655" i="3"/>
  <c r="I3671" i="3"/>
  <c r="M3671" i="3"/>
  <c r="L3671" i="3"/>
  <c r="J3671" i="3"/>
  <c r="K3671" i="3"/>
  <c r="I3687" i="3"/>
  <c r="M3687" i="3"/>
  <c r="L3687" i="3"/>
  <c r="J3687" i="3"/>
  <c r="K3687" i="3"/>
  <c r="I3703" i="3"/>
  <c r="M3703" i="3"/>
  <c r="L3703" i="3"/>
  <c r="J3703" i="3"/>
  <c r="K3703" i="3"/>
  <c r="I3719" i="3"/>
  <c r="M3719" i="3"/>
  <c r="L3719" i="3"/>
  <c r="J3719" i="3"/>
  <c r="K3719" i="3"/>
  <c r="I3735" i="3"/>
  <c r="M3735" i="3"/>
  <c r="L3735" i="3"/>
  <c r="K3735" i="3"/>
  <c r="J3735" i="3"/>
  <c r="I3751" i="3"/>
  <c r="M3751" i="3"/>
  <c r="L3751" i="3"/>
  <c r="K3751" i="3"/>
  <c r="J3751" i="3"/>
  <c r="I3767" i="3"/>
  <c r="M3767" i="3"/>
  <c r="L3767" i="3"/>
  <c r="K3767" i="3"/>
  <c r="J3767" i="3"/>
  <c r="I3783" i="3"/>
  <c r="M3783" i="3"/>
  <c r="L3783" i="3"/>
  <c r="K3783" i="3"/>
  <c r="J3783" i="3"/>
  <c r="I3799" i="3"/>
  <c r="M3799" i="3"/>
  <c r="L3799" i="3"/>
  <c r="K3799" i="3"/>
  <c r="J3799" i="3"/>
  <c r="I3815" i="3"/>
  <c r="M3815" i="3"/>
  <c r="L3815" i="3"/>
  <c r="K3815" i="3"/>
  <c r="J3815" i="3"/>
  <c r="I3831" i="3"/>
  <c r="M3831" i="3"/>
  <c r="L3831" i="3"/>
  <c r="K3831" i="3"/>
  <c r="J3831" i="3"/>
  <c r="I3847" i="3"/>
  <c r="M3847" i="3"/>
  <c r="L3847" i="3"/>
  <c r="K3847" i="3"/>
  <c r="J3847" i="3"/>
  <c r="I3863" i="3"/>
  <c r="M3863" i="3"/>
  <c r="L3863" i="3"/>
  <c r="K3863" i="3"/>
  <c r="J3863" i="3"/>
  <c r="I3879" i="3"/>
  <c r="M3879" i="3"/>
  <c r="L3879" i="3"/>
  <c r="K3879" i="3"/>
  <c r="J3879" i="3"/>
  <c r="I3895" i="3"/>
  <c r="M3895" i="3"/>
  <c r="L3895" i="3"/>
  <c r="K3895" i="3"/>
  <c r="J3895" i="3"/>
  <c r="I3911" i="3"/>
  <c r="M3911" i="3"/>
  <c r="L3911" i="3"/>
  <c r="K3911" i="3"/>
  <c r="J3911" i="3"/>
  <c r="I3927" i="3"/>
  <c r="M3927" i="3"/>
  <c r="L3927" i="3"/>
  <c r="K3927" i="3"/>
  <c r="J3927" i="3"/>
  <c r="I3943" i="3"/>
  <c r="M3943" i="3"/>
  <c r="L3943" i="3"/>
  <c r="K3943" i="3"/>
  <c r="J3943" i="3"/>
  <c r="I3959" i="3"/>
  <c r="M3959" i="3"/>
  <c r="L3959" i="3"/>
  <c r="K3959" i="3"/>
  <c r="J3959" i="3"/>
  <c r="I3975" i="3"/>
  <c r="M3975" i="3"/>
  <c r="L3975" i="3"/>
  <c r="K3975" i="3"/>
  <c r="J3975" i="3"/>
  <c r="I3991" i="3"/>
  <c r="M3991" i="3"/>
  <c r="L3991" i="3"/>
  <c r="K3991" i="3"/>
  <c r="J3991" i="3"/>
  <c r="I4007" i="3"/>
  <c r="M4007" i="3"/>
  <c r="L4007" i="3"/>
  <c r="K4007" i="3"/>
  <c r="J4007" i="3"/>
  <c r="I4023" i="3"/>
  <c r="M4023" i="3"/>
  <c r="L4023" i="3"/>
  <c r="K4023" i="3"/>
  <c r="J4023" i="3"/>
  <c r="I4039" i="3"/>
  <c r="M4039" i="3"/>
  <c r="L4039" i="3"/>
  <c r="K4039" i="3"/>
  <c r="J4039" i="3"/>
  <c r="I4055" i="3"/>
  <c r="M4055" i="3"/>
  <c r="L4055" i="3"/>
  <c r="K4055" i="3"/>
  <c r="J4055" i="3"/>
  <c r="I4071" i="3"/>
  <c r="M4071" i="3"/>
  <c r="L4071" i="3"/>
  <c r="K4071" i="3"/>
  <c r="J4071" i="3"/>
  <c r="I4087" i="3"/>
  <c r="M4087" i="3"/>
  <c r="L4087" i="3"/>
  <c r="K4087" i="3"/>
  <c r="J4087" i="3"/>
  <c r="I4103" i="3"/>
  <c r="M4103" i="3"/>
  <c r="L4103" i="3"/>
  <c r="K4103" i="3"/>
  <c r="J4103" i="3"/>
  <c r="I4120" i="3"/>
  <c r="M4120" i="3"/>
  <c r="L4120" i="3"/>
  <c r="K4120" i="3"/>
  <c r="J4120" i="3"/>
  <c r="I4141" i="3"/>
  <c r="L4141" i="3"/>
  <c r="K4141" i="3"/>
  <c r="J4141" i="3"/>
  <c r="M4141" i="3"/>
  <c r="I4163" i="3"/>
  <c r="L4163" i="3"/>
  <c r="K4163" i="3"/>
  <c r="J4163" i="3"/>
  <c r="M4163" i="3"/>
  <c r="I4184" i="3"/>
  <c r="L4184" i="3"/>
  <c r="K4184" i="3"/>
  <c r="J4184" i="3"/>
  <c r="M4184" i="3"/>
  <c r="I4207" i="3"/>
  <c r="L4207" i="3"/>
  <c r="K4207" i="3"/>
  <c r="J4207" i="3"/>
  <c r="M4207" i="3"/>
  <c r="I4239" i="3"/>
  <c r="L4239" i="3"/>
  <c r="K4239" i="3"/>
  <c r="J4239" i="3"/>
  <c r="M4239" i="3"/>
  <c r="I4271" i="3"/>
  <c r="L4271" i="3"/>
  <c r="K4271" i="3"/>
  <c r="J4271" i="3"/>
  <c r="M4271" i="3"/>
  <c r="I4303" i="3"/>
  <c r="L4303" i="3"/>
  <c r="K4303" i="3"/>
  <c r="J4303" i="3"/>
  <c r="M4303" i="3"/>
  <c r="I4335" i="3"/>
  <c r="L4335" i="3"/>
  <c r="K4335" i="3"/>
  <c r="J4335" i="3"/>
  <c r="M4335" i="3"/>
  <c r="I4367" i="3"/>
  <c r="L4367" i="3"/>
  <c r="K4367" i="3"/>
  <c r="J4367" i="3"/>
  <c r="M4367" i="3"/>
  <c r="I4399" i="3"/>
  <c r="M4399" i="3"/>
  <c r="K4399" i="3"/>
  <c r="J4399" i="3"/>
  <c r="L4399" i="3"/>
  <c r="I4431" i="3"/>
  <c r="M4431" i="3"/>
  <c r="K4431" i="3"/>
  <c r="J4431" i="3"/>
  <c r="L4431" i="3"/>
  <c r="I4463" i="3"/>
  <c r="M4463" i="3"/>
  <c r="L4463" i="3"/>
  <c r="K4463" i="3"/>
  <c r="J4463" i="3"/>
  <c r="I4495" i="3"/>
  <c r="M4495" i="3"/>
  <c r="L4495" i="3"/>
  <c r="K4495" i="3"/>
  <c r="J4495" i="3"/>
  <c r="I4527" i="3"/>
  <c r="M4527" i="3"/>
  <c r="L4527" i="3"/>
  <c r="K4527" i="3"/>
  <c r="J4527" i="3"/>
  <c r="I4559" i="3"/>
  <c r="M4559" i="3"/>
  <c r="L4559" i="3"/>
  <c r="K4559" i="3"/>
  <c r="J4559" i="3"/>
  <c r="I4591" i="3"/>
  <c r="M4591" i="3"/>
  <c r="L4591" i="3"/>
  <c r="K4591" i="3"/>
  <c r="J4591" i="3"/>
  <c r="I4623" i="3"/>
  <c r="M4623" i="3"/>
  <c r="L4623" i="3"/>
  <c r="K4623" i="3"/>
  <c r="J4623" i="3"/>
  <c r="I4655" i="3"/>
  <c r="M4655" i="3"/>
  <c r="L4655" i="3"/>
  <c r="K4655" i="3"/>
  <c r="J4655" i="3"/>
  <c r="I4687" i="3"/>
  <c r="M4687" i="3"/>
  <c r="L4687" i="3"/>
  <c r="K4687" i="3"/>
  <c r="J4687" i="3"/>
  <c r="I4719" i="3"/>
  <c r="M4719" i="3"/>
  <c r="L4719" i="3"/>
  <c r="K4719" i="3"/>
  <c r="J4719" i="3"/>
  <c r="I4751" i="3"/>
  <c r="J4751" i="3"/>
  <c r="M4751" i="3"/>
  <c r="L4751" i="3"/>
  <c r="K4751" i="3"/>
  <c r="I4783" i="3"/>
  <c r="J4783" i="3"/>
  <c r="M4783" i="3"/>
  <c r="L4783" i="3"/>
  <c r="K4783" i="3"/>
  <c r="I4815" i="3"/>
  <c r="J4815" i="3"/>
  <c r="M4815" i="3"/>
  <c r="L4815" i="3"/>
  <c r="K4815" i="3"/>
  <c r="I4847" i="3"/>
  <c r="J4847" i="3"/>
  <c r="M4847" i="3"/>
  <c r="L4847" i="3"/>
  <c r="K4847" i="3"/>
  <c r="I4879" i="3"/>
  <c r="J4879" i="3"/>
  <c r="M4879" i="3"/>
  <c r="L4879" i="3"/>
  <c r="K4879" i="3"/>
  <c r="I4911" i="3"/>
  <c r="J4911" i="3"/>
  <c r="M4911" i="3"/>
  <c r="L4911" i="3"/>
  <c r="K4911" i="3"/>
  <c r="I4943" i="3"/>
  <c r="J4943" i="3"/>
  <c r="M4943" i="3"/>
  <c r="L4943" i="3"/>
  <c r="K4943" i="3"/>
  <c r="I4975" i="3"/>
  <c r="L4975" i="3"/>
  <c r="J4975" i="3"/>
  <c r="M4975" i="3"/>
  <c r="K4975" i="3"/>
  <c r="I5007" i="3"/>
  <c r="L5007" i="3"/>
  <c r="J5007" i="3"/>
  <c r="M5007" i="3"/>
  <c r="K5007" i="3"/>
  <c r="I70" i="3"/>
  <c r="K70" i="3"/>
  <c r="M70" i="3"/>
  <c r="L70" i="3"/>
  <c r="J70" i="3"/>
  <c r="I138" i="3"/>
  <c r="K138" i="3"/>
  <c r="M138" i="3"/>
  <c r="L138" i="3"/>
  <c r="J138" i="3"/>
  <c r="I194" i="3"/>
  <c r="K194" i="3"/>
  <c r="M194" i="3"/>
  <c r="L194" i="3"/>
  <c r="J194" i="3"/>
  <c r="I254" i="3"/>
  <c r="K254" i="3"/>
  <c r="M254" i="3"/>
  <c r="L254" i="3"/>
  <c r="J254" i="3"/>
  <c r="I326" i="3"/>
  <c r="K326" i="3"/>
  <c r="M326" i="3"/>
  <c r="L326" i="3"/>
  <c r="J326" i="3"/>
  <c r="I378" i="3"/>
  <c r="K378" i="3"/>
  <c r="M378" i="3"/>
  <c r="L378" i="3"/>
  <c r="J378" i="3"/>
  <c r="I434" i="3"/>
  <c r="K434" i="3"/>
  <c r="J434" i="3"/>
  <c r="M434" i="3"/>
  <c r="L434" i="3"/>
  <c r="I478" i="3"/>
  <c r="K478" i="3"/>
  <c r="J478" i="3"/>
  <c r="M478" i="3"/>
  <c r="L478" i="3"/>
  <c r="I522" i="3"/>
  <c r="K522" i="3"/>
  <c r="J522" i="3"/>
  <c r="M522" i="3"/>
  <c r="L522" i="3"/>
  <c r="I570" i="3"/>
  <c r="K570" i="3"/>
  <c r="J570" i="3"/>
  <c r="M570" i="3"/>
  <c r="L570" i="3"/>
  <c r="I642" i="3"/>
  <c r="K642" i="3"/>
  <c r="J642" i="3"/>
  <c r="M642" i="3"/>
  <c r="L642" i="3"/>
  <c r="I706" i="3"/>
  <c r="L706" i="3"/>
  <c r="K706" i="3"/>
  <c r="M706" i="3"/>
  <c r="J706" i="3"/>
  <c r="I770" i="3"/>
  <c r="L770" i="3"/>
  <c r="K770" i="3"/>
  <c r="M770" i="3"/>
  <c r="J770" i="3"/>
  <c r="I834" i="3"/>
  <c r="L834" i="3"/>
  <c r="K834" i="3"/>
  <c r="M834" i="3"/>
  <c r="J834" i="3"/>
  <c r="I898" i="3"/>
  <c r="L898" i="3"/>
  <c r="K898" i="3"/>
  <c r="M898" i="3"/>
  <c r="J898" i="3"/>
  <c r="I958" i="3"/>
  <c r="L958" i="3"/>
  <c r="K958" i="3"/>
  <c r="M958" i="3"/>
  <c r="J958" i="3"/>
  <c r="I1022" i="3"/>
  <c r="L1022" i="3"/>
  <c r="K1022" i="3"/>
  <c r="M1022" i="3"/>
  <c r="J1022" i="3"/>
  <c r="I1090" i="3"/>
  <c r="L1090" i="3"/>
  <c r="K1090" i="3"/>
  <c r="M1090" i="3"/>
  <c r="J1090" i="3"/>
  <c r="I1146" i="3"/>
  <c r="L1146" i="3"/>
  <c r="K1146" i="3"/>
  <c r="M1146" i="3"/>
  <c r="J1146" i="3"/>
  <c r="I1206" i="3"/>
  <c r="L1206" i="3"/>
  <c r="K1206" i="3"/>
  <c r="M1206" i="3"/>
  <c r="J1206" i="3"/>
  <c r="I1270" i="3"/>
  <c r="L1270" i="3"/>
  <c r="K1270" i="3"/>
  <c r="M1270" i="3"/>
  <c r="J1270" i="3"/>
  <c r="I1330" i="3"/>
  <c r="M1330" i="3"/>
  <c r="L1330" i="3"/>
  <c r="K1330" i="3"/>
  <c r="J1330" i="3"/>
  <c r="I1390" i="3"/>
  <c r="M1390" i="3"/>
  <c r="L1390" i="3"/>
  <c r="K1390" i="3"/>
  <c r="J1390" i="3"/>
  <c r="I1454" i="3"/>
  <c r="M1454" i="3"/>
  <c r="L1454" i="3"/>
  <c r="K1454" i="3"/>
  <c r="J1454" i="3"/>
  <c r="I1518" i="3"/>
  <c r="M1518" i="3"/>
  <c r="L1518" i="3"/>
  <c r="K1518" i="3"/>
  <c r="J1518" i="3"/>
  <c r="I1578" i="3"/>
  <c r="M1578" i="3"/>
  <c r="K1578" i="3"/>
  <c r="L1578" i="3"/>
  <c r="J1578" i="3"/>
  <c r="I1634" i="3"/>
  <c r="M1634" i="3"/>
  <c r="K1634" i="3"/>
  <c r="L1634" i="3"/>
  <c r="J1634" i="3"/>
  <c r="I1698" i="3"/>
  <c r="M1698" i="3"/>
  <c r="K1698" i="3"/>
  <c r="L1698" i="3"/>
  <c r="J1698" i="3"/>
  <c r="I1762" i="3"/>
  <c r="M1762" i="3"/>
  <c r="K1762" i="3"/>
  <c r="L1762" i="3"/>
  <c r="J1762" i="3"/>
  <c r="I1826" i="3"/>
  <c r="M1826" i="3"/>
  <c r="K1826" i="3"/>
  <c r="L1826" i="3"/>
  <c r="J1826" i="3"/>
  <c r="I1898" i="3"/>
  <c r="M1898" i="3"/>
  <c r="K1898" i="3"/>
  <c r="L1898" i="3"/>
  <c r="J1898" i="3"/>
  <c r="I1954" i="3"/>
  <c r="M1954" i="3"/>
  <c r="K1954" i="3"/>
  <c r="L1954" i="3"/>
  <c r="J1954" i="3"/>
  <c r="I2026" i="3"/>
  <c r="M2026" i="3"/>
  <c r="K2026" i="3"/>
  <c r="L2026" i="3"/>
  <c r="J2026" i="3"/>
  <c r="I2086" i="3"/>
  <c r="M2086" i="3"/>
  <c r="L2086" i="3"/>
  <c r="K2086" i="3"/>
  <c r="J2086" i="3"/>
  <c r="I2150" i="3"/>
  <c r="M2150" i="3"/>
  <c r="L2150" i="3"/>
  <c r="K2150" i="3"/>
  <c r="J2150" i="3"/>
  <c r="I2214" i="3"/>
  <c r="M2214" i="3"/>
  <c r="L2214" i="3"/>
  <c r="K2214" i="3"/>
  <c r="J2214" i="3"/>
  <c r="I2278" i="3"/>
  <c r="M2278" i="3"/>
  <c r="L2278" i="3"/>
  <c r="K2278" i="3"/>
  <c r="J2278" i="3"/>
  <c r="I2342" i="3"/>
  <c r="M2342" i="3"/>
  <c r="L2342" i="3"/>
  <c r="K2342" i="3"/>
  <c r="J2342" i="3"/>
  <c r="I2410" i="3"/>
  <c r="M2410" i="3"/>
  <c r="L2410" i="3"/>
  <c r="K2410" i="3"/>
  <c r="J2410" i="3"/>
  <c r="I2466" i="3"/>
  <c r="M2466" i="3"/>
  <c r="L2466" i="3"/>
  <c r="K2466" i="3"/>
  <c r="J2466" i="3"/>
  <c r="I2526" i="3"/>
  <c r="M2526" i="3"/>
  <c r="L2526" i="3"/>
  <c r="K2526" i="3"/>
  <c r="J2526" i="3"/>
  <c r="I2578" i="3"/>
  <c r="M2578" i="3"/>
  <c r="L2578" i="3"/>
  <c r="K2578" i="3"/>
  <c r="J2578" i="3"/>
  <c r="I2638" i="3"/>
  <c r="M2638" i="3"/>
  <c r="L2638" i="3"/>
  <c r="K2638" i="3"/>
  <c r="J2638" i="3"/>
  <c r="I2702" i="3"/>
  <c r="M2702" i="3"/>
  <c r="L2702" i="3"/>
  <c r="K2702" i="3"/>
  <c r="J2702" i="3"/>
  <c r="I2766" i="3"/>
  <c r="J2766" i="3"/>
  <c r="M2766" i="3"/>
  <c r="L2766" i="3"/>
  <c r="K2766" i="3"/>
  <c r="I2826" i="3"/>
  <c r="J2826" i="3"/>
  <c r="M2826" i="3"/>
  <c r="L2826" i="3"/>
  <c r="K2826" i="3"/>
  <c r="I2890" i="3"/>
  <c r="J2890" i="3"/>
  <c r="M2890" i="3"/>
  <c r="L2890" i="3"/>
  <c r="K2890" i="3"/>
  <c r="I2954" i="3"/>
  <c r="J2954" i="3"/>
  <c r="M2954" i="3"/>
  <c r="L2954" i="3"/>
  <c r="K2954" i="3"/>
  <c r="I3018" i="3"/>
  <c r="J3018" i="3"/>
  <c r="M3018" i="3"/>
  <c r="L3018" i="3"/>
  <c r="K3018" i="3"/>
  <c r="I3082" i="3"/>
  <c r="J3082" i="3"/>
  <c r="M3082" i="3"/>
  <c r="L3082" i="3"/>
  <c r="K3082" i="3"/>
  <c r="I3146" i="3"/>
  <c r="K3146" i="3"/>
  <c r="M3146" i="3"/>
  <c r="L3146" i="3"/>
  <c r="J3146" i="3"/>
  <c r="I3210" i="3"/>
  <c r="M3210" i="3"/>
  <c r="K3210" i="3"/>
  <c r="L3210" i="3"/>
  <c r="J3210" i="3"/>
  <c r="I3274" i="3"/>
  <c r="M3274" i="3"/>
  <c r="K3274" i="3"/>
  <c r="L3274" i="3"/>
  <c r="J3274" i="3"/>
  <c r="I3330" i="3"/>
  <c r="M3330" i="3"/>
  <c r="K3330" i="3"/>
  <c r="L3330" i="3"/>
  <c r="J3330" i="3"/>
  <c r="I3402" i="3"/>
  <c r="M3402" i="3"/>
  <c r="K3402" i="3"/>
  <c r="L3402" i="3"/>
  <c r="J3402" i="3"/>
  <c r="I3462" i="3"/>
  <c r="M3462" i="3"/>
  <c r="K3462" i="3"/>
  <c r="L3462" i="3"/>
  <c r="J3462" i="3"/>
  <c r="I3526" i="3"/>
  <c r="M3526" i="3"/>
  <c r="K3526" i="3"/>
  <c r="L3526" i="3"/>
  <c r="J3526" i="3"/>
  <c r="I3590" i="3"/>
  <c r="M3590" i="3"/>
  <c r="L3590" i="3"/>
  <c r="J3590" i="3"/>
  <c r="K3590" i="3"/>
  <c r="I3654" i="3"/>
  <c r="M3654" i="3"/>
  <c r="L3654" i="3"/>
  <c r="J3654" i="3"/>
  <c r="K3654" i="3"/>
  <c r="I3722" i="3"/>
  <c r="M3722" i="3"/>
  <c r="L3722" i="3"/>
  <c r="K3722" i="3"/>
  <c r="J3722" i="3"/>
  <c r="I3786" i="3"/>
  <c r="M3786" i="3"/>
  <c r="L3786" i="3"/>
  <c r="K3786" i="3"/>
  <c r="J3786" i="3"/>
  <c r="I3850" i="3"/>
  <c r="M3850" i="3"/>
  <c r="L3850" i="3"/>
  <c r="K3850" i="3"/>
  <c r="J3850" i="3"/>
  <c r="I3914" i="3"/>
  <c r="M3914" i="3"/>
  <c r="L3914" i="3"/>
  <c r="K3914" i="3"/>
  <c r="J3914" i="3"/>
  <c r="I3970" i="3"/>
  <c r="M3970" i="3"/>
  <c r="L3970" i="3"/>
  <c r="K3970" i="3"/>
  <c r="J3970" i="3"/>
  <c r="I4030" i="3"/>
  <c r="M4030" i="3"/>
  <c r="L4030" i="3"/>
  <c r="K4030" i="3"/>
  <c r="J4030" i="3"/>
  <c r="I4094" i="3"/>
  <c r="M4094" i="3"/>
  <c r="L4094" i="3"/>
  <c r="K4094" i="3"/>
  <c r="J4094" i="3"/>
  <c r="I4172" i="3"/>
  <c r="L4172" i="3"/>
  <c r="K4172" i="3"/>
  <c r="J4172" i="3"/>
  <c r="M4172" i="3"/>
  <c r="I4285" i="3"/>
  <c r="L4285" i="3"/>
  <c r="K4285" i="3"/>
  <c r="J4285" i="3"/>
  <c r="M4285" i="3"/>
  <c r="I4405" i="3"/>
  <c r="M4405" i="3"/>
  <c r="K4405" i="3"/>
  <c r="J4405" i="3"/>
  <c r="L4405" i="3"/>
  <c r="I4789" i="3"/>
  <c r="J4789" i="3"/>
  <c r="M4789" i="3"/>
  <c r="L4789" i="3"/>
  <c r="K4789" i="3"/>
  <c r="I4917" i="3"/>
  <c r="J4917" i="3"/>
  <c r="M4917" i="3"/>
  <c r="L4917" i="3"/>
  <c r="K4917" i="3"/>
  <c r="I20" i="3"/>
  <c r="I60" i="3"/>
  <c r="I92" i="3"/>
  <c r="K92" i="3"/>
  <c r="M92" i="3"/>
  <c r="L92" i="3"/>
  <c r="J92" i="3"/>
  <c r="I124" i="3"/>
  <c r="K124" i="3"/>
  <c r="M124" i="3"/>
  <c r="L124" i="3"/>
  <c r="J124" i="3"/>
  <c r="I160" i="3"/>
  <c r="K160" i="3"/>
  <c r="M160" i="3"/>
  <c r="L160" i="3"/>
  <c r="J160" i="3"/>
  <c r="I196" i="3"/>
  <c r="K196" i="3"/>
  <c r="M196" i="3"/>
  <c r="L196" i="3"/>
  <c r="J196" i="3"/>
  <c r="I232" i="3"/>
  <c r="K232" i="3"/>
  <c r="M232" i="3"/>
  <c r="L232" i="3"/>
  <c r="J232" i="3"/>
  <c r="I272" i="3"/>
  <c r="K272" i="3"/>
  <c r="M272" i="3"/>
  <c r="L272" i="3"/>
  <c r="J272" i="3"/>
  <c r="I304" i="3"/>
  <c r="K304" i="3"/>
  <c r="M304" i="3"/>
  <c r="L304" i="3"/>
  <c r="J304" i="3"/>
  <c r="I332" i="3"/>
  <c r="K332" i="3"/>
  <c r="M332" i="3"/>
  <c r="L332" i="3"/>
  <c r="J332" i="3"/>
  <c r="I372" i="3"/>
  <c r="K372" i="3"/>
  <c r="M372" i="3"/>
  <c r="L372" i="3"/>
  <c r="J372" i="3"/>
  <c r="I404" i="3"/>
  <c r="K404" i="3"/>
  <c r="J404" i="3"/>
  <c r="M404" i="3"/>
  <c r="L404" i="3"/>
  <c r="I432" i="3"/>
  <c r="K432" i="3"/>
  <c r="J432" i="3"/>
  <c r="M432" i="3"/>
  <c r="L432" i="3"/>
  <c r="I460" i="3"/>
  <c r="K460" i="3"/>
  <c r="J460" i="3"/>
  <c r="M460" i="3"/>
  <c r="L460" i="3"/>
  <c r="I484" i="3"/>
  <c r="K484" i="3"/>
  <c r="J484" i="3"/>
  <c r="M484" i="3"/>
  <c r="L484" i="3"/>
  <c r="I512" i="3"/>
  <c r="K512" i="3"/>
  <c r="J512" i="3"/>
  <c r="M512" i="3"/>
  <c r="L512" i="3"/>
  <c r="I544" i="3"/>
  <c r="K544" i="3"/>
  <c r="J544" i="3"/>
  <c r="M544" i="3"/>
  <c r="L544" i="3"/>
  <c r="I576" i="3"/>
  <c r="K576" i="3"/>
  <c r="J576" i="3"/>
  <c r="M576" i="3"/>
  <c r="L576" i="3"/>
  <c r="I604" i="3"/>
  <c r="K604" i="3"/>
  <c r="J604" i="3"/>
  <c r="M604" i="3"/>
  <c r="L604" i="3"/>
  <c r="I636" i="3"/>
  <c r="K636" i="3"/>
  <c r="J636" i="3"/>
  <c r="M636" i="3"/>
  <c r="L636" i="3"/>
  <c r="I664" i="3"/>
  <c r="L664" i="3"/>
  <c r="K664" i="3"/>
  <c r="M664" i="3"/>
  <c r="J664" i="3"/>
  <c r="I700" i="3"/>
  <c r="L700" i="3"/>
  <c r="K700" i="3"/>
  <c r="M700" i="3"/>
  <c r="J700" i="3"/>
  <c r="I732" i="3"/>
  <c r="L732" i="3"/>
  <c r="K732" i="3"/>
  <c r="M732" i="3"/>
  <c r="J732" i="3"/>
  <c r="I764" i="3"/>
  <c r="L764" i="3"/>
  <c r="K764" i="3"/>
  <c r="M764" i="3"/>
  <c r="J764" i="3"/>
  <c r="I796" i="3"/>
  <c r="L796" i="3"/>
  <c r="K796" i="3"/>
  <c r="M796" i="3"/>
  <c r="J796" i="3"/>
  <c r="I820" i="3"/>
  <c r="L820" i="3"/>
  <c r="K820" i="3"/>
  <c r="M820" i="3"/>
  <c r="J820" i="3"/>
  <c r="I852" i="3"/>
  <c r="L852" i="3"/>
  <c r="K852" i="3"/>
  <c r="M852" i="3"/>
  <c r="J852" i="3"/>
  <c r="I884" i="3"/>
  <c r="L884" i="3"/>
  <c r="K884" i="3"/>
  <c r="M884" i="3"/>
  <c r="J884" i="3"/>
  <c r="I920" i="3"/>
  <c r="L920" i="3"/>
  <c r="K920" i="3"/>
  <c r="M920" i="3"/>
  <c r="J920" i="3"/>
  <c r="I956" i="3"/>
  <c r="L956" i="3"/>
  <c r="K956" i="3"/>
  <c r="M956" i="3"/>
  <c r="J956" i="3"/>
  <c r="I984" i="3"/>
  <c r="L984" i="3"/>
  <c r="K984" i="3"/>
  <c r="M984" i="3"/>
  <c r="J984" i="3"/>
  <c r="I1016" i="3"/>
  <c r="L1016" i="3"/>
  <c r="K1016" i="3"/>
  <c r="M1016" i="3"/>
  <c r="J1016" i="3"/>
  <c r="I1044" i="3"/>
  <c r="L1044" i="3"/>
  <c r="K1044" i="3"/>
  <c r="M1044" i="3"/>
  <c r="J1044" i="3"/>
  <c r="I1080" i="3"/>
  <c r="L1080" i="3"/>
  <c r="K1080" i="3"/>
  <c r="M1080" i="3"/>
  <c r="J1080" i="3"/>
  <c r="I1120" i="3"/>
  <c r="L1120" i="3"/>
  <c r="K1120" i="3"/>
  <c r="M1120" i="3"/>
  <c r="J1120" i="3"/>
  <c r="I1152" i="3"/>
  <c r="L1152" i="3"/>
  <c r="K1152" i="3"/>
  <c r="M1152" i="3"/>
  <c r="J1152" i="3"/>
  <c r="I1184" i="3"/>
  <c r="L1184" i="3"/>
  <c r="K1184" i="3"/>
  <c r="M1184" i="3"/>
  <c r="J1184" i="3"/>
  <c r="I1272" i="3"/>
  <c r="M1272" i="3"/>
  <c r="L1272" i="3"/>
  <c r="K1272" i="3"/>
  <c r="J1272" i="3"/>
  <c r="I1476" i="3"/>
  <c r="M1476" i="3"/>
  <c r="L1476" i="3"/>
  <c r="K1476" i="3"/>
  <c r="J1476" i="3"/>
  <c r="I1516" i="3"/>
  <c r="M1516" i="3"/>
  <c r="L1516" i="3"/>
  <c r="K1516" i="3"/>
  <c r="J1516" i="3"/>
  <c r="I1548" i="3"/>
  <c r="M1548" i="3"/>
  <c r="L1548" i="3"/>
  <c r="K1548" i="3"/>
  <c r="J1548" i="3"/>
  <c r="I1584" i="3"/>
  <c r="M1584" i="3"/>
  <c r="K1584" i="3"/>
  <c r="L1584" i="3"/>
  <c r="J1584" i="3"/>
  <c r="I1612" i="3"/>
  <c r="M1612" i="3"/>
  <c r="K1612" i="3"/>
  <c r="L1612" i="3"/>
  <c r="J1612" i="3"/>
  <c r="I1644" i="3"/>
  <c r="M1644" i="3"/>
  <c r="K1644" i="3"/>
  <c r="L1644" i="3"/>
  <c r="J1644" i="3"/>
  <c r="I1680" i="3"/>
  <c r="M1680" i="3"/>
  <c r="K1680" i="3"/>
  <c r="L1680" i="3"/>
  <c r="J1680" i="3"/>
  <c r="I1708" i="3"/>
  <c r="M1708" i="3"/>
  <c r="K1708" i="3"/>
  <c r="L1708" i="3"/>
  <c r="J1708" i="3"/>
  <c r="I1744" i="3"/>
  <c r="M1744" i="3"/>
  <c r="K1744" i="3"/>
  <c r="L1744" i="3"/>
  <c r="J1744" i="3"/>
  <c r="I1776" i="3"/>
  <c r="M1776" i="3"/>
  <c r="K1776" i="3"/>
  <c r="L1776" i="3"/>
  <c r="J1776" i="3"/>
  <c r="I1808" i="3"/>
  <c r="M1808" i="3"/>
  <c r="K1808" i="3"/>
  <c r="L1808" i="3"/>
  <c r="J1808" i="3"/>
  <c r="I1840" i="3"/>
  <c r="M1840" i="3"/>
  <c r="K1840" i="3"/>
  <c r="L1840" i="3"/>
  <c r="J1840" i="3"/>
  <c r="I1868" i="3"/>
  <c r="M1868" i="3"/>
  <c r="K1868" i="3"/>
  <c r="L1868" i="3"/>
  <c r="J1868" i="3"/>
  <c r="I1904" i="3"/>
  <c r="M1904" i="3"/>
  <c r="K1904" i="3"/>
  <c r="L1904" i="3"/>
  <c r="J1904" i="3"/>
  <c r="I1944" i="3"/>
  <c r="M1944" i="3"/>
  <c r="K1944" i="3"/>
  <c r="L1944" i="3"/>
  <c r="J1944" i="3"/>
  <c r="I1976" i="3"/>
  <c r="M1976" i="3"/>
  <c r="K1976" i="3"/>
  <c r="L1976" i="3"/>
  <c r="J1976" i="3"/>
  <c r="I2008" i="3"/>
  <c r="M2008" i="3"/>
  <c r="K2008" i="3"/>
  <c r="L2008" i="3"/>
  <c r="J2008" i="3"/>
  <c r="I2040" i="3"/>
  <c r="M2040" i="3"/>
  <c r="K2040" i="3"/>
  <c r="L2040" i="3"/>
  <c r="J2040" i="3"/>
  <c r="I2076" i="3"/>
  <c r="M2076" i="3"/>
  <c r="L2076" i="3"/>
  <c r="K2076" i="3"/>
  <c r="J2076" i="3"/>
  <c r="I2120" i="3"/>
  <c r="M2120" i="3"/>
  <c r="L2120" i="3"/>
  <c r="K2120" i="3"/>
  <c r="J2120" i="3"/>
  <c r="I2156" i="3"/>
  <c r="M2156" i="3"/>
  <c r="L2156" i="3"/>
  <c r="K2156" i="3"/>
  <c r="J2156" i="3"/>
  <c r="I2196" i="3"/>
  <c r="M2196" i="3"/>
  <c r="L2196" i="3"/>
  <c r="K2196" i="3"/>
  <c r="J2196" i="3"/>
  <c r="I2236" i="3"/>
  <c r="M2236" i="3"/>
  <c r="L2236" i="3"/>
  <c r="K2236" i="3"/>
  <c r="J2236" i="3"/>
  <c r="I2276" i="3"/>
  <c r="M2276" i="3"/>
  <c r="L2276" i="3"/>
  <c r="K2276" i="3"/>
  <c r="J2276" i="3"/>
  <c r="I2308" i="3"/>
  <c r="M2308" i="3"/>
  <c r="L2308" i="3"/>
  <c r="K2308" i="3"/>
  <c r="J2308" i="3"/>
  <c r="I2340" i="3"/>
  <c r="M2340" i="3"/>
  <c r="L2340" i="3"/>
  <c r="K2340" i="3"/>
  <c r="J2340" i="3"/>
  <c r="I2360" i="3"/>
  <c r="M2360" i="3"/>
  <c r="L2360" i="3"/>
  <c r="K2360" i="3"/>
  <c r="J2360" i="3"/>
  <c r="I2380" i="3"/>
  <c r="M2380" i="3"/>
  <c r="L2380" i="3"/>
  <c r="K2380" i="3"/>
  <c r="J2380" i="3"/>
  <c r="I2396" i="3"/>
  <c r="M2396" i="3"/>
  <c r="L2396" i="3"/>
  <c r="K2396" i="3"/>
  <c r="J2396" i="3"/>
  <c r="I2412" i="3"/>
  <c r="M2412" i="3"/>
  <c r="L2412" i="3"/>
  <c r="K2412" i="3"/>
  <c r="J2412" i="3"/>
  <c r="I2428" i="3"/>
  <c r="M2428" i="3"/>
  <c r="L2428" i="3"/>
  <c r="K2428" i="3"/>
  <c r="J2428" i="3"/>
  <c r="I2444" i="3"/>
  <c r="M2444" i="3"/>
  <c r="L2444" i="3"/>
  <c r="K2444" i="3"/>
  <c r="J2444" i="3"/>
  <c r="I2460" i="3"/>
  <c r="M2460" i="3"/>
  <c r="L2460" i="3"/>
  <c r="K2460" i="3"/>
  <c r="J2460" i="3"/>
  <c r="I2476" i="3"/>
  <c r="M2476" i="3"/>
  <c r="L2476" i="3"/>
  <c r="K2476" i="3"/>
  <c r="J2476" i="3"/>
  <c r="I2492" i="3"/>
  <c r="M2492" i="3"/>
  <c r="L2492" i="3"/>
  <c r="K2492" i="3"/>
  <c r="J2492" i="3"/>
  <c r="I2512" i="3"/>
  <c r="M2512" i="3"/>
  <c r="L2512" i="3"/>
  <c r="K2512" i="3"/>
  <c r="J2512" i="3"/>
  <c r="I2528" i="3"/>
  <c r="M2528" i="3"/>
  <c r="L2528" i="3"/>
  <c r="K2528" i="3"/>
  <c r="J2528" i="3"/>
  <c r="I2544" i="3"/>
  <c r="M2544" i="3"/>
  <c r="L2544" i="3"/>
  <c r="K2544" i="3"/>
  <c r="J2544" i="3"/>
  <c r="I2560" i="3"/>
  <c r="M2560" i="3"/>
  <c r="L2560" i="3"/>
  <c r="K2560" i="3"/>
  <c r="J2560" i="3"/>
  <c r="I2576" i="3"/>
  <c r="M2576" i="3"/>
  <c r="L2576" i="3"/>
  <c r="K2576" i="3"/>
  <c r="J2576" i="3"/>
  <c r="I2592" i="3"/>
  <c r="M2592" i="3"/>
  <c r="L2592" i="3"/>
  <c r="K2592" i="3"/>
  <c r="J2592" i="3"/>
  <c r="I2608" i="3"/>
  <c r="M2608" i="3"/>
  <c r="L2608" i="3"/>
  <c r="K2608" i="3"/>
  <c r="J2608" i="3"/>
  <c r="I2624" i="3"/>
  <c r="M2624" i="3"/>
  <c r="L2624" i="3"/>
  <c r="K2624" i="3"/>
  <c r="J2624" i="3"/>
  <c r="I2640" i="3"/>
  <c r="M2640" i="3"/>
  <c r="L2640" i="3"/>
  <c r="K2640" i="3"/>
  <c r="J2640" i="3"/>
  <c r="I2656" i="3"/>
  <c r="M2656" i="3"/>
  <c r="L2656" i="3"/>
  <c r="K2656" i="3"/>
  <c r="J2656" i="3"/>
  <c r="I2672" i="3"/>
  <c r="M2672" i="3"/>
  <c r="L2672" i="3"/>
  <c r="K2672" i="3"/>
  <c r="J2672" i="3"/>
  <c r="I2688" i="3"/>
  <c r="M2688" i="3"/>
  <c r="L2688" i="3"/>
  <c r="K2688" i="3"/>
  <c r="J2688" i="3"/>
  <c r="I2704" i="3"/>
  <c r="M2704" i="3"/>
  <c r="L2704" i="3"/>
  <c r="K2704" i="3"/>
  <c r="J2704" i="3"/>
  <c r="I2720" i="3"/>
  <c r="M2720" i="3"/>
  <c r="L2720" i="3"/>
  <c r="K2720" i="3"/>
  <c r="J2720" i="3"/>
  <c r="I2736" i="3"/>
  <c r="M2736" i="3"/>
  <c r="L2736" i="3"/>
  <c r="K2736" i="3"/>
  <c r="J2736" i="3"/>
  <c r="I2752" i="3"/>
  <c r="J2752" i="3"/>
  <c r="M2752" i="3"/>
  <c r="L2752" i="3"/>
  <c r="K2752" i="3"/>
  <c r="I2768" i="3"/>
  <c r="J2768" i="3"/>
  <c r="M2768" i="3"/>
  <c r="L2768" i="3"/>
  <c r="K2768" i="3"/>
  <c r="I2784" i="3"/>
  <c r="J2784" i="3"/>
  <c r="M2784" i="3"/>
  <c r="L2784" i="3"/>
  <c r="K2784" i="3"/>
  <c r="I2800" i="3"/>
  <c r="J2800" i="3"/>
  <c r="M2800" i="3"/>
  <c r="L2800" i="3"/>
  <c r="K2800" i="3"/>
  <c r="I2816" i="3"/>
  <c r="J2816" i="3"/>
  <c r="M2816" i="3"/>
  <c r="L2816" i="3"/>
  <c r="K2816" i="3"/>
  <c r="I2832" i="3"/>
  <c r="J2832" i="3"/>
  <c r="M2832" i="3"/>
  <c r="L2832" i="3"/>
  <c r="K2832" i="3"/>
  <c r="I2848" i="3"/>
  <c r="J2848" i="3"/>
  <c r="M2848" i="3"/>
  <c r="L2848" i="3"/>
  <c r="K2848" i="3"/>
  <c r="I2864" i="3"/>
  <c r="J2864" i="3"/>
  <c r="M2864" i="3"/>
  <c r="L2864" i="3"/>
  <c r="K2864" i="3"/>
  <c r="I2880" i="3"/>
  <c r="J2880" i="3"/>
  <c r="M2880" i="3"/>
  <c r="L2880" i="3"/>
  <c r="K2880" i="3"/>
  <c r="I2896" i="3"/>
  <c r="J2896" i="3"/>
  <c r="M2896" i="3"/>
  <c r="L2896" i="3"/>
  <c r="K2896" i="3"/>
  <c r="I2912" i="3"/>
  <c r="J2912" i="3"/>
  <c r="M2912" i="3"/>
  <c r="L2912" i="3"/>
  <c r="K2912" i="3"/>
  <c r="I2928" i="3"/>
  <c r="J2928" i="3"/>
  <c r="M2928" i="3"/>
  <c r="L2928" i="3"/>
  <c r="K2928" i="3"/>
  <c r="I2944" i="3"/>
  <c r="J2944" i="3"/>
  <c r="M2944" i="3"/>
  <c r="L2944" i="3"/>
  <c r="K2944" i="3"/>
  <c r="I2960" i="3"/>
  <c r="J2960" i="3"/>
  <c r="M2960" i="3"/>
  <c r="L2960" i="3"/>
  <c r="K2960" i="3"/>
  <c r="I2976" i="3"/>
  <c r="J2976" i="3"/>
  <c r="M2976" i="3"/>
  <c r="L2976" i="3"/>
  <c r="K2976" i="3"/>
  <c r="I2992" i="3"/>
  <c r="J2992" i="3"/>
  <c r="M2992" i="3"/>
  <c r="L2992" i="3"/>
  <c r="K2992" i="3"/>
  <c r="I3008" i="3"/>
  <c r="J3008" i="3"/>
  <c r="M3008" i="3"/>
  <c r="L3008" i="3"/>
  <c r="K3008" i="3"/>
  <c r="I3024" i="3"/>
  <c r="J3024" i="3"/>
  <c r="M3024" i="3"/>
  <c r="L3024" i="3"/>
  <c r="K3024" i="3"/>
  <c r="I3040" i="3"/>
  <c r="J3040" i="3"/>
  <c r="M3040" i="3"/>
  <c r="L3040" i="3"/>
  <c r="K3040" i="3"/>
  <c r="I3056" i="3"/>
  <c r="J3056" i="3"/>
  <c r="M3056" i="3"/>
  <c r="L3056" i="3"/>
  <c r="K3056" i="3"/>
  <c r="I3072" i="3"/>
  <c r="J3072" i="3"/>
  <c r="M3072" i="3"/>
  <c r="L3072" i="3"/>
  <c r="K3072" i="3"/>
  <c r="I3088" i="3"/>
  <c r="K3088" i="3"/>
  <c r="L3088" i="3"/>
  <c r="J3088" i="3"/>
  <c r="M3088" i="3"/>
  <c r="I3104" i="3"/>
  <c r="K3104" i="3"/>
  <c r="L3104" i="3"/>
  <c r="J3104" i="3"/>
  <c r="M3104" i="3"/>
  <c r="I3120" i="3"/>
  <c r="K3120" i="3"/>
  <c r="L3120" i="3"/>
  <c r="J3120" i="3"/>
  <c r="M3120" i="3"/>
  <c r="I3136" i="3"/>
  <c r="K3136" i="3"/>
  <c r="L3136" i="3"/>
  <c r="J3136" i="3"/>
  <c r="M3136" i="3"/>
  <c r="I3152" i="3"/>
  <c r="K3152" i="3"/>
  <c r="L3152" i="3"/>
  <c r="J3152" i="3"/>
  <c r="M3152" i="3"/>
  <c r="I3168" i="3"/>
  <c r="K3168" i="3"/>
  <c r="L3168" i="3"/>
  <c r="J3168" i="3"/>
  <c r="M3168" i="3"/>
  <c r="I3184" i="3"/>
  <c r="K3184" i="3"/>
  <c r="L3184" i="3"/>
  <c r="J3184" i="3"/>
  <c r="M3184" i="3"/>
  <c r="I3200" i="3"/>
  <c r="M3200" i="3"/>
  <c r="K3200" i="3"/>
  <c r="L3200" i="3"/>
  <c r="J3200" i="3"/>
  <c r="I3216" i="3"/>
  <c r="M3216" i="3"/>
  <c r="K3216" i="3"/>
  <c r="L3216" i="3"/>
  <c r="J3216" i="3"/>
  <c r="I3232" i="3"/>
  <c r="M3232" i="3"/>
  <c r="K3232" i="3"/>
  <c r="L3232" i="3"/>
  <c r="J3232" i="3"/>
  <c r="I3248" i="3"/>
  <c r="M3248" i="3"/>
  <c r="K3248" i="3"/>
  <c r="L3248" i="3"/>
  <c r="J3248" i="3"/>
  <c r="I3264" i="3"/>
  <c r="M3264" i="3"/>
  <c r="K3264" i="3"/>
  <c r="L3264" i="3"/>
  <c r="J3264" i="3"/>
  <c r="I3280" i="3"/>
  <c r="M3280" i="3"/>
  <c r="K3280" i="3"/>
  <c r="L3280" i="3"/>
  <c r="J3280" i="3"/>
  <c r="I3296" i="3"/>
  <c r="M3296" i="3"/>
  <c r="K3296" i="3"/>
  <c r="L3296" i="3"/>
  <c r="J3296" i="3"/>
  <c r="I3312" i="3"/>
  <c r="M3312" i="3"/>
  <c r="K3312" i="3"/>
  <c r="L3312" i="3"/>
  <c r="J3312" i="3"/>
  <c r="I3328" i="3"/>
  <c r="M3328" i="3"/>
  <c r="K3328" i="3"/>
  <c r="L3328" i="3"/>
  <c r="J3328" i="3"/>
  <c r="I3344" i="3"/>
  <c r="M3344" i="3"/>
  <c r="K3344" i="3"/>
  <c r="L3344" i="3"/>
  <c r="J3344" i="3"/>
  <c r="I3360" i="3"/>
  <c r="M3360" i="3"/>
  <c r="K3360" i="3"/>
  <c r="L3360" i="3"/>
  <c r="J3360" i="3"/>
  <c r="I3376" i="3"/>
  <c r="M3376" i="3"/>
  <c r="K3376" i="3"/>
  <c r="L3376" i="3"/>
  <c r="J3376" i="3"/>
  <c r="I3392" i="3"/>
  <c r="M3392" i="3"/>
  <c r="K3392" i="3"/>
  <c r="L3392" i="3"/>
  <c r="J3392" i="3"/>
  <c r="I3408" i="3"/>
  <c r="M3408" i="3"/>
  <c r="K3408" i="3"/>
  <c r="L3408" i="3"/>
  <c r="J3408" i="3"/>
  <c r="I3424" i="3"/>
  <c r="M3424" i="3"/>
  <c r="K3424" i="3"/>
  <c r="L3424" i="3"/>
  <c r="J3424" i="3"/>
  <c r="I3440" i="3"/>
  <c r="M3440" i="3"/>
  <c r="K3440" i="3"/>
  <c r="L3440" i="3"/>
  <c r="J3440" i="3"/>
  <c r="I3456" i="3"/>
  <c r="M3456" i="3"/>
  <c r="K3456" i="3"/>
  <c r="L3456" i="3"/>
  <c r="J3456" i="3"/>
  <c r="I3472" i="3"/>
  <c r="M3472" i="3"/>
  <c r="K3472" i="3"/>
  <c r="L3472" i="3"/>
  <c r="J3472" i="3"/>
  <c r="I3488" i="3"/>
  <c r="M3488" i="3"/>
  <c r="K3488" i="3"/>
  <c r="L3488" i="3"/>
  <c r="J3488" i="3"/>
  <c r="I3504" i="3"/>
  <c r="M3504" i="3"/>
  <c r="K3504" i="3"/>
  <c r="L3504" i="3"/>
  <c r="J3504" i="3"/>
  <c r="I3520" i="3"/>
  <c r="M3520" i="3"/>
  <c r="K3520" i="3"/>
  <c r="L3520" i="3"/>
  <c r="J3520" i="3"/>
  <c r="I3536" i="3"/>
  <c r="M3536" i="3"/>
  <c r="K3536" i="3"/>
  <c r="L3536" i="3"/>
  <c r="J3536" i="3"/>
  <c r="I3552" i="3"/>
  <c r="M3552" i="3"/>
  <c r="K3552" i="3"/>
  <c r="L3552" i="3"/>
  <c r="J3552" i="3"/>
  <c r="I3568" i="3"/>
  <c r="M3568" i="3"/>
  <c r="K3568" i="3"/>
  <c r="L3568" i="3"/>
  <c r="J3568" i="3"/>
  <c r="I3584" i="3"/>
  <c r="M3584" i="3"/>
  <c r="L3584" i="3"/>
  <c r="J3584" i="3"/>
  <c r="K3584" i="3"/>
  <c r="I3600" i="3"/>
  <c r="M3600" i="3"/>
  <c r="L3600" i="3"/>
  <c r="J3600" i="3"/>
  <c r="K3600" i="3"/>
  <c r="I3616" i="3"/>
  <c r="M3616" i="3"/>
  <c r="L3616" i="3"/>
  <c r="J3616" i="3"/>
  <c r="K3616" i="3"/>
  <c r="I3632" i="3"/>
  <c r="M3632" i="3"/>
  <c r="L3632" i="3"/>
  <c r="J3632" i="3"/>
  <c r="K3632" i="3"/>
  <c r="I3648" i="3"/>
  <c r="M3648" i="3"/>
  <c r="L3648" i="3"/>
  <c r="J3648" i="3"/>
  <c r="K3648" i="3"/>
  <c r="I3664" i="3"/>
  <c r="M3664" i="3"/>
  <c r="L3664" i="3"/>
  <c r="J3664" i="3"/>
  <c r="K3664" i="3"/>
  <c r="I3680" i="3"/>
  <c r="M3680" i="3"/>
  <c r="L3680" i="3"/>
  <c r="J3680" i="3"/>
  <c r="K3680" i="3"/>
  <c r="I3696" i="3"/>
  <c r="M3696" i="3"/>
  <c r="L3696" i="3"/>
  <c r="J3696" i="3"/>
  <c r="K3696" i="3"/>
  <c r="I3712" i="3"/>
  <c r="M3712" i="3"/>
  <c r="L3712" i="3"/>
  <c r="J3712" i="3"/>
  <c r="K3712" i="3"/>
  <c r="I3728" i="3"/>
  <c r="M3728" i="3"/>
  <c r="L3728" i="3"/>
  <c r="K3728" i="3"/>
  <c r="J3728" i="3"/>
  <c r="I3744" i="3"/>
  <c r="M3744" i="3"/>
  <c r="L3744" i="3"/>
  <c r="K3744" i="3"/>
  <c r="J3744" i="3"/>
  <c r="I3760" i="3"/>
  <c r="M3760" i="3"/>
  <c r="L3760" i="3"/>
  <c r="K3760" i="3"/>
  <c r="J3760" i="3"/>
  <c r="I3776" i="3"/>
  <c r="M3776" i="3"/>
  <c r="L3776" i="3"/>
  <c r="K3776" i="3"/>
  <c r="J3776" i="3"/>
  <c r="I3792" i="3"/>
  <c r="M3792" i="3"/>
  <c r="L3792" i="3"/>
  <c r="K3792" i="3"/>
  <c r="J3792" i="3"/>
  <c r="I3808" i="3"/>
  <c r="M3808" i="3"/>
  <c r="L3808" i="3"/>
  <c r="K3808" i="3"/>
  <c r="J3808" i="3"/>
  <c r="I3824" i="3"/>
  <c r="M3824" i="3"/>
  <c r="L3824" i="3"/>
  <c r="K3824" i="3"/>
  <c r="J3824" i="3"/>
  <c r="I3840" i="3"/>
  <c r="M3840" i="3"/>
  <c r="L3840" i="3"/>
  <c r="K3840" i="3"/>
  <c r="J3840" i="3"/>
  <c r="I3856" i="3"/>
  <c r="M3856" i="3"/>
  <c r="L3856" i="3"/>
  <c r="K3856" i="3"/>
  <c r="J3856" i="3"/>
  <c r="I3872" i="3"/>
  <c r="M3872" i="3"/>
  <c r="L3872" i="3"/>
  <c r="K3872" i="3"/>
  <c r="J3872" i="3"/>
  <c r="I3888" i="3"/>
  <c r="M3888" i="3"/>
  <c r="L3888" i="3"/>
  <c r="K3888" i="3"/>
  <c r="J3888" i="3"/>
  <c r="I3904" i="3"/>
  <c r="M3904" i="3"/>
  <c r="L3904" i="3"/>
  <c r="K3904" i="3"/>
  <c r="J3904" i="3"/>
  <c r="I3920" i="3"/>
  <c r="M3920" i="3"/>
  <c r="L3920" i="3"/>
  <c r="K3920" i="3"/>
  <c r="J3920" i="3"/>
  <c r="I3936" i="3"/>
  <c r="M3936" i="3"/>
  <c r="L3936" i="3"/>
  <c r="K3936" i="3"/>
  <c r="J3936" i="3"/>
  <c r="I3952" i="3"/>
  <c r="M3952" i="3"/>
  <c r="L3952" i="3"/>
  <c r="K3952" i="3"/>
  <c r="J3952" i="3"/>
  <c r="I3968" i="3"/>
  <c r="M3968" i="3"/>
  <c r="L3968" i="3"/>
  <c r="K3968" i="3"/>
  <c r="J3968" i="3"/>
  <c r="I3984" i="3"/>
  <c r="M3984" i="3"/>
  <c r="L3984" i="3"/>
  <c r="K3984" i="3"/>
  <c r="J3984" i="3"/>
  <c r="I4000" i="3"/>
  <c r="M4000" i="3"/>
  <c r="L4000" i="3"/>
  <c r="K4000" i="3"/>
  <c r="J4000" i="3"/>
  <c r="I4016" i="3"/>
  <c r="M4016" i="3"/>
  <c r="L4016" i="3"/>
  <c r="K4016" i="3"/>
  <c r="J4016" i="3"/>
  <c r="I4032" i="3"/>
  <c r="M4032" i="3"/>
  <c r="L4032" i="3"/>
  <c r="K4032" i="3"/>
  <c r="J4032" i="3"/>
  <c r="I4048" i="3"/>
  <c r="M4048" i="3"/>
  <c r="L4048" i="3"/>
  <c r="K4048" i="3"/>
  <c r="J4048" i="3"/>
  <c r="I4064" i="3"/>
  <c r="M4064" i="3"/>
  <c r="L4064" i="3"/>
  <c r="K4064" i="3"/>
  <c r="J4064" i="3"/>
  <c r="I4080" i="3"/>
  <c r="M4080" i="3"/>
  <c r="L4080" i="3"/>
  <c r="K4080" i="3"/>
  <c r="J4080" i="3"/>
  <c r="I4096" i="3"/>
  <c r="M4096" i="3"/>
  <c r="L4096" i="3"/>
  <c r="K4096" i="3"/>
  <c r="J4096" i="3"/>
  <c r="I4112" i="3"/>
  <c r="M4112" i="3"/>
  <c r="L4112" i="3"/>
  <c r="K4112" i="3"/>
  <c r="J4112" i="3"/>
  <c r="I4132" i="3"/>
  <c r="M4132" i="3"/>
  <c r="L4132" i="3"/>
  <c r="K4132" i="3"/>
  <c r="J4132" i="3"/>
  <c r="I4153" i="3"/>
  <c r="L4153" i="3"/>
  <c r="K4153" i="3"/>
  <c r="J4153" i="3"/>
  <c r="M4153" i="3"/>
  <c r="I4175" i="3"/>
  <c r="L4175" i="3"/>
  <c r="K4175" i="3"/>
  <c r="J4175" i="3"/>
  <c r="M4175" i="3"/>
  <c r="I4196" i="3"/>
  <c r="L4196" i="3"/>
  <c r="K4196" i="3"/>
  <c r="J4196" i="3"/>
  <c r="M4196" i="3"/>
  <c r="I4225" i="3"/>
  <c r="L4225" i="3"/>
  <c r="K4225" i="3"/>
  <c r="J4225" i="3"/>
  <c r="M4225" i="3"/>
  <c r="I4257" i="3"/>
  <c r="L4257" i="3"/>
  <c r="K4257" i="3"/>
  <c r="J4257" i="3"/>
  <c r="M4257" i="3"/>
  <c r="I4289" i="3"/>
  <c r="L4289" i="3"/>
  <c r="K4289" i="3"/>
  <c r="J4289" i="3"/>
  <c r="M4289" i="3"/>
  <c r="I4321" i="3"/>
  <c r="L4321" i="3"/>
  <c r="K4321" i="3"/>
  <c r="J4321" i="3"/>
  <c r="M4321" i="3"/>
  <c r="I4353" i="3"/>
  <c r="L4353" i="3"/>
  <c r="K4353" i="3"/>
  <c r="J4353" i="3"/>
  <c r="M4353" i="3"/>
  <c r="I4385" i="3"/>
  <c r="L4385" i="3"/>
  <c r="K4385" i="3"/>
  <c r="J4385" i="3"/>
  <c r="M4385" i="3"/>
  <c r="I4417" i="3"/>
  <c r="M4417" i="3"/>
  <c r="K4417" i="3"/>
  <c r="J4417" i="3"/>
  <c r="L4417" i="3"/>
  <c r="I4449" i="3"/>
  <c r="M4449" i="3"/>
  <c r="K4449" i="3"/>
  <c r="J4449" i="3"/>
  <c r="L4449" i="3"/>
  <c r="I4481" i="3"/>
  <c r="M4481" i="3"/>
  <c r="L4481" i="3"/>
  <c r="K4481" i="3"/>
  <c r="J4481" i="3"/>
  <c r="I4513" i="3"/>
  <c r="M4513" i="3"/>
  <c r="L4513" i="3"/>
  <c r="K4513" i="3"/>
  <c r="J4513" i="3"/>
  <c r="I4545" i="3"/>
  <c r="M4545" i="3"/>
  <c r="L4545" i="3"/>
  <c r="K4545" i="3"/>
  <c r="J4545" i="3"/>
  <c r="I4577" i="3"/>
  <c r="M4577" i="3"/>
  <c r="L4577" i="3"/>
  <c r="K4577" i="3"/>
  <c r="J4577" i="3"/>
  <c r="I4609" i="3"/>
  <c r="M4609" i="3"/>
  <c r="L4609" i="3"/>
  <c r="K4609" i="3"/>
  <c r="J4609" i="3"/>
  <c r="I4641" i="3"/>
  <c r="M4641" i="3"/>
  <c r="L4641" i="3"/>
  <c r="K4641" i="3"/>
  <c r="J4641" i="3"/>
  <c r="I4673" i="3"/>
  <c r="M4673" i="3"/>
  <c r="L4673" i="3"/>
  <c r="K4673" i="3"/>
  <c r="J4673" i="3"/>
  <c r="I4705" i="3"/>
  <c r="M4705" i="3"/>
  <c r="L4705" i="3"/>
  <c r="K4705" i="3"/>
  <c r="J4705" i="3"/>
  <c r="I4737" i="3"/>
  <c r="J4737" i="3"/>
  <c r="M4737" i="3"/>
  <c r="L4737" i="3"/>
  <c r="K4737" i="3"/>
  <c r="I4769" i="3"/>
  <c r="J4769" i="3"/>
  <c r="M4769" i="3"/>
  <c r="L4769" i="3"/>
  <c r="K4769" i="3"/>
  <c r="I4801" i="3"/>
  <c r="J4801" i="3"/>
  <c r="M4801" i="3"/>
  <c r="L4801" i="3"/>
  <c r="K4801" i="3"/>
  <c r="I4833" i="3"/>
  <c r="J4833" i="3"/>
  <c r="M4833" i="3"/>
  <c r="L4833" i="3"/>
  <c r="K4833" i="3"/>
  <c r="I4865" i="3"/>
  <c r="J4865" i="3"/>
  <c r="M4865" i="3"/>
  <c r="L4865" i="3"/>
  <c r="K4865" i="3"/>
  <c r="I4897" i="3"/>
  <c r="J4897" i="3"/>
  <c r="M4897" i="3"/>
  <c r="L4897" i="3"/>
  <c r="K4897" i="3"/>
  <c r="I4929" i="3"/>
  <c r="J4929" i="3"/>
  <c r="M4929" i="3"/>
  <c r="L4929" i="3"/>
  <c r="K4929" i="3"/>
  <c r="I4961" i="3"/>
  <c r="L4961" i="3"/>
  <c r="J4961" i="3"/>
  <c r="M4961" i="3"/>
  <c r="K4961" i="3"/>
  <c r="I4993" i="3"/>
  <c r="L4993" i="3"/>
  <c r="J4993" i="3"/>
  <c r="M4993" i="3"/>
  <c r="K4993" i="3"/>
  <c r="I34" i="3"/>
  <c r="I90" i="3"/>
  <c r="K90" i="3"/>
  <c r="M90" i="3"/>
  <c r="L90" i="3"/>
  <c r="J90" i="3"/>
  <c r="I150" i="3"/>
  <c r="K150" i="3"/>
  <c r="M150" i="3"/>
  <c r="L150" i="3"/>
  <c r="J150" i="3"/>
  <c r="I218" i="3"/>
  <c r="K218" i="3"/>
  <c r="M218" i="3"/>
  <c r="L218" i="3"/>
  <c r="J218" i="3"/>
  <c r="I270" i="3"/>
  <c r="K270" i="3"/>
  <c r="M270" i="3"/>
  <c r="L270" i="3"/>
  <c r="J270" i="3"/>
  <c r="I318" i="3"/>
  <c r="K318" i="3"/>
  <c r="M318" i="3"/>
  <c r="L318" i="3"/>
  <c r="J318" i="3"/>
  <c r="I386" i="3"/>
  <c r="K386" i="3"/>
  <c r="J386" i="3"/>
  <c r="M386" i="3"/>
  <c r="L386" i="3"/>
  <c r="I450" i="3"/>
  <c r="K450" i="3"/>
  <c r="J450" i="3"/>
  <c r="M450" i="3"/>
  <c r="L450" i="3"/>
  <c r="I526" i="3"/>
  <c r="K526" i="3"/>
  <c r="J526" i="3"/>
  <c r="M526" i="3"/>
  <c r="L526" i="3"/>
  <c r="I582" i="3"/>
  <c r="K582" i="3"/>
  <c r="J582" i="3"/>
  <c r="M582" i="3"/>
  <c r="L582" i="3"/>
  <c r="I638" i="3"/>
  <c r="K638" i="3"/>
  <c r="J638" i="3"/>
  <c r="M638" i="3"/>
  <c r="L638" i="3"/>
  <c r="I702" i="3"/>
  <c r="L702" i="3"/>
  <c r="K702" i="3"/>
  <c r="M702" i="3"/>
  <c r="J702" i="3"/>
  <c r="I762" i="3"/>
  <c r="L762" i="3"/>
  <c r="K762" i="3"/>
  <c r="M762" i="3"/>
  <c r="J762" i="3"/>
  <c r="I822" i="3"/>
  <c r="L822" i="3"/>
  <c r="K822" i="3"/>
  <c r="M822" i="3"/>
  <c r="J822" i="3"/>
  <c r="I874" i="3"/>
  <c r="L874" i="3"/>
  <c r="K874" i="3"/>
  <c r="M874" i="3"/>
  <c r="J874" i="3"/>
  <c r="I934" i="3"/>
  <c r="L934" i="3"/>
  <c r="K934" i="3"/>
  <c r="M934" i="3"/>
  <c r="J934" i="3"/>
  <c r="I998" i="3"/>
  <c r="L998" i="3"/>
  <c r="K998" i="3"/>
  <c r="M998" i="3"/>
  <c r="J998" i="3"/>
  <c r="I1058" i="3"/>
  <c r="L1058" i="3"/>
  <c r="K1058" i="3"/>
  <c r="M1058" i="3"/>
  <c r="J1058" i="3"/>
  <c r="I1118" i="3"/>
  <c r="L1118" i="3"/>
  <c r="K1118" i="3"/>
  <c r="M1118" i="3"/>
  <c r="J1118" i="3"/>
  <c r="I1178" i="3"/>
  <c r="L1178" i="3"/>
  <c r="K1178" i="3"/>
  <c r="M1178" i="3"/>
  <c r="J1178" i="3"/>
  <c r="I1242" i="3"/>
  <c r="L1242" i="3"/>
  <c r="K1242" i="3"/>
  <c r="M1242" i="3"/>
  <c r="J1242" i="3"/>
  <c r="I1298" i="3"/>
  <c r="M1298" i="3"/>
  <c r="L1298" i="3"/>
  <c r="K1298" i="3"/>
  <c r="J1298" i="3"/>
  <c r="I1366" i="3"/>
  <c r="M1366" i="3"/>
  <c r="L1366" i="3"/>
  <c r="K1366" i="3"/>
  <c r="J1366" i="3"/>
  <c r="I1430" i="3"/>
  <c r="M1430" i="3"/>
  <c r="L1430" i="3"/>
  <c r="K1430" i="3"/>
  <c r="J1430" i="3"/>
  <c r="I1494" i="3"/>
  <c r="M1494" i="3"/>
  <c r="L1494" i="3"/>
  <c r="K1494" i="3"/>
  <c r="J1494" i="3"/>
  <c r="I1558" i="3"/>
  <c r="M1558" i="3"/>
  <c r="K1558" i="3"/>
  <c r="L1558" i="3"/>
  <c r="J1558" i="3"/>
  <c r="I1626" i="3"/>
  <c r="M1626" i="3"/>
  <c r="K1626" i="3"/>
  <c r="L1626" i="3"/>
  <c r="J1626" i="3"/>
  <c r="I1690" i="3"/>
  <c r="M1690" i="3"/>
  <c r="K1690" i="3"/>
  <c r="L1690" i="3"/>
  <c r="J1690" i="3"/>
  <c r="I1754" i="3"/>
  <c r="M1754" i="3"/>
  <c r="K1754" i="3"/>
  <c r="L1754" i="3"/>
  <c r="J1754" i="3"/>
  <c r="I1818" i="3"/>
  <c r="M1818" i="3"/>
  <c r="K1818" i="3"/>
  <c r="L1818" i="3"/>
  <c r="J1818" i="3"/>
  <c r="I1874" i="3"/>
  <c r="M1874" i="3"/>
  <c r="K1874" i="3"/>
  <c r="L1874" i="3"/>
  <c r="J1874" i="3"/>
  <c r="I1934" i="3"/>
  <c r="M1934" i="3"/>
  <c r="K1934" i="3"/>
  <c r="L1934" i="3"/>
  <c r="J1934" i="3"/>
  <c r="I1994" i="3"/>
  <c r="M1994" i="3"/>
  <c r="K1994" i="3"/>
  <c r="L1994" i="3"/>
  <c r="J1994" i="3"/>
  <c r="I2058" i="3"/>
  <c r="M2058" i="3"/>
  <c r="K2058" i="3"/>
  <c r="L2058" i="3"/>
  <c r="J2058" i="3"/>
  <c r="I2122" i="3"/>
  <c r="M2122" i="3"/>
  <c r="L2122" i="3"/>
  <c r="K2122" i="3"/>
  <c r="J2122" i="3"/>
  <c r="I2186" i="3"/>
  <c r="M2186" i="3"/>
  <c r="L2186" i="3"/>
  <c r="K2186" i="3"/>
  <c r="J2186" i="3"/>
  <c r="I2250" i="3"/>
  <c r="M2250" i="3"/>
  <c r="L2250" i="3"/>
  <c r="K2250" i="3"/>
  <c r="J2250" i="3"/>
  <c r="I2314" i="3"/>
  <c r="M2314" i="3"/>
  <c r="L2314" i="3"/>
  <c r="K2314" i="3"/>
  <c r="J2314" i="3"/>
  <c r="I2374" i="3"/>
  <c r="M2374" i="3"/>
  <c r="L2374" i="3"/>
  <c r="K2374" i="3"/>
  <c r="J2374" i="3"/>
  <c r="I2434" i="3"/>
  <c r="M2434" i="3"/>
  <c r="L2434" i="3"/>
  <c r="K2434" i="3"/>
  <c r="J2434" i="3"/>
  <c r="I2506" i="3"/>
  <c r="M2506" i="3"/>
  <c r="L2506" i="3"/>
  <c r="K2506" i="3"/>
  <c r="J2506" i="3"/>
  <c r="I2566" i="3"/>
  <c r="M2566" i="3"/>
  <c r="L2566" i="3"/>
  <c r="K2566" i="3"/>
  <c r="J2566" i="3"/>
  <c r="I2630" i="3"/>
  <c r="M2630" i="3"/>
  <c r="L2630" i="3"/>
  <c r="K2630" i="3"/>
  <c r="J2630" i="3"/>
  <c r="I2694" i="3"/>
  <c r="M2694" i="3"/>
  <c r="L2694" i="3"/>
  <c r="K2694" i="3"/>
  <c r="J2694" i="3"/>
  <c r="I2758" i="3"/>
  <c r="J2758" i="3"/>
  <c r="M2758" i="3"/>
  <c r="L2758" i="3"/>
  <c r="K2758" i="3"/>
  <c r="I2822" i="3"/>
  <c r="J2822" i="3"/>
  <c r="M2822" i="3"/>
  <c r="L2822" i="3"/>
  <c r="K2822" i="3"/>
  <c r="I2882" i="3"/>
  <c r="J2882" i="3"/>
  <c r="M2882" i="3"/>
  <c r="L2882" i="3"/>
  <c r="K2882" i="3"/>
  <c r="I2942" i="3"/>
  <c r="J2942" i="3"/>
  <c r="M2942" i="3"/>
  <c r="L2942" i="3"/>
  <c r="K2942" i="3"/>
  <c r="I3010" i="3"/>
  <c r="J3010" i="3"/>
  <c r="M3010" i="3"/>
  <c r="L3010" i="3"/>
  <c r="K3010" i="3"/>
  <c r="I3074" i="3"/>
  <c r="J3074" i="3"/>
  <c r="M3074" i="3"/>
  <c r="L3074" i="3"/>
  <c r="K3074" i="3"/>
  <c r="I3138" i="3"/>
  <c r="K3138" i="3"/>
  <c r="M3138" i="3"/>
  <c r="L3138" i="3"/>
  <c r="J3138" i="3"/>
  <c r="I3198" i="3"/>
  <c r="K3198" i="3"/>
  <c r="M3198" i="3"/>
  <c r="L3198" i="3"/>
  <c r="J3198" i="3"/>
  <c r="I3266" i="3"/>
  <c r="M3266" i="3"/>
  <c r="K3266" i="3"/>
  <c r="L3266" i="3"/>
  <c r="J3266" i="3"/>
  <c r="I3326" i="3"/>
  <c r="M3326" i="3"/>
  <c r="K3326" i="3"/>
  <c r="L3326" i="3"/>
  <c r="J3326" i="3"/>
  <c r="I3378" i="3"/>
  <c r="M3378" i="3"/>
  <c r="K3378" i="3"/>
  <c r="L3378" i="3"/>
  <c r="J3378" i="3"/>
  <c r="I3442" i="3"/>
  <c r="M3442" i="3"/>
  <c r="K3442" i="3"/>
  <c r="L3442" i="3"/>
  <c r="J3442" i="3"/>
  <c r="I3502" i="3"/>
  <c r="M3502" i="3"/>
  <c r="K3502" i="3"/>
  <c r="L3502" i="3"/>
  <c r="J3502" i="3"/>
  <c r="I3554" i="3"/>
  <c r="M3554" i="3"/>
  <c r="K3554" i="3"/>
  <c r="J3554" i="3"/>
  <c r="L3554" i="3"/>
  <c r="I3614" i="3"/>
  <c r="M3614" i="3"/>
  <c r="L3614" i="3"/>
  <c r="J3614" i="3"/>
  <c r="K3614" i="3"/>
  <c r="I3674" i="3"/>
  <c r="M3674" i="3"/>
  <c r="L3674" i="3"/>
  <c r="J3674" i="3"/>
  <c r="K3674" i="3"/>
  <c r="I3730" i="3"/>
  <c r="M3730" i="3"/>
  <c r="L3730" i="3"/>
  <c r="K3730" i="3"/>
  <c r="J3730" i="3"/>
  <c r="I3790" i="3"/>
  <c r="M3790" i="3"/>
  <c r="L3790" i="3"/>
  <c r="K3790" i="3"/>
  <c r="J3790" i="3"/>
  <c r="I3854" i="3"/>
  <c r="M3854" i="3"/>
  <c r="L3854" i="3"/>
  <c r="K3854" i="3"/>
  <c r="J3854" i="3"/>
  <c r="I3918" i="3"/>
  <c r="M3918" i="3"/>
  <c r="L3918" i="3"/>
  <c r="K3918" i="3"/>
  <c r="J3918" i="3"/>
  <c r="I3990" i="3"/>
  <c r="M3990" i="3"/>
  <c r="L3990" i="3"/>
  <c r="K3990" i="3"/>
  <c r="J3990" i="3"/>
  <c r="I4050" i="3"/>
  <c r="M4050" i="3"/>
  <c r="L4050" i="3"/>
  <c r="K4050" i="3"/>
  <c r="J4050" i="3"/>
  <c r="I4114" i="3"/>
  <c r="M4114" i="3"/>
  <c r="L4114" i="3"/>
  <c r="K4114" i="3"/>
  <c r="J4114" i="3"/>
  <c r="I4199" i="3"/>
  <c r="L4199" i="3"/>
  <c r="K4199" i="3"/>
  <c r="J4199" i="3"/>
  <c r="M4199" i="3"/>
  <c r="I4325" i="3"/>
  <c r="L4325" i="3"/>
  <c r="K4325" i="3"/>
  <c r="J4325" i="3"/>
  <c r="M4325" i="3"/>
  <c r="I4445" i="3"/>
  <c r="M4445" i="3"/>
  <c r="K4445" i="3"/>
  <c r="J4445" i="3"/>
  <c r="L4445" i="3"/>
  <c r="I4565" i="3"/>
  <c r="M4565" i="3"/>
  <c r="L4565" i="3"/>
  <c r="K4565" i="3"/>
  <c r="J4565" i="3"/>
  <c r="I4653" i="3"/>
  <c r="M4653" i="3"/>
  <c r="L4653" i="3"/>
  <c r="K4653" i="3"/>
  <c r="J4653" i="3"/>
  <c r="I4741" i="3"/>
  <c r="J4741" i="3"/>
  <c r="M4741" i="3"/>
  <c r="L4741" i="3"/>
  <c r="K4741" i="3"/>
  <c r="I4869" i="3"/>
  <c r="J4869" i="3"/>
  <c r="M4869" i="3"/>
  <c r="L4869" i="3"/>
  <c r="K4869" i="3"/>
  <c r="I4989" i="3"/>
  <c r="L4989" i="3"/>
  <c r="J4989" i="3"/>
  <c r="M4989" i="3"/>
  <c r="K4989" i="3"/>
  <c r="I36" i="3"/>
  <c r="I64" i="3"/>
  <c r="K64" i="3"/>
  <c r="M64" i="3"/>
  <c r="L64" i="3"/>
  <c r="J64" i="3"/>
  <c r="I96" i="3"/>
  <c r="K96" i="3"/>
  <c r="M96" i="3"/>
  <c r="L96" i="3"/>
  <c r="J96" i="3"/>
  <c r="I128" i="3"/>
  <c r="K128" i="3"/>
  <c r="M128" i="3"/>
  <c r="L128" i="3"/>
  <c r="J128" i="3"/>
  <c r="I156" i="3"/>
  <c r="K156" i="3"/>
  <c r="M156" i="3"/>
  <c r="L156" i="3"/>
  <c r="J156" i="3"/>
  <c r="I184" i="3"/>
  <c r="K184" i="3"/>
  <c r="M184" i="3"/>
  <c r="L184" i="3"/>
  <c r="J184" i="3"/>
  <c r="I216" i="3"/>
  <c r="K216" i="3"/>
  <c r="M216" i="3"/>
  <c r="L216" i="3"/>
  <c r="J216" i="3"/>
  <c r="I240" i="3"/>
  <c r="K240" i="3"/>
  <c r="M240" i="3"/>
  <c r="L240" i="3"/>
  <c r="J240" i="3"/>
  <c r="I268" i="3"/>
  <c r="K268" i="3"/>
  <c r="M268" i="3"/>
  <c r="L268" i="3"/>
  <c r="J268" i="3"/>
  <c r="I300" i="3"/>
  <c r="K300" i="3"/>
  <c r="M300" i="3"/>
  <c r="L300" i="3"/>
  <c r="J300" i="3"/>
  <c r="I336" i="3"/>
  <c r="K336" i="3"/>
  <c r="M336" i="3"/>
  <c r="L336" i="3"/>
  <c r="J336" i="3"/>
  <c r="I364" i="3"/>
  <c r="K364" i="3"/>
  <c r="M364" i="3"/>
  <c r="L364" i="3"/>
  <c r="J364" i="3"/>
  <c r="I392" i="3"/>
  <c r="K392" i="3"/>
  <c r="J392" i="3"/>
  <c r="M392" i="3"/>
  <c r="L392" i="3"/>
  <c r="I428" i="3"/>
  <c r="K428" i="3"/>
  <c r="J428" i="3"/>
  <c r="M428" i="3"/>
  <c r="L428" i="3"/>
  <c r="I468" i="3"/>
  <c r="K468" i="3"/>
  <c r="J468" i="3"/>
  <c r="M468" i="3"/>
  <c r="L468" i="3"/>
  <c r="I508" i="3"/>
  <c r="K508" i="3"/>
  <c r="J508" i="3"/>
  <c r="M508" i="3"/>
  <c r="L508" i="3"/>
  <c r="I540" i="3"/>
  <c r="K540" i="3"/>
  <c r="J540" i="3"/>
  <c r="M540" i="3"/>
  <c r="L540" i="3"/>
  <c r="I572" i="3"/>
  <c r="K572" i="3"/>
  <c r="J572" i="3"/>
  <c r="M572" i="3"/>
  <c r="L572" i="3"/>
  <c r="I608" i="3"/>
  <c r="K608" i="3"/>
  <c r="J608" i="3"/>
  <c r="M608" i="3"/>
  <c r="L608" i="3"/>
  <c r="I644" i="3"/>
  <c r="K644" i="3"/>
  <c r="J644" i="3"/>
  <c r="M644" i="3"/>
  <c r="L644" i="3"/>
  <c r="I676" i="3"/>
  <c r="L676" i="3"/>
  <c r="K676" i="3"/>
  <c r="M676" i="3"/>
  <c r="J676" i="3"/>
  <c r="I704" i="3"/>
  <c r="L704" i="3"/>
  <c r="K704" i="3"/>
  <c r="M704" i="3"/>
  <c r="J704" i="3"/>
  <c r="I736" i="3"/>
  <c r="L736" i="3"/>
  <c r="K736" i="3"/>
  <c r="M736" i="3"/>
  <c r="J736" i="3"/>
  <c r="I768" i="3"/>
  <c r="L768" i="3"/>
  <c r="K768" i="3"/>
  <c r="M768" i="3"/>
  <c r="J768" i="3"/>
  <c r="I804" i="3"/>
  <c r="L804" i="3"/>
  <c r="K804" i="3"/>
  <c r="M804" i="3"/>
  <c r="J804" i="3"/>
  <c r="I840" i="3"/>
  <c r="L840" i="3"/>
  <c r="K840" i="3"/>
  <c r="M840" i="3"/>
  <c r="J840" i="3"/>
  <c r="I872" i="3"/>
  <c r="L872" i="3"/>
  <c r="K872" i="3"/>
  <c r="M872" i="3"/>
  <c r="J872" i="3"/>
  <c r="I900" i="3"/>
  <c r="L900" i="3"/>
  <c r="K900" i="3"/>
  <c r="M900" i="3"/>
  <c r="J900" i="3"/>
  <c r="I932" i="3"/>
  <c r="L932" i="3"/>
  <c r="K932" i="3"/>
  <c r="M932" i="3"/>
  <c r="J932" i="3"/>
  <c r="I960" i="3"/>
  <c r="L960" i="3"/>
  <c r="K960" i="3"/>
  <c r="M960" i="3"/>
  <c r="J960" i="3"/>
  <c r="I996" i="3"/>
  <c r="L996" i="3"/>
  <c r="K996" i="3"/>
  <c r="M996" i="3"/>
  <c r="J996" i="3"/>
  <c r="I1028" i="3"/>
  <c r="L1028" i="3"/>
  <c r="K1028" i="3"/>
  <c r="M1028" i="3"/>
  <c r="J1028" i="3"/>
  <c r="I1064" i="3"/>
  <c r="L1064" i="3"/>
  <c r="K1064" i="3"/>
  <c r="M1064" i="3"/>
  <c r="J1064" i="3"/>
  <c r="I1088" i="3"/>
  <c r="L1088" i="3"/>
  <c r="K1088" i="3"/>
  <c r="M1088" i="3"/>
  <c r="J1088" i="3"/>
  <c r="I1116" i="3"/>
  <c r="L1116" i="3"/>
  <c r="K1116" i="3"/>
  <c r="M1116" i="3"/>
  <c r="J1116" i="3"/>
  <c r="I1148" i="3"/>
  <c r="L1148" i="3"/>
  <c r="K1148" i="3"/>
  <c r="M1148" i="3"/>
  <c r="J1148" i="3"/>
  <c r="I1180" i="3"/>
  <c r="L1180" i="3"/>
  <c r="K1180" i="3"/>
  <c r="M1180" i="3"/>
  <c r="J1180" i="3"/>
  <c r="I1208" i="3"/>
  <c r="L1208" i="3"/>
  <c r="K1208" i="3"/>
  <c r="M1208" i="3"/>
  <c r="J1208" i="3"/>
  <c r="I1228" i="3"/>
  <c r="L1228" i="3"/>
  <c r="K1228" i="3"/>
  <c r="M1228" i="3"/>
  <c r="J1228" i="3"/>
  <c r="I1244" i="3"/>
  <c r="L1244" i="3"/>
  <c r="K1244" i="3"/>
  <c r="M1244" i="3"/>
  <c r="J1244" i="3"/>
  <c r="I1260" i="3"/>
  <c r="L1260" i="3"/>
  <c r="K1260" i="3"/>
  <c r="M1260" i="3"/>
  <c r="J1260" i="3"/>
  <c r="I1280" i="3"/>
  <c r="M1280" i="3"/>
  <c r="L1280" i="3"/>
  <c r="K1280" i="3"/>
  <c r="J1280" i="3"/>
  <c r="I1296" i="3"/>
  <c r="M1296" i="3"/>
  <c r="L1296" i="3"/>
  <c r="K1296" i="3"/>
  <c r="J1296" i="3"/>
  <c r="I1312" i="3"/>
  <c r="M1312" i="3"/>
  <c r="L1312" i="3"/>
  <c r="K1312" i="3"/>
  <c r="J1312" i="3"/>
  <c r="I1328" i="3"/>
  <c r="M1328" i="3"/>
  <c r="L1328" i="3"/>
  <c r="K1328" i="3"/>
  <c r="J1328" i="3"/>
  <c r="I1344" i="3"/>
  <c r="M1344" i="3"/>
  <c r="L1344" i="3"/>
  <c r="K1344" i="3"/>
  <c r="J1344" i="3"/>
  <c r="I1360" i="3"/>
  <c r="M1360" i="3"/>
  <c r="L1360" i="3"/>
  <c r="K1360" i="3"/>
  <c r="J1360" i="3"/>
  <c r="I1376" i="3"/>
  <c r="M1376" i="3"/>
  <c r="L1376" i="3"/>
  <c r="K1376" i="3"/>
  <c r="J1376" i="3"/>
  <c r="I1392" i="3"/>
  <c r="M1392" i="3"/>
  <c r="L1392" i="3"/>
  <c r="K1392" i="3"/>
  <c r="J1392" i="3"/>
  <c r="I1408" i="3"/>
  <c r="M1408" i="3"/>
  <c r="L1408" i="3"/>
  <c r="K1408" i="3"/>
  <c r="J1408" i="3"/>
  <c r="I1424" i="3"/>
  <c r="M1424" i="3"/>
  <c r="L1424" i="3"/>
  <c r="K1424" i="3"/>
  <c r="J1424" i="3"/>
  <c r="I1440" i="3"/>
  <c r="M1440" i="3"/>
  <c r="L1440" i="3"/>
  <c r="K1440" i="3"/>
  <c r="J1440" i="3"/>
  <c r="I1468" i="3"/>
  <c r="M1468" i="3"/>
  <c r="L1468" i="3"/>
  <c r="K1468" i="3"/>
  <c r="J1468" i="3"/>
  <c r="I1492" i="3"/>
  <c r="M1492" i="3"/>
  <c r="L1492" i="3"/>
  <c r="K1492" i="3"/>
  <c r="J1492" i="3"/>
  <c r="I1520" i="3"/>
  <c r="M1520" i="3"/>
  <c r="L1520" i="3"/>
  <c r="K1520" i="3"/>
  <c r="J1520" i="3"/>
  <c r="I1552" i="3"/>
  <c r="M1552" i="3"/>
  <c r="L1552" i="3"/>
  <c r="K1552" i="3"/>
  <c r="J1552" i="3"/>
  <c r="I1580" i="3"/>
  <c r="M1580" i="3"/>
  <c r="K1580" i="3"/>
  <c r="L1580" i="3"/>
  <c r="J1580" i="3"/>
  <c r="I1616" i="3"/>
  <c r="M1616" i="3"/>
  <c r="K1616" i="3"/>
  <c r="L1616" i="3"/>
  <c r="J1616" i="3"/>
  <c r="I1648" i="3"/>
  <c r="M1648" i="3"/>
  <c r="K1648" i="3"/>
  <c r="L1648" i="3"/>
  <c r="J1648" i="3"/>
  <c r="I1676" i="3"/>
  <c r="M1676" i="3"/>
  <c r="K1676" i="3"/>
  <c r="L1676" i="3"/>
  <c r="J1676" i="3"/>
  <c r="I1712" i="3"/>
  <c r="M1712" i="3"/>
  <c r="K1712" i="3"/>
  <c r="L1712" i="3"/>
  <c r="J1712" i="3"/>
  <c r="I1740" i="3"/>
  <c r="M1740" i="3"/>
  <c r="K1740" i="3"/>
  <c r="L1740" i="3"/>
  <c r="J1740" i="3"/>
  <c r="I1772" i="3"/>
  <c r="M1772" i="3"/>
  <c r="K1772" i="3"/>
  <c r="L1772" i="3"/>
  <c r="J1772" i="3"/>
  <c r="I1804" i="3"/>
  <c r="M1804" i="3"/>
  <c r="K1804" i="3"/>
  <c r="L1804" i="3"/>
  <c r="J1804" i="3"/>
  <c r="I1836" i="3"/>
  <c r="M1836" i="3"/>
  <c r="K1836" i="3"/>
  <c r="L1836" i="3"/>
  <c r="J1836" i="3"/>
  <c r="I1872" i="3"/>
  <c r="M1872" i="3"/>
  <c r="K1872" i="3"/>
  <c r="L1872" i="3"/>
  <c r="J1872" i="3"/>
  <c r="I1900" i="3"/>
  <c r="M1900" i="3"/>
  <c r="K1900" i="3"/>
  <c r="L1900" i="3"/>
  <c r="J1900" i="3"/>
  <c r="I1924" i="3"/>
  <c r="M1924" i="3"/>
  <c r="K1924" i="3"/>
  <c r="L1924" i="3"/>
  <c r="J1924" i="3"/>
  <c r="I1956" i="3"/>
  <c r="M1956" i="3"/>
  <c r="K1956" i="3"/>
  <c r="L1956" i="3"/>
  <c r="J1956" i="3"/>
  <c r="I1988" i="3"/>
  <c r="M1988" i="3"/>
  <c r="K1988" i="3"/>
  <c r="L1988" i="3"/>
  <c r="J1988" i="3"/>
  <c r="I2020" i="3"/>
  <c r="M2020" i="3"/>
  <c r="K2020" i="3"/>
  <c r="L2020" i="3"/>
  <c r="J2020" i="3"/>
  <c r="I2052" i="3"/>
  <c r="M2052" i="3"/>
  <c r="K2052" i="3"/>
  <c r="L2052" i="3"/>
  <c r="J2052" i="3"/>
  <c r="I2080" i="3"/>
  <c r="M2080" i="3"/>
  <c r="L2080" i="3"/>
  <c r="K2080" i="3"/>
  <c r="J2080" i="3"/>
  <c r="I2104" i="3"/>
  <c r="M2104" i="3"/>
  <c r="L2104" i="3"/>
  <c r="K2104" i="3"/>
  <c r="J2104" i="3"/>
  <c r="I2132" i="3"/>
  <c r="M2132" i="3"/>
  <c r="L2132" i="3"/>
  <c r="K2132" i="3"/>
  <c r="J2132" i="3"/>
  <c r="I2160" i="3"/>
  <c r="M2160" i="3"/>
  <c r="L2160" i="3"/>
  <c r="K2160" i="3"/>
  <c r="J2160" i="3"/>
  <c r="I2188" i="3"/>
  <c r="M2188" i="3"/>
  <c r="L2188" i="3"/>
  <c r="K2188" i="3"/>
  <c r="J2188" i="3"/>
  <c r="I2212" i="3"/>
  <c r="M2212" i="3"/>
  <c r="L2212" i="3"/>
  <c r="K2212" i="3"/>
  <c r="J2212" i="3"/>
  <c r="I2240" i="3"/>
  <c r="M2240" i="3"/>
  <c r="L2240" i="3"/>
  <c r="K2240" i="3"/>
  <c r="J2240" i="3"/>
  <c r="I2264" i="3"/>
  <c r="M2264" i="3"/>
  <c r="L2264" i="3"/>
  <c r="K2264" i="3"/>
  <c r="J2264" i="3"/>
  <c r="I2292" i="3"/>
  <c r="M2292" i="3"/>
  <c r="L2292" i="3"/>
  <c r="K2292" i="3"/>
  <c r="J2292" i="3"/>
  <c r="I2324" i="3"/>
  <c r="M2324" i="3"/>
  <c r="L2324" i="3"/>
  <c r="K2324" i="3"/>
  <c r="J2324" i="3"/>
  <c r="I2500" i="3"/>
  <c r="M2500" i="3"/>
  <c r="L2500" i="3"/>
  <c r="K2500" i="3"/>
  <c r="J2500" i="3"/>
  <c r="I25" i="3"/>
  <c r="I41" i="3"/>
  <c r="I57" i="3"/>
  <c r="I73" i="3"/>
  <c r="K73" i="3"/>
  <c r="M73" i="3"/>
  <c r="J73" i="3"/>
  <c r="L73" i="3"/>
  <c r="I89" i="3"/>
  <c r="K89" i="3"/>
  <c r="M89" i="3"/>
  <c r="J89" i="3"/>
  <c r="L89" i="3"/>
  <c r="I105" i="3"/>
  <c r="K105" i="3"/>
  <c r="M105" i="3"/>
  <c r="J105" i="3"/>
  <c r="L105" i="3"/>
  <c r="I121" i="3"/>
  <c r="K121" i="3"/>
  <c r="M121" i="3"/>
  <c r="J121" i="3"/>
  <c r="L121" i="3"/>
  <c r="I137" i="3"/>
  <c r="K137" i="3"/>
  <c r="M137" i="3"/>
  <c r="J137" i="3"/>
  <c r="L137" i="3"/>
  <c r="I153" i="3"/>
  <c r="K153" i="3"/>
  <c r="M153" i="3"/>
  <c r="J153" i="3"/>
  <c r="L153" i="3"/>
  <c r="I169" i="3"/>
  <c r="K169" i="3"/>
  <c r="M169" i="3"/>
  <c r="J169" i="3"/>
  <c r="L169" i="3"/>
  <c r="I185" i="3"/>
  <c r="K185" i="3"/>
  <c r="M185" i="3"/>
  <c r="J185" i="3"/>
  <c r="L185" i="3"/>
  <c r="I201" i="3"/>
  <c r="K201" i="3"/>
  <c r="M201" i="3"/>
  <c r="J201" i="3"/>
  <c r="L201" i="3"/>
  <c r="I217" i="3"/>
  <c r="K217" i="3"/>
  <c r="M217" i="3"/>
  <c r="J217" i="3"/>
  <c r="L217" i="3"/>
  <c r="I233" i="3"/>
  <c r="K233" i="3"/>
  <c r="M233" i="3"/>
  <c r="J233" i="3"/>
  <c r="L233" i="3"/>
  <c r="I249" i="3"/>
  <c r="K249" i="3"/>
  <c r="M249" i="3"/>
  <c r="J249" i="3"/>
  <c r="L249" i="3"/>
  <c r="I265" i="3"/>
  <c r="K265" i="3"/>
  <c r="M265" i="3"/>
  <c r="J265" i="3"/>
  <c r="L265" i="3"/>
  <c r="I281" i="3"/>
  <c r="K281" i="3"/>
  <c r="M281" i="3"/>
  <c r="J281" i="3"/>
  <c r="L281" i="3"/>
  <c r="I297" i="3"/>
  <c r="K297" i="3"/>
  <c r="M297" i="3"/>
  <c r="J297" i="3"/>
  <c r="L297" i="3"/>
  <c r="I313" i="3"/>
  <c r="K313" i="3"/>
  <c r="M313" i="3"/>
  <c r="J313" i="3"/>
  <c r="L313" i="3"/>
  <c r="I329" i="3"/>
  <c r="K329" i="3"/>
  <c r="M329" i="3"/>
  <c r="J329" i="3"/>
  <c r="L329" i="3"/>
  <c r="I345" i="3"/>
  <c r="K345" i="3"/>
  <c r="M345" i="3"/>
  <c r="J345" i="3"/>
  <c r="L345" i="3"/>
  <c r="I361" i="3"/>
  <c r="K361" i="3"/>
  <c r="M361" i="3"/>
  <c r="J361" i="3"/>
  <c r="L361" i="3"/>
  <c r="I377" i="3"/>
  <c r="K377" i="3"/>
  <c r="M377" i="3"/>
  <c r="J377" i="3"/>
  <c r="L377" i="3"/>
  <c r="I393" i="3"/>
  <c r="K393" i="3"/>
  <c r="J393" i="3"/>
  <c r="M393" i="3"/>
  <c r="L393" i="3"/>
  <c r="I409" i="3"/>
  <c r="K409" i="3"/>
  <c r="J409" i="3"/>
  <c r="M409" i="3"/>
  <c r="L409" i="3"/>
  <c r="I425" i="3"/>
  <c r="K425" i="3"/>
  <c r="J425" i="3"/>
  <c r="M425" i="3"/>
  <c r="L425" i="3"/>
  <c r="I441" i="3"/>
  <c r="K441" i="3"/>
  <c r="J441" i="3"/>
  <c r="M441" i="3"/>
  <c r="L441" i="3"/>
  <c r="I457" i="3"/>
  <c r="K457" i="3"/>
  <c r="J457" i="3"/>
  <c r="M457" i="3"/>
  <c r="L457" i="3"/>
  <c r="I473" i="3"/>
  <c r="K473" i="3"/>
  <c r="J473" i="3"/>
  <c r="M473" i="3"/>
  <c r="L473" i="3"/>
  <c r="I489" i="3"/>
  <c r="K489" i="3"/>
  <c r="J489" i="3"/>
  <c r="M489" i="3"/>
  <c r="L489" i="3"/>
  <c r="I505" i="3"/>
  <c r="K505" i="3"/>
  <c r="J505" i="3"/>
  <c r="M505" i="3"/>
  <c r="L505" i="3"/>
  <c r="I521" i="3"/>
  <c r="K521" i="3"/>
  <c r="J521" i="3"/>
  <c r="M521" i="3"/>
  <c r="L521" i="3"/>
  <c r="I537" i="3"/>
  <c r="K537" i="3"/>
  <c r="J537" i="3"/>
  <c r="M537" i="3"/>
  <c r="L537" i="3"/>
  <c r="I553" i="3"/>
  <c r="K553" i="3"/>
  <c r="J553" i="3"/>
  <c r="M553" i="3"/>
  <c r="L553" i="3"/>
  <c r="I569" i="3"/>
  <c r="K569" i="3"/>
  <c r="J569" i="3"/>
  <c r="M569" i="3"/>
  <c r="L569" i="3"/>
  <c r="I585" i="3"/>
  <c r="K585" i="3"/>
  <c r="J585" i="3"/>
  <c r="M585" i="3"/>
  <c r="L585" i="3"/>
  <c r="I601" i="3"/>
  <c r="K601" i="3"/>
  <c r="J601" i="3"/>
  <c r="M601" i="3"/>
  <c r="L601" i="3"/>
  <c r="I617" i="3"/>
  <c r="K617" i="3"/>
  <c r="J617" i="3"/>
  <c r="M617" i="3"/>
  <c r="L617" i="3"/>
  <c r="I633" i="3"/>
  <c r="K633" i="3"/>
  <c r="J633" i="3"/>
  <c r="M633" i="3"/>
  <c r="L633" i="3"/>
  <c r="I649" i="3"/>
  <c r="K649" i="3"/>
  <c r="J649" i="3"/>
  <c r="M649" i="3"/>
  <c r="L649" i="3"/>
  <c r="I665" i="3"/>
  <c r="L665" i="3"/>
  <c r="K665" i="3"/>
  <c r="M665" i="3"/>
  <c r="J665" i="3"/>
  <c r="I681" i="3"/>
  <c r="L681" i="3"/>
  <c r="K681" i="3"/>
  <c r="M681" i="3"/>
  <c r="J681" i="3"/>
  <c r="I697" i="3"/>
  <c r="L697" i="3"/>
  <c r="K697" i="3"/>
  <c r="M697" i="3"/>
  <c r="J697" i="3"/>
  <c r="I713" i="3"/>
  <c r="L713" i="3"/>
  <c r="K713" i="3"/>
  <c r="M713" i="3"/>
  <c r="J713" i="3"/>
  <c r="I729" i="3"/>
  <c r="L729" i="3"/>
  <c r="K729" i="3"/>
  <c r="M729" i="3"/>
  <c r="J729" i="3"/>
  <c r="I745" i="3"/>
  <c r="L745" i="3"/>
  <c r="K745" i="3"/>
  <c r="M745" i="3"/>
  <c r="J745" i="3"/>
  <c r="I761" i="3"/>
  <c r="L761" i="3"/>
  <c r="K761" i="3"/>
  <c r="M761" i="3"/>
  <c r="J761" i="3"/>
  <c r="I777" i="3"/>
  <c r="L777" i="3"/>
  <c r="K777" i="3"/>
  <c r="M777" i="3"/>
  <c r="J777" i="3"/>
  <c r="I793" i="3"/>
  <c r="L793" i="3"/>
  <c r="K793" i="3"/>
  <c r="M793" i="3"/>
  <c r="J793" i="3"/>
  <c r="I809" i="3"/>
  <c r="L809" i="3"/>
  <c r="K809" i="3"/>
  <c r="M809" i="3"/>
  <c r="J809" i="3"/>
  <c r="I825" i="3"/>
  <c r="L825" i="3"/>
  <c r="K825" i="3"/>
  <c r="M825" i="3"/>
  <c r="J825" i="3"/>
  <c r="I841" i="3"/>
  <c r="L841" i="3"/>
  <c r="K841" i="3"/>
  <c r="M841" i="3"/>
  <c r="J841" i="3"/>
  <c r="I857" i="3"/>
  <c r="L857" i="3"/>
  <c r="K857" i="3"/>
  <c r="M857" i="3"/>
  <c r="J857" i="3"/>
  <c r="I873" i="3"/>
  <c r="L873" i="3"/>
  <c r="K873" i="3"/>
  <c r="M873" i="3"/>
  <c r="J873" i="3"/>
  <c r="I889" i="3"/>
  <c r="L889" i="3"/>
  <c r="K889" i="3"/>
  <c r="M889" i="3"/>
  <c r="J889" i="3"/>
  <c r="I905" i="3"/>
  <c r="L905" i="3"/>
  <c r="K905" i="3"/>
  <c r="M905" i="3"/>
  <c r="J905" i="3"/>
  <c r="I921" i="3"/>
  <c r="L921" i="3"/>
  <c r="K921" i="3"/>
  <c r="M921" i="3"/>
  <c r="J921" i="3"/>
  <c r="I937" i="3"/>
  <c r="L937" i="3"/>
  <c r="K937" i="3"/>
  <c r="M937" i="3"/>
  <c r="J937" i="3"/>
  <c r="I953" i="3"/>
  <c r="L953" i="3"/>
  <c r="K953" i="3"/>
  <c r="M953" i="3"/>
  <c r="J953" i="3"/>
  <c r="I969" i="3"/>
  <c r="L969" i="3"/>
  <c r="K969" i="3"/>
  <c r="M969" i="3"/>
  <c r="J969" i="3"/>
  <c r="I985" i="3"/>
  <c r="L985" i="3"/>
  <c r="K985" i="3"/>
  <c r="M985" i="3"/>
  <c r="J985" i="3"/>
  <c r="I1001" i="3"/>
  <c r="L1001" i="3"/>
  <c r="K1001" i="3"/>
  <c r="M1001" i="3"/>
  <c r="J1001" i="3"/>
  <c r="I1017" i="3"/>
  <c r="L1017" i="3"/>
  <c r="K1017" i="3"/>
  <c r="M1017" i="3"/>
  <c r="J1017" i="3"/>
  <c r="I1033" i="3"/>
  <c r="L1033" i="3"/>
  <c r="K1033" i="3"/>
  <c r="M1033" i="3"/>
  <c r="J1033" i="3"/>
  <c r="I1049" i="3"/>
  <c r="L1049" i="3"/>
  <c r="K1049" i="3"/>
  <c r="M1049" i="3"/>
  <c r="J1049" i="3"/>
  <c r="I1065" i="3"/>
  <c r="L1065" i="3"/>
  <c r="K1065" i="3"/>
  <c r="M1065" i="3"/>
  <c r="J1065" i="3"/>
  <c r="I1081" i="3"/>
  <c r="L1081" i="3"/>
  <c r="K1081" i="3"/>
  <c r="M1081" i="3"/>
  <c r="J1081" i="3"/>
  <c r="I1097" i="3"/>
  <c r="L1097" i="3"/>
  <c r="K1097" i="3"/>
  <c r="M1097" i="3"/>
  <c r="J1097" i="3"/>
  <c r="I1113" i="3"/>
  <c r="L1113" i="3"/>
  <c r="K1113" i="3"/>
  <c r="M1113" i="3"/>
  <c r="J1113" i="3"/>
  <c r="I1129" i="3"/>
  <c r="L1129" i="3"/>
  <c r="K1129" i="3"/>
  <c r="M1129" i="3"/>
  <c r="J1129" i="3"/>
  <c r="I1145" i="3"/>
  <c r="L1145" i="3"/>
  <c r="K1145" i="3"/>
  <c r="M1145" i="3"/>
  <c r="J1145" i="3"/>
  <c r="I1161" i="3"/>
  <c r="L1161" i="3"/>
  <c r="K1161" i="3"/>
  <c r="M1161" i="3"/>
  <c r="J1161" i="3"/>
  <c r="I1177" i="3"/>
  <c r="L1177" i="3"/>
  <c r="K1177" i="3"/>
  <c r="M1177" i="3"/>
  <c r="J1177" i="3"/>
  <c r="I1193" i="3"/>
  <c r="L1193" i="3"/>
  <c r="K1193" i="3"/>
  <c r="M1193" i="3"/>
  <c r="J1193" i="3"/>
  <c r="I1209" i="3"/>
  <c r="L1209" i="3"/>
  <c r="K1209" i="3"/>
  <c r="M1209" i="3"/>
  <c r="J1209" i="3"/>
  <c r="I1225" i="3"/>
  <c r="L1225" i="3"/>
  <c r="K1225" i="3"/>
  <c r="M1225" i="3"/>
  <c r="J1225" i="3"/>
  <c r="I1241" i="3"/>
  <c r="L1241" i="3"/>
  <c r="K1241" i="3"/>
  <c r="M1241" i="3"/>
  <c r="J1241" i="3"/>
  <c r="I1257" i="3"/>
  <c r="L1257" i="3"/>
  <c r="K1257" i="3"/>
  <c r="M1257" i="3"/>
  <c r="J1257" i="3"/>
  <c r="I1273" i="3"/>
  <c r="M1273" i="3"/>
  <c r="L1273" i="3"/>
  <c r="K1273" i="3"/>
  <c r="J1273" i="3"/>
  <c r="I1289" i="3"/>
  <c r="M1289" i="3"/>
  <c r="L1289" i="3"/>
  <c r="K1289" i="3"/>
  <c r="J1289" i="3"/>
  <c r="I1305" i="3"/>
  <c r="M1305" i="3"/>
  <c r="L1305" i="3"/>
  <c r="K1305" i="3"/>
  <c r="J1305" i="3"/>
  <c r="I1321" i="3"/>
  <c r="M1321" i="3"/>
  <c r="L1321" i="3"/>
  <c r="K1321" i="3"/>
  <c r="J1321" i="3"/>
  <c r="I1337" i="3"/>
  <c r="M1337" i="3"/>
  <c r="L1337" i="3"/>
  <c r="K1337" i="3"/>
  <c r="J1337" i="3"/>
  <c r="I1353" i="3"/>
  <c r="M1353" i="3"/>
  <c r="L1353" i="3"/>
  <c r="K1353" i="3"/>
  <c r="J1353" i="3"/>
  <c r="I1369" i="3"/>
  <c r="M1369" i="3"/>
  <c r="L1369" i="3"/>
  <c r="K1369" i="3"/>
  <c r="J1369" i="3"/>
  <c r="I1385" i="3"/>
  <c r="M1385" i="3"/>
  <c r="L1385" i="3"/>
  <c r="K1385" i="3"/>
  <c r="J1385" i="3"/>
  <c r="I1401" i="3"/>
  <c r="M1401" i="3"/>
  <c r="L1401" i="3"/>
  <c r="K1401" i="3"/>
  <c r="J1401" i="3"/>
  <c r="I1417" i="3"/>
  <c r="M1417" i="3"/>
  <c r="L1417" i="3"/>
  <c r="K1417" i="3"/>
  <c r="J1417" i="3"/>
  <c r="I1433" i="3"/>
  <c r="M1433" i="3"/>
  <c r="L1433" i="3"/>
  <c r="K1433" i="3"/>
  <c r="J1433" i="3"/>
  <c r="I1449" i="3"/>
  <c r="M1449" i="3"/>
  <c r="L1449" i="3"/>
  <c r="K1449" i="3"/>
  <c r="J1449" i="3"/>
  <c r="I1465" i="3"/>
  <c r="M1465" i="3"/>
  <c r="L1465" i="3"/>
  <c r="K1465" i="3"/>
  <c r="J1465" i="3"/>
  <c r="I1481" i="3"/>
  <c r="M1481" i="3"/>
  <c r="L1481" i="3"/>
  <c r="K1481" i="3"/>
  <c r="J1481" i="3"/>
  <c r="I1497" i="3"/>
  <c r="M1497" i="3"/>
  <c r="L1497" i="3"/>
  <c r="K1497" i="3"/>
  <c r="J1497" i="3"/>
  <c r="I1513" i="3"/>
  <c r="M1513" i="3"/>
  <c r="L1513" i="3"/>
  <c r="K1513" i="3"/>
  <c r="J1513" i="3"/>
  <c r="I1529" i="3"/>
  <c r="M1529" i="3"/>
  <c r="L1529" i="3"/>
  <c r="K1529" i="3"/>
  <c r="J1529" i="3"/>
  <c r="I1545" i="3"/>
  <c r="M1545" i="3"/>
  <c r="L1545" i="3"/>
  <c r="K1545" i="3"/>
  <c r="J1545" i="3"/>
  <c r="I1561" i="3"/>
  <c r="M1561" i="3"/>
  <c r="K1561" i="3"/>
  <c r="L1561" i="3"/>
  <c r="J1561" i="3"/>
  <c r="I1577" i="3"/>
  <c r="M1577" i="3"/>
  <c r="K1577" i="3"/>
  <c r="L1577" i="3"/>
  <c r="J1577" i="3"/>
  <c r="I1593" i="3"/>
  <c r="M1593" i="3"/>
  <c r="K1593" i="3"/>
  <c r="L1593" i="3"/>
  <c r="J1593" i="3"/>
  <c r="I1609" i="3"/>
  <c r="M1609" i="3"/>
  <c r="K1609" i="3"/>
  <c r="L1609" i="3"/>
  <c r="J1609" i="3"/>
  <c r="I1625" i="3"/>
  <c r="M1625" i="3"/>
  <c r="K1625" i="3"/>
  <c r="L1625" i="3"/>
  <c r="J1625" i="3"/>
  <c r="I1641" i="3"/>
  <c r="M1641" i="3"/>
  <c r="K1641" i="3"/>
  <c r="L1641" i="3"/>
  <c r="J1641" i="3"/>
  <c r="I1657" i="3"/>
  <c r="M1657" i="3"/>
  <c r="K1657" i="3"/>
  <c r="L1657" i="3"/>
  <c r="J1657" i="3"/>
  <c r="I1673" i="3"/>
  <c r="M1673" i="3"/>
  <c r="K1673" i="3"/>
  <c r="L1673" i="3"/>
  <c r="J1673" i="3"/>
  <c r="I1689" i="3"/>
  <c r="M1689" i="3"/>
  <c r="K1689" i="3"/>
  <c r="L1689" i="3"/>
  <c r="J1689" i="3"/>
  <c r="I1705" i="3"/>
  <c r="M1705" i="3"/>
  <c r="K1705" i="3"/>
  <c r="L1705" i="3"/>
  <c r="J1705" i="3"/>
  <c r="I1721" i="3"/>
  <c r="M1721" i="3"/>
  <c r="K1721" i="3"/>
  <c r="L1721" i="3"/>
  <c r="J1721" i="3"/>
  <c r="I1737" i="3"/>
  <c r="M1737" i="3"/>
  <c r="K1737" i="3"/>
  <c r="L1737" i="3"/>
  <c r="J1737" i="3"/>
  <c r="I1753" i="3"/>
  <c r="M1753" i="3"/>
  <c r="K1753" i="3"/>
  <c r="L1753" i="3"/>
  <c r="J1753" i="3"/>
  <c r="I1769" i="3"/>
  <c r="M1769" i="3"/>
  <c r="K1769" i="3"/>
  <c r="L1769" i="3"/>
  <c r="J1769" i="3"/>
  <c r="I1785" i="3"/>
  <c r="M1785" i="3"/>
  <c r="K1785" i="3"/>
  <c r="L1785" i="3"/>
  <c r="J1785" i="3"/>
  <c r="I1801" i="3"/>
  <c r="M1801" i="3"/>
  <c r="K1801" i="3"/>
  <c r="L1801" i="3"/>
  <c r="J1801" i="3"/>
  <c r="I1817" i="3"/>
  <c r="M1817" i="3"/>
  <c r="K1817" i="3"/>
  <c r="L1817" i="3"/>
  <c r="J1817" i="3"/>
  <c r="I1833" i="3"/>
  <c r="M1833" i="3"/>
  <c r="K1833" i="3"/>
  <c r="L1833" i="3"/>
  <c r="J1833" i="3"/>
  <c r="I1849" i="3"/>
  <c r="M1849" i="3"/>
  <c r="K1849" i="3"/>
  <c r="L1849" i="3"/>
  <c r="J1849" i="3"/>
  <c r="I1865" i="3"/>
  <c r="M1865" i="3"/>
  <c r="K1865" i="3"/>
  <c r="L1865" i="3"/>
  <c r="J1865" i="3"/>
  <c r="I1881" i="3"/>
  <c r="M1881" i="3"/>
  <c r="K1881" i="3"/>
  <c r="L1881" i="3"/>
  <c r="J1881" i="3"/>
  <c r="I1897" i="3"/>
  <c r="M1897" i="3"/>
  <c r="K1897" i="3"/>
  <c r="L1897" i="3"/>
  <c r="J1897" i="3"/>
  <c r="I1913" i="3"/>
  <c r="M1913" i="3"/>
  <c r="K1913" i="3"/>
  <c r="L1913" i="3"/>
  <c r="J1913" i="3"/>
  <c r="I1929" i="3"/>
  <c r="M1929" i="3"/>
  <c r="K1929" i="3"/>
  <c r="L1929" i="3"/>
  <c r="J1929" i="3"/>
  <c r="I1945" i="3"/>
  <c r="M1945" i="3"/>
  <c r="K1945" i="3"/>
  <c r="L1945" i="3"/>
  <c r="J1945" i="3"/>
  <c r="I1961" i="3"/>
  <c r="M1961" i="3"/>
  <c r="K1961" i="3"/>
  <c r="L1961" i="3"/>
  <c r="J1961" i="3"/>
  <c r="I1977" i="3"/>
  <c r="M1977" i="3"/>
  <c r="K1977" i="3"/>
  <c r="L1977" i="3"/>
  <c r="J1977" i="3"/>
  <c r="I1993" i="3"/>
  <c r="M1993" i="3"/>
  <c r="K1993" i="3"/>
  <c r="L1993" i="3"/>
  <c r="J1993" i="3"/>
  <c r="I2009" i="3"/>
  <c r="M2009" i="3"/>
  <c r="K2009" i="3"/>
  <c r="L2009" i="3"/>
  <c r="J2009" i="3"/>
  <c r="I2025" i="3"/>
  <c r="M2025" i="3"/>
  <c r="K2025" i="3"/>
  <c r="L2025" i="3"/>
  <c r="J2025" i="3"/>
  <c r="I2041" i="3"/>
  <c r="M2041" i="3"/>
  <c r="K2041" i="3"/>
  <c r="L2041" i="3"/>
  <c r="J2041" i="3"/>
  <c r="I2057" i="3"/>
  <c r="M2057" i="3"/>
  <c r="K2057" i="3"/>
  <c r="L2057" i="3"/>
  <c r="J2057" i="3"/>
  <c r="I2073" i="3"/>
  <c r="M2073" i="3"/>
  <c r="K2073" i="3"/>
  <c r="L2073" i="3"/>
  <c r="J2073" i="3"/>
  <c r="I2089" i="3"/>
  <c r="M2089" i="3"/>
  <c r="L2089" i="3"/>
  <c r="K2089" i="3"/>
  <c r="J2089" i="3"/>
  <c r="I2105" i="3"/>
  <c r="M2105" i="3"/>
  <c r="L2105" i="3"/>
  <c r="K2105" i="3"/>
  <c r="J2105" i="3"/>
  <c r="I2121" i="3"/>
  <c r="M2121" i="3"/>
  <c r="L2121" i="3"/>
  <c r="K2121" i="3"/>
  <c r="J2121" i="3"/>
  <c r="I2137" i="3"/>
  <c r="M2137" i="3"/>
  <c r="L2137" i="3"/>
  <c r="K2137" i="3"/>
  <c r="J2137" i="3"/>
  <c r="I2153" i="3"/>
  <c r="M2153" i="3"/>
  <c r="L2153" i="3"/>
  <c r="K2153" i="3"/>
  <c r="J2153" i="3"/>
  <c r="I2169" i="3"/>
  <c r="M2169" i="3"/>
  <c r="L2169" i="3"/>
  <c r="K2169" i="3"/>
  <c r="J2169" i="3"/>
  <c r="I2185" i="3"/>
  <c r="M2185" i="3"/>
  <c r="L2185" i="3"/>
  <c r="K2185" i="3"/>
  <c r="J2185" i="3"/>
  <c r="I2201" i="3"/>
  <c r="M2201" i="3"/>
  <c r="L2201" i="3"/>
  <c r="K2201" i="3"/>
  <c r="J2201" i="3"/>
  <c r="I2217" i="3"/>
  <c r="M2217" i="3"/>
  <c r="L2217" i="3"/>
  <c r="K2217" i="3"/>
  <c r="J2217" i="3"/>
  <c r="I2233" i="3"/>
  <c r="M2233" i="3"/>
  <c r="L2233" i="3"/>
  <c r="K2233" i="3"/>
  <c r="J2233" i="3"/>
  <c r="I2249" i="3"/>
  <c r="M2249" i="3"/>
  <c r="L2249" i="3"/>
  <c r="K2249" i="3"/>
  <c r="J2249" i="3"/>
  <c r="I2265" i="3"/>
  <c r="M2265" i="3"/>
  <c r="L2265" i="3"/>
  <c r="K2265" i="3"/>
  <c r="J2265" i="3"/>
  <c r="I2281" i="3"/>
  <c r="M2281" i="3"/>
  <c r="L2281" i="3"/>
  <c r="K2281" i="3"/>
  <c r="J2281" i="3"/>
  <c r="I2297" i="3"/>
  <c r="M2297" i="3"/>
  <c r="L2297" i="3"/>
  <c r="K2297" i="3"/>
  <c r="J2297" i="3"/>
  <c r="I2313" i="3"/>
  <c r="M2313" i="3"/>
  <c r="L2313" i="3"/>
  <c r="K2313" i="3"/>
  <c r="J2313" i="3"/>
  <c r="I2329" i="3"/>
  <c r="M2329" i="3"/>
  <c r="L2329" i="3"/>
  <c r="K2329" i="3"/>
  <c r="J2329" i="3"/>
  <c r="I2345" i="3"/>
  <c r="M2345" i="3"/>
  <c r="L2345" i="3"/>
  <c r="K2345" i="3"/>
  <c r="J2345" i="3"/>
  <c r="I2361" i="3"/>
  <c r="M2361" i="3"/>
  <c r="L2361" i="3"/>
  <c r="K2361" i="3"/>
  <c r="J2361" i="3"/>
  <c r="I2377" i="3"/>
  <c r="M2377" i="3"/>
  <c r="L2377" i="3"/>
  <c r="K2377" i="3"/>
  <c r="J2377" i="3"/>
  <c r="I2393" i="3"/>
  <c r="M2393" i="3"/>
  <c r="L2393" i="3"/>
  <c r="K2393" i="3"/>
  <c r="J2393" i="3"/>
  <c r="I2409" i="3"/>
  <c r="M2409" i="3"/>
  <c r="L2409" i="3"/>
  <c r="K2409" i="3"/>
  <c r="J2409" i="3"/>
  <c r="I2425" i="3"/>
  <c r="M2425" i="3"/>
  <c r="L2425" i="3"/>
  <c r="K2425" i="3"/>
  <c r="J2425" i="3"/>
  <c r="I2441" i="3"/>
  <c r="M2441" i="3"/>
  <c r="L2441" i="3"/>
  <c r="K2441" i="3"/>
  <c r="J2441" i="3"/>
  <c r="I2457" i="3"/>
  <c r="M2457" i="3"/>
  <c r="L2457" i="3"/>
  <c r="K2457" i="3"/>
  <c r="J2457" i="3"/>
  <c r="I2473" i="3"/>
  <c r="M2473" i="3"/>
  <c r="L2473" i="3"/>
  <c r="K2473" i="3"/>
  <c r="J2473" i="3"/>
  <c r="I2489" i="3"/>
  <c r="M2489" i="3"/>
  <c r="L2489" i="3"/>
  <c r="K2489" i="3"/>
  <c r="J2489" i="3"/>
  <c r="I2505" i="3"/>
  <c r="M2505" i="3"/>
  <c r="L2505" i="3"/>
  <c r="K2505" i="3"/>
  <c r="J2505" i="3"/>
  <c r="I2521" i="3"/>
  <c r="M2521" i="3"/>
  <c r="L2521" i="3"/>
  <c r="K2521" i="3"/>
  <c r="J2521" i="3"/>
  <c r="I2537" i="3"/>
  <c r="M2537" i="3"/>
  <c r="L2537" i="3"/>
  <c r="K2537" i="3"/>
  <c r="J2537" i="3"/>
  <c r="I2553" i="3"/>
  <c r="M2553" i="3"/>
  <c r="L2553" i="3"/>
  <c r="K2553" i="3"/>
  <c r="J2553" i="3"/>
  <c r="I2569" i="3"/>
  <c r="M2569" i="3"/>
  <c r="L2569" i="3"/>
  <c r="K2569" i="3"/>
  <c r="J2569" i="3"/>
  <c r="I2585" i="3"/>
  <c r="M2585" i="3"/>
  <c r="L2585" i="3"/>
  <c r="K2585" i="3"/>
  <c r="J2585" i="3"/>
  <c r="I2601" i="3"/>
  <c r="M2601" i="3"/>
  <c r="L2601" i="3"/>
  <c r="K2601" i="3"/>
  <c r="J2601" i="3"/>
  <c r="I2617" i="3"/>
  <c r="M2617" i="3"/>
  <c r="L2617" i="3"/>
  <c r="K2617" i="3"/>
  <c r="J2617" i="3"/>
  <c r="I2633" i="3"/>
  <c r="M2633" i="3"/>
  <c r="L2633" i="3"/>
  <c r="K2633" i="3"/>
  <c r="J2633" i="3"/>
  <c r="I2649" i="3"/>
  <c r="M2649" i="3"/>
  <c r="L2649" i="3"/>
  <c r="K2649" i="3"/>
  <c r="J2649" i="3"/>
  <c r="I2665" i="3"/>
  <c r="M2665" i="3"/>
  <c r="L2665" i="3"/>
  <c r="K2665" i="3"/>
  <c r="J2665" i="3"/>
  <c r="I2681" i="3"/>
  <c r="M2681" i="3"/>
  <c r="L2681" i="3"/>
  <c r="K2681" i="3"/>
  <c r="J2681" i="3"/>
  <c r="I2697" i="3"/>
  <c r="M2697" i="3"/>
  <c r="L2697" i="3"/>
  <c r="K2697" i="3"/>
  <c r="J2697" i="3"/>
  <c r="I2713" i="3"/>
  <c r="M2713" i="3"/>
  <c r="L2713" i="3"/>
  <c r="K2713" i="3"/>
  <c r="J2713" i="3"/>
  <c r="I2729" i="3"/>
  <c r="M2729" i="3"/>
  <c r="L2729" i="3"/>
  <c r="K2729" i="3"/>
  <c r="J2729" i="3"/>
  <c r="I2745" i="3"/>
  <c r="M2745" i="3"/>
  <c r="L2745" i="3"/>
  <c r="K2745" i="3"/>
  <c r="J2745" i="3"/>
  <c r="I2761" i="3"/>
  <c r="J2761" i="3"/>
  <c r="M2761" i="3"/>
  <c r="L2761" i="3"/>
  <c r="K2761" i="3"/>
  <c r="I2777" i="3"/>
  <c r="J2777" i="3"/>
  <c r="M2777" i="3"/>
  <c r="L2777" i="3"/>
  <c r="K2777" i="3"/>
  <c r="I2793" i="3"/>
  <c r="J2793" i="3"/>
  <c r="M2793" i="3"/>
  <c r="L2793" i="3"/>
  <c r="K2793" i="3"/>
  <c r="I2809" i="3"/>
  <c r="J2809" i="3"/>
  <c r="M2809" i="3"/>
  <c r="L2809" i="3"/>
  <c r="K2809" i="3"/>
  <c r="I2825" i="3"/>
  <c r="J2825" i="3"/>
  <c r="M2825" i="3"/>
  <c r="L2825" i="3"/>
  <c r="K2825" i="3"/>
  <c r="I2841" i="3"/>
  <c r="J2841" i="3"/>
  <c r="M2841" i="3"/>
  <c r="L2841" i="3"/>
  <c r="K2841" i="3"/>
  <c r="I2857" i="3"/>
  <c r="J2857" i="3"/>
  <c r="M2857" i="3"/>
  <c r="L2857" i="3"/>
  <c r="K2857" i="3"/>
  <c r="I2873" i="3"/>
  <c r="J2873" i="3"/>
  <c r="M2873" i="3"/>
  <c r="L2873" i="3"/>
  <c r="K2873" i="3"/>
  <c r="I2889" i="3"/>
  <c r="J2889" i="3"/>
  <c r="M2889" i="3"/>
  <c r="L2889" i="3"/>
  <c r="K2889" i="3"/>
  <c r="I2905" i="3"/>
  <c r="J2905" i="3"/>
  <c r="M2905" i="3"/>
  <c r="L2905" i="3"/>
  <c r="K2905" i="3"/>
  <c r="I2921" i="3"/>
  <c r="J2921" i="3"/>
  <c r="M2921" i="3"/>
  <c r="L2921" i="3"/>
  <c r="K2921" i="3"/>
  <c r="I2937" i="3"/>
  <c r="J2937" i="3"/>
  <c r="M2937" i="3"/>
  <c r="L2937" i="3"/>
  <c r="K2937" i="3"/>
  <c r="I2953" i="3"/>
  <c r="J2953" i="3"/>
  <c r="M2953" i="3"/>
  <c r="L2953" i="3"/>
  <c r="K2953" i="3"/>
  <c r="I2969" i="3"/>
  <c r="J2969" i="3"/>
  <c r="M2969" i="3"/>
  <c r="L2969" i="3"/>
  <c r="K2969" i="3"/>
  <c r="I2985" i="3"/>
  <c r="J2985" i="3"/>
  <c r="M2985" i="3"/>
  <c r="L2985" i="3"/>
  <c r="K2985" i="3"/>
  <c r="I3001" i="3"/>
  <c r="J3001" i="3"/>
  <c r="M3001" i="3"/>
  <c r="L3001" i="3"/>
  <c r="K3001" i="3"/>
  <c r="I3017" i="3"/>
  <c r="J3017" i="3"/>
  <c r="M3017" i="3"/>
  <c r="L3017" i="3"/>
  <c r="K3017" i="3"/>
  <c r="I3033" i="3"/>
  <c r="J3033" i="3"/>
  <c r="M3033" i="3"/>
  <c r="L3033" i="3"/>
  <c r="K3033" i="3"/>
  <c r="I3049" i="3"/>
  <c r="J3049" i="3"/>
  <c r="M3049" i="3"/>
  <c r="L3049" i="3"/>
  <c r="K3049" i="3"/>
  <c r="I3065" i="3"/>
  <c r="J3065" i="3"/>
  <c r="M3065" i="3"/>
  <c r="L3065" i="3"/>
  <c r="K3065" i="3"/>
  <c r="I3081" i="3"/>
  <c r="J3081" i="3"/>
  <c r="M3081" i="3"/>
  <c r="L3081" i="3"/>
  <c r="K3081" i="3"/>
  <c r="I3097" i="3"/>
  <c r="K3097" i="3"/>
  <c r="M3097" i="3"/>
  <c r="L3097" i="3"/>
  <c r="J3097" i="3"/>
  <c r="I3113" i="3"/>
  <c r="K3113" i="3"/>
  <c r="M3113" i="3"/>
  <c r="L3113" i="3"/>
  <c r="J3113" i="3"/>
  <c r="I3129" i="3"/>
  <c r="K3129" i="3"/>
  <c r="M3129" i="3"/>
  <c r="L3129" i="3"/>
  <c r="J3129" i="3"/>
  <c r="I3145" i="3"/>
  <c r="K3145" i="3"/>
  <c r="M3145" i="3"/>
  <c r="L3145" i="3"/>
  <c r="J3145" i="3"/>
  <c r="I3161" i="3"/>
  <c r="K3161" i="3"/>
  <c r="M3161" i="3"/>
  <c r="L3161" i="3"/>
  <c r="J3161" i="3"/>
  <c r="I3177" i="3"/>
  <c r="K3177" i="3"/>
  <c r="M3177" i="3"/>
  <c r="L3177" i="3"/>
  <c r="J3177" i="3"/>
  <c r="I3193" i="3"/>
  <c r="K3193" i="3"/>
  <c r="M3193" i="3"/>
  <c r="L3193" i="3"/>
  <c r="J3193" i="3"/>
  <c r="I3209" i="3"/>
  <c r="M3209" i="3"/>
  <c r="K3209" i="3"/>
  <c r="L3209" i="3"/>
  <c r="J3209" i="3"/>
  <c r="I3225" i="3"/>
  <c r="M3225" i="3"/>
  <c r="K3225" i="3"/>
  <c r="L3225" i="3"/>
  <c r="J3225" i="3"/>
  <c r="I3241" i="3"/>
  <c r="M3241" i="3"/>
  <c r="K3241" i="3"/>
  <c r="L3241" i="3"/>
  <c r="J3241" i="3"/>
  <c r="I3257" i="3"/>
  <c r="M3257" i="3"/>
  <c r="K3257" i="3"/>
  <c r="L3257" i="3"/>
  <c r="J3257" i="3"/>
  <c r="I3273" i="3"/>
  <c r="M3273" i="3"/>
  <c r="K3273" i="3"/>
  <c r="L3273" i="3"/>
  <c r="J3273" i="3"/>
  <c r="I3289" i="3"/>
  <c r="M3289" i="3"/>
  <c r="K3289" i="3"/>
  <c r="L3289" i="3"/>
  <c r="J3289" i="3"/>
  <c r="I3305" i="3"/>
  <c r="M3305" i="3"/>
  <c r="K3305" i="3"/>
  <c r="L3305" i="3"/>
  <c r="J3305" i="3"/>
  <c r="I3321" i="3"/>
  <c r="M3321" i="3"/>
  <c r="K3321" i="3"/>
  <c r="L3321" i="3"/>
  <c r="J3321" i="3"/>
  <c r="I3337" i="3"/>
  <c r="M3337" i="3"/>
  <c r="K3337" i="3"/>
  <c r="L3337" i="3"/>
  <c r="J3337" i="3"/>
  <c r="I3353" i="3"/>
  <c r="M3353" i="3"/>
  <c r="K3353" i="3"/>
  <c r="L3353" i="3"/>
  <c r="J3353" i="3"/>
  <c r="I3369" i="3"/>
  <c r="M3369" i="3"/>
  <c r="K3369" i="3"/>
  <c r="L3369" i="3"/>
  <c r="J3369" i="3"/>
  <c r="I3385" i="3"/>
  <c r="M3385" i="3"/>
  <c r="K3385" i="3"/>
  <c r="L3385" i="3"/>
  <c r="J3385" i="3"/>
  <c r="I3401" i="3"/>
  <c r="M3401" i="3"/>
  <c r="K3401" i="3"/>
  <c r="L3401" i="3"/>
  <c r="J3401" i="3"/>
  <c r="I3417" i="3"/>
  <c r="M3417" i="3"/>
  <c r="K3417" i="3"/>
  <c r="L3417" i="3"/>
  <c r="J3417" i="3"/>
  <c r="I3433" i="3"/>
  <c r="M3433" i="3"/>
  <c r="K3433" i="3"/>
  <c r="L3433" i="3"/>
  <c r="J3433" i="3"/>
  <c r="I3449" i="3"/>
  <c r="M3449" i="3"/>
  <c r="K3449" i="3"/>
  <c r="L3449" i="3"/>
  <c r="J3449" i="3"/>
  <c r="I3465" i="3"/>
  <c r="M3465" i="3"/>
  <c r="K3465" i="3"/>
  <c r="L3465" i="3"/>
  <c r="J3465" i="3"/>
  <c r="I3481" i="3"/>
  <c r="M3481" i="3"/>
  <c r="K3481" i="3"/>
  <c r="L3481" i="3"/>
  <c r="J3481" i="3"/>
  <c r="I3497" i="3"/>
  <c r="M3497" i="3"/>
  <c r="K3497" i="3"/>
  <c r="L3497" i="3"/>
  <c r="J3497" i="3"/>
  <c r="I3513" i="3"/>
  <c r="M3513" i="3"/>
  <c r="K3513" i="3"/>
  <c r="L3513" i="3"/>
  <c r="J3513" i="3"/>
  <c r="I3529" i="3"/>
  <c r="M3529" i="3"/>
  <c r="K3529" i="3"/>
  <c r="L3529" i="3"/>
  <c r="J3529" i="3"/>
  <c r="I3545" i="3"/>
  <c r="M3545" i="3"/>
  <c r="J3545" i="3"/>
  <c r="L3545" i="3"/>
  <c r="K3545" i="3"/>
  <c r="I3561" i="3"/>
  <c r="M3561" i="3"/>
  <c r="J3561" i="3"/>
  <c r="L3561" i="3"/>
  <c r="K3561" i="3"/>
  <c r="I3577" i="3"/>
  <c r="M3577" i="3"/>
  <c r="L3577" i="3"/>
  <c r="J3577" i="3"/>
  <c r="K3577" i="3"/>
  <c r="I3593" i="3"/>
  <c r="M3593" i="3"/>
  <c r="L3593" i="3"/>
  <c r="J3593" i="3"/>
  <c r="K3593" i="3"/>
  <c r="I3609" i="3"/>
  <c r="M3609" i="3"/>
  <c r="L3609" i="3"/>
  <c r="J3609" i="3"/>
  <c r="K3609" i="3"/>
  <c r="I3625" i="3"/>
  <c r="M3625" i="3"/>
  <c r="L3625" i="3"/>
  <c r="J3625" i="3"/>
  <c r="K3625" i="3"/>
  <c r="I3641" i="3"/>
  <c r="M3641" i="3"/>
  <c r="L3641" i="3"/>
  <c r="J3641" i="3"/>
  <c r="K3641" i="3"/>
  <c r="I3657" i="3"/>
  <c r="M3657" i="3"/>
  <c r="L3657" i="3"/>
  <c r="J3657" i="3"/>
  <c r="K3657" i="3"/>
  <c r="I3673" i="3"/>
  <c r="M3673" i="3"/>
  <c r="L3673" i="3"/>
  <c r="J3673" i="3"/>
  <c r="K3673" i="3"/>
  <c r="I3689" i="3"/>
  <c r="M3689" i="3"/>
  <c r="L3689" i="3"/>
  <c r="J3689" i="3"/>
  <c r="K3689" i="3"/>
  <c r="I3705" i="3"/>
  <c r="M3705" i="3"/>
  <c r="L3705" i="3"/>
  <c r="J3705" i="3"/>
  <c r="K3705" i="3"/>
  <c r="I3721" i="3"/>
  <c r="M3721" i="3"/>
  <c r="L3721" i="3"/>
  <c r="K3721" i="3"/>
  <c r="J3721" i="3"/>
  <c r="I3737" i="3"/>
  <c r="M3737" i="3"/>
  <c r="L3737" i="3"/>
  <c r="K3737" i="3"/>
  <c r="J3737" i="3"/>
  <c r="I3753" i="3"/>
  <c r="M3753" i="3"/>
  <c r="L3753" i="3"/>
  <c r="K3753" i="3"/>
  <c r="J3753" i="3"/>
  <c r="I3769" i="3"/>
  <c r="M3769" i="3"/>
  <c r="L3769" i="3"/>
  <c r="K3769" i="3"/>
  <c r="J3769" i="3"/>
  <c r="I3785" i="3"/>
  <c r="M3785" i="3"/>
  <c r="L3785" i="3"/>
  <c r="K3785" i="3"/>
  <c r="J3785" i="3"/>
  <c r="I3801" i="3"/>
  <c r="M3801" i="3"/>
  <c r="L3801" i="3"/>
  <c r="K3801" i="3"/>
  <c r="J3801" i="3"/>
  <c r="I3817" i="3"/>
  <c r="M3817" i="3"/>
  <c r="L3817" i="3"/>
  <c r="K3817" i="3"/>
  <c r="J3817" i="3"/>
  <c r="I3833" i="3"/>
  <c r="M3833" i="3"/>
  <c r="L3833" i="3"/>
  <c r="K3833" i="3"/>
  <c r="J3833" i="3"/>
  <c r="I3849" i="3"/>
  <c r="M3849" i="3"/>
  <c r="L3849" i="3"/>
  <c r="K3849" i="3"/>
  <c r="J3849" i="3"/>
  <c r="I3865" i="3"/>
  <c r="M3865" i="3"/>
  <c r="L3865" i="3"/>
  <c r="K3865" i="3"/>
  <c r="J3865" i="3"/>
  <c r="I3881" i="3"/>
  <c r="M3881" i="3"/>
  <c r="L3881" i="3"/>
  <c r="K3881" i="3"/>
  <c r="J3881" i="3"/>
  <c r="I3897" i="3"/>
  <c r="M3897" i="3"/>
  <c r="L3897" i="3"/>
  <c r="K3897" i="3"/>
  <c r="J3897" i="3"/>
  <c r="I3913" i="3"/>
  <c r="M3913" i="3"/>
  <c r="L3913" i="3"/>
  <c r="K3913" i="3"/>
  <c r="J3913" i="3"/>
  <c r="I3929" i="3"/>
  <c r="M3929" i="3"/>
  <c r="L3929" i="3"/>
  <c r="K3929" i="3"/>
  <c r="J3929" i="3"/>
  <c r="I3945" i="3"/>
  <c r="M3945" i="3"/>
  <c r="L3945" i="3"/>
  <c r="K3945" i="3"/>
  <c r="J3945" i="3"/>
  <c r="I3961" i="3"/>
  <c r="M3961" i="3"/>
  <c r="L3961" i="3"/>
  <c r="K3961" i="3"/>
  <c r="J3961" i="3"/>
  <c r="I3977" i="3"/>
  <c r="M3977" i="3"/>
  <c r="L3977" i="3"/>
  <c r="K3977" i="3"/>
  <c r="J3977" i="3"/>
  <c r="I3993" i="3"/>
  <c r="M3993" i="3"/>
  <c r="L3993" i="3"/>
  <c r="K3993" i="3"/>
  <c r="J3993" i="3"/>
  <c r="I4009" i="3"/>
  <c r="M4009" i="3"/>
  <c r="L4009" i="3"/>
  <c r="K4009" i="3"/>
  <c r="J4009" i="3"/>
  <c r="I4025" i="3"/>
  <c r="M4025" i="3"/>
  <c r="L4025" i="3"/>
  <c r="K4025" i="3"/>
  <c r="J4025" i="3"/>
  <c r="I4041" i="3"/>
  <c r="M4041" i="3"/>
  <c r="L4041" i="3"/>
  <c r="K4041" i="3"/>
  <c r="J4041" i="3"/>
  <c r="I4057" i="3"/>
  <c r="M4057" i="3"/>
  <c r="L4057" i="3"/>
  <c r="K4057" i="3"/>
  <c r="J4057" i="3"/>
  <c r="I4073" i="3"/>
  <c r="M4073" i="3"/>
  <c r="L4073" i="3"/>
  <c r="K4073" i="3"/>
  <c r="J4073" i="3"/>
  <c r="I4089" i="3"/>
  <c r="M4089" i="3"/>
  <c r="L4089" i="3"/>
  <c r="K4089" i="3"/>
  <c r="J4089" i="3"/>
  <c r="I4105" i="3"/>
  <c r="M4105" i="3"/>
  <c r="L4105" i="3"/>
  <c r="K4105" i="3"/>
  <c r="J4105" i="3"/>
  <c r="I4123" i="3"/>
  <c r="M4123" i="3"/>
  <c r="L4123" i="3"/>
  <c r="K4123" i="3"/>
  <c r="J4123" i="3"/>
  <c r="I4144" i="3"/>
  <c r="L4144" i="3"/>
  <c r="K4144" i="3"/>
  <c r="J4144" i="3"/>
  <c r="M4144" i="3"/>
  <c r="I4165" i="3"/>
  <c r="L4165" i="3"/>
  <c r="K4165" i="3"/>
  <c r="J4165" i="3"/>
  <c r="M4165" i="3"/>
  <c r="I4187" i="3"/>
  <c r="L4187" i="3"/>
  <c r="K4187" i="3"/>
  <c r="J4187" i="3"/>
  <c r="M4187" i="3"/>
  <c r="I4211" i="3"/>
  <c r="L4211" i="3"/>
  <c r="K4211" i="3"/>
  <c r="J4211" i="3"/>
  <c r="M4211" i="3"/>
  <c r="I4243" i="3"/>
  <c r="L4243" i="3"/>
  <c r="K4243" i="3"/>
  <c r="J4243" i="3"/>
  <c r="M4243" i="3"/>
  <c r="I4275" i="3"/>
  <c r="L4275" i="3"/>
  <c r="K4275" i="3"/>
  <c r="J4275" i="3"/>
  <c r="M4275" i="3"/>
  <c r="I4307" i="3"/>
  <c r="L4307" i="3"/>
  <c r="K4307" i="3"/>
  <c r="J4307" i="3"/>
  <c r="M4307" i="3"/>
  <c r="I4339" i="3"/>
  <c r="L4339" i="3"/>
  <c r="K4339" i="3"/>
  <c r="J4339" i="3"/>
  <c r="M4339" i="3"/>
  <c r="I4371" i="3"/>
  <c r="L4371" i="3"/>
  <c r="K4371" i="3"/>
  <c r="J4371" i="3"/>
  <c r="M4371" i="3"/>
  <c r="I4403" i="3"/>
  <c r="M4403" i="3"/>
  <c r="K4403" i="3"/>
  <c r="J4403" i="3"/>
  <c r="L4403" i="3"/>
  <c r="I4435" i="3"/>
  <c r="M4435" i="3"/>
  <c r="K4435" i="3"/>
  <c r="J4435" i="3"/>
  <c r="L4435" i="3"/>
  <c r="I4467" i="3"/>
  <c r="M4467" i="3"/>
  <c r="L4467" i="3"/>
  <c r="K4467" i="3"/>
  <c r="J4467" i="3"/>
  <c r="I4499" i="3"/>
  <c r="M4499" i="3"/>
  <c r="L4499" i="3"/>
  <c r="K4499" i="3"/>
  <c r="J4499" i="3"/>
  <c r="I4531" i="3"/>
  <c r="M4531" i="3"/>
  <c r="L4531" i="3"/>
  <c r="K4531" i="3"/>
  <c r="J4531" i="3"/>
  <c r="I4563" i="3"/>
  <c r="M4563" i="3"/>
  <c r="L4563" i="3"/>
  <c r="K4563" i="3"/>
  <c r="J4563" i="3"/>
  <c r="I4595" i="3"/>
  <c r="M4595" i="3"/>
  <c r="L4595" i="3"/>
  <c r="K4595" i="3"/>
  <c r="J4595" i="3"/>
  <c r="I4627" i="3"/>
  <c r="M4627" i="3"/>
  <c r="L4627" i="3"/>
  <c r="K4627" i="3"/>
  <c r="J4627" i="3"/>
  <c r="I4659" i="3"/>
  <c r="M4659" i="3"/>
  <c r="L4659" i="3"/>
  <c r="K4659" i="3"/>
  <c r="J4659" i="3"/>
  <c r="I4691" i="3"/>
  <c r="M4691" i="3"/>
  <c r="L4691" i="3"/>
  <c r="K4691" i="3"/>
  <c r="J4691" i="3"/>
  <c r="I4723" i="3"/>
  <c r="M4723" i="3"/>
  <c r="L4723" i="3"/>
  <c r="K4723" i="3"/>
  <c r="J4723" i="3"/>
  <c r="I4755" i="3"/>
  <c r="J4755" i="3"/>
  <c r="M4755" i="3"/>
  <c r="L4755" i="3"/>
  <c r="K4755" i="3"/>
  <c r="I4787" i="3"/>
  <c r="J4787" i="3"/>
  <c r="M4787" i="3"/>
  <c r="L4787" i="3"/>
  <c r="K4787" i="3"/>
  <c r="I4819" i="3"/>
  <c r="J4819" i="3"/>
  <c r="M4819" i="3"/>
  <c r="L4819" i="3"/>
  <c r="K4819" i="3"/>
  <c r="I4851" i="3"/>
  <c r="J4851" i="3"/>
  <c r="M4851" i="3"/>
  <c r="L4851" i="3"/>
  <c r="K4851" i="3"/>
  <c r="I4883" i="3"/>
  <c r="J4883" i="3"/>
  <c r="M4883" i="3"/>
  <c r="L4883" i="3"/>
  <c r="K4883" i="3"/>
  <c r="I4915" i="3"/>
  <c r="J4915" i="3"/>
  <c r="M4915" i="3"/>
  <c r="L4915" i="3"/>
  <c r="K4915" i="3"/>
  <c r="I4947" i="3"/>
  <c r="J4947" i="3"/>
  <c r="M4947" i="3"/>
  <c r="L4947" i="3"/>
  <c r="K4947" i="3"/>
  <c r="I4979" i="3"/>
  <c r="L4979" i="3"/>
  <c r="J4979" i="3"/>
  <c r="M4979" i="3"/>
  <c r="K4979" i="3"/>
  <c r="I4118" i="3"/>
  <c r="M4118" i="3"/>
  <c r="L4118" i="3"/>
  <c r="K4118" i="3"/>
  <c r="J4118" i="3"/>
  <c r="I4134" i="3"/>
  <c r="M4134" i="3"/>
  <c r="L4134" i="3"/>
  <c r="K4134" i="3"/>
  <c r="J4134" i="3"/>
  <c r="I4150" i="3"/>
  <c r="L4150" i="3"/>
  <c r="K4150" i="3"/>
  <c r="J4150" i="3"/>
  <c r="M4150" i="3"/>
  <c r="I4166" i="3"/>
  <c r="L4166" i="3"/>
  <c r="K4166" i="3"/>
  <c r="J4166" i="3"/>
  <c r="M4166" i="3"/>
  <c r="I4182" i="3"/>
  <c r="L4182" i="3"/>
  <c r="K4182" i="3"/>
  <c r="J4182" i="3"/>
  <c r="M4182" i="3"/>
  <c r="I4198" i="3"/>
  <c r="L4198" i="3"/>
  <c r="K4198" i="3"/>
  <c r="J4198" i="3"/>
  <c r="M4198" i="3"/>
  <c r="I4214" i="3"/>
  <c r="L4214" i="3"/>
  <c r="K4214" i="3"/>
  <c r="J4214" i="3"/>
  <c r="M4214" i="3"/>
  <c r="I4230" i="3"/>
  <c r="L4230" i="3"/>
  <c r="K4230" i="3"/>
  <c r="J4230" i="3"/>
  <c r="M4230" i="3"/>
  <c r="I4246" i="3"/>
  <c r="L4246" i="3"/>
  <c r="K4246" i="3"/>
  <c r="J4246" i="3"/>
  <c r="M4246" i="3"/>
  <c r="I4262" i="3"/>
  <c r="L4262" i="3"/>
  <c r="K4262" i="3"/>
  <c r="J4262" i="3"/>
  <c r="M4262" i="3"/>
  <c r="I4278" i="3"/>
  <c r="L4278" i="3"/>
  <c r="K4278" i="3"/>
  <c r="J4278" i="3"/>
  <c r="M4278" i="3"/>
  <c r="I4294" i="3"/>
  <c r="L4294" i="3"/>
  <c r="K4294" i="3"/>
  <c r="J4294" i="3"/>
  <c r="M4294" i="3"/>
  <c r="I4310" i="3"/>
  <c r="L4310" i="3"/>
  <c r="K4310" i="3"/>
  <c r="J4310" i="3"/>
  <c r="M4310" i="3"/>
  <c r="I4326" i="3"/>
  <c r="L4326" i="3"/>
  <c r="K4326" i="3"/>
  <c r="J4326" i="3"/>
  <c r="M4326" i="3"/>
  <c r="I4342" i="3"/>
  <c r="L4342" i="3"/>
  <c r="K4342" i="3"/>
  <c r="J4342" i="3"/>
  <c r="M4342" i="3"/>
  <c r="I4358" i="3"/>
  <c r="L4358" i="3"/>
  <c r="K4358" i="3"/>
  <c r="J4358" i="3"/>
  <c r="M4358" i="3"/>
  <c r="I4374" i="3"/>
  <c r="L4374" i="3"/>
  <c r="K4374" i="3"/>
  <c r="J4374" i="3"/>
  <c r="M4374" i="3"/>
  <c r="I4390" i="3"/>
  <c r="M4390" i="3"/>
  <c r="K4390" i="3"/>
  <c r="L4390" i="3"/>
  <c r="J4390" i="3"/>
  <c r="I4406" i="3"/>
  <c r="M4406" i="3"/>
  <c r="K4406" i="3"/>
  <c r="L4406" i="3"/>
  <c r="J4406" i="3"/>
  <c r="I4422" i="3"/>
  <c r="M4422" i="3"/>
  <c r="K4422" i="3"/>
  <c r="L4422" i="3"/>
  <c r="J4422" i="3"/>
  <c r="I4438" i="3"/>
  <c r="M4438" i="3"/>
  <c r="K4438" i="3"/>
  <c r="L4438" i="3"/>
  <c r="J4438" i="3"/>
  <c r="I4454" i="3"/>
  <c r="M4454" i="3"/>
  <c r="L4454" i="3"/>
  <c r="K4454" i="3"/>
  <c r="J4454" i="3"/>
  <c r="I4470" i="3"/>
  <c r="M4470" i="3"/>
  <c r="L4470" i="3"/>
  <c r="K4470" i="3"/>
  <c r="J4470" i="3"/>
  <c r="I4486" i="3"/>
  <c r="M4486" i="3"/>
  <c r="L4486" i="3"/>
  <c r="K4486" i="3"/>
  <c r="J4486" i="3"/>
  <c r="I4502" i="3"/>
  <c r="M4502" i="3"/>
  <c r="L4502" i="3"/>
  <c r="K4502" i="3"/>
  <c r="J4502" i="3"/>
  <c r="I4518" i="3"/>
  <c r="M4518" i="3"/>
  <c r="L4518" i="3"/>
  <c r="K4518" i="3"/>
  <c r="J4518" i="3"/>
  <c r="I4534" i="3"/>
  <c r="M4534" i="3"/>
  <c r="L4534" i="3"/>
  <c r="K4534" i="3"/>
  <c r="J4534" i="3"/>
  <c r="I4550" i="3"/>
  <c r="M4550" i="3"/>
  <c r="L4550" i="3"/>
  <c r="K4550" i="3"/>
  <c r="J4550" i="3"/>
  <c r="I4566" i="3"/>
  <c r="M4566" i="3"/>
  <c r="L4566" i="3"/>
  <c r="K4566" i="3"/>
  <c r="J4566" i="3"/>
  <c r="I4582" i="3"/>
  <c r="M4582" i="3"/>
  <c r="L4582" i="3"/>
  <c r="K4582" i="3"/>
  <c r="J4582" i="3"/>
  <c r="I4598" i="3"/>
  <c r="M4598" i="3"/>
  <c r="L4598" i="3"/>
  <c r="K4598" i="3"/>
  <c r="J4598" i="3"/>
  <c r="I4614" i="3"/>
  <c r="M4614" i="3"/>
  <c r="L4614" i="3"/>
  <c r="K4614" i="3"/>
  <c r="J4614" i="3"/>
  <c r="I4630" i="3"/>
  <c r="M4630" i="3"/>
  <c r="L4630" i="3"/>
  <c r="K4630" i="3"/>
  <c r="J4630" i="3"/>
  <c r="I4646" i="3"/>
  <c r="M4646" i="3"/>
  <c r="L4646" i="3"/>
  <c r="K4646" i="3"/>
  <c r="J4646" i="3"/>
  <c r="I4662" i="3"/>
  <c r="M4662" i="3"/>
  <c r="L4662" i="3"/>
  <c r="K4662" i="3"/>
  <c r="J4662" i="3"/>
  <c r="I4678" i="3"/>
  <c r="M4678" i="3"/>
  <c r="L4678" i="3"/>
  <c r="K4678" i="3"/>
  <c r="J4678" i="3"/>
  <c r="I4694" i="3"/>
  <c r="M4694" i="3"/>
  <c r="L4694" i="3"/>
  <c r="K4694" i="3"/>
  <c r="J4694" i="3"/>
  <c r="I4710" i="3"/>
  <c r="M4710" i="3"/>
  <c r="L4710" i="3"/>
  <c r="K4710" i="3"/>
  <c r="J4710" i="3"/>
  <c r="I4726" i="3"/>
  <c r="M4726" i="3"/>
  <c r="L4726" i="3"/>
  <c r="K4726" i="3"/>
  <c r="J4726" i="3"/>
  <c r="I4742" i="3"/>
  <c r="J4742" i="3"/>
  <c r="M4742" i="3"/>
  <c r="L4742" i="3"/>
  <c r="K4742" i="3"/>
  <c r="I4758" i="3"/>
  <c r="J4758" i="3"/>
  <c r="M4758" i="3"/>
  <c r="L4758" i="3"/>
  <c r="K4758" i="3"/>
  <c r="I4774" i="3"/>
  <c r="J4774" i="3"/>
  <c r="M4774" i="3"/>
  <c r="L4774" i="3"/>
  <c r="K4774" i="3"/>
  <c r="I4790" i="3"/>
  <c r="J4790" i="3"/>
  <c r="M4790" i="3"/>
  <c r="L4790" i="3"/>
  <c r="K4790" i="3"/>
  <c r="I4806" i="3"/>
  <c r="J4806" i="3"/>
  <c r="M4806" i="3"/>
  <c r="L4806" i="3"/>
  <c r="K4806" i="3"/>
  <c r="I4822" i="3"/>
  <c r="J4822" i="3"/>
  <c r="M4822" i="3"/>
  <c r="L4822" i="3"/>
  <c r="K4822" i="3"/>
  <c r="I4838" i="3"/>
  <c r="J4838" i="3"/>
  <c r="M4838" i="3"/>
  <c r="L4838" i="3"/>
  <c r="K4838" i="3"/>
  <c r="I4854" i="3"/>
  <c r="J4854" i="3"/>
  <c r="M4854" i="3"/>
  <c r="L4854" i="3"/>
  <c r="K4854" i="3"/>
  <c r="I4870" i="3"/>
  <c r="J4870" i="3"/>
  <c r="M4870" i="3"/>
  <c r="L4870" i="3"/>
  <c r="K4870" i="3"/>
  <c r="I4886" i="3"/>
  <c r="J4886" i="3"/>
  <c r="M4886" i="3"/>
  <c r="L4886" i="3"/>
  <c r="K4886" i="3"/>
  <c r="I4902" i="3"/>
  <c r="J4902" i="3"/>
  <c r="M4902" i="3"/>
  <c r="L4902" i="3"/>
  <c r="K4902" i="3"/>
  <c r="I4918" i="3"/>
  <c r="J4918" i="3"/>
  <c r="M4918" i="3"/>
  <c r="L4918" i="3"/>
  <c r="K4918" i="3"/>
  <c r="I4934" i="3"/>
  <c r="J4934" i="3"/>
  <c r="M4934" i="3"/>
  <c r="L4934" i="3"/>
  <c r="K4934" i="3"/>
  <c r="I4950" i="3"/>
  <c r="J4950" i="3"/>
  <c r="M4950" i="3"/>
  <c r="L4950" i="3"/>
  <c r="K4950" i="3"/>
  <c r="I4966" i="3"/>
  <c r="L4966" i="3"/>
  <c r="J4966" i="3"/>
  <c r="M4966" i="3"/>
  <c r="K4966" i="3"/>
  <c r="I4982" i="3"/>
  <c r="L4982" i="3"/>
  <c r="J4982" i="3"/>
  <c r="M4982" i="3"/>
  <c r="K4982" i="3"/>
  <c r="I4998" i="3"/>
  <c r="L4998" i="3"/>
  <c r="J4998" i="3"/>
  <c r="M4998" i="3"/>
  <c r="K4998" i="3"/>
  <c r="I4204" i="3"/>
  <c r="L4204" i="3"/>
  <c r="K4204" i="3"/>
  <c r="J4204" i="3"/>
  <c r="M4204" i="3"/>
  <c r="I4220" i="3"/>
  <c r="L4220" i="3"/>
  <c r="K4220" i="3"/>
  <c r="J4220" i="3"/>
  <c r="M4220" i="3"/>
  <c r="I4236" i="3"/>
  <c r="L4236" i="3"/>
  <c r="K4236" i="3"/>
  <c r="J4236" i="3"/>
  <c r="M4236" i="3"/>
  <c r="I4252" i="3"/>
  <c r="L4252" i="3"/>
  <c r="K4252" i="3"/>
  <c r="J4252" i="3"/>
  <c r="M4252" i="3"/>
  <c r="I4268" i="3"/>
  <c r="L4268" i="3"/>
  <c r="K4268" i="3"/>
  <c r="J4268" i="3"/>
  <c r="M4268" i="3"/>
  <c r="I4284" i="3"/>
  <c r="L4284" i="3"/>
  <c r="K4284" i="3"/>
  <c r="J4284" i="3"/>
  <c r="M4284" i="3"/>
  <c r="I4300" i="3"/>
  <c r="L4300" i="3"/>
  <c r="K4300" i="3"/>
  <c r="J4300" i="3"/>
  <c r="M4300" i="3"/>
  <c r="I4316" i="3"/>
  <c r="L4316" i="3"/>
  <c r="K4316" i="3"/>
  <c r="J4316" i="3"/>
  <c r="M4316" i="3"/>
  <c r="I4332" i="3"/>
  <c r="L4332" i="3"/>
  <c r="K4332" i="3"/>
  <c r="J4332" i="3"/>
  <c r="M4332" i="3"/>
  <c r="I4348" i="3"/>
  <c r="L4348" i="3"/>
  <c r="K4348" i="3"/>
  <c r="J4348" i="3"/>
  <c r="M4348" i="3"/>
  <c r="I4364" i="3"/>
  <c r="L4364" i="3"/>
  <c r="K4364" i="3"/>
  <c r="J4364" i="3"/>
  <c r="M4364" i="3"/>
  <c r="I4380" i="3"/>
  <c r="L4380" i="3"/>
  <c r="K4380" i="3"/>
  <c r="J4380" i="3"/>
  <c r="M4380" i="3"/>
  <c r="I4396" i="3"/>
  <c r="M4396" i="3"/>
  <c r="K4396" i="3"/>
  <c r="L4396" i="3"/>
  <c r="J4396" i="3"/>
  <c r="I4412" i="3"/>
  <c r="M4412" i="3"/>
  <c r="K4412" i="3"/>
  <c r="L4412" i="3"/>
  <c r="J4412" i="3"/>
  <c r="I4428" i="3"/>
  <c r="M4428" i="3"/>
  <c r="K4428" i="3"/>
  <c r="L4428" i="3"/>
  <c r="J4428" i="3"/>
  <c r="I4444" i="3"/>
  <c r="M4444" i="3"/>
  <c r="K4444" i="3"/>
  <c r="L4444" i="3"/>
  <c r="J4444" i="3"/>
  <c r="I4460" i="3"/>
  <c r="M4460" i="3"/>
  <c r="L4460" i="3"/>
  <c r="K4460" i="3"/>
  <c r="J4460" i="3"/>
  <c r="I4476" i="3"/>
  <c r="M4476" i="3"/>
  <c r="L4476" i="3"/>
  <c r="K4476" i="3"/>
  <c r="J4476" i="3"/>
  <c r="I4492" i="3"/>
  <c r="M4492" i="3"/>
  <c r="L4492" i="3"/>
  <c r="K4492" i="3"/>
  <c r="J4492" i="3"/>
  <c r="I4508" i="3"/>
  <c r="M4508" i="3"/>
  <c r="L4508" i="3"/>
  <c r="K4508" i="3"/>
  <c r="J4508" i="3"/>
  <c r="I4524" i="3"/>
  <c r="M4524" i="3"/>
  <c r="L4524" i="3"/>
  <c r="K4524" i="3"/>
  <c r="J4524" i="3"/>
  <c r="I4540" i="3"/>
  <c r="M4540" i="3"/>
  <c r="L4540" i="3"/>
  <c r="K4540" i="3"/>
  <c r="J4540" i="3"/>
  <c r="I4556" i="3"/>
  <c r="M4556" i="3"/>
  <c r="L4556" i="3"/>
  <c r="K4556" i="3"/>
  <c r="J4556" i="3"/>
  <c r="I4572" i="3"/>
  <c r="M4572" i="3"/>
  <c r="L4572" i="3"/>
  <c r="K4572" i="3"/>
  <c r="J4572" i="3"/>
  <c r="I4588" i="3"/>
  <c r="M4588" i="3"/>
  <c r="L4588" i="3"/>
  <c r="K4588" i="3"/>
  <c r="J4588" i="3"/>
  <c r="I4604" i="3"/>
  <c r="M4604" i="3"/>
  <c r="L4604" i="3"/>
  <c r="K4604" i="3"/>
  <c r="J4604" i="3"/>
  <c r="I4620" i="3"/>
  <c r="M4620" i="3"/>
  <c r="L4620" i="3"/>
  <c r="K4620" i="3"/>
  <c r="J4620" i="3"/>
  <c r="I4636" i="3"/>
  <c r="M4636" i="3"/>
  <c r="L4636" i="3"/>
  <c r="K4636" i="3"/>
  <c r="J4636" i="3"/>
  <c r="I4652" i="3"/>
  <c r="M4652" i="3"/>
  <c r="L4652" i="3"/>
  <c r="K4652" i="3"/>
  <c r="J4652" i="3"/>
  <c r="I4668" i="3"/>
  <c r="M4668" i="3"/>
  <c r="L4668" i="3"/>
  <c r="K4668" i="3"/>
  <c r="J4668" i="3"/>
  <c r="I4684" i="3"/>
  <c r="M4684" i="3"/>
  <c r="L4684" i="3"/>
  <c r="K4684" i="3"/>
  <c r="J4684" i="3"/>
  <c r="I4700" i="3"/>
  <c r="M4700" i="3"/>
  <c r="L4700" i="3"/>
  <c r="K4700" i="3"/>
  <c r="J4700" i="3"/>
  <c r="I4716" i="3"/>
  <c r="M4716" i="3"/>
  <c r="L4716" i="3"/>
  <c r="K4716" i="3"/>
  <c r="J4716" i="3"/>
  <c r="I4732" i="3"/>
  <c r="J4732" i="3"/>
  <c r="M4732" i="3"/>
  <c r="L4732" i="3"/>
  <c r="K4732" i="3"/>
  <c r="I4748" i="3"/>
  <c r="J4748" i="3"/>
  <c r="M4748" i="3"/>
  <c r="L4748" i="3"/>
  <c r="K4748" i="3"/>
  <c r="I4764" i="3"/>
  <c r="J4764" i="3"/>
  <c r="M4764" i="3"/>
  <c r="L4764" i="3"/>
  <c r="K4764" i="3"/>
  <c r="I4780" i="3"/>
  <c r="J4780" i="3"/>
  <c r="M4780" i="3"/>
  <c r="L4780" i="3"/>
  <c r="K4780" i="3"/>
  <c r="I4796" i="3"/>
  <c r="J4796" i="3"/>
  <c r="M4796" i="3"/>
  <c r="L4796" i="3"/>
  <c r="K4796" i="3"/>
  <c r="I4812" i="3"/>
  <c r="J4812" i="3"/>
  <c r="M4812" i="3"/>
  <c r="L4812" i="3"/>
  <c r="K4812" i="3"/>
  <c r="I4828" i="3"/>
  <c r="J4828" i="3"/>
  <c r="M4828" i="3"/>
  <c r="L4828" i="3"/>
  <c r="K4828" i="3"/>
  <c r="I4844" i="3"/>
  <c r="J4844" i="3"/>
  <c r="M4844" i="3"/>
  <c r="L4844" i="3"/>
  <c r="K4844" i="3"/>
  <c r="I4860" i="3"/>
  <c r="J4860" i="3"/>
  <c r="M4860" i="3"/>
  <c r="L4860" i="3"/>
  <c r="K4860" i="3"/>
  <c r="I4876" i="3"/>
  <c r="J4876" i="3"/>
  <c r="M4876" i="3"/>
  <c r="L4876" i="3"/>
  <c r="K4876" i="3"/>
  <c r="I4892" i="3"/>
  <c r="J4892" i="3"/>
  <c r="M4892" i="3"/>
  <c r="L4892" i="3"/>
  <c r="K4892" i="3"/>
  <c r="I4908" i="3"/>
  <c r="J4908" i="3"/>
  <c r="M4908" i="3"/>
  <c r="L4908" i="3"/>
  <c r="K4908" i="3"/>
  <c r="I4924" i="3"/>
  <c r="J4924" i="3"/>
  <c r="M4924" i="3"/>
  <c r="L4924" i="3"/>
  <c r="K4924" i="3"/>
  <c r="I4940" i="3"/>
  <c r="J4940" i="3"/>
  <c r="M4940" i="3"/>
  <c r="L4940" i="3"/>
  <c r="K4940" i="3"/>
  <c r="I4956" i="3"/>
  <c r="L4956" i="3"/>
  <c r="J4956" i="3"/>
  <c r="M4956" i="3"/>
  <c r="K4956" i="3"/>
  <c r="I4972" i="3"/>
  <c r="L4972" i="3"/>
  <c r="J4972" i="3"/>
  <c r="M4972" i="3"/>
  <c r="K4972" i="3"/>
  <c r="I4988" i="3"/>
  <c r="L4988" i="3"/>
  <c r="J4988" i="3"/>
  <c r="M4988" i="3"/>
  <c r="K4988" i="3"/>
  <c r="I5004" i="3"/>
  <c r="L5004" i="3"/>
  <c r="J5004" i="3"/>
  <c r="M5004" i="3"/>
  <c r="K5004" i="3"/>
  <c r="I54" i="3"/>
  <c r="I114" i="3"/>
  <c r="K114" i="3"/>
  <c r="M114" i="3"/>
  <c r="L114" i="3"/>
  <c r="J114" i="3"/>
  <c r="I238" i="3"/>
  <c r="K238" i="3"/>
  <c r="M238" i="3"/>
  <c r="L238" i="3"/>
  <c r="J238" i="3"/>
  <c r="I390" i="3"/>
  <c r="K390" i="3"/>
  <c r="J390" i="3"/>
  <c r="M390" i="3"/>
  <c r="L390" i="3"/>
  <c r="I494" i="3"/>
  <c r="K494" i="3"/>
  <c r="J494" i="3"/>
  <c r="M494" i="3"/>
  <c r="L494" i="3"/>
  <c r="I66" i="3"/>
  <c r="K66" i="3"/>
  <c r="M66" i="3"/>
  <c r="L66" i="3"/>
  <c r="J66" i="3"/>
  <c r="I130" i="3"/>
  <c r="K130" i="3"/>
  <c r="M130" i="3"/>
  <c r="L130" i="3"/>
  <c r="J130" i="3"/>
  <c r="I190" i="3"/>
  <c r="K190" i="3"/>
  <c r="M190" i="3"/>
  <c r="L190" i="3"/>
  <c r="J190" i="3"/>
  <c r="I262" i="3"/>
  <c r="K262" i="3"/>
  <c r="M262" i="3"/>
  <c r="L262" i="3"/>
  <c r="J262" i="3"/>
  <c r="I342" i="3"/>
  <c r="K342" i="3"/>
  <c r="M342" i="3"/>
  <c r="L342" i="3"/>
  <c r="J342" i="3"/>
  <c r="I406" i="3"/>
  <c r="K406" i="3"/>
  <c r="J406" i="3"/>
  <c r="M406" i="3"/>
  <c r="L406" i="3"/>
  <c r="I466" i="3"/>
  <c r="K466" i="3"/>
  <c r="J466" i="3"/>
  <c r="M466" i="3"/>
  <c r="L466" i="3"/>
  <c r="I506" i="3"/>
  <c r="K506" i="3"/>
  <c r="J506" i="3"/>
  <c r="M506" i="3"/>
  <c r="L506" i="3"/>
  <c r="I558" i="3"/>
  <c r="K558" i="3"/>
  <c r="J558" i="3"/>
  <c r="M558" i="3"/>
  <c r="L558" i="3"/>
  <c r="I626" i="3"/>
  <c r="K626" i="3"/>
  <c r="J626" i="3"/>
  <c r="M626" i="3"/>
  <c r="L626" i="3"/>
  <c r="I698" i="3"/>
  <c r="L698" i="3"/>
  <c r="K698" i="3"/>
  <c r="M698" i="3"/>
  <c r="J698" i="3"/>
  <c r="I766" i="3"/>
  <c r="L766" i="3"/>
  <c r="K766" i="3"/>
  <c r="M766" i="3"/>
  <c r="J766" i="3"/>
  <c r="I838" i="3"/>
  <c r="L838" i="3"/>
  <c r="K838" i="3"/>
  <c r="M838" i="3"/>
  <c r="J838" i="3"/>
  <c r="I902" i="3"/>
  <c r="L902" i="3"/>
  <c r="K902" i="3"/>
  <c r="M902" i="3"/>
  <c r="J902" i="3"/>
  <c r="I970" i="3"/>
  <c r="L970" i="3"/>
  <c r="K970" i="3"/>
  <c r="M970" i="3"/>
  <c r="J970" i="3"/>
  <c r="I1034" i="3"/>
  <c r="L1034" i="3"/>
  <c r="K1034" i="3"/>
  <c r="M1034" i="3"/>
  <c r="J1034" i="3"/>
  <c r="I1098" i="3"/>
  <c r="L1098" i="3"/>
  <c r="K1098" i="3"/>
  <c r="M1098" i="3"/>
  <c r="J1098" i="3"/>
  <c r="I1170" i="3"/>
  <c r="L1170" i="3"/>
  <c r="K1170" i="3"/>
  <c r="M1170" i="3"/>
  <c r="J1170" i="3"/>
  <c r="I1234" i="3"/>
  <c r="L1234" i="3"/>
  <c r="K1234" i="3"/>
  <c r="M1234" i="3"/>
  <c r="J1234" i="3"/>
  <c r="I1302" i="3"/>
  <c r="M1302" i="3"/>
  <c r="L1302" i="3"/>
  <c r="K1302" i="3"/>
  <c r="J1302" i="3"/>
  <c r="I1370" i="3"/>
  <c r="M1370" i="3"/>
  <c r="L1370" i="3"/>
  <c r="K1370" i="3"/>
  <c r="J1370" i="3"/>
  <c r="I1434" i="3"/>
  <c r="M1434" i="3"/>
  <c r="L1434" i="3"/>
  <c r="K1434" i="3"/>
  <c r="J1434" i="3"/>
  <c r="I1498" i="3"/>
  <c r="M1498" i="3"/>
  <c r="L1498" i="3"/>
  <c r="K1498" i="3"/>
  <c r="J1498" i="3"/>
  <c r="I1566" i="3"/>
  <c r="M1566" i="3"/>
  <c r="K1566" i="3"/>
  <c r="L1566" i="3"/>
  <c r="J1566" i="3"/>
  <c r="I1630" i="3"/>
  <c r="M1630" i="3"/>
  <c r="K1630" i="3"/>
  <c r="L1630" i="3"/>
  <c r="J1630" i="3"/>
  <c r="I1694" i="3"/>
  <c r="M1694" i="3"/>
  <c r="K1694" i="3"/>
  <c r="L1694" i="3"/>
  <c r="J1694" i="3"/>
  <c r="I1758" i="3"/>
  <c r="M1758" i="3"/>
  <c r="K1758" i="3"/>
  <c r="L1758" i="3"/>
  <c r="J1758" i="3"/>
  <c r="I1822" i="3"/>
  <c r="M1822" i="3"/>
  <c r="K1822" i="3"/>
  <c r="L1822" i="3"/>
  <c r="J1822" i="3"/>
  <c r="I1894" i="3"/>
  <c r="M1894" i="3"/>
  <c r="K1894" i="3"/>
  <c r="L1894" i="3"/>
  <c r="J1894" i="3"/>
  <c r="I1962" i="3"/>
  <c r="M1962" i="3"/>
  <c r="K1962" i="3"/>
  <c r="L1962" i="3"/>
  <c r="J1962" i="3"/>
  <c r="I2030" i="3"/>
  <c r="M2030" i="3"/>
  <c r="K2030" i="3"/>
  <c r="L2030" i="3"/>
  <c r="J2030" i="3"/>
  <c r="I2094" i="3"/>
  <c r="M2094" i="3"/>
  <c r="L2094" i="3"/>
  <c r="K2094" i="3"/>
  <c r="J2094" i="3"/>
  <c r="I2158" i="3"/>
  <c r="M2158" i="3"/>
  <c r="L2158" i="3"/>
  <c r="K2158" i="3"/>
  <c r="J2158" i="3"/>
  <c r="I2222" i="3"/>
  <c r="M2222" i="3"/>
  <c r="L2222" i="3"/>
  <c r="K2222" i="3"/>
  <c r="J2222" i="3"/>
  <c r="I2286" i="3"/>
  <c r="M2286" i="3"/>
  <c r="L2286" i="3"/>
  <c r="K2286" i="3"/>
  <c r="J2286" i="3"/>
  <c r="I2354" i="3"/>
  <c r="M2354" i="3"/>
  <c r="L2354" i="3"/>
  <c r="K2354" i="3"/>
  <c r="J2354" i="3"/>
  <c r="I2422" i="3"/>
  <c r="M2422" i="3"/>
  <c r="L2422" i="3"/>
  <c r="K2422" i="3"/>
  <c r="J2422" i="3"/>
  <c r="I2482" i="3"/>
  <c r="M2482" i="3"/>
  <c r="L2482" i="3"/>
  <c r="K2482" i="3"/>
  <c r="J2482" i="3"/>
  <c r="I2570" i="3"/>
  <c r="M2570" i="3"/>
  <c r="L2570" i="3"/>
  <c r="K2570" i="3"/>
  <c r="J2570" i="3"/>
  <c r="I2634" i="3"/>
  <c r="M2634" i="3"/>
  <c r="L2634" i="3"/>
  <c r="K2634" i="3"/>
  <c r="J2634" i="3"/>
  <c r="I2698" i="3"/>
  <c r="M2698" i="3"/>
  <c r="L2698" i="3"/>
  <c r="K2698" i="3"/>
  <c r="J2698" i="3"/>
  <c r="I2762" i="3"/>
  <c r="J2762" i="3"/>
  <c r="M2762" i="3"/>
  <c r="L2762" i="3"/>
  <c r="K2762" i="3"/>
  <c r="I2830" i="3"/>
  <c r="J2830" i="3"/>
  <c r="M2830" i="3"/>
  <c r="L2830" i="3"/>
  <c r="K2830" i="3"/>
  <c r="I2902" i="3"/>
  <c r="J2902" i="3"/>
  <c r="M2902" i="3"/>
  <c r="L2902" i="3"/>
  <c r="K2902" i="3"/>
  <c r="I2966" i="3"/>
  <c r="J2966" i="3"/>
  <c r="M2966" i="3"/>
  <c r="L2966" i="3"/>
  <c r="K2966" i="3"/>
  <c r="I3030" i="3"/>
  <c r="J3030" i="3"/>
  <c r="M3030" i="3"/>
  <c r="L3030" i="3"/>
  <c r="K3030" i="3"/>
  <c r="I3094" i="3"/>
  <c r="K3094" i="3"/>
  <c r="M3094" i="3"/>
  <c r="L3094" i="3"/>
  <c r="J3094" i="3"/>
  <c r="I3158" i="3"/>
  <c r="K3158" i="3"/>
  <c r="M3158" i="3"/>
  <c r="L3158" i="3"/>
  <c r="J3158" i="3"/>
  <c r="I3222" i="3"/>
  <c r="M3222" i="3"/>
  <c r="K3222" i="3"/>
  <c r="L3222" i="3"/>
  <c r="J3222" i="3"/>
  <c r="I3286" i="3"/>
  <c r="M3286" i="3"/>
  <c r="K3286" i="3"/>
  <c r="L3286" i="3"/>
  <c r="J3286" i="3"/>
  <c r="I3362" i="3"/>
  <c r="M3362" i="3"/>
  <c r="K3362" i="3"/>
  <c r="L3362" i="3"/>
  <c r="J3362" i="3"/>
  <c r="I3430" i="3"/>
  <c r="M3430" i="3"/>
  <c r="K3430" i="3"/>
  <c r="L3430" i="3"/>
  <c r="J3430" i="3"/>
  <c r="I3506" i="3"/>
  <c r="M3506" i="3"/>
  <c r="K3506" i="3"/>
  <c r="L3506" i="3"/>
  <c r="J3506" i="3"/>
  <c r="I3578" i="3"/>
  <c r="M3578" i="3"/>
  <c r="L3578" i="3"/>
  <c r="J3578" i="3"/>
  <c r="K3578" i="3"/>
  <c r="I3646" i="3"/>
  <c r="M3646" i="3"/>
  <c r="L3646" i="3"/>
  <c r="J3646" i="3"/>
  <c r="K3646" i="3"/>
  <c r="I3718" i="3"/>
  <c r="M3718" i="3"/>
  <c r="L3718" i="3"/>
  <c r="J3718" i="3"/>
  <c r="K3718" i="3"/>
  <c r="I3782" i="3"/>
  <c r="M3782" i="3"/>
  <c r="L3782" i="3"/>
  <c r="K3782" i="3"/>
  <c r="J3782" i="3"/>
  <c r="I3846" i="3"/>
  <c r="M3846" i="3"/>
  <c r="L3846" i="3"/>
  <c r="K3846" i="3"/>
  <c r="J3846" i="3"/>
  <c r="I3910" i="3"/>
  <c r="M3910" i="3"/>
  <c r="L3910" i="3"/>
  <c r="K3910" i="3"/>
  <c r="J3910" i="3"/>
  <c r="I3978" i="3"/>
  <c r="M3978" i="3"/>
  <c r="L3978" i="3"/>
  <c r="K3978" i="3"/>
  <c r="J3978" i="3"/>
  <c r="I4042" i="3"/>
  <c r="M4042" i="3"/>
  <c r="L4042" i="3"/>
  <c r="K4042" i="3"/>
  <c r="J4042" i="3"/>
  <c r="I4106" i="3"/>
  <c r="M4106" i="3"/>
  <c r="L4106" i="3"/>
  <c r="K4106" i="3"/>
  <c r="J4106" i="3"/>
  <c r="I4188" i="3"/>
  <c r="L4188" i="3"/>
  <c r="K4188" i="3"/>
  <c r="J4188" i="3"/>
  <c r="M4188" i="3"/>
  <c r="I4309" i="3"/>
  <c r="L4309" i="3"/>
  <c r="K4309" i="3"/>
  <c r="J4309" i="3"/>
  <c r="M4309" i="3"/>
  <c r="I4429" i="3"/>
  <c r="M4429" i="3"/>
  <c r="K4429" i="3"/>
  <c r="J4429" i="3"/>
  <c r="L4429" i="3"/>
  <c r="I4573" i="3"/>
  <c r="M4573" i="3"/>
  <c r="L4573" i="3"/>
  <c r="K4573" i="3"/>
  <c r="J4573" i="3"/>
  <c r="I4709" i="3"/>
  <c r="M4709" i="3"/>
  <c r="L4709" i="3"/>
  <c r="K4709" i="3"/>
  <c r="J4709" i="3"/>
  <c r="I4813" i="3"/>
  <c r="J4813" i="3"/>
  <c r="M4813" i="3"/>
  <c r="L4813" i="3"/>
  <c r="K4813" i="3"/>
  <c r="I4941" i="3"/>
  <c r="J4941" i="3"/>
  <c r="M4941" i="3"/>
  <c r="L4941" i="3"/>
  <c r="K4941" i="3"/>
  <c r="I30" i="3"/>
  <c r="I110" i="3"/>
  <c r="K110" i="3"/>
  <c r="M110" i="3"/>
  <c r="L110" i="3"/>
  <c r="J110" i="3"/>
  <c r="I178" i="3"/>
  <c r="K178" i="3"/>
  <c r="M178" i="3"/>
  <c r="L178" i="3"/>
  <c r="J178" i="3"/>
  <c r="I250" i="3"/>
  <c r="K250" i="3"/>
  <c r="M250" i="3"/>
  <c r="L250" i="3"/>
  <c r="J250" i="3"/>
  <c r="I314" i="3"/>
  <c r="K314" i="3"/>
  <c r="M314" i="3"/>
  <c r="L314" i="3"/>
  <c r="J314" i="3"/>
  <c r="I382" i="3"/>
  <c r="K382" i="3"/>
  <c r="J382" i="3"/>
  <c r="M382" i="3"/>
  <c r="L382" i="3"/>
  <c r="I458" i="3"/>
  <c r="K458" i="3"/>
  <c r="J458" i="3"/>
  <c r="M458" i="3"/>
  <c r="L458" i="3"/>
  <c r="I606" i="3"/>
  <c r="K606" i="3"/>
  <c r="J606" i="3"/>
  <c r="M606" i="3"/>
  <c r="L606" i="3"/>
  <c r="I662" i="3"/>
  <c r="K662" i="3"/>
  <c r="J662" i="3"/>
  <c r="M662" i="3"/>
  <c r="L662" i="3"/>
  <c r="I726" i="3"/>
  <c r="L726" i="3"/>
  <c r="K726" i="3"/>
  <c r="M726" i="3"/>
  <c r="J726" i="3"/>
  <c r="I790" i="3"/>
  <c r="L790" i="3"/>
  <c r="K790" i="3"/>
  <c r="M790" i="3"/>
  <c r="J790" i="3"/>
  <c r="I858" i="3"/>
  <c r="L858" i="3"/>
  <c r="K858" i="3"/>
  <c r="M858" i="3"/>
  <c r="J858" i="3"/>
  <c r="I926" i="3"/>
  <c r="L926" i="3"/>
  <c r="K926" i="3"/>
  <c r="M926" i="3"/>
  <c r="J926" i="3"/>
  <c r="I994" i="3"/>
  <c r="L994" i="3"/>
  <c r="K994" i="3"/>
  <c r="M994" i="3"/>
  <c r="J994" i="3"/>
  <c r="I1062" i="3"/>
  <c r="L1062" i="3"/>
  <c r="K1062" i="3"/>
  <c r="M1062" i="3"/>
  <c r="J1062" i="3"/>
  <c r="I1126" i="3"/>
  <c r="L1126" i="3"/>
  <c r="K1126" i="3"/>
  <c r="M1126" i="3"/>
  <c r="J1126" i="3"/>
  <c r="I1198" i="3"/>
  <c r="L1198" i="3"/>
  <c r="K1198" i="3"/>
  <c r="M1198" i="3"/>
  <c r="J1198" i="3"/>
  <c r="I1262" i="3"/>
  <c r="L1262" i="3"/>
  <c r="K1262" i="3"/>
  <c r="M1262" i="3"/>
  <c r="J1262" i="3"/>
  <c r="I1334" i="3"/>
  <c r="M1334" i="3"/>
  <c r="L1334" i="3"/>
  <c r="K1334" i="3"/>
  <c r="J1334" i="3"/>
  <c r="I1394" i="3"/>
  <c r="M1394" i="3"/>
  <c r="L1394" i="3"/>
  <c r="K1394" i="3"/>
  <c r="J1394" i="3"/>
  <c r="I1462" i="3"/>
  <c r="M1462" i="3"/>
  <c r="L1462" i="3"/>
  <c r="K1462" i="3"/>
  <c r="J1462" i="3"/>
  <c r="I1522" i="3"/>
  <c r="M1522" i="3"/>
  <c r="L1522" i="3"/>
  <c r="K1522" i="3"/>
  <c r="J1522" i="3"/>
  <c r="I1586" i="3"/>
  <c r="M1586" i="3"/>
  <c r="K1586" i="3"/>
  <c r="L1586" i="3"/>
  <c r="J1586" i="3"/>
  <c r="I1658" i="3"/>
  <c r="M1658" i="3"/>
  <c r="K1658" i="3"/>
  <c r="L1658" i="3"/>
  <c r="J1658" i="3"/>
  <c r="I1718" i="3"/>
  <c r="M1718" i="3"/>
  <c r="K1718" i="3"/>
  <c r="L1718" i="3"/>
  <c r="J1718" i="3"/>
  <c r="I1782" i="3"/>
  <c r="M1782" i="3"/>
  <c r="K1782" i="3"/>
  <c r="L1782" i="3"/>
  <c r="J1782" i="3"/>
  <c r="I1838" i="3"/>
  <c r="M1838" i="3"/>
  <c r="K1838" i="3"/>
  <c r="L1838" i="3"/>
  <c r="J1838" i="3"/>
  <c r="I1906" i="3"/>
  <c r="M1906" i="3"/>
  <c r="K1906" i="3"/>
  <c r="L1906" i="3"/>
  <c r="J1906" i="3"/>
  <c r="I1974" i="3"/>
  <c r="M1974" i="3"/>
  <c r="K1974" i="3"/>
  <c r="L1974" i="3"/>
  <c r="J1974" i="3"/>
  <c r="I2034" i="3"/>
  <c r="M2034" i="3"/>
  <c r="K2034" i="3"/>
  <c r="L2034" i="3"/>
  <c r="J2034" i="3"/>
  <c r="I2098" i="3"/>
  <c r="M2098" i="3"/>
  <c r="L2098" i="3"/>
  <c r="K2098" i="3"/>
  <c r="J2098" i="3"/>
  <c r="I2162" i="3"/>
  <c r="M2162" i="3"/>
  <c r="L2162" i="3"/>
  <c r="K2162" i="3"/>
  <c r="J2162" i="3"/>
  <c r="I2226" i="3"/>
  <c r="M2226" i="3"/>
  <c r="L2226" i="3"/>
  <c r="K2226" i="3"/>
  <c r="J2226" i="3"/>
  <c r="I2290" i="3"/>
  <c r="M2290" i="3"/>
  <c r="L2290" i="3"/>
  <c r="K2290" i="3"/>
  <c r="J2290" i="3"/>
  <c r="I2350" i="3"/>
  <c r="M2350" i="3"/>
  <c r="L2350" i="3"/>
  <c r="K2350" i="3"/>
  <c r="J2350" i="3"/>
  <c r="I2414" i="3"/>
  <c r="M2414" i="3"/>
  <c r="L2414" i="3"/>
  <c r="K2414" i="3"/>
  <c r="J2414" i="3"/>
  <c r="I2486" i="3"/>
  <c r="M2486" i="3"/>
  <c r="L2486" i="3"/>
  <c r="K2486" i="3"/>
  <c r="J2486" i="3"/>
  <c r="I2546" i="3"/>
  <c r="M2546" i="3"/>
  <c r="L2546" i="3"/>
  <c r="K2546" i="3"/>
  <c r="J2546" i="3"/>
  <c r="I2614" i="3"/>
  <c r="M2614" i="3"/>
  <c r="L2614" i="3"/>
  <c r="K2614" i="3"/>
  <c r="J2614" i="3"/>
  <c r="I2674" i="3"/>
  <c r="M2674" i="3"/>
  <c r="L2674" i="3"/>
  <c r="K2674" i="3"/>
  <c r="J2674" i="3"/>
  <c r="I2738" i="3"/>
  <c r="M2738" i="3"/>
  <c r="L2738" i="3"/>
  <c r="K2738" i="3"/>
  <c r="J2738" i="3"/>
  <c r="I2802" i="3"/>
  <c r="J2802" i="3"/>
  <c r="M2802" i="3"/>
  <c r="L2802" i="3"/>
  <c r="K2802" i="3"/>
  <c r="I2862" i="3"/>
  <c r="J2862" i="3"/>
  <c r="M2862" i="3"/>
  <c r="L2862" i="3"/>
  <c r="K2862" i="3"/>
  <c r="I2930" i="3"/>
  <c r="J2930" i="3"/>
  <c r="M2930" i="3"/>
  <c r="L2930" i="3"/>
  <c r="K2930" i="3"/>
  <c r="I2994" i="3"/>
  <c r="J2994" i="3"/>
  <c r="M2994" i="3"/>
  <c r="L2994" i="3"/>
  <c r="K2994" i="3"/>
  <c r="I3058" i="3"/>
  <c r="J3058" i="3"/>
  <c r="M3058" i="3"/>
  <c r="L3058" i="3"/>
  <c r="K3058" i="3"/>
  <c r="I3118" i="3"/>
  <c r="K3118" i="3"/>
  <c r="M3118" i="3"/>
  <c r="L3118" i="3"/>
  <c r="J3118" i="3"/>
  <c r="I3182" i="3"/>
  <c r="K3182" i="3"/>
  <c r="M3182" i="3"/>
  <c r="L3182" i="3"/>
  <c r="J3182" i="3"/>
  <c r="I3246" i="3"/>
  <c r="M3246" i="3"/>
  <c r="K3246" i="3"/>
  <c r="L3246" i="3"/>
  <c r="J3246" i="3"/>
  <c r="I3310" i="3"/>
  <c r="M3310" i="3"/>
  <c r="K3310" i="3"/>
  <c r="L3310" i="3"/>
  <c r="J3310" i="3"/>
  <c r="I3374" i="3"/>
  <c r="M3374" i="3"/>
  <c r="K3374" i="3"/>
  <c r="L3374" i="3"/>
  <c r="J3374" i="3"/>
  <c r="I3438" i="3"/>
  <c r="M3438" i="3"/>
  <c r="K3438" i="3"/>
  <c r="L3438" i="3"/>
  <c r="J3438" i="3"/>
  <c r="I3498" i="3"/>
  <c r="M3498" i="3"/>
  <c r="K3498" i="3"/>
  <c r="L3498" i="3"/>
  <c r="J3498" i="3"/>
  <c r="I3566" i="3"/>
  <c r="M3566" i="3"/>
  <c r="K3566" i="3"/>
  <c r="L3566" i="3"/>
  <c r="J3566" i="3"/>
  <c r="I3634" i="3"/>
  <c r="M3634" i="3"/>
  <c r="L3634" i="3"/>
  <c r="J3634" i="3"/>
  <c r="K3634" i="3"/>
  <c r="I3694" i="3"/>
  <c r="M3694" i="3"/>
  <c r="L3694" i="3"/>
  <c r="J3694" i="3"/>
  <c r="K3694" i="3"/>
  <c r="I3762" i="3"/>
  <c r="M3762" i="3"/>
  <c r="L3762" i="3"/>
  <c r="K3762" i="3"/>
  <c r="J3762" i="3"/>
  <c r="I3826" i="3"/>
  <c r="M3826" i="3"/>
  <c r="L3826" i="3"/>
  <c r="K3826" i="3"/>
  <c r="J3826" i="3"/>
  <c r="I3890" i="3"/>
  <c r="M3890" i="3"/>
  <c r="L3890" i="3"/>
  <c r="K3890" i="3"/>
  <c r="J3890" i="3"/>
  <c r="I3950" i="3"/>
  <c r="M3950" i="3"/>
  <c r="L3950" i="3"/>
  <c r="K3950" i="3"/>
  <c r="J3950" i="3"/>
  <c r="I4022" i="3"/>
  <c r="M4022" i="3"/>
  <c r="L4022" i="3"/>
  <c r="K4022" i="3"/>
  <c r="J4022" i="3"/>
  <c r="I4086" i="3"/>
  <c r="M4086" i="3"/>
  <c r="L4086" i="3"/>
  <c r="K4086" i="3"/>
  <c r="J4086" i="3"/>
  <c r="I4161" i="3"/>
  <c r="L4161" i="3"/>
  <c r="K4161" i="3"/>
  <c r="J4161" i="3"/>
  <c r="M4161" i="3"/>
  <c r="I4269" i="3"/>
  <c r="L4269" i="3"/>
  <c r="K4269" i="3"/>
  <c r="J4269" i="3"/>
  <c r="M4269" i="3"/>
  <c r="I4421" i="3"/>
  <c r="M4421" i="3"/>
  <c r="K4421" i="3"/>
  <c r="J4421" i="3"/>
  <c r="L4421" i="3"/>
  <c r="I4525" i="3"/>
  <c r="M4525" i="3"/>
  <c r="L4525" i="3"/>
  <c r="K4525" i="3"/>
  <c r="J4525" i="3"/>
  <c r="I4597" i="3"/>
  <c r="M4597" i="3"/>
  <c r="L4597" i="3"/>
  <c r="K4597" i="3"/>
  <c r="J4597" i="3"/>
  <c r="I4685" i="3"/>
  <c r="M4685" i="3"/>
  <c r="L4685" i="3"/>
  <c r="K4685" i="3"/>
  <c r="J4685" i="3"/>
  <c r="I4773" i="3"/>
  <c r="J4773" i="3"/>
  <c r="M4773" i="3"/>
  <c r="L4773" i="3"/>
  <c r="K4773" i="3"/>
  <c r="I4893" i="3"/>
  <c r="J4893" i="3"/>
  <c r="M4893" i="3"/>
  <c r="L4893" i="3"/>
  <c r="K4893" i="3"/>
  <c r="I11" i="3"/>
  <c r="K11" i="3"/>
  <c r="K12" i="3" s="1"/>
  <c r="K13" i="3" s="1"/>
  <c r="K14" i="3" s="1"/>
  <c r="K15" i="3" s="1"/>
  <c r="K16" i="3" s="1"/>
  <c r="K17" i="3" s="1"/>
  <c r="K18" i="3" s="1"/>
  <c r="K19" i="3" s="1"/>
  <c r="K20" i="3" s="1"/>
  <c r="M11" i="3"/>
  <c r="M12" i="3" s="1"/>
  <c r="M13" i="3" s="1"/>
  <c r="M14" i="3" s="1"/>
  <c r="M15" i="3" s="1"/>
  <c r="M16" i="3" s="1"/>
  <c r="M17" i="3" s="1"/>
  <c r="M18" i="3" s="1"/>
  <c r="M19" i="3" s="1"/>
  <c r="M20" i="3" s="1"/>
  <c r="J11" i="3"/>
  <c r="J12" i="3" s="1"/>
  <c r="L11" i="3"/>
  <c r="L12" i="3" s="1"/>
  <c r="L13" i="3" s="1"/>
  <c r="L14" i="3" s="1"/>
  <c r="L15" i="3" s="1"/>
  <c r="L16" i="3" s="1"/>
  <c r="L17" i="3" s="1"/>
  <c r="L18" i="3" s="1"/>
  <c r="L19" i="3" s="1"/>
  <c r="L20" i="3" s="1"/>
  <c r="I27" i="3"/>
  <c r="I43" i="3"/>
  <c r="I59" i="3"/>
  <c r="I75" i="3"/>
  <c r="K75" i="3"/>
  <c r="M75" i="3"/>
  <c r="J75" i="3"/>
  <c r="L75" i="3"/>
  <c r="I91" i="3"/>
  <c r="K91" i="3"/>
  <c r="M91" i="3"/>
  <c r="J91" i="3"/>
  <c r="L91" i="3"/>
  <c r="I107" i="3"/>
  <c r="K107" i="3"/>
  <c r="M107" i="3"/>
  <c r="J107" i="3"/>
  <c r="L107" i="3"/>
  <c r="I123" i="3"/>
  <c r="K123" i="3"/>
  <c r="M123" i="3"/>
  <c r="J123" i="3"/>
  <c r="L123" i="3"/>
  <c r="I139" i="3"/>
  <c r="K139" i="3"/>
  <c r="M139" i="3"/>
  <c r="J139" i="3"/>
  <c r="L139" i="3"/>
  <c r="I155" i="3"/>
  <c r="K155" i="3"/>
  <c r="M155" i="3"/>
  <c r="J155" i="3"/>
  <c r="L155" i="3"/>
  <c r="I171" i="3"/>
  <c r="K171" i="3"/>
  <c r="M171" i="3"/>
  <c r="J171" i="3"/>
  <c r="L171" i="3"/>
  <c r="I187" i="3"/>
  <c r="K187" i="3"/>
  <c r="M187" i="3"/>
  <c r="J187" i="3"/>
  <c r="L187" i="3"/>
  <c r="I203" i="3"/>
  <c r="K203" i="3"/>
  <c r="M203" i="3"/>
  <c r="J203" i="3"/>
  <c r="L203" i="3"/>
  <c r="I219" i="3"/>
  <c r="K219" i="3"/>
  <c r="M219" i="3"/>
  <c r="J219" i="3"/>
  <c r="L219" i="3"/>
  <c r="I235" i="3"/>
  <c r="K235" i="3"/>
  <c r="M235" i="3"/>
  <c r="J235" i="3"/>
  <c r="L235" i="3"/>
  <c r="I251" i="3"/>
  <c r="K251" i="3"/>
  <c r="M251" i="3"/>
  <c r="J251" i="3"/>
  <c r="L251" i="3"/>
  <c r="I267" i="3"/>
  <c r="K267" i="3"/>
  <c r="M267" i="3"/>
  <c r="J267" i="3"/>
  <c r="L267" i="3"/>
  <c r="I283" i="3"/>
  <c r="K283" i="3"/>
  <c r="M283" i="3"/>
  <c r="J283" i="3"/>
  <c r="L283" i="3"/>
  <c r="I299" i="3"/>
  <c r="K299" i="3"/>
  <c r="M299" i="3"/>
  <c r="J299" i="3"/>
  <c r="L299" i="3"/>
  <c r="I315" i="3"/>
  <c r="K315" i="3"/>
  <c r="M315" i="3"/>
  <c r="J315" i="3"/>
  <c r="L315" i="3"/>
  <c r="I331" i="3"/>
  <c r="K331" i="3"/>
  <c r="M331" i="3"/>
  <c r="J331" i="3"/>
  <c r="L331" i="3"/>
  <c r="I347" i="3"/>
  <c r="K347" i="3"/>
  <c r="M347" i="3"/>
  <c r="J347" i="3"/>
  <c r="L347" i="3"/>
  <c r="I363" i="3"/>
  <c r="K363" i="3"/>
  <c r="M363" i="3"/>
  <c r="J363" i="3"/>
  <c r="L363" i="3"/>
  <c r="I379" i="3"/>
  <c r="K379" i="3"/>
  <c r="J379" i="3"/>
  <c r="M379" i="3"/>
  <c r="L379" i="3"/>
  <c r="I395" i="3"/>
  <c r="K395" i="3"/>
  <c r="J395" i="3"/>
  <c r="M395" i="3"/>
  <c r="L395" i="3"/>
  <c r="I411" i="3"/>
  <c r="K411" i="3"/>
  <c r="J411" i="3"/>
  <c r="M411" i="3"/>
  <c r="L411" i="3"/>
  <c r="I427" i="3"/>
  <c r="K427" i="3"/>
  <c r="J427" i="3"/>
  <c r="M427" i="3"/>
  <c r="L427" i="3"/>
  <c r="I443" i="3"/>
  <c r="K443" i="3"/>
  <c r="J443" i="3"/>
  <c r="M443" i="3"/>
  <c r="L443" i="3"/>
  <c r="I459" i="3"/>
  <c r="K459" i="3"/>
  <c r="J459" i="3"/>
  <c r="M459" i="3"/>
  <c r="L459" i="3"/>
  <c r="I475" i="3"/>
  <c r="K475" i="3"/>
  <c r="J475" i="3"/>
  <c r="M475" i="3"/>
  <c r="L475" i="3"/>
  <c r="I491" i="3"/>
  <c r="K491" i="3"/>
  <c r="J491" i="3"/>
  <c r="M491" i="3"/>
  <c r="L491" i="3"/>
  <c r="I507" i="3"/>
  <c r="K507" i="3"/>
  <c r="J507" i="3"/>
  <c r="M507" i="3"/>
  <c r="L507" i="3"/>
  <c r="I523" i="3"/>
  <c r="K523" i="3"/>
  <c r="J523" i="3"/>
  <c r="M523" i="3"/>
  <c r="L523" i="3"/>
  <c r="I539" i="3"/>
  <c r="K539" i="3"/>
  <c r="J539" i="3"/>
  <c r="M539" i="3"/>
  <c r="L539" i="3"/>
  <c r="I555" i="3"/>
  <c r="K555" i="3"/>
  <c r="J555" i="3"/>
  <c r="M555" i="3"/>
  <c r="L555" i="3"/>
  <c r="I571" i="3"/>
  <c r="K571" i="3"/>
  <c r="J571" i="3"/>
  <c r="M571" i="3"/>
  <c r="L571" i="3"/>
  <c r="I587" i="3"/>
  <c r="K587" i="3"/>
  <c r="J587" i="3"/>
  <c r="M587" i="3"/>
  <c r="L587" i="3"/>
  <c r="I603" i="3"/>
  <c r="K603" i="3"/>
  <c r="J603" i="3"/>
  <c r="M603" i="3"/>
  <c r="L603" i="3"/>
  <c r="I619" i="3"/>
  <c r="K619" i="3"/>
  <c r="J619" i="3"/>
  <c r="M619" i="3"/>
  <c r="L619" i="3"/>
  <c r="I635" i="3"/>
  <c r="K635" i="3"/>
  <c r="J635" i="3"/>
  <c r="M635" i="3"/>
  <c r="L635" i="3"/>
  <c r="I651" i="3"/>
  <c r="K651" i="3"/>
  <c r="J651" i="3"/>
  <c r="M651" i="3"/>
  <c r="L651" i="3"/>
  <c r="I667" i="3"/>
  <c r="L667" i="3"/>
  <c r="K667" i="3"/>
  <c r="M667" i="3"/>
  <c r="J667" i="3"/>
  <c r="I683" i="3"/>
  <c r="L683" i="3"/>
  <c r="K683" i="3"/>
  <c r="M683" i="3"/>
  <c r="J683" i="3"/>
  <c r="I699" i="3"/>
  <c r="L699" i="3"/>
  <c r="K699" i="3"/>
  <c r="M699" i="3"/>
  <c r="J699" i="3"/>
  <c r="I715" i="3"/>
  <c r="L715" i="3"/>
  <c r="K715" i="3"/>
  <c r="M715" i="3"/>
  <c r="J715" i="3"/>
  <c r="I731" i="3"/>
  <c r="L731" i="3"/>
  <c r="K731" i="3"/>
  <c r="M731" i="3"/>
  <c r="J731" i="3"/>
  <c r="I747" i="3"/>
  <c r="L747" i="3"/>
  <c r="K747" i="3"/>
  <c r="M747" i="3"/>
  <c r="J747" i="3"/>
  <c r="I763" i="3"/>
  <c r="L763" i="3"/>
  <c r="K763" i="3"/>
  <c r="M763" i="3"/>
  <c r="J763" i="3"/>
  <c r="I779" i="3"/>
  <c r="L779" i="3"/>
  <c r="K779" i="3"/>
  <c r="M779" i="3"/>
  <c r="J779" i="3"/>
  <c r="I795" i="3"/>
  <c r="L795" i="3"/>
  <c r="K795" i="3"/>
  <c r="M795" i="3"/>
  <c r="J795" i="3"/>
  <c r="I811" i="3"/>
  <c r="L811" i="3"/>
  <c r="K811" i="3"/>
  <c r="M811" i="3"/>
  <c r="J811" i="3"/>
  <c r="I827" i="3"/>
  <c r="L827" i="3"/>
  <c r="K827" i="3"/>
  <c r="M827" i="3"/>
  <c r="J827" i="3"/>
  <c r="I843" i="3"/>
  <c r="L843" i="3"/>
  <c r="K843" i="3"/>
  <c r="M843" i="3"/>
  <c r="J843" i="3"/>
  <c r="I859" i="3"/>
  <c r="L859" i="3"/>
  <c r="K859" i="3"/>
  <c r="M859" i="3"/>
  <c r="J859" i="3"/>
  <c r="I875" i="3"/>
  <c r="L875" i="3"/>
  <c r="K875" i="3"/>
  <c r="M875" i="3"/>
  <c r="J875" i="3"/>
  <c r="I891" i="3"/>
  <c r="L891" i="3"/>
  <c r="K891" i="3"/>
  <c r="M891" i="3"/>
  <c r="J891" i="3"/>
  <c r="I907" i="3"/>
  <c r="L907" i="3"/>
  <c r="K907" i="3"/>
  <c r="M907" i="3"/>
  <c r="J907" i="3"/>
  <c r="I923" i="3"/>
  <c r="L923" i="3"/>
  <c r="K923" i="3"/>
  <c r="M923" i="3"/>
  <c r="J923" i="3"/>
  <c r="I939" i="3"/>
  <c r="L939" i="3"/>
  <c r="K939" i="3"/>
  <c r="M939" i="3"/>
  <c r="J939" i="3"/>
  <c r="I955" i="3"/>
  <c r="L955" i="3"/>
  <c r="K955" i="3"/>
  <c r="M955" i="3"/>
  <c r="J955" i="3"/>
  <c r="I971" i="3"/>
  <c r="L971" i="3"/>
  <c r="K971" i="3"/>
  <c r="M971" i="3"/>
  <c r="J971" i="3"/>
  <c r="I987" i="3"/>
  <c r="L987" i="3"/>
  <c r="K987" i="3"/>
  <c r="M987" i="3"/>
  <c r="J987" i="3"/>
  <c r="I1003" i="3"/>
  <c r="L1003" i="3"/>
  <c r="K1003" i="3"/>
  <c r="M1003" i="3"/>
  <c r="J1003" i="3"/>
  <c r="I1019" i="3"/>
  <c r="L1019" i="3"/>
  <c r="K1019" i="3"/>
  <c r="M1019" i="3"/>
  <c r="J1019" i="3"/>
  <c r="I1035" i="3"/>
  <c r="L1035" i="3"/>
  <c r="K1035" i="3"/>
  <c r="M1035" i="3"/>
  <c r="J1035" i="3"/>
  <c r="I1051" i="3"/>
  <c r="L1051" i="3"/>
  <c r="K1051" i="3"/>
  <c r="M1051" i="3"/>
  <c r="J1051" i="3"/>
  <c r="I1067" i="3"/>
  <c r="L1067" i="3"/>
  <c r="K1067" i="3"/>
  <c r="M1067" i="3"/>
  <c r="J1067" i="3"/>
  <c r="I1083" i="3"/>
  <c r="L1083" i="3"/>
  <c r="K1083" i="3"/>
  <c r="M1083" i="3"/>
  <c r="J1083" i="3"/>
  <c r="I1099" i="3"/>
  <c r="L1099" i="3"/>
  <c r="K1099" i="3"/>
  <c r="M1099" i="3"/>
  <c r="J1099" i="3"/>
  <c r="I1115" i="3"/>
  <c r="L1115" i="3"/>
  <c r="K1115" i="3"/>
  <c r="M1115" i="3"/>
  <c r="J1115" i="3"/>
  <c r="I1131" i="3"/>
  <c r="L1131" i="3"/>
  <c r="K1131" i="3"/>
  <c r="M1131" i="3"/>
  <c r="J1131" i="3"/>
  <c r="I1147" i="3"/>
  <c r="L1147" i="3"/>
  <c r="K1147" i="3"/>
  <c r="M1147" i="3"/>
  <c r="J1147" i="3"/>
  <c r="I1163" i="3"/>
  <c r="L1163" i="3"/>
  <c r="K1163" i="3"/>
  <c r="M1163" i="3"/>
  <c r="J1163" i="3"/>
  <c r="I1179" i="3"/>
  <c r="L1179" i="3"/>
  <c r="K1179" i="3"/>
  <c r="M1179" i="3"/>
  <c r="J1179" i="3"/>
  <c r="I1195" i="3"/>
  <c r="L1195" i="3"/>
  <c r="K1195" i="3"/>
  <c r="M1195" i="3"/>
  <c r="J1195" i="3"/>
  <c r="I1211" i="3"/>
  <c r="L1211" i="3"/>
  <c r="K1211" i="3"/>
  <c r="M1211" i="3"/>
  <c r="J1211" i="3"/>
  <c r="I1227" i="3"/>
  <c r="L1227" i="3"/>
  <c r="K1227" i="3"/>
  <c r="M1227" i="3"/>
  <c r="J1227" i="3"/>
  <c r="I1243" i="3"/>
  <c r="L1243" i="3"/>
  <c r="K1243" i="3"/>
  <c r="M1243" i="3"/>
  <c r="J1243" i="3"/>
  <c r="I1259" i="3"/>
  <c r="L1259" i="3"/>
  <c r="K1259" i="3"/>
  <c r="M1259" i="3"/>
  <c r="J1259" i="3"/>
  <c r="I1275" i="3"/>
  <c r="M1275" i="3"/>
  <c r="L1275" i="3"/>
  <c r="K1275" i="3"/>
  <c r="J1275" i="3"/>
  <c r="I1291" i="3"/>
  <c r="M1291" i="3"/>
  <c r="L1291" i="3"/>
  <c r="K1291" i="3"/>
  <c r="J1291" i="3"/>
  <c r="I1307" i="3"/>
  <c r="M1307" i="3"/>
  <c r="L1307" i="3"/>
  <c r="K1307" i="3"/>
  <c r="J1307" i="3"/>
  <c r="I1323" i="3"/>
  <c r="M1323" i="3"/>
  <c r="L1323" i="3"/>
  <c r="K1323" i="3"/>
  <c r="J1323" i="3"/>
  <c r="I1339" i="3"/>
  <c r="M1339" i="3"/>
  <c r="L1339" i="3"/>
  <c r="K1339" i="3"/>
  <c r="J1339" i="3"/>
  <c r="I1355" i="3"/>
  <c r="M1355" i="3"/>
  <c r="L1355" i="3"/>
  <c r="K1355" i="3"/>
  <c r="J1355" i="3"/>
  <c r="I1371" i="3"/>
  <c r="M1371" i="3"/>
  <c r="L1371" i="3"/>
  <c r="K1371" i="3"/>
  <c r="J1371" i="3"/>
  <c r="I1387" i="3"/>
  <c r="M1387" i="3"/>
  <c r="L1387" i="3"/>
  <c r="K1387" i="3"/>
  <c r="J1387" i="3"/>
  <c r="I1403" i="3"/>
  <c r="M1403" i="3"/>
  <c r="L1403" i="3"/>
  <c r="K1403" i="3"/>
  <c r="J1403" i="3"/>
  <c r="I1419" i="3"/>
  <c r="M1419" i="3"/>
  <c r="L1419" i="3"/>
  <c r="K1419" i="3"/>
  <c r="J1419" i="3"/>
  <c r="I1435" i="3"/>
  <c r="M1435" i="3"/>
  <c r="L1435" i="3"/>
  <c r="K1435" i="3"/>
  <c r="J1435" i="3"/>
  <c r="I1451" i="3"/>
  <c r="M1451" i="3"/>
  <c r="L1451" i="3"/>
  <c r="K1451" i="3"/>
  <c r="J1451" i="3"/>
  <c r="I1467" i="3"/>
  <c r="M1467" i="3"/>
  <c r="L1467" i="3"/>
  <c r="K1467" i="3"/>
  <c r="J1467" i="3"/>
  <c r="I1483" i="3"/>
  <c r="M1483" i="3"/>
  <c r="L1483" i="3"/>
  <c r="K1483" i="3"/>
  <c r="J1483" i="3"/>
  <c r="I1499" i="3"/>
  <c r="M1499" i="3"/>
  <c r="L1499" i="3"/>
  <c r="K1499" i="3"/>
  <c r="J1499" i="3"/>
  <c r="I1515" i="3"/>
  <c r="M1515" i="3"/>
  <c r="L1515" i="3"/>
  <c r="K1515" i="3"/>
  <c r="J1515" i="3"/>
  <c r="I1531" i="3"/>
  <c r="M1531" i="3"/>
  <c r="L1531" i="3"/>
  <c r="K1531" i="3"/>
  <c r="J1531" i="3"/>
  <c r="I1547" i="3"/>
  <c r="M1547" i="3"/>
  <c r="L1547" i="3"/>
  <c r="K1547" i="3"/>
  <c r="J1547" i="3"/>
  <c r="I1563" i="3"/>
  <c r="M1563" i="3"/>
  <c r="K1563" i="3"/>
  <c r="L1563" i="3"/>
  <c r="J1563" i="3"/>
  <c r="I1579" i="3"/>
  <c r="M1579" i="3"/>
  <c r="K1579" i="3"/>
  <c r="L1579" i="3"/>
  <c r="J1579" i="3"/>
  <c r="I1595" i="3"/>
  <c r="M1595" i="3"/>
  <c r="K1595" i="3"/>
  <c r="L1595" i="3"/>
  <c r="J1595" i="3"/>
  <c r="I1611" i="3"/>
  <c r="M1611" i="3"/>
  <c r="K1611" i="3"/>
  <c r="L1611" i="3"/>
  <c r="J1611" i="3"/>
  <c r="I1627" i="3"/>
  <c r="M1627" i="3"/>
  <c r="K1627" i="3"/>
  <c r="L1627" i="3"/>
  <c r="J1627" i="3"/>
  <c r="I1643" i="3"/>
  <c r="M1643" i="3"/>
  <c r="K1643" i="3"/>
  <c r="L1643" i="3"/>
  <c r="J1643" i="3"/>
  <c r="I1659" i="3"/>
  <c r="M1659" i="3"/>
  <c r="K1659" i="3"/>
  <c r="L1659" i="3"/>
  <c r="J1659" i="3"/>
  <c r="I1675" i="3"/>
  <c r="M1675" i="3"/>
  <c r="K1675" i="3"/>
  <c r="L1675" i="3"/>
  <c r="J1675" i="3"/>
  <c r="I1691" i="3"/>
  <c r="M1691" i="3"/>
  <c r="K1691" i="3"/>
  <c r="L1691" i="3"/>
  <c r="J1691" i="3"/>
  <c r="I1707" i="3"/>
  <c r="M1707" i="3"/>
  <c r="K1707" i="3"/>
  <c r="L1707" i="3"/>
  <c r="J1707" i="3"/>
  <c r="I1723" i="3"/>
  <c r="M1723" i="3"/>
  <c r="K1723" i="3"/>
  <c r="L1723" i="3"/>
  <c r="J1723" i="3"/>
  <c r="I1739" i="3"/>
  <c r="M1739" i="3"/>
  <c r="K1739" i="3"/>
  <c r="L1739" i="3"/>
  <c r="J1739" i="3"/>
  <c r="I1755" i="3"/>
  <c r="M1755" i="3"/>
  <c r="K1755" i="3"/>
  <c r="L1755" i="3"/>
  <c r="J1755" i="3"/>
  <c r="I1771" i="3"/>
  <c r="M1771" i="3"/>
  <c r="K1771" i="3"/>
  <c r="L1771" i="3"/>
  <c r="J1771" i="3"/>
  <c r="I1787" i="3"/>
  <c r="M1787" i="3"/>
  <c r="K1787" i="3"/>
  <c r="L1787" i="3"/>
  <c r="J1787" i="3"/>
  <c r="I1803" i="3"/>
  <c r="M1803" i="3"/>
  <c r="K1803" i="3"/>
  <c r="L1803" i="3"/>
  <c r="J1803" i="3"/>
  <c r="I1819" i="3"/>
  <c r="M1819" i="3"/>
  <c r="K1819" i="3"/>
  <c r="L1819" i="3"/>
  <c r="J1819" i="3"/>
  <c r="I1835" i="3"/>
  <c r="M1835" i="3"/>
  <c r="K1835" i="3"/>
  <c r="L1835" i="3"/>
  <c r="J1835" i="3"/>
  <c r="I1851" i="3"/>
  <c r="M1851" i="3"/>
  <c r="K1851" i="3"/>
  <c r="L1851" i="3"/>
  <c r="J1851" i="3"/>
  <c r="I1867" i="3"/>
  <c r="M1867" i="3"/>
  <c r="K1867" i="3"/>
  <c r="L1867" i="3"/>
  <c r="J1867" i="3"/>
  <c r="I1883" i="3"/>
  <c r="M1883" i="3"/>
  <c r="K1883" i="3"/>
  <c r="L1883" i="3"/>
  <c r="J1883" i="3"/>
  <c r="I1899" i="3"/>
  <c r="M1899" i="3"/>
  <c r="K1899" i="3"/>
  <c r="L1899" i="3"/>
  <c r="J1899" i="3"/>
  <c r="I1915" i="3"/>
  <c r="M1915" i="3"/>
  <c r="K1915" i="3"/>
  <c r="L1915" i="3"/>
  <c r="J1915" i="3"/>
  <c r="I1931" i="3"/>
  <c r="M1931" i="3"/>
  <c r="K1931" i="3"/>
  <c r="L1931" i="3"/>
  <c r="J1931" i="3"/>
  <c r="I1947" i="3"/>
  <c r="M1947" i="3"/>
  <c r="K1947" i="3"/>
  <c r="L1947" i="3"/>
  <c r="J1947" i="3"/>
  <c r="I1963" i="3"/>
  <c r="M1963" i="3"/>
  <c r="K1963" i="3"/>
  <c r="L1963" i="3"/>
  <c r="J1963" i="3"/>
  <c r="I1979" i="3"/>
  <c r="M1979" i="3"/>
  <c r="K1979" i="3"/>
  <c r="L1979" i="3"/>
  <c r="J1979" i="3"/>
  <c r="I1995" i="3"/>
  <c r="M1995" i="3"/>
  <c r="K1995" i="3"/>
  <c r="L1995" i="3"/>
  <c r="J1995" i="3"/>
  <c r="I2011" i="3"/>
  <c r="M2011" i="3"/>
  <c r="K2011" i="3"/>
  <c r="L2011" i="3"/>
  <c r="J2011" i="3"/>
  <c r="I2027" i="3"/>
  <c r="M2027" i="3"/>
  <c r="K2027" i="3"/>
  <c r="L2027" i="3"/>
  <c r="J2027" i="3"/>
  <c r="I2043" i="3"/>
  <c r="M2043" i="3"/>
  <c r="K2043" i="3"/>
  <c r="L2043" i="3"/>
  <c r="J2043" i="3"/>
  <c r="I2059" i="3"/>
  <c r="M2059" i="3"/>
  <c r="K2059" i="3"/>
  <c r="L2059" i="3"/>
  <c r="J2059" i="3"/>
  <c r="I2075" i="3"/>
  <c r="M2075" i="3"/>
  <c r="K2075" i="3"/>
  <c r="L2075" i="3"/>
  <c r="J2075" i="3"/>
  <c r="I2091" i="3"/>
  <c r="M2091" i="3"/>
  <c r="L2091" i="3"/>
  <c r="K2091" i="3"/>
  <c r="J2091" i="3"/>
  <c r="I2107" i="3"/>
  <c r="M2107" i="3"/>
  <c r="L2107" i="3"/>
  <c r="K2107" i="3"/>
  <c r="J2107" i="3"/>
  <c r="I2123" i="3"/>
  <c r="M2123" i="3"/>
  <c r="L2123" i="3"/>
  <c r="K2123" i="3"/>
  <c r="J2123" i="3"/>
  <c r="I2139" i="3"/>
  <c r="M2139" i="3"/>
  <c r="L2139" i="3"/>
  <c r="K2139" i="3"/>
  <c r="J2139" i="3"/>
  <c r="I2155" i="3"/>
  <c r="M2155" i="3"/>
  <c r="L2155" i="3"/>
  <c r="K2155" i="3"/>
  <c r="J2155" i="3"/>
  <c r="I2171" i="3"/>
  <c r="M2171" i="3"/>
  <c r="L2171" i="3"/>
  <c r="K2171" i="3"/>
  <c r="J2171" i="3"/>
  <c r="I2187" i="3"/>
  <c r="M2187" i="3"/>
  <c r="L2187" i="3"/>
  <c r="K2187" i="3"/>
  <c r="J2187" i="3"/>
  <c r="I2203" i="3"/>
  <c r="M2203" i="3"/>
  <c r="L2203" i="3"/>
  <c r="K2203" i="3"/>
  <c r="J2203" i="3"/>
  <c r="I2219" i="3"/>
  <c r="M2219" i="3"/>
  <c r="L2219" i="3"/>
  <c r="K2219" i="3"/>
  <c r="J2219" i="3"/>
  <c r="I2235" i="3"/>
  <c r="M2235" i="3"/>
  <c r="L2235" i="3"/>
  <c r="K2235" i="3"/>
  <c r="J2235" i="3"/>
  <c r="I2251" i="3"/>
  <c r="M2251" i="3"/>
  <c r="L2251" i="3"/>
  <c r="K2251" i="3"/>
  <c r="J2251" i="3"/>
  <c r="I2267" i="3"/>
  <c r="M2267" i="3"/>
  <c r="L2267" i="3"/>
  <c r="K2267" i="3"/>
  <c r="J2267" i="3"/>
  <c r="I2283" i="3"/>
  <c r="M2283" i="3"/>
  <c r="L2283" i="3"/>
  <c r="K2283" i="3"/>
  <c r="J2283" i="3"/>
  <c r="I2299" i="3"/>
  <c r="M2299" i="3"/>
  <c r="L2299" i="3"/>
  <c r="K2299" i="3"/>
  <c r="J2299" i="3"/>
  <c r="I2315" i="3"/>
  <c r="M2315" i="3"/>
  <c r="L2315" i="3"/>
  <c r="K2315" i="3"/>
  <c r="J2315" i="3"/>
  <c r="I2331" i="3"/>
  <c r="M2331" i="3"/>
  <c r="L2331" i="3"/>
  <c r="K2331" i="3"/>
  <c r="J2331" i="3"/>
  <c r="I2347" i="3"/>
  <c r="M2347" i="3"/>
  <c r="L2347" i="3"/>
  <c r="K2347" i="3"/>
  <c r="J2347" i="3"/>
  <c r="I2363" i="3"/>
  <c r="M2363" i="3"/>
  <c r="L2363" i="3"/>
  <c r="K2363" i="3"/>
  <c r="J2363" i="3"/>
  <c r="I2379" i="3"/>
  <c r="M2379" i="3"/>
  <c r="L2379" i="3"/>
  <c r="K2379" i="3"/>
  <c r="J2379" i="3"/>
  <c r="I2395" i="3"/>
  <c r="M2395" i="3"/>
  <c r="L2395" i="3"/>
  <c r="K2395" i="3"/>
  <c r="J2395" i="3"/>
  <c r="I2411" i="3"/>
  <c r="M2411" i="3"/>
  <c r="L2411" i="3"/>
  <c r="K2411" i="3"/>
  <c r="J2411" i="3"/>
  <c r="I2427" i="3"/>
  <c r="M2427" i="3"/>
  <c r="L2427" i="3"/>
  <c r="K2427" i="3"/>
  <c r="J2427" i="3"/>
  <c r="I2443" i="3"/>
  <c r="M2443" i="3"/>
  <c r="L2443" i="3"/>
  <c r="K2443" i="3"/>
  <c r="J2443" i="3"/>
  <c r="I2459" i="3"/>
  <c r="M2459" i="3"/>
  <c r="L2459" i="3"/>
  <c r="K2459" i="3"/>
  <c r="J2459" i="3"/>
  <c r="I2475" i="3"/>
  <c r="M2475" i="3"/>
  <c r="L2475" i="3"/>
  <c r="K2475" i="3"/>
  <c r="J2475" i="3"/>
  <c r="I2491" i="3"/>
  <c r="M2491" i="3"/>
  <c r="L2491" i="3"/>
  <c r="K2491" i="3"/>
  <c r="J2491" i="3"/>
  <c r="I2507" i="3"/>
  <c r="M2507" i="3"/>
  <c r="L2507" i="3"/>
  <c r="K2507" i="3"/>
  <c r="J2507" i="3"/>
  <c r="I2523" i="3"/>
  <c r="M2523" i="3"/>
  <c r="L2523" i="3"/>
  <c r="K2523" i="3"/>
  <c r="J2523" i="3"/>
  <c r="I2539" i="3"/>
  <c r="M2539" i="3"/>
  <c r="L2539" i="3"/>
  <c r="K2539" i="3"/>
  <c r="J2539" i="3"/>
  <c r="I2555" i="3"/>
  <c r="M2555" i="3"/>
  <c r="L2555" i="3"/>
  <c r="K2555" i="3"/>
  <c r="J2555" i="3"/>
  <c r="I2571" i="3"/>
  <c r="M2571" i="3"/>
  <c r="L2571" i="3"/>
  <c r="K2571" i="3"/>
  <c r="J2571" i="3"/>
  <c r="I2587" i="3"/>
  <c r="M2587" i="3"/>
  <c r="L2587" i="3"/>
  <c r="K2587" i="3"/>
  <c r="J2587" i="3"/>
  <c r="I2603" i="3"/>
  <c r="M2603" i="3"/>
  <c r="L2603" i="3"/>
  <c r="K2603" i="3"/>
  <c r="J2603" i="3"/>
  <c r="I2619" i="3"/>
  <c r="M2619" i="3"/>
  <c r="L2619" i="3"/>
  <c r="K2619" i="3"/>
  <c r="J2619" i="3"/>
  <c r="I2635" i="3"/>
  <c r="M2635" i="3"/>
  <c r="L2635" i="3"/>
  <c r="K2635" i="3"/>
  <c r="J2635" i="3"/>
  <c r="I2651" i="3"/>
  <c r="M2651" i="3"/>
  <c r="L2651" i="3"/>
  <c r="K2651" i="3"/>
  <c r="J2651" i="3"/>
  <c r="I2667" i="3"/>
  <c r="M2667" i="3"/>
  <c r="L2667" i="3"/>
  <c r="K2667" i="3"/>
  <c r="J2667" i="3"/>
  <c r="I2683" i="3"/>
  <c r="M2683" i="3"/>
  <c r="L2683" i="3"/>
  <c r="K2683" i="3"/>
  <c r="J2683" i="3"/>
  <c r="I2699" i="3"/>
  <c r="M2699" i="3"/>
  <c r="L2699" i="3"/>
  <c r="K2699" i="3"/>
  <c r="J2699" i="3"/>
  <c r="I2715" i="3"/>
  <c r="M2715" i="3"/>
  <c r="L2715" i="3"/>
  <c r="K2715" i="3"/>
  <c r="J2715" i="3"/>
  <c r="I2731" i="3"/>
  <c r="M2731" i="3"/>
  <c r="L2731" i="3"/>
  <c r="K2731" i="3"/>
  <c r="J2731" i="3"/>
  <c r="I2747" i="3"/>
  <c r="M2747" i="3"/>
  <c r="L2747" i="3"/>
  <c r="K2747" i="3"/>
  <c r="J2747" i="3"/>
  <c r="I2763" i="3"/>
  <c r="J2763" i="3"/>
  <c r="M2763" i="3"/>
  <c r="L2763" i="3"/>
  <c r="K2763" i="3"/>
  <c r="I2779" i="3"/>
  <c r="J2779" i="3"/>
  <c r="M2779" i="3"/>
  <c r="L2779" i="3"/>
  <c r="K2779" i="3"/>
  <c r="I2795" i="3"/>
  <c r="J2795" i="3"/>
  <c r="M2795" i="3"/>
  <c r="L2795" i="3"/>
  <c r="K2795" i="3"/>
  <c r="I2811" i="3"/>
  <c r="J2811" i="3"/>
  <c r="M2811" i="3"/>
  <c r="L2811" i="3"/>
  <c r="K2811" i="3"/>
  <c r="I2827" i="3"/>
  <c r="J2827" i="3"/>
  <c r="M2827" i="3"/>
  <c r="L2827" i="3"/>
  <c r="K2827" i="3"/>
  <c r="I2843" i="3"/>
  <c r="J2843" i="3"/>
  <c r="M2843" i="3"/>
  <c r="L2843" i="3"/>
  <c r="K2843" i="3"/>
  <c r="I2859" i="3"/>
  <c r="J2859" i="3"/>
  <c r="M2859" i="3"/>
  <c r="L2859" i="3"/>
  <c r="K2859" i="3"/>
  <c r="I2875" i="3"/>
  <c r="J2875" i="3"/>
  <c r="M2875" i="3"/>
  <c r="L2875" i="3"/>
  <c r="K2875" i="3"/>
  <c r="I2891" i="3"/>
  <c r="J2891" i="3"/>
  <c r="M2891" i="3"/>
  <c r="L2891" i="3"/>
  <c r="K2891" i="3"/>
  <c r="I2907" i="3"/>
  <c r="J2907" i="3"/>
  <c r="M2907" i="3"/>
  <c r="L2907" i="3"/>
  <c r="K2907" i="3"/>
  <c r="I2923" i="3"/>
  <c r="J2923" i="3"/>
  <c r="M2923" i="3"/>
  <c r="L2923" i="3"/>
  <c r="K2923" i="3"/>
  <c r="I2939" i="3"/>
  <c r="J2939" i="3"/>
  <c r="M2939" i="3"/>
  <c r="L2939" i="3"/>
  <c r="K2939" i="3"/>
  <c r="I2955" i="3"/>
  <c r="J2955" i="3"/>
  <c r="M2955" i="3"/>
  <c r="L2955" i="3"/>
  <c r="K2955" i="3"/>
  <c r="I2971" i="3"/>
  <c r="J2971" i="3"/>
  <c r="M2971" i="3"/>
  <c r="L2971" i="3"/>
  <c r="K2971" i="3"/>
  <c r="I2987" i="3"/>
  <c r="J2987" i="3"/>
  <c r="M2987" i="3"/>
  <c r="L2987" i="3"/>
  <c r="K2987" i="3"/>
  <c r="I3003" i="3"/>
  <c r="J3003" i="3"/>
  <c r="M3003" i="3"/>
  <c r="L3003" i="3"/>
  <c r="K3003" i="3"/>
  <c r="I3019" i="3"/>
  <c r="J3019" i="3"/>
  <c r="M3019" i="3"/>
  <c r="L3019" i="3"/>
  <c r="K3019" i="3"/>
  <c r="I3035" i="3"/>
  <c r="J3035" i="3"/>
  <c r="M3035" i="3"/>
  <c r="L3035" i="3"/>
  <c r="K3035" i="3"/>
  <c r="I3051" i="3"/>
  <c r="J3051" i="3"/>
  <c r="M3051" i="3"/>
  <c r="L3051" i="3"/>
  <c r="K3051" i="3"/>
  <c r="I3067" i="3"/>
  <c r="J3067" i="3"/>
  <c r="M3067" i="3"/>
  <c r="L3067" i="3"/>
  <c r="K3067" i="3"/>
  <c r="I3083" i="3"/>
  <c r="K3083" i="3"/>
  <c r="J3083" i="3"/>
  <c r="M3083" i="3"/>
  <c r="L3083" i="3"/>
  <c r="I3099" i="3"/>
  <c r="K3099" i="3"/>
  <c r="J3099" i="3"/>
  <c r="M3099" i="3"/>
  <c r="L3099" i="3"/>
  <c r="I3115" i="3"/>
  <c r="K3115" i="3"/>
  <c r="J3115" i="3"/>
  <c r="M3115" i="3"/>
  <c r="L3115" i="3"/>
  <c r="I3131" i="3"/>
  <c r="K3131" i="3"/>
  <c r="J3131" i="3"/>
  <c r="M3131" i="3"/>
  <c r="L3131" i="3"/>
  <c r="I3147" i="3"/>
  <c r="K3147" i="3"/>
  <c r="J3147" i="3"/>
  <c r="M3147" i="3"/>
  <c r="L3147" i="3"/>
  <c r="I3163" i="3"/>
  <c r="K3163" i="3"/>
  <c r="J3163" i="3"/>
  <c r="M3163" i="3"/>
  <c r="L3163" i="3"/>
  <c r="I3179" i="3"/>
  <c r="K3179" i="3"/>
  <c r="J3179" i="3"/>
  <c r="M3179" i="3"/>
  <c r="L3179" i="3"/>
  <c r="I3195" i="3"/>
  <c r="K3195" i="3"/>
  <c r="J3195" i="3"/>
  <c r="M3195" i="3"/>
  <c r="L3195" i="3"/>
  <c r="I3211" i="3"/>
  <c r="M3211" i="3"/>
  <c r="K3211" i="3"/>
  <c r="L3211" i="3"/>
  <c r="J3211" i="3"/>
  <c r="I3227" i="3"/>
  <c r="M3227" i="3"/>
  <c r="K3227" i="3"/>
  <c r="L3227" i="3"/>
  <c r="J3227" i="3"/>
  <c r="I3243" i="3"/>
  <c r="M3243" i="3"/>
  <c r="K3243" i="3"/>
  <c r="L3243" i="3"/>
  <c r="J3243" i="3"/>
  <c r="I3259" i="3"/>
  <c r="M3259" i="3"/>
  <c r="K3259" i="3"/>
  <c r="L3259" i="3"/>
  <c r="J3259" i="3"/>
  <c r="I3275" i="3"/>
  <c r="M3275" i="3"/>
  <c r="K3275" i="3"/>
  <c r="L3275" i="3"/>
  <c r="J3275" i="3"/>
  <c r="I3291" i="3"/>
  <c r="M3291" i="3"/>
  <c r="K3291" i="3"/>
  <c r="L3291" i="3"/>
  <c r="J3291" i="3"/>
  <c r="I3307" i="3"/>
  <c r="M3307" i="3"/>
  <c r="K3307" i="3"/>
  <c r="L3307" i="3"/>
  <c r="J3307" i="3"/>
  <c r="I3323" i="3"/>
  <c r="M3323" i="3"/>
  <c r="K3323" i="3"/>
  <c r="L3323" i="3"/>
  <c r="J3323" i="3"/>
  <c r="I3339" i="3"/>
  <c r="M3339" i="3"/>
  <c r="K3339" i="3"/>
  <c r="L3339" i="3"/>
  <c r="J3339" i="3"/>
  <c r="I3355" i="3"/>
  <c r="M3355" i="3"/>
  <c r="K3355" i="3"/>
  <c r="L3355" i="3"/>
  <c r="J3355" i="3"/>
  <c r="I3371" i="3"/>
  <c r="M3371" i="3"/>
  <c r="K3371" i="3"/>
  <c r="L3371" i="3"/>
  <c r="J3371" i="3"/>
  <c r="I3387" i="3"/>
  <c r="M3387" i="3"/>
  <c r="K3387" i="3"/>
  <c r="L3387" i="3"/>
  <c r="J3387" i="3"/>
  <c r="I3403" i="3"/>
  <c r="M3403" i="3"/>
  <c r="K3403" i="3"/>
  <c r="L3403" i="3"/>
  <c r="J3403" i="3"/>
  <c r="I3419" i="3"/>
  <c r="M3419" i="3"/>
  <c r="K3419" i="3"/>
  <c r="L3419" i="3"/>
  <c r="J3419" i="3"/>
  <c r="I3435" i="3"/>
  <c r="M3435" i="3"/>
  <c r="K3435" i="3"/>
  <c r="L3435" i="3"/>
  <c r="J3435" i="3"/>
  <c r="I3451" i="3"/>
  <c r="M3451" i="3"/>
  <c r="K3451" i="3"/>
  <c r="L3451" i="3"/>
  <c r="J3451" i="3"/>
  <c r="I3467" i="3"/>
  <c r="M3467" i="3"/>
  <c r="K3467" i="3"/>
  <c r="L3467" i="3"/>
  <c r="J3467" i="3"/>
  <c r="I3483" i="3"/>
  <c r="M3483" i="3"/>
  <c r="K3483" i="3"/>
  <c r="L3483" i="3"/>
  <c r="J3483" i="3"/>
  <c r="I3499" i="3"/>
  <c r="M3499" i="3"/>
  <c r="K3499" i="3"/>
  <c r="L3499" i="3"/>
  <c r="J3499" i="3"/>
  <c r="I3515" i="3"/>
  <c r="M3515" i="3"/>
  <c r="K3515" i="3"/>
  <c r="L3515" i="3"/>
  <c r="J3515" i="3"/>
  <c r="I3531" i="3"/>
  <c r="M3531" i="3"/>
  <c r="K3531" i="3"/>
  <c r="L3531" i="3"/>
  <c r="J3531" i="3"/>
  <c r="I3547" i="3"/>
  <c r="M3547" i="3"/>
  <c r="L3547" i="3"/>
  <c r="J3547" i="3"/>
  <c r="K3547" i="3"/>
  <c r="I3563" i="3"/>
  <c r="M3563" i="3"/>
  <c r="L3563" i="3"/>
  <c r="J3563" i="3"/>
  <c r="K3563" i="3"/>
  <c r="I3579" i="3"/>
  <c r="M3579" i="3"/>
  <c r="L3579" i="3"/>
  <c r="J3579" i="3"/>
  <c r="K3579" i="3"/>
  <c r="I3595" i="3"/>
  <c r="M3595" i="3"/>
  <c r="L3595" i="3"/>
  <c r="J3595" i="3"/>
  <c r="K3595" i="3"/>
  <c r="I3611" i="3"/>
  <c r="M3611" i="3"/>
  <c r="L3611" i="3"/>
  <c r="J3611" i="3"/>
  <c r="K3611" i="3"/>
  <c r="I3627" i="3"/>
  <c r="M3627" i="3"/>
  <c r="L3627" i="3"/>
  <c r="J3627" i="3"/>
  <c r="K3627" i="3"/>
  <c r="I3643" i="3"/>
  <c r="M3643" i="3"/>
  <c r="L3643" i="3"/>
  <c r="J3643" i="3"/>
  <c r="K3643" i="3"/>
  <c r="I3659" i="3"/>
  <c r="M3659" i="3"/>
  <c r="L3659" i="3"/>
  <c r="J3659" i="3"/>
  <c r="K3659" i="3"/>
  <c r="I3675" i="3"/>
  <c r="M3675" i="3"/>
  <c r="L3675" i="3"/>
  <c r="J3675" i="3"/>
  <c r="K3675" i="3"/>
  <c r="I3691" i="3"/>
  <c r="M3691" i="3"/>
  <c r="L3691" i="3"/>
  <c r="J3691" i="3"/>
  <c r="K3691" i="3"/>
  <c r="I3707" i="3"/>
  <c r="M3707" i="3"/>
  <c r="L3707" i="3"/>
  <c r="J3707" i="3"/>
  <c r="K3707" i="3"/>
  <c r="I3723" i="3"/>
  <c r="M3723" i="3"/>
  <c r="L3723" i="3"/>
  <c r="K3723" i="3"/>
  <c r="J3723" i="3"/>
  <c r="I3739" i="3"/>
  <c r="M3739" i="3"/>
  <c r="L3739" i="3"/>
  <c r="K3739" i="3"/>
  <c r="J3739" i="3"/>
  <c r="I3755" i="3"/>
  <c r="M3755" i="3"/>
  <c r="L3755" i="3"/>
  <c r="K3755" i="3"/>
  <c r="J3755" i="3"/>
  <c r="I3771" i="3"/>
  <c r="M3771" i="3"/>
  <c r="L3771" i="3"/>
  <c r="K3771" i="3"/>
  <c r="J3771" i="3"/>
  <c r="I3787" i="3"/>
  <c r="M3787" i="3"/>
  <c r="L3787" i="3"/>
  <c r="K3787" i="3"/>
  <c r="J3787" i="3"/>
  <c r="I3803" i="3"/>
  <c r="M3803" i="3"/>
  <c r="L3803" i="3"/>
  <c r="K3803" i="3"/>
  <c r="J3803" i="3"/>
  <c r="I3819" i="3"/>
  <c r="M3819" i="3"/>
  <c r="L3819" i="3"/>
  <c r="K3819" i="3"/>
  <c r="J3819" i="3"/>
  <c r="I3835" i="3"/>
  <c r="M3835" i="3"/>
  <c r="L3835" i="3"/>
  <c r="K3835" i="3"/>
  <c r="J3835" i="3"/>
  <c r="I3851" i="3"/>
  <c r="M3851" i="3"/>
  <c r="L3851" i="3"/>
  <c r="K3851" i="3"/>
  <c r="J3851" i="3"/>
  <c r="I3867" i="3"/>
  <c r="M3867" i="3"/>
  <c r="L3867" i="3"/>
  <c r="K3867" i="3"/>
  <c r="J3867" i="3"/>
  <c r="I3883" i="3"/>
  <c r="M3883" i="3"/>
  <c r="L3883" i="3"/>
  <c r="K3883" i="3"/>
  <c r="J3883" i="3"/>
  <c r="I3899" i="3"/>
  <c r="M3899" i="3"/>
  <c r="L3899" i="3"/>
  <c r="K3899" i="3"/>
  <c r="J3899" i="3"/>
  <c r="I3915" i="3"/>
  <c r="M3915" i="3"/>
  <c r="L3915" i="3"/>
  <c r="K3915" i="3"/>
  <c r="J3915" i="3"/>
  <c r="I3931" i="3"/>
  <c r="M3931" i="3"/>
  <c r="L3931" i="3"/>
  <c r="K3931" i="3"/>
  <c r="J3931" i="3"/>
  <c r="I3947" i="3"/>
  <c r="M3947" i="3"/>
  <c r="L3947" i="3"/>
  <c r="K3947" i="3"/>
  <c r="J3947" i="3"/>
  <c r="I3963" i="3"/>
  <c r="M3963" i="3"/>
  <c r="L3963" i="3"/>
  <c r="K3963" i="3"/>
  <c r="J3963" i="3"/>
  <c r="I3979" i="3"/>
  <c r="M3979" i="3"/>
  <c r="L3979" i="3"/>
  <c r="K3979" i="3"/>
  <c r="J3979" i="3"/>
  <c r="I3995" i="3"/>
  <c r="M3995" i="3"/>
  <c r="L3995" i="3"/>
  <c r="K3995" i="3"/>
  <c r="J3995" i="3"/>
  <c r="I4011" i="3"/>
  <c r="M4011" i="3"/>
  <c r="L4011" i="3"/>
  <c r="K4011" i="3"/>
  <c r="J4011" i="3"/>
  <c r="I4027" i="3"/>
  <c r="M4027" i="3"/>
  <c r="L4027" i="3"/>
  <c r="K4027" i="3"/>
  <c r="J4027" i="3"/>
  <c r="I4043" i="3"/>
  <c r="M4043" i="3"/>
  <c r="L4043" i="3"/>
  <c r="K4043" i="3"/>
  <c r="J4043" i="3"/>
  <c r="I4059" i="3"/>
  <c r="M4059" i="3"/>
  <c r="L4059" i="3"/>
  <c r="K4059" i="3"/>
  <c r="J4059" i="3"/>
  <c r="I4075" i="3"/>
  <c r="M4075" i="3"/>
  <c r="L4075" i="3"/>
  <c r="K4075" i="3"/>
  <c r="J4075" i="3"/>
  <c r="I4091" i="3"/>
  <c r="M4091" i="3"/>
  <c r="L4091" i="3"/>
  <c r="K4091" i="3"/>
  <c r="J4091" i="3"/>
  <c r="I4107" i="3"/>
  <c r="M4107" i="3"/>
  <c r="L4107" i="3"/>
  <c r="K4107" i="3"/>
  <c r="J4107" i="3"/>
  <c r="I4125" i="3"/>
  <c r="M4125" i="3"/>
  <c r="L4125" i="3"/>
  <c r="K4125" i="3"/>
  <c r="J4125" i="3"/>
  <c r="I4147" i="3"/>
  <c r="L4147" i="3"/>
  <c r="K4147" i="3"/>
  <c r="J4147" i="3"/>
  <c r="M4147" i="3"/>
  <c r="I4168" i="3"/>
  <c r="L4168" i="3"/>
  <c r="K4168" i="3"/>
  <c r="J4168" i="3"/>
  <c r="M4168" i="3"/>
  <c r="I4189" i="3"/>
  <c r="L4189" i="3"/>
  <c r="K4189" i="3"/>
  <c r="J4189" i="3"/>
  <c r="M4189" i="3"/>
  <c r="I4215" i="3"/>
  <c r="L4215" i="3"/>
  <c r="K4215" i="3"/>
  <c r="J4215" i="3"/>
  <c r="M4215" i="3"/>
  <c r="I4247" i="3"/>
  <c r="L4247" i="3"/>
  <c r="K4247" i="3"/>
  <c r="J4247" i="3"/>
  <c r="M4247" i="3"/>
  <c r="I4279" i="3"/>
  <c r="L4279" i="3"/>
  <c r="K4279" i="3"/>
  <c r="J4279" i="3"/>
  <c r="M4279" i="3"/>
  <c r="I4311" i="3"/>
  <c r="L4311" i="3"/>
  <c r="K4311" i="3"/>
  <c r="J4311" i="3"/>
  <c r="M4311" i="3"/>
  <c r="I4343" i="3"/>
  <c r="L4343" i="3"/>
  <c r="K4343" i="3"/>
  <c r="J4343" i="3"/>
  <c r="M4343" i="3"/>
  <c r="I4375" i="3"/>
  <c r="L4375" i="3"/>
  <c r="K4375" i="3"/>
  <c r="J4375" i="3"/>
  <c r="M4375" i="3"/>
  <c r="I4407" i="3"/>
  <c r="M4407" i="3"/>
  <c r="K4407" i="3"/>
  <c r="J4407" i="3"/>
  <c r="L4407" i="3"/>
  <c r="I4439" i="3"/>
  <c r="M4439" i="3"/>
  <c r="K4439" i="3"/>
  <c r="J4439" i="3"/>
  <c r="L4439" i="3"/>
  <c r="I4471" i="3"/>
  <c r="M4471" i="3"/>
  <c r="L4471" i="3"/>
  <c r="K4471" i="3"/>
  <c r="J4471" i="3"/>
  <c r="I4503" i="3"/>
  <c r="M4503" i="3"/>
  <c r="L4503" i="3"/>
  <c r="K4503" i="3"/>
  <c r="J4503" i="3"/>
  <c r="I4535" i="3"/>
  <c r="M4535" i="3"/>
  <c r="L4535" i="3"/>
  <c r="K4535" i="3"/>
  <c r="J4535" i="3"/>
  <c r="I4567" i="3"/>
  <c r="M4567" i="3"/>
  <c r="L4567" i="3"/>
  <c r="K4567" i="3"/>
  <c r="J4567" i="3"/>
  <c r="I4599" i="3"/>
  <c r="M4599" i="3"/>
  <c r="L4599" i="3"/>
  <c r="K4599" i="3"/>
  <c r="J4599" i="3"/>
  <c r="I4631" i="3"/>
  <c r="M4631" i="3"/>
  <c r="L4631" i="3"/>
  <c r="K4631" i="3"/>
  <c r="J4631" i="3"/>
  <c r="I4663" i="3"/>
  <c r="M4663" i="3"/>
  <c r="L4663" i="3"/>
  <c r="K4663" i="3"/>
  <c r="J4663" i="3"/>
  <c r="I4695" i="3"/>
  <c r="M4695" i="3"/>
  <c r="L4695" i="3"/>
  <c r="K4695" i="3"/>
  <c r="J4695" i="3"/>
  <c r="I4727" i="3"/>
  <c r="M4727" i="3"/>
  <c r="L4727" i="3"/>
  <c r="K4727" i="3"/>
  <c r="J4727" i="3"/>
  <c r="I4759" i="3"/>
  <c r="J4759" i="3"/>
  <c r="M4759" i="3"/>
  <c r="L4759" i="3"/>
  <c r="K4759" i="3"/>
  <c r="I4791" i="3"/>
  <c r="J4791" i="3"/>
  <c r="M4791" i="3"/>
  <c r="L4791" i="3"/>
  <c r="K4791" i="3"/>
  <c r="I4823" i="3"/>
  <c r="J4823" i="3"/>
  <c r="M4823" i="3"/>
  <c r="L4823" i="3"/>
  <c r="K4823" i="3"/>
  <c r="I4855" i="3"/>
  <c r="J4855" i="3"/>
  <c r="M4855" i="3"/>
  <c r="L4855" i="3"/>
  <c r="K4855" i="3"/>
  <c r="I4887" i="3"/>
  <c r="J4887" i="3"/>
  <c r="M4887" i="3"/>
  <c r="L4887" i="3"/>
  <c r="K4887" i="3"/>
  <c r="I4919" i="3"/>
  <c r="J4919" i="3"/>
  <c r="M4919" i="3"/>
  <c r="L4919" i="3"/>
  <c r="K4919" i="3"/>
  <c r="I4951" i="3"/>
  <c r="J4951" i="3"/>
  <c r="M4951" i="3"/>
  <c r="L4951" i="3"/>
  <c r="K4951" i="3"/>
  <c r="I4983" i="3"/>
  <c r="L4983" i="3"/>
  <c r="J4983" i="3"/>
  <c r="M4983" i="3"/>
  <c r="K4983" i="3"/>
  <c r="I26" i="3"/>
  <c r="K26" i="3"/>
  <c r="K27" i="3" s="1"/>
  <c r="K28" i="3" s="1"/>
  <c r="K29" i="3" s="1"/>
  <c r="K30" i="3" s="1"/>
  <c r="M26" i="3"/>
  <c r="M27" i="3" s="1"/>
  <c r="M28" i="3" s="1"/>
  <c r="M29" i="3" s="1"/>
  <c r="M30" i="3" s="1"/>
  <c r="L26" i="3"/>
  <c r="L27" i="3" s="1"/>
  <c r="L28" i="3" s="1"/>
  <c r="L29" i="3" s="1"/>
  <c r="L30" i="3" s="1"/>
  <c r="J26" i="3"/>
  <c r="J27" i="3" s="1"/>
  <c r="J28" i="3" s="1"/>
  <c r="J29" i="3" s="1"/>
  <c r="J30" i="3" s="1"/>
  <c r="I86" i="3"/>
  <c r="K86" i="3"/>
  <c r="M86" i="3"/>
  <c r="L86" i="3"/>
  <c r="J86" i="3"/>
  <c r="I154" i="3"/>
  <c r="K154" i="3"/>
  <c r="M154" i="3"/>
  <c r="L154" i="3"/>
  <c r="J154" i="3"/>
  <c r="I210" i="3"/>
  <c r="K210" i="3"/>
  <c r="M210" i="3"/>
  <c r="L210" i="3"/>
  <c r="J210" i="3"/>
  <c r="I274" i="3"/>
  <c r="K274" i="3"/>
  <c r="M274" i="3"/>
  <c r="L274" i="3"/>
  <c r="J274" i="3"/>
  <c r="I338" i="3"/>
  <c r="K338" i="3"/>
  <c r="M338" i="3"/>
  <c r="L338" i="3"/>
  <c r="J338" i="3"/>
  <c r="I394" i="3"/>
  <c r="K394" i="3"/>
  <c r="J394" i="3"/>
  <c r="M394" i="3"/>
  <c r="L394" i="3"/>
  <c r="I446" i="3"/>
  <c r="K446" i="3"/>
  <c r="J446" i="3"/>
  <c r="M446" i="3"/>
  <c r="L446" i="3"/>
  <c r="I490" i="3"/>
  <c r="K490" i="3"/>
  <c r="J490" i="3"/>
  <c r="M490" i="3"/>
  <c r="L490" i="3"/>
  <c r="I534" i="3"/>
  <c r="K534" i="3"/>
  <c r="J534" i="3"/>
  <c r="M534" i="3"/>
  <c r="L534" i="3"/>
  <c r="I586" i="3"/>
  <c r="K586" i="3"/>
  <c r="J586" i="3"/>
  <c r="M586" i="3"/>
  <c r="L586" i="3"/>
  <c r="I658" i="3"/>
  <c r="K658" i="3"/>
  <c r="J658" i="3"/>
  <c r="M658" i="3"/>
  <c r="L658" i="3"/>
  <c r="I722" i="3"/>
  <c r="L722" i="3"/>
  <c r="K722" i="3"/>
  <c r="M722" i="3"/>
  <c r="J722" i="3"/>
  <c r="I786" i="3"/>
  <c r="L786" i="3"/>
  <c r="K786" i="3"/>
  <c r="M786" i="3"/>
  <c r="J786" i="3"/>
  <c r="I850" i="3"/>
  <c r="L850" i="3"/>
  <c r="K850" i="3"/>
  <c r="M850" i="3"/>
  <c r="J850" i="3"/>
  <c r="I914" i="3"/>
  <c r="L914" i="3"/>
  <c r="K914" i="3"/>
  <c r="M914" i="3"/>
  <c r="J914" i="3"/>
  <c r="I974" i="3"/>
  <c r="L974" i="3"/>
  <c r="K974" i="3"/>
  <c r="M974" i="3"/>
  <c r="J974" i="3"/>
  <c r="I1038" i="3"/>
  <c r="L1038" i="3"/>
  <c r="K1038" i="3"/>
  <c r="M1038" i="3"/>
  <c r="J1038" i="3"/>
  <c r="I1106" i="3"/>
  <c r="L1106" i="3"/>
  <c r="K1106" i="3"/>
  <c r="M1106" i="3"/>
  <c r="J1106" i="3"/>
  <c r="I1158" i="3"/>
  <c r="L1158" i="3"/>
  <c r="K1158" i="3"/>
  <c r="M1158" i="3"/>
  <c r="J1158" i="3"/>
  <c r="I1222" i="3"/>
  <c r="L1222" i="3"/>
  <c r="K1222" i="3"/>
  <c r="M1222" i="3"/>
  <c r="J1222" i="3"/>
  <c r="I1290" i="3"/>
  <c r="M1290" i="3"/>
  <c r="L1290" i="3"/>
  <c r="K1290" i="3"/>
  <c r="J1290" i="3"/>
  <c r="I1342" i="3"/>
  <c r="M1342" i="3"/>
  <c r="L1342" i="3"/>
  <c r="K1342" i="3"/>
  <c r="J1342" i="3"/>
  <c r="I1406" i="3"/>
  <c r="M1406" i="3"/>
  <c r="L1406" i="3"/>
  <c r="K1406" i="3"/>
  <c r="J1406" i="3"/>
  <c r="I1470" i="3"/>
  <c r="M1470" i="3"/>
  <c r="L1470" i="3"/>
  <c r="K1470" i="3"/>
  <c r="J1470" i="3"/>
  <c r="I1534" i="3"/>
  <c r="M1534" i="3"/>
  <c r="L1534" i="3"/>
  <c r="K1534" i="3"/>
  <c r="J1534" i="3"/>
  <c r="I1594" i="3"/>
  <c r="M1594" i="3"/>
  <c r="K1594" i="3"/>
  <c r="L1594" i="3"/>
  <c r="J1594" i="3"/>
  <c r="I1650" i="3"/>
  <c r="M1650" i="3"/>
  <c r="K1650" i="3"/>
  <c r="L1650" i="3"/>
  <c r="J1650" i="3"/>
  <c r="I1714" i="3"/>
  <c r="M1714" i="3"/>
  <c r="K1714" i="3"/>
  <c r="L1714" i="3"/>
  <c r="J1714" i="3"/>
  <c r="I1778" i="3"/>
  <c r="M1778" i="3"/>
  <c r="K1778" i="3"/>
  <c r="L1778" i="3"/>
  <c r="J1778" i="3"/>
  <c r="I1846" i="3"/>
  <c r="M1846" i="3"/>
  <c r="K1846" i="3"/>
  <c r="L1846" i="3"/>
  <c r="J1846" i="3"/>
  <c r="I1914" i="3"/>
  <c r="M1914" i="3"/>
  <c r="K1914" i="3"/>
  <c r="L1914" i="3"/>
  <c r="J1914" i="3"/>
  <c r="I1970" i="3"/>
  <c r="M1970" i="3"/>
  <c r="K1970" i="3"/>
  <c r="L1970" i="3"/>
  <c r="J1970" i="3"/>
  <c r="I2038" i="3"/>
  <c r="M2038" i="3"/>
  <c r="K2038" i="3"/>
  <c r="L2038" i="3"/>
  <c r="J2038" i="3"/>
  <c r="I2102" i="3"/>
  <c r="M2102" i="3"/>
  <c r="L2102" i="3"/>
  <c r="K2102" i="3"/>
  <c r="J2102" i="3"/>
  <c r="I2166" i="3"/>
  <c r="M2166" i="3"/>
  <c r="L2166" i="3"/>
  <c r="K2166" i="3"/>
  <c r="J2166" i="3"/>
  <c r="I2230" i="3"/>
  <c r="M2230" i="3"/>
  <c r="L2230" i="3"/>
  <c r="K2230" i="3"/>
  <c r="J2230" i="3"/>
  <c r="I2294" i="3"/>
  <c r="M2294" i="3"/>
  <c r="L2294" i="3"/>
  <c r="K2294" i="3"/>
  <c r="J2294" i="3"/>
  <c r="I2358" i="3"/>
  <c r="M2358" i="3"/>
  <c r="L2358" i="3"/>
  <c r="K2358" i="3"/>
  <c r="J2358" i="3"/>
  <c r="I2426" i="3"/>
  <c r="M2426" i="3"/>
  <c r="L2426" i="3"/>
  <c r="K2426" i="3"/>
  <c r="J2426" i="3"/>
  <c r="I2478" i="3"/>
  <c r="M2478" i="3"/>
  <c r="L2478" i="3"/>
  <c r="K2478" i="3"/>
  <c r="J2478" i="3"/>
  <c r="I2538" i="3"/>
  <c r="M2538" i="3"/>
  <c r="L2538" i="3"/>
  <c r="K2538" i="3"/>
  <c r="J2538" i="3"/>
  <c r="I2590" i="3"/>
  <c r="M2590" i="3"/>
  <c r="L2590" i="3"/>
  <c r="K2590" i="3"/>
  <c r="J2590" i="3"/>
  <c r="I2654" i="3"/>
  <c r="M2654" i="3"/>
  <c r="L2654" i="3"/>
  <c r="K2654" i="3"/>
  <c r="J2654" i="3"/>
  <c r="I2718" i="3"/>
  <c r="M2718" i="3"/>
  <c r="L2718" i="3"/>
  <c r="K2718" i="3"/>
  <c r="J2718" i="3"/>
  <c r="I2782" i="3"/>
  <c r="J2782" i="3"/>
  <c r="M2782" i="3"/>
  <c r="L2782" i="3"/>
  <c r="K2782" i="3"/>
  <c r="I2838" i="3"/>
  <c r="J2838" i="3"/>
  <c r="M2838" i="3"/>
  <c r="L2838" i="3"/>
  <c r="K2838" i="3"/>
  <c r="I2906" i="3"/>
  <c r="J2906" i="3"/>
  <c r="M2906" i="3"/>
  <c r="L2906" i="3"/>
  <c r="K2906" i="3"/>
  <c r="I2970" i="3"/>
  <c r="J2970" i="3"/>
  <c r="M2970" i="3"/>
  <c r="L2970" i="3"/>
  <c r="K2970" i="3"/>
  <c r="I3034" i="3"/>
  <c r="J3034" i="3"/>
  <c r="M3034" i="3"/>
  <c r="L3034" i="3"/>
  <c r="K3034" i="3"/>
  <c r="I3098" i="3"/>
  <c r="K3098" i="3"/>
  <c r="M3098" i="3"/>
  <c r="L3098" i="3"/>
  <c r="J3098" i="3"/>
  <c r="I3162" i="3"/>
  <c r="K3162" i="3"/>
  <c r="M3162" i="3"/>
  <c r="L3162" i="3"/>
  <c r="J3162" i="3"/>
  <c r="I3226" i="3"/>
  <c r="M3226" i="3"/>
  <c r="K3226" i="3"/>
  <c r="L3226" i="3"/>
  <c r="J3226" i="3"/>
  <c r="I3290" i="3"/>
  <c r="M3290" i="3"/>
  <c r="K3290" i="3"/>
  <c r="L3290" i="3"/>
  <c r="J3290" i="3"/>
  <c r="I3350" i="3"/>
  <c r="M3350" i="3"/>
  <c r="K3350" i="3"/>
  <c r="L3350" i="3"/>
  <c r="J3350" i="3"/>
  <c r="I3418" i="3"/>
  <c r="M3418" i="3"/>
  <c r="K3418" i="3"/>
  <c r="L3418" i="3"/>
  <c r="J3418" i="3"/>
  <c r="I3478" i="3"/>
  <c r="M3478" i="3"/>
  <c r="K3478" i="3"/>
  <c r="L3478" i="3"/>
  <c r="J3478" i="3"/>
  <c r="I3546" i="3"/>
  <c r="M3546" i="3"/>
  <c r="K3546" i="3"/>
  <c r="J3546" i="3"/>
  <c r="L3546" i="3"/>
  <c r="I3606" i="3"/>
  <c r="M3606" i="3"/>
  <c r="L3606" i="3"/>
  <c r="J3606" i="3"/>
  <c r="K3606" i="3"/>
  <c r="I3670" i="3"/>
  <c r="M3670" i="3"/>
  <c r="L3670" i="3"/>
  <c r="J3670" i="3"/>
  <c r="K3670" i="3"/>
  <c r="I3738" i="3"/>
  <c r="M3738" i="3"/>
  <c r="L3738" i="3"/>
  <c r="K3738" i="3"/>
  <c r="J3738" i="3"/>
  <c r="I3802" i="3"/>
  <c r="M3802" i="3"/>
  <c r="L3802" i="3"/>
  <c r="K3802" i="3"/>
  <c r="J3802" i="3"/>
  <c r="I3866" i="3"/>
  <c r="M3866" i="3"/>
  <c r="L3866" i="3"/>
  <c r="K3866" i="3"/>
  <c r="J3866" i="3"/>
  <c r="I3926" i="3"/>
  <c r="M3926" i="3"/>
  <c r="L3926" i="3"/>
  <c r="K3926" i="3"/>
  <c r="J3926" i="3"/>
  <c r="I3982" i="3"/>
  <c r="M3982" i="3"/>
  <c r="L3982" i="3"/>
  <c r="K3982" i="3"/>
  <c r="J3982" i="3"/>
  <c r="I4046" i="3"/>
  <c r="M4046" i="3"/>
  <c r="L4046" i="3"/>
  <c r="K4046" i="3"/>
  <c r="J4046" i="3"/>
  <c r="I4110" i="3"/>
  <c r="M4110" i="3"/>
  <c r="L4110" i="3"/>
  <c r="K4110" i="3"/>
  <c r="J4110" i="3"/>
  <c r="I4193" i="3"/>
  <c r="L4193" i="3"/>
  <c r="K4193" i="3"/>
  <c r="J4193" i="3"/>
  <c r="M4193" i="3"/>
  <c r="I4317" i="3"/>
  <c r="L4317" i="3"/>
  <c r="K4317" i="3"/>
  <c r="J4317" i="3"/>
  <c r="M4317" i="3"/>
  <c r="I4437" i="3"/>
  <c r="M4437" i="3"/>
  <c r="K4437" i="3"/>
  <c r="J4437" i="3"/>
  <c r="L4437" i="3"/>
  <c r="I4821" i="3"/>
  <c r="J4821" i="3"/>
  <c r="M4821" i="3"/>
  <c r="L4821" i="3"/>
  <c r="K4821" i="3"/>
  <c r="I4949" i="3"/>
  <c r="J4949" i="3"/>
  <c r="M4949" i="3"/>
  <c r="L4949" i="3"/>
  <c r="K4949" i="3"/>
  <c r="I32" i="3"/>
  <c r="I68" i="3"/>
  <c r="K68" i="3"/>
  <c r="M68" i="3"/>
  <c r="L68" i="3"/>
  <c r="J68" i="3"/>
  <c r="I100" i="3"/>
  <c r="K100" i="3"/>
  <c r="M100" i="3"/>
  <c r="L100" i="3"/>
  <c r="J100" i="3"/>
  <c r="I132" i="3"/>
  <c r="K132" i="3"/>
  <c r="M132" i="3"/>
  <c r="L132" i="3"/>
  <c r="J132" i="3"/>
  <c r="I168" i="3"/>
  <c r="K168" i="3"/>
  <c r="M168" i="3"/>
  <c r="L168" i="3"/>
  <c r="J168" i="3"/>
  <c r="I204" i="3"/>
  <c r="K204" i="3"/>
  <c r="M204" i="3"/>
  <c r="L204" i="3"/>
  <c r="J204" i="3"/>
  <c r="I244" i="3"/>
  <c r="K244" i="3"/>
  <c r="M244" i="3"/>
  <c r="L244" i="3"/>
  <c r="J244" i="3"/>
  <c r="I280" i="3"/>
  <c r="K280" i="3"/>
  <c r="M280" i="3"/>
  <c r="L280" i="3"/>
  <c r="J280" i="3"/>
  <c r="I312" i="3"/>
  <c r="K312" i="3"/>
  <c r="M312" i="3"/>
  <c r="L312" i="3"/>
  <c r="J312" i="3"/>
  <c r="I340" i="3"/>
  <c r="K340" i="3"/>
  <c r="M340" i="3"/>
  <c r="L340" i="3"/>
  <c r="J340" i="3"/>
  <c r="I380" i="3"/>
  <c r="K380" i="3"/>
  <c r="J380" i="3"/>
  <c r="M380" i="3"/>
  <c r="L380" i="3"/>
  <c r="I412" i="3"/>
  <c r="K412" i="3"/>
  <c r="J412" i="3"/>
  <c r="M412" i="3"/>
  <c r="L412" i="3"/>
  <c r="I440" i="3"/>
  <c r="K440" i="3"/>
  <c r="J440" i="3"/>
  <c r="M440" i="3"/>
  <c r="L440" i="3"/>
  <c r="I464" i="3"/>
  <c r="K464" i="3"/>
  <c r="J464" i="3"/>
  <c r="M464" i="3"/>
  <c r="L464" i="3"/>
  <c r="I488" i="3"/>
  <c r="K488" i="3"/>
  <c r="J488" i="3"/>
  <c r="M488" i="3"/>
  <c r="L488" i="3"/>
  <c r="I520" i="3"/>
  <c r="K520" i="3"/>
  <c r="J520" i="3"/>
  <c r="M520" i="3"/>
  <c r="L520" i="3"/>
  <c r="I552" i="3"/>
  <c r="K552" i="3"/>
  <c r="J552" i="3"/>
  <c r="M552" i="3"/>
  <c r="L552" i="3"/>
  <c r="I580" i="3"/>
  <c r="K580" i="3"/>
  <c r="J580" i="3"/>
  <c r="M580" i="3"/>
  <c r="L580" i="3"/>
  <c r="I612" i="3"/>
  <c r="K612" i="3"/>
  <c r="J612" i="3"/>
  <c r="M612" i="3"/>
  <c r="L612" i="3"/>
  <c r="I640" i="3"/>
  <c r="K640" i="3"/>
  <c r="J640" i="3"/>
  <c r="M640" i="3"/>
  <c r="L640" i="3"/>
  <c r="I672" i="3"/>
  <c r="L672" i="3"/>
  <c r="K672" i="3"/>
  <c r="M672" i="3"/>
  <c r="J672" i="3"/>
  <c r="I708" i="3"/>
  <c r="L708" i="3"/>
  <c r="K708" i="3"/>
  <c r="M708" i="3"/>
  <c r="J708" i="3"/>
  <c r="I740" i="3"/>
  <c r="L740" i="3"/>
  <c r="K740" i="3"/>
  <c r="M740" i="3"/>
  <c r="J740" i="3"/>
  <c r="I772" i="3"/>
  <c r="L772" i="3"/>
  <c r="K772" i="3"/>
  <c r="M772" i="3"/>
  <c r="J772" i="3"/>
  <c r="I800" i="3"/>
  <c r="L800" i="3"/>
  <c r="K800" i="3"/>
  <c r="M800" i="3"/>
  <c r="J800" i="3"/>
  <c r="I828" i="3"/>
  <c r="L828" i="3"/>
  <c r="K828" i="3"/>
  <c r="M828" i="3"/>
  <c r="J828" i="3"/>
  <c r="I860" i="3"/>
  <c r="L860" i="3"/>
  <c r="K860" i="3"/>
  <c r="M860" i="3"/>
  <c r="J860" i="3"/>
  <c r="I892" i="3"/>
  <c r="L892" i="3"/>
  <c r="K892" i="3"/>
  <c r="M892" i="3"/>
  <c r="J892" i="3"/>
  <c r="I928" i="3"/>
  <c r="L928" i="3"/>
  <c r="K928" i="3"/>
  <c r="M928" i="3"/>
  <c r="J928" i="3"/>
  <c r="I964" i="3"/>
  <c r="L964" i="3"/>
  <c r="K964" i="3"/>
  <c r="M964" i="3"/>
  <c r="J964" i="3"/>
  <c r="I992" i="3"/>
  <c r="L992" i="3"/>
  <c r="K992" i="3"/>
  <c r="M992" i="3"/>
  <c r="J992" i="3"/>
  <c r="I1024" i="3"/>
  <c r="L1024" i="3"/>
  <c r="K1024" i="3"/>
  <c r="M1024" i="3"/>
  <c r="J1024" i="3"/>
  <c r="I1052" i="3"/>
  <c r="L1052" i="3"/>
  <c r="K1052" i="3"/>
  <c r="M1052" i="3"/>
  <c r="J1052" i="3"/>
  <c r="I1092" i="3"/>
  <c r="L1092" i="3"/>
  <c r="K1092" i="3"/>
  <c r="M1092" i="3"/>
  <c r="J1092" i="3"/>
  <c r="I1128" i="3"/>
  <c r="L1128" i="3"/>
  <c r="K1128" i="3"/>
  <c r="M1128" i="3"/>
  <c r="J1128" i="3"/>
  <c r="I1160" i="3"/>
  <c r="L1160" i="3"/>
  <c r="K1160" i="3"/>
  <c r="M1160" i="3"/>
  <c r="J1160" i="3"/>
  <c r="I1192" i="3"/>
  <c r="L1192" i="3"/>
  <c r="K1192" i="3"/>
  <c r="M1192" i="3"/>
  <c r="J1192" i="3"/>
  <c r="I1448" i="3"/>
  <c r="M1448" i="3"/>
  <c r="L1448" i="3"/>
  <c r="K1448" i="3"/>
  <c r="J1448" i="3"/>
  <c r="I1484" i="3"/>
  <c r="M1484" i="3"/>
  <c r="L1484" i="3"/>
  <c r="K1484" i="3"/>
  <c r="J1484" i="3"/>
  <c r="I1524" i="3"/>
  <c r="M1524" i="3"/>
  <c r="L1524" i="3"/>
  <c r="K1524" i="3"/>
  <c r="J1524" i="3"/>
  <c r="I1556" i="3"/>
  <c r="M1556" i="3"/>
  <c r="L1556" i="3"/>
  <c r="K1556" i="3"/>
  <c r="J1556" i="3"/>
  <c r="I1592" i="3"/>
  <c r="M1592" i="3"/>
  <c r="K1592" i="3"/>
  <c r="L1592" i="3"/>
  <c r="J1592" i="3"/>
  <c r="I1620" i="3"/>
  <c r="M1620" i="3"/>
  <c r="K1620" i="3"/>
  <c r="L1620" i="3"/>
  <c r="J1620" i="3"/>
  <c r="I1652" i="3"/>
  <c r="M1652" i="3"/>
  <c r="K1652" i="3"/>
  <c r="L1652" i="3"/>
  <c r="J1652" i="3"/>
  <c r="I1684" i="3"/>
  <c r="M1684" i="3"/>
  <c r="K1684" i="3"/>
  <c r="L1684" i="3"/>
  <c r="J1684" i="3"/>
  <c r="I1716" i="3"/>
  <c r="M1716" i="3"/>
  <c r="K1716" i="3"/>
  <c r="L1716" i="3"/>
  <c r="J1716" i="3"/>
  <c r="I1752" i="3"/>
  <c r="M1752" i="3"/>
  <c r="K1752" i="3"/>
  <c r="L1752" i="3"/>
  <c r="J1752" i="3"/>
  <c r="I1784" i="3"/>
  <c r="M1784" i="3"/>
  <c r="K1784" i="3"/>
  <c r="L1784" i="3"/>
  <c r="J1784" i="3"/>
  <c r="I1816" i="3"/>
  <c r="M1816" i="3"/>
  <c r="K1816" i="3"/>
  <c r="L1816" i="3"/>
  <c r="J1816" i="3"/>
  <c r="I1844" i="3"/>
  <c r="M1844" i="3"/>
  <c r="K1844" i="3"/>
  <c r="L1844" i="3"/>
  <c r="J1844" i="3"/>
  <c r="I1876" i="3"/>
  <c r="M1876" i="3"/>
  <c r="K1876" i="3"/>
  <c r="L1876" i="3"/>
  <c r="J1876" i="3"/>
  <c r="I1916" i="3"/>
  <c r="M1916" i="3"/>
  <c r="K1916" i="3"/>
  <c r="L1916" i="3"/>
  <c r="J1916" i="3"/>
  <c r="I1952" i="3"/>
  <c r="M1952" i="3"/>
  <c r="K1952" i="3"/>
  <c r="L1952" i="3"/>
  <c r="J1952" i="3"/>
  <c r="I1984" i="3"/>
  <c r="M1984" i="3"/>
  <c r="K1984" i="3"/>
  <c r="L1984" i="3"/>
  <c r="J1984" i="3"/>
  <c r="I2016" i="3"/>
  <c r="M2016" i="3"/>
  <c r="K2016" i="3"/>
  <c r="L2016" i="3"/>
  <c r="J2016" i="3"/>
  <c r="I2048" i="3"/>
  <c r="M2048" i="3"/>
  <c r="K2048" i="3"/>
  <c r="L2048" i="3"/>
  <c r="J2048" i="3"/>
  <c r="I2084" i="3"/>
  <c r="M2084" i="3"/>
  <c r="L2084" i="3"/>
  <c r="K2084" i="3"/>
  <c r="J2084" i="3"/>
  <c r="I2128" i="3"/>
  <c r="M2128" i="3"/>
  <c r="L2128" i="3"/>
  <c r="K2128" i="3"/>
  <c r="J2128" i="3"/>
  <c r="I2164" i="3"/>
  <c r="M2164" i="3"/>
  <c r="L2164" i="3"/>
  <c r="K2164" i="3"/>
  <c r="J2164" i="3"/>
  <c r="I2208" i="3"/>
  <c r="M2208" i="3"/>
  <c r="L2208" i="3"/>
  <c r="K2208" i="3"/>
  <c r="J2208" i="3"/>
  <c r="I2244" i="3"/>
  <c r="M2244" i="3"/>
  <c r="L2244" i="3"/>
  <c r="K2244" i="3"/>
  <c r="J2244" i="3"/>
  <c r="I2284" i="3"/>
  <c r="M2284" i="3"/>
  <c r="L2284" i="3"/>
  <c r="K2284" i="3"/>
  <c r="J2284" i="3"/>
  <c r="I2320" i="3"/>
  <c r="M2320" i="3"/>
  <c r="L2320" i="3"/>
  <c r="K2320" i="3"/>
  <c r="J2320" i="3"/>
  <c r="I2348" i="3"/>
  <c r="M2348" i="3"/>
  <c r="L2348" i="3"/>
  <c r="K2348" i="3"/>
  <c r="J2348" i="3"/>
  <c r="I2368" i="3"/>
  <c r="M2368" i="3"/>
  <c r="L2368" i="3"/>
  <c r="K2368" i="3"/>
  <c r="J2368" i="3"/>
  <c r="I2384" i="3"/>
  <c r="M2384" i="3"/>
  <c r="L2384" i="3"/>
  <c r="K2384" i="3"/>
  <c r="J2384" i="3"/>
  <c r="I2400" i="3"/>
  <c r="M2400" i="3"/>
  <c r="L2400" i="3"/>
  <c r="K2400" i="3"/>
  <c r="J2400" i="3"/>
  <c r="I2416" i="3"/>
  <c r="M2416" i="3"/>
  <c r="L2416" i="3"/>
  <c r="K2416" i="3"/>
  <c r="J2416" i="3"/>
  <c r="I2432" i="3"/>
  <c r="M2432" i="3"/>
  <c r="L2432" i="3"/>
  <c r="K2432" i="3"/>
  <c r="J2432" i="3"/>
  <c r="I2448" i="3"/>
  <c r="M2448" i="3"/>
  <c r="L2448" i="3"/>
  <c r="K2448" i="3"/>
  <c r="J2448" i="3"/>
  <c r="I2464" i="3"/>
  <c r="M2464" i="3"/>
  <c r="L2464" i="3"/>
  <c r="K2464" i="3"/>
  <c r="J2464" i="3"/>
  <c r="I2480" i="3"/>
  <c r="M2480" i="3"/>
  <c r="L2480" i="3"/>
  <c r="K2480" i="3"/>
  <c r="J2480" i="3"/>
  <c r="I2496" i="3"/>
  <c r="M2496" i="3"/>
  <c r="L2496" i="3"/>
  <c r="K2496" i="3"/>
  <c r="J2496" i="3"/>
  <c r="I2516" i="3"/>
  <c r="M2516" i="3"/>
  <c r="L2516" i="3"/>
  <c r="K2516" i="3"/>
  <c r="J2516" i="3"/>
  <c r="I2532" i="3"/>
  <c r="M2532" i="3"/>
  <c r="L2532" i="3"/>
  <c r="K2532" i="3"/>
  <c r="J2532" i="3"/>
  <c r="I2548" i="3"/>
  <c r="M2548" i="3"/>
  <c r="L2548" i="3"/>
  <c r="K2548" i="3"/>
  <c r="J2548" i="3"/>
  <c r="I2564" i="3"/>
  <c r="M2564" i="3"/>
  <c r="L2564" i="3"/>
  <c r="K2564" i="3"/>
  <c r="J2564" i="3"/>
  <c r="I2580" i="3"/>
  <c r="M2580" i="3"/>
  <c r="L2580" i="3"/>
  <c r="K2580" i="3"/>
  <c r="J2580" i="3"/>
  <c r="I2596" i="3"/>
  <c r="M2596" i="3"/>
  <c r="L2596" i="3"/>
  <c r="K2596" i="3"/>
  <c r="J2596" i="3"/>
  <c r="I2612" i="3"/>
  <c r="M2612" i="3"/>
  <c r="L2612" i="3"/>
  <c r="K2612" i="3"/>
  <c r="J2612" i="3"/>
  <c r="I2628" i="3"/>
  <c r="M2628" i="3"/>
  <c r="L2628" i="3"/>
  <c r="K2628" i="3"/>
  <c r="J2628" i="3"/>
  <c r="I2644" i="3"/>
  <c r="M2644" i="3"/>
  <c r="L2644" i="3"/>
  <c r="K2644" i="3"/>
  <c r="J2644" i="3"/>
  <c r="I2660" i="3"/>
  <c r="M2660" i="3"/>
  <c r="L2660" i="3"/>
  <c r="K2660" i="3"/>
  <c r="J2660" i="3"/>
  <c r="I2676" i="3"/>
  <c r="M2676" i="3"/>
  <c r="L2676" i="3"/>
  <c r="K2676" i="3"/>
  <c r="J2676" i="3"/>
  <c r="I2692" i="3"/>
  <c r="M2692" i="3"/>
  <c r="L2692" i="3"/>
  <c r="K2692" i="3"/>
  <c r="J2692" i="3"/>
  <c r="I2708" i="3"/>
  <c r="M2708" i="3"/>
  <c r="L2708" i="3"/>
  <c r="K2708" i="3"/>
  <c r="J2708" i="3"/>
  <c r="I2724" i="3"/>
  <c r="M2724" i="3"/>
  <c r="L2724" i="3"/>
  <c r="K2724" i="3"/>
  <c r="J2724" i="3"/>
  <c r="I2740" i="3"/>
  <c r="M2740" i="3"/>
  <c r="L2740" i="3"/>
  <c r="K2740" i="3"/>
  <c r="J2740" i="3"/>
  <c r="I2756" i="3"/>
  <c r="J2756" i="3"/>
  <c r="M2756" i="3"/>
  <c r="L2756" i="3"/>
  <c r="K2756" i="3"/>
  <c r="I2772" i="3"/>
  <c r="J2772" i="3"/>
  <c r="M2772" i="3"/>
  <c r="L2772" i="3"/>
  <c r="K2772" i="3"/>
  <c r="I2788" i="3"/>
  <c r="J2788" i="3"/>
  <c r="M2788" i="3"/>
  <c r="L2788" i="3"/>
  <c r="K2788" i="3"/>
  <c r="I2804" i="3"/>
  <c r="J2804" i="3"/>
  <c r="M2804" i="3"/>
  <c r="L2804" i="3"/>
  <c r="K2804" i="3"/>
  <c r="I2820" i="3"/>
  <c r="J2820" i="3"/>
  <c r="M2820" i="3"/>
  <c r="L2820" i="3"/>
  <c r="K2820" i="3"/>
  <c r="I2836" i="3"/>
  <c r="J2836" i="3"/>
  <c r="M2836" i="3"/>
  <c r="L2836" i="3"/>
  <c r="K2836" i="3"/>
  <c r="I2852" i="3"/>
  <c r="J2852" i="3"/>
  <c r="M2852" i="3"/>
  <c r="L2852" i="3"/>
  <c r="K2852" i="3"/>
  <c r="I2868" i="3"/>
  <c r="J2868" i="3"/>
  <c r="M2868" i="3"/>
  <c r="L2868" i="3"/>
  <c r="K2868" i="3"/>
  <c r="I2884" i="3"/>
  <c r="J2884" i="3"/>
  <c r="M2884" i="3"/>
  <c r="L2884" i="3"/>
  <c r="K2884" i="3"/>
  <c r="I2900" i="3"/>
  <c r="J2900" i="3"/>
  <c r="M2900" i="3"/>
  <c r="L2900" i="3"/>
  <c r="K2900" i="3"/>
  <c r="I2916" i="3"/>
  <c r="J2916" i="3"/>
  <c r="M2916" i="3"/>
  <c r="L2916" i="3"/>
  <c r="K2916" i="3"/>
  <c r="I2932" i="3"/>
  <c r="J2932" i="3"/>
  <c r="M2932" i="3"/>
  <c r="L2932" i="3"/>
  <c r="K2932" i="3"/>
  <c r="I2948" i="3"/>
  <c r="J2948" i="3"/>
  <c r="M2948" i="3"/>
  <c r="L2948" i="3"/>
  <c r="K2948" i="3"/>
  <c r="I2964" i="3"/>
  <c r="J2964" i="3"/>
  <c r="M2964" i="3"/>
  <c r="L2964" i="3"/>
  <c r="K2964" i="3"/>
  <c r="I2980" i="3"/>
  <c r="J2980" i="3"/>
  <c r="M2980" i="3"/>
  <c r="L2980" i="3"/>
  <c r="K2980" i="3"/>
  <c r="I2996" i="3"/>
  <c r="J2996" i="3"/>
  <c r="M2996" i="3"/>
  <c r="L2996" i="3"/>
  <c r="K2996" i="3"/>
  <c r="I3012" i="3"/>
  <c r="J3012" i="3"/>
  <c r="M3012" i="3"/>
  <c r="L3012" i="3"/>
  <c r="K3012" i="3"/>
  <c r="I3028" i="3"/>
  <c r="J3028" i="3"/>
  <c r="M3028" i="3"/>
  <c r="L3028" i="3"/>
  <c r="K3028" i="3"/>
  <c r="I3044" i="3"/>
  <c r="J3044" i="3"/>
  <c r="M3044" i="3"/>
  <c r="L3044" i="3"/>
  <c r="K3044" i="3"/>
  <c r="I3060" i="3"/>
  <c r="J3060" i="3"/>
  <c r="M3060" i="3"/>
  <c r="L3060" i="3"/>
  <c r="K3060" i="3"/>
  <c r="I3076" i="3"/>
  <c r="J3076" i="3"/>
  <c r="M3076" i="3"/>
  <c r="L3076" i="3"/>
  <c r="K3076" i="3"/>
  <c r="I3092" i="3"/>
  <c r="K3092" i="3"/>
  <c r="L3092" i="3"/>
  <c r="J3092" i="3"/>
  <c r="M3092" i="3"/>
  <c r="I3108" i="3"/>
  <c r="K3108" i="3"/>
  <c r="L3108" i="3"/>
  <c r="J3108" i="3"/>
  <c r="M3108" i="3"/>
  <c r="I3124" i="3"/>
  <c r="K3124" i="3"/>
  <c r="L3124" i="3"/>
  <c r="J3124" i="3"/>
  <c r="M3124" i="3"/>
  <c r="I3140" i="3"/>
  <c r="K3140" i="3"/>
  <c r="L3140" i="3"/>
  <c r="J3140" i="3"/>
  <c r="M3140" i="3"/>
  <c r="I3156" i="3"/>
  <c r="K3156" i="3"/>
  <c r="L3156" i="3"/>
  <c r="J3156" i="3"/>
  <c r="M3156" i="3"/>
  <c r="I3172" i="3"/>
  <c r="K3172" i="3"/>
  <c r="L3172" i="3"/>
  <c r="J3172" i="3"/>
  <c r="M3172" i="3"/>
  <c r="I3188" i="3"/>
  <c r="K3188" i="3"/>
  <c r="L3188" i="3"/>
  <c r="J3188" i="3"/>
  <c r="M3188" i="3"/>
  <c r="I3204" i="3"/>
  <c r="M3204" i="3"/>
  <c r="K3204" i="3"/>
  <c r="L3204" i="3"/>
  <c r="J3204" i="3"/>
  <c r="I3220" i="3"/>
  <c r="M3220" i="3"/>
  <c r="K3220" i="3"/>
  <c r="L3220" i="3"/>
  <c r="J3220" i="3"/>
  <c r="I3236" i="3"/>
  <c r="M3236" i="3"/>
  <c r="K3236" i="3"/>
  <c r="L3236" i="3"/>
  <c r="J3236" i="3"/>
  <c r="I3252" i="3"/>
  <c r="M3252" i="3"/>
  <c r="K3252" i="3"/>
  <c r="L3252" i="3"/>
  <c r="J3252" i="3"/>
  <c r="I3268" i="3"/>
  <c r="M3268" i="3"/>
  <c r="K3268" i="3"/>
  <c r="L3268" i="3"/>
  <c r="J3268" i="3"/>
  <c r="I3284" i="3"/>
  <c r="M3284" i="3"/>
  <c r="K3284" i="3"/>
  <c r="L3284" i="3"/>
  <c r="J3284" i="3"/>
  <c r="I3300" i="3"/>
  <c r="M3300" i="3"/>
  <c r="K3300" i="3"/>
  <c r="L3300" i="3"/>
  <c r="J3300" i="3"/>
  <c r="I3316" i="3"/>
  <c r="M3316" i="3"/>
  <c r="K3316" i="3"/>
  <c r="L3316" i="3"/>
  <c r="J3316" i="3"/>
  <c r="I3332" i="3"/>
  <c r="M3332" i="3"/>
  <c r="K3332" i="3"/>
  <c r="L3332" i="3"/>
  <c r="J3332" i="3"/>
  <c r="I3348" i="3"/>
  <c r="M3348" i="3"/>
  <c r="K3348" i="3"/>
  <c r="L3348" i="3"/>
  <c r="J3348" i="3"/>
  <c r="I3364" i="3"/>
  <c r="M3364" i="3"/>
  <c r="K3364" i="3"/>
  <c r="L3364" i="3"/>
  <c r="J3364" i="3"/>
  <c r="I3380" i="3"/>
  <c r="M3380" i="3"/>
  <c r="K3380" i="3"/>
  <c r="L3380" i="3"/>
  <c r="J3380" i="3"/>
  <c r="I3396" i="3"/>
  <c r="M3396" i="3"/>
  <c r="K3396" i="3"/>
  <c r="L3396" i="3"/>
  <c r="J3396" i="3"/>
  <c r="I3412" i="3"/>
  <c r="M3412" i="3"/>
  <c r="K3412" i="3"/>
  <c r="L3412" i="3"/>
  <c r="J3412" i="3"/>
  <c r="I3428" i="3"/>
  <c r="M3428" i="3"/>
  <c r="K3428" i="3"/>
  <c r="L3428" i="3"/>
  <c r="J3428" i="3"/>
  <c r="I3444" i="3"/>
  <c r="M3444" i="3"/>
  <c r="K3444" i="3"/>
  <c r="L3444" i="3"/>
  <c r="J3444" i="3"/>
  <c r="I3460" i="3"/>
  <c r="M3460" i="3"/>
  <c r="K3460" i="3"/>
  <c r="L3460" i="3"/>
  <c r="J3460" i="3"/>
  <c r="I3476" i="3"/>
  <c r="M3476" i="3"/>
  <c r="K3476" i="3"/>
  <c r="L3476" i="3"/>
  <c r="J3476" i="3"/>
  <c r="I3492" i="3"/>
  <c r="M3492" i="3"/>
  <c r="K3492" i="3"/>
  <c r="L3492" i="3"/>
  <c r="J3492" i="3"/>
  <c r="I3508" i="3"/>
  <c r="M3508" i="3"/>
  <c r="K3508" i="3"/>
  <c r="L3508" i="3"/>
  <c r="J3508" i="3"/>
  <c r="I3524" i="3"/>
  <c r="M3524" i="3"/>
  <c r="K3524" i="3"/>
  <c r="L3524" i="3"/>
  <c r="J3524" i="3"/>
  <c r="I3540" i="3"/>
  <c r="M3540" i="3"/>
  <c r="K3540" i="3"/>
  <c r="L3540" i="3"/>
  <c r="J3540" i="3"/>
  <c r="I3556" i="3"/>
  <c r="M3556" i="3"/>
  <c r="K3556" i="3"/>
  <c r="L3556" i="3"/>
  <c r="J3556" i="3"/>
  <c r="I3572" i="3"/>
  <c r="M3572" i="3"/>
  <c r="K3572" i="3"/>
  <c r="L3572" i="3"/>
  <c r="J3572" i="3"/>
  <c r="I3588" i="3"/>
  <c r="M3588" i="3"/>
  <c r="L3588" i="3"/>
  <c r="J3588" i="3"/>
  <c r="K3588" i="3"/>
  <c r="I3604" i="3"/>
  <c r="M3604" i="3"/>
  <c r="L3604" i="3"/>
  <c r="J3604" i="3"/>
  <c r="K3604" i="3"/>
  <c r="I3620" i="3"/>
  <c r="M3620" i="3"/>
  <c r="L3620" i="3"/>
  <c r="J3620" i="3"/>
  <c r="K3620" i="3"/>
  <c r="I3636" i="3"/>
  <c r="M3636" i="3"/>
  <c r="L3636" i="3"/>
  <c r="J3636" i="3"/>
  <c r="K3636" i="3"/>
  <c r="I3652" i="3"/>
  <c r="M3652" i="3"/>
  <c r="L3652" i="3"/>
  <c r="J3652" i="3"/>
  <c r="K3652" i="3"/>
  <c r="I3668" i="3"/>
  <c r="M3668" i="3"/>
  <c r="L3668" i="3"/>
  <c r="J3668" i="3"/>
  <c r="K3668" i="3"/>
  <c r="I3684" i="3"/>
  <c r="M3684" i="3"/>
  <c r="L3684" i="3"/>
  <c r="J3684" i="3"/>
  <c r="K3684" i="3"/>
  <c r="I3700" i="3"/>
  <c r="M3700" i="3"/>
  <c r="L3700" i="3"/>
  <c r="J3700" i="3"/>
  <c r="K3700" i="3"/>
  <c r="I3716" i="3"/>
  <c r="M3716" i="3"/>
  <c r="L3716" i="3"/>
  <c r="J3716" i="3"/>
  <c r="K3716" i="3"/>
  <c r="I3732" i="3"/>
  <c r="M3732" i="3"/>
  <c r="L3732" i="3"/>
  <c r="K3732" i="3"/>
  <c r="J3732" i="3"/>
  <c r="I3748" i="3"/>
  <c r="M3748" i="3"/>
  <c r="L3748" i="3"/>
  <c r="K3748" i="3"/>
  <c r="J3748" i="3"/>
  <c r="I3764" i="3"/>
  <c r="M3764" i="3"/>
  <c r="L3764" i="3"/>
  <c r="K3764" i="3"/>
  <c r="J3764" i="3"/>
  <c r="I3780" i="3"/>
  <c r="M3780" i="3"/>
  <c r="L3780" i="3"/>
  <c r="K3780" i="3"/>
  <c r="J3780" i="3"/>
  <c r="I3796" i="3"/>
  <c r="M3796" i="3"/>
  <c r="L3796" i="3"/>
  <c r="K3796" i="3"/>
  <c r="J3796" i="3"/>
  <c r="I3812" i="3"/>
  <c r="M3812" i="3"/>
  <c r="L3812" i="3"/>
  <c r="K3812" i="3"/>
  <c r="J3812" i="3"/>
  <c r="I3828" i="3"/>
  <c r="M3828" i="3"/>
  <c r="L3828" i="3"/>
  <c r="K3828" i="3"/>
  <c r="J3828" i="3"/>
  <c r="I3844" i="3"/>
  <c r="M3844" i="3"/>
  <c r="L3844" i="3"/>
  <c r="K3844" i="3"/>
  <c r="J3844" i="3"/>
  <c r="I3860" i="3"/>
  <c r="M3860" i="3"/>
  <c r="L3860" i="3"/>
  <c r="K3860" i="3"/>
  <c r="J3860" i="3"/>
  <c r="I3876" i="3"/>
  <c r="M3876" i="3"/>
  <c r="L3876" i="3"/>
  <c r="K3876" i="3"/>
  <c r="J3876" i="3"/>
  <c r="I3892" i="3"/>
  <c r="M3892" i="3"/>
  <c r="L3892" i="3"/>
  <c r="K3892" i="3"/>
  <c r="J3892" i="3"/>
  <c r="I3908" i="3"/>
  <c r="M3908" i="3"/>
  <c r="L3908" i="3"/>
  <c r="K3908" i="3"/>
  <c r="J3908" i="3"/>
  <c r="I3924" i="3"/>
  <c r="M3924" i="3"/>
  <c r="L3924" i="3"/>
  <c r="K3924" i="3"/>
  <c r="J3924" i="3"/>
  <c r="I3940" i="3"/>
  <c r="M3940" i="3"/>
  <c r="L3940" i="3"/>
  <c r="K3940" i="3"/>
  <c r="J3940" i="3"/>
  <c r="I3956" i="3"/>
  <c r="M3956" i="3"/>
  <c r="L3956" i="3"/>
  <c r="K3956" i="3"/>
  <c r="J3956" i="3"/>
  <c r="I3972" i="3"/>
  <c r="M3972" i="3"/>
  <c r="L3972" i="3"/>
  <c r="K3972" i="3"/>
  <c r="J3972" i="3"/>
  <c r="I3988" i="3"/>
  <c r="M3988" i="3"/>
  <c r="L3988" i="3"/>
  <c r="K3988" i="3"/>
  <c r="J3988" i="3"/>
  <c r="I4004" i="3"/>
  <c r="M4004" i="3"/>
  <c r="L4004" i="3"/>
  <c r="K4004" i="3"/>
  <c r="J4004" i="3"/>
  <c r="I4020" i="3"/>
  <c r="M4020" i="3"/>
  <c r="L4020" i="3"/>
  <c r="K4020" i="3"/>
  <c r="J4020" i="3"/>
  <c r="I4036" i="3"/>
  <c r="M4036" i="3"/>
  <c r="L4036" i="3"/>
  <c r="K4036" i="3"/>
  <c r="J4036" i="3"/>
  <c r="I4052" i="3"/>
  <c r="M4052" i="3"/>
  <c r="L4052" i="3"/>
  <c r="K4052" i="3"/>
  <c r="J4052" i="3"/>
  <c r="I4068" i="3"/>
  <c r="M4068" i="3"/>
  <c r="L4068" i="3"/>
  <c r="K4068" i="3"/>
  <c r="J4068" i="3"/>
  <c r="I4084" i="3"/>
  <c r="M4084" i="3"/>
  <c r="L4084" i="3"/>
  <c r="K4084" i="3"/>
  <c r="J4084" i="3"/>
  <c r="I4100" i="3"/>
  <c r="M4100" i="3"/>
  <c r="L4100" i="3"/>
  <c r="K4100" i="3"/>
  <c r="J4100" i="3"/>
  <c r="I4116" i="3"/>
  <c r="M4116" i="3"/>
  <c r="L4116" i="3"/>
  <c r="K4116" i="3"/>
  <c r="J4116" i="3"/>
  <c r="I4137" i="3"/>
  <c r="L4137" i="3"/>
  <c r="K4137" i="3"/>
  <c r="J4137" i="3"/>
  <c r="M4137" i="3"/>
  <c r="I4159" i="3"/>
  <c r="L4159" i="3"/>
  <c r="K4159" i="3"/>
  <c r="J4159" i="3"/>
  <c r="M4159" i="3"/>
  <c r="I4180" i="3"/>
  <c r="L4180" i="3"/>
  <c r="K4180" i="3"/>
  <c r="J4180" i="3"/>
  <c r="M4180" i="3"/>
  <c r="I4201" i="3"/>
  <c r="L4201" i="3"/>
  <c r="K4201" i="3"/>
  <c r="J4201" i="3"/>
  <c r="M4201" i="3"/>
  <c r="I4233" i="3"/>
  <c r="L4233" i="3"/>
  <c r="K4233" i="3"/>
  <c r="J4233" i="3"/>
  <c r="M4233" i="3"/>
  <c r="I4265" i="3"/>
  <c r="L4265" i="3"/>
  <c r="K4265" i="3"/>
  <c r="J4265" i="3"/>
  <c r="M4265" i="3"/>
  <c r="I4297" i="3"/>
  <c r="L4297" i="3"/>
  <c r="K4297" i="3"/>
  <c r="J4297" i="3"/>
  <c r="M4297" i="3"/>
  <c r="I4329" i="3"/>
  <c r="L4329" i="3"/>
  <c r="K4329" i="3"/>
  <c r="J4329" i="3"/>
  <c r="M4329" i="3"/>
  <c r="I4361" i="3"/>
  <c r="L4361" i="3"/>
  <c r="K4361" i="3"/>
  <c r="J4361" i="3"/>
  <c r="M4361" i="3"/>
  <c r="I4393" i="3"/>
  <c r="M4393" i="3"/>
  <c r="K4393" i="3"/>
  <c r="J4393" i="3"/>
  <c r="L4393" i="3"/>
  <c r="I4425" i="3"/>
  <c r="M4425" i="3"/>
  <c r="K4425" i="3"/>
  <c r="J4425" i="3"/>
  <c r="L4425" i="3"/>
  <c r="I4457" i="3"/>
  <c r="M4457" i="3"/>
  <c r="L4457" i="3"/>
  <c r="K4457" i="3"/>
  <c r="J4457" i="3"/>
  <c r="I4489" i="3"/>
  <c r="M4489" i="3"/>
  <c r="L4489" i="3"/>
  <c r="K4489" i="3"/>
  <c r="J4489" i="3"/>
  <c r="I4521" i="3"/>
  <c r="M4521" i="3"/>
  <c r="L4521" i="3"/>
  <c r="K4521" i="3"/>
  <c r="J4521" i="3"/>
  <c r="I4553" i="3"/>
  <c r="M4553" i="3"/>
  <c r="L4553" i="3"/>
  <c r="K4553" i="3"/>
  <c r="J4553" i="3"/>
  <c r="I4585" i="3"/>
  <c r="M4585" i="3"/>
  <c r="L4585" i="3"/>
  <c r="K4585" i="3"/>
  <c r="J4585" i="3"/>
  <c r="I4617" i="3"/>
  <c r="M4617" i="3"/>
  <c r="L4617" i="3"/>
  <c r="K4617" i="3"/>
  <c r="J4617" i="3"/>
  <c r="I4649" i="3"/>
  <c r="M4649" i="3"/>
  <c r="L4649" i="3"/>
  <c r="K4649" i="3"/>
  <c r="J4649" i="3"/>
  <c r="I4681" i="3"/>
  <c r="M4681" i="3"/>
  <c r="L4681" i="3"/>
  <c r="K4681" i="3"/>
  <c r="J4681" i="3"/>
  <c r="I4713" i="3"/>
  <c r="M4713" i="3"/>
  <c r="L4713" i="3"/>
  <c r="K4713" i="3"/>
  <c r="J4713" i="3"/>
  <c r="I4745" i="3"/>
  <c r="J4745" i="3"/>
  <c r="M4745" i="3"/>
  <c r="L4745" i="3"/>
  <c r="K4745" i="3"/>
  <c r="I4777" i="3"/>
  <c r="J4777" i="3"/>
  <c r="M4777" i="3"/>
  <c r="L4777" i="3"/>
  <c r="K4777" i="3"/>
  <c r="I4809" i="3"/>
  <c r="J4809" i="3"/>
  <c r="M4809" i="3"/>
  <c r="L4809" i="3"/>
  <c r="K4809" i="3"/>
  <c r="I4841" i="3"/>
  <c r="J4841" i="3"/>
  <c r="M4841" i="3"/>
  <c r="L4841" i="3"/>
  <c r="K4841" i="3"/>
  <c r="I4873" i="3"/>
  <c r="J4873" i="3"/>
  <c r="M4873" i="3"/>
  <c r="L4873" i="3"/>
  <c r="K4873" i="3"/>
  <c r="I4905" i="3"/>
  <c r="J4905" i="3"/>
  <c r="M4905" i="3"/>
  <c r="L4905" i="3"/>
  <c r="K4905" i="3"/>
  <c r="I4937" i="3"/>
  <c r="J4937" i="3"/>
  <c r="M4937" i="3"/>
  <c r="L4937" i="3"/>
  <c r="K4937" i="3"/>
  <c r="I4969" i="3"/>
  <c r="L4969" i="3"/>
  <c r="J4969" i="3"/>
  <c r="M4969" i="3"/>
  <c r="K4969" i="3"/>
  <c r="I5001" i="3"/>
  <c r="L5001" i="3"/>
  <c r="J5001" i="3"/>
  <c r="M5001" i="3"/>
  <c r="K5001" i="3"/>
  <c r="I46" i="3"/>
  <c r="I106" i="3"/>
  <c r="K106" i="3"/>
  <c r="M106" i="3"/>
  <c r="L106" i="3"/>
  <c r="J106" i="3"/>
  <c r="I166" i="3"/>
  <c r="K166" i="3"/>
  <c r="M166" i="3"/>
  <c r="L166" i="3"/>
  <c r="J166" i="3"/>
  <c r="I230" i="3"/>
  <c r="K230" i="3"/>
  <c r="M230" i="3"/>
  <c r="L230" i="3"/>
  <c r="J230" i="3"/>
  <c r="I278" i="3"/>
  <c r="K278" i="3"/>
  <c r="M278" i="3"/>
  <c r="L278" i="3"/>
  <c r="J278" i="3"/>
  <c r="I334" i="3"/>
  <c r="K334" i="3"/>
  <c r="M334" i="3"/>
  <c r="L334" i="3"/>
  <c r="J334" i="3"/>
  <c r="I402" i="3"/>
  <c r="K402" i="3"/>
  <c r="J402" i="3"/>
  <c r="M402" i="3"/>
  <c r="L402" i="3"/>
  <c r="I482" i="3"/>
  <c r="K482" i="3"/>
  <c r="J482" i="3"/>
  <c r="M482" i="3"/>
  <c r="L482" i="3"/>
  <c r="I538" i="3"/>
  <c r="K538" i="3"/>
  <c r="J538" i="3"/>
  <c r="M538" i="3"/>
  <c r="L538" i="3"/>
  <c r="I598" i="3"/>
  <c r="K598" i="3"/>
  <c r="J598" i="3"/>
  <c r="M598" i="3"/>
  <c r="L598" i="3"/>
  <c r="I654" i="3"/>
  <c r="K654" i="3"/>
  <c r="J654" i="3"/>
  <c r="M654" i="3"/>
  <c r="L654" i="3"/>
  <c r="I718" i="3"/>
  <c r="L718" i="3"/>
  <c r="K718" i="3"/>
  <c r="M718" i="3"/>
  <c r="J718" i="3"/>
  <c r="I778" i="3"/>
  <c r="L778" i="3"/>
  <c r="K778" i="3"/>
  <c r="M778" i="3"/>
  <c r="J778" i="3"/>
  <c r="I830" i="3"/>
  <c r="L830" i="3"/>
  <c r="K830" i="3"/>
  <c r="M830" i="3"/>
  <c r="J830" i="3"/>
  <c r="I890" i="3"/>
  <c r="L890" i="3"/>
  <c r="K890" i="3"/>
  <c r="M890" i="3"/>
  <c r="J890" i="3"/>
  <c r="I950" i="3"/>
  <c r="L950" i="3"/>
  <c r="K950" i="3"/>
  <c r="M950" i="3"/>
  <c r="J950" i="3"/>
  <c r="I1010" i="3"/>
  <c r="L1010" i="3"/>
  <c r="K1010" i="3"/>
  <c r="M1010" i="3"/>
  <c r="J1010" i="3"/>
  <c r="I1074" i="3"/>
  <c r="L1074" i="3"/>
  <c r="K1074" i="3"/>
  <c r="M1074" i="3"/>
  <c r="J1074" i="3"/>
  <c r="I1134" i="3"/>
  <c r="L1134" i="3"/>
  <c r="K1134" i="3"/>
  <c r="M1134" i="3"/>
  <c r="J1134" i="3"/>
  <c r="I1194" i="3"/>
  <c r="L1194" i="3"/>
  <c r="K1194" i="3"/>
  <c r="M1194" i="3"/>
  <c r="J1194" i="3"/>
  <c r="I1250" i="3"/>
  <c r="L1250" i="3"/>
  <c r="K1250" i="3"/>
  <c r="M1250" i="3"/>
  <c r="J1250" i="3"/>
  <c r="I1310" i="3"/>
  <c r="M1310" i="3"/>
  <c r="L1310" i="3"/>
  <c r="K1310" i="3"/>
  <c r="J1310" i="3"/>
  <c r="I1382" i="3"/>
  <c r="M1382" i="3"/>
  <c r="L1382" i="3"/>
  <c r="K1382" i="3"/>
  <c r="J1382" i="3"/>
  <c r="I1446" i="3"/>
  <c r="M1446" i="3"/>
  <c r="L1446" i="3"/>
  <c r="K1446" i="3"/>
  <c r="J1446" i="3"/>
  <c r="I1510" i="3"/>
  <c r="M1510" i="3"/>
  <c r="L1510" i="3"/>
  <c r="K1510" i="3"/>
  <c r="J1510" i="3"/>
  <c r="I1574" i="3"/>
  <c r="M1574" i="3"/>
  <c r="K1574" i="3"/>
  <c r="L1574" i="3"/>
  <c r="J1574" i="3"/>
  <c r="I1638" i="3"/>
  <c r="M1638" i="3"/>
  <c r="K1638" i="3"/>
  <c r="L1638" i="3"/>
  <c r="J1638" i="3"/>
  <c r="I1706" i="3"/>
  <c r="M1706" i="3"/>
  <c r="K1706" i="3"/>
  <c r="L1706" i="3"/>
  <c r="J1706" i="3"/>
  <c r="I1770" i="3"/>
  <c r="M1770" i="3"/>
  <c r="K1770" i="3"/>
  <c r="L1770" i="3"/>
  <c r="J1770" i="3"/>
  <c r="I1834" i="3"/>
  <c r="M1834" i="3"/>
  <c r="K1834" i="3"/>
  <c r="L1834" i="3"/>
  <c r="J1834" i="3"/>
  <c r="I1890" i="3"/>
  <c r="M1890" i="3"/>
  <c r="K1890" i="3"/>
  <c r="L1890" i="3"/>
  <c r="J1890" i="3"/>
  <c r="I1950" i="3"/>
  <c r="M1950" i="3"/>
  <c r="K1950" i="3"/>
  <c r="L1950" i="3"/>
  <c r="J1950" i="3"/>
  <c r="I2006" i="3"/>
  <c r="M2006" i="3"/>
  <c r="K2006" i="3"/>
  <c r="L2006" i="3"/>
  <c r="J2006" i="3"/>
  <c r="I2074" i="3"/>
  <c r="M2074" i="3"/>
  <c r="K2074" i="3"/>
  <c r="L2074" i="3"/>
  <c r="J2074" i="3"/>
  <c r="I2138" i="3"/>
  <c r="M2138" i="3"/>
  <c r="L2138" i="3"/>
  <c r="K2138" i="3"/>
  <c r="J2138" i="3"/>
  <c r="I2202" i="3"/>
  <c r="M2202" i="3"/>
  <c r="L2202" i="3"/>
  <c r="K2202" i="3"/>
  <c r="J2202" i="3"/>
  <c r="I2266" i="3"/>
  <c r="M2266" i="3"/>
  <c r="L2266" i="3"/>
  <c r="K2266" i="3"/>
  <c r="J2266" i="3"/>
  <c r="I2330" i="3"/>
  <c r="M2330" i="3"/>
  <c r="L2330" i="3"/>
  <c r="K2330" i="3"/>
  <c r="J2330" i="3"/>
  <c r="I2386" i="3"/>
  <c r="M2386" i="3"/>
  <c r="L2386" i="3"/>
  <c r="K2386" i="3"/>
  <c r="J2386" i="3"/>
  <c r="I2458" i="3"/>
  <c r="M2458" i="3"/>
  <c r="L2458" i="3"/>
  <c r="K2458" i="3"/>
  <c r="J2458" i="3"/>
  <c r="I2518" i="3"/>
  <c r="M2518" i="3"/>
  <c r="L2518" i="3"/>
  <c r="K2518" i="3"/>
  <c r="J2518" i="3"/>
  <c r="I2582" i="3"/>
  <c r="M2582" i="3"/>
  <c r="L2582" i="3"/>
  <c r="K2582" i="3"/>
  <c r="J2582" i="3"/>
  <c r="I2646" i="3"/>
  <c r="M2646" i="3"/>
  <c r="L2646" i="3"/>
  <c r="K2646" i="3"/>
  <c r="J2646" i="3"/>
  <c r="I2710" i="3"/>
  <c r="M2710" i="3"/>
  <c r="L2710" i="3"/>
  <c r="K2710" i="3"/>
  <c r="J2710" i="3"/>
  <c r="I2774" i="3"/>
  <c r="J2774" i="3"/>
  <c r="M2774" i="3"/>
  <c r="L2774" i="3"/>
  <c r="K2774" i="3"/>
  <c r="I2842" i="3"/>
  <c r="J2842" i="3"/>
  <c r="M2842" i="3"/>
  <c r="L2842" i="3"/>
  <c r="K2842" i="3"/>
  <c r="I2898" i="3"/>
  <c r="J2898" i="3"/>
  <c r="M2898" i="3"/>
  <c r="L2898" i="3"/>
  <c r="K2898" i="3"/>
  <c r="I2958" i="3"/>
  <c r="J2958" i="3"/>
  <c r="M2958" i="3"/>
  <c r="L2958" i="3"/>
  <c r="K2958" i="3"/>
  <c r="I3026" i="3"/>
  <c r="J3026" i="3"/>
  <c r="M3026" i="3"/>
  <c r="L3026" i="3"/>
  <c r="K3026" i="3"/>
  <c r="I3090" i="3"/>
  <c r="K3090" i="3"/>
  <c r="M3090" i="3"/>
  <c r="L3090" i="3"/>
  <c r="J3090" i="3"/>
  <c r="I3154" i="3"/>
  <c r="K3154" i="3"/>
  <c r="M3154" i="3"/>
  <c r="L3154" i="3"/>
  <c r="J3154" i="3"/>
  <c r="I3214" i="3"/>
  <c r="M3214" i="3"/>
  <c r="K3214" i="3"/>
  <c r="L3214" i="3"/>
  <c r="J3214" i="3"/>
  <c r="I3282" i="3"/>
  <c r="M3282" i="3"/>
  <c r="K3282" i="3"/>
  <c r="L3282" i="3"/>
  <c r="J3282" i="3"/>
  <c r="I3342" i="3"/>
  <c r="M3342" i="3"/>
  <c r="K3342" i="3"/>
  <c r="L3342" i="3"/>
  <c r="J3342" i="3"/>
  <c r="I3394" i="3"/>
  <c r="M3394" i="3"/>
  <c r="K3394" i="3"/>
  <c r="L3394" i="3"/>
  <c r="J3394" i="3"/>
  <c r="I3458" i="3"/>
  <c r="M3458" i="3"/>
  <c r="K3458" i="3"/>
  <c r="L3458" i="3"/>
  <c r="J3458" i="3"/>
  <c r="I3514" i="3"/>
  <c r="M3514" i="3"/>
  <c r="K3514" i="3"/>
  <c r="L3514" i="3"/>
  <c r="J3514" i="3"/>
  <c r="I3570" i="3"/>
  <c r="M3570" i="3"/>
  <c r="K3570" i="3"/>
  <c r="J3570" i="3"/>
  <c r="L3570" i="3"/>
  <c r="I3630" i="3"/>
  <c r="M3630" i="3"/>
  <c r="L3630" i="3"/>
  <c r="J3630" i="3"/>
  <c r="K3630" i="3"/>
  <c r="I3686" i="3"/>
  <c r="M3686" i="3"/>
  <c r="L3686" i="3"/>
  <c r="J3686" i="3"/>
  <c r="K3686" i="3"/>
  <c r="I3742" i="3"/>
  <c r="M3742" i="3"/>
  <c r="L3742" i="3"/>
  <c r="K3742" i="3"/>
  <c r="J3742" i="3"/>
  <c r="I3806" i="3"/>
  <c r="M3806" i="3"/>
  <c r="L3806" i="3"/>
  <c r="K3806" i="3"/>
  <c r="J3806" i="3"/>
  <c r="I3870" i="3"/>
  <c r="M3870" i="3"/>
  <c r="L3870" i="3"/>
  <c r="K3870" i="3"/>
  <c r="J3870" i="3"/>
  <c r="I3938" i="3"/>
  <c r="M3938" i="3"/>
  <c r="L3938" i="3"/>
  <c r="K3938" i="3"/>
  <c r="J3938" i="3"/>
  <c r="I4002" i="3"/>
  <c r="M4002" i="3"/>
  <c r="L4002" i="3"/>
  <c r="K4002" i="3"/>
  <c r="J4002" i="3"/>
  <c r="I4066" i="3"/>
  <c r="M4066" i="3"/>
  <c r="L4066" i="3"/>
  <c r="K4066" i="3"/>
  <c r="J4066" i="3"/>
  <c r="I4135" i="3"/>
  <c r="M4135" i="3"/>
  <c r="L4135" i="3"/>
  <c r="K4135" i="3"/>
  <c r="J4135" i="3"/>
  <c r="I4229" i="3"/>
  <c r="L4229" i="3"/>
  <c r="K4229" i="3"/>
  <c r="J4229" i="3"/>
  <c r="M4229" i="3"/>
  <c r="I4357" i="3"/>
  <c r="L4357" i="3"/>
  <c r="K4357" i="3"/>
  <c r="J4357" i="3"/>
  <c r="M4357" i="3"/>
  <c r="I4485" i="3"/>
  <c r="M4485" i="3"/>
  <c r="L4485" i="3"/>
  <c r="K4485" i="3"/>
  <c r="J4485" i="3"/>
  <c r="I4589" i="3"/>
  <c r="M4589" i="3"/>
  <c r="L4589" i="3"/>
  <c r="K4589" i="3"/>
  <c r="J4589" i="3"/>
  <c r="I4677" i="3"/>
  <c r="M4677" i="3"/>
  <c r="L4677" i="3"/>
  <c r="K4677" i="3"/>
  <c r="J4677" i="3"/>
  <c r="I4765" i="3"/>
  <c r="J4765" i="3"/>
  <c r="M4765" i="3"/>
  <c r="L4765" i="3"/>
  <c r="K4765" i="3"/>
  <c r="I4901" i="3"/>
  <c r="J4901" i="3"/>
  <c r="M4901" i="3"/>
  <c r="L4901" i="3"/>
  <c r="K4901" i="3"/>
  <c r="I40" i="3"/>
  <c r="I72" i="3"/>
  <c r="K72" i="3"/>
  <c r="M72" i="3"/>
  <c r="L72" i="3"/>
  <c r="J72" i="3"/>
  <c r="I108" i="3"/>
  <c r="K108" i="3"/>
  <c r="M108" i="3"/>
  <c r="L108" i="3"/>
  <c r="J108" i="3"/>
  <c r="I136" i="3"/>
  <c r="K136" i="3"/>
  <c r="M136" i="3"/>
  <c r="L136" i="3"/>
  <c r="J136" i="3"/>
  <c r="I164" i="3"/>
  <c r="K164" i="3"/>
  <c r="M164" i="3"/>
  <c r="L164" i="3"/>
  <c r="J164" i="3"/>
  <c r="I192" i="3"/>
  <c r="K192" i="3"/>
  <c r="M192" i="3"/>
  <c r="L192" i="3"/>
  <c r="J192" i="3"/>
  <c r="I220" i="3"/>
  <c r="K220" i="3"/>
  <c r="M220" i="3"/>
  <c r="L220" i="3"/>
  <c r="J220" i="3"/>
  <c r="I248" i="3"/>
  <c r="K248" i="3"/>
  <c r="M248" i="3"/>
  <c r="L248" i="3"/>
  <c r="J248" i="3"/>
  <c r="I276" i="3"/>
  <c r="K276" i="3"/>
  <c r="M276" i="3"/>
  <c r="L276" i="3"/>
  <c r="J276" i="3"/>
  <c r="I308" i="3"/>
  <c r="K308" i="3"/>
  <c r="M308" i="3"/>
  <c r="L308" i="3"/>
  <c r="J308" i="3"/>
  <c r="I344" i="3"/>
  <c r="K344" i="3"/>
  <c r="M344" i="3"/>
  <c r="L344" i="3"/>
  <c r="J344" i="3"/>
  <c r="I368" i="3"/>
  <c r="K368" i="3"/>
  <c r="M368" i="3"/>
  <c r="L368" i="3"/>
  <c r="J368" i="3"/>
  <c r="I400" i="3"/>
  <c r="K400" i="3"/>
  <c r="J400" i="3"/>
  <c r="M400" i="3"/>
  <c r="L400" i="3"/>
  <c r="I436" i="3"/>
  <c r="K436" i="3"/>
  <c r="J436" i="3"/>
  <c r="M436" i="3"/>
  <c r="L436" i="3"/>
  <c r="I480" i="3"/>
  <c r="K480" i="3"/>
  <c r="J480" i="3"/>
  <c r="M480" i="3"/>
  <c r="L480" i="3"/>
  <c r="I516" i="3"/>
  <c r="K516" i="3"/>
  <c r="J516" i="3"/>
  <c r="M516" i="3"/>
  <c r="L516" i="3"/>
  <c r="I548" i="3"/>
  <c r="K548" i="3"/>
  <c r="J548" i="3"/>
  <c r="M548" i="3"/>
  <c r="L548" i="3"/>
  <c r="I584" i="3"/>
  <c r="K584" i="3"/>
  <c r="J584" i="3"/>
  <c r="M584" i="3"/>
  <c r="L584" i="3"/>
  <c r="I616" i="3"/>
  <c r="K616" i="3"/>
  <c r="J616" i="3"/>
  <c r="M616" i="3"/>
  <c r="L616" i="3"/>
  <c r="I652" i="3"/>
  <c r="K652" i="3"/>
  <c r="J652" i="3"/>
  <c r="M652" i="3"/>
  <c r="L652" i="3"/>
  <c r="I684" i="3"/>
  <c r="L684" i="3"/>
  <c r="K684" i="3"/>
  <c r="M684" i="3"/>
  <c r="J684" i="3"/>
  <c r="I712" i="3"/>
  <c r="L712" i="3"/>
  <c r="K712" i="3"/>
  <c r="M712" i="3"/>
  <c r="J712" i="3"/>
  <c r="I744" i="3"/>
  <c r="L744" i="3"/>
  <c r="K744" i="3"/>
  <c r="M744" i="3"/>
  <c r="J744" i="3"/>
  <c r="I776" i="3"/>
  <c r="L776" i="3"/>
  <c r="K776" i="3"/>
  <c r="M776" i="3"/>
  <c r="J776" i="3"/>
  <c r="I816" i="3"/>
  <c r="L816" i="3"/>
  <c r="K816" i="3"/>
  <c r="M816" i="3"/>
  <c r="J816" i="3"/>
  <c r="I848" i="3"/>
  <c r="L848" i="3"/>
  <c r="K848" i="3"/>
  <c r="M848" i="3"/>
  <c r="J848" i="3"/>
  <c r="I880" i="3"/>
  <c r="L880" i="3"/>
  <c r="K880" i="3"/>
  <c r="M880" i="3"/>
  <c r="J880" i="3"/>
  <c r="I908" i="3"/>
  <c r="L908" i="3"/>
  <c r="K908" i="3"/>
  <c r="M908" i="3"/>
  <c r="J908" i="3"/>
  <c r="I936" i="3"/>
  <c r="L936" i="3"/>
  <c r="K936" i="3"/>
  <c r="M936" i="3"/>
  <c r="J936" i="3"/>
  <c r="I968" i="3"/>
  <c r="L968" i="3"/>
  <c r="K968" i="3"/>
  <c r="M968" i="3"/>
  <c r="J968" i="3"/>
  <c r="I1004" i="3"/>
  <c r="L1004" i="3"/>
  <c r="K1004" i="3"/>
  <c r="M1004" i="3"/>
  <c r="J1004" i="3"/>
  <c r="I1040" i="3"/>
  <c r="L1040" i="3"/>
  <c r="K1040" i="3"/>
  <c r="M1040" i="3"/>
  <c r="J1040" i="3"/>
  <c r="I1068" i="3"/>
  <c r="L1068" i="3"/>
  <c r="K1068" i="3"/>
  <c r="M1068" i="3"/>
  <c r="J1068" i="3"/>
  <c r="I1096" i="3"/>
  <c r="L1096" i="3"/>
  <c r="K1096" i="3"/>
  <c r="M1096" i="3"/>
  <c r="J1096" i="3"/>
  <c r="I1124" i="3"/>
  <c r="L1124" i="3"/>
  <c r="K1124" i="3"/>
  <c r="M1124" i="3"/>
  <c r="J1124" i="3"/>
  <c r="I1156" i="3"/>
  <c r="L1156" i="3"/>
  <c r="K1156" i="3"/>
  <c r="M1156" i="3"/>
  <c r="J1156" i="3"/>
  <c r="I1188" i="3"/>
  <c r="L1188" i="3"/>
  <c r="K1188" i="3"/>
  <c r="M1188" i="3"/>
  <c r="J1188" i="3"/>
  <c r="I1212" i="3"/>
  <c r="L1212" i="3"/>
  <c r="K1212" i="3"/>
  <c r="M1212" i="3"/>
  <c r="J1212" i="3"/>
  <c r="I1232" i="3"/>
  <c r="L1232" i="3"/>
  <c r="K1232" i="3"/>
  <c r="M1232" i="3"/>
  <c r="J1232" i="3"/>
  <c r="I1248" i="3"/>
  <c r="L1248" i="3"/>
  <c r="K1248" i="3"/>
  <c r="M1248" i="3"/>
  <c r="J1248" i="3"/>
  <c r="I1264" i="3"/>
  <c r="L1264" i="3"/>
  <c r="K1264" i="3"/>
  <c r="M1264" i="3"/>
  <c r="J1264" i="3"/>
  <c r="I1284" i="3"/>
  <c r="M1284" i="3"/>
  <c r="L1284" i="3"/>
  <c r="K1284" i="3"/>
  <c r="J1284" i="3"/>
  <c r="I1300" i="3"/>
  <c r="M1300" i="3"/>
  <c r="L1300" i="3"/>
  <c r="K1300" i="3"/>
  <c r="J1300" i="3"/>
  <c r="I1316" i="3"/>
  <c r="M1316" i="3"/>
  <c r="L1316" i="3"/>
  <c r="K1316" i="3"/>
  <c r="J1316" i="3"/>
  <c r="I1332" i="3"/>
  <c r="M1332" i="3"/>
  <c r="L1332" i="3"/>
  <c r="K1332" i="3"/>
  <c r="J1332" i="3"/>
  <c r="I1348" i="3"/>
  <c r="M1348" i="3"/>
  <c r="L1348" i="3"/>
  <c r="K1348" i="3"/>
  <c r="J1348" i="3"/>
  <c r="I1364" i="3"/>
  <c r="M1364" i="3"/>
  <c r="L1364" i="3"/>
  <c r="K1364" i="3"/>
  <c r="J1364" i="3"/>
  <c r="I1380" i="3"/>
  <c r="M1380" i="3"/>
  <c r="L1380" i="3"/>
  <c r="K1380" i="3"/>
  <c r="J1380" i="3"/>
  <c r="I1396" i="3"/>
  <c r="M1396" i="3"/>
  <c r="L1396" i="3"/>
  <c r="K1396" i="3"/>
  <c r="J1396" i="3"/>
  <c r="I1412" i="3"/>
  <c r="M1412" i="3"/>
  <c r="L1412" i="3"/>
  <c r="K1412" i="3"/>
  <c r="J1412" i="3"/>
  <c r="I1428" i="3"/>
  <c r="M1428" i="3"/>
  <c r="L1428" i="3"/>
  <c r="K1428" i="3"/>
  <c r="J1428" i="3"/>
  <c r="I1444" i="3"/>
  <c r="M1444" i="3"/>
  <c r="L1444" i="3"/>
  <c r="K1444" i="3"/>
  <c r="J1444" i="3"/>
  <c r="I1472" i="3"/>
  <c r="M1472" i="3"/>
  <c r="L1472" i="3"/>
  <c r="K1472" i="3"/>
  <c r="J1472" i="3"/>
  <c r="I1500" i="3"/>
  <c r="M1500" i="3"/>
  <c r="L1500" i="3"/>
  <c r="K1500" i="3"/>
  <c r="J1500" i="3"/>
  <c r="I1528" i="3"/>
  <c r="M1528" i="3"/>
  <c r="L1528" i="3"/>
  <c r="K1528" i="3"/>
  <c r="J1528" i="3"/>
  <c r="I1560" i="3"/>
  <c r="M1560" i="3"/>
  <c r="K1560" i="3"/>
  <c r="L1560" i="3"/>
  <c r="J1560" i="3"/>
  <c r="I1588" i="3"/>
  <c r="M1588" i="3"/>
  <c r="K1588" i="3"/>
  <c r="L1588" i="3"/>
  <c r="J1588" i="3"/>
  <c r="I1624" i="3"/>
  <c r="M1624" i="3"/>
  <c r="K1624" i="3"/>
  <c r="L1624" i="3"/>
  <c r="J1624" i="3"/>
  <c r="I1656" i="3"/>
  <c r="M1656" i="3"/>
  <c r="K1656" i="3"/>
  <c r="L1656" i="3"/>
  <c r="J1656" i="3"/>
  <c r="I1692" i="3"/>
  <c r="M1692" i="3"/>
  <c r="K1692" i="3"/>
  <c r="L1692" i="3"/>
  <c r="J1692" i="3"/>
  <c r="I1720" i="3"/>
  <c r="M1720" i="3"/>
  <c r="K1720" i="3"/>
  <c r="L1720" i="3"/>
  <c r="J1720" i="3"/>
  <c r="I1748" i="3"/>
  <c r="M1748" i="3"/>
  <c r="K1748" i="3"/>
  <c r="L1748" i="3"/>
  <c r="J1748" i="3"/>
  <c r="I1780" i="3"/>
  <c r="M1780" i="3"/>
  <c r="K1780" i="3"/>
  <c r="L1780" i="3"/>
  <c r="J1780" i="3"/>
  <c r="I1812" i="3"/>
  <c r="M1812" i="3"/>
  <c r="K1812" i="3"/>
  <c r="L1812" i="3"/>
  <c r="J1812" i="3"/>
  <c r="I1848" i="3"/>
  <c r="M1848" i="3"/>
  <c r="K1848" i="3"/>
  <c r="L1848" i="3"/>
  <c r="J1848" i="3"/>
  <c r="I1880" i="3"/>
  <c r="M1880" i="3"/>
  <c r="K1880" i="3"/>
  <c r="L1880" i="3"/>
  <c r="J1880" i="3"/>
  <c r="I1908" i="3"/>
  <c r="M1908" i="3"/>
  <c r="K1908" i="3"/>
  <c r="L1908" i="3"/>
  <c r="J1908" i="3"/>
  <c r="I1932" i="3"/>
  <c r="M1932" i="3"/>
  <c r="K1932" i="3"/>
  <c r="L1932" i="3"/>
  <c r="J1932" i="3"/>
  <c r="I1964" i="3"/>
  <c r="M1964" i="3"/>
  <c r="K1964" i="3"/>
  <c r="L1964" i="3"/>
  <c r="J1964" i="3"/>
  <c r="I1996" i="3"/>
  <c r="M1996" i="3"/>
  <c r="K1996" i="3"/>
  <c r="L1996" i="3"/>
  <c r="J1996" i="3"/>
  <c r="I2028" i="3"/>
  <c r="M2028" i="3"/>
  <c r="K2028" i="3"/>
  <c r="L2028" i="3"/>
  <c r="J2028" i="3"/>
  <c r="I2060" i="3"/>
  <c r="M2060" i="3"/>
  <c r="K2060" i="3"/>
  <c r="L2060" i="3"/>
  <c r="J2060" i="3"/>
  <c r="I2088" i="3"/>
  <c r="M2088" i="3"/>
  <c r="L2088" i="3"/>
  <c r="K2088" i="3"/>
  <c r="J2088" i="3"/>
  <c r="I2112" i="3"/>
  <c r="M2112" i="3"/>
  <c r="L2112" i="3"/>
  <c r="K2112" i="3"/>
  <c r="J2112" i="3"/>
  <c r="I2136" i="3"/>
  <c r="M2136" i="3"/>
  <c r="L2136" i="3"/>
  <c r="K2136" i="3"/>
  <c r="J2136" i="3"/>
  <c r="I2168" i="3"/>
  <c r="M2168" i="3"/>
  <c r="L2168" i="3"/>
  <c r="K2168" i="3"/>
  <c r="J2168" i="3"/>
  <c r="I2192" i="3"/>
  <c r="M2192" i="3"/>
  <c r="L2192" i="3"/>
  <c r="K2192" i="3"/>
  <c r="J2192" i="3"/>
  <c r="I2216" i="3"/>
  <c r="M2216" i="3"/>
  <c r="L2216" i="3"/>
  <c r="K2216" i="3"/>
  <c r="J2216" i="3"/>
  <c r="I2248" i="3"/>
  <c r="M2248" i="3"/>
  <c r="L2248" i="3"/>
  <c r="K2248" i="3"/>
  <c r="J2248" i="3"/>
  <c r="I2272" i="3"/>
  <c r="M2272" i="3"/>
  <c r="L2272" i="3"/>
  <c r="K2272" i="3"/>
  <c r="J2272" i="3"/>
  <c r="I2300" i="3"/>
  <c r="M2300" i="3"/>
  <c r="L2300" i="3"/>
  <c r="K2300" i="3"/>
  <c r="J2300" i="3"/>
  <c r="I2332" i="3"/>
  <c r="M2332" i="3"/>
  <c r="L2332" i="3"/>
  <c r="K2332" i="3"/>
  <c r="J2332" i="3"/>
  <c r="I13" i="3"/>
  <c r="J13" i="3"/>
  <c r="J14" i="3" s="1"/>
  <c r="J15" i="3" s="1"/>
  <c r="J16" i="3" s="1"/>
  <c r="J17" i="3" s="1"/>
  <c r="J18" i="3" s="1"/>
  <c r="J19" i="3" s="1"/>
  <c r="J20" i="3" s="1"/>
  <c r="I29" i="3"/>
  <c r="I45" i="3"/>
  <c r="I61" i="3"/>
  <c r="K61" i="3"/>
  <c r="M61" i="3"/>
  <c r="J61" i="3"/>
  <c r="L61" i="3"/>
  <c r="I77" i="3"/>
  <c r="K77" i="3"/>
  <c r="M77" i="3"/>
  <c r="J77" i="3"/>
  <c r="L77" i="3"/>
  <c r="I93" i="3"/>
  <c r="K93" i="3"/>
  <c r="M93" i="3"/>
  <c r="J93" i="3"/>
  <c r="L93" i="3"/>
  <c r="I109" i="3"/>
  <c r="K109" i="3"/>
  <c r="M109" i="3"/>
  <c r="J109" i="3"/>
  <c r="L109" i="3"/>
  <c r="I125" i="3"/>
  <c r="K125" i="3"/>
  <c r="M125" i="3"/>
  <c r="J125" i="3"/>
  <c r="L125" i="3"/>
  <c r="I141" i="3"/>
  <c r="K141" i="3"/>
  <c r="M141" i="3"/>
  <c r="J141" i="3"/>
  <c r="L141" i="3"/>
  <c r="I157" i="3"/>
  <c r="K157" i="3"/>
  <c r="M157" i="3"/>
  <c r="J157" i="3"/>
  <c r="L157" i="3"/>
  <c r="I173" i="3"/>
  <c r="K173" i="3"/>
  <c r="M173" i="3"/>
  <c r="J173" i="3"/>
  <c r="L173" i="3"/>
  <c r="I189" i="3"/>
  <c r="K189" i="3"/>
  <c r="M189" i="3"/>
  <c r="J189" i="3"/>
  <c r="L189" i="3"/>
  <c r="I205" i="3"/>
  <c r="K205" i="3"/>
  <c r="M205" i="3"/>
  <c r="J205" i="3"/>
  <c r="L205" i="3"/>
  <c r="I221" i="3"/>
  <c r="K221" i="3"/>
  <c r="M221" i="3"/>
  <c r="J221" i="3"/>
  <c r="L221" i="3"/>
  <c r="I237" i="3"/>
  <c r="K237" i="3"/>
  <c r="M237" i="3"/>
  <c r="J237" i="3"/>
  <c r="L237" i="3"/>
  <c r="I253" i="3"/>
  <c r="K253" i="3"/>
  <c r="M253" i="3"/>
  <c r="J253" i="3"/>
  <c r="L253" i="3"/>
  <c r="I269" i="3"/>
  <c r="K269" i="3"/>
  <c r="M269" i="3"/>
  <c r="J269" i="3"/>
  <c r="L269" i="3"/>
  <c r="I285" i="3"/>
  <c r="K285" i="3"/>
  <c r="M285" i="3"/>
  <c r="J285" i="3"/>
  <c r="L285" i="3"/>
  <c r="I301" i="3"/>
  <c r="K301" i="3"/>
  <c r="M301" i="3"/>
  <c r="J301" i="3"/>
  <c r="L301" i="3"/>
  <c r="I317" i="3"/>
  <c r="K317" i="3"/>
  <c r="M317" i="3"/>
  <c r="J317" i="3"/>
  <c r="L317" i="3"/>
  <c r="I333" i="3"/>
  <c r="K333" i="3"/>
  <c r="M333" i="3"/>
  <c r="J333" i="3"/>
  <c r="L333" i="3"/>
  <c r="I349" i="3"/>
  <c r="K349" i="3"/>
  <c r="M349" i="3"/>
  <c r="J349" i="3"/>
  <c r="L349" i="3"/>
  <c r="I365" i="3"/>
  <c r="K365" i="3"/>
  <c r="M365" i="3"/>
  <c r="J365" i="3"/>
  <c r="L365" i="3"/>
  <c r="I381" i="3"/>
  <c r="K381" i="3"/>
  <c r="J381" i="3"/>
  <c r="M381" i="3"/>
  <c r="L381" i="3"/>
  <c r="I397" i="3"/>
  <c r="K397" i="3"/>
  <c r="J397" i="3"/>
  <c r="M397" i="3"/>
  <c r="L397" i="3"/>
  <c r="I413" i="3"/>
  <c r="K413" i="3"/>
  <c r="J413" i="3"/>
  <c r="M413" i="3"/>
  <c r="L413" i="3"/>
  <c r="I429" i="3"/>
  <c r="K429" i="3"/>
  <c r="J429" i="3"/>
  <c r="M429" i="3"/>
  <c r="L429" i="3"/>
  <c r="I445" i="3"/>
  <c r="K445" i="3"/>
  <c r="J445" i="3"/>
  <c r="M445" i="3"/>
  <c r="L445" i="3"/>
  <c r="I461" i="3"/>
  <c r="K461" i="3"/>
  <c r="J461" i="3"/>
  <c r="M461" i="3"/>
  <c r="L461" i="3"/>
  <c r="I477" i="3"/>
  <c r="K477" i="3"/>
  <c r="J477" i="3"/>
  <c r="M477" i="3"/>
  <c r="L477" i="3"/>
  <c r="I493" i="3"/>
  <c r="K493" i="3"/>
  <c r="J493" i="3"/>
  <c r="M493" i="3"/>
  <c r="L493" i="3"/>
  <c r="I509" i="3"/>
  <c r="K509" i="3"/>
  <c r="J509" i="3"/>
  <c r="M509" i="3"/>
  <c r="L509" i="3"/>
  <c r="I525" i="3"/>
  <c r="K525" i="3"/>
  <c r="J525" i="3"/>
  <c r="M525" i="3"/>
  <c r="L525" i="3"/>
  <c r="I541" i="3"/>
  <c r="K541" i="3"/>
  <c r="J541" i="3"/>
  <c r="M541" i="3"/>
  <c r="L541" i="3"/>
  <c r="I557" i="3"/>
  <c r="K557" i="3"/>
  <c r="J557" i="3"/>
  <c r="M557" i="3"/>
  <c r="L557" i="3"/>
  <c r="I573" i="3"/>
  <c r="K573" i="3"/>
  <c r="J573" i="3"/>
  <c r="M573" i="3"/>
  <c r="L573" i="3"/>
  <c r="I589" i="3"/>
  <c r="K589" i="3"/>
  <c r="J589" i="3"/>
  <c r="M589" i="3"/>
  <c r="L589" i="3"/>
  <c r="I605" i="3"/>
  <c r="K605" i="3"/>
  <c r="J605" i="3"/>
  <c r="M605" i="3"/>
  <c r="L605" i="3"/>
  <c r="I621" i="3"/>
  <c r="K621" i="3"/>
  <c r="J621" i="3"/>
  <c r="M621" i="3"/>
  <c r="L621" i="3"/>
  <c r="I637" i="3"/>
  <c r="K637" i="3"/>
  <c r="J637" i="3"/>
  <c r="M637" i="3"/>
  <c r="L637" i="3"/>
  <c r="I653" i="3"/>
  <c r="K653" i="3"/>
  <c r="J653" i="3"/>
  <c r="M653" i="3"/>
  <c r="L653" i="3"/>
  <c r="I669" i="3"/>
  <c r="L669" i="3"/>
  <c r="K669" i="3"/>
  <c r="M669" i="3"/>
  <c r="J669" i="3"/>
  <c r="I685" i="3"/>
  <c r="L685" i="3"/>
  <c r="K685" i="3"/>
  <c r="M685" i="3"/>
  <c r="J685" i="3"/>
  <c r="I701" i="3"/>
  <c r="L701" i="3"/>
  <c r="K701" i="3"/>
  <c r="M701" i="3"/>
  <c r="J701" i="3"/>
  <c r="I717" i="3"/>
  <c r="L717" i="3"/>
  <c r="K717" i="3"/>
  <c r="M717" i="3"/>
  <c r="J717" i="3"/>
  <c r="I733" i="3"/>
  <c r="L733" i="3"/>
  <c r="K733" i="3"/>
  <c r="M733" i="3"/>
  <c r="J733" i="3"/>
  <c r="I749" i="3"/>
  <c r="L749" i="3"/>
  <c r="K749" i="3"/>
  <c r="M749" i="3"/>
  <c r="J749" i="3"/>
  <c r="I765" i="3"/>
  <c r="L765" i="3"/>
  <c r="K765" i="3"/>
  <c r="M765" i="3"/>
  <c r="J765" i="3"/>
  <c r="I781" i="3"/>
  <c r="L781" i="3"/>
  <c r="K781" i="3"/>
  <c r="M781" i="3"/>
  <c r="J781" i="3"/>
  <c r="I797" i="3"/>
  <c r="L797" i="3"/>
  <c r="K797" i="3"/>
  <c r="M797" i="3"/>
  <c r="J797" i="3"/>
  <c r="I813" i="3"/>
  <c r="L813" i="3"/>
  <c r="K813" i="3"/>
  <c r="M813" i="3"/>
  <c r="J813" i="3"/>
  <c r="I829" i="3"/>
  <c r="L829" i="3"/>
  <c r="K829" i="3"/>
  <c r="M829" i="3"/>
  <c r="J829" i="3"/>
  <c r="I845" i="3"/>
  <c r="L845" i="3"/>
  <c r="K845" i="3"/>
  <c r="M845" i="3"/>
  <c r="J845" i="3"/>
  <c r="I861" i="3"/>
  <c r="L861" i="3"/>
  <c r="K861" i="3"/>
  <c r="M861" i="3"/>
  <c r="J861" i="3"/>
  <c r="I877" i="3"/>
  <c r="L877" i="3"/>
  <c r="K877" i="3"/>
  <c r="M877" i="3"/>
  <c r="J877" i="3"/>
  <c r="I893" i="3"/>
  <c r="L893" i="3"/>
  <c r="K893" i="3"/>
  <c r="M893" i="3"/>
  <c r="J893" i="3"/>
  <c r="I909" i="3"/>
  <c r="L909" i="3"/>
  <c r="K909" i="3"/>
  <c r="M909" i="3"/>
  <c r="J909" i="3"/>
  <c r="I925" i="3"/>
  <c r="L925" i="3"/>
  <c r="K925" i="3"/>
  <c r="M925" i="3"/>
  <c r="J925" i="3"/>
  <c r="I941" i="3"/>
  <c r="L941" i="3"/>
  <c r="K941" i="3"/>
  <c r="M941" i="3"/>
  <c r="J941" i="3"/>
  <c r="I957" i="3"/>
  <c r="L957" i="3"/>
  <c r="K957" i="3"/>
  <c r="M957" i="3"/>
  <c r="J957" i="3"/>
  <c r="I973" i="3"/>
  <c r="L973" i="3"/>
  <c r="K973" i="3"/>
  <c r="M973" i="3"/>
  <c r="J973" i="3"/>
  <c r="I989" i="3"/>
  <c r="L989" i="3"/>
  <c r="K989" i="3"/>
  <c r="M989" i="3"/>
  <c r="J989" i="3"/>
  <c r="I1005" i="3"/>
  <c r="L1005" i="3"/>
  <c r="K1005" i="3"/>
  <c r="M1005" i="3"/>
  <c r="J1005" i="3"/>
  <c r="I1021" i="3"/>
  <c r="L1021" i="3"/>
  <c r="K1021" i="3"/>
  <c r="M1021" i="3"/>
  <c r="J1021" i="3"/>
  <c r="I1037" i="3"/>
  <c r="L1037" i="3"/>
  <c r="K1037" i="3"/>
  <c r="M1037" i="3"/>
  <c r="J1037" i="3"/>
  <c r="I1053" i="3"/>
  <c r="L1053" i="3"/>
  <c r="K1053" i="3"/>
  <c r="M1053" i="3"/>
  <c r="J1053" i="3"/>
  <c r="I1069" i="3"/>
  <c r="L1069" i="3"/>
  <c r="K1069" i="3"/>
  <c r="M1069" i="3"/>
  <c r="J1069" i="3"/>
  <c r="I1085" i="3"/>
  <c r="L1085" i="3"/>
  <c r="K1085" i="3"/>
  <c r="M1085" i="3"/>
  <c r="J1085" i="3"/>
  <c r="I1101" i="3"/>
  <c r="L1101" i="3"/>
  <c r="K1101" i="3"/>
  <c r="M1101" i="3"/>
  <c r="J1101" i="3"/>
  <c r="I1117" i="3"/>
  <c r="L1117" i="3"/>
  <c r="K1117" i="3"/>
  <c r="M1117" i="3"/>
  <c r="J1117" i="3"/>
  <c r="I1133" i="3"/>
  <c r="L1133" i="3"/>
  <c r="K1133" i="3"/>
  <c r="M1133" i="3"/>
  <c r="J1133" i="3"/>
  <c r="I1149" i="3"/>
  <c r="L1149" i="3"/>
  <c r="K1149" i="3"/>
  <c r="M1149" i="3"/>
  <c r="J1149" i="3"/>
  <c r="I1165" i="3"/>
  <c r="L1165" i="3"/>
  <c r="K1165" i="3"/>
  <c r="M1165" i="3"/>
  <c r="J1165" i="3"/>
  <c r="I1181" i="3"/>
  <c r="L1181" i="3"/>
  <c r="K1181" i="3"/>
  <c r="M1181" i="3"/>
  <c r="J1181" i="3"/>
  <c r="I1197" i="3"/>
  <c r="L1197" i="3"/>
  <c r="K1197" i="3"/>
  <c r="M1197" i="3"/>
  <c r="J1197" i="3"/>
  <c r="I1213" i="3"/>
  <c r="L1213" i="3"/>
  <c r="K1213" i="3"/>
  <c r="M1213" i="3"/>
  <c r="J1213" i="3"/>
  <c r="I1229" i="3"/>
  <c r="L1229" i="3"/>
  <c r="K1229" i="3"/>
  <c r="M1229" i="3"/>
  <c r="J1229" i="3"/>
  <c r="I1245" i="3"/>
  <c r="L1245" i="3"/>
  <c r="K1245" i="3"/>
  <c r="M1245" i="3"/>
  <c r="J1245" i="3"/>
  <c r="I1261" i="3"/>
  <c r="L1261" i="3"/>
  <c r="K1261" i="3"/>
  <c r="M1261" i="3"/>
  <c r="J1261" i="3"/>
  <c r="I1277" i="3"/>
  <c r="M1277" i="3"/>
  <c r="L1277" i="3"/>
  <c r="K1277" i="3"/>
  <c r="J1277" i="3"/>
  <c r="I1293" i="3"/>
  <c r="M1293" i="3"/>
  <c r="L1293" i="3"/>
  <c r="K1293" i="3"/>
  <c r="J1293" i="3"/>
  <c r="I1309" i="3"/>
  <c r="M1309" i="3"/>
  <c r="L1309" i="3"/>
  <c r="K1309" i="3"/>
  <c r="J1309" i="3"/>
  <c r="I1325" i="3"/>
  <c r="M1325" i="3"/>
  <c r="L1325" i="3"/>
  <c r="K1325" i="3"/>
  <c r="J1325" i="3"/>
  <c r="I1341" i="3"/>
  <c r="M1341" i="3"/>
  <c r="L1341" i="3"/>
  <c r="K1341" i="3"/>
  <c r="J1341" i="3"/>
  <c r="I1357" i="3"/>
  <c r="M1357" i="3"/>
  <c r="L1357" i="3"/>
  <c r="K1357" i="3"/>
  <c r="J1357" i="3"/>
  <c r="I1373" i="3"/>
  <c r="M1373" i="3"/>
  <c r="L1373" i="3"/>
  <c r="K1373" i="3"/>
  <c r="J1373" i="3"/>
  <c r="I1389" i="3"/>
  <c r="M1389" i="3"/>
  <c r="L1389" i="3"/>
  <c r="K1389" i="3"/>
  <c r="J1389" i="3"/>
  <c r="I1405" i="3"/>
  <c r="M1405" i="3"/>
  <c r="L1405" i="3"/>
  <c r="K1405" i="3"/>
  <c r="J1405" i="3"/>
  <c r="I1421" i="3"/>
  <c r="M1421" i="3"/>
  <c r="L1421" i="3"/>
  <c r="K1421" i="3"/>
  <c r="J1421" i="3"/>
  <c r="I1437" i="3"/>
  <c r="M1437" i="3"/>
  <c r="L1437" i="3"/>
  <c r="K1437" i="3"/>
  <c r="J1437" i="3"/>
  <c r="I1453" i="3"/>
  <c r="M1453" i="3"/>
  <c r="L1453" i="3"/>
  <c r="K1453" i="3"/>
  <c r="J1453" i="3"/>
  <c r="I1469" i="3"/>
  <c r="M1469" i="3"/>
  <c r="L1469" i="3"/>
  <c r="K1469" i="3"/>
  <c r="J1469" i="3"/>
  <c r="I1485" i="3"/>
  <c r="M1485" i="3"/>
  <c r="L1485" i="3"/>
  <c r="K1485" i="3"/>
  <c r="J1485" i="3"/>
  <c r="I1501" i="3"/>
  <c r="M1501" i="3"/>
  <c r="L1501" i="3"/>
  <c r="K1501" i="3"/>
  <c r="J1501" i="3"/>
  <c r="I1517" i="3"/>
  <c r="M1517" i="3"/>
  <c r="L1517" i="3"/>
  <c r="K1517" i="3"/>
  <c r="J1517" i="3"/>
  <c r="I1533" i="3"/>
  <c r="M1533" i="3"/>
  <c r="L1533" i="3"/>
  <c r="K1533" i="3"/>
  <c r="J1533" i="3"/>
  <c r="I1549" i="3"/>
  <c r="M1549" i="3"/>
  <c r="L1549" i="3"/>
  <c r="K1549" i="3"/>
  <c r="J1549" i="3"/>
  <c r="I1565" i="3"/>
  <c r="M1565" i="3"/>
  <c r="K1565" i="3"/>
  <c r="L1565" i="3"/>
  <c r="J1565" i="3"/>
  <c r="I1581" i="3"/>
  <c r="M1581" i="3"/>
  <c r="K1581" i="3"/>
  <c r="L1581" i="3"/>
  <c r="J1581" i="3"/>
  <c r="I1597" i="3"/>
  <c r="M1597" i="3"/>
  <c r="K1597" i="3"/>
  <c r="L1597" i="3"/>
  <c r="J1597" i="3"/>
  <c r="I1613" i="3"/>
  <c r="M1613" i="3"/>
  <c r="K1613" i="3"/>
  <c r="L1613" i="3"/>
  <c r="J1613" i="3"/>
  <c r="I1629" i="3"/>
  <c r="M1629" i="3"/>
  <c r="K1629" i="3"/>
  <c r="L1629" i="3"/>
  <c r="J1629" i="3"/>
  <c r="I1645" i="3"/>
  <c r="M1645" i="3"/>
  <c r="K1645" i="3"/>
  <c r="L1645" i="3"/>
  <c r="J1645" i="3"/>
  <c r="I1661" i="3"/>
  <c r="M1661" i="3"/>
  <c r="K1661" i="3"/>
  <c r="L1661" i="3"/>
  <c r="J1661" i="3"/>
  <c r="I1677" i="3"/>
  <c r="M1677" i="3"/>
  <c r="K1677" i="3"/>
  <c r="L1677" i="3"/>
  <c r="J1677" i="3"/>
  <c r="I1693" i="3"/>
  <c r="M1693" i="3"/>
  <c r="K1693" i="3"/>
  <c r="L1693" i="3"/>
  <c r="J1693" i="3"/>
  <c r="I1709" i="3"/>
  <c r="M1709" i="3"/>
  <c r="K1709" i="3"/>
  <c r="L1709" i="3"/>
  <c r="J1709" i="3"/>
  <c r="I1725" i="3"/>
  <c r="M1725" i="3"/>
  <c r="K1725" i="3"/>
  <c r="L1725" i="3"/>
  <c r="J1725" i="3"/>
  <c r="I1741" i="3"/>
  <c r="M1741" i="3"/>
  <c r="K1741" i="3"/>
  <c r="L1741" i="3"/>
  <c r="J1741" i="3"/>
  <c r="I1757" i="3"/>
  <c r="M1757" i="3"/>
  <c r="K1757" i="3"/>
  <c r="L1757" i="3"/>
  <c r="J1757" i="3"/>
  <c r="I1773" i="3"/>
  <c r="M1773" i="3"/>
  <c r="K1773" i="3"/>
  <c r="L1773" i="3"/>
  <c r="J1773" i="3"/>
  <c r="I1789" i="3"/>
  <c r="M1789" i="3"/>
  <c r="K1789" i="3"/>
  <c r="L1789" i="3"/>
  <c r="J1789" i="3"/>
  <c r="I1805" i="3"/>
  <c r="M1805" i="3"/>
  <c r="K1805" i="3"/>
  <c r="L1805" i="3"/>
  <c r="J1805" i="3"/>
  <c r="I1821" i="3"/>
  <c r="M1821" i="3"/>
  <c r="K1821" i="3"/>
  <c r="L1821" i="3"/>
  <c r="J1821" i="3"/>
  <c r="I1837" i="3"/>
  <c r="M1837" i="3"/>
  <c r="K1837" i="3"/>
  <c r="L1837" i="3"/>
  <c r="J1837" i="3"/>
  <c r="I1853" i="3"/>
  <c r="M1853" i="3"/>
  <c r="K1853" i="3"/>
  <c r="L1853" i="3"/>
  <c r="J1853" i="3"/>
  <c r="I1869" i="3"/>
  <c r="M1869" i="3"/>
  <c r="K1869" i="3"/>
  <c r="L1869" i="3"/>
  <c r="J1869" i="3"/>
  <c r="I1885" i="3"/>
  <c r="M1885" i="3"/>
  <c r="K1885" i="3"/>
  <c r="L1885" i="3"/>
  <c r="J1885" i="3"/>
  <c r="I1901" i="3"/>
  <c r="M1901" i="3"/>
  <c r="K1901" i="3"/>
  <c r="L1901" i="3"/>
  <c r="J1901" i="3"/>
  <c r="I1917" i="3"/>
  <c r="M1917" i="3"/>
  <c r="K1917" i="3"/>
  <c r="L1917" i="3"/>
  <c r="J1917" i="3"/>
  <c r="I1933" i="3"/>
  <c r="M1933" i="3"/>
  <c r="K1933" i="3"/>
  <c r="L1933" i="3"/>
  <c r="J1933" i="3"/>
  <c r="I1949" i="3"/>
  <c r="M1949" i="3"/>
  <c r="K1949" i="3"/>
  <c r="L1949" i="3"/>
  <c r="J1949" i="3"/>
  <c r="I1965" i="3"/>
  <c r="M1965" i="3"/>
  <c r="K1965" i="3"/>
  <c r="L1965" i="3"/>
  <c r="J1965" i="3"/>
  <c r="I1981" i="3"/>
  <c r="M1981" i="3"/>
  <c r="K1981" i="3"/>
  <c r="L1981" i="3"/>
  <c r="J1981" i="3"/>
  <c r="I1997" i="3"/>
  <c r="M1997" i="3"/>
  <c r="K1997" i="3"/>
  <c r="L1997" i="3"/>
  <c r="J1997" i="3"/>
  <c r="I2013" i="3"/>
  <c r="M2013" i="3"/>
  <c r="K2013" i="3"/>
  <c r="L2013" i="3"/>
  <c r="J2013" i="3"/>
  <c r="I2029" i="3"/>
  <c r="M2029" i="3"/>
  <c r="K2029" i="3"/>
  <c r="L2029" i="3"/>
  <c r="J2029" i="3"/>
  <c r="I2045" i="3"/>
  <c r="M2045" i="3"/>
  <c r="K2045" i="3"/>
  <c r="L2045" i="3"/>
  <c r="J2045" i="3"/>
  <c r="I2061" i="3"/>
  <c r="M2061" i="3"/>
  <c r="K2061" i="3"/>
  <c r="L2061" i="3"/>
  <c r="J2061" i="3"/>
  <c r="I2077" i="3"/>
  <c r="M2077" i="3"/>
  <c r="L2077" i="3"/>
  <c r="K2077" i="3"/>
  <c r="J2077" i="3"/>
  <c r="I2093" i="3"/>
  <c r="M2093" i="3"/>
  <c r="L2093" i="3"/>
  <c r="K2093" i="3"/>
  <c r="J2093" i="3"/>
  <c r="I2109" i="3"/>
  <c r="M2109" i="3"/>
  <c r="L2109" i="3"/>
  <c r="K2109" i="3"/>
  <c r="J2109" i="3"/>
  <c r="I2125" i="3"/>
  <c r="M2125" i="3"/>
  <c r="L2125" i="3"/>
  <c r="K2125" i="3"/>
  <c r="J2125" i="3"/>
  <c r="I2141" i="3"/>
  <c r="M2141" i="3"/>
  <c r="L2141" i="3"/>
  <c r="K2141" i="3"/>
  <c r="J2141" i="3"/>
  <c r="I2157" i="3"/>
  <c r="M2157" i="3"/>
  <c r="L2157" i="3"/>
  <c r="K2157" i="3"/>
  <c r="J2157" i="3"/>
  <c r="I2173" i="3"/>
  <c r="M2173" i="3"/>
  <c r="L2173" i="3"/>
  <c r="K2173" i="3"/>
  <c r="J2173" i="3"/>
  <c r="I2189" i="3"/>
  <c r="M2189" i="3"/>
  <c r="L2189" i="3"/>
  <c r="K2189" i="3"/>
  <c r="J2189" i="3"/>
  <c r="I2205" i="3"/>
  <c r="M2205" i="3"/>
  <c r="L2205" i="3"/>
  <c r="K2205" i="3"/>
  <c r="J2205" i="3"/>
  <c r="I2221" i="3"/>
  <c r="M2221" i="3"/>
  <c r="L2221" i="3"/>
  <c r="K2221" i="3"/>
  <c r="J2221" i="3"/>
  <c r="I2237" i="3"/>
  <c r="M2237" i="3"/>
  <c r="L2237" i="3"/>
  <c r="K2237" i="3"/>
  <c r="J2237" i="3"/>
  <c r="I2253" i="3"/>
  <c r="M2253" i="3"/>
  <c r="L2253" i="3"/>
  <c r="K2253" i="3"/>
  <c r="J2253" i="3"/>
  <c r="I2269" i="3"/>
  <c r="M2269" i="3"/>
  <c r="L2269" i="3"/>
  <c r="K2269" i="3"/>
  <c r="J2269" i="3"/>
  <c r="I2285" i="3"/>
  <c r="M2285" i="3"/>
  <c r="L2285" i="3"/>
  <c r="K2285" i="3"/>
  <c r="J2285" i="3"/>
  <c r="I2301" i="3"/>
  <c r="M2301" i="3"/>
  <c r="L2301" i="3"/>
  <c r="K2301" i="3"/>
  <c r="J2301" i="3"/>
  <c r="I2317" i="3"/>
  <c r="M2317" i="3"/>
  <c r="L2317" i="3"/>
  <c r="K2317" i="3"/>
  <c r="J2317" i="3"/>
  <c r="I2333" i="3"/>
  <c r="M2333" i="3"/>
  <c r="L2333" i="3"/>
  <c r="K2333" i="3"/>
  <c r="J2333" i="3"/>
  <c r="I2349" i="3"/>
  <c r="M2349" i="3"/>
  <c r="L2349" i="3"/>
  <c r="K2349" i="3"/>
  <c r="J2349" i="3"/>
  <c r="I2365" i="3"/>
  <c r="M2365" i="3"/>
  <c r="L2365" i="3"/>
  <c r="K2365" i="3"/>
  <c r="J2365" i="3"/>
  <c r="I2381" i="3"/>
  <c r="M2381" i="3"/>
  <c r="L2381" i="3"/>
  <c r="K2381" i="3"/>
  <c r="J2381" i="3"/>
  <c r="I2397" i="3"/>
  <c r="M2397" i="3"/>
  <c r="L2397" i="3"/>
  <c r="K2397" i="3"/>
  <c r="J2397" i="3"/>
  <c r="I2413" i="3"/>
  <c r="M2413" i="3"/>
  <c r="L2413" i="3"/>
  <c r="K2413" i="3"/>
  <c r="J2413" i="3"/>
  <c r="I2429" i="3"/>
  <c r="M2429" i="3"/>
  <c r="L2429" i="3"/>
  <c r="K2429" i="3"/>
  <c r="J2429" i="3"/>
  <c r="I2445" i="3"/>
  <c r="M2445" i="3"/>
  <c r="L2445" i="3"/>
  <c r="K2445" i="3"/>
  <c r="J2445" i="3"/>
  <c r="I2461" i="3"/>
  <c r="M2461" i="3"/>
  <c r="L2461" i="3"/>
  <c r="K2461" i="3"/>
  <c r="J2461" i="3"/>
  <c r="I2477" i="3"/>
  <c r="M2477" i="3"/>
  <c r="L2477" i="3"/>
  <c r="K2477" i="3"/>
  <c r="J2477" i="3"/>
  <c r="I2493" i="3"/>
  <c r="M2493" i="3"/>
  <c r="L2493" i="3"/>
  <c r="K2493" i="3"/>
  <c r="J2493" i="3"/>
  <c r="I2509" i="3"/>
  <c r="M2509" i="3"/>
  <c r="L2509" i="3"/>
  <c r="K2509" i="3"/>
  <c r="J2509" i="3"/>
  <c r="I2525" i="3"/>
  <c r="M2525" i="3"/>
  <c r="L2525" i="3"/>
  <c r="K2525" i="3"/>
  <c r="J2525" i="3"/>
  <c r="I2541" i="3"/>
  <c r="M2541" i="3"/>
  <c r="L2541" i="3"/>
  <c r="K2541" i="3"/>
  <c r="J2541" i="3"/>
  <c r="I2557" i="3"/>
  <c r="M2557" i="3"/>
  <c r="L2557" i="3"/>
  <c r="K2557" i="3"/>
  <c r="J2557" i="3"/>
  <c r="I2573" i="3"/>
  <c r="M2573" i="3"/>
  <c r="L2573" i="3"/>
  <c r="K2573" i="3"/>
  <c r="J2573" i="3"/>
  <c r="I2589" i="3"/>
  <c r="M2589" i="3"/>
  <c r="L2589" i="3"/>
  <c r="K2589" i="3"/>
  <c r="J2589" i="3"/>
  <c r="I2605" i="3"/>
  <c r="M2605" i="3"/>
  <c r="L2605" i="3"/>
  <c r="K2605" i="3"/>
  <c r="J2605" i="3"/>
  <c r="I2621" i="3"/>
  <c r="M2621" i="3"/>
  <c r="L2621" i="3"/>
  <c r="K2621" i="3"/>
  <c r="J2621" i="3"/>
  <c r="I2637" i="3"/>
  <c r="M2637" i="3"/>
  <c r="L2637" i="3"/>
  <c r="K2637" i="3"/>
  <c r="J2637" i="3"/>
  <c r="I2653" i="3"/>
  <c r="M2653" i="3"/>
  <c r="L2653" i="3"/>
  <c r="K2653" i="3"/>
  <c r="J2653" i="3"/>
  <c r="I2669" i="3"/>
  <c r="M2669" i="3"/>
  <c r="L2669" i="3"/>
  <c r="K2669" i="3"/>
  <c r="J2669" i="3"/>
  <c r="I2685" i="3"/>
  <c r="M2685" i="3"/>
  <c r="L2685" i="3"/>
  <c r="K2685" i="3"/>
  <c r="J2685" i="3"/>
  <c r="I2701" i="3"/>
  <c r="M2701" i="3"/>
  <c r="L2701" i="3"/>
  <c r="K2701" i="3"/>
  <c r="J2701" i="3"/>
  <c r="I2717" i="3"/>
  <c r="M2717" i="3"/>
  <c r="L2717" i="3"/>
  <c r="K2717" i="3"/>
  <c r="J2717" i="3"/>
  <c r="I2733" i="3"/>
  <c r="M2733" i="3"/>
  <c r="L2733" i="3"/>
  <c r="K2733" i="3"/>
  <c r="J2733" i="3"/>
  <c r="I2749" i="3"/>
  <c r="M2749" i="3"/>
  <c r="L2749" i="3"/>
  <c r="K2749" i="3"/>
  <c r="J2749" i="3"/>
  <c r="I2765" i="3"/>
  <c r="J2765" i="3"/>
  <c r="M2765" i="3"/>
  <c r="L2765" i="3"/>
  <c r="K2765" i="3"/>
  <c r="I2781" i="3"/>
  <c r="J2781" i="3"/>
  <c r="M2781" i="3"/>
  <c r="L2781" i="3"/>
  <c r="K2781" i="3"/>
  <c r="I2797" i="3"/>
  <c r="J2797" i="3"/>
  <c r="M2797" i="3"/>
  <c r="L2797" i="3"/>
  <c r="K2797" i="3"/>
  <c r="I2813" i="3"/>
  <c r="J2813" i="3"/>
  <c r="M2813" i="3"/>
  <c r="L2813" i="3"/>
  <c r="K2813" i="3"/>
  <c r="I2829" i="3"/>
  <c r="J2829" i="3"/>
  <c r="M2829" i="3"/>
  <c r="L2829" i="3"/>
  <c r="K2829" i="3"/>
  <c r="I2845" i="3"/>
  <c r="J2845" i="3"/>
  <c r="M2845" i="3"/>
  <c r="L2845" i="3"/>
  <c r="K2845" i="3"/>
  <c r="I2861" i="3"/>
  <c r="J2861" i="3"/>
  <c r="M2861" i="3"/>
  <c r="L2861" i="3"/>
  <c r="K2861" i="3"/>
  <c r="I2877" i="3"/>
  <c r="J2877" i="3"/>
  <c r="M2877" i="3"/>
  <c r="L2877" i="3"/>
  <c r="K2877" i="3"/>
  <c r="I2893" i="3"/>
  <c r="J2893" i="3"/>
  <c r="M2893" i="3"/>
  <c r="L2893" i="3"/>
  <c r="K2893" i="3"/>
  <c r="I2909" i="3"/>
  <c r="J2909" i="3"/>
  <c r="M2909" i="3"/>
  <c r="L2909" i="3"/>
  <c r="K2909" i="3"/>
  <c r="I2925" i="3"/>
  <c r="J2925" i="3"/>
  <c r="M2925" i="3"/>
  <c r="L2925" i="3"/>
  <c r="K2925" i="3"/>
  <c r="I2941" i="3"/>
  <c r="J2941" i="3"/>
  <c r="M2941" i="3"/>
  <c r="L2941" i="3"/>
  <c r="K2941" i="3"/>
  <c r="I2957" i="3"/>
  <c r="J2957" i="3"/>
  <c r="M2957" i="3"/>
  <c r="L2957" i="3"/>
  <c r="K2957" i="3"/>
  <c r="I2973" i="3"/>
  <c r="J2973" i="3"/>
  <c r="M2973" i="3"/>
  <c r="L2973" i="3"/>
  <c r="K2973" i="3"/>
  <c r="I2989" i="3"/>
  <c r="J2989" i="3"/>
  <c r="M2989" i="3"/>
  <c r="L2989" i="3"/>
  <c r="K2989" i="3"/>
  <c r="I3005" i="3"/>
  <c r="J3005" i="3"/>
  <c r="M3005" i="3"/>
  <c r="L3005" i="3"/>
  <c r="K3005" i="3"/>
  <c r="I3021" i="3"/>
  <c r="J3021" i="3"/>
  <c r="M3021" i="3"/>
  <c r="L3021" i="3"/>
  <c r="K3021" i="3"/>
  <c r="I3037" i="3"/>
  <c r="J3037" i="3"/>
  <c r="M3037" i="3"/>
  <c r="L3037" i="3"/>
  <c r="K3037" i="3"/>
  <c r="I3053" i="3"/>
  <c r="J3053" i="3"/>
  <c r="M3053" i="3"/>
  <c r="L3053" i="3"/>
  <c r="K3053" i="3"/>
  <c r="I3069" i="3"/>
  <c r="J3069" i="3"/>
  <c r="M3069" i="3"/>
  <c r="L3069" i="3"/>
  <c r="K3069" i="3"/>
  <c r="I3085" i="3"/>
  <c r="K3085" i="3"/>
  <c r="M3085" i="3"/>
  <c r="L3085" i="3"/>
  <c r="J3085" i="3"/>
  <c r="I3101" i="3"/>
  <c r="K3101" i="3"/>
  <c r="M3101" i="3"/>
  <c r="L3101" i="3"/>
  <c r="J3101" i="3"/>
  <c r="I3117" i="3"/>
  <c r="K3117" i="3"/>
  <c r="M3117" i="3"/>
  <c r="L3117" i="3"/>
  <c r="J3117" i="3"/>
  <c r="I3133" i="3"/>
  <c r="K3133" i="3"/>
  <c r="M3133" i="3"/>
  <c r="L3133" i="3"/>
  <c r="J3133" i="3"/>
  <c r="I3149" i="3"/>
  <c r="K3149" i="3"/>
  <c r="M3149" i="3"/>
  <c r="L3149" i="3"/>
  <c r="J3149" i="3"/>
  <c r="I3165" i="3"/>
  <c r="K3165" i="3"/>
  <c r="M3165" i="3"/>
  <c r="L3165" i="3"/>
  <c r="J3165" i="3"/>
  <c r="I3181" i="3"/>
  <c r="K3181" i="3"/>
  <c r="M3181" i="3"/>
  <c r="L3181" i="3"/>
  <c r="J3181" i="3"/>
  <c r="I3197" i="3"/>
  <c r="K3197" i="3"/>
  <c r="M3197" i="3"/>
  <c r="L3197" i="3"/>
  <c r="J3197" i="3"/>
  <c r="I3213" i="3"/>
  <c r="M3213" i="3"/>
  <c r="K3213" i="3"/>
  <c r="L3213" i="3"/>
  <c r="J3213" i="3"/>
  <c r="I3229" i="3"/>
  <c r="M3229" i="3"/>
  <c r="K3229" i="3"/>
  <c r="L3229" i="3"/>
  <c r="J3229" i="3"/>
  <c r="I3245" i="3"/>
  <c r="M3245" i="3"/>
  <c r="K3245" i="3"/>
  <c r="L3245" i="3"/>
  <c r="J3245" i="3"/>
  <c r="I3261" i="3"/>
  <c r="M3261" i="3"/>
  <c r="K3261" i="3"/>
  <c r="L3261" i="3"/>
  <c r="J3261" i="3"/>
  <c r="I3277" i="3"/>
  <c r="M3277" i="3"/>
  <c r="K3277" i="3"/>
  <c r="L3277" i="3"/>
  <c r="J3277" i="3"/>
  <c r="I3293" i="3"/>
  <c r="M3293" i="3"/>
  <c r="K3293" i="3"/>
  <c r="L3293" i="3"/>
  <c r="J3293" i="3"/>
  <c r="I3309" i="3"/>
  <c r="M3309" i="3"/>
  <c r="K3309" i="3"/>
  <c r="L3309" i="3"/>
  <c r="J3309" i="3"/>
  <c r="I3325" i="3"/>
  <c r="M3325" i="3"/>
  <c r="K3325" i="3"/>
  <c r="L3325" i="3"/>
  <c r="J3325" i="3"/>
  <c r="I3341" i="3"/>
  <c r="M3341" i="3"/>
  <c r="K3341" i="3"/>
  <c r="L3341" i="3"/>
  <c r="J3341" i="3"/>
  <c r="I3357" i="3"/>
  <c r="M3357" i="3"/>
  <c r="K3357" i="3"/>
  <c r="L3357" i="3"/>
  <c r="J3357" i="3"/>
  <c r="I3373" i="3"/>
  <c r="M3373" i="3"/>
  <c r="K3373" i="3"/>
  <c r="L3373" i="3"/>
  <c r="J3373" i="3"/>
  <c r="I3389" i="3"/>
  <c r="M3389" i="3"/>
  <c r="K3389" i="3"/>
  <c r="L3389" i="3"/>
  <c r="J3389" i="3"/>
  <c r="I3405" i="3"/>
  <c r="M3405" i="3"/>
  <c r="K3405" i="3"/>
  <c r="L3405" i="3"/>
  <c r="J3405" i="3"/>
  <c r="I3421" i="3"/>
  <c r="M3421" i="3"/>
  <c r="K3421" i="3"/>
  <c r="L3421" i="3"/>
  <c r="J3421" i="3"/>
  <c r="I3437" i="3"/>
  <c r="M3437" i="3"/>
  <c r="K3437" i="3"/>
  <c r="L3437" i="3"/>
  <c r="J3437" i="3"/>
  <c r="I3453" i="3"/>
  <c r="M3453" i="3"/>
  <c r="K3453" i="3"/>
  <c r="L3453" i="3"/>
  <c r="J3453" i="3"/>
  <c r="I3469" i="3"/>
  <c r="M3469" i="3"/>
  <c r="K3469" i="3"/>
  <c r="L3469" i="3"/>
  <c r="J3469" i="3"/>
  <c r="I3485" i="3"/>
  <c r="M3485" i="3"/>
  <c r="K3485" i="3"/>
  <c r="L3485" i="3"/>
  <c r="J3485" i="3"/>
  <c r="I3501" i="3"/>
  <c r="M3501" i="3"/>
  <c r="K3501" i="3"/>
  <c r="L3501" i="3"/>
  <c r="J3501" i="3"/>
  <c r="I3517" i="3"/>
  <c r="M3517" i="3"/>
  <c r="K3517" i="3"/>
  <c r="L3517" i="3"/>
  <c r="J3517" i="3"/>
  <c r="I3533" i="3"/>
  <c r="M3533" i="3"/>
  <c r="K3533" i="3"/>
  <c r="L3533" i="3"/>
  <c r="J3533" i="3"/>
  <c r="I3549" i="3"/>
  <c r="M3549" i="3"/>
  <c r="J3549" i="3"/>
  <c r="L3549" i="3"/>
  <c r="K3549" i="3"/>
  <c r="I3565" i="3"/>
  <c r="M3565" i="3"/>
  <c r="J3565" i="3"/>
  <c r="L3565" i="3"/>
  <c r="K3565" i="3"/>
  <c r="I3581" i="3"/>
  <c r="M3581" i="3"/>
  <c r="L3581" i="3"/>
  <c r="J3581" i="3"/>
  <c r="K3581" i="3"/>
  <c r="I3597" i="3"/>
  <c r="M3597" i="3"/>
  <c r="L3597" i="3"/>
  <c r="J3597" i="3"/>
  <c r="K3597" i="3"/>
  <c r="I3613" i="3"/>
  <c r="M3613" i="3"/>
  <c r="L3613" i="3"/>
  <c r="J3613" i="3"/>
  <c r="K3613" i="3"/>
  <c r="I3629" i="3"/>
  <c r="M3629" i="3"/>
  <c r="L3629" i="3"/>
  <c r="J3629" i="3"/>
  <c r="K3629" i="3"/>
  <c r="I3645" i="3"/>
  <c r="M3645" i="3"/>
  <c r="L3645" i="3"/>
  <c r="J3645" i="3"/>
  <c r="K3645" i="3"/>
  <c r="I3661" i="3"/>
  <c r="M3661" i="3"/>
  <c r="L3661" i="3"/>
  <c r="J3661" i="3"/>
  <c r="K3661" i="3"/>
  <c r="I3677" i="3"/>
  <c r="M3677" i="3"/>
  <c r="L3677" i="3"/>
  <c r="J3677" i="3"/>
  <c r="K3677" i="3"/>
  <c r="I3693" i="3"/>
  <c r="M3693" i="3"/>
  <c r="L3693" i="3"/>
  <c r="J3693" i="3"/>
  <c r="K3693" i="3"/>
  <c r="I3709" i="3"/>
  <c r="M3709" i="3"/>
  <c r="L3709" i="3"/>
  <c r="J3709" i="3"/>
  <c r="K3709" i="3"/>
  <c r="I3725" i="3"/>
  <c r="M3725" i="3"/>
  <c r="L3725" i="3"/>
  <c r="K3725" i="3"/>
  <c r="J3725" i="3"/>
  <c r="I3741" i="3"/>
  <c r="M3741" i="3"/>
  <c r="L3741" i="3"/>
  <c r="K3741" i="3"/>
  <c r="J3741" i="3"/>
  <c r="I3757" i="3"/>
  <c r="M3757" i="3"/>
  <c r="L3757" i="3"/>
  <c r="K3757" i="3"/>
  <c r="J3757" i="3"/>
  <c r="I3773" i="3"/>
  <c r="M3773" i="3"/>
  <c r="L3773" i="3"/>
  <c r="K3773" i="3"/>
  <c r="J3773" i="3"/>
  <c r="I3789" i="3"/>
  <c r="M3789" i="3"/>
  <c r="L3789" i="3"/>
  <c r="K3789" i="3"/>
  <c r="J3789" i="3"/>
  <c r="I3805" i="3"/>
  <c r="M3805" i="3"/>
  <c r="L3805" i="3"/>
  <c r="K3805" i="3"/>
  <c r="J3805" i="3"/>
  <c r="I3821" i="3"/>
  <c r="M3821" i="3"/>
  <c r="L3821" i="3"/>
  <c r="K3821" i="3"/>
  <c r="J3821" i="3"/>
  <c r="I3837" i="3"/>
  <c r="M3837" i="3"/>
  <c r="L3837" i="3"/>
  <c r="K3837" i="3"/>
  <c r="J3837" i="3"/>
  <c r="I3853" i="3"/>
  <c r="M3853" i="3"/>
  <c r="L3853" i="3"/>
  <c r="K3853" i="3"/>
  <c r="J3853" i="3"/>
  <c r="I3869" i="3"/>
  <c r="M3869" i="3"/>
  <c r="L3869" i="3"/>
  <c r="K3869" i="3"/>
  <c r="J3869" i="3"/>
  <c r="I3885" i="3"/>
  <c r="M3885" i="3"/>
  <c r="L3885" i="3"/>
  <c r="K3885" i="3"/>
  <c r="J3885" i="3"/>
  <c r="I3901" i="3"/>
  <c r="M3901" i="3"/>
  <c r="L3901" i="3"/>
  <c r="K3901" i="3"/>
  <c r="J3901" i="3"/>
  <c r="I3917" i="3"/>
  <c r="M3917" i="3"/>
  <c r="L3917" i="3"/>
  <c r="K3917" i="3"/>
  <c r="J3917" i="3"/>
  <c r="I3933" i="3"/>
  <c r="M3933" i="3"/>
  <c r="L3933" i="3"/>
  <c r="K3933" i="3"/>
  <c r="J3933" i="3"/>
  <c r="I3949" i="3"/>
  <c r="M3949" i="3"/>
  <c r="L3949" i="3"/>
  <c r="K3949" i="3"/>
  <c r="J3949" i="3"/>
  <c r="I3965" i="3"/>
  <c r="M3965" i="3"/>
  <c r="L3965" i="3"/>
  <c r="K3965" i="3"/>
  <c r="J3965" i="3"/>
  <c r="I3981" i="3"/>
  <c r="M3981" i="3"/>
  <c r="L3981" i="3"/>
  <c r="K3981" i="3"/>
  <c r="J3981" i="3"/>
  <c r="I3997" i="3"/>
  <c r="M3997" i="3"/>
  <c r="L3997" i="3"/>
  <c r="K3997" i="3"/>
  <c r="J3997" i="3"/>
  <c r="I4013" i="3"/>
  <c r="M4013" i="3"/>
  <c r="L4013" i="3"/>
  <c r="K4013" i="3"/>
  <c r="J4013" i="3"/>
  <c r="I4029" i="3"/>
  <c r="M4029" i="3"/>
  <c r="L4029" i="3"/>
  <c r="K4029" i="3"/>
  <c r="J4029" i="3"/>
  <c r="I4045" i="3"/>
  <c r="M4045" i="3"/>
  <c r="L4045" i="3"/>
  <c r="K4045" i="3"/>
  <c r="J4045" i="3"/>
  <c r="I4061" i="3"/>
  <c r="M4061" i="3"/>
  <c r="L4061" i="3"/>
  <c r="K4061" i="3"/>
  <c r="J4061" i="3"/>
  <c r="I4077" i="3"/>
  <c r="M4077" i="3"/>
  <c r="L4077" i="3"/>
  <c r="K4077" i="3"/>
  <c r="J4077" i="3"/>
  <c r="I4093" i="3"/>
  <c r="M4093" i="3"/>
  <c r="L4093" i="3"/>
  <c r="K4093" i="3"/>
  <c r="J4093" i="3"/>
  <c r="I4109" i="3"/>
  <c r="M4109" i="3"/>
  <c r="L4109" i="3"/>
  <c r="K4109" i="3"/>
  <c r="J4109" i="3"/>
  <c r="I4128" i="3"/>
  <c r="M4128" i="3"/>
  <c r="L4128" i="3"/>
  <c r="K4128" i="3"/>
  <c r="J4128" i="3"/>
  <c r="I4149" i="3"/>
  <c r="L4149" i="3"/>
  <c r="K4149" i="3"/>
  <c r="J4149" i="3"/>
  <c r="M4149" i="3"/>
  <c r="I4171" i="3"/>
  <c r="L4171" i="3"/>
  <c r="K4171" i="3"/>
  <c r="J4171" i="3"/>
  <c r="M4171" i="3"/>
  <c r="I4192" i="3"/>
  <c r="L4192" i="3"/>
  <c r="K4192" i="3"/>
  <c r="J4192" i="3"/>
  <c r="M4192" i="3"/>
  <c r="I4219" i="3"/>
  <c r="L4219" i="3"/>
  <c r="K4219" i="3"/>
  <c r="J4219" i="3"/>
  <c r="M4219" i="3"/>
  <c r="I4251" i="3"/>
  <c r="L4251" i="3"/>
  <c r="K4251" i="3"/>
  <c r="J4251" i="3"/>
  <c r="M4251" i="3"/>
  <c r="I4283" i="3"/>
  <c r="L4283" i="3"/>
  <c r="K4283" i="3"/>
  <c r="J4283" i="3"/>
  <c r="M4283" i="3"/>
  <c r="I4315" i="3"/>
  <c r="L4315" i="3"/>
  <c r="K4315" i="3"/>
  <c r="J4315" i="3"/>
  <c r="M4315" i="3"/>
  <c r="I4347" i="3"/>
  <c r="L4347" i="3"/>
  <c r="K4347" i="3"/>
  <c r="J4347" i="3"/>
  <c r="M4347" i="3"/>
  <c r="I4379" i="3"/>
  <c r="L4379" i="3"/>
  <c r="K4379" i="3"/>
  <c r="J4379" i="3"/>
  <c r="M4379" i="3"/>
  <c r="I4411" i="3"/>
  <c r="M4411" i="3"/>
  <c r="K4411" i="3"/>
  <c r="J4411" i="3"/>
  <c r="L4411" i="3"/>
  <c r="I4443" i="3"/>
  <c r="M4443" i="3"/>
  <c r="K4443" i="3"/>
  <c r="J4443" i="3"/>
  <c r="L4443" i="3"/>
  <c r="I4475" i="3"/>
  <c r="M4475" i="3"/>
  <c r="L4475" i="3"/>
  <c r="K4475" i="3"/>
  <c r="J4475" i="3"/>
  <c r="I4507" i="3"/>
  <c r="M4507" i="3"/>
  <c r="L4507" i="3"/>
  <c r="K4507" i="3"/>
  <c r="J4507" i="3"/>
  <c r="I4539" i="3"/>
  <c r="M4539" i="3"/>
  <c r="L4539" i="3"/>
  <c r="K4539" i="3"/>
  <c r="J4539" i="3"/>
  <c r="I4571" i="3"/>
  <c r="M4571" i="3"/>
  <c r="L4571" i="3"/>
  <c r="K4571" i="3"/>
  <c r="J4571" i="3"/>
  <c r="I4603" i="3"/>
  <c r="M4603" i="3"/>
  <c r="L4603" i="3"/>
  <c r="K4603" i="3"/>
  <c r="J4603" i="3"/>
  <c r="I4635" i="3"/>
  <c r="M4635" i="3"/>
  <c r="L4635" i="3"/>
  <c r="K4635" i="3"/>
  <c r="J4635" i="3"/>
  <c r="I4667" i="3"/>
  <c r="M4667" i="3"/>
  <c r="L4667" i="3"/>
  <c r="K4667" i="3"/>
  <c r="J4667" i="3"/>
  <c r="I4699" i="3"/>
  <c r="M4699" i="3"/>
  <c r="L4699" i="3"/>
  <c r="K4699" i="3"/>
  <c r="J4699" i="3"/>
  <c r="I4731" i="3"/>
  <c r="J4731" i="3"/>
  <c r="M4731" i="3"/>
  <c r="L4731" i="3"/>
  <c r="K4731" i="3"/>
  <c r="I4763" i="3"/>
  <c r="J4763" i="3"/>
  <c r="M4763" i="3"/>
  <c r="L4763" i="3"/>
  <c r="K4763" i="3"/>
  <c r="I4795" i="3"/>
  <c r="J4795" i="3"/>
  <c r="M4795" i="3"/>
  <c r="L4795" i="3"/>
  <c r="K4795" i="3"/>
  <c r="I4827" i="3"/>
  <c r="J4827" i="3"/>
  <c r="M4827" i="3"/>
  <c r="L4827" i="3"/>
  <c r="K4827" i="3"/>
  <c r="I4859" i="3"/>
  <c r="J4859" i="3"/>
  <c r="M4859" i="3"/>
  <c r="L4859" i="3"/>
  <c r="K4859" i="3"/>
  <c r="I4891" i="3"/>
  <c r="J4891" i="3"/>
  <c r="M4891" i="3"/>
  <c r="L4891" i="3"/>
  <c r="K4891" i="3"/>
  <c r="I4923" i="3"/>
  <c r="J4923" i="3"/>
  <c r="M4923" i="3"/>
  <c r="L4923" i="3"/>
  <c r="K4923" i="3"/>
  <c r="I4955" i="3"/>
  <c r="J4955" i="3"/>
  <c r="M4955" i="3"/>
  <c r="L4955" i="3"/>
  <c r="K4955" i="3"/>
  <c r="I4987" i="3"/>
  <c r="L4987" i="3"/>
  <c r="J4987" i="3"/>
  <c r="M4987" i="3"/>
  <c r="K4987" i="3"/>
  <c r="I4122" i="3"/>
  <c r="M4122" i="3"/>
  <c r="L4122" i="3"/>
  <c r="K4122" i="3"/>
  <c r="J4122" i="3"/>
  <c r="I4138" i="3"/>
  <c r="L4138" i="3"/>
  <c r="K4138" i="3"/>
  <c r="J4138" i="3"/>
  <c r="M4138" i="3"/>
  <c r="I4154" i="3"/>
  <c r="L4154" i="3"/>
  <c r="K4154" i="3"/>
  <c r="J4154" i="3"/>
  <c r="M4154" i="3"/>
  <c r="I4170" i="3"/>
  <c r="L4170" i="3"/>
  <c r="K4170" i="3"/>
  <c r="J4170" i="3"/>
  <c r="M4170" i="3"/>
  <c r="I4186" i="3"/>
  <c r="L4186" i="3"/>
  <c r="K4186" i="3"/>
  <c r="J4186" i="3"/>
  <c r="M4186" i="3"/>
  <c r="I4202" i="3"/>
  <c r="L4202" i="3"/>
  <c r="K4202" i="3"/>
  <c r="J4202" i="3"/>
  <c r="M4202" i="3"/>
  <c r="I4218" i="3"/>
  <c r="L4218" i="3"/>
  <c r="K4218" i="3"/>
  <c r="J4218" i="3"/>
  <c r="M4218" i="3"/>
  <c r="I4234" i="3"/>
  <c r="L4234" i="3"/>
  <c r="K4234" i="3"/>
  <c r="J4234" i="3"/>
  <c r="M4234" i="3"/>
  <c r="I4250" i="3"/>
  <c r="L4250" i="3"/>
  <c r="K4250" i="3"/>
  <c r="J4250" i="3"/>
  <c r="M4250" i="3"/>
  <c r="I4266" i="3"/>
  <c r="L4266" i="3"/>
  <c r="K4266" i="3"/>
  <c r="J4266" i="3"/>
  <c r="M4266" i="3"/>
  <c r="I4282" i="3"/>
  <c r="L4282" i="3"/>
  <c r="K4282" i="3"/>
  <c r="J4282" i="3"/>
  <c r="M4282" i="3"/>
  <c r="I4298" i="3"/>
  <c r="L4298" i="3"/>
  <c r="K4298" i="3"/>
  <c r="J4298" i="3"/>
  <c r="M4298" i="3"/>
  <c r="I4314" i="3"/>
  <c r="L4314" i="3"/>
  <c r="K4314" i="3"/>
  <c r="J4314" i="3"/>
  <c r="M4314" i="3"/>
  <c r="I4330" i="3"/>
  <c r="L4330" i="3"/>
  <c r="K4330" i="3"/>
  <c r="J4330" i="3"/>
  <c r="M4330" i="3"/>
  <c r="I4346" i="3"/>
  <c r="L4346" i="3"/>
  <c r="K4346" i="3"/>
  <c r="J4346" i="3"/>
  <c r="M4346" i="3"/>
  <c r="I4362" i="3"/>
  <c r="L4362" i="3"/>
  <c r="K4362" i="3"/>
  <c r="J4362" i="3"/>
  <c r="M4362" i="3"/>
  <c r="I4378" i="3"/>
  <c r="L4378" i="3"/>
  <c r="K4378" i="3"/>
  <c r="J4378" i="3"/>
  <c r="M4378" i="3"/>
  <c r="I4394" i="3"/>
  <c r="M4394" i="3"/>
  <c r="K4394" i="3"/>
  <c r="L4394" i="3"/>
  <c r="J4394" i="3"/>
  <c r="I4410" i="3"/>
  <c r="M4410" i="3"/>
  <c r="K4410" i="3"/>
  <c r="L4410" i="3"/>
  <c r="J4410" i="3"/>
  <c r="I4426" i="3"/>
  <c r="M4426" i="3"/>
  <c r="K4426" i="3"/>
  <c r="L4426" i="3"/>
  <c r="J4426" i="3"/>
  <c r="I4442" i="3"/>
  <c r="M4442" i="3"/>
  <c r="K4442" i="3"/>
  <c r="L4442" i="3"/>
  <c r="J4442" i="3"/>
  <c r="I4458" i="3"/>
  <c r="M4458" i="3"/>
  <c r="L4458" i="3"/>
  <c r="K4458" i="3"/>
  <c r="J4458" i="3"/>
  <c r="I4474" i="3"/>
  <c r="M4474" i="3"/>
  <c r="L4474" i="3"/>
  <c r="K4474" i="3"/>
  <c r="J4474" i="3"/>
  <c r="I4490" i="3"/>
  <c r="M4490" i="3"/>
  <c r="L4490" i="3"/>
  <c r="K4490" i="3"/>
  <c r="J4490" i="3"/>
  <c r="I4506" i="3"/>
  <c r="M4506" i="3"/>
  <c r="L4506" i="3"/>
  <c r="K4506" i="3"/>
  <c r="J4506" i="3"/>
  <c r="I4522" i="3"/>
  <c r="M4522" i="3"/>
  <c r="L4522" i="3"/>
  <c r="K4522" i="3"/>
  <c r="J4522" i="3"/>
  <c r="I4538" i="3"/>
  <c r="M4538" i="3"/>
  <c r="L4538" i="3"/>
  <c r="K4538" i="3"/>
  <c r="J4538" i="3"/>
  <c r="I4554" i="3"/>
  <c r="M4554" i="3"/>
  <c r="L4554" i="3"/>
  <c r="K4554" i="3"/>
  <c r="J4554" i="3"/>
  <c r="I4570" i="3"/>
  <c r="M4570" i="3"/>
  <c r="L4570" i="3"/>
  <c r="K4570" i="3"/>
  <c r="J4570" i="3"/>
  <c r="I4586" i="3"/>
  <c r="M4586" i="3"/>
  <c r="L4586" i="3"/>
  <c r="K4586" i="3"/>
  <c r="J4586" i="3"/>
  <c r="I4602" i="3"/>
  <c r="M4602" i="3"/>
  <c r="L4602" i="3"/>
  <c r="K4602" i="3"/>
  <c r="J4602" i="3"/>
  <c r="I4618" i="3"/>
  <c r="M4618" i="3"/>
  <c r="L4618" i="3"/>
  <c r="K4618" i="3"/>
  <c r="J4618" i="3"/>
  <c r="I4634" i="3"/>
  <c r="M4634" i="3"/>
  <c r="L4634" i="3"/>
  <c r="K4634" i="3"/>
  <c r="J4634" i="3"/>
  <c r="I4650" i="3"/>
  <c r="M4650" i="3"/>
  <c r="L4650" i="3"/>
  <c r="K4650" i="3"/>
  <c r="J4650" i="3"/>
  <c r="I4666" i="3"/>
  <c r="M4666" i="3"/>
  <c r="L4666" i="3"/>
  <c r="K4666" i="3"/>
  <c r="J4666" i="3"/>
  <c r="I4682" i="3"/>
  <c r="M4682" i="3"/>
  <c r="L4682" i="3"/>
  <c r="K4682" i="3"/>
  <c r="J4682" i="3"/>
  <c r="I4698" i="3"/>
  <c r="M4698" i="3"/>
  <c r="L4698" i="3"/>
  <c r="K4698" i="3"/>
  <c r="J4698" i="3"/>
  <c r="I4714" i="3"/>
  <c r="M4714" i="3"/>
  <c r="L4714" i="3"/>
  <c r="K4714" i="3"/>
  <c r="J4714" i="3"/>
  <c r="I4730" i="3"/>
  <c r="J4730" i="3"/>
  <c r="M4730" i="3"/>
  <c r="L4730" i="3"/>
  <c r="K4730" i="3"/>
  <c r="I4746" i="3"/>
  <c r="J4746" i="3"/>
  <c r="M4746" i="3"/>
  <c r="L4746" i="3"/>
  <c r="K4746" i="3"/>
  <c r="I4762" i="3"/>
  <c r="J4762" i="3"/>
  <c r="M4762" i="3"/>
  <c r="L4762" i="3"/>
  <c r="K4762" i="3"/>
  <c r="I4778" i="3"/>
  <c r="J4778" i="3"/>
  <c r="M4778" i="3"/>
  <c r="L4778" i="3"/>
  <c r="K4778" i="3"/>
  <c r="I4794" i="3"/>
  <c r="J4794" i="3"/>
  <c r="M4794" i="3"/>
  <c r="L4794" i="3"/>
  <c r="K4794" i="3"/>
  <c r="I4810" i="3"/>
  <c r="J4810" i="3"/>
  <c r="M4810" i="3"/>
  <c r="L4810" i="3"/>
  <c r="K4810" i="3"/>
  <c r="I4826" i="3"/>
  <c r="J4826" i="3"/>
  <c r="M4826" i="3"/>
  <c r="L4826" i="3"/>
  <c r="K4826" i="3"/>
  <c r="I4842" i="3"/>
  <c r="J4842" i="3"/>
  <c r="M4842" i="3"/>
  <c r="L4842" i="3"/>
  <c r="K4842" i="3"/>
  <c r="I4858" i="3"/>
  <c r="J4858" i="3"/>
  <c r="M4858" i="3"/>
  <c r="L4858" i="3"/>
  <c r="K4858" i="3"/>
  <c r="I4874" i="3"/>
  <c r="J4874" i="3"/>
  <c r="M4874" i="3"/>
  <c r="L4874" i="3"/>
  <c r="K4874" i="3"/>
  <c r="I4890" i="3"/>
  <c r="J4890" i="3"/>
  <c r="M4890" i="3"/>
  <c r="L4890" i="3"/>
  <c r="K4890" i="3"/>
  <c r="I4906" i="3"/>
  <c r="J4906" i="3"/>
  <c r="M4906" i="3"/>
  <c r="L4906" i="3"/>
  <c r="K4906" i="3"/>
  <c r="I4922" i="3"/>
  <c r="J4922" i="3"/>
  <c r="M4922" i="3"/>
  <c r="L4922" i="3"/>
  <c r="K4922" i="3"/>
  <c r="I4938" i="3"/>
  <c r="J4938" i="3"/>
  <c r="M4938" i="3"/>
  <c r="L4938" i="3"/>
  <c r="K4938" i="3"/>
  <c r="I4954" i="3"/>
  <c r="J4954" i="3"/>
  <c r="M4954" i="3"/>
  <c r="L4954" i="3"/>
  <c r="K4954" i="3"/>
  <c r="I4970" i="3"/>
  <c r="L4970" i="3"/>
  <c r="J4970" i="3"/>
  <c r="M4970" i="3"/>
  <c r="K4970" i="3"/>
  <c r="I4986" i="3"/>
  <c r="L4986" i="3"/>
  <c r="J4986" i="3"/>
  <c r="M4986" i="3"/>
  <c r="K4986" i="3"/>
  <c r="I5002" i="3"/>
  <c r="L5002" i="3"/>
  <c r="J5002" i="3"/>
  <c r="M5002" i="3"/>
  <c r="K5002" i="3"/>
  <c r="I4208" i="3"/>
  <c r="L4208" i="3"/>
  <c r="K4208" i="3"/>
  <c r="J4208" i="3"/>
  <c r="M4208" i="3"/>
  <c r="I4224" i="3"/>
  <c r="L4224" i="3"/>
  <c r="K4224" i="3"/>
  <c r="J4224" i="3"/>
  <c r="M4224" i="3"/>
  <c r="I4240" i="3"/>
  <c r="L4240" i="3"/>
  <c r="K4240" i="3"/>
  <c r="J4240" i="3"/>
  <c r="M4240" i="3"/>
  <c r="I4256" i="3"/>
  <c r="L4256" i="3"/>
  <c r="K4256" i="3"/>
  <c r="J4256" i="3"/>
  <c r="M4256" i="3"/>
  <c r="I4272" i="3"/>
  <c r="L4272" i="3"/>
  <c r="K4272" i="3"/>
  <c r="J4272" i="3"/>
  <c r="M4272" i="3"/>
  <c r="I4288" i="3"/>
  <c r="L4288" i="3"/>
  <c r="K4288" i="3"/>
  <c r="J4288" i="3"/>
  <c r="M4288" i="3"/>
  <c r="I4304" i="3"/>
  <c r="L4304" i="3"/>
  <c r="K4304" i="3"/>
  <c r="J4304" i="3"/>
  <c r="M4304" i="3"/>
  <c r="I4320" i="3"/>
  <c r="L4320" i="3"/>
  <c r="K4320" i="3"/>
  <c r="J4320" i="3"/>
  <c r="M4320" i="3"/>
  <c r="I4336" i="3"/>
  <c r="L4336" i="3"/>
  <c r="K4336" i="3"/>
  <c r="J4336" i="3"/>
  <c r="M4336" i="3"/>
  <c r="I4352" i="3"/>
  <c r="L4352" i="3"/>
  <c r="K4352" i="3"/>
  <c r="J4352" i="3"/>
  <c r="M4352" i="3"/>
  <c r="I4368" i="3"/>
  <c r="L4368" i="3"/>
  <c r="K4368" i="3"/>
  <c r="J4368" i="3"/>
  <c r="M4368" i="3"/>
  <c r="I4384" i="3"/>
  <c r="L4384" i="3"/>
  <c r="K4384" i="3"/>
  <c r="J4384" i="3"/>
  <c r="M4384" i="3"/>
  <c r="I4400" i="3"/>
  <c r="M4400" i="3"/>
  <c r="K4400" i="3"/>
  <c r="L4400" i="3"/>
  <c r="J4400" i="3"/>
  <c r="I4416" i="3"/>
  <c r="M4416" i="3"/>
  <c r="K4416" i="3"/>
  <c r="L4416" i="3"/>
  <c r="J4416" i="3"/>
  <c r="I4432" i="3"/>
  <c r="M4432" i="3"/>
  <c r="K4432" i="3"/>
  <c r="L4432" i="3"/>
  <c r="J4432" i="3"/>
  <c r="I4448" i="3"/>
  <c r="M4448" i="3"/>
  <c r="K4448" i="3"/>
  <c r="L4448" i="3"/>
  <c r="J4448" i="3"/>
  <c r="I4464" i="3"/>
  <c r="M4464" i="3"/>
  <c r="L4464" i="3"/>
  <c r="K4464" i="3"/>
  <c r="J4464" i="3"/>
  <c r="I4480" i="3"/>
  <c r="M4480" i="3"/>
  <c r="L4480" i="3"/>
  <c r="K4480" i="3"/>
  <c r="J4480" i="3"/>
  <c r="I4496" i="3"/>
  <c r="M4496" i="3"/>
  <c r="L4496" i="3"/>
  <c r="K4496" i="3"/>
  <c r="J4496" i="3"/>
  <c r="I4512" i="3"/>
  <c r="M4512" i="3"/>
  <c r="L4512" i="3"/>
  <c r="K4512" i="3"/>
  <c r="J4512" i="3"/>
  <c r="I4528" i="3"/>
  <c r="M4528" i="3"/>
  <c r="L4528" i="3"/>
  <c r="K4528" i="3"/>
  <c r="J4528" i="3"/>
  <c r="I4544" i="3"/>
  <c r="M4544" i="3"/>
  <c r="L4544" i="3"/>
  <c r="K4544" i="3"/>
  <c r="J4544" i="3"/>
  <c r="I4560" i="3"/>
  <c r="M4560" i="3"/>
  <c r="L4560" i="3"/>
  <c r="K4560" i="3"/>
  <c r="J4560" i="3"/>
  <c r="I4576" i="3"/>
  <c r="M4576" i="3"/>
  <c r="L4576" i="3"/>
  <c r="K4576" i="3"/>
  <c r="J4576" i="3"/>
  <c r="I4592" i="3"/>
  <c r="M4592" i="3"/>
  <c r="L4592" i="3"/>
  <c r="K4592" i="3"/>
  <c r="J4592" i="3"/>
  <c r="I4608" i="3"/>
  <c r="M4608" i="3"/>
  <c r="L4608" i="3"/>
  <c r="K4608" i="3"/>
  <c r="J4608" i="3"/>
  <c r="I4624" i="3"/>
  <c r="M4624" i="3"/>
  <c r="L4624" i="3"/>
  <c r="K4624" i="3"/>
  <c r="J4624" i="3"/>
  <c r="I4640" i="3"/>
  <c r="M4640" i="3"/>
  <c r="L4640" i="3"/>
  <c r="K4640" i="3"/>
  <c r="J4640" i="3"/>
  <c r="I4656" i="3"/>
  <c r="M4656" i="3"/>
  <c r="L4656" i="3"/>
  <c r="K4656" i="3"/>
  <c r="J4656" i="3"/>
  <c r="I4672" i="3"/>
  <c r="M4672" i="3"/>
  <c r="L4672" i="3"/>
  <c r="K4672" i="3"/>
  <c r="J4672" i="3"/>
  <c r="I4688" i="3"/>
  <c r="M4688" i="3"/>
  <c r="L4688" i="3"/>
  <c r="K4688" i="3"/>
  <c r="J4688" i="3"/>
  <c r="I4704" i="3"/>
  <c r="M4704" i="3"/>
  <c r="L4704" i="3"/>
  <c r="K4704" i="3"/>
  <c r="J4704" i="3"/>
  <c r="I4720" i="3"/>
  <c r="M4720" i="3"/>
  <c r="L4720" i="3"/>
  <c r="K4720" i="3"/>
  <c r="J4720" i="3"/>
  <c r="I4736" i="3"/>
  <c r="J4736" i="3"/>
  <c r="M4736" i="3"/>
  <c r="L4736" i="3"/>
  <c r="K4736" i="3"/>
  <c r="I4752" i="3"/>
  <c r="J4752" i="3"/>
  <c r="M4752" i="3"/>
  <c r="L4752" i="3"/>
  <c r="K4752" i="3"/>
  <c r="I4768" i="3"/>
  <c r="J4768" i="3"/>
  <c r="M4768" i="3"/>
  <c r="L4768" i="3"/>
  <c r="K4768" i="3"/>
  <c r="I4784" i="3"/>
  <c r="J4784" i="3"/>
  <c r="M4784" i="3"/>
  <c r="L4784" i="3"/>
  <c r="K4784" i="3"/>
  <c r="I4800" i="3"/>
  <c r="J4800" i="3"/>
  <c r="M4800" i="3"/>
  <c r="L4800" i="3"/>
  <c r="K4800" i="3"/>
  <c r="I4816" i="3"/>
  <c r="J4816" i="3"/>
  <c r="M4816" i="3"/>
  <c r="L4816" i="3"/>
  <c r="K4816" i="3"/>
  <c r="I4832" i="3"/>
  <c r="J4832" i="3"/>
  <c r="M4832" i="3"/>
  <c r="L4832" i="3"/>
  <c r="K4832" i="3"/>
  <c r="I4848" i="3"/>
  <c r="J4848" i="3"/>
  <c r="M4848" i="3"/>
  <c r="L4848" i="3"/>
  <c r="K4848" i="3"/>
  <c r="I4864" i="3"/>
  <c r="J4864" i="3"/>
  <c r="M4864" i="3"/>
  <c r="L4864" i="3"/>
  <c r="K4864" i="3"/>
  <c r="I4880" i="3"/>
  <c r="J4880" i="3"/>
  <c r="M4880" i="3"/>
  <c r="L4880" i="3"/>
  <c r="K4880" i="3"/>
  <c r="I4896" i="3"/>
  <c r="J4896" i="3"/>
  <c r="M4896" i="3"/>
  <c r="L4896" i="3"/>
  <c r="K4896" i="3"/>
  <c r="I4912" i="3"/>
  <c r="J4912" i="3"/>
  <c r="M4912" i="3"/>
  <c r="L4912" i="3"/>
  <c r="K4912" i="3"/>
  <c r="I4928" i="3"/>
  <c r="J4928" i="3"/>
  <c r="M4928" i="3"/>
  <c r="L4928" i="3"/>
  <c r="K4928" i="3"/>
  <c r="I4944" i="3"/>
  <c r="J4944" i="3"/>
  <c r="M4944" i="3"/>
  <c r="L4944" i="3"/>
  <c r="K4944" i="3"/>
  <c r="I4960" i="3"/>
  <c r="L4960" i="3"/>
  <c r="J4960" i="3"/>
  <c r="M4960" i="3"/>
  <c r="K4960" i="3"/>
  <c r="I4976" i="3"/>
  <c r="L4976" i="3"/>
  <c r="J4976" i="3"/>
  <c r="M4976" i="3"/>
  <c r="K4976" i="3"/>
  <c r="I4992" i="3"/>
  <c r="L4992" i="3"/>
  <c r="J4992" i="3"/>
  <c r="M4992" i="3"/>
  <c r="K4992" i="3"/>
  <c r="I5008" i="3"/>
  <c r="L5008" i="3"/>
  <c r="J5008" i="3"/>
  <c r="M5008" i="3"/>
  <c r="K5008" i="3"/>
  <c r="I22" i="3"/>
  <c r="K22" i="3"/>
  <c r="K23" i="3" s="1"/>
  <c r="K24" i="3" s="1"/>
  <c r="K25" i="3" s="1"/>
  <c r="L22" i="3"/>
  <c r="L23" i="3" s="1"/>
  <c r="L24" i="3" s="1"/>
  <c r="L25" i="3" s="1"/>
  <c r="J22" i="3"/>
  <c r="J23" i="3" s="1"/>
  <c r="J24" i="3" s="1"/>
  <c r="J25" i="3" s="1"/>
  <c r="I146" i="3"/>
  <c r="K146" i="3"/>
  <c r="M146" i="3"/>
  <c r="L146" i="3"/>
  <c r="J146" i="3"/>
  <c r="I358" i="3"/>
  <c r="K358" i="3"/>
  <c r="M358" i="3"/>
  <c r="L358" i="3"/>
  <c r="J358" i="3"/>
  <c r="I474" i="3"/>
  <c r="K474" i="3"/>
  <c r="J474" i="3"/>
  <c r="M474" i="3"/>
  <c r="L474" i="3"/>
  <c r="I518" i="3"/>
  <c r="K518" i="3"/>
  <c r="J518" i="3"/>
  <c r="M518" i="3"/>
  <c r="L518" i="3"/>
  <c r="I574" i="3"/>
  <c r="K574" i="3"/>
  <c r="J574" i="3"/>
  <c r="M574" i="3"/>
  <c r="L574" i="3"/>
  <c r="I646" i="3"/>
  <c r="K646" i="3"/>
  <c r="J646" i="3"/>
  <c r="M646" i="3"/>
  <c r="L646" i="3"/>
  <c r="I714" i="3"/>
  <c r="L714" i="3"/>
  <c r="K714" i="3"/>
  <c r="M714" i="3"/>
  <c r="J714" i="3"/>
  <c r="I782" i="3"/>
  <c r="L782" i="3"/>
  <c r="K782" i="3"/>
  <c r="M782" i="3"/>
  <c r="J782" i="3"/>
  <c r="I854" i="3"/>
  <c r="L854" i="3"/>
  <c r="K854" i="3"/>
  <c r="M854" i="3"/>
  <c r="J854" i="3"/>
  <c r="I922" i="3"/>
  <c r="L922" i="3"/>
  <c r="K922" i="3"/>
  <c r="M922" i="3"/>
  <c r="J922" i="3"/>
  <c r="I986" i="3"/>
  <c r="L986" i="3"/>
  <c r="K986" i="3"/>
  <c r="M986" i="3"/>
  <c r="J986" i="3"/>
  <c r="I1050" i="3"/>
  <c r="L1050" i="3"/>
  <c r="K1050" i="3"/>
  <c r="M1050" i="3"/>
  <c r="J1050" i="3"/>
  <c r="I1122" i="3"/>
  <c r="L1122" i="3"/>
  <c r="K1122" i="3"/>
  <c r="M1122" i="3"/>
  <c r="J1122" i="3"/>
  <c r="I1186" i="3"/>
  <c r="L1186" i="3"/>
  <c r="K1186" i="3"/>
  <c r="M1186" i="3"/>
  <c r="J1186" i="3"/>
  <c r="I1258" i="3"/>
  <c r="L1258" i="3"/>
  <c r="K1258" i="3"/>
  <c r="M1258" i="3"/>
  <c r="J1258" i="3"/>
  <c r="I1318" i="3"/>
  <c r="M1318" i="3"/>
  <c r="L1318" i="3"/>
  <c r="K1318" i="3"/>
  <c r="J1318" i="3"/>
  <c r="I1386" i="3"/>
  <c r="M1386" i="3"/>
  <c r="L1386" i="3"/>
  <c r="K1386" i="3"/>
  <c r="J1386" i="3"/>
  <c r="I1450" i="3"/>
  <c r="M1450" i="3"/>
  <c r="L1450" i="3"/>
  <c r="K1450" i="3"/>
  <c r="J1450" i="3"/>
  <c r="I1514" i="3"/>
  <c r="M1514" i="3"/>
  <c r="L1514" i="3"/>
  <c r="K1514" i="3"/>
  <c r="J1514" i="3"/>
  <c r="I1582" i="3"/>
  <c r="M1582" i="3"/>
  <c r="K1582" i="3"/>
  <c r="L1582" i="3"/>
  <c r="J1582" i="3"/>
  <c r="I1646" i="3"/>
  <c r="M1646" i="3"/>
  <c r="K1646" i="3"/>
  <c r="L1646" i="3"/>
  <c r="J1646" i="3"/>
  <c r="I1710" i="3"/>
  <c r="M1710" i="3"/>
  <c r="K1710" i="3"/>
  <c r="L1710" i="3"/>
  <c r="J1710" i="3"/>
  <c r="I1774" i="3"/>
  <c r="M1774" i="3"/>
  <c r="K1774" i="3"/>
  <c r="L1774" i="3"/>
  <c r="J1774" i="3"/>
  <c r="I1850" i="3"/>
  <c r="M1850" i="3"/>
  <c r="K1850" i="3"/>
  <c r="L1850" i="3"/>
  <c r="J1850" i="3"/>
  <c r="I1910" i="3"/>
  <c r="M1910" i="3"/>
  <c r="K1910" i="3"/>
  <c r="L1910" i="3"/>
  <c r="J1910" i="3"/>
  <c r="I1978" i="3"/>
  <c r="M1978" i="3"/>
  <c r="K1978" i="3"/>
  <c r="L1978" i="3"/>
  <c r="J1978" i="3"/>
  <c r="I2046" i="3"/>
  <c r="M2046" i="3"/>
  <c r="K2046" i="3"/>
  <c r="L2046" i="3"/>
  <c r="J2046" i="3"/>
  <c r="I2110" i="3"/>
  <c r="M2110" i="3"/>
  <c r="L2110" i="3"/>
  <c r="K2110" i="3"/>
  <c r="J2110" i="3"/>
  <c r="I2174" i="3"/>
  <c r="M2174" i="3"/>
  <c r="L2174" i="3"/>
  <c r="K2174" i="3"/>
  <c r="J2174" i="3"/>
  <c r="I2238" i="3"/>
  <c r="M2238" i="3"/>
  <c r="L2238" i="3"/>
  <c r="K2238" i="3"/>
  <c r="J2238" i="3"/>
  <c r="I2306" i="3"/>
  <c r="M2306" i="3"/>
  <c r="L2306" i="3"/>
  <c r="K2306" i="3"/>
  <c r="J2306" i="3"/>
  <c r="I2370" i="3"/>
  <c r="M2370" i="3"/>
  <c r="L2370" i="3"/>
  <c r="K2370" i="3"/>
  <c r="J2370" i="3"/>
  <c r="I2438" i="3"/>
  <c r="M2438" i="3"/>
  <c r="L2438" i="3"/>
  <c r="K2438" i="3"/>
  <c r="J2438" i="3"/>
  <c r="I2502" i="3"/>
  <c r="M2502" i="3"/>
  <c r="L2502" i="3"/>
  <c r="K2502" i="3"/>
  <c r="J2502" i="3"/>
  <c r="I2586" i="3"/>
  <c r="M2586" i="3"/>
  <c r="L2586" i="3"/>
  <c r="K2586" i="3"/>
  <c r="J2586" i="3"/>
  <c r="I2650" i="3"/>
  <c r="M2650" i="3"/>
  <c r="L2650" i="3"/>
  <c r="K2650" i="3"/>
  <c r="J2650" i="3"/>
  <c r="I2714" i="3"/>
  <c r="M2714" i="3"/>
  <c r="L2714" i="3"/>
  <c r="K2714" i="3"/>
  <c r="J2714" i="3"/>
  <c r="I2778" i="3"/>
  <c r="J2778" i="3"/>
  <c r="M2778" i="3"/>
  <c r="L2778" i="3"/>
  <c r="K2778" i="3"/>
  <c r="I2846" i="3"/>
  <c r="J2846" i="3"/>
  <c r="M2846" i="3"/>
  <c r="L2846" i="3"/>
  <c r="K2846" i="3"/>
  <c r="I2918" i="3"/>
  <c r="J2918" i="3"/>
  <c r="M2918" i="3"/>
  <c r="L2918" i="3"/>
  <c r="K2918" i="3"/>
  <c r="I2982" i="3"/>
  <c r="J2982" i="3"/>
  <c r="M2982" i="3"/>
  <c r="L2982" i="3"/>
  <c r="K2982" i="3"/>
  <c r="I3050" i="3"/>
  <c r="J3050" i="3"/>
  <c r="M3050" i="3"/>
  <c r="L3050" i="3"/>
  <c r="K3050" i="3"/>
  <c r="I3110" i="3"/>
  <c r="K3110" i="3"/>
  <c r="M3110" i="3"/>
  <c r="L3110" i="3"/>
  <c r="J3110" i="3"/>
  <c r="I3174" i="3"/>
  <c r="K3174" i="3"/>
  <c r="M3174" i="3"/>
  <c r="L3174" i="3"/>
  <c r="J3174" i="3"/>
  <c r="I3238" i="3"/>
  <c r="M3238" i="3"/>
  <c r="K3238" i="3"/>
  <c r="L3238" i="3"/>
  <c r="J3238" i="3"/>
  <c r="I3302" i="3"/>
  <c r="M3302" i="3"/>
  <c r="K3302" i="3"/>
  <c r="L3302" i="3"/>
  <c r="J3302" i="3"/>
  <c r="I3382" i="3"/>
  <c r="M3382" i="3"/>
  <c r="K3382" i="3"/>
  <c r="L3382" i="3"/>
  <c r="J3382" i="3"/>
  <c r="I3450" i="3"/>
  <c r="M3450" i="3"/>
  <c r="K3450" i="3"/>
  <c r="L3450" i="3"/>
  <c r="J3450" i="3"/>
  <c r="I3522" i="3"/>
  <c r="M3522" i="3"/>
  <c r="K3522" i="3"/>
  <c r="L3522" i="3"/>
  <c r="J3522" i="3"/>
  <c r="I3594" i="3"/>
  <c r="M3594" i="3"/>
  <c r="L3594" i="3"/>
  <c r="J3594" i="3"/>
  <c r="K3594" i="3"/>
  <c r="I3662" i="3"/>
  <c r="M3662" i="3"/>
  <c r="L3662" i="3"/>
  <c r="J3662" i="3"/>
  <c r="K3662" i="3"/>
  <c r="I3734" i="3"/>
  <c r="M3734" i="3"/>
  <c r="L3734" i="3"/>
  <c r="K3734" i="3"/>
  <c r="J3734" i="3"/>
  <c r="I3798" i="3"/>
  <c r="M3798" i="3"/>
  <c r="L3798" i="3"/>
  <c r="K3798" i="3"/>
  <c r="J3798" i="3"/>
  <c r="I3862" i="3"/>
  <c r="M3862" i="3"/>
  <c r="L3862" i="3"/>
  <c r="K3862" i="3"/>
  <c r="J3862" i="3"/>
  <c r="I3930" i="3"/>
  <c r="M3930" i="3"/>
  <c r="L3930" i="3"/>
  <c r="K3930" i="3"/>
  <c r="J3930" i="3"/>
  <c r="I3994" i="3"/>
  <c r="M3994" i="3"/>
  <c r="L3994" i="3"/>
  <c r="K3994" i="3"/>
  <c r="J3994" i="3"/>
  <c r="I4058" i="3"/>
  <c r="M4058" i="3"/>
  <c r="L4058" i="3"/>
  <c r="K4058" i="3"/>
  <c r="J4058" i="3"/>
  <c r="I4124" i="3"/>
  <c r="M4124" i="3"/>
  <c r="L4124" i="3"/>
  <c r="K4124" i="3"/>
  <c r="J4124" i="3"/>
  <c r="I4213" i="3"/>
  <c r="L4213" i="3"/>
  <c r="K4213" i="3"/>
  <c r="J4213" i="3"/>
  <c r="M4213" i="3"/>
  <c r="I4333" i="3"/>
  <c r="L4333" i="3"/>
  <c r="K4333" i="3"/>
  <c r="J4333" i="3"/>
  <c r="M4333" i="3"/>
  <c r="I4461" i="3"/>
  <c r="M4461" i="3"/>
  <c r="L4461" i="3"/>
  <c r="K4461" i="3"/>
  <c r="J4461" i="3"/>
  <c r="I4605" i="3"/>
  <c r="M4605" i="3"/>
  <c r="L4605" i="3"/>
  <c r="K4605" i="3"/>
  <c r="J4605" i="3"/>
  <c r="I4733" i="3"/>
  <c r="J4733" i="3"/>
  <c r="M4733" i="3"/>
  <c r="L4733" i="3"/>
  <c r="K4733" i="3"/>
  <c r="I4845" i="3"/>
  <c r="J4845" i="3"/>
  <c r="M4845" i="3"/>
  <c r="L4845" i="3"/>
  <c r="K4845" i="3"/>
  <c r="I4973" i="3"/>
  <c r="L4973" i="3"/>
  <c r="J4973" i="3"/>
  <c r="M4973" i="3"/>
  <c r="K4973" i="3"/>
  <c r="I50" i="3"/>
  <c r="I126" i="3"/>
  <c r="K126" i="3"/>
  <c r="M126" i="3"/>
  <c r="L126" i="3"/>
  <c r="J126" i="3"/>
  <c r="I198" i="3"/>
  <c r="K198" i="3"/>
  <c r="M198" i="3"/>
  <c r="L198" i="3"/>
  <c r="J198" i="3"/>
  <c r="I266" i="3"/>
  <c r="K266" i="3"/>
  <c r="M266" i="3"/>
  <c r="L266" i="3"/>
  <c r="J266" i="3"/>
  <c r="I330" i="3"/>
  <c r="K330" i="3"/>
  <c r="M330" i="3"/>
  <c r="L330" i="3"/>
  <c r="J330" i="3"/>
  <c r="I398" i="3"/>
  <c r="K398" i="3"/>
  <c r="J398" i="3"/>
  <c r="M398" i="3"/>
  <c r="L398" i="3"/>
  <c r="I562" i="3"/>
  <c r="K562" i="3"/>
  <c r="J562" i="3"/>
  <c r="M562" i="3"/>
  <c r="L562" i="3"/>
  <c r="I618" i="3"/>
  <c r="K618" i="3"/>
  <c r="J618" i="3"/>
  <c r="M618" i="3"/>
  <c r="L618" i="3"/>
  <c r="I678" i="3"/>
  <c r="L678" i="3"/>
  <c r="K678" i="3"/>
  <c r="M678" i="3"/>
  <c r="J678" i="3"/>
  <c r="I742" i="3"/>
  <c r="L742" i="3"/>
  <c r="K742" i="3"/>
  <c r="M742" i="3"/>
  <c r="J742" i="3"/>
  <c r="I810" i="3"/>
  <c r="L810" i="3"/>
  <c r="K810" i="3"/>
  <c r="M810" i="3"/>
  <c r="J810" i="3"/>
  <c r="I878" i="3"/>
  <c r="L878" i="3"/>
  <c r="K878" i="3"/>
  <c r="M878" i="3"/>
  <c r="J878" i="3"/>
  <c r="I942" i="3"/>
  <c r="L942" i="3"/>
  <c r="K942" i="3"/>
  <c r="M942" i="3"/>
  <c r="J942" i="3"/>
  <c r="I1014" i="3"/>
  <c r="L1014" i="3"/>
  <c r="K1014" i="3"/>
  <c r="M1014" i="3"/>
  <c r="J1014" i="3"/>
  <c r="I1078" i="3"/>
  <c r="L1078" i="3"/>
  <c r="K1078" i="3"/>
  <c r="M1078" i="3"/>
  <c r="J1078" i="3"/>
  <c r="I1142" i="3"/>
  <c r="L1142" i="3"/>
  <c r="K1142" i="3"/>
  <c r="M1142" i="3"/>
  <c r="J1142" i="3"/>
  <c r="I1214" i="3"/>
  <c r="L1214" i="3"/>
  <c r="K1214" i="3"/>
  <c r="M1214" i="3"/>
  <c r="J1214" i="3"/>
  <c r="I1278" i="3"/>
  <c r="M1278" i="3"/>
  <c r="L1278" i="3"/>
  <c r="K1278" i="3"/>
  <c r="J1278" i="3"/>
  <c r="I1346" i="3"/>
  <c r="M1346" i="3"/>
  <c r="L1346" i="3"/>
  <c r="K1346" i="3"/>
  <c r="J1346" i="3"/>
  <c r="I1410" i="3"/>
  <c r="M1410" i="3"/>
  <c r="L1410" i="3"/>
  <c r="K1410" i="3"/>
  <c r="J1410" i="3"/>
  <c r="I1474" i="3"/>
  <c r="M1474" i="3"/>
  <c r="L1474" i="3"/>
  <c r="K1474" i="3"/>
  <c r="J1474" i="3"/>
  <c r="I1538" i="3"/>
  <c r="M1538" i="3"/>
  <c r="L1538" i="3"/>
  <c r="K1538" i="3"/>
  <c r="J1538" i="3"/>
  <c r="I1602" i="3"/>
  <c r="M1602" i="3"/>
  <c r="K1602" i="3"/>
  <c r="L1602" i="3"/>
  <c r="J1602" i="3"/>
  <c r="I1670" i="3"/>
  <c r="M1670" i="3"/>
  <c r="K1670" i="3"/>
  <c r="L1670" i="3"/>
  <c r="J1670" i="3"/>
  <c r="I1734" i="3"/>
  <c r="M1734" i="3"/>
  <c r="K1734" i="3"/>
  <c r="L1734" i="3"/>
  <c r="J1734" i="3"/>
  <c r="I1798" i="3"/>
  <c r="M1798" i="3"/>
  <c r="K1798" i="3"/>
  <c r="L1798" i="3"/>
  <c r="J1798" i="3"/>
  <c r="I1854" i="3"/>
  <c r="M1854" i="3"/>
  <c r="K1854" i="3"/>
  <c r="L1854" i="3"/>
  <c r="J1854" i="3"/>
  <c r="I1926" i="3"/>
  <c r="M1926" i="3"/>
  <c r="K1926" i="3"/>
  <c r="L1926" i="3"/>
  <c r="J1926" i="3"/>
  <c r="I1986" i="3"/>
  <c r="M1986" i="3"/>
  <c r="K1986" i="3"/>
  <c r="L1986" i="3"/>
  <c r="J1986" i="3"/>
  <c r="I2050" i="3"/>
  <c r="M2050" i="3"/>
  <c r="K2050" i="3"/>
  <c r="L2050" i="3"/>
  <c r="J2050" i="3"/>
  <c r="I2114" i="3"/>
  <c r="M2114" i="3"/>
  <c r="L2114" i="3"/>
  <c r="K2114" i="3"/>
  <c r="J2114" i="3"/>
  <c r="I2178" i="3"/>
  <c r="M2178" i="3"/>
  <c r="L2178" i="3"/>
  <c r="K2178" i="3"/>
  <c r="J2178" i="3"/>
  <c r="I2242" i="3"/>
  <c r="M2242" i="3"/>
  <c r="L2242" i="3"/>
  <c r="K2242" i="3"/>
  <c r="J2242" i="3"/>
  <c r="I2302" i="3"/>
  <c r="M2302" i="3"/>
  <c r="L2302" i="3"/>
  <c r="K2302" i="3"/>
  <c r="J2302" i="3"/>
  <c r="I2366" i="3"/>
  <c r="M2366" i="3"/>
  <c r="L2366" i="3"/>
  <c r="K2366" i="3"/>
  <c r="J2366" i="3"/>
  <c r="I2430" i="3"/>
  <c r="M2430" i="3"/>
  <c r="L2430" i="3"/>
  <c r="K2430" i="3"/>
  <c r="J2430" i="3"/>
  <c r="I2498" i="3"/>
  <c r="M2498" i="3"/>
  <c r="L2498" i="3"/>
  <c r="K2498" i="3"/>
  <c r="J2498" i="3"/>
  <c r="I2558" i="3"/>
  <c r="M2558" i="3"/>
  <c r="L2558" i="3"/>
  <c r="K2558" i="3"/>
  <c r="J2558" i="3"/>
  <c r="I2626" i="3"/>
  <c r="M2626" i="3"/>
  <c r="L2626" i="3"/>
  <c r="K2626" i="3"/>
  <c r="J2626" i="3"/>
  <c r="I2690" i="3"/>
  <c r="M2690" i="3"/>
  <c r="L2690" i="3"/>
  <c r="K2690" i="3"/>
  <c r="J2690" i="3"/>
  <c r="I2754" i="3"/>
  <c r="J2754" i="3"/>
  <c r="M2754" i="3"/>
  <c r="L2754" i="3"/>
  <c r="K2754" i="3"/>
  <c r="I2818" i="3"/>
  <c r="J2818" i="3"/>
  <c r="M2818" i="3"/>
  <c r="L2818" i="3"/>
  <c r="K2818" i="3"/>
  <c r="I2878" i="3"/>
  <c r="J2878" i="3"/>
  <c r="M2878" i="3"/>
  <c r="L2878" i="3"/>
  <c r="K2878" i="3"/>
  <c r="I2946" i="3"/>
  <c r="J2946" i="3"/>
  <c r="M2946" i="3"/>
  <c r="L2946" i="3"/>
  <c r="K2946" i="3"/>
  <c r="I3006" i="3"/>
  <c r="J3006" i="3"/>
  <c r="M3006" i="3"/>
  <c r="L3006" i="3"/>
  <c r="K3006" i="3"/>
  <c r="I3070" i="3"/>
  <c r="J3070" i="3"/>
  <c r="M3070" i="3"/>
  <c r="L3070" i="3"/>
  <c r="K3070" i="3"/>
  <c r="I3134" i="3"/>
  <c r="K3134" i="3"/>
  <c r="M3134" i="3"/>
  <c r="L3134" i="3"/>
  <c r="J3134" i="3"/>
  <c r="I3202" i="3"/>
  <c r="M3202" i="3"/>
  <c r="K3202" i="3"/>
  <c r="L3202" i="3"/>
  <c r="J3202" i="3"/>
  <c r="I3262" i="3"/>
  <c r="M3262" i="3"/>
  <c r="K3262" i="3"/>
  <c r="L3262" i="3"/>
  <c r="J3262" i="3"/>
  <c r="I3334" i="3"/>
  <c r="M3334" i="3"/>
  <c r="K3334" i="3"/>
  <c r="L3334" i="3"/>
  <c r="J3334" i="3"/>
  <c r="I3390" i="3"/>
  <c r="M3390" i="3"/>
  <c r="K3390" i="3"/>
  <c r="L3390" i="3"/>
  <c r="J3390" i="3"/>
  <c r="I3454" i="3"/>
  <c r="M3454" i="3"/>
  <c r="K3454" i="3"/>
  <c r="L3454" i="3"/>
  <c r="J3454" i="3"/>
  <c r="I3518" i="3"/>
  <c r="M3518" i="3"/>
  <c r="K3518" i="3"/>
  <c r="L3518" i="3"/>
  <c r="J3518" i="3"/>
  <c r="I3586" i="3"/>
  <c r="M3586" i="3"/>
  <c r="L3586" i="3"/>
  <c r="J3586" i="3"/>
  <c r="K3586" i="3"/>
  <c r="I3650" i="3"/>
  <c r="M3650" i="3"/>
  <c r="L3650" i="3"/>
  <c r="J3650" i="3"/>
  <c r="K3650" i="3"/>
  <c r="I3710" i="3"/>
  <c r="M3710" i="3"/>
  <c r="L3710" i="3"/>
  <c r="J3710" i="3"/>
  <c r="K3710" i="3"/>
  <c r="I3778" i="3"/>
  <c r="M3778" i="3"/>
  <c r="L3778" i="3"/>
  <c r="K3778" i="3"/>
  <c r="J3778" i="3"/>
  <c r="I3838" i="3"/>
  <c r="M3838" i="3"/>
  <c r="L3838" i="3"/>
  <c r="K3838" i="3"/>
  <c r="J3838" i="3"/>
  <c r="I3906" i="3"/>
  <c r="M3906" i="3"/>
  <c r="L3906" i="3"/>
  <c r="K3906" i="3"/>
  <c r="J3906" i="3"/>
  <c r="I3966" i="3"/>
  <c r="M3966" i="3"/>
  <c r="L3966" i="3"/>
  <c r="K3966" i="3"/>
  <c r="J3966" i="3"/>
  <c r="I4034" i="3"/>
  <c r="M4034" i="3"/>
  <c r="L4034" i="3"/>
  <c r="K4034" i="3"/>
  <c r="J4034" i="3"/>
  <c r="I4102" i="3"/>
  <c r="M4102" i="3"/>
  <c r="L4102" i="3"/>
  <c r="K4102" i="3"/>
  <c r="J4102" i="3"/>
  <c r="I4183" i="3"/>
  <c r="L4183" i="3"/>
  <c r="K4183" i="3"/>
  <c r="J4183" i="3"/>
  <c r="M4183" i="3"/>
  <c r="I4301" i="3"/>
  <c r="L4301" i="3"/>
  <c r="K4301" i="3"/>
  <c r="J4301" i="3"/>
  <c r="M4301" i="3"/>
  <c r="I4453" i="3"/>
  <c r="M4453" i="3"/>
  <c r="K4453" i="3"/>
  <c r="J4453" i="3"/>
  <c r="L4453" i="3"/>
  <c r="I4541" i="3"/>
  <c r="M4541" i="3"/>
  <c r="L4541" i="3"/>
  <c r="K4541" i="3"/>
  <c r="J4541" i="3"/>
  <c r="I4621" i="3"/>
  <c r="M4621" i="3"/>
  <c r="L4621" i="3"/>
  <c r="K4621" i="3"/>
  <c r="J4621" i="3"/>
  <c r="I4701" i="3"/>
  <c r="M4701" i="3"/>
  <c r="L4701" i="3"/>
  <c r="K4701" i="3"/>
  <c r="J4701" i="3"/>
  <c r="I4797" i="3"/>
  <c r="J4797" i="3"/>
  <c r="M4797" i="3"/>
  <c r="L4797" i="3"/>
  <c r="K4797" i="3"/>
  <c r="I4933" i="3"/>
  <c r="J4933" i="3"/>
  <c r="M4933" i="3"/>
  <c r="L4933" i="3"/>
  <c r="K4933" i="3"/>
  <c r="I31" i="3"/>
  <c r="K31" i="3"/>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M31" i="3"/>
  <c r="M32" i="3" s="1"/>
  <c r="M33" i="3" s="1"/>
  <c r="M34" i="3" s="1"/>
  <c r="M35" i="3" s="1"/>
  <c r="M36" i="3" s="1"/>
  <c r="M37" i="3" s="1"/>
  <c r="M38" i="3" s="1"/>
  <c r="M39" i="3" s="1"/>
  <c r="M40" i="3" s="1"/>
  <c r="M41" i="3" s="1"/>
  <c r="M42" i="3" s="1"/>
  <c r="M43" i="3" s="1"/>
  <c r="M44" i="3" s="1"/>
  <c r="M45" i="3" s="1"/>
  <c r="M46" i="3" s="1"/>
  <c r="M47" i="3" s="1"/>
  <c r="M48" i="3" s="1"/>
  <c r="M49" i="3" s="1"/>
  <c r="M50" i="3" s="1"/>
  <c r="M51" i="3" s="1"/>
  <c r="M52" i="3" s="1"/>
  <c r="M53" i="3" s="1"/>
  <c r="M54" i="3" s="1"/>
  <c r="M55" i="3" s="1"/>
  <c r="M56" i="3" s="1"/>
  <c r="M57" i="3" s="1"/>
  <c r="M58" i="3" s="1"/>
  <c r="M59" i="3" s="1"/>
  <c r="M60" i="3" s="1"/>
  <c r="J31" i="3"/>
  <c r="J32" i="3" s="1"/>
  <c r="J33" i="3" s="1"/>
  <c r="J34" i="3" s="1"/>
  <c r="J35" i="3" s="1"/>
  <c r="J36" i="3" s="1"/>
  <c r="J37" i="3" s="1"/>
  <c r="J38" i="3" s="1"/>
  <c r="J39" i="3" s="1"/>
  <c r="J40" i="3" s="1"/>
  <c r="J41" i="3" s="1"/>
  <c r="J42" i="3" s="1"/>
  <c r="J43" i="3" s="1"/>
  <c r="J44" i="3" s="1"/>
  <c r="J45" i="3" s="1"/>
  <c r="J46" i="3" s="1"/>
  <c r="J47" i="3" s="1"/>
  <c r="J48" i="3" s="1"/>
  <c r="J49" i="3" s="1"/>
  <c r="J50" i="3" s="1"/>
  <c r="J51" i="3" s="1"/>
  <c r="J52" i="3" s="1"/>
  <c r="J53" i="3" s="1"/>
  <c r="J54" i="3" s="1"/>
  <c r="J55" i="3" s="1"/>
  <c r="J56" i="3" s="1"/>
  <c r="J57" i="3" s="1"/>
  <c r="J58" i="3" s="1"/>
  <c r="J59" i="3" s="1"/>
  <c r="J60" i="3" s="1"/>
  <c r="L31" i="3"/>
  <c r="L32" i="3" s="1"/>
  <c r="L33" i="3" s="1"/>
  <c r="L34" i="3" s="1"/>
  <c r="L35" i="3" s="1"/>
  <c r="L36" i="3" s="1"/>
  <c r="L37" i="3" s="1"/>
  <c r="L38" i="3" s="1"/>
  <c r="L39" i="3" s="1"/>
  <c r="L40" i="3" s="1"/>
  <c r="L41" i="3" s="1"/>
  <c r="L42" i="3" s="1"/>
  <c r="L43" i="3" s="1"/>
  <c r="L44" i="3" s="1"/>
  <c r="L45" i="3" s="1"/>
  <c r="L46" i="3" s="1"/>
  <c r="L47" i="3" s="1"/>
  <c r="L48" i="3" s="1"/>
  <c r="L49" i="3" s="1"/>
  <c r="L50" i="3" s="1"/>
  <c r="L51" i="3" s="1"/>
  <c r="L52" i="3" s="1"/>
  <c r="L53" i="3" s="1"/>
  <c r="L54" i="3" s="1"/>
  <c r="L55" i="3" s="1"/>
  <c r="L56" i="3" s="1"/>
  <c r="L57" i="3" s="1"/>
  <c r="L58" i="3" s="1"/>
  <c r="L59" i="3" s="1"/>
  <c r="L60" i="3" s="1"/>
  <c r="I47" i="3"/>
  <c r="I63" i="3"/>
  <c r="K63" i="3"/>
  <c r="M63" i="3"/>
  <c r="J63" i="3"/>
  <c r="L63" i="3"/>
  <c r="I79" i="3"/>
  <c r="K79" i="3"/>
  <c r="M79" i="3"/>
  <c r="J79" i="3"/>
  <c r="L79" i="3"/>
  <c r="I95" i="3"/>
  <c r="K95" i="3"/>
  <c r="M95" i="3"/>
  <c r="J95" i="3"/>
  <c r="L95" i="3"/>
  <c r="I111" i="3"/>
  <c r="K111" i="3"/>
  <c r="M111" i="3"/>
  <c r="J111" i="3"/>
  <c r="L111" i="3"/>
  <c r="I127" i="3"/>
  <c r="K127" i="3"/>
  <c r="M127" i="3"/>
  <c r="J127" i="3"/>
  <c r="L127" i="3"/>
  <c r="I143" i="3"/>
  <c r="K143" i="3"/>
  <c r="M143" i="3"/>
  <c r="J143" i="3"/>
  <c r="L143" i="3"/>
  <c r="I159" i="3"/>
  <c r="K159" i="3"/>
  <c r="M159" i="3"/>
  <c r="J159" i="3"/>
  <c r="L159" i="3"/>
  <c r="I175" i="3"/>
  <c r="K175" i="3"/>
  <c r="M175" i="3"/>
  <c r="J175" i="3"/>
  <c r="L175" i="3"/>
  <c r="I191" i="3"/>
  <c r="K191" i="3"/>
  <c r="M191" i="3"/>
  <c r="J191" i="3"/>
  <c r="L191" i="3"/>
  <c r="I207" i="3"/>
  <c r="K207" i="3"/>
  <c r="M207" i="3"/>
  <c r="J207" i="3"/>
  <c r="L207" i="3"/>
  <c r="I223" i="3"/>
  <c r="K223" i="3"/>
  <c r="M223" i="3"/>
  <c r="J223" i="3"/>
  <c r="L223" i="3"/>
  <c r="I239" i="3"/>
  <c r="K239" i="3"/>
  <c r="M239" i="3"/>
  <c r="J239" i="3"/>
  <c r="L239" i="3"/>
  <c r="I255" i="3"/>
  <c r="K255" i="3"/>
  <c r="M255" i="3"/>
  <c r="J255" i="3"/>
  <c r="L255" i="3"/>
  <c r="I271" i="3"/>
  <c r="K271" i="3"/>
  <c r="M271" i="3"/>
  <c r="J271" i="3"/>
  <c r="L271" i="3"/>
  <c r="I287" i="3"/>
  <c r="K287" i="3"/>
  <c r="M287" i="3"/>
  <c r="J287" i="3"/>
  <c r="L287" i="3"/>
  <c r="I303" i="3"/>
  <c r="K303" i="3"/>
  <c r="M303" i="3"/>
  <c r="J303" i="3"/>
  <c r="L303" i="3"/>
  <c r="I319" i="3"/>
  <c r="K319" i="3"/>
  <c r="M319" i="3"/>
  <c r="J319" i="3"/>
  <c r="L319" i="3"/>
  <c r="I335" i="3"/>
  <c r="K335" i="3"/>
  <c r="M335" i="3"/>
  <c r="J335" i="3"/>
  <c r="L335" i="3"/>
  <c r="I351" i="3"/>
  <c r="K351" i="3"/>
  <c r="M351" i="3"/>
  <c r="J351" i="3"/>
  <c r="L351" i="3"/>
  <c r="I367" i="3"/>
  <c r="K367" i="3"/>
  <c r="M367" i="3"/>
  <c r="J367" i="3"/>
  <c r="L367" i="3"/>
  <c r="I383" i="3"/>
  <c r="K383" i="3"/>
  <c r="J383" i="3"/>
  <c r="M383" i="3"/>
  <c r="L383" i="3"/>
  <c r="I399" i="3"/>
  <c r="K399" i="3"/>
  <c r="J399" i="3"/>
  <c r="M399" i="3"/>
  <c r="L399" i="3"/>
  <c r="I415" i="3"/>
  <c r="K415" i="3"/>
  <c r="J415" i="3"/>
  <c r="M415" i="3"/>
  <c r="L415" i="3"/>
  <c r="I431" i="3"/>
  <c r="K431" i="3"/>
  <c r="J431" i="3"/>
  <c r="M431" i="3"/>
  <c r="L431" i="3"/>
  <c r="I447" i="3"/>
  <c r="K447" i="3"/>
  <c r="J447" i="3"/>
  <c r="M447" i="3"/>
  <c r="L447" i="3"/>
  <c r="I463" i="3"/>
  <c r="K463" i="3"/>
  <c r="J463" i="3"/>
  <c r="M463" i="3"/>
  <c r="L463" i="3"/>
  <c r="I479" i="3"/>
  <c r="K479" i="3"/>
  <c r="J479" i="3"/>
  <c r="M479" i="3"/>
  <c r="L479" i="3"/>
  <c r="I495" i="3"/>
  <c r="K495" i="3"/>
  <c r="J495" i="3"/>
  <c r="M495" i="3"/>
  <c r="L495" i="3"/>
  <c r="I511" i="3"/>
  <c r="K511" i="3"/>
  <c r="J511" i="3"/>
  <c r="M511" i="3"/>
  <c r="L511" i="3"/>
  <c r="I527" i="3"/>
  <c r="K527" i="3"/>
  <c r="J527" i="3"/>
  <c r="M527" i="3"/>
  <c r="L527" i="3"/>
  <c r="I543" i="3"/>
  <c r="K543" i="3"/>
  <c r="J543" i="3"/>
  <c r="M543" i="3"/>
  <c r="L543" i="3"/>
  <c r="I559" i="3"/>
  <c r="K559" i="3"/>
  <c r="J559" i="3"/>
  <c r="M559" i="3"/>
  <c r="L559" i="3"/>
  <c r="I575" i="3"/>
  <c r="K575" i="3"/>
  <c r="J575" i="3"/>
  <c r="M575" i="3"/>
  <c r="L575" i="3"/>
  <c r="I591" i="3"/>
  <c r="K591" i="3"/>
  <c r="J591" i="3"/>
  <c r="M591" i="3"/>
  <c r="L591" i="3"/>
  <c r="I607" i="3"/>
  <c r="K607" i="3"/>
  <c r="J607" i="3"/>
  <c r="M607" i="3"/>
  <c r="L607" i="3"/>
  <c r="I623" i="3"/>
  <c r="K623" i="3"/>
  <c r="J623" i="3"/>
  <c r="M623" i="3"/>
  <c r="L623" i="3"/>
  <c r="I639" i="3"/>
  <c r="K639" i="3"/>
  <c r="J639" i="3"/>
  <c r="M639" i="3"/>
  <c r="L639" i="3"/>
  <c r="I655" i="3"/>
  <c r="K655" i="3"/>
  <c r="J655" i="3"/>
  <c r="M655" i="3"/>
  <c r="L655" i="3"/>
  <c r="I671" i="3"/>
  <c r="L671" i="3"/>
  <c r="K671" i="3"/>
  <c r="M671" i="3"/>
  <c r="J671" i="3"/>
  <c r="I687" i="3"/>
  <c r="L687" i="3"/>
  <c r="K687" i="3"/>
  <c r="M687" i="3"/>
  <c r="J687" i="3"/>
  <c r="I703" i="3"/>
  <c r="L703" i="3"/>
  <c r="K703" i="3"/>
  <c r="M703" i="3"/>
  <c r="J703" i="3"/>
  <c r="I719" i="3"/>
  <c r="L719" i="3"/>
  <c r="K719" i="3"/>
  <c r="M719" i="3"/>
  <c r="J719" i="3"/>
  <c r="I735" i="3"/>
  <c r="L735" i="3"/>
  <c r="K735" i="3"/>
  <c r="M735" i="3"/>
  <c r="J735" i="3"/>
  <c r="I751" i="3"/>
  <c r="L751" i="3"/>
  <c r="K751" i="3"/>
  <c r="M751" i="3"/>
  <c r="J751" i="3"/>
  <c r="I767" i="3"/>
  <c r="L767" i="3"/>
  <c r="K767" i="3"/>
  <c r="M767" i="3"/>
  <c r="J767" i="3"/>
  <c r="I783" i="3"/>
  <c r="L783" i="3"/>
  <c r="K783" i="3"/>
  <c r="M783" i="3"/>
  <c r="J783" i="3"/>
  <c r="I799" i="3"/>
  <c r="L799" i="3"/>
  <c r="K799" i="3"/>
  <c r="M799" i="3"/>
  <c r="J799" i="3"/>
  <c r="I815" i="3"/>
  <c r="L815" i="3"/>
  <c r="K815" i="3"/>
  <c r="M815" i="3"/>
  <c r="J815" i="3"/>
  <c r="I831" i="3"/>
  <c r="L831" i="3"/>
  <c r="K831" i="3"/>
  <c r="M831" i="3"/>
  <c r="J831" i="3"/>
  <c r="I847" i="3"/>
  <c r="L847" i="3"/>
  <c r="K847" i="3"/>
  <c r="M847" i="3"/>
  <c r="J847" i="3"/>
  <c r="I863" i="3"/>
  <c r="L863" i="3"/>
  <c r="K863" i="3"/>
  <c r="M863" i="3"/>
  <c r="J863" i="3"/>
  <c r="I879" i="3"/>
  <c r="L879" i="3"/>
  <c r="K879" i="3"/>
  <c r="M879" i="3"/>
  <c r="J879" i="3"/>
  <c r="I895" i="3"/>
  <c r="L895" i="3"/>
  <c r="K895" i="3"/>
  <c r="M895" i="3"/>
  <c r="J895" i="3"/>
  <c r="I911" i="3"/>
  <c r="L911" i="3"/>
  <c r="K911" i="3"/>
  <c r="M911" i="3"/>
  <c r="J911" i="3"/>
  <c r="I927" i="3"/>
  <c r="L927" i="3"/>
  <c r="K927" i="3"/>
  <c r="M927" i="3"/>
  <c r="J927" i="3"/>
  <c r="I943" i="3"/>
  <c r="L943" i="3"/>
  <c r="K943" i="3"/>
  <c r="M943" i="3"/>
  <c r="J943" i="3"/>
  <c r="I959" i="3"/>
  <c r="L959" i="3"/>
  <c r="K959" i="3"/>
  <c r="M959" i="3"/>
  <c r="J959" i="3"/>
  <c r="I975" i="3"/>
  <c r="L975" i="3"/>
  <c r="K975" i="3"/>
  <c r="M975" i="3"/>
  <c r="J975" i="3"/>
  <c r="I991" i="3"/>
  <c r="L991" i="3"/>
  <c r="K991" i="3"/>
  <c r="M991" i="3"/>
  <c r="J991" i="3"/>
  <c r="I1007" i="3"/>
  <c r="L1007" i="3"/>
  <c r="K1007" i="3"/>
  <c r="M1007" i="3"/>
  <c r="J1007" i="3"/>
  <c r="I1023" i="3"/>
  <c r="L1023" i="3"/>
  <c r="K1023" i="3"/>
  <c r="M1023" i="3"/>
  <c r="J1023" i="3"/>
  <c r="I1039" i="3"/>
  <c r="L1039" i="3"/>
  <c r="K1039" i="3"/>
  <c r="M1039" i="3"/>
  <c r="J1039" i="3"/>
  <c r="I1055" i="3"/>
  <c r="L1055" i="3"/>
  <c r="K1055" i="3"/>
  <c r="M1055" i="3"/>
  <c r="J1055" i="3"/>
  <c r="I1071" i="3"/>
  <c r="L1071" i="3"/>
  <c r="K1071" i="3"/>
  <c r="M1071" i="3"/>
  <c r="J1071" i="3"/>
  <c r="I1087" i="3"/>
  <c r="L1087" i="3"/>
  <c r="K1087" i="3"/>
  <c r="M1087" i="3"/>
  <c r="J1087" i="3"/>
  <c r="I1103" i="3"/>
  <c r="L1103" i="3"/>
  <c r="K1103" i="3"/>
  <c r="M1103" i="3"/>
  <c r="J1103" i="3"/>
  <c r="I1119" i="3"/>
  <c r="L1119" i="3"/>
  <c r="K1119" i="3"/>
  <c r="M1119" i="3"/>
  <c r="J1119" i="3"/>
  <c r="I1135" i="3"/>
  <c r="L1135" i="3"/>
  <c r="K1135" i="3"/>
  <c r="M1135" i="3"/>
  <c r="J1135" i="3"/>
  <c r="I1151" i="3"/>
  <c r="L1151" i="3"/>
  <c r="K1151" i="3"/>
  <c r="M1151" i="3"/>
  <c r="J1151" i="3"/>
  <c r="I1167" i="3"/>
  <c r="L1167" i="3"/>
  <c r="K1167" i="3"/>
  <c r="M1167" i="3"/>
  <c r="J1167" i="3"/>
  <c r="I1183" i="3"/>
  <c r="L1183" i="3"/>
  <c r="K1183" i="3"/>
  <c r="M1183" i="3"/>
  <c r="J1183" i="3"/>
  <c r="I1199" i="3"/>
  <c r="L1199" i="3"/>
  <c r="K1199" i="3"/>
  <c r="M1199" i="3"/>
  <c r="J1199" i="3"/>
  <c r="I1215" i="3"/>
  <c r="L1215" i="3"/>
  <c r="K1215" i="3"/>
  <c r="M1215" i="3"/>
  <c r="J1215" i="3"/>
  <c r="I1231" i="3"/>
  <c r="L1231" i="3"/>
  <c r="K1231" i="3"/>
  <c r="M1231" i="3"/>
  <c r="J1231" i="3"/>
  <c r="I1247" i="3"/>
  <c r="L1247" i="3"/>
  <c r="K1247" i="3"/>
  <c r="M1247" i="3"/>
  <c r="J1247" i="3"/>
  <c r="I1263" i="3"/>
  <c r="L1263" i="3"/>
  <c r="K1263" i="3"/>
  <c r="M1263" i="3"/>
  <c r="J1263" i="3"/>
  <c r="I1279" i="3"/>
  <c r="M1279" i="3"/>
  <c r="L1279" i="3"/>
  <c r="K1279" i="3"/>
  <c r="J1279" i="3"/>
  <c r="I1295" i="3"/>
  <c r="M1295" i="3"/>
  <c r="L1295" i="3"/>
  <c r="K1295" i="3"/>
  <c r="J1295" i="3"/>
  <c r="I1311" i="3"/>
  <c r="M1311" i="3"/>
  <c r="L1311" i="3"/>
  <c r="K1311" i="3"/>
  <c r="J1311" i="3"/>
  <c r="I1327" i="3"/>
  <c r="M1327" i="3"/>
  <c r="L1327" i="3"/>
  <c r="K1327" i="3"/>
  <c r="J1327" i="3"/>
  <c r="I1343" i="3"/>
  <c r="M1343" i="3"/>
  <c r="L1343" i="3"/>
  <c r="K1343" i="3"/>
  <c r="J1343" i="3"/>
  <c r="I1359" i="3"/>
  <c r="M1359" i="3"/>
  <c r="L1359" i="3"/>
  <c r="K1359" i="3"/>
  <c r="J1359" i="3"/>
  <c r="I1375" i="3"/>
  <c r="M1375" i="3"/>
  <c r="L1375" i="3"/>
  <c r="K1375" i="3"/>
  <c r="J1375" i="3"/>
  <c r="I1391" i="3"/>
  <c r="M1391" i="3"/>
  <c r="L1391" i="3"/>
  <c r="K1391" i="3"/>
  <c r="J1391" i="3"/>
  <c r="I1407" i="3"/>
  <c r="M1407" i="3"/>
  <c r="L1407" i="3"/>
  <c r="K1407" i="3"/>
  <c r="J1407" i="3"/>
  <c r="I1423" i="3"/>
  <c r="M1423" i="3"/>
  <c r="L1423" i="3"/>
  <c r="K1423" i="3"/>
  <c r="J1423" i="3"/>
  <c r="I1439" i="3"/>
  <c r="M1439" i="3"/>
  <c r="L1439" i="3"/>
  <c r="K1439" i="3"/>
  <c r="J1439" i="3"/>
  <c r="I1455" i="3"/>
  <c r="M1455" i="3"/>
  <c r="L1455" i="3"/>
  <c r="K1455" i="3"/>
  <c r="J1455" i="3"/>
  <c r="I1471" i="3"/>
  <c r="M1471" i="3"/>
  <c r="L1471" i="3"/>
  <c r="K1471" i="3"/>
  <c r="J1471" i="3"/>
  <c r="I1487" i="3"/>
  <c r="M1487" i="3"/>
  <c r="L1487" i="3"/>
  <c r="K1487" i="3"/>
  <c r="J1487" i="3"/>
  <c r="I1503" i="3"/>
  <c r="M1503" i="3"/>
  <c r="L1503" i="3"/>
  <c r="K1503" i="3"/>
  <c r="J1503" i="3"/>
  <c r="I1519" i="3"/>
  <c r="M1519" i="3"/>
  <c r="L1519" i="3"/>
  <c r="K1519" i="3"/>
  <c r="J1519" i="3"/>
  <c r="I1535" i="3"/>
  <c r="M1535" i="3"/>
  <c r="L1535" i="3"/>
  <c r="K1535" i="3"/>
  <c r="J1535" i="3"/>
  <c r="I1551" i="3"/>
  <c r="M1551" i="3"/>
  <c r="L1551" i="3"/>
  <c r="K1551" i="3"/>
  <c r="J1551" i="3"/>
  <c r="I1567" i="3"/>
  <c r="M1567" i="3"/>
  <c r="K1567" i="3"/>
  <c r="L1567" i="3"/>
  <c r="J1567" i="3"/>
  <c r="I1583" i="3"/>
  <c r="M1583" i="3"/>
  <c r="K1583" i="3"/>
  <c r="L1583" i="3"/>
  <c r="J1583" i="3"/>
  <c r="I1599" i="3"/>
  <c r="M1599" i="3"/>
  <c r="K1599" i="3"/>
  <c r="L1599" i="3"/>
  <c r="J1599" i="3"/>
  <c r="I1615" i="3"/>
  <c r="M1615" i="3"/>
  <c r="K1615" i="3"/>
  <c r="L1615" i="3"/>
  <c r="J1615" i="3"/>
  <c r="I1631" i="3"/>
  <c r="M1631" i="3"/>
  <c r="K1631" i="3"/>
  <c r="L1631" i="3"/>
  <c r="J1631" i="3"/>
  <c r="I1647" i="3"/>
  <c r="M1647" i="3"/>
  <c r="K1647" i="3"/>
  <c r="L1647" i="3"/>
  <c r="J1647" i="3"/>
  <c r="I1663" i="3"/>
  <c r="M1663" i="3"/>
  <c r="K1663" i="3"/>
  <c r="L1663" i="3"/>
  <c r="J1663" i="3"/>
  <c r="I1679" i="3"/>
  <c r="M1679" i="3"/>
  <c r="K1679" i="3"/>
  <c r="L1679" i="3"/>
  <c r="J1679" i="3"/>
  <c r="I1695" i="3"/>
  <c r="M1695" i="3"/>
  <c r="K1695" i="3"/>
  <c r="L1695" i="3"/>
  <c r="J1695" i="3"/>
  <c r="I1711" i="3"/>
  <c r="M1711" i="3"/>
  <c r="K1711" i="3"/>
  <c r="L1711" i="3"/>
  <c r="J1711" i="3"/>
  <c r="I1727" i="3"/>
  <c r="M1727" i="3"/>
  <c r="K1727" i="3"/>
  <c r="L1727" i="3"/>
  <c r="J1727" i="3"/>
  <c r="I1743" i="3"/>
  <c r="M1743" i="3"/>
  <c r="K1743" i="3"/>
  <c r="L1743" i="3"/>
  <c r="J1743" i="3"/>
  <c r="I1759" i="3"/>
  <c r="M1759" i="3"/>
  <c r="K1759" i="3"/>
  <c r="L1759" i="3"/>
  <c r="J1759" i="3"/>
  <c r="I1775" i="3"/>
  <c r="M1775" i="3"/>
  <c r="K1775" i="3"/>
  <c r="L1775" i="3"/>
  <c r="J1775" i="3"/>
  <c r="I1791" i="3"/>
  <c r="M1791" i="3"/>
  <c r="K1791" i="3"/>
  <c r="L1791" i="3"/>
  <c r="J1791" i="3"/>
  <c r="I1807" i="3"/>
  <c r="M1807" i="3"/>
  <c r="K1807" i="3"/>
  <c r="L1807" i="3"/>
  <c r="J1807" i="3"/>
  <c r="I1823" i="3"/>
  <c r="M1823" i="3"/>
  <c r="K1823" i="3"/>
  <c r="L1823" i="3"/>
  <c r="J1823" i="3"/>
  <c r="I1839" i="3"/>
  <c r="M1839" i="3"/>
  <c r="K1839" i="3"/>
  <c r="L1839" i="3"/>
  <c r="J1839" i="3"/>
  <c r="I1855" i="3"/>
  <c r="M1855" i="3"/>
  <c r="K1855" i="3"/>
  <c r="L1855" i="3"/>
  <c r="J1855" i="3"/>
  <c r="I1871" i="3"/>
  <c r="M1871" i="3"/>
  <c r="K1871" i="3"/>
  <c r="L1871" i="3"/>
  <c r="J1871" i="3"/>
  <c r="I1887" i="3"/>
  <c r="M1887" i="3"/>
  <c r="K1887" i="3"/>
  <c r="L1887" i="3"/>
  <c r="J1887" i="3"/>
  <c r="I1903" i="3"/>
  <c r="M1903" i="3"/>
  <c r="K1903" i="3"/>
  <c r="L1903" i="3"/>
  <c r="J1903" i="3"/>
  <c r="I1919" i="3"/>
  <c r="M1919" i="3"/>
  <c r="K1919" i="3"/>
  <c r="L1919" i="3"/>
  <c r="J1919" i="3"/>
  <c r="I1935" i="3"/>
  <c r="M1935" i="3"/>
  <c r="K1935" i="3"/>
  <c r="L1935" i="3"/>
  <c r="J1935" i="3"/>
  <c r="I1951" i="3"/>
  <c r="M1951" i="3"/>
  <c r="K1951" i="3"/>
  <c r="L1951" i="3"/>
  <c r="J1951" i="3"/>
  <c r="I1967" i="3"/>
  <c r="M1967" i="3"/>
  <c r="K1967" i="3"/>
  <c r="L1967" i="3"/>
  <c r="J1967" i="3"/>
  <c r="I1983" i="3"/>
  <c r="M1983" i="3"/>
  <c r="K1983" i="3"/>
  <c r="L1983" i="3"/>
  <c r="J1983" i="3"/>
  <c r="I1999" i="3"/>
  <c r="M1999" i="3"/>
  <c r="K1999" i="3"/>
  <c r="L1999" i="3"/>
  <c r="J1999" i="3"/>
  <c r="I2015" i="3"/>
  <c r="M2015" i="3"/>
  <c r="K2015" i="3"/>
  <c r="L2015" i="3"/>
  <c r="J2015" i="3"/>
  <c r="I2031" i="3"/>
  <c r="M2031" i="3"/>
  <c r="K2031" i="3"/>
  <c r="L2031" i="3"/>
  <c r="J2031" i="3"/>
  <c r="I2047" i="3"/>
  <c r="M2047" i="3"/>
  <c r="K2047" i="3"/>
  <c r="L2047" i="3"/>
  <c r="J2047" i="3"/>
  <c r="I2063" i="3"/>
  <c r="M2063" i="3"/>
  <c r="K2063" i="3"/>
  <c r="L2063" i="3"/>
  <c r="J2063" i="3"/>
  <c r="I2079" i="3"/>
  <c r="M2079" i="3"/>
  <c r="L2079" i="3"/>
  <c r="K2079" i="3"/>
  <c r="J2079" i="3"/>
  <c r="I2095" i="3"/>
  <c r="M2095" i="3"/>
  <c r="L2095" i="3"/>
  <c r="K2095" i="3"/>
  <c r="J2095" i="3"/>
  <c r="I2111" i="3"/>
  <c r="M2111" i="3"/>
  <c r="L2111" i="3"/>
  <c r="K2111" i="3"/>
  <c r="J2111" i="3"/>
  <c r="I2127" i="3"/>
  <c r="M2127" i="3"/>
  <c r="L2127" i="3"/>
  <c r="K2127" i="3"/>
  <c r="J2127" i="3"/>
  <c r="I2143" i="3"/>
  <c r="M2143" i="3"/>
  <c r="L2143" i="3"/>
  <c r="K2143" i="3"/>
  <c r="J2143" i="3"/>
  <c r="I2159" i="3"/>
  <c r="M2159" i="3"/>
  <c r="L2159" i="3"/>
  <c r="K2159" i="3"/>
  <c r="J2159" i="3"/>
  <c r="I2175" i="3"/>
  <c r="M2175" i="3"/>
  <c r="L2175" i="3"/>
  <c r="K2175" i="3"/>
  <c r="J2175" i="3"/>
  <c r="I2191" i="3"/>
  <c r="M2191" i="3"/>
  <c r="L2191" i="3"/>
  <c r="K2191" i="3"/>
  <c r="J2191" i="3"/>
  <c r="I2207" i="3"/>
  <c r="M2207" i="3"/>
  <c r="L2207" i="3"/>
  <c r="K2207" i="3"/>
  <c r="J2207" i="3"/>
  <c r="I2223" i="3"/>
  <c r="M2223" i="3"/>
  <c r="L2223" i="3"/>
  <c r="K2223" i="3"/>
  <c r="J2223" i="3"/>
  <c r="I2239" i="3"/>
  <c r="M2239" i="3"/>
  <c r="L2239" i="3"/>
  <c r="K2239" i="3"/>
  <c r="J2239" i="3"/>
  <c r="I2255" i="3"/>
  <c r="M2255" i="3"/>
  <c r="L2255" i="3"/>
  <c r="K2255" i="3"/>
  <c r="J2255" i="3"/>
  <c r="I2271" i="3"/>
  <c r="M2271" i="3"/>
  <c r="L2271" i="3"/>
  <c r="K2271" i="3"/>
  <c r="J2271" i="3"/>
  <c r="I2287" i="3"/>
  <c r="M2287" i="3"/>
  <c r="L2287" i="3"/>
  <c r="K2287" i="3"/>
  <c r="J2287" i="3"/>
  <c r="I2303" i="3"/>
  <c r="M2303" i="3"/>
  <c r="L2303" i="3"/>
  <c r="K2303" i="3"/>
  <c r="J2303" i="3"/>
  <c r="I2319" i="3"/>
  <c r="M2319" i="3"/>
  <c r="L2319" i="3"/>
  <c r="K2319" i="3"/>
  <c r="J2319" i="3"/>
  <c r="I2335" i="3"/>
  <c r="M2335" i="3"/>
  <c r="L2335" i="3"/>
  <c r="K2335" i="3"/>
  <c r="J2335" i="3"/>
  <c r="I2351" i="3"/>
  <c r="M2351" i="3"/>
  <c r="L2351" i="3"/>
  <c r="K2351" i="3"/>
  <c r="J2351" i="3"/>
  <c r="I2367" i="3"/>
  <c r="M2367" i="3"/>
  <c r="L2367" i="3"/>
  <c r="K2367" i="3"/>
  <c r="J2367" i="3"/>
  <c r="I2383" i="3"/>
  <c r="M2383" i="3"/>
  <c r="L2383" i="3"/>
  <c r="K2383" i="3"/>
  <c r="J2383" i="3"/>
  <c r="I2399" i="3"/>
  <c r="M2399" i="3"/>
  <c r="L2399" i="3"/>
  <c r="K2399" i="3"/>
  <c r="J2399" i="3"/>
  <c r="I2415" i="3"/>
  <c r="M2415" i="3"/>
  <c r="L2415" i="3"/>
  <c r="K2415" i="3"/>
  <c r="J2415" i="3"/>
  <c r="I2431" i="3"/>
  <c r="M2431" i="3"/>
  <c r="L2431" i="3"/>
  <c r="K2431" i="3"/>
  <c r="J2431" i="3"/>
  <c r="I2447" i="3"/>
  <c r="M2447" i="3"/>
  <c r="L2447" i="3"/>
  <c r="K2447" i="3"/>
  <c r="J2447" i="3"/>
  <c r="I2463" i="3"/>
  <c r="M2463" i="3"/>
  <c r="L2463" i="3"/>
  <c r="K2463" i="3"/>
  <c r="J2463" i="3"/>
  <c r="I2479" i="3"/>
  <c r="M2479" i="3"/>
  <c r="L2479" i="3"/>
  <c r="K2479" i="3"/>
  <c r="J2479" i="3"/>
  <c r="I2495" i="3"/>
  <c r="M2495" i="3"/>
  <c r="L2495" i="3"/>
  <c r="K2495" i="3"/>
  <c r="J2495" i="3"/>
  <c r="I2511" i="3"/>
  <c r="M2511" i="3"/>
  <c r="L2511" i="3"/>
  <c r="K2511" i="3"/>
  <c r="J2511" i="3"/>
  <c r="I2527" i="3"/>
  <c r="M2527" i="3"/>
  <c r="L2527" i="3"/>
  <c r="K2527" i="3"/>
  <c r="J2527" i="3"/>
  <c r="I2543" i="3"/>
  <c r="M2543" i="3"/>
  <c r="L2543" i="3"/>
  <c r="K2543" i="3"/>
  <c r="J2543" i="3"/>
  <c r="I2559" i="3"/>
  <c r="M2559" i="3"/>
  <c r="L2559" i="3"/>
  <c r="K2559" i="3"/>
  <c r="J2559" i="3"/>
  <c r="I2575" i="3"/>
  <c r="M2575" i="3"/>
  <c r="L2575" i="3"/>
  <c r="K2575" i="3"/>
  <c r="J2575" i="3"/>
  <c r="I2591" i="3"/>
  <c r="M2591" i="3"/>
  <c r="L2591" i="3"/>
  <c r="K2591" i="3"/>
  <c r="J2591" i="3"/>
  <c r="I2607" i="3"/>
  <c r="M2607" i="3"/>
  <c r="L2607" i="3"/>
  <c r="K2607" i="3"/>
  <c r="J2607" i="3"/>
  <c r="I2623" i="3"/>
  <c r="M2623" i="3"/>
  <c r="L2623" i="3"/>
  <c r="K2623" i="3"/>
  <c r="J2623" i="3"/>
  <c r="I2639" i="3"/>
  <c r="M2639" i="3"/>
  <c r="L2639" i="3"/>
  <c r="K2639" i="3"/>
  <c r="J2639" i="3"/>
  <c r="I2655" i="3"/>
  <c r="M2655" i="3"/>
  <c r="L2655" i="3"/>
  <c r="K2655" i="3"/>
  <c r="J2655" i="3"/>
  <c r="I2671" i="3"/>
  <c r="M2671" i="3"/>
  <c r="L2671" i="3"/>
  <c r="K2671" i="3"/>
  <c r="J2671" i="3"/>
  <c r="I2687" i="3"/>
  <c r="M2687" i="3"/>
  <c r="L2687" i="3"/>
  <c r="K2687" i="3"/>
  <c r="J2687" i="3"/>
  <c r="I2703" i="3"/>
  <c r="M2703" i="3"/>
  <c r="L2703" i="3"/>
  <c r="K2703" i="3"/>
  <c r="J2703" i="3"/>
  <c r="I2719" i="3"/>
  <c r="M2719" i="3"/>
  <c r="L2719" i="3"/>
  <c r="K2719" i="3"/>
  <c r="J2719" i="3"/>
  <c r="I2735" i="3"/>
  <c r="M2735" i="3"/>
  <c r="L2735" i="3"/>
  <c r="K2735" i="3"/>
  <c r="J2735" i="3"/>
  <c r="I2751" i="3"/>
  <c r="J2751" i="3"/>
  <c r="M2751" i="3"/>
  <c r="L2751" i="3"/>
  <c r="K2751" i="3"/>
  <c r="I2767" i="3"/>
  <c r="J2767" i="3"/>
  <c r="M2767" i="3"/>
  <c r="L2767" i="3"/>
  <c r="K2767" i="3"/>
  <c r="I2783" i="3"/>
  <c r="J2783" i="3"/>
  <c r="M2783" i="3"/>
  <c r="L2783" i="3"/>
  <c r="K2783" i="3"/>
  <c r="I2799" i="3"/>
  <c r="J2799" i="3"/>
  <c r="M2799" i="3"/>
  <c r="L2799" i="3"/>
  <c r="K2799" i="3"/>
  <c r="I2815" i="3"/>
  <c r="J2815" i="3"/>
  <c r="M2815" i="3"/>
  <c r="L2815" i="3"/>
  <c r="K2815" i="3"/>
  <c r="I2831" i="3"/>
  <c r="J2831" i="3"/>
  <c r="M2831" i="3"/>
  <c r="L2831" i="3"/>
  <c r="K2831" i="3"/>
  <c r="I2847" i="3"/>
  <c r="J2847" i="3"/>
  <c r="M2847" i="3"/>
  <c r="L2847" i="3"/>
  <c r="K2847" i="3"/>
  <c r="I2863" i="3"/>
  <c r="J2863" i="3"/>
  <c r="M2863" i="3"/>
  <c r="L2863" i="3"/>
  <c r="K2863" i="3"/>
  <c r="I2879" i="3"/>
  <c r="J2879" i="3"/>
  <c r="M2879" i="3"/>
  <c r="L2879" i="3"/>
  <c r="K2879" i="3"/>
  <c r="I2895" i="3"/>
  <c r="J2895" i="3"/>
  <c r="M2895" i="3"/>
  <c r="L2895" i="3"/>
  <c r="K2895" i="3"/>
  <c r="I2911" i="3"/>
  <c r="J2911" i="3"/>
  <c r="M2911" i="3"/>
  <c r="L2911" i="3"/>
  <c r="K2911" i="3"/>
  <c r="I2927" i="3"/>
  <c r="J2927" i="3"/>
  <c r="M2927" i="3"/>
  <c r="L2927" i="3"/>
  <c r="K2927" i="3"/>
  <c r="I2943" i="3"/>
  <c r="J2943" i="3"/>
  <c r="M2943" i="3"/>
  <c r="L2943" i="3"/>
  <c r="K2943" i="3"/>
  <c r="I2959" i="3"/>
  <c r="J2959" i="3"/>
  <c r="M2959" i="3"/>
  <c r="L2959" i="3"/>
  <c r="K2959" i="3"/>
  <c r="I2975" i="3"/>
  <c r="J2975" i="3"/>
  <c r="M2975" i="3"/>
  <c r="L2975" i="3"/>
  <c r="K2975" i="3"/>
  <c r="I2991" i="3"/>
  <c r="J2991" i="3"/>
  <c r="M2991" i="3"/>
  <c r="L2991" i="3"/>
  <c r="K2991" i="3"/>
  <c r="I3007" i="3"/>
  <c r="J3007" i="3"/>
  <c r="M3007" i="3"/>
  <c r="L3007" i="3"/>
  <c r="K3007" i="3"/>
  <c r="I3023" i="3"/>
  <c r="J3023" i="3"/>
  <c r="M3023" i="3"/>
  <c r="L3023" i="3"/>
  <c r="K3023" i="3"/>
  <c r="I3039" i="3"/>
  <c r="J3039" i="3"/>
  <c r="M3039" i="3"/>
  <c r="L3039" i="3"/>
  <c r="K3039" i="3"/>
  <c r="I3055" i="3"/>
  <c r="J3055" i="3"/>
  <c r="M3055" i="3"/>
  <c r="L3055" i="3"/>
  <c r="K3055" i="3"/>
  <c r="I3071" i="3"/>
  <c r="J3071" i="3"/>
  <c r="M3071" i="3"/>
  <c r="L3071" i="3"/>
  <c r="K3071" i="3"/>
  <c r="I3087" i="3"/>
  <c r="K3087" i="3"/>
  <c r="J3087" i="3"/>
  <c r="M3087" i="3"/>
  <c r="L3087" i="3"/>
  <c r="I3103" i="3"/>
  <c r="K3103" i="3"/>
  <c r="J3103" i="3"/>
  <c r="M3103" i="3"/>
  <c r="L3103" i="3"/>
  <c r="I3119" i="3"/>
  <c r="K3119" i="3"/>
  <c r="J3119" i="3"/>
  <c r="M3119" i="3"/>
  <c r="L3119" i="3"/>
  <c r="I3135" i="3"/>
  <c r="K3135" i="3"/>
  <c r="J3135" i="3"/>
  <c r="M3135" i="3"/>
  <c r="L3135" i="3"/>
  <c r="I3151" i="3"/>
  <c r="K3151" i="3"/>
  <c r="J3151" i="3"/>
  <c r="M3151" i="3"/>
  <c r="L3151" i="3"/>
  <c r="I3167" i="3"/>
  <c r="K3167" i="3"/>
  <c r="J3167" i="3"/>
  <c r="M3167" i="3"/>
  <c r="L3167" i="3"/>
  <c r="I3183" i="3"/>
  <c r="K3183" i="3"/>
  <c r="J3183" i="3"/>
  <c r="M3183" i="3"/>
  <c r="L3183" i="3"/>
  <c r="I3199" i="3"/>
  <c r="K3199" i="3"/>
  <c r="J3199" i="3"/>
  <c r="M3199" i="3"/>
  <c r="L3199" i="3"/>
  <c r="I3215" i="3"/>
  <c r="M3215" i="3"/>
  <c r="K3215" i="3"/>
  <c r="L3215" i="3"/>
  <c r="J3215" i="3"/>
  <c r="I3231" i="3"/>
  <c r="M3231" i="3"/>
  <c r="K3231" i="3"/>
  <c r="L3231" i="3"/>
  <c r="J3231" i="3"/>
  <c r="I3247" i="3"/>
  <c r="M3247" i="3"/>
  <c r="K3247" i="3"/>
  <c r="L3247" i="3"/>
  <c r="J3247" i="3"/>
  <c r="I3263" i="3"/>
  <c r="M3263" i="3"/>
  <c r="K3263" i="3"/>
  <c r="L3263" i="3"/>
  <c r="J3263" i="3"/>
  <c r="I3279" i="3"/>
  <c r="M3279" i="3"/>
  <c r="K3279" i="3"/>
  <c r="L3279" i="3"/>
  <c r="J3279" i="3"/>
  <c r="I3295" i="3"/>
  <c r="M3295" i="3"/>
  <c r="K3295" i="3"/>
  <c r="L3295" i="3"/>
  <c r="J3295" i="3"/>
  <c r="I3311" i="3"/>
  <c r="M3311" i="3"/>
  <c r="K3311" i="3"/>
  <c r="L3311" i="3"/>
  <c r="J3311" i="3"/>
  <c r="I3327" i="3"/>
  <c r="M3327" i="3"/>
  <c r="K3327" i="3"/>
  <c r="L3327" i="3"/>
  <c r="J3327" i="3"/>
  <c r="I3343" i="3"/>
  <c r="M3343" i="3"/>
  <c r="K3343" i="3"/>
  <c r="L3343" i="3"/>
  <c r="J3343" i="3"/>
  <c r="I3359" i="3"/>
  <c r="M3359" i="3"/>
  <c r="K3359" i="3"/>
  <c r="L3359" i="3"/>
  <c r="J3359" i="3"/>
  <c r="I3375" i="3"/>
  <c r="M3375" i="3"/>
  <c r="K3375" i="3"/>
  <c r="L3375" i="3"/>
  <c r="J3375" i="3"/>
  <c r="I3391" i="3"/>
  <c r="M3391" i="3"/>
  <c r="K3391" i="3"/>
  <c r="L3391" i="3"/>
  <c r="J3391" i="3"/>
  <c r="I3407" i="3"/>
  <c r="M3407" i="3"/>
  <c r="K3407" i="3"/>
  <c r="L3407" i="3"/>
  <c r="J3407" i="3"/>
  <c r="I3423" i="3"/>
  <c r="M3423" i="3"/>
  <c r="K3423" i="3"/>
  <c r="L3423" i="3"/>
  <c r="J3423" i="3"/>
  <c r="I3439" i="3"/>
  <c r="M3439" i="3"/>
  <c r="K3439" i="3"/>
  <c r="L3439" i="3"/>
  <c r="J3439" i="3"/>
  <c r="I3455" i="3"/>
  <c r="M3455" i="3"/>
  <c r="K3455" i="3"/>
  <c r="L3455" i="3"/>
  <c r="J3455" i="3"/>
  <c r="I3471" i="3"/>
  <c r="M3471" i="3"/>
  <c r="K3471" i="3"/>
  <c r="L3471" i="3"/>
  <c r="J3471" i="3"/>
  <c r="I3487" i="3"/>
  <c r="M3487" i="3"/>
  <c r="K3487" i="3"/>
  <c r="L3487" i="3"/>
  <c r="J3487" i="3"/>
  <c r="I3503" i="3"/>
  <c r="M3503" i="3"/>
  <c r="K3503" i="3"/>
  <c r="L3503" i="3"/>
  <c r="J3503" i="3"/>
  <c r="I3519" i="3"/>
  <c r="M3519" i="3"/>
  <c r="K3519" i="3"/>
  <c r="L3519" i="3"/>
  <c r="J3519" i="3"/>
  <c r="I3535" i="3"/>
  <c r="M3535" i="3"/>
  <c r="K3535" i="3"/>
  <c r="L3535" i="3"/>
  <c r="J3535" i="3"/>
  <c r="I3551" i="3"/>
  <c r="M3551" i="3"/>
  <c r="L3551" i="3"/>
  <c r="J3551" i="3"/>
  <c r="K3551" i="3"/>
  <c r="I3567" i="3"/>
  <c r="M3567" i="3"/>
  <c r="L3567" i="3"/>
  <c r="J3567" i="3"/>
  <c r="K3567" i="3"/>
  <c r="I3583" i="3"/>
  <c r="M3583" i="3"/>
  <c r="L3583" i="3"/>
  <c r="J3583" i="3"/>
  <c r="K3583" i="3"/>
  <c r="I3599" i="3"/>
  <c r="M3599" i="3"/>
  <c r="L3599" i="3"/>
  <c r="J3599" i="3"/>
  <c r="K3599" i="3"/>
  <c r="I3615" i="3"/>
  <c r="M3615" i="3"/>
  <c r="L3615" i="3"/>
  <c r="J3615" i="3"/>
  <c r="K3615" i="3"/>
  <c r="I3631" i="3"/>
  <c r="M3631" i="3"/>
  <c r="L3631" i="3"/>
  <c r="J3631" i="3"/>
  <c r="K3631" i="3"/>
  <c r="I3647" i="3"/>
  <c r="M3647" i="3"/>
  <c r="L3647" i="3"/>
  <c r="J3647" i="3"/>
  <c r="K3647" i="3"/>
  <c r="I3663" i="3"/>
  <c r="M3663" i="3"/>
  <c r="L3663" i="3"/>
  <c r="J3663" i="3"/>
  <c r="K3663" i="3"/>
  <c r="I3679" i="3"/>
  <c r="M3679" i="3"/>
  <c r="L3679" i="3"/>
  <c r="J3679" i="3"/>
  <c r="K3679" i="3"/>
  <c r="I3695" i="3"/>
  <c r="M3695" i="3"/>
  <c r="L3695" i="3"/>
  <c r="J3695" i="3"/>
  <c r="K3695" i="3"/>
  <c r="I3711" i="3"/>
  <c r="M3711" i="3"/>
  <c r="L3711" i="3"/>
  <c r="J3711" i="3"/>
  <c r="K3711" i="3"/>
  <c r="I3727" i="3"/>
  <c r="M3727" i="3"/>
  <c r="L3727" i="3"/>
  <c r="K3727" i="3"/>
  <c r="J3727" i="3"/>
  <c r="I3743" i="3"/>
  <c r="M3743" i="3"/>
  <c r="L3743" i="3"/>
  <c r="K3743" i="3"/>
  <c r="J3743" i="3"/>
  <c r="I3759" i="3"/>
  <c r="M3759" i="3"/>
  <c r="L3759" i="3"/>
  <c r="K3759" i="3"/>
  <c r="J3759" i="3"/>
  <c r="I3775" i="3"/>
  <c r="M3775" i="3"/>
  <c r="L3775" i="3"/>
  <c r="K3775" i="3"/>
  <c r="J3775" i="3"/>
  <c r="I3791" i="3"/>
  <c r="M3791" i="3"/>
  <c r="L3791" i="3"/>
  <c r="K3791" i="3"/>
  <c r="J3791" i="3"/>
  <c r="I3807" i="3"/>
  <c r="M3807" i="3"/>
  <c r="L3807" i="3"/>
  <c r="K3807" i="3"/>
  <c r="J3807" i="3"/>
  <c r="I3823" i="3"/>
  <c r="M3823" i="3"/>
  <c r="L3823" i="3"/>
  <c r="K3823" i="3"/>
  <c r="J3823" i="3"/>
  <c r="I3839" i="3"/>
  <c r="M3839" i="3"/>
  <c r="L3839" i="3"/>
  <c r="K3839" i="3"/>
  <c r="J3839" i="3"/>
  <c r="I3855" i="3"/>
  <c r="M3855" i="3"/>
  <c r="L3855" i="3"/>
  <c r="K3855" i="3"/>
  <c r="J3855" i="3"/>
  <c r="I3871" i="3"/>
  <c r="M3871" i="3"/>
  <c r="L3871" i="3"/>
  <c r="K3871" i="3"/>
  <c r="J3871" i="3"/>
  <c r="I3887" i="3"/>
  <c r="M3887" i="3"/>
  <c r="L3887" i="3"/>
  <c r="K3887" i="3"/>
  <c r="J3887" i="3"/>
  <c r="I3903" i="3"/>
  <c r="M3903" i="3"/>
  <c r="L3903" i="3"/>
  <c r="K3903" i="3"/>
  <c r="J3903" i="3"/>
  <c r="I3919" i="3"/>
  <c r="M3919" i="3"/>
  <c r="L3919" i="3"/>
  <c r="K3919" i="3"/>
  <c r="J3919" i="3"/>
  <c r="I3935" i="3"/>
  <c r="M3935" i="3"/>
  <c r="L3935" i="3"/>
  <c r="K3935" i="3"/>
  <c r="J3935" i="3"/>
  <c r="I3951" i="3"/>
  <c r="M3951" i="3"/>
  <c r="L3951" i="3"/>
  <c r="K3951" i="3"/>
  <c r="J3951" i="3"/>
  <c r="I3967" i="3"/>
  <c r="M3967" i="3"/>
  <c r="L3967" i="3"/>
  <c r="K3967" i="3"/>
  <c r="J3967" i="3"/>
  <c r="I3983" i="3"/>
  <c r="M3983" i="3"/>
  <c r="L3983" i="3"/>
  <c r="K3983" i="3"/>
  <c r="J3983" i="3"/>
  <c r="I3999" i="3"/>
  <c r="M3999" i="3"/>
  <c r="L3999" i="3"/>
  <c r="K3999" i="3"/>
  <c r="J3999" i="3"/>
  <c r="I4015" i="3"/>
  <c r="M4015" i="3"/>
  <c r="L4015" i="3"/>
  <c r="K4015" i="3"/>
  <c r="J4015" i="3"/>
  <c r="I4031" i="3"/>
  <c r="M4031" i="3"/>
  <c r="L4031" i="3"/>
  <c r="K4031" i="3"/>
  <c r="J4031" i="3"/>
  <c r="I4047" i="3"/>
  <c r="M4047" i="3"/>
  <c r="L4047" i="3"/>
  <c r="K4047" i="3"/>
  <c r="J4047" i="3"/>
  <c r="I4063" i="3"/>
  <c r="M4063" i="3"/>
  <c r="L4063" i="3"/>
  <c r="K4063" i="3"/>
  <c r="J4063" i="3"/>
  <c r="I4079" i="3"/>
  <c r="M4079" i="3"/>
  <c r="L4079" i="3"/>
  <c r="K4079" i="3"/>
  <c r="J4079" i="3"/>
  <c r="I4095" i="3"/>
  <c r="M4095" i="3"/>
  <c r="L4095" i="3"/>
  <c r="K4095" i="3"/>
  <c r="J4095" i="3"/>
  <c r="I4111" i="3"/>
  <c r="M4111" i="3"/>
  <c r="L4111" i="3"/>
  <c r="K4111" i="3"/>
  <c r="J4111" i="3"/>
  <c r="I4131" i="3"/>
  <c r="M4131" i="3"/>
  <c r="L4131" i="3"/>
  <c r="K4131" i="3"/>
  <c r="J4131" i="3"/>
  <c r="I4152" i="3"/>
  <c r="L4152" i="3"/>
  <c r="K4152" i="3"/>
  <c r="J4152" i="3"/>
  <c r="M4152" i="3"/>
  <c r="I4173" i="3"/>
  <c r="L4173" i="3"/>
  <c r="K4173" i="3"/>
  <c r="J4173" i="3"/>
  <c r="M4173" i="3"/>
  <c r="I4195" i="3"/>
  <c r="L4195" i="3"/>
  <c r="K4195" i="3"/>
  <c r="J4195" i="3"/>
  <c r="M4195" i="3"/>
  <c r="I4223" i="3"/>
  <c r="L4223" i="3"/>
  <c r="K4223" i="3"/>
  <c r="J4223" i="3"/>
  <c r="M4223" i="3"/>
  <c r="I4255" i="3"/>
  <c r="L4255" i="3"/>
  <c r="K4255" i="3"/>
  <c r="J4255" i="3"/>
  <c r="M4255" i="3"/>
  <c r="I4287" i="3"/>
  <c r="L4287" i="3"/>
  <c r="K4287" i="3"/>
  <c r="J4287" i="3"/>
  <c r="M4287" i="3"/>
  <c r="I4319" i="3"/>
  <c r="L4319" i="3"/>
  <c r="K4319" i="3"/>
  <c r="J4319" i="3"/>
  <c r="M4319" i="3"/>
  <c r="I4351" i="3"/>
  <c r="L4351" i="3"/>
  <c r="K4351" i="3"/>
  <c r="J4351" i="3"/>
  <c r="M4351" i="3"/>
  <c r="I4383" i="3"/>
  <c r="L4383" i="3"/>
  <c r="K4383" i="3"/>
  <c r="J4383" i="3"/>
  <c r="M4383" i="3"/>
  <c r="I4415" i="3"/>
  <c r="M4415" i="3"/>
  <c r="K4415" i="3"/>
  <c r="J4415" i="3"/>
  <c r="L4415" i="3"/>
  <c r="I4447" i="3"/>
  <c r="M4447" i="3"/>
  <c r="K4447" i="3"/>
  <c r="J4447" i="3"/>
  <c r="L4447" i="3"/>
  <c r="I4479" i="3"/>
  <c r="M4479" i="3"/>
  <c r="L4479" i="3"/>
  <c r="K4479" i="3"/>
  <c r="J4479" i="3"/>
  <c r="I4511" i="3"/>
  <c r="M4511" i="3"/>
  <c r="L4511" i="3"/>
  <c r="K4511" i="3"/>
  <c r="J4511" i="3"/>
  <c r="I4543" i="3"/>
  <c r="M4543" i="3"/>
  <c r="L4543" i="3"/>
  <c r="K4543" i="3"/>
  <c r="J4543" i="3"/>
  <c r="I4575" i="3"/>
  <c r="M4575" i="3"/>
  <c r="L4575" i="3"/>
  <c r="K4575" i="3"/>
  <c r="J4575" i="3"/>
  <c r="I4607" i="3"/>
  <c r="M4607" i="3"/>
  <c r="L4607" i="3"/>
  <c r="K4607" i="3"/>
  <c r="J4607" i="3"/>
  <c r="I4639" i="3"/>
  <c r="M4639" i="3"/>
  <c r="L4639" i="3"/>
  <c r="K4639" i="3"/>
  <c r="J4639" i="3"/>
  <c r="I4671" i="3"/>
  <c r="M4671" i="3"/>
  <c r="L4671" i="3"/>
  <c r="K4671" i="3"/>
  <c r="J4671" i="3"/>
  <c r="I4703" i="3"/>
  <c r="M4703" i="3"/>
  <c r="L4703" i="3"/>
  <c r="K4703" i="3"/>
  <c r="J4703" i="3"/>
  <c r="I4735" i="3"/>
  <c r="J4735" i="3"/>
  <c r="M4735" i="3"/>
  <c r="L4735" i="3"/>
  <c r="K4735" i="3"/>
  <c r="I4767" i="3"/>
  <c r="J4767" i="3"/>
  <c r="M4767" i="3"/>
  <c r="L4767" i="3"/>
  <c r="K4767" i="3"/>
  <c r="I4799" i="3"/>
  <c r="J4799" i="3"/>
  <c r="M4799" i="3"/>
  <c r="L4799" i="3"/>
  <c r="K4799" i="3"/>
  <c r="I4831" i="3"/>
  <c r="J4831" i="3"/>
  <c r="M4831" i="3"/>
  <c r="L4831" i="3"/>
  <c r="K4831" i="3"/>
  <c r="I4863" i="3"/>
  <c r="J4863" i="3"/>
  <c r="M4863" i="3"/>
  <c r="L4863" i="3"/>
  <c r="K4863" i="3"/>
  <c r="I4895" i="3"/>
  <c r="J4895" i="3"/>
  <c r="M4895" i="3"/>
  <c r="L4895" i="3"/>
  <c r="K4895" i="3"/>
  <c r="I4927" i="3"/>
  <c r="J4927" i="3"/>
  <c r="M4927" i="3"/>
  <c r="L4927" i="3"/>
  <c r="K4927" i="3"/>
  <c r="I4959" i="3"/>
  <c r="L4959" i="3"/>
  <c r="J4959" i="3"/>
  <c r="M4959" i="3"/>
  <c r="K4959" i="3"/>
  <c r="I4991" i="3"/>
  <c r="L4991" i="3"/>
  <c r="J4991" i="3"/>
  <c r="M4991" i="3"/>
  <c r="K4991" i="3"/>
  <c r="I42" i="3"/>
  <c r="I102" i="3"/>
  <c r="K102" i="3"/>
  <c r="M102" i="3"/>
  <c r="L102" i="3"/>
  <c r="J102" i="3"/>
  <c r="I170" i="3"/>
  <c r="K170" i="3"/>
  <c r="M170" i="3"/>
  <c r="L170" i="3"/>
  <c r="J170" i="3"/>
  <c r="I226" i="3"/>
  <c r="K226" i="3"/>
  <c r="M226" i="3"/>
  <c r="L226" i="3"/>
  <c r="J226" i="3"/>
  <c r="I294" i="3"/>
  <c r="K294" i="3"/>
  <c r="M294" i="3"/>
  <c r="L294" i="3"/>
  <c r="J294" i="3"/>
  <c r="I350" i="3"/>
  <c r="K350" i="3"/>
  <c r="M350" i="3"/>
  <c r="L350" i="3"/>
  <c r="J350" i="3"/>
  <c r="I410" i="3"/>
  <c r="K410" i="3"/>
  <c r="J410" i="3"/>
  <c r="M410" i="3"/>
  <c r="L410" i="3"/>
  <c r="I462" i="3"/>
  <c r="K462" i="3"/>
  <c r="J462" i="3"/>
  <c r="M462" i="3"/>
  <c r="L462" i="3"/>
  <c r="I502" i="3"/>
  <c r="K502" i="3"/>
  <c r="J502" i="3"/>
  <c r="M502" i="3"/>
  <c r="L502" i="3"/>
  <c r="I546" i="3"/>
  <c r="K546" i="3"/>
  <c r="J546" i="3"/>
  <c r="M546" i="3"/>
  <c r="L546" i="3"/>
  <c r="I602" i="3"/>
  <c r="K602" i="3"/>
  <c r="J602" i="3"/>
  <c r="M602" i="3"/>
  <c r="L602" i="3"/>
  <c r="I674" i="3"/>
  <c r="L674" i="3"/>
  <c r="K674" i="3"/>
  <c r="M674" i="3"/>
  <c r="J674" i="3"/>
  <c r="I738" i="3"/>
  <c r="L738" i="3"/>
  <c r="K738" i="3"/>
  <c r="M738" i="3"/>
  <c r="J738" i="3"/>
  <c r="I802" i="3"/>
  <c r="L802" i="3"/>
  <c r="K802" i="3"/>
  <c r="M802" i="3"/>
  <c r="J802" i="3"/>
  <c r="I866" i="3"/>
  <c r="L866" i="3"/>
  <c r="K866" i="3"/>
  <c r="M866" i="3"/>
  <c r="J866" i="3"/>
  <c r="I930" i="3"/>
  <c r="L930" i="3"/>
  <c r="K930" i="3"/>
  <c r="M930" i="3"/>
  <c r="J930" i="3"/>
  <c r="I990" i="3"/>
  <c r="L990" i="3"/>
  <c r="K990" i="3"/>
  <c r="M990" i="3"/>
  <c r="J990" i="3"/>
  <c r="I1054" i="3"/>
  <c r="L1054" i="3"/>
  <c r="K1054" i="3"/>
  <c r="M1054" i="3"/>
  <c r="J1054" i="3"/>
  <c r="I1114" i="3"/>
  <c r="L1114" i="3"/>
  <c r="K1114" i="3"/>
  <c r="M1114" i="3"/>
  <c r="J1114" i="3"/>
  <c r="I1174" i="3"/>
  <c r="L1174" i="3"/>
  <c r="K1174" i="3"/>
  <c r="M1174" i="3"/>
  <c r="J1174" i="3"/>
  <c r="I1238" i="3"/>
  <c r="L1238" i="3"/>
  <c r="K1238" i="3"/>
  <c r="M1238" i="3"/>
  <c r="J1238" i="3"/>
  <c r="I1306" i="3"/>
  <c r="M1306" i="3"/>
  <c r="L1306" i="3"/>
  <c r="K1306" i="3"/>
  <c r="J1306" i="3"/>
  <c r="I1358" i="3"/>
  <c r="M1358" i="3"/>
  <c r="L1358" i="3"/>
  <c r="K1358" i="3"/>
  <c r="J1358" i="3"/>
  <c r="I1422" i="3"/>
  <c r="M1422" i="3"/>
  <c r="L1422" i="3"/>
  <c r="K1422" i="3"/>
  <c r="J1422" i="3"/>
  <c r="I1486" i="3"/>
  <c r="M1486" i="3"/>
  <c r="L1486" i="3"/>
  <c r="K1486" i="3"/>
  <c r="J1486" i="3"/>
  <c r="I1550" i="3"/>
  <c r="M1550" i="3"/>
  <c r="L1550" i="3"/>
  <c r="K1550" i="3"/>
  <c r="J1550" i="3"/>
  <c r="I1610" i="3"/>
  <c r="M1610" i="3"/>
  <c r="K1610" i="3"/>
  <c r="L1610" i="3"/>
  <c r="J1610" i="3"/>
  <c r="I1666" i="3"/>
  <c r="M1666" i="3"/>
  <c r="K1666" i="3"/>
  <c r="L1666" i="3"/>
  <c r="J1666" i="3"/>
  <c r="I1730" i="3"/>
  <c r="M1730" i="3"/>
  <c r="K1730" i="3"/>
  <c r="L1730" i="3"/>
  <c r="J1730" i="3"/>
  <c r="I1794" i="3"/>
  <c r="M1794" i="3"/>
  <c r="K1794" i="3"/>
  <c r="L1794" i="3"/>
  <c r="J1794" i="3"/>
  <c r="I1866" i="3"/>
  <c r="M1866" i="3"/>
  <c r="K1866" i="3"/>
  <c r="L1866" i="3"/>
  <c r="J1866" i="3"/>
  <c r="I1922" i="3"/>
  <c r="M1922" i="3"/>
  <c r="K1922" i="3"/>
  <c r="L1922" i="3"/>
  <c r="J1922" i="3"/>
  <c r="I1990" i="3"/>
  <c r="M1990" i="3"/>
  <c r="K1990" i="3"/>
  <c r="L1990" i="3"/>
  <c r="J1990" i="3"/>
  <c r="I2054" i="3"/>
  <c r="M2054" i="3"/>
  <c r="K2054" i="3"/>
  <c r="L2054" i="3"/>
  <c r="J2054" i="3"/>
  <c r="I2118" i="3"/>
  <c r="M2118" i="3"/>
  <c r="L2118" i="3"/>
  <c r="K2118" i="3"/>
  <c r="J2118" i="3"/>
  <c r="I2182" i="3"/>
  <c r="M2182" i="3"/>
  <c r="L2182" i="3"/>
  <c r="K2182" i="3"/>
  <c r="J2182" i="3"/>
  <c r="I2246" i="3"/>
  <c r="M2246" i="3"/>
  <c r="L2246" i="3"/>
  <c r="K2246" i="3"/>
  <c r="J2246" i="3"/>
  <c r="I2310" i="3"/>
  <c r="M2310" i="3"/>
  <c r="L2310" i="3"/>
  <c r="K2310" i="3"/>
  <c r="J2310" i="3"/>
  <c r="I2378" i="3"/>
  <c r="M2378" i="3"/>
  <c r="L2378" i="3"/>
  <c r="K2378" i="3"/>
  <c r="J2378" i="3"/>
  <c r="I2442" i="3"/>
  <c r="M2442" i="3"/>
  <c r="L2442" i="3"/>
  <c r="K2442" i="3"/>
  <c r="J2442" i="3"/>
  <c r="I2494" i="3"/>
  <c r="M2494" i="3"/>
  <c r="L2494" i="3"/>
  <c r="K2494" i="3"/>
  <c r="J2494" i="3"/>
  <c r="I2554" i="3"/>
  <c r="M2554" i="3"/>
  <c r="L2554" i="3"/>
  <c r="K2554" i="3"/>
  <c r="J2554" i="3"/>
  <c r="I2606" i="3"/>
  <c r="M2606" i="3"/>
  <c r="L2606" i="3"/>
  <c r="K2606" i="3"/>
  <c r="J2606" i="3"/>
  <c r="I2670" i="3"/>
  <c r="M2670" i="3"/>
  <c r="L2670" i="3"/>
  <c r="K2670" i="3"/>
  <c r="J2670" i="3"/>
  <c r="I2734" i="3"/>
  <c r="M2734" i="3"/>
  <c r="L2734" i="3"/>
  <c r="K2734" i="3"/>
  <c r="J2734" i="3"/>
  <c r="I2798" i="3"/>
  <c r="J2798" i="3"/>
  <c r="M2798" i="3"/>
  <c r="L2798" i="3"/>
  <c r="K2798" i="3"/>
  <c r="I2858" i="3"/>
  <c r="J2858" i="3"/>
  <c r="M2858" i="3"/>
  <c r="L2858" i="3"/>
  <c r="K2858" i="3"/>
  <c r="I2922" i="3"/>
  <c r="J2922" i="3"/>
  <c r="M2922" i="3"/>
  <c r="L2922" i="3"/>
  <c r="K2922" i="3"/>
  <c r="I2986" i="3"/>
  <c r="J2986" i="3"/>
  <c r="M2986" i="3"/>
  <c r="L2986" i="3"/>
  <c r="K2986" i="3"/>
  <c r="I3046" i="3"/>
  <c r="J3046" i="3"/>
  <c r="M3046" i="3"/>
  <c r="L3046" i="3"/>
  <c r="K3046" i="3"/>
  <c r="I3114" i="3"/>
  <c r="K3114" i="3"/>
  <c r="M3114" i="3"/>
  <c r="L3114" i="3"/>
  <c r="J3114" i="3"/>
  <c r="I3178" i="3"/>
  <c r="K3178" i="3"/>
  <c r="M3178" i="3"/>
  <c r="L3178" i="3"/>
  <c r="J3178" i="3"/>
  <c r="I3242" i="3"/>
  <c r="M3242" i="3"/>
  <c r="K3242" i="3"/>
  <c r="L3242" i="3"/>
  <c r="J3242" i="3"/>
  <c r="I3306" i="3"/>
  <c r="M3306" i="3"/>
  <c r="K3306" i="3"/>
  <c r="L3306" i="3"/>
  <c r="J3306" i="3"/>
  <c r="I3366" i="3"/>
  <c r="M3366" i="3"/>
  <c r="K3366" i="3"/>
  <c r="L3366" i="3"/>
  <c r="J3366" i="3"/>
  <c r="I3434" i="3"/>
  <c r="M3434" i="3"/>
  <c r="K3434" i="3"/>
  <c r="L3434" i="3"/>
  <c r="J3434" i="3"/>
  <c r="I3494" i="3"/>
  <c r="M3494" i="3"/>
  <c r="K3494" i="3"/>
  <c r="L3494" i="3"/>
  <c r="J3494" i="3"/>
  <c r="I3562" i="3"/>
  <c r="M3562" i="3"/>
  <c r="K3562" i="3"/>
  <c r="J3562" i="3"/>
  <c r="L3562" i="3"/>
  <c r="I3622" i="3"/>
  <c r="M3622" i="3"/>
  <c r="L3622" i="3"/>
  <c r="J3622" i="3"/>
  <c r="K3622" i="3"/>
  <c r="I3690" i="3"/>
  <c r="M3690" i="3"/>
  <c r="L3690" i="3"/>
  <c r="J3690" i="3"/>
  <c r="K3690" i="3"/>
  <c r="I3754" i="3"/>
  <c r="M3754" i="3"/>
  <c r="L3754" i="3"/>
  <c r="K3754" i="3"/>
  <c r="J3754" i="3"/>
  <c r="I3814" i="3"/>
  <c r="M3814" i="3"/>
  <c r="L3814" i="3"/>
  <c r="K3814" i="3"/>
  <c r="J3814" i="3"/>
  <c r="I3882" i="3"/>
  <c r="M3882" i="3"/>
  <c r="L3882" i="3"/>
  <c r="K3882" i="3"/>
  <c r="J3882" i="3"/>
  <c r="I3942" i="3"/>
  <c r="M3942" i="3"/>
  <c r="L3942" i="3"/>
  <c r="K3942" i="3"/>
  <c r="J3942" i="3"/>
  <c r="I3998" i="3"/>
  <c r="M3998" i="3"/>
  <c r="L3998" i="3"/>
  <c r="K3998" i="3"/>
  <c r="J3998" i="3"/>
  <c r="I4062" i="3"/>
  <c r="M4062" i="3"/>
  <c r="L4062" i="3"/>
  <c r="K4062" i="3"/>
  <c r="J4062" i="3"/>
  <c r="I4129" i="3"/>
  <c r="M4129" i="3"/>
  <c r="L4129" i="3"/>
  <c r="K4129" i="3"/>
  <c r="J4129" i="3"/>
  <c r="I4221" i="3"/>
  <c r="L4221" i="3"/>
  <c r="K4221" i="3"/>
  <c r="J4221" i="3"/>
  <c r="M4221" i="3"/>
  <c r="I4349" i="3"/>
  <c r="L4349" i="3"/>
  <c r="K4349" i="3"/>
  <c r="J4349" i="3"/>
  <c r="M4349" i="3"/>
  <c r="I4469" i="3"/>
  <c r="M4469" i="3"/>
  <c r="L4469" i="3"/>
  <c r="K4469" i="3"/>
  <c r="J4469" i="3"/>
  <c r="I4853" i="3"/>
  <c r="J4853" i="3"/>
  <c r="M4853" i="3"/>
  <c r="L4853" i="3"/>
  <c r="K4853" i="3"/>
  <c r="I4981" i="3"/>
  <c r="L4981" i="3"/>
  <c r="J4981" i="3"/>
  <c r="M4981" i="3"/>
  <c r="K4981" i="3"/>
  <c r="I44" i="3"/>
  <c r="I76" i="3"/>
  <c r="K76" i="3"/>
  <c r="M76" i="3"/>
  <c r="L76" i="3"/>
  <c r="J76" i="3"/>
  <c r="I104" i="3"/>
  <c r="K104" i="3"/>
  <c r="M104" i="3"/>
  <c r="L104" i="3"/>
  <c r="J104" i="3"/>
  <c r="I144" i="3"/>
  <c r="K144" i="3"/>
  <c r="M144" i="3"/>
  <c r="L144" i="3"/>
  <c r="J144" i="3"/>
  <c r="I176" i="3"/>
  <c r="K176" i="3"/>
  <c r="M176" i="3"/>
  <c r="L176" i="3"/>
  <c r="J176" i="3"/>
  <c r="I212" i="3"/>
  <c r="K212" i="3"/>
  <c r="M212" i="3"/>
  <c r="L212" i="3"/>
  <c r="J212" i="3"/>
  <c r="I256" i="3"/>
  <c r="K256" i="3"/>
  <c r="M256" i="3"/>
  <c r="L256" i="3"/>
  <c r="J256" i="3"/>
  <c r="I288" i="3"/>
  <c r="K288" i="3"/>
  <c r="M288" i="3"/>
  <c r="L288" i="3"/>
  <c r="J288" i="3"/>
  <c r="I316" i="3"/>
  <c r="K316" i="3"/>
  <c r="M316" i="3"/>
  <c r="L316" i="3"/>
  <c r="J316" i="3"/>
  <c r="I348" i="3"/>
  <c r="K348" i="3"/>
  <c r="M348" i="3"/>
  <c r="L348" i="3"/>
  <c r="J348" i="3"/>
  <c r="I388" i="3"/>
  <c r="K388" i="3"/>
  <c r="J388" i="3"/>
  <c r="M388" i="3"/>
  <c r="L388" i="3"/>
  <c r="I420" i="3"/>
  <c r="K420" i="3"/>
  <c r="J420" i="3"/>
  <c r="M420" i="3"/>
  <c r="L420" i="3"/>
  <c r="I444" i="3"/>
  <c r="K444" i="3"/>
  <c r="J444" i="3"/>
  <c r="M444" i="3"/>
  <c r="L444" i="3"/>
  <c r="I472" i="3"/>
  <c r="K472" i="3"/>
  <c r="J472" i="3"/>
  <c r="M472" i="3"/>
  <c r="L472" i="3"/>
  <c r="I496" i="3"/>
  <c r="K496" i="3"/>
  <c r="J496" i="3"/>
  <c r="M496" i="3"/>
  <c r="L496" i="3"/>
  <c r="I528" i="3"/>
  <c r="K528" i="3"/>
  <c r="J528" i="3"/>
  <c r="M528" i="3"/>
  <c r="L528" i="3"/>
  <c r="I560" i="3"/>
  <c r="K560" i="3"/>
  <c r="J560" i="3"/>
  <c r="M560" i="3"/>
  <c r="L560" i="3"/>
  <c r="I588" i="3"/>
  <c r="K588" i="3"/>
  <c r="J588" i="3"/>
  <c r="M588" i="3"/>
  <c r="L588" i="3"/>
  <c r="I620" i="3"/>
  <c r="K620" i="3"/>
  <c r="J620" i="3"/>
  <c r="M620" i="3"/>
  <c r="L620" i="3"/>
  <c r="I648" i="3"/>
  <c r="K648" i="3"/>
  <c r="J648" i="3"/>
  <c r="M648" i="3"/>
  <c r="L648" i="3"/>
  <c r="I680" i="3"/>
  <c r="L680" i="3"/>
  <c r="K680" i="3"/>
  <c r="M680" i="3"/>
  <c r="J680" i="3"/>
  <c r="I716" i="3"/>
  <c r="L716" i="3"/>
  <c r="K716" i="3"/>
  <c r="M716" i="3"/>
  <c r="J716" i="3"/>
  <c r="I748" i="3"/>
  <c r="L748" i="3"/>
  <c r="K748" i="3"/>
  <c r="M748" i="3"/>
  <c r="J748" i="3"/>
  <c r="I780" i="3"/>
  <c r="L780" i="3"/>
  <c r="K780" i="3"/>
  <c r="M780" i="3"/>
  <c r="J780" i="3"/>
  <c r="I808" i="3"/>
  <c r="L808" i="3"/>
  <c r="K808" i="3"/>
  <c r="M808" i="3"/>
  <c r="J808" i="3"/>
  <c r="I836" i="3"/>
  <c r="L836" i="3"/>
  <c r="K836" i="3"/>
  <c r="M836" i="3"/>
  <c r="J836" i="3"/>
  <c r="I868" i="3"/>
  <c r="L868" i="3"/>
  <c r="K868" i="3"/>
  <c r="M868" i="3"/>
  <c r="J868" i="3"/>
  <c r="I904" i="3"/>
  <c r="L904" i="3"/>
  <c r="K904" i="3"/>
  <c r="M904" i="3"/>
  <c r="J904" i="3"/>
  <c r="I940" i="3"/>
  <c r="L940" i="3"/>
  <c r="K940" i="3"/>
  <c r="M940" i="3"/>
  <c r="J940" i="3"/>
  <c r="I972" i="3"/>
  <c r="L972" i="3"/>
  <c r="K972" i="3"/>
  <c r="M972" i="3"/>
  <c r="J972" i="3"/>
  <c r="I1000" i="3"/>
  <c r="L1000" i="3"/>
  <c r="K1000" i="3"/>
  <c r="M1000" i="3"/>
  <c r="J1000" i="3"/>
  <c r="I1032" i="3"/>
  <c r="L1032" i="3"/>
  <c r="K1032" i="3"/>
  <c r="M1032" i="3"/>
  <c r="J1032" i="3"/>
  <c r="I1060" i="3"/>
  <c r="L1060" i="3"/>
  <c r="K1060" i="3"/>
  <c r="M1060" i="3"/>
  <c r="J1060" i="3"/>
  <c r="I1100" i="3"/>
  <c r="L1100" i="3"/>
  <c r="K1100" i="3"/>
  <c r="M1100" i="3"/>
  <c r="J1100" i="3"/>
  <c r="I1136" i="3"/>
  <c r="L1136" i="3"/>
  <c r="K1136" i="3"/>
  <c r="M1136" i="3"/>
  <c r="J1136" i="3"/>
  <c r="I1168" i="3"/>
  <c r="L1168" i="3"/>
  <c r="K1168" i="3"/>
  <c r="M1168" i="3"/>
  <c r="J1168" i="3"/>
  <c r="I1200" i="3"/>
  <c r="L1200" i="3"/>
  <c r="K1200" i="3"/>
  <c r="M1200" i="3"/>
  <c r="J1200" i="3"/>
  <c r="I1456" i="3"/>
  <c r="M1456" i="3"/>
  <c r="L1456" i="3"/>
  <c r="K1456" i="3"/>
  <c r="J1456" i="3"/>
  <c r="I1496" i="3"/>
  <c r="M1496" i="3"/>
  <c r="L1496" i="3"/>
  <c r="K1496" i="3"/>
  <c r="J1496" i="3"/>
  <c r="I1532" i="3"/>
  <c r="M1532" i="3"/>
  <c r="L1532" i="3"/>
  <c r="K1532" i="3"/>
  <c r="J1532" i="3"/>
  <c r="I1564" i="3"/>
  <c r="M1564" i="3"/>
  <c r="K1564" i="3"/>
  <c r="L1564" i="3"/>
  <c r="J1564" i="3"/>
  <c r="I1600" i="3"/>
  <c r="M1600" i="3"/>
  <c r="K1600" i="3"/>
  <c r="L1600" i="3"/>
  <c r="J1600" i="3"/>
  <c r="I1628" i="3"/>
  <c r="M1628" i="3"/>
  <c r="K1628" i="3"/>
  <c r="L1628" i="3"/>
  <c r="J1628" i="3"/>
  <c r="I1660" i="3"/>
  <c r="M1660" i="3"/>
  <c r="K1660" i="3"/>
  <c r="L1660" i="3"/>
  <c r="J1660" i="3"/>
  <c r="I1688" i="3"/>
  <c r="M1688" i="3"/>
  <c r="K1688" i="3"/>
  <c r="L1688" i="3"/>
  <c r="J1688" i="3"/>
  <c r="I1724" i="3"/>
  <c r="M1724" i="3"/>
  <c r="K1724" i="3"/>
  <c r="L1724" i="3"/>
  <c r="J1724" i="3"/>
  <c r="I1760" i="3"/>
  <c r="M1760" i="3"/>
  <c r="K1760" i="3"/>
  <c r="L1760" i="3"/>
  <c r="J1760" i="3"/>
  <c r="I1792" i="3"/>
  <c r="M1792" i="3"/>
  <c r="K1792" i="3"/>
  <c r="L1792" i="3"/>
  <c r="J1792" i="3"/>
  <c r="I1824" i="3"/>
  <c r="M1824" i="3"/>
  <c r="K1824" i="3"/>
  <c r="L1824" i="3"/>
  <c r="J1824" i="3"/>
  <c r="I1852" i="3"/>
  <c r="M1852" i="3"/>
  <c r="K1852" i="3"/>
  <c r="L1852" i="3"/>
  <c r="J1852" i="3"/>
  <c r="I1884" i="3"/>
  <c r="M1884" i="3"/>
  <c r="K1884" i="3"/>
  <c r="L1884" i="3"/>
  <c r="J1884" i="3"/>
  <c r="I1928" i="3"/>
  <c r="M1928" i="3"/>
  <c r="K1928" i="3"/>
  <c r="L1928" i="3"/>
  <c r="J1928" i="3"/>
  <c r="I1960" i="3"/>
  <c r="M1960" i="3"/>
  <c r="K1960" i="3"/>
  <c r="L1960" i="3"/>
  <c r="J1960" i="3"/>
  <c r="I1992" i="3"/>
  <c r="M1992" i="3"/>
  <c r="K1992" i="3"/>
  <c r="L1992" i="3"/>
  <c r="J1992" i="3"/>
  <c r="I2024" i="3"/>
  <c r="M2024" i="3"/>
  <c r="K2024" i="3"/>
  <c r="L2024" i="3"/>
  <c r="J2024" i="3"/>
  <c r="I2056" i="3"/>
  <c r="M2056" i="3"/>
  <c r="K2056" i="3"/>
  <c r="L2056" i="3"/>
  <c r="J2056" i="3"/>
  <c r="I2096" i="3"/>
  <c r="M2096" i="3"/>
  <c r="L2096" i="3"/>
  <c r="K2096" i="3"/>
  <c r="J2096" i="3"/>
  <c r="I2140" i="3"/>
  <c r="M2140" i="3"/>
  <c r="L2140" i="3"/>
  <c r="K2140" i="3"/>
  <c r="J2140" i="3"/>
  <c r="I2172" i="3"/>
  <c r="M2172" i="3"/>
  <c r="L2172" i="3"/>
  <c r="K2172" i="3"/>
  <c r="J2172" i="3"/>
  <c r="I2220" i="3"/>
  <c r="M2220" i="3"/>
  <c r="L2220" i="3"/>
  <c r="K2220" i="3"/>
  <c r="J2220" i="3"/>
  <c r="I2256" i="3"/>
  <c r="M2256" i="3"/>
  <c r="L2256" i="3"/>
  <c r="K2256" i="3"/>
  <c r="J2256" i="3"/>
  <c r="I2296" i="3"/>
  <c r="M2296" i="3"/>
  <c r="L2296" i="3"/>
  <c r="K2296" i="3"/>
  <c r="J2296" i="3"/>
  <c r="I2328" i="3"/>
  <c r="M2328" i="3"/>
  <c r="L2328" i="3"/>
  <c r="K2328" i="3"/>
  <c r="J2328" i="3"/>
  <c r="I2352" i="3"/>
  <c r="M2352" i="3"/>
  <c r="L2352" i="3"/>
  <c r="K2352" i="3"/>
  <c r="J2352" i="3"/>
  <c r="I2372" i="3"/>
  <c r="M2372" i="3"/>
  <c r="L2372" i="3"/>
  <c r="K2372" i="3"/>
  <c r="J2372" i="3"/>
  <c r="I2388" i="3"/>
  <c r="M2388" i="3"/>
  <c r="L2388" i="3"/>
  <c r="K2388" i="3"/>
  <c r="J2388" i="3"/>
  <c r="I2404" i="3"/>
  <c r="M2404" i="3"/>
  <c r="L2404" i="3"/>
  <c r="K2404" i="3"/>
  <c r="J2404" i="3"/>
  <c r="I2420" i="3"/>
  <c r="M2420" i="3"/>
  <c r="L2420" i="3"/>
  <c r="K2420" i="3"/>
  <c r="J2420" i="3"/>
  <c r="I2436" i="3"/>
  <c r="M2436" i="3"/>
  <c r="L2436" i="3"/>
  <c r="K2436" i="3"/>
  <c r="J2436" i="3"/>
  <c r="I2452" i="3"/>
  <c r="M2452" i="3"/>
  <c r="L2452" i="3"/>
  <c r="K2452" i="3"/>
  <c r="J2452" i="3"/>
  <c r="I2468" i="3"/>
  <c r="M2468" i="3"/>
  <c r="L2468" i="3"/>
  <c r="K2468" i="3"/>
  <c r="J2468" i="3"/>
  <c r="I2484" i="3"/>
  <c r="M2484" i="3"/>
  <c r="L2484" i="3"/>
  <c r="K2484" i="3"/>
  <c r="J2484" i="3"/>
  <c r="I2504" i="3"/>
  <c r="M2504" i="3"/>
  <c r="L2504" i="3"/>
  <c r="K2504" i="3"/>
  <c r="J2504" i="3"/>
  <c r="I2520" i="3"/>
  <c r="M2520" i="3"/>
  <c r="L2520" i="3"/>
  <c r="K2520" i="3"/>
  <c r="J2520" i="3"/>
  <c r="I2536" i="3"/>
  <c r="M2536" i="3"/>
  <c r="L2536" i="3"/>
  <c r="K2536" i="3"/>
  <c r="J2536" i="3"/>
  <c r="I2552" i="3"/>
  <c r="M2552" i="3"/>
  <c r="L2552" i="3"/>
  <c r="K2552" i="3"/>
  <c r="J2552" i="3"/>
  <c r="I2568" i="3"/>
  <c r="M2568" i="3"/>
  <c r="L2568" i="3"/>
  <c r="K2568" i="3"/>
  <c r="J2568" i="3"/>
  <c r="I2584" i="3"/>
  <c r="M2584" i="3"/>
  <c r="L2584" i="3"/>
  <c r="K2584" i="3"/>
  <c r="J2584" i="3"/>
  <c r="I2600" i="3"/>
  <c r="M2600" i="3"/>
  <c r="L2600" i="3"/>
  <c r="K2600" i="3"/>
  <c r="J2600" i="3"/>
  <c r="I2616" i="3"/>
  <c r="M2616" i="3"/>
  <c r="L2616" i="3"/>
  <c r="K2616" i="3"/>
  <c r="J2616" i="3"/>
  <c r="I2632" i="3"/>
  <c r="M2632" i="3"/>
  <c r="L2632" i="3"/>
  <c r="K2632" i="3"/>
  <c r="J2632" i="3"/>
  <c r="I2648" i="3"/>
  <c r="M2648" i="3"/>
  <c r="L2648" i="3"/>
  <c r="K2648" i="3"/>
  <c r="J2648" i="3"/>
  <c r="I2664" i="3"/>
  <c r="M2664" i="3"/>
  <c r="L2664" i="3"/>
  <c r="K2664" i="3"/>
  <c r="J2664" i="3"/>
  <c r="I2680" i="3"/>
  <c r="M2680" i="3"/>
  <c r="L2680" i="3"/>
  <c r="K2680" i="3"/>
  <c r="J2680" i="3"/>
  <c r="I2696" i="3"/>
  <c r="M2696" i="3"/>
  <c r="L2696" i="3"/>
  <c r="K2696" i="3"/>
  <c r="J2696" i="3"/>
  <c r="I2712" i="3"/>
  <c r="M2712" i="3"/>
  <c r="L2712" i="3"/>
  <c r="K2712" i="3"/>
  <c r="J2712" i="3"/>
  <c r="I2728" i="3"/>
  <c r="M2728" i="3"/>
  <c r="L2728" i="3"/>
  <c r="K2728" i="3"/>
  <c r="J2728" i="3"/>
  <c r="I2744" i="3"/>
  <c r="M2744" i="3"/>
  <c r="L2744" i="3"/>
  <c r="K2744" i="3"/>
  <c r="J2744" i="3"/>
  <c r="I2760" i="3"/>
  <c r="J2760" i="3"/>
  <c r="M2760" i="3"/>
  <c r="L2760" i="3"/>
  <c r="K2760" i="3"/>
  <c r="I2776" i="3"/>
  <c r="J2776" i="3"/>
  <c r="M2776" i="3"/>
  <c r="L2776" i="3"/>
  <c r="K2776" i="3"/>
  <c r="I2792" i="3"/>
  <c r="J2792" i="3"/>
  <c r="M2792" i="3"/>
  <c r="L2792" i="3"/>
  <c r="K2792" i="3"/>
  <c r="I2808" i="3"/>
  <c r="J2808" i="3"/>
  <c r="M2808" i="3"/>
  <c r="L2808" i="3"/>
  <c r="K2808" i="3"/>
  <c r="I2824" i="3"/>
  <c r="J2824" i="3"/>
  <c r="M2824" i="3"/>
  <c r="L2824" i="3"/>
  <c r="K2824" i="3"/>
  <c r="I2840" i="3"/>
  <c r="J2840" i="3"/>
  <c r="M2840" i="3"/>
  <c r="L2840" i="3"/>
  <c r="K2840" i="3"/>
  <c r="I2856" i="3"/>
  <c r="J2856" i="3"/>
  <c r="M2856" i="3"/>
  <c r="L2856" i="3"/>
  <c r="K2856" i="3"/>
  <c r="I2872" i="3"/>
  <c r="J2872" i="3"/>
  <c r="M2872" i="3"/>
  <c r="L2872" i="3"/>
  <c r="K2872" i="3"/>
  <c r="I2888" i="3"/>
  <c r="J2888" i="3"/>
  <c r="M2888" i="3"/>
  <c r="L2888" i="3"/>
  <c r="K2888" i="3"/>
  <c r="I2904" i="3"/>
  <c r="J2904" i="3"/>
  <c r="M2904" i="3"/>
  <c r="L2904" i="3"/>
  <c r="K2904" i="3"/>
  <c r="I2920" i="3"/>
  <c r="J2920" i="3"/>
  <c r="M2920" i="3"/>
  <c r="L2920" i="3"/>
  <c r="K2920" i="3"/>
  <c r="I2936" i="3"/>
  <c r="J2936" i="3"/>
  <c r="M2936" i="3"/>
  <c r="L2936" i="3"/>
  <c r="K2936" i="3"/>
  <c r="I2952" i="3"/>
  <c r="J2952" i="3"/>
  <c r="M2952" i="3"/>
  <c r="L2952" i="3"/>
  <c r="K2952" i="3"/>
  <c r="I2968" i="3"/>
  <c r="J2968" i="3"/>
  <c r="M2968" i="3"/>
  <c r="L2968" i="3"/>
  <c r="K2968" i="3"/>
  <c r="I2984" i="3"/>
  <c r="J2984" i="3"/>
  <c r="M2984" i="3"/>
  <c r="L2984" i="3"/>
  <c r="K2984" i="3"/>
  <c r="I3000" i="3"/>
  <c r="J3000" i="3"/>
  <c r="M3000" i="3"/>
  <c r="L3000" i="3"/>
  <c r="K3000" i="3"/>
  <c r="I3016" i="3"/>
  <c r="J3016" i="3"/>
  <c r="M3016" i="3"/>
  <c r="L3016" i="3"/>
  <c r="K3016" i="3"/>
  <c r="I3032" i="3"/>
  <c r="J3032" i="3"/>
  <c r="M3032" i="3"/>
  <c r="L3032" i="3"/>
  <c r="K3032" i="3"/>
  <c r="I3048" i="3"/>
  <c r="J3048" i="3"/>
  <c r="M3048" i="3"/>
  <c r="L3048" i="3"/>
  <c r="K3048" i="3"/>
  <c r="I3064" i="3"/>
  <c r="J3064" i="3"/>
  <c r="M3064" i="3"/>
  <c r="L3064" i="3"/>
  <c r="K3064" i="3"/>
  <c r="I3080" i="3"/>
  <c r="J3080" i="3"/>
  <c r="M3080" i="3"/>
  <c r="L3080" i="3"/>
  <c r="K3080" i="3"/>
  <c r="I3096" i="3"/>
  <c r="K3096" i="3"/>
  <c r="L3096" i="3"/>
  <c r="J3096" i="3"/>
  <c r="M3096" i="3"/>
  <c r="I3112" i="3"/>
  <c r="K3112" i="3"/>
  <c r="L3112" i="3"/>
  <c r="J3112" i="3"/>
  <c r="M3112" i="3"/>
  <c r="I3128" i="3"/>
  <c r="K3128" i="3"/>
  <c r="L3128" i="3"/>
  <c r="J3128" i="3"/>
  <c r="M3128" i="3"/>
  <c r="I3144" i="3"/>
  <c r="K3144" i="3"/>
  <c r="L3144" i="3"/>
  <c r="J3144" i="3"/>
  <c r="M3144" i="3"/>
  <c r="I3160" i="3"/>
  <c r="K3160" i="3"/>
  <c r="L3160" i="3"/>
  <c r="J3160" i="3"/>
  <c r="M3160" i="3"/>
  <c r="I3176" i="3"/>
  <c r="K3176" i="3"/>
  <c r="L3176" i="3"/>
  <c r="J3176" i="3"/>
  <c r="M3176" i="3"/>
  <c r="I3192" i="3"/>
  <c r="K3192" i="3"/>
  <c r="L3192" i="3"/>
  <c r="J3192" i="3"/>
  <c r="M3192" i="3"/>
  <c r="I3208" i="3"/>
  <c r="M3208" i="3"/>
  <c r="K3208" i="3"/>
  <c r="L3208" i="3"/>
  <c r="J3208" i="3"/>
  <c r="I3224" i="3"/>
  <c r="M3224" i="3"/>
  <c r="K3224" i="3"/>
  <c r="L3224" i="3"/>
  <c r="J3224" i="3"/>
  <c r="I3240" i="3"/>
  <c r="M3240" i="3"/>
  <c r="K3240" i="3"/>
  <c r="L3240" i="3"/>
  <c r="J3240" i="3"/>
  <c r="I3256" i="3"/>
  <c r="M3256" i="3"/>
  <c r="K3256" i="3"/>
  <c r="L3256" i="3"/>
  <c r="J3256" i="3"/>
  <c r="I3272" i="3"/>
  <c r="M3272" i="3"/>
  <c r="K3272" i="3"/>
  <c r="L3272" i="3"/>
  <c r="J3272" i="3"/>
  <c r="I3288" i="3"/>
  <c r="M3288" i="3"/>
  <c r="K3288" i="3"/>
  <c r="L3288" i="3"/>
  <c r="J3288" i="3"/>
  <c r="I3304" i="3"/>
  <c r="M3304" i="3"/>
  <c r="K3304" i="3"/>
  <c r="L3304" i="3"/>
  <c r="J3304" i="3"/>
  <c r="I3320" i="3"/>
  <c r="M3320" i="3"/>
  <c r="K3320" i="3"/>
  <c r="L3320" i="3"/>
  <c r="J3320" i="3"/>
  <c r="I3336" i="3"/>
  <c r="M3336" i="3"/>
  <c r="K3336" i="3"/>
  <c r="L3336" i="3"/>
  <c r="J3336" i="3"/>
  <c r="I3352" i="3"/>
  <c r="M3352" i="3"/>
  <c r="K3352" i="3"/>
  <c r="L3352" i="3"/>
  <c r="J3352" i="3"/>
  <c r="I3368" i="3"/>
  <c r="M3368" i="3"/>
  <c r="K3368" i="3"/>
  <c r="L3368" i="3"/>
  <c r="J3368" i="3"/>
  <c r="I3384" i="3"/>
  <c r="M3384" i="3"/>
  <c r="K3384" i="3"/>
  <c r="L3384" i="3"/>
  <c r="J3384" i="3"/>
  <c r="I3400" i="3"/>
  <c r="M3400" i="3"/>
  <c r="K3400" i="3"/>
  <c r="L3400" i="3"/>
  <c r="J3400" i="3"/>
  <c r="I3416" i="3"/>
  <c r="M3416" i="3"/>
  <c r="K3416" i="3"/>
  <c r="L3416" i="3"/>
  <c r="J3416" i="3"/>
  <c r="I3432" i="3"/>
  <c r="M3432" i="3"/>
  <c r="K3432" i="3"/>
  <c r="L3432" i="3"/>
  <c r="J3432" i="3"/>
  <c r="I3448" i="3"/>
  <c r="M3448" i="3"/>
  <c r="K3448" i="3"/>
  <c r="L3448" i="3"/>
  <c r="J3448" i="3"/>
  <c r="I3464" i="3"/>
  <c r="M3464" i="3"/>
  <c r="K3464" i="3"/>
  <c r="L3464" i="3"/>
  <c r="J3464" i="3"/>
  <c r="I3480" i="3"/>
  <c r="M3480" i="3"/>
  <c r="K3480" i="3"/>
  <c r="L3480" i="3"/>
  <c r="J3480" i="3"/>
  <c r="I3496" i="3"/>
  <c r="M3496" i="3"/>
  <c r="K3496" i="3"/>
  <c r="L3496" i="3"/>
  <c r="J3496" i="3"/>
  <c r="I3512" i="3"/>
  <c r="M3512" i="3"/>
  <c r="K3512" i="3"/>
  <c r="L3512" i="3"/>
  <c r="J3512" i="3"/>
  <c r="I3528" i="3"/>
  <c r="M3528" i="3"/>
  <c r="K3528" i="3"/>
  <c r="L3528" i="3"/>
  <c r="J3528" i="3"/>
  <c r="I3544" i="3"/>
  <c r="M3544" i="3"/>
  <c r="K3544" i="3"/>
  <c r="L3544" i="3"/>
  <c r="J3544" i="3"/>
  <c r="I3560" i="3"/>
  <c r="M3560" i="3"/>
  <c r="K3560" i="3"/>
  <c r="L3560" i="3"/>
  <c r="J3560" i="3"/>
  <c r="I3576" i="3"/>
  <c r="M3576" i="3"/>
  <c r="K3576" i="3"/>
  <c r="L3576" i="3"/>
  <c r="J3576" i="3"/>
  <c r="I3592" i="3"/>
  <c r="M3592" i="3"/>
  <c r="L3592" i="3"/>
  <c r="J3592" i="3"/>
  <c r="K3592" i="3"/>
  <c r="I3608" i="3"/>
  <c r="M3608" i="3"/>
  <c r="L3608" i="3"/>
  <c r="J3608" i="3"/>
  <c r="K3608" i="3"/>
  <c r="I3624" i="3"/>
  <c r="M3624" i="3"/>
  <c r="L3624" i="3"/>
  <c r="J3624" i="3"/>
  <c r="K3624" i="3"/>
  <c r="I3640" i="3"/>
  <c r="M3640" i="3"/>
  <c r="L3640" i="3"/>
  <c r="J3640" i="3"/>
  <c r="K3640" i="3"/>
  <c r="I3656" i="3"/>
  <c r="M3656" i="3"/>
  <c r="L3656" i="3"/>
  <c r="J3656" i="3"/>
  <c r="K3656" i="3"/>
  <c r="I3672" i="3"/>
  <c r="M3672" i="3"/>
  <c r="L3672" i="3"/>
  <c r="J3672" i="3"/>
  <c r="K3672" i="3"/>
  <c r="I3688" i="3"/>
  <c r="M3688" i="3"/>
  <c r="L3688" i="3"/>
  <c r="J3688" i="3"/>
  <c r="K3688" i="3"/>
  <c r="I3704" i="3"/>
  <c r="M3704" i="3"/>
  <c r="L3704" i="3"/>
  <c r="J3704" i="3"/>
  <c r="K3704" i="3"/>
  <c r="I3720" i="3"/>
  <c r="M3720" i="3"/>
  <c r="L3720" i="3"/>
  <c r="J3720" i="3"/>
  <c r="K3720" i="3"/>
  <c r="I3736" i="3"/>
  <c r="M3736" i="3"/>
  <c r="L3736" i="3"/>
  <c r="K3736" i="3"/>
  <c r="J3736" i="3"/>
  <c r="I3752" i="3"/>
  <c r="M3752" i="3"/>
  <c r="L3752" i="3"/>
  <c r="K3752" i="3"/>
  <c r="J3752" i="3"/>
  <c r="I3768" i="3"/>
  <c r="M3768" i="3"/>
  <c r="L3768" i="3"/>
  <c r="K3768" i="3"/>
  <c r="J3768" i="3"/>
  <c r="I3784" i="3"/>
  <c r="M3784" i="3"/>
  <c r="L3784" i="3"/>
  <c r="K3784" i="3"/>
  <c r="J3784" i="3"/>
  <c r="I3800" i="3"/>
  <c r="M3800" i="3"/>
  <c r="L3800" i="3"/>
  <c r="K3800" i="3"/>
  <c r="J3800" i="3"/>
  <c r="I3816" i="3"/>
  <c r="M3816" i="3"/>
  <c r="L3816" i="3"/>
  <c r="K3816" i="3"/>
  <c r="J3816" i="3"/>
  <c r="I3832" i="3"/>
  <c r="M3832" i="3"/>
  <c r="L3832" i="3"/>
  <c r="K3832" i="3"/>
  <c r="J3832" i="3"/>
  <c r="I3848" i="3"/>
  <c r="M3848" i="3"/>
  <c r="L3848" i="3"/>
  <c r="K3848" i="3"/>
  <c r="J3848" i="3"/>
  <c r="I3864" i="3"/>
  <c r="M3864" i="3"/>
  <c r="L3864" i="3"/>
  <c r="K3864" i="3"/>
  <c r="J3864" i="3"/>
  <c r="I3880" i="3"/>
  <c r="M3880" i="3"/>
  <c r="L3880" i="3"/>
  <c r="K3880" i="3"/>
  <c r="J3880" i="3"/>
  <c r="I3896" i="3"/>
  <c r="M3896" i="3"/>
  <c r="L3896" i="3"/>
  <c r="K3896" i="3"/>
  <c r="J3896" i="3"/>
  <c r="I3912" i="3"/>
  <c r="M3912" i="3"/>
  <c r="L3912" i="3"/>
  <c r="K3912" i="3"/>
  <c r="J3912" i="3"/>
  <c r="I3928" i="3"/>
  <c r="M3928" i="3"/>
  <c r="L3928" i="3"/>
  <c r="K3928" i="3"/>
  <c r="J3928" i="3"/>
  <c r="I3944" i="3"/>
  <c r="M3944" i="3"/>
  <c r="L3944" i="3"/>
  <c r="K3944" i="3"/>
  <c r="J3944" i="3"/>
  <c r="I3960" i="3"/>
  <c r="M3960" i="3"/>
  <c r="L3960" i="3"/>
  <c r="K3960" i="3"/>
  <c r="J3960" i="3"/>
  <c r="I3976" i="3"/>
  <c r="M3976" i="3"/>
  <c r="L3976" i="3"/>
  <c r="K3976" i="3"/>
  <c r="J3976" i="3"/>
  <c r="I3992" i="3"/>
  <c r="M3992" i="3"/>
  <c r="L3992" i="3"/>
  <c r="K3992" i="3"/>
  <c r="J3992" i="3"/>
  <c r="I4008" i="3"/>
  <c r="M4008" i="3"/>
  <c r="L4008" i="3"/>
  <c r="K4008" i="3"/>
  <c r="J4008" i="3"/>
  <c r="I4024" i="3"/>
  <c r="M4024" i="3"/>
  <c r="L4024" i="3"/>
  <c r="K4024" i="3"/>
  <c r="J4024" i="3"/>
  <c r="I4040" i="3"/>
  <c r="M4040" i="3"/>
  <c r="L4040" i="3"/>
  <c r="K4040" i="3"/>
  <c r="J4040" i="3"/>
  <c r="I4056" i="3"/>
  <c r="M4056" i="3"/>
  <c r="L4056" i="3"/>
  <c r="K4056" i="3"/>
  <c r="J4056" i="3"/>
  <c r="I4072" i="3"/>
  <c r="M4072" i="3"/>
  <c r="L4072" i="3"/>
  <c r="K4072" i="3"/>
  <c r="J4072" i="3"/>
  <c r="I4088" i="3"/>
  <c r="M4088" i="3"/>
  <c r="L4088" i="3"/>
  <c r="K4088" i="3"/>
  <c r="J4088" i="3"/>
  <c r="I4104" i="3"/>
  <c r="M4104" i="3"/>
  <c r="L4104" i="3"/>
  <c r="K4104" i="3"/>
  <c r="J4104" i="3"/>
  <c r="I4121" i="3"/>
  <c r="M4121" i="3"/>
  <c r="L4121" i="3"/>
  <c r="K4121" i="3"/>
  <c r="J4121" i="3"/>
  <c r="I4143" i="3"/>
  <c r="L4143" i="3"/>
  <c r="K4143" i="3"/>
  <c r="J4143" i="3"/>
  <c r="M4143" i="3"/>
  <c r="I4164" i="3"/>
  <c r="L4164" i="3"/>
  <c r="K4164" i="3"/>
  <c r="J4164" i="3"/>
  <c r="M4164" i="3"/>
  <c r="I4185" i="3"/>
  <c r="L4185" i="3"/>
  <c r="K4185" i="3"/>
  <c r="J4185" i="3"/>
  <c r="M4185" i="3"/>
  <c r="I4209" i="3"/>
  <c r="L4209" i="3"/>
  <c r="K4209" i="3"/>
  <c r="J4209" i="3"/>
  <c r="M4209" i="3"/>
  <c r="I4241" i="3"/>
  <c r="L4241" i="3"/>
  <c r="K4241" i="3"/>
  <c r="J4241" i="3"/>
  <c r="M4241" i="3"/>
  <c r="I4273" i="3"/>
  <c r="L4273" i="3"/>
  <c r="K4273" i="3"/>
  <c r="J4273" i="3"/>
  <c r="M4273" i="3"/>
  <c r="I4305" i="3"/>
  <c r="L4305" i="3"/>
  <c r="K4305" i="3"/>
  <c r="J4305" i="3"/>
  <c r="M4305" i="3"/>
  <c r="I4337" i="3"/>
  <c r="L4337" i="3"/>
  <c r="K4337" i="3"/>
  <c r="J4337" i="3"/>
  <c r="M4337" i="3"/>
  <c r="I4369" i="3"/>
  <c r="L4369" i="3"/>
  <c r="K4369" i="3"/>
  <c r="J4369" i="3"/>
  <c r="M4369" i="3"/>
  <c r="I4401" i="3"/>
  <c r="M4401" i="3"/>
  <c r="K4401" i="3"/>
  <c r="J4401" i="3"/>
  <c r="L4401" i="3"/>
  <c r="I4433" i="3"/>
  <c r="M4433" i="3"/>
  <c r="K4433" i="3"/>
  <c r="J4433" i="3"/>
  <c r="L4433" i="3"/>
  <c r="I4465" i="3"/>
  <c r="M4465" i="3"/>
  <c r="L4465" i="3"/>
  <c r="K4465" i="3"/>
  <c r="J4465" i="3"/>
  <c r="I4497" i="3"/>
  <c r="M4497" i="3"/>
  <c r="L4497" i="3"/>
  <c r="K4497" i="3"/>
  <c r="J4497" i="3"/>
  <c r="I4529" i="3"/>
  <c r="M4529" i="3"/>
  <c r="L4529" i="3"/>
  <c r="K4529" i="3"/>
  <c r="J4529" i="3"/>
  <c r="I4561" i="3"/>
  <c r="M4561" i="3"/>
  <c r="L4561" i="3"/>
  <c r="K4561" i="3"/>
  <c r="J4561" i="3"/>
  <c r="I4593" i="3"/>
  <c r="M4593" i="3"/>
  <c r="L4593" i="3"/>
  <c r="K4593" i="3"/>
  <c r="J4593" i="3"/>
  <c r="I4625" i="3"/>
  <c r="M4625" i="3"/>
  <c r="L4625" i="3"/>
  <c r="K4625" i="3"/>
  <c r="J4625" i="3"/>
  <c r="I4657" i="3"/>
  <c r="M4657" i="3"/>
  <c r="L4657" i="3"/>
  <c r="K4657" i="3"/>
  <c r="J4657" i="3"/>
  <c r="I4689" i="3"/>
  <c r="M4689" i="3"/>
  <c r="L4689" i="3"/>
  <c r="K4689" i="3"/>
  <c r="J4689" i="3"/>
  <c r="I4721" i="3"/>
  <c r="M4721" i="3"/>
  <c r="L4721" i="3"/>
  <c r="K4721" i="3"/>
  <c r="J4721" i="3"/>
  <c r="I4753" i="3"/>
  <c r="J4753" i="3"/>
  <c r="M4753" i="3"/>
  <c r="L4753" i="3"/>
  <c r="K4753" i="3"/>
  <c r="I4785" i="3"/>
  <c r="J4785" i="3"/>
  <c r="M4785" i="3"/>
  <c r="L4785" i="3"/>
  <c r="K4785" i="3"/>
  <c r="I4817" i="3"/>
  <c r="J4817" i="3"/>
  <c r="M4817" i="3"/>
  <c r="L4817" i="3"/>
  <c r="K4817" i="3"/>
  <c r="I4849" i="3"/>
  <c r="J4849" i="3"/>
  <c r="M4849" i="3"/>
  <c r="L4849" i="3"/>
  <c r="K4849" i="3"/>
  <c r="I4881" i="3"/>
  <c r="J4881" i="3"/>
  <c r="M4881" i="3"/>
  <c r="L4881" i="3"/>
  <c r="K4881" i="3"/>
  <c r="I4913" i="3"/>
  <c r="J4913" i="3"/>
  <c r="M4913" i="3"/>
  <c r="L4913" i="3"/>
  <c r="K4913" i="3"/>
  <c r="I4945" i="3"/>
  <c r="J4945" i="3"/>
  <c r="M4945" i="3"/>
  <c r="L4945" i="3"/>
  <c r="K4945" i="3"/>
  <c r="I4977" i="3"/>
  <c r="L4977" i="3"/>
  <c r="J4977" i="3"/>
  <c r="M4977" i="3"/>
  <c r="K4977" i="3"/>
  <c r="I5009" i="3"/>
  <c r="L5009" i="3"/>
  <c r="J5009" i="3"/>
  <c r="M5009" i="3"/>
  <c r="K5009" i="3"/>
  <c r="I62" i="3"/>
  <c r="K62" i="3"/>
  <c r="M62" i="3"/>
  <c r="L62" i="3"/>
  <c r="J62" i="3"/>
  <c r="I122" i="3"/>
  <c r="K122" i="3"/>
  <c r="M122" i="3"/>
  <c r="L122" i="3"/>
  <c r="J122" i="3"/>
  <c r="I186" i="3"/>
  <c r="K186" i="3"/>
  <c r="M186" i="3"/>
  <c r="L186" i="3"/>
  <c r="J186" i="3"/>
  <c r="I246" i="3"/>
  <c r="K246" i="3"/>
  <c r="M246" i="3"/>
  <c r="L246" i="3"/>
  <c r="J246" i="3"/>
  <c r="I290" i="3"/>
  <c r="K290" i="3"/>
  <c r="M290" i="3"/>
  <c r="L290" i="3"/>
  <c r="J290" i="3"/>
  <c r="I354" i="3"/>
  <c r="K354" i="3"/>
  <c r="M354" i="3"/>
  <c r="L354" i="3"/>
  <c r="J354" i="3"/>
  <c r="I418" i="3"/>
  <c r="K418" i="3"/>
  <c r="J418" i="3"/>
  <c r="M418" i="3"/>
  <c r="L418" i="3"/>
  <c r="I498" i="3"/>
  <c r="K498" i="3"/>
  <c r="J498" i="3"/>
  <c r="M498" i="3"/>
  <c r="L498" i="3"/>
  <c r="I550" i="3"/>
  <c r="K550" i="3"/>
  <c r="J550" i="3"/>
  <c r="M550" i="3"/>
  <c r="L550" i="3"/>
  <c r="I614" i="3"/>
  <c r="K614" i="3"/>
  <c r="J614" i="3"/>
  <c r="M614" i="3"/>
  <c r="L614" i="3"/>
  <c r="I670" i="3"/>
  <c r="L670" i="3"/>
  <c r="K670" i="3"/>
  <c r="M670" i="3"/>
  <c r="J670" i="3"/>
  <c r="I730" i="3"/>
  <c r="L730" i="3"/>
  <c r="K730" i="3"/>
  <c r="M730" i="3"/>
  <c r="J730" i="3"/>
  <c r="I794" i="3"/>
  <c r="L794" i="3"/>
  <c r="K794" i="3"/>
  <c r="M794" i="3"/>
  <c r="J794" i="3"/>
  <c r="I846" i="3"/>
  <c r="L846" i="3"/>
  <c r="K846" i="3"/>
  <c r="M846" i="3"/>
  <c r="J846" i="3"/>
  <c r="I906" i="3"/>
  <c r="L906" i="3"/>
  <c r="K906" i="3"/>
  <c r="M906" i="3"/>
  <c r="J906" i="3"/>
  <c r="I966" i="3"/>
  <c r="L966" i="3"/>
  <c r="K966" i="3"/>
  <c r="M966" i="3"/>
  <c r="J966" i="3"/>
  <c r="I1026" i="3"/>
  <c r="L1026" i="3"/>
  <c r="K1026" i="3"/>
  <c r="M1026" i="3"/>
  <c r="J1026" i="3"/>
  <c r="I1086" i="3"/>
  <c r="L1086" i="3"/>
  <c r="K1086" i="3"/>
  <c r="M1086" i="3"/>
  <c r="J1086" i="3"/>
  <c r="I1150" i="3"/>
  <c r="L1150" i="3"/>
  <c r="K1150" i="3"/>
  <c r="M1150" i="3"/>
  <c r="J1150" i="3"/>
  <c r="I1210" i="3"/>
  <c r="L1210" i="3"/>
  <c r="K1210" i="3"/>
  <c r="M1210" i="3"/>
  <c r="J1210" i="3"/>
  <c r="I1266" i="3"/>
  <c r="L1266" i="3"/>
  <c r="K1266" i="3"/>
  <c r="M1266" i="3"/>
  <c r="J1266" i="3"/>
  <c r="I1326" i="3"/>
  <c r="M1326" i="3"/>
  <c r="L1326" i="3"/>
  <c r="K1326" i="3"/>
  <c r="J1326" i="3"/>
  <c r="I1398" i="3"/>
  <c r="M1398" i="3"/>
  <c r="L1398" i="3"/>
  <c r="K1398" i="3"/>
  <c r="J1398" i="3"/>
  <c r="I1458" i="3"/>
  <c r="M1458" i="3"/>
  <c r="L1458" i="3"/>
  <c r="K1458" i="3"/>
  <c r="J1458" i="3"/>
  <c r="I1526" i="3"/>
  <c r="M1526" i="3"/>
  <c r="L1526" i="3"/>
  <c r="K1526" i="3"/>
  <c r="J1526" i="3"/>
  <c r="I1590" i="3"/>
  <c r="M1590" i="3"/>
  <c r="K1590" i="3"/>
  <c r="L1590" i="3"/>
  <c r="J1590" i="3"/>
  <c r="I1654" i="3"/>
  <c r="M1654" i="3"/>
  <c r="K1654" i="3"/>
  <c r="L1654" i="3"/>
  <c r="J1654" i="3"/>
  <c r="I1722" i="3"/>
  <c r="M1722" i="3"/>
  <c r="K1722" i="3"/>
  <c r="L1722" i="3"/>
  <c r="J1722" i="3"/>
  <c r="I1786" i="3"/>
  <c r="M1786" i="3"/>
  <c r="K1786" i="3"/>
  <c r="L1786" i="3"/>
  <c r="J1786" i="3"/>
  <c r="I1842" i="3"/>
  <c r="M1842" i="3"/>
  <c r="K1842" i="3"/>
  <c r="L1842" i="3"/>
  <c r="J1842" i="3"/>
  <c r="I1902" i="3"/>
  <c r="M1902" i="3"/>
  <c r="K1902" i="3"/>
  <c r="L1902" i="3"/>
  <c r="J1902" i="3"/>
  <c r="I1966" i="3"/>
  <c r="M1966" i="3"/>
  <c r="K1966" i="3"/>
  <c r="L1966" i="3"/>
  <c r="J1966" i="3"/>
  <c r="I2022" i="3"/>
  <c r="M2022" i="3"/>
  <c r="K2022" i="3"/>
  <c r="L2022" i="3"/>
  <c r="J2022" i="3"/>
  <c r="I2090" i="3"/>
  <c r="M2090" i="3"/>
  <c r="L2090" i="3"/>
  <c r="K2090" i="3"/>
  <c r="J2090" i="3"/>
  <c r="I2154" i="3"/>
  <c r="M2154" i="3"/>
  <c r="L2154" i="3"/>
  <c r="K2154" i="3"/>
  <c r="J2154" i="3"/>
  <c r="I2218" i="3"/>
  <c r="M2218" i="3"/>
  <c r="L2218" i="3"/>
  <c r="K2218" i="3"/>
  <c r="J2218" i="3"/>
  <c r="I2282" i="3"/>
  <c r="M2282" i="3"/>
  <c r="L2282" i="3"/>
  <c r="K2282" i="3"/>
  <c r="J2282" i="3"/>
  <c r="I2346" i="3"/>
  <c r="M2346" i="3"/>
  <c r="L2346" i="3"/>
  <c r="K2346" i="3"/>
  <c r="J2346" i="3"/>
  <c r="I2402" i="3"/>
  <c r="M2402" i="3"/>
  <c r="L2402" i="3"/>
  <c r="K2402" i="3"/>
  <c r="J2402" i="3"/>
  <c r="I2474" i="3"/>
  <c r="M2474" i="3"/>
  <c r="L2474" i="3"/>
  <c r="K2474" i="3"/>
  <c r="J2474" i="3"/>
  <c r="I2534" i="3"/>
  <c r="M2534" i="3"/>
  <c r="L2534" i="3"/>
  <c r="K2534" i="3"/>
  <c r="J2534" i="3"/>
  <c r="I2598" i="3"/>
  <c r="M2598" i="3"/>
  <c r="L2598" i="3"/>
  <c r="K2598" i="3"/>
  <c r="J2598" i="3"/>
  <c r="I2662" i="3"/>
  <c r="M2662" i="3"/>
  <c r="L2662" i="3"/>
  <c r="K2662" i="3"/>
  <c r="J2662" i="3"/>
  <c r="I2726" i="3"/>
  <c r="M2726" i="3"/>
  <c r="L2726" i="3"/>
  <c r="K2726" i="3"/>
  <c r="J2726" i="3"/>
  <c r="I2790" i="3"/>
  <c r="J2790" i="3"/>
  <c r="M2790" i="3"/>
  <c r="L2790" i="3"/>
  <c r="K2790" i="3"/>
  <c r="I2854" i="3"/>
  <c r="J2854" i="3"/>
  <c r="M2854" i="3"/>
  <c r="L2854" i="3"/>
  <c r="K2854" i="3"/>
  <c r="I2914" i="3"/>
  <c r="J2914" i="3"/>
  <c r="M2914" i="3"/>
  <c r="L2914" i="3"/>
  <c r="K2914" i="3"/>
  <c r="I2974" i="3"/>
  <c r="J2974" i="3"/>
  <c r="M2974" i="3"/>
  <c r="L2974" i="3"/>
  <c r="K2974" i="3"/>
  <c r="I3038" i="3"/>
  <c r="J3038" i="3"/>
  <c r="M3038" i="3"/>
  <c r="L3038" i="3"/>
  <c r="K3038" i="3"/>
  <c r="I3106" i="3"/>
  <c r="K3106" i="3"/>
  <c r="M3106" i="3"/>
  <c r="L3106" i="3"/>
  <c r="J3106" i="3"/>
  <c r="I3170" i="3"/>
  <c r="K3170" i="3"/>
  <c r="M3170" i="3"/>
  <c r="L3170" i="3"/>
  <c r="J3170" i="3"/>
  <c r="I3234" i="3"/>
  <c r="M3234" i="3"/>
  <c r="K3234" i="3"/>
  <c r="L3234" i="3"/>
  <c r="J3234" i="3"/>
  <c r="I3298" i="3"/>
  <c r="M3298" i="3"/>
  <c r="K3298" i="3"/>
  <c r="L3298" i="3"/>
  <c r="J3298" i="3"/>
  <c r="I3354" i="3"/>
  <c r="M3354" i="3"/>
  <c r="K3354" i="3"/>
  <c r="L3354" i="3"/>
  <c r="J3354" i="3"/>
  <c r="I3410" i="3"/>
  <c r="M3410" i="3"/>
  <c r="K3410" i="3"/>
  <c r="L3410" i="3"/>
  <c r="J3410" i="3"/>
  <c r="I3474" i="3"/>
  <c r="M3474" i="3"/>
  <c r="K3474" i="3"/>
  <c r="L3474" i="3"/>
  <c r="J3474" i="3"/>
  <c r="I3530" i="3"/>
  <c r="M3530" i="3"/>
  <c r="K3530" i="3"/>
  <c r="L3530" i="3"/>
  <c r="J3530" i="3"/>
  <c r="I3582" i="3"/>
  <c r="M3582" i="3"/>
  <c r="L3582" i="3"/>
  <c r="J3582" i="3"/>
  <c r="K3582" i="3"/>
  <c r="I3642" i="3"/>
  <c r="M3642" i="3"/>
  <c r="L3642" i="3"/>
  <c r="J3642" i="3"/>
  <c r="K3642" i="3"/>
  <c r="I3698" i="3"/>
  <c r="M3698" i="3"/>
  <c r="L3698" i="3"/>
  <c r="J3698" i="3"/>
  <c r="K3698" i="3"/>
  <c r="I3758" i="3"/>
  <c r="M3758" i="3"/>
  <c r="L3758" i="3"/>
  <c r="K3758" i="3"/>
  <c r="J3758" i="3"/>
  <c r="I3822" i="3"/>
  <c r="M3822" i="3"/>
  <c r="L3822" i="3"/>
  <c r="K3822" i="3"/>
  <c r="J3822" i="3"/>
  <c r="I3886" i="3"/>
  <c r="M3886" i="3"/>
  <c r="L3886" i="3"/>
  <c r="K3886" i="3"/>
  <c r="J3886" i="3"/>
  <c r="I3954" i="3"/>
  <c r="M3954" i="3"/>
  <c r="L3954" i="3"/>
  <c r="K3954" i="3"/>
  <c r="J3954" i="3"/>
  <c r="I4018" i="3"/>
  <c r="M4018" i="3"/>
  <c r="L4018" i="3"/>
  <c r="K4018" i="3"/>
  <c r="J4018" i="3"/>
  <c r="I4082" i="3"/>
  <c r="M4082" i="3"/>
  <c r="L4082" i="3"/>
  <c r="K4082" i="3"/>
  <c r="J4082" i="3"/>
  <c r="I4156" i="3"/>
  <c r="L4156" i="3"/>
  <c r="K4156" i="3"/>
  <c r="J4156" i="3"/>
  <c r="M4156" i="3"/>
  <c r="I4261" i="3"/>
  <c r="L4261" i="3"/>
  <c r="K4261" i="3"/>
  <c r="J4261" i="3"/>
  <c r="M4261" i="3"/>
  <c r="I4389" i="3"/>
  <c r="M4389" i="3"/>
  <c r="K4389" i="3"/>
  <c r="J4389" i="3"/>
  <c r="L4389" i="3"/>
  <c r="I4517" i="3"/>
  <c r="M4517" i="3"/>
  <c r="L4517" i="3"/>
  <c r="K4517" i="3"/>
  <c r="J4517" i="3"/>
  <c r="I4613" i="3"/>
  <c r="M4613" i="3"/>
  <c r="L4613" i="3"/>
  <c r="K4613" i="3"/>
  <c r="J4613" i="3"/>
  <c r="I4693" i="3"/>
  <c r="M4693" i="3"/>
  <c r="L4693" i="3"/>
  <c r="K4693" i="3"/>
  <c r="J4693" i="3"/>
  <c r="I4805" i="3"/>
  <c r="J4805" i="3"/>
  <c r="M4805" i="3"/>
  <c r="L4805" i="3"/>
  <c r="K4805" i="3"/>
  <c r="I4925" i="3"/>
  <c r="J4925" i="3"/>
  <c r="M4925" i="3"/>
  <c r="L4925" i="3"/>
  <c r="K4925" i="3"/>
  <c r="I24" i="3"/>
  <c r="I48" i="3"/>
  <c r="I80" i="3"/>
  <c r="K80" i="3"/>
  <c r="M80" i="3"/>
  <c r="L80" i="3"/>
  <c r="J80" i="3"/>
  <c r="I116" i="3"/>
  <c r="K116" i="3"/>
  <c r="M116" i="3"/>
  <c r="L116" i="3"/>
  <c r="J116" i="3"/>
  <c r="I140" i="3"/>
  <c r="K140" i="3"/>
  <c r="M140" i="3"/>
  <c r="L140" i="3"/>
  <c r="J140" i="3"/>
  <c r="I172" i="3"/>
  <c r="K172" i="3"/>
  <c r="M172" i="3"/>
  <c r="L172" i="3"/>
  <c r="J172" i="3"/>
  <c r="I200" i="3"/>
  <c r="K200" i="3"/>
  <c r="M200" i="3"/>
  <c r="L200" i="3"/>
  <c r="J200" i="3"/>
  <c r="I228" i="3"/>
  <c r="K228" i="3"/>
  <c r="M228" i="3"/>
  <c r="L228" i="3"/>
  <c r="J228" i="3"/>
  <c r="I252" i="3"/>
  <c r="K252" i="3"/>
  <c r="M252" i="3"/>
  <c r="L252" i="3"/>
  <c r="J252" i="3"/>
  <c r="I284" i="3"/>
  <c r="K284" i="3"/>
  <c r="M284" i="3"/>
  <c r="L284" i="3"/>
  <c r="J284" i="3"/>
  <c r="I320" i="3"/>
  <c r="K320" i="3"/>
  <c r="M320" i="3"/>
  <c r="L320" i="3"/>
  <c r="J320" i="3"/>
  <c r="I352" i="3"/>
  <c r="K352" i="3"/>
  <c r="M352" i="3"/>
  <c r="L352" i="3"/>
  <c r="J352" i="3"/>
  <c r="I376" i="3"/>
  <c r="K376" i="3"/>
  <c r="M376" i="3"/>
  <c r="L376" i="3"/>
  <c r="J376" i="3"/>
  <c r="I408" i="3"/>
  <c r="K408" i="3"/>
  <c r="J408" i="3"/>
  <c r="M408" i="3"/>
  <c r="L408" i="3"/>
  <c r="I448" i="3"/>
  <c r="K448" i="3"/>
  <c r="J448" i="3"/>
  <c r="M448" i="3"/>
  <c r="L448" i="3"/>
  <c r="I492" i="3"/>
  <c r="K492" i="3"/>
  <c r="J492" i="3"/>
  <c r="M492" i="3"/>
  <c r="L492" i="3"/>
  <c r="I524" i="3"/>
  <c r="K524" i="3"/>
  <c r="J524" i="3"/>
  <c r="M524" i="3"/>
  <c r="L524" i="3"/>
  <c r="I556" i="3"/>
  <c r="K556" i="3"/>
  <c r="J556" i="3"/>
  <c r="M556" i="3"/>
  <c r="L556" i="3"/>
  <c r="I592" i="3"/>
  <c r="K592" i="3"/>
  <c r="J592" i="3"/>
  <c r="M592" i="3"/>
  <c r="L592" i="3"/>
  <c r="I624" i="3"/>
  <c r="K624" i="3"/>
  <c r="J624" i="3"/>
  <c r="M624" i="3"/>
  <c r="L624" i="3"/>
  <c r="I660" i="3"/>
  <c r="K660" i="3"/>
  <c r="J660" i="3"/>
  <c r="M660" i="3"/>
  <c r="L660" i="3"/>
  <c r="I688" i="3"/>
  <c r="L688" i="3"/>
  <c r="K688" i="3"/>
  <c r="M688" i="3"/>
  <c r="J688" i="3"/>
  <c r="I720" i="3"/>
  <c r="L720" i="3"/>
  <c r="K720" i="3"/>
  <c r="M720" i="3"/>
  <c r="J720" i="3"/>
  <c r="I752" i="3"/>
  <c r="L752" i="3"/>
  <c r="K752" i="3"/>
  <c r="M752" i="3"/>
  <c r="J752" i="3"/>
  <c r="I784" i="3"/>
  <c r="L784" i="3"/>
  <c r="K784" i="3"/>
  <c r="M784" i="3"/>
  <c r="J784" i="3"/>
  <c r="I824" i="3"/>
  <c r="L824" i="3"/>
  <c r="K824" i="3"/>
  <c r="M824" i="3"/>
  <c r="J824" i="3"/>
  <c r="I856" i="3"/>
  <c r="L856" i="3"/>
  <c r="K856" i="3"/>
  <c r="M856" i="3"/>
  <c r="J856" i="3"/>
  <c r="I888" i="3"/>
  <c r="L888" i="3"/>
  <c r="K888" i="3"/>
  <c r="M888" i="3"/>
  <c r="J888" i="3"/>
  <c r="I916" i="3"/>
  <c r="L916" i="3"/>
  <c r="K916" i="3"/>
  <c r="M916" i="3"/>
  <c r="J916" i="3"/>
  <c r="I944" i="3"/>
  <c r="L944" i="3"/>
  <c r="K944" i="3"/>
  <c r="M944" i="3"/>
  <c r="J944" i="3"/>
  <c r="I980" i="3"/>
  <c r="L980" i="3"/>
  <c r="K980" i="3"/>
  <c r="M980" i="3"/>
  <c r="J980" i="3"/>
  <c r="I1012" i="3"/>
  <c r="L1012" i="3"/>
  <c r="K1012" i="3"/>
  <c r="M1012" i="3"/>
  <c r="J1012" i="3"/>
  <c r="I1048" i="3"/>
  <c r="L1048" i="3"/>
  <c r="K1048" i="3"/>
  <c r="M1048" i="3"/>
  <c r="J1048" i="3"/>
  <c r="I1076" i="3"/>
  <c r="L1076" i="3"/>
  <c r="K1076" i="3"/>
  <c r="M1076" i="3"/>
  <c r="J1076" i="3"/>
  <c r="I1104" i="3"/>
  <c r="L1104" i="3"/>
  <c r="K1104" i="3"/>
  <c r="M1104" i="3"/>
  <c r="J1104" i="3"/>
  <c r="I1132" i="3"/>
  <c r="L1132" i="3"/>
  <c r="K1132" i="3"/>
  <c r="M1132" i="3"/>
  <c r="J1132" i="3"/>
  <c r="I1164" i="3"/>
  <c r="L1164" i="3"/>
  <c r="K1164" i="3"/>
  <c r="M1164" i="3"/>
  <c r="J1164" i="3"/>
  <c r="I1196" i="3"/>
  <c r="L1196" i="3"/>
  <c r="K1196" i="3"/>
  <c r="M1196" i="3"/>
  <c r="J1196" i="3"/>
  <c r="I1216" i="3"/>
  <c r="L1216" i="3"/>
  <c r="K1216" i="3"/>
  <c r="M1216" i="3"/>
  <c r="J1216" i="3"/>
  <c r="I1236" i="3"/>
  <c r="L1236" i="3"/>
  <c r="K1236" i="3"/>
  <c r="M1236" i="3"/>
  <c r="J1236" i="3"/>
  <c r="I1252" i="3"/>
  <c r="L1252" i="3"/>
  <c r="K1252" i="3"/>
  <c r="M1252" i="3"/>
  <c r="J1252" i="3"/>
  <c r="I1268" i="3"/>
  <c r="L1268" i="3"/>
  <c r="K1268" i="3"/>
  <c r="M1268" i="3"/>
  <c r="J1268" i="3"/>
  <c r="I1288" i="3"/>
  <c r="M1288" i="3"/>
  <c r="L1288" i="3"/>
  <c r="K1288" i="3"/>
  <c r="J1288" i="3"/>
  <c r="I1304" i="3"/>
  <c r="M1304" i="3"/>
  <c r="L1304" i="3"/>
  <c r="K1304" i="3"/>
  <c r="J1304" i="3"/>
  <c r="I1320" i="3"/>
  <c r="M1320" i="3"/>
  <c r="L1320" i="3"/>
  <c r="K1320" i="3"/>
  <c r="J1320" i="3"/>
  <c r="I1336" i="3"/>
  <c r="M1336" i="3"/>
  <c r="L1336" i="3"/>
  <c r="K1336" i="3"/>
  <c r="J1336" i="3"/>
  <c r="I1352" i="3"/>
  <c r="M1352" i="3"/>
  <c r="L1352" i="3"/>
  <c r="K1352" i="3"/>
  <c r="J1352" i="3"/>
  <c r="I1368" i="3"/>
  <c r="M1368" i="3"/>
  <c r="L1368" i="3"/>
  <c r="K1368" i="3"/>
  <c r="J1368" i="3"/>
  <c r="I1384" i="3"/>
  <c r="M1384" i="3"/>
  <c r="L1384" i="3"/>
  <c r="K1384" i="3"/>
  <c r="J1384" i="3"/>
  <c r="I1400" i="3"/>
  <c r="M1400" i="3"/>
  <c r="L1400" i="3"/>
  <c r="K1400" i="3"/>
  <c r="J1400" i="3"/>
  <c r="I1416" i="3"/>
  <c r="M1416" i="3"/>
  <c r="L1416" i="3"/>
  <c r="K1416" i="3"/>
  <c r="J1416" i="3"/>
  <c r="I1432" i="3"/>
  <c r="M1432" i="3"/>
  <c r="L1432" i="3"/>
  <c r="K1432" i="3"/>
  <c r="J1432" i="3"/>
  <c r="I1452" i="3"/>
  <c r="M1452" i="3"/>
  <c r="L1452" i="3"/>
  <c r="K1452" i="3"/>
  <c r="J1452" i="3"/>
  <c r="I1480" i="3"/>
  <c r="M1480" i="3"/>
  <c r="L1480" i="3"/>
  <c r="K1480" i="3"/>
  <c r="J1480" i="3"/>
  <c r="I1504" i="3"/>
  <c r="M1504" i="3"/>
  <c r="L1504" i="3"/>
  <c r="K1504" i="3"/>
  <c r="J1504" i="3"/>
  <c r="I1536" i="3"/>
  <c r="M1536" i="3"/>
  <c r="L1536" i="3"/>
  <c r="K1536" i="3"/>
  <c r="J1536" i="3"/>
  <c r="I1568" i="3"/>
  <c r="M1568" i="3"/>
  <c r="K1568" i="3"/>
  <c r="L1568" i="3"/>
  <c r="J1568" i="3"/>
  <c r="I1596" i="3"/>
  <c r="M1596" i="3"/>
  <c r="K1596" i="3"/>
  <c r="L1596" i="3"/>
  <c r="J1596" i="3"/>
  <c r="I1632" i="3"/>
  <c r="M1632" i="3"/>
  <c r="K1632" i="3"/>
  <c r="L1632" i="3"/>
  <c r="J1632" i="3"/>
  <c r="I1664" i="3"/>
  <c r="M1664" i="3"/>
  <c r="K1664" i="3"/>
  <c r="L1664" i="3"/>
  <c r="J1664" i="3"/>
  <c r="I1696" i="3"/>
  <c r="M1696" i="3"/>
  <c r="K1696" i="3"/>
  <c r="L1696" i="3"/>
  <c r="J1696" i="3"/>
  <c r="I1728" i="3"/>
  <c r="M1728" i="3"/>
  <c r="K1728" i="3"/>
  <c r="L1728" i="3"/>
  <c r="J1728" i="3"/>
  <c r="I1756" i="3"/>
  <c r="M1756" i="3"/>
  <c r="K1756" i="3"/>
  <c r="L1756" i="3"/>
  <c r="J1756" i="3"/>
  <c r="I1788" i="3"/>
  <c r="M1788" i="3"/>
  <c r="K1788" i="3"/>
  <c r="L1788" i="3"/>
  <c r="J1788" i="3"/>
  <c r="I1820" i="3"/>
  <c r="M1820" i="3"/>
  <c r="K1820" i="3"/>
  <c r="L1820" i="3"/>
  <c r="J1820" i="3"/>
  <c r="I1856" i="3"/>
  <c r="M1856" i="3"/>
  <c r="K1856" i="3"/>
  <c r="L1856" i="3"/>
  <c r="J1856" i="3"/>
  <c r="I1888" i="3"/>
  <c r="M1888" i="3"/>
  <c r="K1888" i="3"/>
  <c r="L1888" i="3"/>
  <c r="J1888" i="3"/>
  <c r="I1912" i="3"/>
  <c r="M1912" i="3"/>
  <c r="K1912" i="3"/>
  <c r="L1912" i="3"/>
  <c r="J1912" i="3"/>
  <c r="I1940" i="3"/>
  <c r="M1940" i="3"/>
  <c r="K1940" i="3"/>
  <c r="L1940" i="3"/>
  <c r="J1940" i="3"/>
  <c r="I1972" i="3"/>
  <c r="M1972" i="3"/>
  <c r="K1972" i="3"/>
  <c r="L1972" i="3"/>
  <c r="J1972" i="3"/>
  <c r="I2004" i="3"/>
  <c r="M2004" i="3"/>
  <c r="K2004" i="3"/>
  <c r="L2004" i="3"/>
  <c r="J2004" i="3"/>
  <c r="I2036" i="3"/>
  <c r="M2036" i="3"/>
  <c r="K2036" i="3"/>
  <c r="L2036" i="3"/>
  <c r="J2036" i="3"/>
  <c r="I2064" i="3"/>
  <c r="M2064" i="3"/>
  <c r="K2064" i="3"/>
  <c r="L2064" i="3"/>
  <c r="J2064" i="3"/>
  <c r="I2092" i="3"/>
  <c r="M2092" i="3"/>
  <c r="L2092" i="3"/>
  <c r="K2092" i="3"/>
  <c r="J2092" i="3"/>
  <c r="I2116" i="3"/>
  <c r="M2116" i="3"/>
  <c r="L2116" i="3"/>
  <c r="K2116" i="3"/>
  <c r="J2116" i="3"/>
  <c r="I2144" i="3"/>
  <c r="M2144" i="3"/>
  <c r="L2144" i="3"/>
  <c r="K2144" i="3"/>
  <c r="J2144" i="3"/>
  <c r="I2176" i="3"/>
  <c r="M2176" i="3"/>
  <c r="L2176" i="3"/>
  <c r="K2176" i="3"/>
  <c r="J2176" i="3"/>
  <c r="I2200" i="3"/>
  <c r="M2200" i="3"/>
  <c r="L2200" i="3"/>
  <c r="K2200" i="3"/>
  <c r="J2200" i="3"/>
  <c r="I2224" i="3"/>
  <c r="M2224" i="3"/>
  <c r="L2224" i="3"/>
  <c r="K2224" i="3"/>
  <c r="J2224" i="3"/>
  <c r="I2252" i="3"/>
  <c r="M2252" i="3"/>
  <c r="L2252" i="3"/>
  <c r="K2252" i="3"/>
  <c r="J2252" i="3"/>
  <c r="I2280" i="3"/>
  <c r="M2280" i="3"/>
  <c r="L2280" i="3"/>
  <c r="K2280" i="3"/>
  <c r="J2280" i="3"/>
  <c r="I2312" i="3"/>
  <c r="M2312" i="3"/>
  <c r="L2312" i="3"/>
  <c r="K2312" i="3"/>
  <c r="J2312" i="3"/>
  <c r="I2344" i="3"/>
  <c r="M2344" i="3"/>
  <c r="L2344" i="3"/>
  <c r="K2344" i="3"/>
  <c r="J2344" i="3"/>
  <c r="I17" i="3"/>
  <c r="I33" i="3"/>
  <c r="I49" i="3"/>
  <c r="I65" i="3"/>
  <c r="K65" i="3"/>
  <c r="M65" i="3"/>
  <c r="J65" i="3"/>
  <c r="L65" i="3"/>
  <c r="I81" i="3"/>
  <c r="K81" i="3"/>
  <c r="M81" i="3"/>
  <c r="J81" i="3"/>
  <c r="L81" i="3"/>
  <c r="I97" i="3"/>
  <c r="K97" i="3"/>
  <c r="M97" i="3"/>
  <c r="J97" i="3"/>
  <c r="L97" i="3"/>
  <c r="I113" i="3"/>
  <c r="K113" i="3"/>
  <c r="M113" i="3"/>
  <c r="J113" i="3"/>
  <c r="L113" i="3"/>
  <c r="I129" i="3"/>
  <c r="K129" i="3"/>
  <c r="M129" i="3"/>
  <c r="J129" i="3"/>
  <c r="L129" i="3"/>
  <c r="I145" i="3"/>
  <c r="K145" i="3"/>
  <c r="M145" i="3"/>
  <c r="J145" i="3"/>
  <c r="L145" i="3"/>
  <c r="I161" i="3"/>
  <c r="K161" i="3"/>
  <c r="M161" i="3"/>
  <c r="J161" i="3"/>
  <c r="L161" i="3"/>
  <c r="I177" i="3"/>
  <c r="K177" i="3"/>
  <c r="M177" i="3"/>
  <c r="J177" i="3"/>
  <c r="L177" i="3"/>
  <c r="I193" i="3"/>
  <c r="K193" i="3"/>
  <c r="M193" i="3"/>
  <c r="J193" i="3"/>
  <c r="L193" i="3"/>
  <c r="I209" i="3"/>
  <c r="K209" i="3"/>
  <c r="M209" i="3"/>
  <c r="J209" i="3"/>
  <c r="L209" i="3"/>
  <c r="I225" i="3"/>
  <c r="K225" i="3"/>
  <c r="M225" i="3"/>
  <c r="J225" i="3"/>
  <c r="L225" i="3"/>
  <c r="I241" i="3"/>
  <c r="K241" i="3"/>
  <c r="M241" i="3"/>
  <c r="J241" i="3"/>
  <c r="L241" i="3"/>
  <c r="I257" i="3"/>
  <c r="K257" i="3"/>
  <c r="M257" i="3"/>
  <c r="J257" i="3"/>
  <c r="L257" i="3"/>
  <c r="I273" i="3"/>
  <c r="K273" i="3"/>
  <c r="M273" i="3"/>
  <c r="J273" i="3"/>
  <c r="L273" i="3"/>
  <c r="I289" i="3"/>
  <c r="K289" i="3"/>
  <c r="M289" i="3"/>
  <c r="J289" i="3"/>
  <c r="L289" i="3"/>
  <c r="I305" i="3"/>
  <c r="K305" i="3"/>
  <c r="M305" i="3"/>
  <c r="J305" i="3"/>
  <c r="L305" i="3"/>
  <c r="I321" i="3"/>
  <c r="K321" i="3"/>
  <c r="M321" i="3"/>
  <c r="J321" i="3"/>
  <c r="L321" i="3"/>
  <c r="I337" i="3"/>
  <c r="K337" i="3"/>
  <c r="M337" i="3"/>
  <c r="J337" i="3"/>
  <c r="L337" i="3"/>
  <c r="I353" i="3"/>
  <c r="K353" i="3"/>
  <c r="M353" i="3"/>
  <c r="J353" i="3"/>
  <c r="L353" i="3"/>
  <c r="I369" i="3"/>
  <c r="K369" i="3"/>
  <c r="M369" i="3"/>
  <c r="J369" i="3"/>
  <c r="L369" i="3"/>
  <c r="I385" i="3"/>
  <c r="K385" i="3"/>
  <c r="J385" i="3"/>
  <c r="M385" i="3"/>
  <c r="L385" i="3"/>
  <c r="I401" i="3"/>
  <c r="K401" i="3"/>
  <c r="J401" i="3"/>
  <c r="M401" i="3"/>
  <c r="L401" i="3"/>
  <c r="I417" i="3"/>
  <c r="K417" i="3"/>
  <c r="J417" i="3"/>
  <c r="M417" i="3"/>
  <c r="L417" i="3"/>
  <c r="I433" i="3"/>
  <c r="K433" i="3"/>
  <c r="J433" i="3"/>
  <c r="M433" i="3"/>
  <c r="L433" i="3"/>
  <c r="I449" i="3"/>
  <c r="K449" i="3"/>
  <c r="J449" i="3"/>
  <c r="M449" i="3"/>
  <c r="L449" i="3"/>
  <c r="I465" i="3"/>
  <c r="K465" i="3"/>
  <c r="J465" i="3"/>
  <c r="M465" i="3"/>
  <c r="L465" i="3"/>
  <c r="I481" i="3"/>
  <c r="K481" i="3"/>
  <c r="J481" i="3"/>
  <c r="M481" i="3"/>
  <c r="L481" i="3"/>
  <c r="I497" i="3"/>
  <c r="K497" i="3"/>
  <c r="J497" i="3"/>
  <c r="M497" i="3"/>
  <c r="L497" i="3"/>
  <c r="I513" i="3"/>
  <c r="K513" i="3"/>
  <c r="J513" i="3"/>
  <c r="M513" i="3"/>
  <c r="L513" i="3"/>
  <c r="I529" i="3"/>
  <c r="K529" i="3"/>
  <c r="J529" i="3"/>
  <c r="M529" i="3"/>
  <c r="L529" i="3"/>
  <c r="I545" i="3"/>
  <c r="K545" i="3"/>
  <c r="J545" i="3"/>
  <c r="M545" i="3"/>
  <c r="L545" i="3"/>
  <c r="I561" i="3"/>
  <c r="K561" i="3"/>
  <c r="J561" i="3"/>
  <c r="M561" i="3"/>
  <c r="L561" i="3"/>
  <c r="I577" i="3"/>
  <c r="K577" i="3"/>
  <c r="J577" i="3"/>
  <c r="M577" i="3"/>
  <c r="L577" i="3"/>
  <c r="I593" i="3"/>
  <c r="K593" i="3"/>
  <c r="J593" i="3"/>
  <c r="M593" i="3"/>
  <c r="L593" i="3"/>
  <c r="I609" i="3"/>
  <c r="K609" i="3"/>
  <c r="J609" i="3"/>
  <c r="M609" i="3"/>
  <c r="L609" i="3"/>
  <c r="I625" i="3"/>
  <c r="K625" i="3"/>
  <c r="J625" i="3"/>
  <c r="M625" i="3"/>
  <c r="L625" i="3"/>
  <c r="I641" i="3"/>
  <c r="K641" i="3"/>
  <c r="J641" i="3"/>
  <c r="M641" i="3"/>
  <c r="L641" i="3"/>
  <c r="I657" i="3"/>
  <c r="K657" i="3"/>
  <c r="J657" i="3"/>
  <c r="M657" i="3"/>
  <c r="L657" i="3"/>
  <c r="I673" i="3"/>
  <c r="L673" i="3"/>
  <c r="K673" i="3"/>
  <c r="M673" i="3"/>
  <c r="J673" i="3"/>
  <c r="I689" i="3"/>
  <c r="L689" i="3"/>
  <c r="K689" i="3"/>
  <c r="M689" i="3"/>
  <c r="J689" i="3"/>
  <c r="I705" i="3"/>
  <c r="L705" i="3"/>
  <c r="K705" i="3"/>
  <c r="M705" i="3"/>
  <c r="J705" i="3"/>
  <c r="I721" i="3"/>
  <c r="L721" i="3"/>
  <c r="K721" i="3"/>
  <c r="M721" i="3"/>
  <c r="J721" i="3"/>
  <c r="I737" i="3"/>
  <c r="L737" i="3"/>
  <c r="K737" i="3"/>
  <c r="M737" i="3"/>
  <c r="J737" i="3"/>
  <c r="I753" i="3"/>
  <c r="L753" i="3"/>
  <c r="K753" i="3"/>
  <c r="M753" i="3"/>
  <c r="J753" i="3"/>
  <c r="I769" i="3"/>
  <c r="L769" i="3"/>
  <c r="K769" i="3"/>
  <c r="M769" i="3"/>
  <c r="J769" i="3"/>
  <c r="I785" i="3"/>
  <c r="L785" i="3"/>
  <c r="K785" i="3"/>
  <c r="M785" i="3"/>
  <c r="J785" i="3"/>
  <c r="I801" i="3"/>
  <c r="L801" i="3"/>
  <c r="K801" i="3"/>
  <c r="M801" i="3"/>
  <c r="J801" i="3"/>
  <c r="I817" i="3"/>
  <c r="L817" i="3"/>
  <c r="K817" i="3"/>
  <c r="M817" i="3"/>
  <c r="J817" i="3"/>
  <c r="I833" i="3"/>
  <c r="L833" i="3"/>
  <c r="K833" i="3"/>
  <c r="M833" i="3"/>
  <c r="J833" i="3"/>
  <c r="I849" i="3"/>
  <c r="L849" i="3"/>
  <c r="K849" i="3"/>
  <c r="M849" i="3"/>
  <c r="J849" i="3"/>
  <c r="I865" i="3"/>
  <c r="L865" i="3"/>
  <c r="K865" i="3"/>
  <c r="M865" i="3"/>
  <c r="J865" i="3"/>
  <c r="I881" i="3"/>
  <c r="L881" i="3"/>
  <c r="K881" i="3"/>
  <c r="M881" i="3"/>
  <c r="J881" i="3"/>
  <c r="I897" i="3"/>
  <c r="L897" i="3"/>
  <c r="K897" i="3"/>
  <c r="M897" i="3"/>
  <c r="J897" i="3"/>
  <c r="I913" i="3"/>
  <c r="L913" i="3"/>
  <c r="K913" i="3"/>
  <c r="M913" i="3"/>
  <c r="J913" i="3"/>
  <c r="I929" i="3"/>
  <c r="L929" i="3"/>
  <c r="K929" i="3"/>
  <c r="M929" i="3"/>
  <c r="J929" i="3"/>
  <c r="I945" i="3"/>
  <c r="L945" i="3"/>
  <c r="K945" i="3"/>
  <c r="M945" i="3"/>
  <c r="J945" i="3"/>
  <c r="I961" i="3"/>
  <c r="L961" i="3"/>
  <c r="K961" i="3"/>
  <c r="M961" i="3"/>
  <c r="J961" i="3"/>
  <c r="I977" i="3"/>
  <c r="L977" i="3"/>
  <c r="K977" i="3"/>
  <c r="M977" i="3"/>
  <c r="J977" i="3"/>
  <c r="I993" i="3"/>
  <c r="L993" i="3"/>
  <c r="K993" i="3"/>
  <c r="M993" i="3"/>
  <c r="J993" i="3"/>
  <c r="I1009" i="3"/>
  <c r="L1009" i="3"/>
  <c r="K1009" i="3"/>
  <c r="M1009" i="3"/>
  <c r="J1009" i="3"/>
  <c r="I1025" i="3"/>
  <c r="L1025" i="3"/>
  <c r="K1025" i="3"/>
  <c r="M1025" i="3"/>
  <c r="J1025" i="3"/>
  <c r="I1041" i="3"/>
  <c r="L1041" i="3"/>
  <c r="K1041" i="3"/>
  <c r="M1041" i="3"/>
  <c r="J1041" i="3"/>
  <c r="I1057" i="3"/>
  <c r="L1057" i="3"/>
  <c r="K1057" i="3"/>
  <c r="M1057" i="3"/>
  <c r="J1057" i="3"/>
  <c r="I1073" i="3"/>
  <c r="L1073" i="3"/>
  <c r="K1073" i="3"/>
  <c r="M1073" i="3"/>
  <c r="J1073" i="3"/>
  <c r="I1089" i="3"/>
  <c r="L1089" i="3"/>
  <c r="K1089" i="3"/>
  <c r="M1089" i="3"/>
  <c r="J1089" i="3"/>
  <c r="I1105" i="3"/>
  <c r="L1105" i="3"/>
  <c r="K1105" i="3"/>
  <c r="M1105" i="3"/>
  <c r="J1105" i="3"/>
  <c r="I1121" i="3"/>
  <c r="L1121" i="3"/>
  <c r="K1121" i="3"/>
  <c r="M1121" i="3"/>
  <c r="J1121" i="3"/>
  <c r="I1137" i="3"/>
  <c r="L1137" i="3"/>
  <c r="K1137" i="3"/>
  <c r="M1137" i="3"/>
  <c r="J1137" i="3"/>
  <c r="I1153" i="3"/>
  <c r="L1153" i="3"/>
  <c r="K1153" i="3"/>
  <c r="M1153" i="3"/>
  <c r="J1153" i="3"/>
  <c r="I1169" i="3"/>
  <c r="L1169" i="3"/>
  <c r="K1169" i="3"/>
  <c r="M1169" i="3"/>
  <c r="J1169" i="3"/>
  <c r="I1185" i="3"/>
  <c r="L1185" i="3"/>
  <c r="K1185" i="3"/>
  <c r="M1185" i="3"/>
  <c r="J1185" i="3"/>
  <c r="I1201" i="3"/>
  <c r="L1201" i="3"/>
  <c r="K1201" i="3"/>
  <c r="M1201" i="3"/>
  <c r="J1201" i="3"/>
  <c r="I1217" i="3"/>
  <c r="L1217" i="3"/>
  <c r="K1217" i="3"/>
  <c r="M1217" i="3"/>
  <c r="J1217" i="3"/>
  <c r="I1233" i="3"/>
  <c r="L1233" i="3"/>
  <c r="K1233" i="3"/>
  <c r="M1233" i="3"/>
  <c r="J1233" i="3"/>
  <c r="I1249" i="3"/>
  <c r="L1249" i="3"/>
  <c r="K1249" i="3"/>
  <c r="M1249" i="3"/>
  <c r="J1249" i="3"/>
  <c r="I1265" i="3"/>
  <c r="L1265" i="3"/>
  <c r="K1265" i="3"/>
  <c r="M1265" i="3"/>
  <c r="J1265" i="3"/>
  <c r="I1281" i="3"/>
  <c r="M1281" i="3"/>
  <c r="L1281" i="3"/>
  <c r="K1281" i="3"/>
  <c r="J1281" i="3"/>
  <c r="I1297" i="3"/>
  <c r="M1297" i="3"/>
  <c r="L1297" i="3"/>
  <c r="K1297" i="3"/>
  <c r="J1297" i="3"/>
  <c r="I1313" i="3"/>
  <c r="M1313" i="3"/>
  <c r="L1313" i="3"/>
  <c r="K1313" i="3"/>
  <c r="J1313" i="3"/>
  <c r="I1329" i="3"/>
  <c r="M1329" i="3"/>
  <c r="L1329" i="3"/>
  <c r="K1329" i="3"/>
  <c r="J1329" i="3"/>
  <c r="I1345" i="3"/>
  <c r="M1345" i="3"/>
  <c r="L1345" i="3"/>
  <c r="K1345" i="3"/>
  <c r="J1345" i="3"/>
  <c r="I1361" i="3"/>
  <c r="M1361" i="3"/>
  <c r="L1361" i="3"/>
  <c r="K1361" i="3"/>
  <c r="J1361" i="3"/>
  <c r="I1377" i="3"/>
  <c r="M1377" i="3"/>
  <c r="L1377" i="3"/>
  <c r="K1377" i="3"/>
  <c r="J1377" i="3"/>
  <c r="I1393" i="3"/>
  <c r="M1393" i="3"/>
  <c r="L1393" i="3"/>
  <c r="K1393" i="3"/>
  <c r="J1393" i="3"/>
  <c r="I1409" i="3"/>
  <c r="M1409" i="3"/>
  <c r="L1409" i="3"/>
  <c r="K1409" i="3"/>
  <c r="J1409" i="3"/>
  <c r="I1425" i="3"/>
  <c r="M1425" i="3"/>
  <c r="L1425" i="3"/>
  <c r="K1425" i="3"/>
  <c r="J1425" i="3"/>
  <c r="I1441" i="3"/>
  <c r="M1441" i="3"/>
  <c r="L1441" i="3"/>
  <c r="K1441" i="3"/>
  <c r="J1441" i="3"/>
  <c r="I1457" i="3"/>
  <c r="M1457" i="3"/>
  <c r="L1457" i="3"/>
  <c r="K1457" i="3"/>
  <c r="J1457" i="3"/>
  <c r="I1473" i="3"/>
  <c r="M1473" i="3"/>
  <c r="L1473" i="3"/>
  <c r="K1473" i="3"/>
  <c r="J1473" i="3"/>
  <c r="I1489" i="3"/>
  <c r="M1489" i="3"/>
  <c r="L1489" i="3"/>
  <c r="K1489" i="3"/>
  <c r="J1489" i="3"/>
  <c r="I1505" i="3"/>
  <c r="M1505" i="3"/>
  <c r="L1505" i="3"/>
  <c r="K1505" i="3"/>
  <c r="J1505" i="3"/>
  <c r="I1521" i="3"/>
  <c r="M1521" i="3"/>
  <c r="L1521" i="3"/>
  <c r="K1521" i="3"/>
  <c r="J1521" i="3"/>
  <c r="I1537" i="3"/>
  <c r="M1537" i="3"/>
  <c r="L1537" i="3"/>
  <c r="K1537" i="3"/>
  <c r="J1537" i="3"/>
  <c r="I1553" i="3"/>
  <c r="M1553" i="3"/>
  <c r="L1553" i="3"/>
  <c r="K1553" i="3"/>
  <c r="J1553" i="3"/>
  <c r="I1569" i="3"/>
  <c r="M1569" i="3"/>
  <c r="K1569" i="3"/>
  <c r="L1569" i="3"/>
  <c r="J1569" i="3"/>
  <c r="I1585" i="3"/>
  <c r="M1585" i="3"/>
  <c r="K1585" i="3"/>
  <c r="L1585" i="3"/>
  <c r="J1585" i="3"/>
  <c r="I1601" i="3"/>
  <c r="M1601" i="3"/>
  <c r="K1601" i="3"/>
  <c r="L1601" i="3"/>
  <c r="J1601" i="3"/>
  <c r="I1617" i="3"/>
  <c r="M1617" i="3"/>
  <c r="K1617" i="3"/>
  <c r="L1617" i="3"/>
  <c r="J1617" i="3"/>
  <c r="I1633" i="3"/>
  <c r="M1633" i="3"/>
  <c r="K1633" i="3"/>
  <c r="L1633" i="3"/>
  <c r="J1633" i="3"/>
  <c r="I1649" i="3"/>
  <c r="M1649" i="3"/>
  <c r="K1649" i="3"/>
  <c r="L1649" i="3"/>
  <c r="J1649" i="3"/>
  <c r="I1665" i="3"/>
  <c r="M1665" i="3"/>
  <c r="K1665" i="3"/>
  <c r="L1665" i="3"/>
  <c r="J1665" i="3"/>
  <c r="I1681" i="3"/>
  <c r="M1681" i="3"/>
  <c r="K1681" i="3"/>
  <c r="L1681" i="3"/>
  <c r="J1681" i="3"/>
  <c r="I1697" i="3"/>
  <c r="M1697" i="3"/>
  <c r="K1697" i="3"/>
  <c r="L1697" i="3"/>
  <c r="J1697" i="3"/>
  <c r="I1713" i="3"/>
  <c r="M1713" i="3"/>
  <c r="K1713" i="3"/>
  <c r="L1713" i="3"/>
  <c r="J1713" i="3"/>
  <c r="I1729" i="3"/>
  <c r="M1729" i="3"/>
  <c r="K1729" i="3"/>
  <c r="L1729" i="3"/>
  <c r="J1729" i="3"/>
  <c r="I1745" i="3"/>
  <c r="M1745" i="3"/>
  <c r="K1745" i="3"/>
  <c r="L1745" i="3"/>
  <c r="J1745" i="3"/>
  <c r="I1761" i="3"/>
  <c r="M1761" i="3"/>
  <c r="K1761" i="3"/>
  <c r="L1761" i="3"/>
  <c r="J1761" i="3"/>
  <c r="I1777" i="3"/>
  <c r="M1777" i="3"/>
  <c r="K1777" i="3"/>
  <c r="L1777" i="3"/>
  <c r="J1777" i="3"/>
  <c r="I1793" i="3"/>
  <c r="M1793" i="3"/>
  <c r="K1793" i="3"/>
  <c r="L1793" i="3"/>
  <c r="J1793" i="3"/>
  <c r="I1809" i="3"/>
  <c r="M1809" i="3"/>
  <c r="K1809" i="3"/>
  <c r="L1809" i="3"/>
  <c r="J1809" i="3"/>
  <c r="I1825" i="3"/>
  <c r="M1825" i="3"/>
  <c r="K1825" i="3"/>
  <c r="L1825" i="3"/>
  <c r="J1825" i="3"/>
  <c r="I1841" i="3"/>
  <c r="M1841" i="3"/>
  <c r="K1841" i="3"/>
  <c r="L1841" i="3"/>
  <c r="J1841" i="3"/>
  <c r="I1857" i="3"/>
  <c r="M1857" i="3"/>
  <c r="K1857" i="3"/>
  <c r="L1857" i="3"/>
  <c r="J1857" i="3"/>
  <c r="I1873" i="3"/>
  <c r="M1873" i="3"/>
  <c r="K1873" i="3"/>
  <c r="L1873" i="3"/>
  <c r="J1873" i="3"/>
  <c r="I1889" i="3"/>
  <c r="M1889" i="3"/>
  <c r="K1889" i="3"/>
  <c r="L1889" i="3"/>
  <c r="J1889" i="3"/>
  <c r="I1905" i="3"/>
  <c r="M1905" i="3"/>
  <c r="K1905" i="3"/>
  <c r="L1905" i="3"/>
  <c r="J1905" i="3"/>
  <c r="I1921" i="3"/>
  <c r="M1921" i="3"/>
  <c r="K1921" i="3"/>
  <c r="L1921" i="3"/>
  <c r="J1921" i="3"/>
  <c r="I1937" i="3"/>
  <c r="M1937" i="3"/>
  <c r="K1937" i="3"/>
  <c r="L1937" i="3"/>
  <c r="J1937" i="3"/>
  <c r="I1953" i="3"/>
  <c r="M1953" i="3"/>
  <c r="K1953" i="3"/>
  <c r="L1953" i="3"/>
  <c r="J1953" i="3"/>
  <c r="I1969" i="3"/>
  <c r="M1969" i="3"/>
  <c r="K1969" i="3"/>
  <c r="L1969" i="3"/>
  <c r="J1969" i="3"/>
  <c r="I1985" i="3"/>
  <c r="M1985" i="3"/>
  <c r="K1985" i="3"/>
  <c r="L1985" i="3"/>
  <c r="J1985" i="3"/>
  <c r="I2001" i="3"/>
  <c r="M2001" i="3"/>
  <c r="K2001" i="3"/>
  <c r="L2001" i="3"/>
  <c r="J2001" i="3"/>
  <c r="I2017" i="3"/>
  <c r="M2017" i="3"/>
  <c r="K2017" i="3"/>
  <c r="L2017" i="3"/>
  <c r="J2017" i="3"/>
  <c r="I2033" i="3"/>
  <c r="M2033" i="3"/>
  <c r="K2033" i="3"/>
  <c r="L2033" i="3"/>
  <c r="J2033" i="3"/>
  <c r="I2049" i="3"/>
  <c r="M2049" i="3"/>
  <c r="K2049" i="3"/>
  <c r="L2049" i="3"/>
  <c r="J2049" i="3"/>
  <c r="I2065" i="3"/>
  <c r="M2065" i="3"/>
  <c r="K2065" i="3"/>
  <c r="L2065" i="3"/>
  <c r="J2065" i="3"/>
  <c r="I2081" i="3"/>
  <c r="M2081" i="3"/>
  <c r="L2081" i="3"/>
  <c r="K2081" i="3"/>
  <c r="J2081" i="3"/>
  <c r="I2097" i="3"/>
  <c r="M2097" i="3"/>
  <c r="L2097" i="3"/>
  <c r="K2097" i="3"/>
  <c r="J2097" i="3"/>
  <c r="I2113" i="3"/>
  <c r="M2113" i="3"/>
  <c r="L2113" i="3"/>
  <c r="K2113" i="3"/>
  <c r="J2113" i="3"/>
  <c r="I2129" i="3"/>
  <c r="M2129" i="3"/>
  <c r="L2129" i="3"/>
  <c r="K2129" i="3"/>
  <c r="J2129" i="3"/>
  <c r="I2145" i="3"/>
  <c r="M2145" i="3"/>
  <c r="L2145" i="3"/>
  <c r="K2145" i="3"/>
  <c r="J2145" i="3"/>
  <c r="I2161" i="3"/>
  <c r="M2161" i="3"/>
  <c r="L2161" i="3"/>
  <c r="K2161" i="3"/>
  <c r="J2161" i="3"/>
  <c r="I2177" i="3"/>
  <c r="M2177" i="3"/>
  <c r="L2177" i="3"/>
  <c r="K2177" i="3"/>
  <c r="J2177" i="3"/>
  <c r="I2193" i="3"/>
  <c r="M2193" i="3"/>
  <c r="L2193" i="3"/>
  <c r="K2193" i="3"/>
  <c r="J2193" i="3"/>
  <c r="I2209" i="3"/>
  <c r="M2209" i="3"/>
  <c r="L2209" i="3"/>
  <c r="K2209" i="3"/>
  <c r="J2209" i="3"/>
  <c r="I2225" i="3"/>
  <c r="M2225" i="3"/>
  <c r="L2225" i="3"/>
  <c r="K2225" i="3"/>
  <c r="J2225" i="3"/>
  <c r="I2241" i="3"/>
  <c r="M2241" i="3"/>
  <c r="L2241" i="3"/>
  <c r="K2241" i="3"/>
  <c r="J2241" i="3"/>
  <c r="I2257" i="3"/>
  <c r="M2257" i="3"/>
  <c r="L2257" i="3"/>
  <c r="K2257" i="3"/>
  <c r="J2257" i="3"/>
  <c r="I2273" i="3"/>
  <c r="M2273" i="3"/>
  <c r="L2273" i="3"/>
  <c r="K2273" i="3"/>
  <c r="J2273" i="3"/>
  <c r="I2289" i="3"/>
  <c r="M2289" i="3"/>
  <c r="L2289" i="3"/>
  <c r="K2289" i="3"/>
  <c r="J2289" i="3"/>
  <c r="I2305" i="3"/>
  <c r="M2305" i="3"/>
  <c r="L2305" i="3"/>
  <c r="K2305" i="3"/>
  <c r="J2305" i="3"/>
  <c r="I2321" i="3"/>
  <c r="M2321" i="3"/>
  <c r="L2321" i="3"/>
  <c r="K2321" i="3"/>
  <c r="J2321" i="3"/>
  <c r="I2337" i="3"/>
  <c r="M2337" i="3"/>
  <c r="L2337" i="3"/>
  <c r="K2337" i="3"/>
  <c r="J2337" i="3"/>
  <c r="I2353" i="3"/>
  <c r="M2353" i="3"/>
  <c r="L2353" i="3"/>
  <c r="K2353" i="3"/>
  <c r="J2353" i="3"/>
  <c r="I2369" i="3"/>
  <c r="M2369" i="3"/>
  <c r="L2369" i="3"/>
  <c r="K2369" i="3"/>
  <c r="J2369" i="3"/>
  <c r="I2385" i="3"/>
  <c r="M2385" i="3"/>
  <c r="L2385" i="3"/>
  <c r="K2385" i="3"/>
  <c r="J2385" i="3"/>
  <c r="I2401" i="3"/>
  <c r="M2401" i="3"/>
  <c r="L2401" i="3"/>
  <c r="K2401" i="3"/>
  <c r="J2401" i="3"/>
  <c r="I2417" i="3"/>
  <c r="M2417" i="3"/>
  <c r="L2417" i="3"/>
  <c r="K2417" i="3"/>
  <c r="J2417" i="3"/>
  <c r="I2433" i="3"/>
  <c r="M2433" i="3"/>
  <c r="L2433" i="3"/>
  <c r="K2433" i="3"/>
  <c r="J2433" i="3"/>
  <c r="I2449" i="3"/>
  <c r="M2449" i="3"/>
  <c r="L2449" i="3"/>
  <c r="K2449" i="3"/>
  <c r="J2449" i="3"/>
  <c r="I2465" i="3"/>
  <c r="M2465" i="3"/>
  <c r="L2465" i="3"/>
  <c r="K2465" i="3"/>
  <c r="J2465" i="3"/>
  <c r="I2481" i="3"/>
  <c r="M2481" i="3"/>
  <c r="L2481" i="3"/>
  <c r="K2481" i="3"/>
  <c r="J2481" i="3"/>
  <c r="I2497" i="3"/>
  <c r="M2497" i="3"/>
  <c r="L2497" i="3"/>
  <c r="K2497" i="3"/>
  <c r="J2497" i="3"/>
  <c r="I2513" i="3"/>
  <c r="M2513" i="3"/>
  <c r="L2513" i="3"/>
  <c r="K2513" i="3"/>
  <c r="J2513" i="3"/>
  <c r="I2529" i="3"/>
  <c r="M2529" i="3"/>
  <c r="L2529" i="3"/>
  <c r="K2529" i="3"/>
  <c r="J2529" i="3"/>
  <c r="I2545" i="3"/>
  <c r="M2545" i="3"/>
  <c r="L2545" i="3"/>
  <c r="K2545" i="3"/>
  <c r="J2545" i="3"/>
  <c r="I2561" i="3"/>
  <c r="M2561" i="3"/>
  <c r="L2561" i="3"/>
  <c r="K2561" i="3"/>
  <c r="J2561" i="3"/>
  <c r="I2577" i="3"/>
  <c r="M2577" i="3"/>
  <c r="L2577" i="3"/>
  <c r="K2577" i="3"/>
  <c r="J2577" i="3"/>
  <c r="I2593" i="3"/>
  <c r="M2593" i="3"/>
  <c r="L2593" i="3"/>
  <c r="K2593" i="3"/>
  <c r="J2593" i="3"/>
  <c r="I2609" i="3"/>
  <c r="M2609" i="3"/>
  <c r="L2609" i="3"/>
  <c r="K2609" i="3"/>
  <c r="J2609" i="3"/>
  <c r="I2625" i="3"/>
  <c r="M2625" i="3"/>
  <c r="L2625" i="3"/>
  <c r="K2625" i="3"/>
  <c r="J2625" i="3"/>
  <c r="I2641" i="3"/>
  <c r="M2641" i="3"/>
  <c r="L2641" i="3"/>
  <c r="K2641" i="3"/>
  <c r="J2641" i="3"/>
  <c r="I2657" i="3"/>
  <c r="M2657" i="3"/>
  <c r="L2657" i="3"/>
  <c r="K2657" i="3"/>
  <c r="J2657" i="3"/>
  <c r="I2673" i="3"/>
  <c r="M2673" i="3"/>
  <c r="L2673" i="3"/>
  <c r="K2673" i="3"/>
  <c r="J2673" i="3"/>
  <c r="I2689" i="3"/>
  <c r="M2689" i="3"/>
  <c r="L2689" i="3"/>
  <c r="K2689" i="3"/>
  <c r="J2689" i="3"/>
  <c r="I2705" i="3"/>
  <c r="M2705" i="3"/>
  <c r="L2705" i="3"/>
  <c r="K2705" i="3"/>
  <c r="J2705" i="3"/>
  <c r="I2721" i="3"/>
  <c r="M2721" i="3"/>
  <c r="L2721" i="3"/>
  <c r="K2721" i="3"/>
  <c r="J2721" i="3"/>
  <c r="I2737" i="3"/>
  <c r="M2737" i="3"/>
  <c r="L2737" i="3"/>
  <c r="K2737" i="3"/>
  <c r="J2737" i="3"/>
  <c r="I2753" i="3"/>
  <c r="J2753" i="3"/>
  <c r="M2753" i="3"/>
  <c r="L2753" i="3"/>
  <c r="K2753" i="3"/>
  <c r="I2769" i="3"/>
  <c r="J2769" i="3"/>
  <c r="M2769" i="3"/>
  <c r="L2769" i="3"/>
  <c r="K2769" i="3"/>
  <c r="I2785" i="3"/>
  <c r="J2785" i="3"/>
  <c r="M2785" i="3"/>
  <c r="L2785" i="3"/>
  <c r="K2785" i="3"/>
  <c r="I2801" i="3"/>
  <c r="J2801" i="3"/>
  <c r="M2801" i="3"/>
  <c r="L2801" i="3"/>
  <c r="K2801" i="3"/>
  <c r="I2817" i="3"/>
  <c r="J2817" i="3"/>
  <c r="M2817" i="3"/>
  <c r="L2817" i="3"/>
  <c r="K2817" i="3"/>
  <c r="I2833" i="3"/>
  <c r="J2833" i="3"/>
  <c r="M2833" i="3"/>
  <c r="L2833" i="3"/>
  <c r="K2833" i="3"/>
  <c r="I2849" i="3"/>
  <c r="J2849" i="3"/>
  <c r="M2849" i="3"/>
  <c r="L2849" i="3"/>
  <c r="K2849" i="3"/>
  <c r="I2865" i="3"/>
  <c r="J2865" i="3"/>
  <c r="M2865" i="3"/>
  <c r="L2865" i="3"/>
  <c r="K2865" i="3"/>
  <c r="I2881" i="3"/>
  <c r="J2881" i="3"/>
  <c r="M2881" i="3"/>
  <c r="L2881" i="3"/>
  <c r="K2881" i="3"/>
  <c r="I2897" i="3"/>
  <c r="J2897" i="3"/>
  <c r="M2897" i="3"/>
  <c r="L2897" i="3"/>
  <c r="K2897" i="3"/>
  <c r="I2913" i="3"/>
  <c r="J2913" i="3"/>
  <c r="M2913" i="3"/>
  <c r="L2913" i="3"/>
  <c r="K2913" i="3"/>
  <c r="I2929" i="3"/>
  <c r="J2929" i="3"/>
  <c r="M2929" i="3"/>
  <c r="L2929" i="3"/>
  <c r="K2929" i="3"/>
  <c r="I2945" i="3"/>
  <c r="J2945" i="3"/>
  <c r="M2945" i="3"/>
  <c r="L2945" i="3"/>
  <c r="K2945" i="3"/>
  <c r="I2961" i="3"/>
  <c r="J2961" i="3"/>
  <c r="M2961" i="3"/>
  <c r="L2961" i="3"/>
  <c r="K2961" i="3"/>
  <c r="I2977" i="3"/>
  <c r="J2977" i="3"/>
  <c r="M2977" i="3"/>
  <c r="L2977" i="3"/>
  <c r="K2977" i="3"/>
  <c r="I2993" i="3"/>
  <c r="J2993" i="3"/>
  <c r="M2993" i="3"/>
  <c r="L2993" i="3"/>
  <c r="K2993" i="3"/>
  <c r="I3009" i="3"/>
  <c r="J3009" i="3"/>
  <c r="M3009" i="3"/>
  <c r="L3009" i="3"/>
  <c r="K3009" i="3"/>
  <c r="I3025" i="3"/>
  <c r="J3025" i="3"/>
  <c r="M3025" i="3"/>
  <c r="L3025" i="3"/>
  <c r="K3025" i="3"/>
  <c r="I3041" i="3"/>
  <c r="J3041" i="3"/>
  <c r="M3041" i="3"/>
  <c r="L3041" i="3"/>
  <c r="K3041" i="3"/>
  <c r="I3057" i="3"/>
  <c r="J3057" i="3"/>
  <c r="M3057" i="3"/>
  <c r="L3057" i="3"/>
  <c r="K3057" i="3"/>
  <c r="I3073" i="3"/>
  <c r="J3073" i="3"/>
  <c r="M3073" i="3"/>
  <c r="L3073" i="3"/>
  <c r="K3073" i="3"/>
  <c r="I3089" i="3"/>
  <c r="K3089" i="3"/>
  <c r="M3089" i="3"/>
  <c r="L3089" i="3"/>
  <c r="J3089" i="3"/>
  <c r="I3105" i="3"/>
  <c r="K3105" i="3"/>
  <c r="M3105" i="3"/>
  <c r="L3105" i="3"/>
  <c r="J3105" i="3"/>
  <c r="I3121" i="3"/>
  <c r="K3121" i="3"/>
  <c r="M3121" i="3"/>
  <c r="L3121" i="3"/>
  <c r="J3121" i="3"/>
  <c r="I3137" i="3"/>
  <c r="K3137" i="3"/>
  <c r="M3137" i="3"/>
  <c r="L3137" i="3"/>
  <c r="J3137" i="3"/>
  <c r="I3153" i="3"/>
  <c r="K3153" i="3"/>
  <c r="M3153" i="3"/>
  <c r="L3153" i="3"/>
  <c r="J3153" i="3"/>
  <c r="I3169" i="3"/>
  <c r="K3169" i="3"/>
  <c r="M3169" i="3"/>
  <c r="L3169" i="3"/>
  <c r="J3169" i="3"/>
  <c r="I3185" i="3"/>
  <c r="K3185" i="3"/>
  <c r="M3185" i="3"/>
  <c r="L3185" i="3"/>
  <c r="J3185" i="3"/>
  <c r="I3201" i="3"/>
  <c r="M3201" i="3"/>
  <c r="K3201" i="3"/>
  <c r="L3201" i="3"/>
  <c r="J3201" i="3"/>
  <c r="I3217" i="3"/>
  <c r="M3217" i="3"/>
  <c r="K3217" i="3"/>
  <c r="L3217" i="3"/>
  <c r="J3217" i="3"/>
  <c r="I3233" i="3"/>
  <c r="M3233" i="3"/>
  <c r="K3233" i="3"/>
  <c r="L3233" i="3"/>
  <c r="J3233" i="3"/>
  <c r="I3249" i="3"/>
  <c r="M3249" i="3"/>
  <c r="K3249" i="3"/>
  <c r="L3249" i="3"/>
  <c r="J3249" i="3"/>
  <c r="I3265" i="3"/>
  <c r="M3265" i="3"/>
  <c r="K3265" i="3"/>
  <c r="L3265" i="3"/>
  <c r="J3265" i="3"/>
  <c r="I3281" i="3"/>
  <c r="M3281" i="3"/>
  <c r="K3281" i="3"/>
  <c r="L3281" i="3"/>
  <c r="J3281" i="3"/>
  <c r="I3297" i="3"/>
  <c r="M3297" i="3"/>
  <c r="K3297" i="3"/>
  <c r="L3297" i="3"/>
  <c r="J3297" i="3"/>
  <c r="I3313" i="3"/>
  <c r="M3313" i="3"/>
  <c r="K3313" i="3"/>
  <c r="L3313" i="3"/>
  <c r="J3313" i="3"/>
  <c r="I3329" i="3"/>
  <c r="M3329" i="3"/>
  <c r="K3329" i="3"/>
  <c r="L3329" i="3"/>
  <c r="J3329" i="3"/>
  <c r="I3345" i="3"/>
  <c r="M3345" i="3"/>
  <c r="K3345" i="3"/>
  <c r="L3345" i="3"/>
  <c r="J3345" i="3"/>
  <c r="I3361" i="3"/>
  <c r="M3361" i="3"/>
  <c r="K3361" i="3"/>
  <c r="L3361" i="3"/>
  <c r="J3361" i="3"/>
  <c r="I3377" i="3"/>
  <c r="M3377" i="3"/>
  <c r="K3377" i="3"/>
  <c r="L3377" i="3"/>
  <c r="J3377" i="3"/>
  <c r="I3393" i="3"/>
  <c r="M3393" i="3"/>
  <c r="K3393" i="3"/>
  <c r="L3393" i="3"/>
  <c r="J3393" i="3"/>
  <c r="I3409" i="3"/>
  <c r="M3409" i="3"/>
  <c r="K3409" i="3"/>
  <c r="L3409" i="3"/>
  <c r="J3409" i="3"/>
  <c r="I3425" i="3"/>
  <c r="M3425" i="3"/>
  <c r="K3425" i="3"/>
  <c r="L3425" i="3"/>
  <c r="J3425" i="3"/>
  <c r="I3441" i="3"/>
  <c r="M3441" i="3"/>
  <c r="K3441" i="3"/>
  <c r="L3441" i="3"/>
  <c r="J3441" i="3"/>
  <c r="I3457" i="3"/>
  <c r="M3457" i="3"/>
  <c r="K3457" i="3"/>
  <c r="L3457" i="3"/>
  <c r="J3457" i="3"/>
  <c r="I3473" i="3"/>
  <c r="M3473" i="3"/>
  <c r="K3473" i="3"/>
  <c r="L3473" i="3"/>
  <c r="J3473" i="3"/>
  <c r="I3489" i="3"/>
  <c r="M3489" i="3"/>
  <c r="K3489" i="3"/>
  <c r="L3489" i="3"/>
  <c r="J3489" i="3"/>
  <c r="I3505" i="3"/>
  <c r="M3505" i="3"/>
  <c r="K3505" i="3"/>
  <c r="L3505" i="3"/>
  <c r="J3505" i="3"/>
  <c r="I3521" i="3"/>
  <c r="M3521" i="3"/>
  <c r="K3521" i="3"/>
  <c r="L3521" i="3"/>
  <c r="J3521" i="3"/>
  <c r="I3537" i="3"/>
  <c r="M3537" i="3"/>
  <c r="K3537" i="3"/>
  <c r="L3537" i="3"/>
  <c r="J3537" i="3"/>
  <c r="I3553" i="3"/>
  <c r="M3553" i="3"/>
  <c r="J3553" i="3"/>
  <c r="L3553" i="3"/>
  <c r="K3553" i="3"/>
  <c r="I3569" i="3"/>
  <c r="M3569" i="3"/>
  <c r="J3569" i="3"/>
  <c r="L3569" i="3"/>
  <c r="K3569" i="3"/>
  <c r="I3585" i="3"/>
  <c r="M3585" i="3"/>
  <c r="L3585" i="3"/>
  <c r="J3585" i="3"/>
  <c r="K3585" i="3"/>
  <c r="I3601" i="3"/>
  <c r="M3601" i="3"/>
  <c r="L3601" i="3"/>
  <c r="J3601" i="3"/>
  <c r="K3601" i="3"/>
  <c r="I3617" i="3"/>
  <c r="M3617" i="3"/>
  <c r="L3617" i="3"/>
  <c r="J3617" i="3"/>
  <c r="K3617" i="3"/>
  <c r="I3633" i="3"/>
  <c r="M3633" i="3"/>
  <c r="L3633" i="3"/>
  <c r="J3633" i="3"/>
  <c r="K3633" i="3"/>
  <c r="I3649" i="3"/>
  <c r="M3649" i="3"/>
  <c r="L3649" i="3"/>
  <c r="J3649" i="3"/>
  <c r="K3649" i="3"/>
  <c r="I3665" i="3"/>
  <c r="M3665" i="3"/>
  <c r="L3665" i="3"/>
  <c r="J3665" i="3"/>
  <c r="K3665" i="3"/>
  <c r="I3681" i="3"/>
  <c r="M3681" i="3"/>
  <c r="L3681" i="3"/>
  <c r="J3681" i="3"/>
  <c r="K3681" i="3"/>
  <c r="I3697" i="3"/>
  <c r="M3697" i="3"/>
  <c r="L3697" i="3"/>
  <c r="J3697" i="3"/>
  <c r="K3697" i="3"/>
  <c r="I3713" i="3"/>
  <c r="M3713" i="3"/>
  <c r="L3713" i="3"/>
  <c r="J3713" i="3"/>
  <c r="K3713" i="3"/>
  <c r="I3729" i="3"/>
  <c r="M3729" i="3"/>
  <c r="L3729" i="3"/>
  <c r="K3729" i="3"/>
  <c r="J3729" i="3"/>
  <c r="I3745" i="3"/>
  <c r="M3745" i="3"/>
  <c r="L3745" i="3"/>
  <c r="K3745" i="3"/>
  <c r="J3745" i="3"/>
  <c r="I3761" i="3"/>
  <c r="M3761" i="3"/>
  <c r="L3761" i="3"/>
  <c r="K3761" i="3"/>
  <c r="J3761" i="3"/>
  <c r="I3777" i="3"/>
  <c r="M3777" i="3"/>
  <c r="L3777" i="3"/>
  <c r="K3777" i="3"/>
  <c r="J3777" i="3"/>
  <c r="I3793" i="3"/>
  <c r="M3793" i="3"/>
  <c r="L3793" i="3"/>
  <c r="K3793" i="3"/>
  <c r="J3793" i="3"/>
  <c r="I3809" i="3"/>
  <c r="M3809" i="3"/>
  <c r="L3809" i="3"/>
  <c r="K3809" i="3"/>
  <c r="J3809" i="3"/>
  <c r="I3825" i="3"/>
  <c r="M3825" i="3"/>
  <c r="L3825" i="3"/>
  <c r="K3825" i="3"/>
  <c r="J3825" i="3"/>
  <c r="I3841" i="3"/>
  <c r="M3841" i="3"/>
  <c r="L3841" i="3"/>
  <c r="K3841" i="3"/>
  <c r="J3841" i="3"/>
  <c r="I3857" i="3"/>
  <c r="M3857" i="3"/>
  <c r="L3857" i="3"/>
  <c r="K3857" i="3"/>
  <c r="J3857" i="3"/>
  <c r="I3873" i="3"/>
  <c r="M3873" i="3"/>
  <c r="L3873" i="3"/>
  <c r="K3873" i="3"/>
  <c r="J3873" i="3"/>
  <c r="I3889" i="3"/>
  <c r="M3889" i="3"/>
  <c r="L3889" i="3"/>
  <c r="K3889" i="3"/>
  <c r="J3889" i="3"/>
  <c r="I3905" i="3"/>
  <c r="M3905" i="3"/>
  <c r="L3905" i="3"/>
  <c r="K3905" i="3"/>
  <c r="J3905" i="3"/>
  <c r="I3921" i="3"/>
  <c r="M3921" i="3"/>
  <c r="L3921" i="3"/>
  <c r="K3921" i="3"/>
  <c r="J3921" i="3"/>
  <c r="I3937" i="3"/>
  <c r="M3937" i="3"/>
  <c r="L3937" i="3"/>
  <c r="K3937" i="3"/>
  <c r="J3937" i="3"/>
  <c r="I3953" i="3"/>
  <c r="M3953" i="3"/>
  <c r="L3953" i="3"/>
  <c r="K3953" i="3"/>
  <c r="J3953" i="3"/>
  <c r="I3969" i="3"/>
  <c r="M3969" i="3"/>
  <c r="L3969" i="3"/>
  <c r="K3969" i="3"/>
  <c r="J3969" i="3"/>
  <c r="I3985" i="3"/>
  <c r="M3985" i="3"/>
  <c r="L3985" i="3"/>
  <c r="K3985" i="3"/>
  <c r="J3985" i="3"/>
  <c r="I4001" i="3"/>
  <c r="M4001" i="3"/>
  <c r="L4001" i="3"/>
  <c r="K4001" i="3"/>
  <c r="J4001" i="3"/>
  <c r="I4017" i="3"/>
  <c r="M4017" i="3"/>
  <c r="L4017" i="3"/>
  <c r="K4017" i="3"/>
  <c r="J4017" i="3"/>
  <c r="I4033" i="3"/>
  <c r="M4033" i="3"/>
  <c r="L4033" i="3"/>
  <c r="K4033" i="3"/>
  <c r="J4033" i="3"/>
  <c r="I4049" i="3"/>
  <c r="M4049" i="3"/>
  <c r="L4049" i="3"/>
  <c r="K4049" i="3"/>
  <c r="J4049" i="3"/>
  <c r="I4065" i="3"/>
  <c r="M4065" i="3"/>
  <c r="L4065" i="3"/>
  <c r="K4065" i="3"/>
  <c r="J4065" i="3"/>
  <c r="I4081" i="3"/>
  <c r="M4081" i="3"/>
  <c r="L4081" i="3"/>
  <c r="K4081" i="3"/>
  <c r="J4081" i="3"/>
  <c r="I4097" i="3"/>
  <c r="M4097" i="3"/>
  <c r="L4097" i="3"/>
  <c r="K4097" i="3"/>
  <c r="J4097" i="3"/>
  <c r="I4113" i="3"/>
  <c r="M4113" i="3"/>
  <c r="L4113" i="3"/>
  <c r="K4113" i="3"/>
  <c r="J4113" i="3"/>
  <c r="I4133" i="3"/>
  <c r="M4133" i="3"/>
  <c r="L4133" i="3"/>
  <c r="K4133" i="3"/>
  <c r="J4133" i="3"/>
  <c r="I4155" i="3"/>
  <c r="L4155" i="3"/>
  <c r="K4155" i="3"/>
  <c r="J4155" i="3"/>
  <c r="M4155" i="3"/>
  <c r="I4176" i="3"/>
  <c r="L4176" i="3"/>
  <c r="K4176" i="3"/>
  <c r="J4176" i="3"/>
  <c r="M4176" i="3"/>
  <c r="I4197" i="3"/>
  <c r="L4197" i="3"/>
  <c r="K4197" i="3"/>
  <c r="J4197" i="3"/>
  <c r="M4197" i="3"/>
  <c r="I4227" i="3"/>
  <c r="L4227" i="3"/>
  <c r="K4227" i="3"/>
  <c r="J4227" i="3"/>
  <c r="M4227" i="3"/>
  <c r="I4259" i="3"/>
  <c r="L4259" i="3"/>
  <c r="K4259" i="3"/>
  <c r="J4259" i="3"/>
  <c r="M4259" i="3"/>
  <c r="I4291" i="3"/>
  <c r="L4291" i="3"/>
  <c r="K4291" i="3"/>
  <c r="J4291" i="3"/>
  <c r="M4291" i="3"/>
  <c r="I4323" i="3"/>
  <c r="L4323" i="3"/>
  <c r="K4323" i="3"/>
  <c r="J4323" i="3"/>
  <c r="M4323" i="3"/>
  <c r="I4355" i="3"/>
  <c r="L4355" i="3"/>
  <c r="K4355" i="3"/>
  <c r="J4355" i="3"/>
  <c r="M4355" i="3"/>
  <c r="I4387" i="3"/>
  <c r="L4387" i="3"/>
  <c r="K4387" i="3"/>
  <c r="J4387" i="3"/>
  <c r="M4387" i="3"/>
  <c r="I4419" i="3"/>
  <c r="M4419" i="3"/>
  <c r="K4419" i="3"/>
  <c r="J4419" i="3"/>
  <c r="L4419" i="3"/>
  <c r="I4451" i="3"/>
  <c r="M4451" i="3"/>
  <c r="K4451" i="3"/>
  <c r="J4451" i="3"/>
  <c r="L4451" i="3"/>
  <c r="I4483" i="3"/>
  <c r="M4483" i="3"/>
  <c r="L4483" i="3"/>
  <c r="K4483" i="3"/>
  <c r="J4483" i="3"/>
  <c r="I4515" i="3"/>
  <c r="M4515" i="3"/>
  <c r="L4515" i="3"/>
  <c r="K4515" i="3"/>
  <c r="J4515" i="3"/>
  <c r="I4547" i="3"/>
  <c r="M4547" i="3"/>
  <c r="L4547" i="3"/>
  <c r="K4547" i="3"/>
  <c r="J4547" i="3"/>
  <c r="I4579" i="3"/>
  <c r="M4579" i="3"/>
  <c r="L4579" i="3"/>
  <c r="K4579" i="3"/>
  <c r="J4579" i="3"/>
  <c r="I4611" i="3"/>
  <c r="M4611" i="3"/>
  <c r="L4611" i="3"/>
  <c r="K4611" i="3"/>
  <c r="J4611" i="3"/>
  <c r="I4643" i="3"/>
  <c r="M4643" i="3"/>
  <c r="L4643" i="3"/>
  <c r="K4643" i="3"/>
  <c r="J4643" i="3"/>
  <c r="I4675" i="3"/>
  <c r="M4675" i="3"/>
  <c r="L4675" i="3"/>
  <c r="K4675" i="3"/>
  <c r="J4675" i="3"/>
  <c r="I4707" i="3"/>
  <c r="M4707" i="3"/>
  <c r="L4707" i="3"/>
  <c r="K4707" i="3"/>
  <c r="J4707" i="3"/>
  <c r="I4739" i="3"/>
  <c r="J4739" i="3"/>
  <c r="M4739" i="3"/>
  <c r="L4739" i="3"/>
  <c r="K4739" i="3"/>
  <c r="I4771" i="3"/>
  <c r="J4771" i="3"/>
  <c r="M4771" i="3"/>
  <c r="L4771" i="3"/>
  <c r="K4771" i="3"/>
  <c r="I4803" i="3"/>
  <c r="J4803" i="3"/>
  <c r="M4803" i="3"/>
  <c r="L4803" i="3"/>
  <c r="K4803" i="3"/>
  <c r="I4835" i="3"/>
  <c r="J4835" i="3"/>
  <c r="M4835" i="3"/>
  <c r="L4835" i="3"/>
  <c r="K4835" i="3"/>
  <c r="I4867" i="3"/>
  <c r="J4867" i="3"/>
  <c r="M4867" i="3"/>
  <c r="L4867" i="3"/>
  <c r="K4867" i="3"/>
  <c r="I4899" i="3"/>
  <c r="J4899" i="3"/>
  <c r="M4899" i="3"/>
  <c r="L4899" i="3"/>
  <c r="K4899" i="3"/>
  <c r="I4931" i="3"/>
  <c r="J4931" i="3"/>
  <c r="M4931" i="3"/>
  <c r="L4931" i="3"/>
  <c r="K4931" i="3"/>
  <c r="I4963" i="3"/>
  <c r="L4963" i="3"/>
  <c r="J4963" i="3"/>
  <c r="M4963" i="3"/>
  <c r="K4963" i="3"/>
  <c r="I4995" i="3"/>
  <c r="L4995" i="3"/>
  <c r="J4995" i="3"/>
  <c r="M4995" i="3"/>
  <c r="K4995" i="3"/>
  <c r="I4126" i="3"/>
  <c r="M4126" i="3"/>
  <c r="L4126" i="3"/>
  <c r="K4126" i="3"/>
  <c r="J4126" i="3"/>
  <c r="I4142" i="3"/>
  <c r="L4142" i="3"/>
  <c r="K4142" i="3"/>
  <c r="J4142" i="3"/>
  <c r="M4142" i="3"/>
  <c r="I4158" i="3"/>
  <c r="L4158" i="3"/>
  <c r="K4158" i="3"/>
  <c r="J4158" i="3"/>
  <c r="M4158" i="3"/>
  <c r="I4174" i="3"/>
  <c r="L4174" i="3"/>
  <c r="K4174" i="3"/>
  <c r="J4174" i="3"/>
  <c r="M4174" i="3"/>
  <c r="I4190" i="3"/>
  <c r="L4190" i="3"/>
  <c r="K4190" i="3"/>
  <c r="J4190" i="3"/>
  <c r="M4190" i="3"/>
  <c r="I4206" i="3"/>
  <c r="L4206" i="3"/>
  <c r="K4206" i="3"/>
  <c r="J4206" i="3"/>
  <c r="M4206" i="3"/>
  <c r="I4222" i="3"/>
  <c r="L4222" i="3"/>
  <c r="K4222" i="3"/>
  <c r="J4222" i="3"/>
  <c r="M4222" i="3"/>
  <c r="I4238" i="3"/>
  <c r="L4238" i="3"/>
  <c r="K4238" i="3"/>
  <c r="J4238" i="3"/>
  <c r="M4238" i="3"/>
  <c r="I4254" i="3"/>
  <c r="L4254" i="3"/>
  <c r="K4254" i="3"/>
  <c r="J4254" i="3"/>
  <c r="M4254" i="3"/>
  <c r="I4270" i="3"/>
  <c r="L4270" i="3"/>
  <c r="K4270" i="3"/>
  <c r="J4270" i="3"/>
  <c r="M4270" i="3"/>
  <c r="I4286" i="3"/>
  <c r="L4286" i="3"/>
  <c r="K4286" i="3"/>
  <c r="J4286" i="3"/>
  <c r="M4286" i="3"/>
  <c r="I4302" i="3"/>
  <c r="L4302" i="3"/>
  <c r="K4302" i="3"/>
  <c r="J4302" i="3"/>
  <c r="M4302" i="3"/>
  <c r="I4318" i="3"/>
  <c r="L4318" i="3"/>
  <c r="K4318" i="3"/>
  <c r="J4318" i="3"/>
  <c r="M4318" i="3"/>
  <c r="I4334" i="3"/>
  <c r="L4334" i="3"/>
  <c r="K4334" i="3"/>
  <c r="J4334" i="3"/>
  <c r="M4334" i="3"/>
  <c r="I4350" i="3"/>
  <c r="L4350" i="3"/>
  <c r="K4350" i="3"/>
  <c r="J4350" i="3"/>
  <c r="M4350" i="3"/>
  <c r="I4366" i="3"/>
  <c r="L4366" i="3"/>
  <c r="K4366" i="3"/>
  <c r="J4366" i="3"/>
  <c r="M4366" i="3"/>
  <c r="I4382" i="3"/>
  <c r="L4382" i="3"/>
  <c r="K4382" i="3"/>
  <c r="J4382" i="3"/>
  <c r="M4382" i="3"/>
  <c r="I4398" i="3"/>
  <c r="M4398" i="3"/>
  <c r="K4398" i="3"/>
  <c r="L4398" i="3"/>
  <c r="J4398" i="3"/>
  <c r="I4414" i="3"/>
  <c r="M4414" i="3"/>
  <c r="K4414" i="3"/>
  <c r="L4414" i="3"/>
  <c r="J4414" i="3"/>
  <c r="I4430" i="3"/>
  <c r="M4430" i="3"/>
  <c r="K4430" i="3"/>
  <c r="L4430" i="3"/>
  <c r="J4430" i="3"/>
  <c r="I4446" i="3"/>
  <c r="M4446" i="3"/>
  <c r="K4446" i="3"/>
  <c r="L4446" i="3"/>
  <c r="J4446" i="3"/>
  <c r="I4462" i="3"/>
  <c r="M4462" i="3"/>
  <c r="L4462" i="3"/>
  <c r="K4462" i="3"/>
  <c r="J4462" i="3"/>
  <c r="I4478" i="3"/>
  <c r="M4478" i="3"/>
  <c r="L4478" i="3"/>
  <c r="K4478" i="3"/>
  <c r="J4478" i="3"/>
  <c r="I4494" i="3"/>
  <c r="M4494" i="3"/>
  <c r="L4494" i="3"/>
  <c r="K4494" i="3"/>
  <c r="J4494" i="3"/>
  <c r="I4510" i="3"/>
  <c r="M4510" i="3"/>
  <c r="L4510" i="3"/>
  <c r="K4510" i="3"/>
  <c r="J4510" i="3"/>
  <c r="I4526" i="3"/>
  <c r="M4526" i="3"/>
  <c r="L4526" i="3"/>
  <c r="K4526" i="3"/>
  <c r="J4526" i="3"/>
  <c r="I4542" i="3"/>
  <c r="M4542" i="3"/>
  <c r="L4542" i="3"/>
  <c r="K4542" i="3"/>
  <c r="J4542" i="3"/>
  <c r="I4558" i="3"/>
  <c r="M4558" i="3"/>
  <c r="L4558" i="3"/>
  <c r="K4558" i="3"/>
  <c r="J4558" i="3"/>
  <c r="I4574" i="3"/>
  <c r="M4574" i="3"/>
  <c r="L4574" i="3"/>
  <c r="K4574" i="3"/>
  <c r="J4574" i="3"/>
  <c r="I4590" i="3"/>
  <c r="M4590" i="3"/>
  <c r="L4590" i="3"/>
  <c r="K4590" i="3"/>
  <c r="J4590" i="3"/>
  <c r="I4606" i="3"/>
  <c r="M4606" i="3"/>
  <c r="L4606" i="3"/>
  <c r="K4606" i="3"/>
  <c r="J4606" i="3"/>
  <c r="I4622" i="3"/>
  <c r="M4622" i="3"/>
  <c r="L4622" i="3"/>
  <c r="K4622" i="3"/>
  <c r="J4622" i="3"/>
  <c r="I4638" i="3"/>
  <c r="M4638" i="3"/>
  <c r="L4638" i="3"/>
  <c r="K4638" i="3"/>
  <c r="J4638" i="3"/>
  <c r="I4654" i="3"/>
  <c r="M4654" i="3"/>
  <c r="L4654" i="3"/>
  <c r="K4654" i="3"/>
  <c r="J4654" i="3"/>
  <c r="I4670" i="3"/>
  <c r="M4670" i="3"/>
  <c r="L4670" i="3"/>
  <c r="K4670" i="3"/>
  <c r="J4670" i="3"/>
  <c r="I4686" i="3"/>
  <c r="M4686" i="3"/>
  <c r="L4686" i="3"/>
  <c r="K4686" i="3"/>
  <c r="J4686" i="3"/>
  <c r="I4702" i="3"/>
  <c r="M4702" i="3"/>
  <c r="L4702" i="3"/>
  <c r="K4702" i="3"/>
  <c r="J4702" i="3"/>
  <c r="I4718" i="3"/>
  <c r="M4718" i="3"/>
  <c r="L4718" i="3"/>
  <c r="K4718" i="3"/>
  <c r="J4718" i="3"/>
  <c r="I4734" i="3"/>
  <c r="J4734" i="3"/>
  <c r="M4734" i="3"/>
  <c r="L4734" i="3"/>
  <c r="K4734" i="3"/>
  <c r="I4750" i="3"/>
  <c r="J4750" i="3"/>
  <c r="M4750" i="3"/>
  <c r="L4750" i="3"/>
  <c r="K4750" i="3"/>
  <c r="I4766" i="3"/>
  <c r="J4766" i="3"/>
  <c r="M4766" i="3"/>
  <c r="L4766" i="3"/>
  <c r="K4766" i="3"/>
  <c r="I4782" i="3"/>
  <c r="J4782" i="3"/>
  <c r="M4782" i="3"/>
  <c r="L4782" i="3"/>
  <c r="K4782" i="3"/>
  <c r="I4798" i="3"/>
  <c r="J4798" i="3"/>
  <c r="M4798" i="3"/>
  <c r="L4798" i="3"/>
  <c r="K4798" i="3"/>
  <c r="I4814" i="3"/>
  <c r="J4814" i="3"/>
  <c r="M4814" i="3"/>
  <c r="L4814" i="3"/>
  <c r="K4814" i="3"/>
  <c r="I4830" i="3"/>
  <c r="J4830" i="3"/>
  <c r="M4830" i="3"/>
  <c r="L4830" i="3"/>
  <c r="K4830" i="3"/>
  <c r="I4846" i="3"/>
  <c r="J4846" i="3"/>
  <c r="M4846" i="3"/>
  <c r="L4846" i="3"/>
  <c r="K4846" i="3"/>
  <c r="I4862" i="3"/>
  <c r="J4862" i="3"/>
  <c r="M4862" i="3"/>
  <c r="L4862" i="3"/>
  <c r="K4862" i="3"/>
  <c r="I4878" i="3"/>
  <c r="J4878" i="3"/>
  <c r="M4878" i="3"/>
  <c r="L4878" i="3"/>
  <c r="K4878" i="3"/>
  <c r="I4894" i="3"/>
  <c r="J4894" i="3"/>
  <c r="M4894" i="3"/>
  <c r="L4894" i="3"/>
  <c r="K4894" i="3"/>
  <c r="I4910" i="3"/>
  <c r="J4910" i="3"/>
  <c r="M4910" i="3"/>
  <c r="L4910" i="3"/>
  <c r="K4910" i="3"/>
  <c r="I4926" i="3"/>
  <c r="J4926" i="3"/>
  <c r="M4926" i="3"/>
  <c r="L4926" i="3"/>
  <c r="K4926" i="3"/>
  <c r="I4942" i="3"/>
  <c r="J4942" i="3"/>
  <c r="M4942" i="3"/>
  <c r="L4942" i="3"/>
  <c r="K4942" i="3"/>
  <c r="I4958" i="3"/>
  <c r="L4958" i="3"/>
  <c r="J4958" i="3"/>
  <c r="M4958" i="3"/>
  <c r="K4958" i="3"/>
  <c r="I4974" i="3"/>
  <c r="L4974" i="3"/>
  <c r="J4974" i="3"/>
  <c r="M4974" i="3"/>
  <c r="K4974" i="3"/>
  <c r="I4990" i="3"/>
  <c r="L4990" i="3"/>
  <c r="J4990" i="3"/>
  <c r="M4990" i="3"/>
  <c r="K4990" i="3"/>
  <c r="I5006" i="3"/>
  <c r="L5006" i="3"/>
  <c r="J5006" i="3"/>
  <c r="M5006" i="3"/>
  <c r="K5006" i="3"/>
  <c r="I4212" i="3"/>
  <c r="L4212" i="3"/>
  <c r="K4212" i="3"/>
  <c r="J4212" i="3"/>
  <c r="M4212" i="3"/>
  <c r="I4228" i="3"/>
  <c r="L4228" i="3"/>
  <c r="K4228" i="3"/>
  <c r="J4228" i="3"/>
  <c r="M4228" i="3"/>
  <c r="I4244" i="3"/>
  <c r="L4244" i="3"/>
  <c r="K4244" i="3"/>
  <c r="J4244" i="3"/>
  <c r="M4244" i="3"/>
  <c r="I4260" i="3"/>
  <c r="L4260" i="3"/>
  <c r="K4260" i="3"/>
  <c r="J4260" i="3"/>
  <c r="M4260" i="3"/>
  <c r="I4276" i="3"/>
  <c r="L4276" i="3"/>
  <c r="K4276" i="3"/>
  <c r="J4276" i="3"/>
  <c r="M4276" i="3"/>
  <c r="I4292" i="3"/>
  <c r="L4292" i="3"/>
  <c r="K4292" i="3"/>
  <c r="J4292" i="3"/>
  <c r="M4292" i="3"/>
  <c r="I4308" i="3"/>
  <c r="L4308" i="3"/>
  <c r="K4308" i="3"/>
  <c r="J4308" i="3"/>
  <c r="M4308" i="3"/>
  <c r="I4324" i="3"/>
  <c r="L4324" i="3"/>
  <c r="K4324" i="3"/>
  <c r="J4324" i="3"/>
  <c r="M4324" i="3"/>
  <c r="I4340" i="3"/>
  <c r="L4340" i="3"/>
  <c r="K4340" i="3"/>
  <c r="J4340" i="3"/>
  <c r="M4340" i="3"/>
  <c r="I4356" i="3"/>
  <c r="L4356" i="3"/>
  <c r="K4356" i="3"/>
  <c r="J4356" i="3"/>
  <c r="M4356" i="3"/>
  <c r="I4372" i="3"/>
  <c r="L4372" i="3"/>
  <c r="K4372" i="3"/>
  <c r="J4372" i="3"/>
  <c r="M4372" i="3"/>
  <c r="I4388" i="3"/>
  <c r="M4388" i="3"/>
  <c r="K4388" i="3"/>
  <c r="L4388" i="3"/>
  <c r="J4388" i="3"/>
  <c r="I4404" i="3"/>
  <c r="M4404" i="3"/>
  <c r="K4404" i="3"/>
  <c r="L4404" i="3"/>
  <c r="J4404" i="3"/>
  <c r="I4420" i="3"/>
  <c r="M4420" i="3"/>
  <c r="K4420" i="3"/>
  <c r="L4420" i="3"/>
  <c r="J4420" i="3"/>
  <c r="I4436" i="3"/>
  <c r="M4436" i="3"/>
  <c r="K4436" i="3"/>
  <c r="L4436" i="3"/>
  <c r="J4436" i="3"/>
  <c r="I4452" i="3"/>
  <c r="M4452" i="3"/>
  <c r="K4452" i="3"/>
  <c r="L4452" i="3"/>
  <c r="J4452" i="3"/>
  <c r="I4468" i="3"/>
  <c r="M4468" i="3"/>
  <c r="L4468" i="3"/>
  <c r="K4468" i="3"/>
  <c r="J4468" i="3"/>
  <c r="I4484" i="3"/>
  <c r="M4484" i="3"/>
  <c r="L4484" i="3"/>
  <c r="K4484" i="3"/>
  <c r="J4484" i="3"/>
  <c r="I4500" i="3"/>
  <c r="M4500" i="3"/>
  <c r="L4500" i="3"/>
  <c r="K4500" i="3"/>
  <c r="J4500" i="3"/>
  <c r="I4516" i="3"/>
  <c r="M4516" i="3"/>
  <c r="L4516" i="3"/>
  <c r="K4516" i="3"/>
  <c r="J4516" i="3"/>
  <c r="I4532" i="3"/>
  <c r="M4532" i="3"/>
  <c r="L4532" i="3"/>
  <c r="K4532" i="3"/>
  <c r="J4532" i="3"/>
  <c r="I4548" i="3"/>
  <c r="M4548" i="3"/>
  <c r="L4548" i="3"/>
  <c r="K4548" i="3"/>
  <c r="J4548" i="3"/>
  <c r="I4564" i="3"/>
  <c r="M4564" i="3"/>
  <c r="L4564" i="3"/>
  <c r="K4564" i="3"/>
  <c r="J4564" i="3"/>
  <c r="I4580" i="3"/>
  <c r="M4580" i="3"/>
  <c r="L4580" i="3"/>
  <c r="K4580" i="3"/>
  <c r="J4580" i="3"/>
  <c r="I4596" i="3"/>
  <c r="M4596" i="3"/>
  <c r="L4596" i="3"/>
  <c r="K4596" i="3"/>
  <c r="J4596" i="3"/>
  <c r="I4612" i="3"/>
  <c r="M4612" i="3"/>
  <c r="L4612" i="3"/>
  <c r="K4612" i="3"/>
  <c r="J4612" i="3"/>
  <c r="I4628" i="3"/>
  <c r="M4628" i="3"/>
  <c r="L4628" i="3"/>
  <c r="K4628" i="3"/>
  <c r="J4628" i="3"/>
  <c r="I4644" i="3"/>
  <c r="M4644" i="3"/>
  <c r="L4644" i="3"/>
  <c r="K4644" i="3"/>
  <c r="J4644" i="3"/>
  <c r="I4660" i="3"/>
  <c r="M4660" i="3"/>
  <c r="L4660" i="3"/>
  <c r="K4660" i="3"/>
  <c r="J4660" i="3"/>
  <c r="I4676" i="3"/>
  <c r="M4676" i="3"/>
  <c r="L4676" i="3"/>
  <c r="K4676" i="3"/>
  <c r="J4676" i="3"/>
  <c r="I4692" i="3"/>
  <c r="M4692" i="3"/>
  <c r="L4692" i="3"/>
  <c r="K4692" i="3"/>
  <c r="J4692" i="3"/>
  <c r="I4708" i="3"/>
  <c r="M4708" i="3"/>
  <c r="L4708" i="3"/>
  <c r="K4708" i="3"/>
  <c r="J4708" i="3"/>
  <c r="I4724" i="3"/>
  <c r="M4724" i="3"/>
  <c r="L4724" i="3"/>
  <c r="K4724" i="3"/>
  <c r="J4724" i="3"/>
  <c r="I4740" i="3"/>
  <c r="J4740" i="3"/>
  <c r="M4740" i="3"/>
  <c r="L4740" i="3"/>
  <c r="K4740" i="3"/>
  <c r="I4756" i="3"/>
  <c r="J4756" i="3"/>
  <c r="M4756" i="3"/>
  <c r="L4756" i="3"/>
  <c r="K4756" i="3"/>
  <c r="I4772" i="3"/>
  <c r="J4772" i="3"/>
  <c r="M4772" i="3"/>
  <c r="L4772" i="3"/>
  <c r="K4772" i="3"/>
  <c r="I4788" i="3"/>
  <c r="J4788" i="3"/>
  <c r="M4788" i="3"/>
  <c r="L4788" i="3"/>
  <c r="K4788" i="3"/>
  <c r="I4804" i="3"/>
  <c r="J4804" i="3"/>
  <c r="M4804" i="3"/>
  <c r="L4804" i="3"/>
  <c r="K4804" i="3"/>
  <c r="I4820" i="3"/>
  <c r="J4820" i="3"/>
  <c r="M4820" i="3"/>
  <c r="L4820" i="3"/>
  <c r="K4820" i="3"/>
  <c r="I4836" i="3"/>
  <c r="J4836" i="3"/>
  <c r="M4836" i="3"/>
  <c r="L4836" i="3"/>
  <c r="K4836" i="3"/>
  <c r="I4852" i="3"/>
  <c r="J4852" i="3"/>
  <c r="M4852" i="3"/>
  <c r="L4852" i="3"/>
  <c r="K4852" i="3"/>
  <c r="I4868" i="3"/>
  <c r="J4868" i="3"/>
  <c r="M4868" i="3"/>
  <c r="L4868" i="3"/>
  <c r="K4868" i="3"/>
  <c r="I4884" i="3"/>
  <c r="J4884" i="3"/>
  <c r="M4884" i="3"/>
  <c r="L4884" i="3"/>
  <c r="K4884" i="3"/>
  <c r="I4900" i="3"/>
  <c r="J4900" i="3"/>
  <c r="M4900" i="3"/>
  <c r="L4900" i="3"/>
  <c r="K4900" i="3"/>
  <c r="I4916" i="3"/>
  <c r="J4916" i="3"/>
  <c r="M4916" i="3"/>
  <c r="L4916" i="3"/>
  <c r="K4916" i="3"/>
  <c r="I4932" i="3"/>
  <c r="J4932" i="3"/>
  <c r="M4932" i="3"/>
  <c r="L4932" i="3"/>
  <c r="K4932" i="3"/>
  <c r="I4948" i="3"/>
  <c r="J4948" i="3"/>
  <c r="M4948" i="3"/>
  <c r="L4948" i="3"/>
  <c r="K4948" i="3"/>
  <c r="I4964" i="3"/>
  <c r="L4964" i="3"/>
  <c r="J4964" i="3"/>
  <c r="M4964" i="3"/>
  <c r="K4964" i="3"/>
  <c r="I4980" i="3"/>
  <c r="L4980" i="3"/>
  <c r="J4980" i="3"/>
  <c r="M4980" i="3"/>
  <c r="K4980" i="3"/>
  <c r="I4996" i="3"/>
  <c r="L4996" i="3"/>
  <c r="J4996" i="3"/>
  <c r="M4996" i="3"/>
  <c r="K4996" i="3"/>
</calcChain>
</file>

<file path=xl/sharedStrings.xml><?xml version="1.0" encoding="utf-8"?>
<sst xmlns="http://schemas.openxmlformats.org/spreadsheetml/2006/main" count="120" uniqueCount="54">
  <si>
    <t>Name</t>
  </si>
  <si>
    <t>Email</t>
  </si>
  <si>
    <t>Mobile</t>
  </si>
  <si>
    <t>Address</t>
  </si>
  <si>
    <t>Tickets</t>
  </si>
  <si>
    <t>No. of</t>
  </si>
  <si>
    <t>Ticket Sales</t>
  </si>
  <si>
    <t>Event Name</t>
  </si>
  <si>
    <t>Max No. of Tickets</t>
  </si>
  <si>
    <t>No</t>
  </si>
  <si>
    <t>Automated Numbered List</t>
  </si>
  <si>
    <t>Editable Numbered List</t>
  </si>
  <si>
    <t>Number of Tickets Sold</t>
  </si>
  <si>
    <t>Draw Nos</t>
  </si>
  <si>
    <t>Used</t>
  </si>
  <si>
    <t>Issues</t>
  </si>
  <si>
    <t>Rand</t>
  </si>
  <si>
    <t>Use</t>
  </si>
  <si>
    <t>Draw</t>
  </si>
  <si>
    <t>Please read these notes explaining how to use this spreadsheet</t>
  </si>
  <si>
    <t>Editable Cells</t>
  </si>
  <si>
    <t>Calculated Cells</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</si>
  <si>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</si>
  <si>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</si>
  <si>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</si>
  <si>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</si>
  <si>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Auto</t>
  </si>
  <si>
    <t>If you get stuck, here is a demo video</t>
  </si>
  <si>
    <t>Watch the demo on YouTube</t>
  </si>
  <si>
    <t>This spreadsheet was created by</t>
  </si>
  <si>
    <t>© Sumcor Ltd - Trading as Spreadsheet Solutions</t>
  </si>
  <si>
    <t>Draw 1</t>
  </si>
  <si>
    <t>Drawn No.</t>
  </si>
  <si>
    <t>Draw 10</t>
  </si>
  <si>
    <t>Draw 9</t>
  </si>
  <si>
    <t>Draw 8</t>
  </si>
  <si>
    <t>Draw 7</t>
  </si>
  <si>
    <t>Draw 6</t>
  </si>
  <si>
    <t>Draw 5</t>
  </si>
  <si>
    <t>Draw 4</t>
  </si>
  <si>
    <t>Draw 3</t>
  </si>
  <si>
    <t>Draw 2</t>
  </si>
  <si>
    <t>Prize Draw</t>
  </si>
  <si>
    <t>Thanks for using this spreadsheet. If you need anything else, click the logo image to visit our website, to get in touch!</t>
  </si>
  <si>
    <t>Copy the grey cell under Draw 1, then paste (using PASTE VALUES, not normal paste) in the yellow cell under the respective Draw Number. That is then the first draw. Do as many draws as you need (up to 10). If any are blank, simply repeat.</t>
  </si>
  <si>
    <t>Thanks for downloading the Raffle List &amp; Random Draw</t>
  </si>
  <si>
    <t>Buy Ready-made</t>
  </si>
  <si>
    <t>Buy Custom-made</t>
  </si>
  <si>
    <t>Click here for more info</t>
  </si>
  <si>
    <t>Spreadsheets</t>
  </si>
  <si>
    <t>We do not offer support on free spreadsheets,
but if you find any errors, please let us know.</t>
  </si>
  <si>
    <t>Free Download - Raffle List &amp; Random Draw</t>
  </si>
  <si>
    <t>The blue background and white writing usually identifies cells where you can enter or edit information.</t>
  </si>
  <si>
    <t>The purple background and white writing usually identifies cells which are calculated, and therefore locked.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</si>
</sst>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_ ;[Red]\-#,##0\ "/>
    <numFmt numFmtId="165" formatCode="0000\ 000\ 0000"/>
    <numFmt numFmtId="166" formatCode="0_ ;[Red]\-0\ "/>
  </numFmts>
  <fonts count="12" x14ac:knownFonts="1">
    <font>
      <sz val="11"/>
      <color theme="1"/>
      <name val="Calibri"/>
      <family val="2"/>
      <scheme val="minor"/>
    </font>
    <font>
      <b/>
      <sz val="11"/>
      <color theme="1"/>
      <name val="Calibri"/>
      <family val="2"/>
      <scheme val="minor"/>
    </font>
    <font>
      <b/>
      <sz val="8"/>
      <color theme="1"/>
      <name val="Calibri"/>
      <family val="2"/>
      <scheme val="minor"/>
    </font>
    <font>
      <b/>
      <u/>
      <sz val="11"/>
      <color theme="1"/>
      <name val="Calibri"/>
      <family val="2"/>
      <scheme val="minor"/>
    </font>
    <font>
      <b/>
      <sz val="11"/>
      <color theme="0"/>
      <name val="Calibri"/>
      <family val="2"/>
      <scheme val="minor"/>
    </font>
    <font>
      <sz val="11"/>
      <color theme="0"/>
      <name val="Calibri"/>
      <family val="2"/>
      <scheme val="minor"/>
    </font>
    <font>
      <u/>
      <sz val="11"/>
      <color theme="10"/>
      <name val="Calibri"/>
      <family val="2"/>
      <scheme val="minor"/>
    </font>
    <font>
      <b/>
      <sz val="10"/>
      <color theme="1"/>
      <name val="Calibri"/>
      <family val="2"/>
      <scheme val="minor"/>
    </font>
    <font>
      <b/>
      <sz val="16"/>
      <color theme="0"/>
      <name val="Calibri"/>
      <family val="2"/>
      <scheme val="minor"/>
    </font>
    <font>
      <b/>
      <sz val="20"/>
      <color theme="1"/>
      <name val="Calibri"/>
      <family val="2"/>
      <scheme val="minor"/>
    </font>
    <font>
      <b/>
      <sz val="20"/>
      <color theme="0" tint="-0.249977111117893"/>
      <name val="Calibri"/>
      <family val="2"/>
      <scheme val="minor"/>
    </font>
    <font>
      <b/>
      <sz val="20"/>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rgb="FFFF0000"/>
        <bgColor indexed="64"/>
      </patternFill>
    </fill>
    <fill>
      <patternFill patternType="solid">
        <fgColor theme="0" tint="-0.249977111117893"/>
        <bgColor indexed="64"/>
      </patternFill>
    </fill>
    <fill>
      <patternFill patternType="solid">
        <fgColor rgb="FFB42117"/>
        <bgColor indexed="64"/>
      </patternFill>
    </fill>
    <fill>
      <patternFill patternType="solid">
        <fgColor rgb="FF207144"/>
        <bgColor indexed="64"/>
      </patternFill>
    </fill>
    <fill>
      <patternFill patternType="solid">
        <fgColor rgb="FF0070C0"/>
        <bgColor indexed="64"/>
      </patternFill>
    </fill>
    <fill>
      <patternFill patternType="solid">
        <fgColor rgb="FF7030A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6" fillId="0" borderId="0" applyNumberFormat="0" applyFill="0" applyBorder="0" applyAlignment="0" applyProtection="0"/>
  </cellStyleXfs>
  <cellXfs count="192">
    <xf numFmtId="0" fontId="0" fillId="0" borderId="0" xfId="0"/>
    <xf numFmtId="0" fontId="0" fillId="0" borderId="0" xfId="0" applyAlignment="1" applyProtection="1">
      <alignment shrinkToFit="1"/>
      <protection hidden="1"/>
    </xf>
    <xf numFmtId="0" fontId="0" fillId="2" borderId="0" xfId="0" applyFill="1" applyAlignment="1" applyProtection="1">
      <alignment shrinkToFit="1"/>
      <protection hidden="1"/>
    </xf>
    <xf numFmtId="0" fontId="0" fillId="0" borderId="1" xfId="0" applyBorder="1" applyAlignment="1" applyProtection="1">
      <alignment horizontal="right" shrinkToFit="1"/>
      <protection hidden="1"/>
    </xf>
    <xf numFmtId="0" fontId="0" fillId="0" borderId="1" xfId="0" applyBorder="1" applyAlignment="1" applyProtection="1">
      <alignment horizontal="center" shrinkToFit="1"/>
      <protection hidden="1"/>
    </xf>
    <xf numFmtId="0" fontId="3" fillId="0" borderId="0" xfId="0" applyFont="1" applyBorder="1" applyAlignment="1" applyProtection="1">
      <alignment horizontal="center" shrinkToFit="1"/>
      <protection hidden="1"/>
    </xf>
    <xf numFmtId="0" fontId="2" fillId="2" borderId="0" xfId="0" applyFont="1" applyFill="1" applyAlignment="1" applyProtection="1">
      <alignment horizontal="center" shrinkToFit="1"/>
      <protection hidden="1"/>
    </xf>
    <xf numFmtId="0" fontId="0" fillId="0" borderId="2" xfId="0" applyBorder="1" applyAlignment="1" applyProtection="1">
      <alignment horizontal="left" shrinkToFit="1"/>
      <protection locked="0"/>
    </xf>
    <xf numFmtId="0" fontId="0" fillId="0" borderId="3" xfId="0" applyBorder="1" applyAlignment="1" applyProtection="1">
      <alignment horizontal="left" shrinkToFit="1"/>
      <protection locked="0"/>
    </xf>
    <xf numFmtId="0" fontId="0" fillId="0" borderId="8" xfId="0" applyBorder="1" applyAlignment="1" applyProtection="1">
      <alignment horizontal="left" shrinkToFit="1"/>
      <protection locked="0"/>
    </xf>
    <xf numFmtId="0" fontId="0" fillId="0" borderId="0" xfId="0" applyBorder="1" applyAlignment="1" applyProtection="1">
      <alignment horizontal="left" shrinkToFit="1"/>
      <protection locked="0"/>
    </xf>
    <xf numFmtId="0" fontId="0" fillId="0" borderId="5" xfId="0" applyBorder="1" applyAlignment="1" applyProtection="1">
      <alignment horizontal="left" shrinkToFit="1"/>
      <protection locked="0"/>
    </xf>
    <xf numFmtId="0" fontId="0" fillId="0" borderId="6" xfId="0" applyBorder="1" applyAlignment="1" applyProtection="1">
      <alignment horizontal="left" shrinkToFit="1"/>
      <protection locked="0"/>
    </xf>
    <xf numFmtId="165" fontId="0" fillId="0" borderId="3" xfId="0" applyNumberFormat="1" applyBorder="1" applyAlignment="1" applyProtection="1">
      <alignment horizontal="center" shrinkToFit="1"/>
      <protection locked="0"/>
    </xf>
    <xf numFmtId="165" fontId="0" fillId="0" borderId="0" xfId="0" applyNumberFormat="1" applyBorder="1" applyAlignment="1" applyProtection="1">
      <alignment horizontal="center" shrinkToFit="1"/>
      <protection locked="0"/>
    </xf>
    <xf numFmtId="165" fontId="0" fillId="0" borderId="6" xfId="0" applyNumberFormat="1" applyBorder="1" applyAlignment="1" applyProtection="1">
      <alignment horizontal="center" shrinkToFit="1"/>
      <protection locked="0"/>
    </xf>
    <xf numFmtId="164" fontId="0" fillId="0" borderId="4" xfId="0" applyNumberFormat="1" applyBorder="1" applyAlignment="1" applyProtection="1">
      <alignment horizontal="right" shrinkToFit="1"/>
      <protection locked="0"/>
    </xf>
    <xf numFmtId="164" fontId="0" fillId="0" borderId="9" xfId="0" applyNumberFormat="1" applyBorder="1" applyAlignment="1" applyProtection="1">
      <alignment horizontal="right" shrinkToFit="1"/>
      <protection locked="0"/>
    </xf>
    <xf numFmtId="164" fontId="0" fillId="0" borderId="7" xfId="0" applyNumberFormat="1" applyBorder="1" applyAlignment="1" applyProtection="1">
      <alignment horizontal="right" shrinkToFit="1"/>
      <protection locked="0"/>
    </xf>
    <xf numFmtId="164" fontId="0" fillId="0" borderId="14" xfId="0" applyNumberFormat="1" applyBorder="1" applyAlignment="1" applyProtection="1">
      <alignment horizontal="right" shrinkToFit="1"/>
      <protection hidden="1"/>
    </xf>
    <xf numFmtId="164" fontId="0" fillId="0" borderId="13" xfId="0" applyNumberFormat="1" applyBorder="1" applyAlignment="1" applyProtection="1">
      <alignment horizontal="right" shrinkToFit="1"/>
      <protection hidden="1"/>
    </xf>
    <xf numFmtId="164" fontId="0" fillId="0" borderId="15" xfId="0" applyNumberFormat="1" applyBorder="1" applyAlignment="1" applyProtection="1">
      <alignment horizontal="right" shrinkToFit="1"/>
      <protection hidden="1"/>
    </xf>
    <xf numFmtId="0" fontId="0" fillId="0" borderId="3" xfId="0" applyFill="1" applyBorder="1" applyAlignment="1" applyProtection="1">
      <alignment horizontal="left" shrinkToFit="1"/>
      <protection locked="0"/>
    </xf>
    <xf numFmtId="165" fontId="0" fillId="0" borderId="3" xfId="0" applyNumberFormat="1" applyFill="1" applyBorder="1" applyAlignment="1" applyProtection="1">
      <alignment horizontal="center" shrinkToFit="1"/>
      <protection locked="0"/>
    </xf>
    <xf numFmtId="0" fontId="0" fillId="0" borderId="4" xfId="0" applyFill="1" applyBorder="1" applyAlignment="1" applyProtection="1">
      <alignment horizontal="left" shrinkToFit="1"/>
      <protection locked="0"/>
    </xf>
    <xf numFmtId="0" fontId="0" fillId="0" borderId="0" xfId="0" applyFill="1" applyBorder="1" applyAlignment="1" applyProtection="1">
      <alignment horizontal="left" shrinkToFit="1"/>
      <protection locked="0"/>
    </xf>
    <xf numFmtId="165" fontId="0" fillId="0" borderId="0" xfId="0" applyNumberFormat="1" applyFill="1" applyBorder="1" applyAlignment="1" applyProtection="1">
      <alignment horizontal="center" shrinkToFit="1"/>
      <protection locked="0"/>
    </xf>
    <xf numFmtId="0" fontId="0" fillId="0" borderId="9" xfId="0" applyFill="1" applyBorder="1" applyAlignment="1" applyProtection="1">
      <alignment horizontal="left" shrinkToFit="1"/>
      <protection locked="0"/>
    </xf>
    <xf numFmtId="0" fontId="0" fillId="0" borderId="6" xfId="0" applyFill="1" applyBorder="1" applyAlignment="1" applyProtection="1">
      <alignment horizontal="left" shrinkToFit="1"/>
      <protection locked="0"/>
    </xf>
    <xf numFmtId="165" fontId="0" fillId="0" borderId="6" xfId="0" applyNumberFormat="1" applyFill="1" applyBorder="1" applyAlignment="1" applyProtection="1">
      <alignment horizontal="center" shrinkToFit="1"/>
      <protection locked="0"/>
    </xf>
    <xf numFmtId="0" fontId="0" fillId="0" borderId="7" xfId="0" applyFill="1" applyBorder="1" applyAlignment="1" applyProtection="1">
      <alignment horizontal="left" shrinkToFit="1"/>
      <protection locked="0"/>
    </xf>
    <xf numFmtId="166" fontId="0" fillId="0" borderId="2" xfId="0" applyNumberFormat="1" applyFill="1" applyBorder="1" applyAlignment="1" applyProtection="1">
      <alignment horizontal="center" shrinkToFit="1"/>
      <protection locked="0"/>
    </xf>
    <xf numFmtId="166" fontId="0" fillId="0" borderId="8" xfId="0" applyNumberFormat="1" applyFill="1" applyBorder="1" applyAlignment="1" applyProtection="1">
      <alignment horizontal="center" shrinkToFit="1"/>
      <protection locked="0"/>
    </xf>
    <xf numFmtId="166" fontId="0" fillId="0" borderId="5" xfId="0" applyNumberFormat="1" applyFill="1" applyBorder="1" applyAlignment="1" applyProtection="1">
      <alignment horizontal="center" shrinkToFit="1"/>
      <protection locked="0"/>
    </xf>
    <xf numFmtId="166" fontId="0" fillId="0" borderId="2" xfId="0" applyNumberFormat="1" applyFill="1" applyBorder="1" applyAlignment="1" applyProtection="1">
      <alignment horizontal="center" shrinkToFit="1"/>
      <protection hidden="1"/>
    </xf>
    <xf numFmtId="0" fontId="0" fillId="0" borderId="3" xfId="0" applyFill="1" applyBorder="1" applyAlignment="1" applyProtection="1">
      <alignment horizontal="left" shrinkToFit="1"/>
      <protection hidden="1"/>
    </xf>
    <xf numFmtId="165" fontId="0" fillId="0" borderId="3" xfId="0" applyNumberFormat="1" applyFill="1" applyBorder="1" applyAlignment="1" applyProtection="1">
      <alignment horizontal="center" shrinkToFit="1"/>
      <protection hidden="1"/>
    </xf>
    <xf numFmtId="0" fontId="0" fillId="0" borderId="4" xfId="0" applyFill="1" applyBorder="1" applyAlignment="1" applyProtection="1">
      <alignment horizontal="left" shrinkToFit="1"/>
      <protection hidden="1"/>
    </xf>
    <xf numFmtId="166" fontId="0" fillId="0" borderId="8" xfId="0" applyNumberFormat="1" applyFill="1" applyBorder="1" applyAlignment="1" applyProtection="1">
      <alignment horizontal="center" shrinkToFit="1"/>
      <protection hidden="1"/>
    </xf>
    <xf numFmtId="0" fontId="0" fillId="0" borderId="0" xfId="0" applyFill="1" applyBorder="1" applyAlignment="1" applyProtection="1">
      <alignment horizontal="left" shrinkToFit="1"/>
      <protection hidden="1"/>
    </xf>
    <xf numFmtId="165" fontId="0" fillId="0" borderId="0" xfId="0" applyNumberFormat="1" applyFill="1" applyBorder="1" applyAlignment="1" applyProtection="1">
      <alignment horizontal="center" shrinkToFit="1"/>
      <protection hidden="1"/>
    </xf>
    <xf numFmtId="0" fontId="0" fillId="0" borderId="9" xfId="0" applyFill="1" applyBorder="1" applyAlignment="1" applyProtection="1">
      <alignment horizontal="left" shrinkToFit="1"/>
      <protection hidden="1"/>
    </xf>
    <xf numFmtId="166" fontId="0" fillId="0" borderId="5" xfId="0" applyNumberFormat="1" applyFill="1" applyBorder="1" applyAlignment="1" applyProtection="1">
      <alignment horizontal="center" shrinkToFit="1"/>
      <protection hidden="1"/>
    </xf>
    <xf numFmtId="0" fontId="0" fillId="0" borderId="6" xfId="0" applyFill="1" applyBorder="1" applyAlignment="1" applyProtection="1">
      <alignment horizontal="left" shrinkToFit="1"/>
      <protection hidden="1"/>
    </xf>
    <xf numFmtId="165" fontId="0" fillId="0" borderId="6" xfId="0" applyNumberFormat="1" applyFill="1" applyBorder="1" applyAlignment="1" applyProtection="1">
      <alignment horizontal="center" shrinkToFit="1"/>
      <protection hidden="1"/>
    </xf>
    <xf numFmtId="0" fontId="0" fillId="0" borderId="7" xfId="0" applyFill="1" applyBorder="1" applyAlignment="1" applyProtection="1">
      <alignment horizontal="left" shrinkToFit="1"/>
      <protection hidden="1"/>
    </xf>
    <xf numFmtId="0" fontId="3" fillId="0" borderId="0" xfId="0" applyFont="1" applyAlignment="1" applyProtection="1">
      <alignment horizontal="center" shrinkToFit="1"/>
      <protection hidden="1"/>
    </xf>
    <xf numFmtId="0" fontId="0" fillId="0" borderId="13" xfId="0" applyBorder="1" applyAlignment="1" applyProtection="1">
      <alignment shrinkToFit="1"/>
      <protection hidden="1"/>
    </xf>
    <xf numFmtId="0" fontId="0" fillId="0" borderId="14" xfId="0" applyBorder="1" applyAlignment="1" applyProtection="1">
      <alignment shrinkToFit="1"/>
      <protection hidden="1"/>
    </xf>
    <xf numFmtId="0" fontId="0" fillId="0" borderId="15" xfId="0" applyBorder="1" applyAlignment="1" applyProtection="1">
      <alignment shrinkToFit="1"/>
      <protection hidden="1"/>
    </xf>
    <xf numFmtId="166" fontId="0" fillId="2" borderId="1" xfId="0" applyNumberFormat="1" applyFill="1"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1" xfId="0" applyFont="1" applyBorder="1" applyAlignment="1" applyProtection="1">
      <alignment horizontal="center" shrinkToFit="1"/>
      <protection hidden="1"/>
    </xf>
    <xf numFmtId="0" fontId="0" fillId="0" borderId="1" xfId="0" applyBorder="1" applyAlignment="1" applyProtection="1">
      <alignment shrinkToFit="1"/>
      <protection hidden="1"/>
    </xf>
    <xf numFmtId="0" fontId="5" fillId="2" borderId="0" xfId="0" applyFont="1" applyFill="1" applyAlignment="1" applyProtection="1">
      <alignment shrinkToFit="1"/>
      <protection hidden="1"/>
    </xf>
    <xf numFmtId="0" fontId="0" fillId="0" borderId="13" xfId="0" applyFill="1" applyBorder="1" applyAlignment="1" applyProtection="1">
      <alignment horizontal="center" shrinkToFit="1"/>
      <protection hidden="1"/>
    </xf>
    <xf numFmtId="0" fontId="0" fillId="0" borderId="14" xfId="0" applyFill="1" applyBorder="1" applyAlignment="1" applyProtection="1">
      <alignment horizontal="center" shrinkToFit="1"/>
      <protection hidden="1"/>
    </xf>
    <xf numFmtId="0" fontId="0" fillId="0" borderId="15" xfId="0" applyFill="1" applyBorder="1" applyAlignment="1" applyProtection="1">
      <alignment horizontal="center" shrinkToFit="1"/>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1" fillId="2" borderId="2" xfId="0" applyFont="1" applyFill="1" applyBorder="1" applyAlignment="1" applyProtection="1">
      <alignment horizontal="left" vertical="center" wrapText="1"/>
      <protection hidden="1"/>
    </xf>
    <xf numFmtId="0" fontId="1" fillId="2" borderId="3" xfId="0" applyFont="1" applyFill="1" applyBorder="1" applyAlignment="1" applyProtection="1">
      <alignment horizontal="left" vertical="center" wrapText="1"/>
      <protection hidden="1"/>
    </xf>
    <xf numFmtId="0" fontId="1" fillId="2" borderId="4" xfId="0" applyFont="1" applyFill="1" applyBorder="1" applyAlignment="1" applyProtection="1">
      <alignment horizontal="left" vertical="center" wrapText="1"/>
      <protection hidden="1"/>
    </xf>
    <xf numFmtId="0" fontId="1" fillId="2" borderId="5" xfId="0" applyFont="1" applyFill="1" applyBorder="1" applyAlignment="1" applyProtection="1">
      <alignment horizontal="left" vertical="center" wrapText="1"/>
      <protection hidden="1"/>
    </xf>
    <xf numFmtId="0" fontId="1" fillId="2" borderId="6" xfId="0" applyFont="1" applyFill="1" applyBorder="1" applyAlignment="1" applyProtection="1">
      <alignment horizontal="left" vertical="center" wrapText="1"/>
      <protection hidden="1"/>
    </xf>
    <xf numFmtId="0" fontId="1" fillId="2" borderId="7" xfId="0" applyFont="1" applyFill="1" applyBorder="1" applyAlignment="1" applyProtection="1">
      <alignment horizontal="left" vertical="center" wrapText="1"/>
      <protection hidden="1"/>
    </xf>
    <xf numFmtId="0" fontId="7" fillId="2" borderId="0" xfId="0" applyFont="1" applyFill="1" applyAlignment="1" applyProtection="1">
      <alignment horizontal="center" vertical="center" shrinkToFit="1"/>
      <protection hidden="1"/>
    </xf>
    <xf numFmtId="0" fontId="8" fillId="4" borderId="2" xfId="1" applyFont="1" applyFill="1" applyBorder="1" applyAlignment="1">
      <alignment horizontal="center" vertical="center"/>
    </xf>
    <xf numFmtId="0" fontId="8" fillId="4" borderId="3" xfId="1" applyFont="1" applyFill="1" applyBorder="1" applyAlignment="1">
      <alignment horizontal="center" vertical="center"/>
    </xf>
    <xf numFmtId="0" fontId="8" fillId="4" borderId="4" xfId="1" applyFont="1" applyFill="1" applyBorder="1" applyAlignment="1">
      <alignment horizontal="center" vertical="center"/>
    </xf>
    <xf numFmtId="0" fontId="8" fillId="4" borderId="5" xfId="1" applyFont="1" applyFill="1" applyBorder="1" applyAlignment="1">
      <alignment horizontal="center" vertical="center"/>
    </xf>
    <xf numFmtId="0" fontId="8" fillId="4" borderId="6" xfId="1" applyFont="1" applyFill="1" applyBorder="1" applyAlignment="1">
      <alignment horizontal="center" vertical="center"/>
    </xf>
    <xf numFmtId="0" fontId="8" fillId="4" borderId="7" xfId="1" applyFont="1" applyFill="1" applyBorder="1" applyAlignment="1">
      <alignment horizontal="center" vertical="center"/>
    </xf>
    <xf numFmtId="0" fontId="4" fillId="3" borderId="10" xfId="0" applyFont="1" applyFill="1" applyBorder="1" applyAlignment="1" applyProtection="1">
      <alignment horizontal="center" shrinkToFit="1"/>
      <protection hidden="1"/>
    </xf>
    <xf numFmtId="0" fontId="4" fillId="3" borderId="11" xfId="0" applyFont="1" applyFill="1" applyBorder="1" applyAlignment="1" applyProtection="1">
      <alignment horizontal="center" shrinkToFit="1"/>
      <protection hidden="1"/>
    </xf>
    <xf numFmtId="0" fontId="4" fillId="3" borderId="12" xfId="0" applyFont="1" applyFill="1"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0"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164" fontId="0" fillId="0" borderId="10" xfId="0" applyNumberFormat="1" applyBorder="1" applyAlignment="1" applyProtection="1">
      <alignment horizontal="center" shrinkToFit="1"/>
      <protection locked="0"/>
    </xf>
    <xf numFmtId="164" fontId="0" fillId="0" borderId="11" xfId="0" applyNumberFormat="1" applyBorder="1" applyAlignment="1" applyProtection="1">
      <alignment horizontal="center" shrinkToFit="1"/>
      <protection locked="0"/>
    </xf>
    <xf numFmtId="164" fontId="0" fillId="0" borderId="12" xfId="0" applyNumberFormat="1" applyBorder="1" applyAlignment="1" applyProtection="1">
      <alignment horizontal="center" shrinkToFit="1"/>
      <protection locked="0"/>
    </xf>
    <xf numFmtId="0" fontId="1" fillId="2" borderId="3" xfId="0" applyFont="1" applyFill="1" applyBorder="1" applyAlignment="1" applyProtection="1">
      <alignment horizontal="center" shrinkToFit="1"/>
      <protection hidden="1"/>
    </xf>
    <xf numFmtId="0" fontId="0" fillId="2" borderId="0" xfId="0" applyFill="1" applyAlignment="1" applyProtection="1">
      <alignment horizontal="center" shrinkToFit="1"/>
      <protection hidden="1"/>
    </xf>
    <xf numFmtId="0" fontId="0" fillId="2" borderId="8" xfId="0" applyFill="1" applyBorder="1" applyAlignment="1" applyProtection="1">
      <alignment horizontal="center" shrinkToFit="1"/>
      <protection hidden="1"/>
    </xf>
    <xf numFmtId="165" fontId="0" fillId="0" borderId="10" xfId="0" applyNumberFormat="1" applyBorder="1" applyAlignment="1" applyProtection="1">
      <alignment horizontal="center" shrinkToFit="1"/>
      <protection hidden="1"/>
    </xf>
    <xf numFmtId="165" fontId="0" fillId="0" borderId="11" xfId="0" applyNumberFormat="1" applyBorder="1" applyAlignment="1" applyProtection="1">
      <alignment horizontal="center" shrinkToFit="1"/>
      <protection hidden="1"/>
    </xf>
    <xf numFmtId="165" fontId="0" fillId="0" borderId="12" xfId="0" applyNumberFormat="1" applyBorder="1" applyAlignment="1" applyProtection="1">
      <alignment horizontal="center" shrinkToFit="1"/>
      <protection hidden="1"/>
    </xf>
    <xf numFmtId="0" fontId="10" fillId="5" borderId="2" xfId="0" applyFont="1" applyFill="1" applyBorder="1" applyAlignment="1" applyProtection="1">
      <alignment horizontal="center" vertical="center" shrinkToFit="1"/>
      <protection hidden="1"/>
    </xf>
    <xf numFmtId="0" fontId="10" fillId="5" borderId="3" xfId="0" applyFont="1" applyFill="1" applyBorder="1" applyAlignment="1" applyProtection="1">
      <alignment horizontal="center" vertical="center" shrinkToFit="1"/>
      <protection hidden="1"/>
    </xf>
    <xf numFmtId="0" fontId="10" fillId="5" borderId="4" xfId="0" applyFont="1" applyFill="1" applyBorder="1" applyAlignment="1" applyProtection="1">
      <alignment horizontal="center" vertical="center" shrinkToFit="1"/>
      <protection hidden="1"/>
    </xf>
    <xf numFmtId="0" fontId="10" fillId="5" borderId="5" xfId="0" applyFont="1" applyFill="1" applyBorder="1" applyAlignment="1" applyProtection="1">
      <alignment horizontal="center" vertical="center" shrinkToFit="1"/>
      <protection hidden="1"/>
    </xf>
    <xf numFmtId="0" fontId="10" fillId="5" borderId="6" xfId="0" applyFont="1" applyFill="1" applyBorder="1" applyAlignment="1" applyProtection="1">
      <alignment horizontal="center" vertical="center" shrinkToFit="1"/>
      <protection hidden="1"/>
    </xf>
    <xf numFmtId="0" fontId="10" fillId="5" borderId="7" xfId="0" applyFont="1" applyFill="1" applyBorder="1" applyAlignment="1" applyProtection="1">
      <alignment horizontal="center" vertical="center" shrinkToFit="1"/>
      <protection hidden="1"/>
    </xf>
    <xf numFmtId="0" fontId="9" fillId="0" borderId="2" xfId="0" applyFont="1" applyBorder="1" applyAlignment="1" applyProtection="1">
      <alignment horizontal="center" vertical="center" shrinkToFit="1"/>
      <protection locked="0"/>
    </xf>
    <xf numFmtId="0" fontId="9" fillId="0" borderId="3"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9" fillId="0" borderId="5" xfId="0" applyFont="1" applyBorder="1" applyAlignment="1" applyProtection="1">
      <alignment horizontal="center" vertical="center" shrinkToFit="1"/>
      <protection locked="0"/>
    </xf>
    <xf numFmtId="0" fontId="9" fillId="0" borderId="6" xfId="0" applyFont="1" applyBorder="1" applyAlignment="1" applyProtection="1">
      <alignment horizontal="center" vertical="center" shrinkToFit="1"/>
      <protection locked="0"/>
    </xf>
    <xf numFmtId="0" fontId="9" fillId="0" borderId="7" xfId="0" applyFont="1" applyBorder="1" applyAlignment="1" applyProtection="1">
      <alignment horizontal="center" vertical="center" shrinkToFit="1"/>
      <protection locked="0"/>
    </xf>
    <xf numFmtId="0" fontId="2" fillId="0" borderId="2" xfId="0" applyFont="1" applyBorder="1" applyAlignment="1" applyProtection="1">
      <alignment horizontal="left" vertical="center" wrapText="1"/>
      <protection hidden="1"/>
    </xf>
    <xf numFmtId="0" fontId="2" fillId="0" borderId="3" xfId="0" applyFont="1" applyBorder="1" applyAlignment="1" applyProtection="1">
      <alignment horizontal="left" vertical="center" wrapText="1"/>
      <protection hidden="1"/>
    </xf>
    <xf numFmtId="0" fontId="2" fillId="0" borderId="4" xfId="0" applyFont="1" applyBorder="1" applyAlignment="1" applyProtection="1">
      <alignment horizontal="left" vertical="center" wrapText="1"/>
      <protection hidden="1"/>
    </xf>
    <xf numFmtId="0" fontId="2" fillId="0" borderId="8" xfId="0" applyFont="1" applyBorder="1" applyAlignment="1" applyProtection="1">
      <alignment horizontal="left" vertical="center" wrapText="1"/>
      <protection hidden="1"/>
    </xf>
    <xf numFmtId="0" fontId="2" fillId="0" borderId="0" xfId="0" applyFont="1" applyBorder="1" applyAlignment="1" applyProtection="1">
      <alignment horizontal="left" vertical="center" wrapText="1"/>
      <protection hidden="1"/>
    </xf>
    <xf numFmtId="0" fontId="2" fillId="0" borderId="9" xfId="0" applyFont="1" applyBorder="1" applyAlignment="1" applyProtection="1">
      <alignment horizontal="left" vertical="center" wrapText="1"/>
      <protection hidden="1"/>
    </xf>
    <xf numFmtId="0" fontId="2" fillId="0" borderId="5" xfId="0" applyFont="1" applyBorder="1" applyAlignment="1" applyProtection="1">
      <alignment horizontal="left" vertical="center" wrapText="1"/>
      <protection hidden="1"/>
    </xf>
    <xf numFmtId="0" fontId="2" fillId="0" borderId="6" xfId="0" applyFont="1" applyBorder="1" applyAlignment="1" applyProtection="1">
      <alignment horizontal="left" vertical="center" wrapText="1"/>
      <protection hidden="1"/>
    </xf>
    <xf numFmtId="0" fontId="2" fillId="0" borderId="7" xfId="0" applyFont="1" applyBorder="1" applyAlignment="1" applyProtection="1">
      <alignment horizontal="left" vertical="center" wrapText="1"/>
      <protection hidden="1"/>
    </xf>
    <xf numFmtId="0" fontId="0" fillId="0" borderId="0" xfId="0" applyBorder="1" applyAlignment="1" applyProtection="1">
      <alignment horizontal="center" shrinkToFit="1"/>
      <protection hidden="1"/>
    </xf>
    <xf numFmtId="0" fontId="4" fillId="3" borderId="2" xfId="0" applyFont="1" applyFill="1" applyBorder="1" applyAlignment="1" applyProtection="1">
      <alignment horizontal="center" vertical="center" wrapText="1"/>
      <protection hidden="1"/>
    </xf>
    <xf numFmtId="0" fontId="4" fillId="3" borderId="3" xfId="0" applyFont="1" applyFill="1" applyBorder="1" applyAlignment="1" applyProtection="1">
      <alignment horizontal="center" vertical="center" wrapText="1"/>
      <protection hidden="1"/>
    </xf>
    <xf numFmtId="0" fontId="4" fillId="3" borderId="4" xfId="0" applyFont="1" applyFill="1" applyBorder="1" applyAlignment="1" applyProtection="1">
      <alignment horizontal="center" vertical="center" wrapText="1"/>
      <protection hidden="1"/>
    </xf>
    <xf numFmtId="0" fontId="4" fillId="3" borderId="8" xfId="0" applyFont="1" applyFill="1" applyBorder="1" applyAlignment="1" applyProtection="1">
      <alignment horizontal="center" vertical="center" wrapText="1"/>
      <protection hidden="1"/>
    </xf>
    <xf numFmtId="0" fontId="4" fillId="3" borderId="0" xfId="0" applyFont="1" applyFill="1" applyBorder="1" applyAlignment="1" applyProtection="1">
      <alignment horizontal="center" vertical="center" wrapText="1"/>
      <protection hidden="1"/>
    </xf>
    <xf numFmtId="0" fontId="4" fillId="3" borderId="9" xfId="0" applyFont="1" applyFill="1" applyBorder="1" applyAlignment="1" applyProtection="1">
      <alignment horizontal="center" vertical="center" wrapText="1"/>
      <protection hidden="1"/>
    </xf>
    <xf numFmtId="0" fontId="4" fillId="3" borderId="5" xfId="0" applyFont="1" applyFill="1" applyBorder="1" applyAlignment="1" applyProtection="1">
      <alignment horizontal="center" vertical="center" wrapText="1"/>
      <protection hidden="1"/>
    </xf>
    <xf numFmtId="0" fontId="4" fillId="3" borderId="6" xfId="0" applyFont="1" applyFill="1" applyBorder="1" applyAlignment="1" applyProtection="1">
      <alignment horizontal="center" vertical="center" wrapText="1"/>
      <protection hidden="1"/>
    </xf>
    <xf numFmtId="0" fontId="4" fillId="3" borderId="7" xfId="0" applyFont="1" applyFill="1" applyBorder="1" applyAlignment="1" applyProtection="1">
      <alignment horizontal="center" vertical="center" wrapText="1"/>
      <protection hidden="1"/>
    </xf>
    <xf numFmtId="0" fontId="11" fillId="6" borderId="2" xfId="1" applyFont="1" applyFill="1" applyBorder="1" applyAlignment="1" applyProtection="1">
      <alignment horizontal="center" vertical="center" wrapText="1"/>
      <protection hidden="1"/>
    </xf>
    <xf numFmtId="0" fontId="11" fillId="6" borderId="3" xfId="1" applyFont="1" applyFill="1" applyBorder="1" applyAlignment="1" applyProtection="1">
      <alignment horizontal="center" vertical="center" wrapText="1"/>
      <protection hidden="1"/>
    </xf>
    <xf numFmtId="0" fontId="11" fillId="6" borderId="4" xfId="1" applyFont="1" applyFill="1" applyBorder="1" applyAlignment="1" applyProtection="1">
      <alignment horizontal="center" vertical="center" wrapText="1"/>
      <protection hidden="1"/>
    </xf>
    <xf numFmtId="0" fontId="11" fillId="7" borderId="2" xfId="1" applyFont="1" applyFill="1" applyBorder="1" applyAlignment="1" applyProtection="1">
      <alignment horizontal="center" vertical="center" wrapText="1"/>
      <protection hidden="1"/>
    </xf>
    <xf numFmtId="0" fontId="11" fillId="7" borderId="3" xfId="1" applyFont="1" applyFill="1" applyBorder="1" applyAlignment="1" applyProtection="1">
      <alignment horizontal="center" vertical="center" wrapText="1"/>
      <protection hidden="1"/>
    </xf>
    <xf numFmtId="0" fontId="11" fillId="7" borderId="4" xfId="1" applyFont="1" applyFill="1" applyBorder="1" applyAlignment="1" applyProtection="1">
      <alignment horizontal="center" vertical="center" wrapText="1"/>
      <protection hidden="1"/>
    </xf>
    <xf numFmtId="0" fontId="11" fillId="6" borderId="8" xfId="1" applyFont="1" applyFill="1" applyBorder="1" applyAlignment="1" applyProtection="1">
      <alignment horizontal="center" vertical="center" wrapText="1"/>
      <protection hidden="1"/>
    </xf>
    <xf numFmtId="0" fontId="11" fillId="6" borderId="0" xfId="1" applyFont="1" applyFill="1" applyBorder="1" applyAlignment="1" applyProtection="1">
      <alignment horizontal="center" vertical="center" wrapText="1"/>
      <protection hidden="1"/>
    </xf>
    <xf numFmtId="0" fontId="11" fillId="6" borderId="9" xfId="1" applyFont="1" applyFill="1" applyBorder="1" applyAlignment="1" applyProtection="1">
      <alignment horizontal="center" vertical="center" wrapText="1"/>
      <protection hidden="1"/>
    </xf>
    <xf numFmtId="0" fontId="11" fillId="7" borderId="8" xfId="1" applyFont="1" applyFill="1" applyBorder="1" applyAlignment="1" applyProtection="1">
      <alignment horizontal="center" vertical="center" wrapText="1"/>
      <protection hidden="1"/>
    </xf>
    <xf numFmtId="0" fontId="11" fillId="7" borderId="0" xfId="1" applyFont="1" applyFill="1" applyBorder="1" applyAlignment="1" applyProtection="1">
      <alignment horizontal="center" vertical="center" wrapText="1"/>
      <protection hidden="1"/>
    </xf>
    <xf numFmtId="0" fontId="11" fillId="7" borderId="9" xfId="1" applyFont="1" applyFill="1" applyBorder="1" applyAlignment="1" applyProtection="1">
      <alignment horizontal="center" vertical="center" wrapText="1"/>
      <protection hidden="1"/>
    </xf>
    <xf numFmtId="0" fontId="11" fillId="6" borderId="5" xfId="1" applyFont="1" applyFill="1" applyBorder="1" applyAlignment="1" applyProtection="1">
      <alignment horizontal="center" vertical="center" wrapText="1"/>
      <protection hidden="1"/>
    </xf>
    <xf numFmtId="0" fontId="11" fillId="6" borderId="6" xfId="1" applyFont="1" applyFill="1" applyBorder="1" applyAlignment="1" applyProtection="1">
      <alignment horizontal="center" vertical="center" wrapText="1"/>
      <protection hidden="1"/>
    </xf>
    <xf numFmtId="0" fontId="11" fillId="6" borderId="7" xfId="1" applyFont="1" applyFill="1" applyBorder="1" applyAlignment="1" applyProtection="1">
      <alignment horizontal="center" vertical="center" wrapText="1"/>
      <protection hidden="1"/>
    </xf>
    <xf numFmtId="0" fontId="11" fillId="7" borderId="5" xfId="1" applyFont="1" applyFill="1" applyBorder="1" applyAlignment="1" applyProtection="1">
      <alignment horizontal="center" vertical="center" wrapText="1"/>
      <protection hidden="1"/>
    </xf>
    <xf numFmtId="0" fontId="11" fillId="7" borderId="6" xfId="1" applyFont="1" applyFill="1" applyBorder="1" applyAlignment="1" applyProtection="1">
      <alignment horizontal="center" vertical="center" wrapText="1"/>
      <protection hidden="1"/>
    </xf>
    <xf numFmtId="0" fontId="11" fillId="7" borderId="7" xfId="1" applyFont="1" applyFill="1" applyBorder="1" applyAlignment="1" applyProtection="1">
      <alignment horizontal="center" vertical="center" wrapText="1"/>
      <protection hidden="1"/>
    </xf>
    <xf numFmtId="0" fontId="4" fillId="8" borderId="10" xfId="0" applyFont="1" applyFill="1" applyBorder="1" applyAlignment="1" applyProtection="1">
      <alignment horizontal="center" shrinkToFit="1"/>
      <protection hidden="1"/>
    </xf>
    <xf numFmtId="0" fontId="4" fillId="8" borderId="11" xfId="0" applyFont="1" applyFill="1" applyBorder="1" applyAlignment="1" applyProtection="1">
      <alignment horizontal="center" shrinkToFit="1"/>
      <protection hidden="1"/>
    </xf>
    <xf numFmtId="0" fontId="4" fillId="8" borderId="12" xfId="0" applyFont="1" applyFill="1" applyBorder="1" applyAlignment="1" applyProtection="1">
      <alignment horizontal="center" shrinkToFit="1"/>
      <protection hidden="1"/>
    </xf>
    <xf numFmtId="0" fontId="4" fillId="9" borderId="10" xfId="0" applyFont="1" applyFill="1" applyBorder="1" applyAlignment="1" applyProtection="1">
      <alignment horizontal="center" shrinkToFit="1"/>
      <protection hidden="1"/>
    </xf>
    <xf numFmtId="0" fontId="4" fillId="9" borderId="11" xfId="0" applyFont="1" applyFill="1" applyBorder="1" applyAlignment="1" applyProtection="1">
      <alignment horizontal="center" shrinkToFit="1"/>
      <protection hidden="1"/>
    </xf>
    <xf numFmtId="0" fontId="4" fillId="9" borderId="12" xfId="0" applyFont="1" applyFill="1" applyBorder="1" applyAlignment="1" applyProtection="1">
      <alignment horizontal="center" shrinkToFit="1"/>
      <protection hidden="1"/>
    </xf>
    <xf numFmtId="0" fontId="11" fillId="9" borderId="2" xfId="0" applyFont="1" applyFill="1" applyBorder="1" applyAlignment="1" applyProtection="1">
      <alignment horizontal="center" vertical="center" shrinkToFit="1"/>
      <protection hidden="1"/>
    </xf>
    <xf numFmtId="0" fontId="11" fillId="9" borderId="3" xfId="0" applyFont="1" applyFill="1" applyBorder="1" applyAlignment="1" applyProtection="1">
      <alignment horizontal="center" vertical="center" shrinkToFit="1"/>
      <protection hidden="1"/>
    </xf>
    <xf numFmtId="0" fontId="11" fillId="9" borderId="4" xfId="0" applyFont="1" applyFill="1" applyBorder="1" applyAlignment="1" applyProtection="1">
      <alignment horizontal="center" vertical="center" shrinkToFit="1"/>
      <protection hidden="1"/>
    </xf>
    <xf numFmtId="0" fontId="11" fillId="9" borderId="5" xfId="0" applyFont="1" applyFill="1" applyBorder="1" applyAlignment="1" applyProtection="1">
      <alignment horizontal="center" vertical="center" shrinkToFit="1"/>
      <protection hidden="1"/>
    </xf>
    <xf numFmtId="0" fontId="11" fillId="9" borderId="6" xfId="0" applyFont="1" applyFill="1" applyBorder="1" applyAlignment="1" applyProtection="1">
      <alignment horizontal="center" vertical="center" shrinkToFit="1"/>
      <protection hidden="1"/>
    </xf>
    <xf numFmtId="0" fontId="11" fillId="9" borderId="7" xfId="0" applyFont="1" applyFill="1" applyBorder="1" applyAlignment="1" applyProtection="1">
      <alignment horizontal="center" vertical="center" shrinkToFit="1"/>
      <protection hidden="1"/>
    </xf>
    <xf numFmtId="0" fontId="11" fillId="8" borderId="2" xfId="0" applyFont="1" applyFill="1" applyBorder="1" applyAlignment="1" applyProtection="1">
      <alignment horizontal="center" vertical="center" shrinkToFit="1"/>
      <protection hidden="1"/>
    </xf>
    <xf numFmtId="0" fontId="11" fillId="8" borderId="4" xfId="0" applyFont="1" applyFill="1" applyBorder="1" applyAlignment="1" applyProtection="1">
      <alignment horizontal="center" vertical="center" shrinkToFit="1"/>
      <protection hidden="1"/>
    </xf>
    <xf numFmtId="0" fontId="11" fillId="8" borderId="5" xfId="0" applyFont="1" applyFill="1" applyBorder="1" applyAlignment="1" applyProtection="1">
      <alignment horizontal="center" vertical="center" shrinkToFit="1"/>
      <protection hidden="1"/>
    </xf>
    <xf numFmtId="0" fontId="11" fillId="8" borderId="7" xfId="0" applyFont="1" applyFill="1" applyBorder="1" applyAlignment="1" applyProtection="1">
      <alignment horizontal="center" vertical="center" shrinkToFit="1"/>
      <protection hidden="1"/>
    </xf>
    <xf numFmtId="0" fontId="4" fillId="8" borderId="2" xfId="0" applyFont="1" applyFill="1" applyBorder="1" applyAlignment="1" applyProtection="1">
      <alignment horizontal="center" shrinkToFit="1"/>
      <protection hidden="1"/>
    </xf>
    <xf numFmtId="0" fontId="4" fillId="8" borderId="3" xfId="0" applyFont="1" applyFill="1" applyBorder="1" applyAlignment="1" applyProtection="1">
      <alignment horizontal="center" shrinkToFit="1"/>
      <protection hidden="1"/>
    </xf>
    <xf numFmtId="0" fontId="4" fillId="8" borderId="4" xfId="0" applyFont="1" applyFill="1" applyBorder="1" applyAlignment="1" applyProtection="1">
      <alignment horizontal="center" shrinkToFit="1"/>
      <protection hidden="1"/>
    </xf>
    <xf numFmtId="0" fontId="4" fillId="8" borderId="5" xfId="0" applyFont="1" applyFill="1" applyBorder="1" applyAlignment="1" applyProtection="1">
      <alignment horizontal="center" shrinkToFit="1"/>
      <protection locked="0"/>
    </xf>
    <xf numFmtId="0" fontId="4" fillId="8" borderId="6" xfId="0" applyFont="1" applyFill="1" applyBorder="1" applyAlignment="1" applyProtection="1">
      <alignment horizontal="center" shrinkToFit="1"/>
      <protection locked="0"/>
    </xf>
    <xf numFmtId="0" fontId="4" fillId="8" borderId="7" xfId="0" applyFont="1" applyFill="1" applyBorder="1" applyAlignment="1" applyProtection="1">
      <alignment horizontal="center" shrinkToFit="1"/>
      <protection locked="0"/>
    </xf>
    <xf numFmtId="0" fontId="4" fillId="9" borderId="1" xfId="0" applyFont="1" applyFill="1" applyBorder="1" applyAlignment="1" applyProtection="1">
      <alignment horizontal="center" shrinkToFit="1"/>
      <protection hidden="1"/>
    </xf>
    <xf numFmtId="0" fontId="4" fillId="9" borderId="2" xfId="0" applyFont="1" applyFill="1" applyBorder="1" applyAlignment="1" applyProtection="1">
      <alignment horizontal="center" shrinkToFit="1"/>
      <protection hidden="1"/>
    </xf>
    <xf numFmtId="0" fontId="4" fillId="9" borderId="3" xfId="0" applyFont="1" applyFill="1" applyBorder="1" applyAlignment="1" applyProtection="1">
      <alignment horizontal="center" shrinkToFit="1"/>
      <protection hidden="1"/>
    </xf>
    <xf numFmtId="0" fontId="4" fillId="9" borderId="4" xfId="0" applyFont="1" applyFill="1" applyBorder="1" applyAlignment="1" applyProtection="1">
      <alignment horizontal="center" shrinkToFit="1"/>
      <protection hidden="1"/>
    </xf>
    <xf numFmtId="0" fontId="4" fillId="9" borderId="8" xfId="0" applyFont="1" applyFill="1" applyBorder="1" applyAlignment="1" applyProtection="1">
      <alignment horizontal="center" shrinkToFit="1"/>
      <protection hidden="1"/>
    </xf>
    <xf numFmtId="0" fontId="4" fillId="9" borderId="0" xfId="0" applyFont="1" applyFill="1" applyBorder="1" applyAlignment="1" applyProtection="1">
      <alignment horizontal="center" shrinkToFit="1"/>
      <protection hidden="1"/>
    </xf>
    <xf numFmtId="0" fontId="4" fillId="9" borderId="9" xfId="0" applyFont="1" applyFill="1" applyBorder="1" applyAlignment="1" applyProtection="1">
      <alignment horizontal="center" shrinkToFit="1"/>
      <protection hidden="1"/>
    </xf>
    <xf numFmtId="0" fontId="11" fillId="8" borderId="3" xfId="0" applyFont="1" applyFill="1" applyBorder="1" applyAlignment="1" applyProtection="1">
      <alignment horizontal="center" vertical="center" shrinkToFit="1"/>
      <protection hidden="1"/>
    </xf>
    <xf numFmtId="0" fontId="11" fillId="8" borderId="6" xfId="0" applyFont="1" applyFill="1" applyBorder="1" applyAlignment="1" applyProtection="1">
      <alignment horizontal="center" vertical="center" shrinkToFit="1"/>
      <protection hidden="1"/>
    </xf>
    <xf numFmtId="0" fontId="4" fillId="8" borderId="8" xfId="0" applyFont="1" applyFill="1" applyBorder="1" applyAlignment="1" applyProtection="1">
      <alignment horizontal="center" shrinkToFit="1"/>
      <protection locked="0"/>
    </xf>
    <xf numFmtId="0" fontId="4" fillId="8" borderId="0" xfId="0" applyFont="1" applyFill="1" applyBorder="1" applyAlignment="1" applyProtection="1">
      <alignment horizontal="center" shrinkToFit="1"/>
      <protection locked="0"/>
    </xf>
    <xf numFmtId="0" fontId="4" fillId="8" borderId="9" xfId="0" applyFont="1" applyFill="1" applyBorder="1" applyAlignment="1" applyProtection="1">
      <alignment horizontal="center" shrinkToFit="1"/>
      <protection locked="0"/>
    </xf>
    <xf numFmtId="0" fontId="4" fillId="9" borderId="10" xfId="0" applyFont="1" applyFill="1" applyBorder="1" applyAlignment="1" applyProtection="1">
      <alignment horizontal="center" vertical="center" shrinkToFit="1"/>
      <protection hidden="1"/>
    </xf>
    <xf numFmtId="0" fontId="4" fillId="9" borderId="11" xfId="0" applyFont="1" applyFill="1" applyBorder="1" applyAlignment="1" applyProtection="1">
      <alignment horizontal="center" vertical="center" shrinkToFit="1"/>
      <protection hidden="1"/>
    </xf>
    <xf numFmtId="0" fontId="4" fillId="9" borderId="12" xfId="0" applyFont="1" applyFill="1" applyBorder="1" applyAlignment="1" applyProtection="1">
      <alignment horizontal="center" vertical="center" shrinkToFit="1"/>
      <protection hidden="1"/>
    </xf>
    <xf numFmtId="0" fontId="11" fillId="9" borderId="8" xfId="0" applyFont="1" applyFill="1" applyBorder="1" applyAlignment="1" applyProtection="1">
      <alignment horizontal="center" vertical="center" shrinkToFit="1"/>
      <protection hidden="1"/>
    </xf>
    <xf numFmtId="0" fontId="11" fillId="9" borderId="0" xfId="0" applyFont="1" applyFill="1" applyBorder="1" applyAlignment="1" applyProtection="1">
      <alignment horizontal="center" vertical="center" shrinkToFit="1"/>
      <protection hidden="1"/>
    </xf>
    <xf numFmtId="0" fontId="11" fillId="9" borderId="9" xfId="0" applyFont="1" applyFill="1" applyBorder="1" applyAlignment="1" applyProtection="1">
      <alignment horizontal="center" vertical="center" shrinkToFit="1"/>
      <protection hidden="1"/>
    </xf>
    <xf numFmtId="0" fontId="4" fillId="9" borderId="2" xfId="0" applyFont="1" applyFill="1" applyBorder="1" applyAlignment="1" applyProtection="1">
      <alignment horizontal="center" shrinkToFit="1"/>
      <protection hidden="1"/>
    </xf>
    <xf numFmtId="0" fontId="4" fillId="9" borderId="3" xfId="0" applyFont="1" applyFill="1" applyBorder="1" applyAlignment="1" applyProtection="1">
      <alignment horizontal="center" shrinkToFit="1"/>
      <protection hidden="1"/>
    </xf>
    <xf numFmtId="0" fontId="4" fillId="9" borderId="4" xfId="0" applyFont="1" applyFill="1" applyBorder="1" applyAlignment="1" applyProtection="1">
      <alignment horizontal="center" shrinkToFit="1"/>
      <protection hidden="1"/>
    </xf>
  </cellXfs>
  <cellStyles count="2">
    <cellStyle name="Hyperlink" xfId="1" builtinId="8"/>
    <cellStyle name="Normal" xfId="0" builtinId="0"/>
  </cellStyles>
  <dxfs count="4">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how-to-not-ruin-your-spreadsheet/?freedownload" TargetMode="External"/><Relationship Id="rId7" Type="http://schemas.openxmlformats.org/officeDocument/2006/relationships/hyperlink" Target="https://spreadsheetsolutions.biz/free-downloads/?freedownload" TargetMode="External"/><Relationship Id="rId2" Type="http://schemas.openxmlformats.org/officeDocument/2006/relationships/image" Target="../media/image1.jpg"/><Relationship Id="rId1" Type="http://schemas.openxmlformats.org/officeDocument/2006/relationships/hyperlink" Target="https://spreadsheetsolutions.biz/terms-conditions/?freedownload" TargetMode="External"/><Relationship Id="rId6" Type="http://schemas.openxmlformats.org/officeDocument/2006/relationships/image" Target="../media/image3.jpeg"/><Relationship Id="rId5" Type="http://schemas.openxmlformats.org/officeDocument/2006/relationships/hyperlink" Target="https://spreadsheetsolutions.biz/?freedownload" TargetMode="External"/><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s://spreadsheetsolutions.biz/?10090"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57149</xdr:colOff>
      <xdr:row>33</xdr:row>
      <xdr:rowOff>178948</xdr:rowOff>
    </xdr:from>
    <xdr:to>
      <xdr:col>44</xdr:col>
      <xdr:colOff>161924</xdr:colOff>
      <xdr:row>36</xdr:row>
      <xdr:rowOff>190499</xdr:rowOff>
    </xdr:to>
    <xdr:pic>
      <xdr:nvPicPr>
        <xdr:cNvPr id="8" name="Picture 7">
          <a:hlinkClick xmlns:r="http://schemas.openxmlformats.org/officeDocument/2006/relationships" r:id="rId1"/>
          <a:extLst>
            <a:ext uri="{FF2B5EF4-FFF2-40B4-BE49-F238E27FC236}">
              <a16:creationId xmlns:a16="http://schemas.microsoft.com/office/drawing/2014/main" id="{01EDD3D0-6955-4B06-ABAE-258B36B1C5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10099" y="8370448"/>
          <a:ext cx="3914775" cy="583051"/>
        </a:xfrm>
        <a:prstGeom prst="rect">
          <a:avLst/>
        </a:prstGeom>
      </xdr:spPr>
    </xdr:pic>
    <xdr:clientData/>
  </xdr:twoCellAnchor>
  <xdr:twoCellAnchor editAs="oneCell">
    <xdr:from>
      <xdr:col>1</xdr:col>
      <xdr:colOff>0</xdr:colOff>
      <xdr:row>33</xdr:row>
      <xdr:rowOff>142875</xdr:rowOff>
    </xdr:from>
    <xdr:to>
      <xdr:col>22</xdr:col>
      <xdr:colOff>0</xdr:colOff>
      <xdr:row>36</xdr:row>
      <xdr:rowOff>52917</xdr:rowOff>
    </xdr:to>
    <xdr:pic>
      <xdr:nvPicPr>
        <xdr:cNvPr id="9" name="Picture 8">
          <a:hlinkClick xmlns:r="http://schemas.openxmlformats.org/officeDocument/2006/relationships" r:id="rId3"/>
          <a:extLst>
            <a:ext uri="{FF2B5EF4-FFF2-40B4-BE49-F238E27FC236}">
              <a16:creationId xmlns:a16="http://schemas.microsoft.com/office/drawing/2014/main" id="{99A75D78-EB80-4904-B695-A727799E601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1450" y="8334375"/>
          <a:ext cx="4000500" cy="481542"/>
        </a:xfrm>
        <a:prstGeom prst="rect">
          <a:avLst/>
        </a:prstGeom>
      </xdr:spPr>
    </xdr:pic>
    <xdr:clientData/>
  </xdr:twoCellAnchor>
  <xdr:twoCellAnchor editAs="oneCell">
    <xdr:from>
      <xdr:col>24</xdr:col>
      <xdr:colOff>57150</xdr:colOff>
      <xdr:row>25</xdr:row>
      <xdr:rowOff>95251</xdr:rowOff>
    </xdr:from>
    <xdr:to>
      <xdr:col>44</xdr:col>
      <xdr:colOff>152400</xdr:colOff>
      <xdr:row>31</xdr:row>
      <xdr:rowOff>122524</xdr:rowOff>
    </xdr:to>
    <xdr:pic>
      <xdr:nvPicPr>
        <xdr:cNvPr id="7" name="Picture 6">
          <a:hlinkClick xmlns:r="http://schemas.openxmlformats.org/officeDocument/2006/relationships" r:id="rId5"/>
          <a:extLst>
            <a:ext uri="{FF2B5EF4-FFF2-40B4-BE49-F238E27FC236}">
              <a16:creationId xmlns:a16="http://schemas.microsoft.com/office/drawing/2014/main" id="{48282F9F-AD9F-46CA-A98B-DC9CFE1932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610100" y="6762751"/>
          <a:ext cx="3905250" cy="1170273"/>
        </a:xfrm>
        <a:prstGeom prst="rect">
          <a:avLst/>
        </a:prstGeom>
      </xdr:spPr>
    </xdr:pic>
    <xdr:clientData/>
  </xdr:twoCellAnchor>
  <xdr:twoCellAnchor editAs="oneCell">
    <xdr:from>
      <xdr:col>29</xdr:col>
      <xdr:colOff>47626</xdr:colOff>
      <xdr:row>19</xdr:row>
      <xdr:rowOff>47625</xdr:rowOff>
    </xdr:from>
    <xdr:to>
      <xdr:col>44</xdr:col>
      <xdr:colOff>152400</xdr:colOff>
      <xdr:row>22</xdr:row>
      <xdr:rowOff>161925</xdr:rowOff>
    </xdr:to>
    <xdr:pic>
      <xdr:nvPicPr>
        <xdr:cNvPr id="2" name="Picture 1">
          <a:hlinkClick xmlns:r="http://schemas.openxmlformats.org/officeDocument/2006/relationships" r:id="rId7"/>
          <a:extLst>
            <a:ext uri="{FF2B5EF4-FFF2-40B4-BE49-F238E27FC236}">
              <a16:creationId xmlns:a16="http://schemas.microsoft.com/office/drawing/2014/main" id="{1C765621-B280-4CCF-8DA0-D16BEAEC238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72126" y="5381625"/>
          <a:ext cx="2962274" cy="68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57150</xdr:colOff>
      <xdr:row>1</xdr:row>
      <xdr:rowOff>66675</xdr:rowOff>
    </xdr:from>
    <xdr:to>
      <xdr:col>44</xdr:col>
      <xdr:colOff>152400</xdr:colOff>
      <xdr:row>7</xdr:row>
      <xdr:rowOff>93948</xdr:rowOff>
    </xdr:to>
    <xdr:pic>
      <xdr:nvPicPr>
        <xdr:cNvPr id="2" name="Picture 1">
          <a:hlinkClick xmlns:r="http://schemas.openxmlformats.org/officeDocument/2006/relationships" r:id="rId1"/>
          <a:extLst>
            <a:ext uri="{FF2B5EF4-FFF2-40B4-BE49-F238E27FC236}">
              <a16:creationId xmlns:a16="http://schemas.microsoft.com/office/drawing/2014/main" id="{C8B26201-E7BA-4CC6-8ADE-EDA60D3B9C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9150" y="257175"/>
          <a:ext cx="3905250" cy="117027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preadsheetsolutions.biz/ready-made-spreadsheet-solutions/?freedownload" TargetMode="External"/><Relationship Id="rId1" Type="http://schemas.openxmlformats.org/officeDocument/2006/relationships/hyperlink" Target="https://www.youtube.com/watch?v=hVfNFLfVfN0"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E2061-5BE5-4729-88EB-FC2DF3A6DC3E}">
  <sheetPr>
    <tabColor theme="1"/>
  </sheetPr>
  <dimension ref="A1:AT40"/>
  <sheetViews>
    <sheetView tabSelected="1" zoomScaleNormal="100" workbookViewId="0"/>
  </sheetViews>
  <sheetFormatPr defaultColWidth="0" defaultRowHeight="15" zeroHeight="1" x14ac:dyDescent="0.25"/>
  <cols>
    <col min="1" max="46" width="2.85546875" style="1" customWidth="1"/>
    <col min="47" max="16384" width="2.85546875" style="1" hidden="1"/>
  </cols>
  <sheetData>
    <row r="1" spans="1:46"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46" x14ac:dyDescent="0.25">
      <c r="A2" s="2"/>
      <c r="B2" s="155" t="s">
        <v>45</v>
      </c>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7"/>
      <c r="AT2" s="2"/>
    </row>
    <row r="3" spans="1:46" x14ac:dyDescent="0.25">
      <c r="A3" s="2"/>
      <c r="B3" s="158"/>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60"/>
      <c r="AT3" s="2"/>
    </row>
    <row r="4" spans="1:46"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row>
    <row r="5" spans="1:46" x14ac:dyDescent="0.25">
      <c r="A5" s="2"/>
      <c r="B5" s="152" t="s">
        <v>19</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4"/>
      <c r="AT5" s="2"/>
    </row>
    <row r="6" spans="1:46"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row>
    <row r="7" spans="1:46" x14ac:dyDescent="0.25">
      <c r="A7" s="2"/>
      <c r="B7" s="149" t="s">
        <v>20</v>
      </c>
      <c r="C7" s="150"/>
      <c r="D7" s="150"/>
      <c r="E7" s="150"/>
      <c r="F7" s="150"/>
      <c r="G7" s="151"/>
      <c r="H7" s="60" t="s">
        <v>52</v>
      </c>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2"/>
      <c r="AT7" s="2"/>
    </row>
    <row r="8" spans="1:46" x14ac:dyDescent="0.25">
      <c r="A8" s="2"/>
      <c r="B8" s="152" t="s">
        <v>21</v>
      </c>
      <c r="C8" s="153"/>
      <c r="D8" s="153"/>
      <c r="E8" s="153"/>
      <c r="F8" s="153"/>
      <c r="G8" s="154"/>
      <c r="H8" s="60" t="s">
        <v>53</v>
      </c>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2"/>
      <c r="AT8" s="2"/>
    </row>
    <row r="9" spans="1:46" x14ac:dyDescent="0.25">
      <c r="A9" s="2"/>
      <c r="B9" s="60" t="s">
        <v>22</v>
      </c>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2"/>
      <c r="AT9" s="2"/>
    </row>
    <row r="10" spans="1:46" x14ac:dyDescent="0.25">
      <c r="A10" s="2"/>
      <c r="B10" s="60" t="s">
        <v>23</v>
      </c>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2"/>
      <c r="AT10" s="2"/>
    </row>
    <row r="11" spans="1:46" x14ac:dyDescent="0.25">
      <c r="A11" s="2"/>
      <c r="B11" s="60" t="s">
        <v>24</v>
      </c>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2"/>
      <c r="AT11" s="2"/>
    </row>
    <row r="12" spans="1:46"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row>
    <row r="13" spans="1:46"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row>
    <row r="14" spans="1:46" x14ac:dyDescent="0.25">
      <c r="A14" s="2"/>
      <c r="B14" s="152" t="s">
        <v>25</v>
      </c>
      <c r="C14" s="153"/>
      <c r="D14" s="153"/>
      <c r="E14" s="153"/>
      <c r="F14" s="153"/>
      <c r="G14" s="153"/>
      <c r="H14" s="153"/>
      <c r="I14" s="153"/>
      <c r="J14" s="153"/>
      <c r="K14" s="153"/>
      <c r="L14" s="153"/>
      <c r="M14" s="153"/>
      <c r="N14" s="153"/>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4"/>
      <c r="AT14" s="2"/>
    </row>
    <row r="15" spans="1:46"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row>
    <row r="16" spans="1:46" x14ac:dyDescent="0.25">
      <c r="A16" s="2"/>
      <c r="B16" s="149" t="s">
        <v>7</v>
      </c>
      <c r="C16" s="150"/>
      <c r="D16" s="150"/>
      <c r="E16" s="150"/>
      <c r="F16" s="150"/>
      <c r="G16" s="150"/>
      <c r="H16" s="150"/>
      <c r="I16" s="150"/>
      <c r="J16" s="150"/>
      <c r="K16" s="151"/>
      <c r="L16" s="2"/>
      <c r="M16" s="2"/>
      <c r="N16" s="2"/>
      <c r="O16" s="2"/>
      <c r="P16" s="2"/>
      <c r="Q16" s="2"/>
      <c r="R16" s="2"/>
      <c r="S16" s="2"/>
      <c r="T16" s="2"/>
      <c r="U16" s="2"/>
      <c r="V16" s="2"/>
      <c r="W16" s="2"/>
      <c r="X16" s="2"/>
      <c r="Y16" s="2"/>
      <c r="Z16" s="2"/>
      <c r="AA16" s="2"/>
      <c r="AB16" s="2"/>
      <c r="AC16" s="2"/>
      <c r="AD16" s="70" t="s">
        <v>28</v>
      </c>
      <c r="AE16" s="71"/>
      <c r="AF16" s="71"/>
      <c r="AG16" s="71"/>
      <c r="AH16" s="71"/>
      <c r="AI16" s="71"/>
      <c r="AJ16" s="71"/>
      <c r="AK16" s="71"/>
      <c r="AL16" s="71"/>
      <c r="AM16" s="71"/>
      <c r="AN16" s="71"/>
      <c r="AO16" s="71"/>
      <c r="AP16" s="71"/>
      <c r="AQ16" s="71"/>
      <c r="AR16" s="71"/>
      <c r="AS16" s="72"/>
      <c r="AT16" s="2"/>
    </row>
    <row r="17" spans="1:46" x14ac:dyDescent="0.25">
      <c r="A17" s="2"/>
      <c r="B17" s="88"/>
      <c r="C17" s="89"/>
      <c r="D17" s="89"/>
      <c r="E17" s="89"/>
      <c r="F17" s="89"/>
      <c r="G17" s="89"/>
      <c r="H17" s="89"/>
      <c r="I17" s="89"/>
      <c r="J17" s="89"/>
      <c r="K17" s="90"/>
      <c r="L17" s="2"/>
      <c r="M17" s="2"/>
      <c r="N17" s="2"/>
      <c r="O17" s="2"/>
      <c r="P17" s="2"/>
      <c r="Q17" s="2"/>
      <c r="R17" s="2"/>
      <c r="S17" s="2"/>
      <c r="T17" s="2"/>
      <c r="U17" s="2"/>
      <c r="V17" s="2"/>
      <c r="W17" s="2"/>
      <c r="X17" s="2"/>
      <c r="Y17" s="2"/>
      <c r="Z17" s="2"/>
      <c r="AA17" s="2"/>
      <c r="AB17" s="2"/>
      <c r="AC17" s="2"/>
      <c r="AD17" s="73"/>
      <c r="AE17" s="74"/>
      <c r="AF17" s="74"/>
      <c r="AG17" s="74"/>
      <c r="AH17" s="74"/>
      <c r="AI17" s="74"/>
      <c r="AJ17" s="74"/>
      <c r="AK17" s="74"/>
      <c r="AL17" s="74"/>
      <c r="AM17" s="74"/>
      <c r="AN17" s="74"/>
      <c r="AO17" s="74"/>
      <c r="AP17" s="74"/>
      <c r="AQ17" s="74"/>
      <c r="AR17" s="74"/>
      <c r="AS17" s="75"/>
      <c r="AT17" s="2"/>
    </row>
    <row r="18" spans="1:46"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row>
    <row r="19" spans="1:46" x14ac:dyDescent="0.25">
      <c r="A19" s="2"/>
      <c r="B19" s="149" t="s">
        <v>8</v>
      </c>
      <c r="C19" s="150"/>
      <c r="D19" s="150"/>
      <c r="E19" s="150"/>
      <c r="F19" s="150"/>
      <c r="G19" s="150"/>
      <c r="H19" s="151"/>
      <c r="I19" s="91"/>
      <c r="J19" s="92"/>
      <c r="K19" s="93"/>
      <c r="L19" s="2"/>
      <c r="M19" s="2"/>
      <c r="N19" s="2"/>
      <c r="O19" s="2"/>
      <c r="P19" s="2"/>
      <c r="Q19" s="2"/>
      <c r="R19" s="2"/>
      <c r="S19" s="2"/>
      <c r="T19" s="2"/>
      <c r="U19" s="2"/>
      <c r="V19" s="2"/>
      <c r="W19" s="2"/>
      <c r="X19" s="2"/>
      <c r="Y19" s="2"/>
      <c r="Z19" s="2"/>
      <c r="AA19" s="2"/>
      <c r="AB19" s="2"/>
      <c r="AC19" s="2"/>
      <c r="AD19" s="76" t="s">
        <v>27</v>
      </c>
      <c r="AE19" s="77"/>
      <c r="AF19" s="77"/>
      <c r="AG19" s="77"/>
      <c r="AH19" s="77"/>
      <c r="AI19" s="77"/>
      <c r="AJ19" s="77"/>
      <c r="AK19" s="77"/>
      <c r="AL19" s="77"/>
      <c r="AM19" s="77"/>
      <c r="AN19" s="77"/>
      <c r="AO19" s="77"/>
      <c r="AP19" s="77"/>
      <c r="AQ19" s="77"/>
      <c r="AR19" s="77"/>
      <c r="AS19" s="78"/>
      <c r="AT19" s="2"/>
    </row>
    <row r="20" spans="1:46"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79"/>
      <c r="AE20" s="80"/>
      <c r="AF20" s="80"/>
      <c r="AG20" s="80"/>
      <c r="AH20" s="80"/>
      <c r="AI20" s="80"/>
      <c r="AJ20" s="80"/>
      <c r="AK20" s="80"/>
      <c r="AL20" s="80"/>
      <c r="AM20" s="80"/>
      <c r="AN20" s="80"/>
      <c r="AO20" s="80"/>
      <c r="AP20" s="80"/>
      <c r="AQ20" s="80"/>
      <c r="AR20" s="80"/>
      <c r="AS20" s="81"/>
      <c r="AT20" s="2"/>
    </row>
    <row r="21" spans="1:46" x14ac:dyDescent="0.25">
      <c r="A21" s="2"/>
      <c r="B21" s="56" t="s">
        <v>26</v>
      </c>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82"/>
      <c r="AE21" s="83"/>
      <c r="AF21" s="83"/>
      <c r="AG21" s="83"/>
      <c r="AH21" s="83"/>
      <c r="AI21" s="83"/>
      <c r="AJ21" s="83"/>
      <c r="AK21" s="83"/>
      <c r="AL21" s="83"/>
      <c r="AM21" s="83"/>
      <c r="AN21" s="83"/>
      <c r="AO21" s="83"/>
      <c r="AP21" s="83"/>
      <c r="AQ21" s="83"/>
      <c r="AR21" s="83"/>
      <c r="AS21" s="84"/>
      <c r="AT21" s="2"/>
    </row>
    <row r="22" spans="1:46" x14ac:dyDescent="0.25">
      <c r="A22" s="2"/>
      <c r="B22" s="56" t="s">
        <v>26</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82"/>
      <c r="AE22" s="83"/>
      <c r="AF22" s="83"/>
      <c r="AG22" s="83"/>
      <c r="AH22" s="83"/>
      <c r="AI22" s="83"/>
      <c r="AJ22" s="83"/>
      <c r="AK22" s="83"/>
      <c r="AL22" s="83"/>
      <c r="AM22" s="83"/>
      <c r="AN22" s="83"/>
      <c r="AO22" s="83"/>
      <c r="AP22" s="83"/>
      <c r="AQ22" s="83"/>
      <c r="AR22" s="83"/>
      <c r="AS22" s="84"/>
      <c r="AT22" s="2"/>
    </row>
    <row r="23" spans="1:46"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85"/>
      <c r="AE23" s="86"/>
      <c r="AF23" s="86"/>
      <c r="AG23" s="86"/>
      <c r="AH23" s="86"/>
      <c r="AI23" s="86"/>
      <c r="AJ23" s="86"/>
      <c r="AK23" s="86"/>
      <c r="AL23" s="86"/>
      <c r="AM23" s="86"/>
      <c r="AN23" s="86"/>
      <c r="AO23" s="86"/>
      <c r="AP23" s="86"/>
      <c r="AQ23" s="86"/>
      <c r="AR23" s="86"/>
      <c r="AS23" s="87"/>
      <c r="AT23" s="2"/>
    </row>
    <row r="24" spans="1:46" ht="1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row>
    <row r="25" spans="1:46" x14ac:dyDescent="0.25">
      <c r="A25" s="2"/>
      <c r="B25" s="76" t="s">
        <v>46</v>
      </c>
      <c r="C25" s="77"/>
      <c r="D25" s="77"/>
      <c r="E25" s="77"/>
      <c r="F25" s="77"/>
      <c r="G25" s="77"/>
      <c r="H25" s="77"/>
      <c r="I25" s="77"/>
      <c r="J25" s="77"/>
      <c r="K25" s="78"/>
      <c r="L25" s="2"/>
      <c r="M25" s="76" t="s">
        <v>47</v>
      </c>
      <c r="N25" s="77"/>
      <c r="O25" s="77"/>
      <c r="P25" s="77"/>
      <c r="Q25" s="77"/>
      <c r="R25" s="77"/>
      <c r="S25" s="77"/>
      <c r="T25" s="77"/>
      <c r="U25" s="77"/>
      <c r="V25" s="78"/>
      <c r="W25" s="2"/>
      <c r="X25" s="2"/>
      <c r="Y25" s="76" t="s">
        <v>29</v>
      </c>
      <c r="Z25" s="77"/>
      <c r="AA25" s="77"/>
      <c r="AB25" s="77"/>
      <c r="AC25" s="77"/>
      <c r="AD25" s="77"/>
      <c r="AE25" s="77"/>
      <c r="AF25" s="77"/>
      <c r="AG25" s="77"/>
      <c r="AH25" s="77"/>
      <c r="AI25" s="77"/>
      <c r="AJ25" s="77"/>
      <c r="AK25" s="77"/>
      <c r="AL25" s="77"/>
      <c r="AM25" s="77"/>
      <c r="AN25" s="77"/>
      <c r="AO25" s="77"/>
      <c r="AP25" s="77"/>
      <c r="AQ25" s="77"/>
      <c r="AR25" s="77"/>
      <c r="AS25" s="78"/>
      <c r="AT25" s="2"/>
    </row>
    <row r="26" spans="1:46" x14ac:dyDescent="0.25">
      <c r="A26" s="2"/>
      <c r="B26" s="131" t="s">
        <v>48</v>
      </c>
      <c r="C26" s="132"/>
      <c r="D26" s="132"/>
      <c r="E26" s="132"/>
      <c r="F26" s="132"/>
      <c r="G26" s="132"/>
      <c r="H26" s="132"/>
      <c r="I26" s="132"/>
      <c r="J26" s="132"/>
      <c r="K26" s="133"/>
      <c r="L26" s="2"/>
      <c r="M26" s="134" t="s">
        <v>48</v>
      </c>
      <c r="N26" s="135"/>
      <c r="O26" s="135"/>
      <c r="P26" s="135"/>
      <c r="Q26" s="135"/>
      <c r="R26" s="135"/>
      <c r="S26" s="135"/>
      <c r="T26" s="135"/>
      <c r="U26" s="135"/>
      <c r="V26" s="136"/>
      <c r="W26" s="2"/>
      <c r="X26" s="2"/>
      <c r="Y26" s="79"/>
      <c r="Z26" s="80"/>
      <c r="AA26" s="80"/>
      <c r="AB26" s="80"/>
      <c r="AC26" s="80"/>
      <c r="AD26" s="80"/>
      <c r="AE26" s="80"/>
      <c r="AF26" s="80"/>
      <c r="AG26" s="80"/>
      <c r="AH26" s="80"/>
      <c r="AI26" s="80"/>
      <c r="AJ26" s="80"/>
      <c r="AK26" s="80"/>
      <c r="AL26" s="80"/>
      <c r="AM26" s="80"/>
      <c r="AN26" s="80"/>
      <c r="AO26" s="80"/>
      <c r="AP26" s="80"/>
      <c r="AQ26" s="80"/>
      <c r="AR26" s="80"/>
      <c r="AS26" s="81"/>
      <c r="AT26" s="2"/>
    </row>
    <row r="27" spans="1:46" x14ac:dyDescent="0.25">
      <c r="A27" s="2"/>
      <c r="B27" s="137"/>
      <c r="C27" s="138"/>
      <c r="D27" s="138"/>
      <c r="E27" s="138"/>
      <c r="F27" s="138"/>
      <c r="G27" s="138"/>
      <c r="H27" s="138"/>
      <c r="I27" s="138"/>
      <c r="J27" s="138"/>
      <c r="K27" s="139"/>
      <c r="L27" s="2"/>
      <c r="M27" s="140"/>
      <c r="N27" s="141"/>
      <c r="O27" s="141"/>
      <c r="P27" s="141"/>
      <c r="Q27" s="141"/>
      <c r="R27" s="141"/>
      <c r="S27" s="141"/>
      <c r="T27" s="141"/>
      <c r="U27" s="141"/>
      <c r="V27" s="142"/>
      <c r="W27" s="2"/>
      <c r="X27" s="2"/>
      <c r="Y27" s="82"/>
      <c r="Z27" s="83"/>
      <c r="AA27" s="83"/>
      <c r="AB27" s="83"/>
      <c r="AC27" s="83"/>
      <c r="AD27" s="83"/>
      <c r="AE27" s="83"/>
      <c r="AF27" s="83"/>
      <c r="AG27" s="83"/>
      <c r="AH27" s="83"/>
      <c r="AI27" s="83"/>
      <c r="AJ27" s="83"/>
      <c r="AK27" s="83"/>
      <c r="AL27" s="83"/>
      <c r="AM27" s="83"/>
      <c r="AN27" s="83"/>
      <c r="AO27" s="83"/>
      <c r="AP27" s="83"/>
      <c r="AQ27" s="83"/>
      <c r="AR27" s="83"/>
      <c r="AS27" s="84"/>
      <c r="AT27" s="2"/>
    </row>
    <row r="28" spans="1:46" x14ac:dyDescent="0.25">
      <c r="A28" s="2"/>
      <c r="B28" s="137"/>
      <c r="C28" s="138"/>
      <c r="D28" s="138"/>
      <c r="E28" s="138"/>
      <c r="F28" s="138"/>
      <c r="G28" s="138"/>
      <c r="H28" s="138"/>
      <c r="I28" s="138"/>
      <c r="J28" s="138"/>
      <c r="K28" s="139"/>
      <c r="L28" s="2"/>
      <c r="M28" s="140"/>
      <c r="N28" s="141"/>
      <c r="O28" s="141"/>
      <c r="P28" s="141"/>
      <c r="Q28" s="141"/>
      <c r="R28" s="141"/>
      <c r="S28" s="141"/>
      <c r="T28" s="141"/>
      <c r="U28" s="141"/>
      <c r="V28" s="142"/>
      <c r="W28" s="2"/>
      <c r="X28" s="2"/>
      <c r="Y28" s="82"/>
      <c r="Z28" s="83"/>
      <c r="AA28" s="83"/>
      <c r="AB28" s="83"/>
      <c r="AC28" s="83"/>
      <c r="AD28" s="83"/>
      <c r="AE28" s="83"/>
      <c r="AF28" s="83"/>
      <c r="AG28" s="83"/>
      <c r="AH28" s="83"/>
      <c r="AI28" s="83"/>
      <c r="AJ28" s="83"/>
      <c r="AK28" s="83"/>
      <c r="AL28" s="83"/>
      <c r="AM28" s="83"/>
      <c r="AN28" s="83"/>
      <c r="AO28" s="83"/>
      <c r="AP28" s="83"/>
      <c r="AQ28" s="83"/>
      <c r="AR28" s="83"/>
      <c r="AS28" s="84"/>
      <c r="AT28" s="2"/>
    </row>
    <row r="29" spans="1:46" x14ac:dyDescent="0.25">
      <c r="A29" s="2"/>
      <c r="B29" s="137"/>
      <c r="C29" s="138"/>
      <c r="D29" s="138"/>
      <c r="E29" s="138"/>
      <c r="F29" s="138"/>
      <c r="G29" s="138"/>
      <c r="H29" s="138"/>
      <c r="I29" s="138"/>
      <c r="J29" s="138"/>
      <c r="K29" s="139"/>
      <c r="L29" s="2"/>
      <c r="M29" s="140"/>
      <c r="N29" s="141"/>
      <c r="O29" s="141"/>
      <c r="P29" s="141"/>
      <c r="Q29" s="141"/>
      <c r="R29" s="141"/>
      <c r="S29" s="141"/>
      <c r="T29" s="141"/>
      <c r="U29" s="141"/>
      <c r="V29" s="142"/>
      <c r="W29" s="2"/>
      <c r="X29" s="2"/>
      <c r="Y29" s="82"/>
      <c r="Z29" s="83"/>
      <c r="AA29" s="83"/>
      <c r="AB29" s="83"/>
      <c r="AC29" s="83"/>
      <c r="AD29" s="83"/>
      <c r="AE29" s="83"/>
      <c r="AF29" s="83"/>
      <c r="AG29" s="83"/>
      <c r="AH29" s="83"/>
      <c r="AI29" s="83"/>
      <c r="AJ29" s="83"/>
      <c r="AK29" s="83"/>
      <c r="AL29" s="83"/>
      <c r="AM29" s="83"/>
      <c r="AN29" s="83"/>
      <c r="AO29" s="83"/>
      <c r="AP29" s="83"/>
      <c r="AQ29" s="83"/>
      <c r="AR29" s="83"/>
      <c r="AS29" s="84"/>
      <c r="AT29" s="2"/>
    </row>
    <row r="30" spans="1:46" x14ac:dyDescent="0.25">
      <c r="A30" s="2"/>
      <c r="B30" s="137"/>
      <c r="C30" s="138"/>
      <c r="D30" s="138"/>
      <c r="E30" s="138"/>
      <c r="F30" s="138"/>
      <c r="G30" s="138"/>
      <c r="H30" s="138"/>
      <c r="I30" s="138"/>
      <c r="J30" s="138"/>
      <c r="K30" s="139"/>
      <c r="L30" s="2"/>
      <c r="M30" s="140"/>
      <c r="N30" s="141"/>
      <c r="O30" s="141"/>
      <c r="P30" s="141"/>
      <c r="Q30" s="141"/>
      <c r="R30" s="141"/>
      <c r="S30" s="141"/>
      <c r="T30" s="141"/>
      <c r="U30" s="141"/>
      <c r="V30" s="142"/>
      <c r="W30" s="2"/>
      <c r="X30" s="2"/>
      <c r="Y30" s="82"/>
      <c r="Z30" s="83"/>
      <c r="AA30" s="83"/>
      <c r="AB30" s="83"/>
      <c r="AC30" s="83"/>
      <c r="AD30" s="83"/>
      <c r="AE30" s="83"/>
      <c r="AF30" s="83"/>
      <c r="AG30" s="83"/>
      <c r="AH30" s="83"/>
      <c r="AI30" s="83"/>
      <c r="AJ30" s="83"/>
      <c r="AK30" s="83"/>
      <c r="AL30" s="83"/>
      <c r="AM30" s="83"/>
      <c r="AN30" s="83"/>
      <c r="AO30" s="83"/>
      <c r="AP30" s="83"/>
      <c r="AQ30" s="83"/>
      <c r="AR30" s="83"/>
      <c r="AS30" s="84"/>
      <c r="AT30" s="2"/>
    </row>
    <row r="31" spans="1:46" x14ac:dyDescent="0.25">
      <c r="A31" s="2"/>
      <c r="B31" s="137"/>
      <c r="C31" s="138"/>
      <c r="D31" s="138"/>
      <c r="E31" s="138"/>
      <c r="F31" s="138"/>
      <c r="G31" s="138"/>
      <c r="H31" s="138"/>
      <c r="I31" s="138"/>
      <c r="J31" s="138"/>
      <c r="K31" s="139"/>
      <c r="L31" s="2"/>
      <c r="M31" s="140"/>
      <c r="N31" s="141"/>
      <c r="O31" s="141"/>
      <c r="P31" s="141"/>
      <c r="Q31" s="141"/>
      <c r="R31" s="141"/>
      <c r="S31" s="141"/>
      <c r="T31" s="141"/>
      <c r="U31" s="141"/>
      <c r="V31" s="142"/>
      <c r="W31" s="2"/>
      <c r="X31" s="2"/>
      <c r="Y31" s="82"/>
      <c r="Z31" s="83"/>
      <c r="AA31" s="83"/>
      <c r="AB31" s="83"/>
      <c r="AC31" s="83"/>
      <c r="AD31" s="83"/>
      <c r="AE31" s="83"/>
      <c r="AF31" s="83"/>
      <c r="AG31" s="83"/>
      <c r="AH31" s="83"/>
      <c r="AI31" s="83"/>
      <c r="AJ31" s="83"/>
      <c r="AK31" s="83"/>
      <c r="AL31" s="83"/>
      <c r="AM31" s="83"/>
      <c r="AN31" s="83"/>
      <c r="AO31" s="83"/>
      <c r="AP31" s="83"/>
      <c r="AQ31" s="83"/>
      <c r="AR31" s="83"/>
      <c r="AS31" s="84"/>
      <c r="AT31" s="2"/>
    </row>
    <row r="32" spans="1:46" x14ac:dyDescent="0.25">
      <c r="A32" s="2"/>
      <c r="B32" s="143"/>
      <c r="C32" s="144"/>
      <c r="D32" s="144"/>
      <c r="E32" s="144"/>
      <c r="F32" s="144"/>
      <c r="G32" s="144"/>
      <c r="H32" s="144"/>
      <c r="I32" s="144"/>
      <c r="J32" s="144"/>
      <c r="K32" s="145"/>
      <c r="L32" s="2"/>
      <c r="M32" s="146"/>
      <c r="N32" s="147"/>
      <c r="O32" s="147"/>
      <c r="P32" s="147"/>
      <c r="Q32" s="147"/>
      <c r="R32" s="147"/>
      <c r="S32" s="147"/>
      <c r="T32" s="147"/>
      <c r="U32" s="147"/>
      <c r="V32" s="148"/>
      <c r="W32" s="2"/>
      <c r="X32" s="2"/>
      <c r="Y32" s="85"/>
      <c r="Z32" s="86"/>
      <c r="AA32" s="86"/>
      <c r="AB32" s="86"/>
      <c r="AC32" s="86"/>
      <c r="AD32" s="86"/>
      <c r="AE32" s="86"/>
      <c r="AF32" s="86"/>
      <c r="AG32" s="86"/>
      <c r="AH32" s="86"/>
      <c r="AI32" s="86"/>
      <c r="AJ32" s="86"/>
      <c r="AK32" s="86"/>
      <c r="AL32" s="86"/>
      <c r="AM32" s="86"/>
      <c r="AN32" s="86"/>
      <c r="AO32" s="86"/>
      <c r="AP32" s="86"/>
      <c r="AQ32" s="86"/>
      <c r="AR32" s="86"/>
      <c r="AS32" s="87"/>
      <c r="AT32" s="2"/>
    </row>
    <row r="33" spans="1:46" x14ac:dyDescent="0.25">
      <c r="A33" s="2"/>
      <c r="B33" s="76" t="s">
        <v>49</v>
      </c>
      <c r="C33" s="77"/>
      <c r="D33" s="77"/>
      <c r="E33" s="77"/>
      <c r="F33" s="77"/>
      <c r="G33" s="77"/>
      <c r="H33" s="77"/>
      <c r="I33" s="77"/>
      <c r="J33" s="77"/>
      <c r="K33" s="78"/>
      <c r="L33" s="2"/>
      <c r="M33" s="76" t="s">
        <v>49</v>
      </c>
      <c r="N33" s="77"/>
      <c r="O33" s="77"/>
      <c r="P33" s="77"/>
      <c r="Q33" s="77"/>
      <c r="R33" s="77"/>
      <c r="S33" s="77"/>
      <c r="T33" s="77"/>
      <c r="U33" s="77"/>
      <c r="V33" s="78"/>
      <c r="W33" s="2"/>
      <c r="X33" s="2"/>
      <c r="Y33" s="76" t="s">
        <v>51</v>
      </c>
      <c r="Z33" s="77"/>
      <c r="AA33" s="77"/>
      <c r="AB33" s="77"/>
      <c r="AC33" s="77"/>
      <c r="AD33" s="77"/>
      <c r="AE33" s="77"/>
      <c r="AF33" s="77"/>
      <c r="AG33" s="77"/>
      <c r="AH33" s="77"/>
      <c r="AI33" s="77"/>
      <c r="AJ33" s="77"/>
      <c r="AK33" s="77"/>
      <c r="AL33" s="77"/>
      <c r="AM33" s="77"/>
      <c r="AN33" s="77"/>
      <c r="AO33" s="77"/>
      <c r="AP33" s="77"/>
      <c r="AQ33" s="77"/>
      <c r="AR33" s="77"/>
      <c r="AS33" s="78"/>
      <c r="AT33" s="2"/>
    </row>
    <row r="34" spans="1:4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row>
    <row r="35" spans="1:4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row>
    <row r="36" spans="1:4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row>
    <row r="37" spans="1:4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row>
    <row r="38" spans="1:46" x14ac:dyDescent="0.25">
      <c r="A38" s="2"/>
      <c r="B38" s="63" t="s">
        <v>50</v>
      </c>
      <c r="C38" s="64"/>
      <c r="D38" s="64"/>
      <c r="E38" s="64"/>
      <c r="F38" s="64"/>
      <c r="G38" s="64"/>
      <c r="H38" s="64"/>
      <c r="I38" s="64"/>
      <c r="J38" s="64"/>
      <c r="K38" s="64"/>
      <c r="L38" s="64"/>
      <c r="M38" s="64"/>
      <c r="N38" s="64"/>
      <c r="O38" s="64"/>
      <c r="P38" s="64"/>
      <c r="Q38" s="64"/>
      <c r="R38" s="64"/>
      <c r="S38" s="64"/>
      <c r="T38" s="64"/>
      <c r="U38" s="64"/>
      <c r="V38" s="65"/>
      <c r="W38" s="2"/>
      <c r="X38" s="2"/>
      <c r="Y38" s="2"/>
      <c r="Z38" s="2"/>
      <c r="AA38" s="2"/>
      <c r="AB38" s="2"/>
      <c r="AC38" s="2"/>
      <c r="AD38" s="2"/>
      <c r="AE38" s="2"/>
      <c r="AF38" s="2"/>
      <c r="AG38" s="2"/>
      <c r="AH38" s="2"/>
      <c r="AI38" s="2"/>
      <c r="AJ38" s="2"/>
      <c r="AK38" s="2"/>
      <c r="AL38" s="2"/>
      <c r="AM38" s="2"/>
      <c r="AN38" s="2"/>
      <c r="AO38" s="2"/>
      <c r="AP38" s="2"/>
      <c r="AQ38" s="2"/>
      <c r="AR38" s="2"/>
      <c r="AS38" s="2"/>
      <c r="AT38" s="2"/>
    </row>
    <row r="39" spans="1:46" x14ac:dyDescent="0.25">
      <c r="A39" s="2"/>
      <c r="B39" s="66"/>
      <c r="C39" s="67"/>
      <c r="D39" s="67"/>
      <c r="E39" s="67"/>
      <c r="F39" s="67"/>
      <c r="G39" s="67"/>
      <c r="H39" s="67"/>
      <c r="I39" s="67"/>
      <c r="J39" s="67"/>
      <c r="K39" s="67"/>
      <c r="L39" s="67"/>
      <c r="M39" s="67"/>
      <c r="N39" s="67"/>
      <c r="O39" s="67"/>
      <c r="P39" s="67"/>
      <c r="Q39" s="67"/>
      <c r="R39" s="67"/>
      <c r="S39" s="67"/>
      <c r="T39" s="67"/>
      <c r="U39" s="67"/>
      <c r="V39" s="68"/>
      <c r="W39" s="2"/>
      <c r="X39" s="2"/>
      <c r="Y39" s="69" t="s">
        <v>30</v>
      </c>
      <c r="Z39" s="69"/>
      <c r="AA39" s="69"/>
      <c r="AB39" s="69"/>
      <c r="AC39" s="69"/>
      <c r="AD39" s="69"/>
      <c r="AE39" s="69"/>
      <c r="AF39" s="69"/>
      <c r="AG39" s="69"/>
      <c r="AH39" s="69"/>
      <c r="AI39" s="69"/>
      <c r="AJ39" s="69"/>
      <c r="AK39" s="69"/>
      <c r="AL39" s="69"/>
      <c r="AM39" s="69"/>
      <c r="AN39" s="69"/>
      <c r="AO39" s="69"/>
      <c r="AP39" s="69"/>
      <c r="AQ39" s="69"/>
      <c r="AR39" s="69"/>
      <c r="AS39" s="69"/>
      <c r="AT39" s="2"/>
    </row>
    <row r="40" spans="1:4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sheetData>
  <sheetProtection algorithmName="SHA-512" hashValue="xkIWKQVFjXAJYucuadhDLw/dzSwe6dYRvIBINuQtWop96NId8YKoXnlyBZ0d8qaML1LvsfioSExLmIG9DJkbkg==" saltValue="i6XbKXVyw4Db1xoHW5Y4uQ==" spinCount="100000" sheet="1" objects="1" scenarios="1"/>
  <mergeCells count="28">
    <mergeCell ref="M25:V25"/>
    <mergeCell ref="B26:K32"/>
    <mergeCell ref="M26:V32"/>
    <mergeCell ref="B33:K33"/>
    <mergeCell ref="M33:V33"/>
    <mergeCell ref="B38:V39"/>
    <mergeCell ref="Y39:AS39"/>
    <mergeCell ref="AD16:AS17"/>
    <mergeCell ref="Y25:AS25"/>
    <mergeCell ref="Y26:AS32"/>
    <mergeCell ref="Y33:AS33"/>
    <mergeCell ref="AD20:AS23"/>
    <mergeCell ref="AD19:AS19"/>
    <mergeCell ref="B16:K16"/>
    <mergeCell ref="B17:K17"/>
    <mergeCell ref="B19:H19"/>
    <mergeCell ref="I19:K19"/>
    <mergeCell ref="B25:K25"/>
    <mergeCell ref="B2:AS3"/>
    <mergeCell ref="B5:AS5"/>
    <mergeCell ref="B7:G7"/>
    <mergeCell ref="H7:AS7"/>
    <mergeCell ref="B14:AS14"/>
    <mergeCell ref="B8:G8"/>
    <mergeCell ref="H8:AS8"/>
    <mergeCell ref="B9:AS9"/>
    <mergeCell ref="B10:AS10"/>
    <mergeCell ref="B11:AS11"/>
  </mergeCells>
  <hyperlinks>
    <hyperlink ref="AD16:AS17" r:id="rId1" display="Watch the demo on YouTube" xr:uid="{7BC607D3-E45C-40AB-B7A7-18E299E1DAE0}"/>
    <hyperlink ref="B26:J32" r:id="rId2" display="Click here for more info" xr:uid="{BBA79C81-7825-42A0-85CA-D8A8E8233D36}"/>
  </hyperlinks>
  <pageMargins left="0.7" right="0.7" top="0.75" bottom="0.75" header="0.3" footer="0.3"/>
  <pageSetup paperSize="9" orientation="landscape" verticalDpi="30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2D772-B4BD-4D9B-B431-AF16D90F5537}">
  <sheetPr>
    <tabColor rgb="FF0070C0"/>
  </sheetPr>
  <dimension ref="A1:J501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23" style="1" customWidth="1"/>
    <col min="3" max="3" width="28.5703125" style="1" customWidth="1"/>
    <col min="4" max="4" width="14.28515625" style="1" customWidth="1"/>
    <col min="5" max="5" width="57.140625" style="1" customWidth="1"/>
    <col min="6" max="6" width="11.42578125" style="1" customWidth="1"/>
    <col min="7" max="7" width="2.85546875" style="1" customWidth="1"/>
    <col min="8" max="16384" width="9.140625" style="1" hidden="1"/>
  </cols>
  <sheetData>
    <row r="1" spans="1:10" x14ac:dyDescent="0.25">
      <c r="A1" s="2"/>
      <c r="B1" s="2"/>
      <c r="C1" s="2"/>
      <c r="D1" s="2"/>
      <c r="E1" s="2"/>
      <c r="F1" s="2"/>
      <c r="G1" s="2"/>
    </row>
    <row r="2" spans="1:10" x14ac:dyDescent="0.25">
      <c r="A2" s="2"/>
      <c r="B2" s="161" t="s">
        <v>6</v>
      </c>
      <c r="C2" s="162"/>
      <c r="D2" s="2"/>
      <c r="E2" s="2"/>
      <c r="F2" s="2"/>
      <c r="G2" s="2"/>
    </row>
    <row r="3" spans="1:10" x14ac:dyDescent="0.25">
      <c r="A3" s="2"/>
      <c r="B3" s="163"/>
      <c r="C3" s="164"/>
      <c r="D3" s="2"/>
      <c r="E3" s="2"/>
      <c r="F3" s="2"/>
      <c r="G3" s="2"/>
      <c r="J3" s="5" t="s">
        <v>4</v>
      </c>
    </row>
    <row r="4" spans="1:10" x14ac:dyDescent="0.25">
      <c r="A4" s="2"/>
      <c r="B4" s="94" t="str">
        <f>IF('Intro &amp; Setup'!$B$17="", "", 'Intro &amp; Setup'!$B$17)</f>
        <v/>
      </c>
      <c r="C4" s="94"/>
      <c r="D4" s="2"/>
      <c r="E4" s="2"/>
      <c r="F4" s="2"/>
      <c r="G4" s="2"/>
      <c r="J4" s="4">
        <f>IF('Intro &amp; Setup'!$I$19="", 0, IF('Intro &amp; Setup'!$I$19&gt;5000, 5000, 'Intro &amp; Setup'!$I$19))</f>
        <v>0</v>
      </c>
    </row>
    <row r="5" spans="1:10" x14ac:dyDescent="0.25">
      <c r="A5" s="2"/>
      <c r="B5" s="2"/>
      <c r="C5" s="2"/>
      <c r="D5" s="2"/>
      <c r="E5" s="2"/>
      <c r="F5" s="2"/>
      <c r="G5" s="2"/>
    </row>
    <row r="6" spans="1:10" x14ac:dyDescent="0.25">
      <c r="A6" s="2"/>
      <c r="B6" s="2"/>
      <c r="C6" s="2"/>
      <c r="D6" s="2"/>
      <c r="E6" s="171" t="str">
        <f>CONCATENATE("Total Number of Tickets Sold (Maximum: ", $J$4, ")")</f>
        <v>Total Number of Tickets Sold (Maximum: 0)</v>
      </c>
      <c r="F6" s="3">
        <f>SUM($F$11:$F$5010)</f>
        <v>0</v>
      </c>
      <c r="G6" s="2"/>
    </row>
    <row r="7" spans="1:10" x14ac:dyDescent="0.25">
      <c r="A7" s="2"/>
      <c r="B7" s="2"/>
      <c r="C7" s="2"/>
      <c r="D7" s="2"/>
      <c r="E7" s="2"/>
      <c r="F7" s="2"/>
      <c r="G7" s="2"/>
    </row>
    <row r="8" spans="1:10" x14ac:dyDescent="0.25">
      <c r="A8" s="2"/>
      <c r="B8" s="2"/>
      <c r="C8" s="2"/>
      <c r="D8" s="2"/>
      <c r="E8" s="2"/>
      <c r="F8" s="6" t="s">
        <v>5</v>
      </c>
      <c r="G8" s="2"/>
    </row>
    <row r="9" spans="1:10" x14ac:dyDescent="0.25">
      <c r="A9" s="2"/>
      <c r="B9" s="165" t="s">
        <v>0</v>
      </c>
      <c r="C9" s="166" t="s">
        <v>1</v>
      </c>
      <c r="D9" s="166" t="s">
        <v>2</v>
      </c>
      <c r="E9" s="166" t="s">
        <v>3</v>
      </c>
      <c r="F9" s="167" t="s">
        <v>4</v>
      </c>
      <c r="G9" s="2"/>
    </row>
    <row r="10" spans="1:10" x14ac:dyDescent="0.25">
      <c r="A10" s="2"/>
      <c r="B10" s="168"/>
      <c r="C10" s="169"/>
      <c r="D10" s="169"/>
      <c r="E10" s="169"/>
      <c r="F10" s="170"/>
      <c r="G10" s="2"/>
    </row>
    <row r="11" spans="1:10" x14ac:dyDescent="0.25">
      <c r="A11" s="2"/>
      <c r="B11" s="7"/>
      <c r="C11" s="8"/>
      <c r="D11" s="13"/>
      <c r="E11" s="8"/>
      <c r="F11" s="16"/>
      <c r="G11" s="2"/>
      <c r="J11" s="20" t="str">
        <f>IF($F11="", "", J10+1)</f>
        <v/>
      </c>
    </row>
    <row r="12" spans="1:10" x14ac:dyDescent="0.25">
      <c r="A12" s="2"/>
      <c r="B12" s="9"/>
      <c r="C12" s="10"/>
      <c r="D12" s="14"/>
      <c r="E12" s="10"/>
      <c r="F12" s="17"/>
      <c r="G12" s="2"/>
      <c r="J12" s="19" t="str">
        <f>IF($F11="", "", J11+F11)</f>
        <v/>
      </c>
    </row>
    <row r="13" spans="1:10" x14ac:dyDescent="0.25">
      <c r="A13" s="2"/>
      <c r="B13" s="9"/>
      <c r="C13" s="10"/>
      <c r="D13" s="14"/>
      <c r="E13" s="10"/>
      <c r="F13" s="17"/>
      <c r="G13" s="2"/>
      <c r="J13" s="19" t="str">
        <f t="shared" ref="J13:J76" si="0">IF($F12="", "", J12+F12)</f>
        <v/>
      </c>
    </row>
    <row r="14" spans="1:10" x14ac:dyDescent="0.25">
      <c r="A14" s="2"/>
      <c r="B14" s="9"/>
      <c r="C14" s="10"/>
      <c r="D14" s="14"/>
      <c r="E14" s="10"/>
      <c r="F14" s="17"/>
      <c r="G14" s="2"/>
      <c r="J14" s="19" t="str">
        <f t="shared" si="0"/>
        <v/>
      </c>
    </row>
    <row r="15" spans="1:10" x14ac:dyDescent="0.25">
      <c r="A15" s="2"/>
      <c r="B15" s="9"/>
      <c r="C15" s="10"/>
      <c r="D15" s="14"/>
      <c r="E15" s="10"/>
      <c r="F15" s="17"/>
      <c r="G15" s="2"/>
      <c r="J15" s="19" t="str">
        <f t="shared" si="0"/>
        <v/>
      </c>
    </row>
    <row r="16" spans="1:10" x14ac:dyDescent="0.25">
      <c r="A16" s="2"/>
      <c r="B16" s="9"/>
      <c r="C16" s="10"/>
      <c r="D16" s="14"/>
      <c r="E16" s="10"/>
      <c r="F16" s="17"/>
      <c r="G16" s="2"/>
      <c r="J16" s="19" t="str">
        <f t="shared" si="0"/>
        <v/>
      </c>
    </row>
    <row r="17" spans="1:10" x14ac:dyDescent="0.25">
      <c r="A17" s="2"/>
      <c r="B17" s="9"/>
      <c r="C17" s="10"/>
      <c r="D17" s="14"/>
      <c r="E17" s="10"/>
      <c r="F17" s="17"/>
      <c r="G17" s="2"/>
      <c r="J17" s="19" t="str">
        <f t="shared" si="0"/>
        <v/>
      </c>
    </row>
    <row r="18" spans="1:10" x14ac:dyDescent="0.25">
      <c r="A18" s="2"/>
      <c r="B18" s="9"/>
      <c r="C18" s="10"/>
      <c r="D18" s="14"/>
      <c r="E18" s="10"/>
      <c r="F18" s="17"/>
      <c r="G18" s="2"/>
      <c r="J18" s="19" t="str">
        <f t="shared" si="0"/>
        <v/>
      </c>
    </row>
    <row r="19" spans="1:10" x14ac:dyDescent="0.25">
      <c r="A19" s="2"/>
      <c r="B19" s="9"/>
      <c r="C19" s="10"/>
      <c r="D19" s="14"/>
      <c r="E19" s="10"/>
      <c r="F19" s="17"/>
      <c r="G19" s="2"/>
      <c r="J19" s="19" t="str">
        <f t="shared" si="0"/>
        <v/>
      </c>
    </row>
    <row r="20" spans="1:10" x14ac:dyDescent="0.25">
      <c r="A20" s="2"/>
      <c r="B20" s="9"/>
      <c r="C20" s="10"/>
      <c r="D20" s="14"/>
      <c r="E20" s="10"/>
      <c r="F20" s="17"/>
      <c r="G20" s="2"/>
      <c r="J20" s="19" t="str">
        <f t="shared" si="0"/>
        <v/>
      </c>
    </row>
    <row r="21" spans="1:10" x14ac:dyDescent="0.25">
      <c r="A21" s="2"/>
      <c r="B21" s="9"/>
      <c r="C21" s="10"/>
      <c r="D21" s="14"/>
      <c r="E21" s="10"/>
      <c r="F21" s="17"/>
      <c r="G21" s="2"/>
      <c r="J21" s="19" t="str">
        <f t="shared" si="0"/>
        <v/>
      </c>
    </row>
    <row r="22" spans="1:10" x14ac:dyDescent="0.25">
      <c r="A22" s="2"/>
      <c r="B22" s="9"/>
      <c r="C22" s="10"/>
      <c r="D22" s="14"/>
      <c r="E22" s="10"/>
      <c r="F22" s="17"/>
      <c r="G22" s="2"/>
      <c r="J22" s="19" t="str">
        <f t="shared" si="0"/>
        <v/>
      </c>
    </row>
    <row r="23" spans="1:10" x14ac:dyDescent="0.25">
      <c r="A23" s="2"/>
      <c r="B23" s="9"/>
      <c r="C23" s="10"/>
      <c r="D23" s="14"/>
      <c r="E23" s="10"/>
      <c r="F23" s="17"/>
      <c r="G23" s="2"/>
      <c r="J23" s="19" t="str">
        <f t="shared" si="0"/>
        <v/>
      </c>
    </row>
    <row r="24" spans="1:10" x14ac:dyDescent="0.25">
      <c r="A24" s="2"/>
      <c r="B24" s="9"/>
      <c r="C24" s="10"/>
      <c r="D24" s="14"/>
      <c r="E24" s="10"/>
      <c r="F24" s="17"/>
      <c r="G24" s="2"/>
      <c r="J24" s="19" t="str">
        <f t="shared" si="0"/>
        <v/>
      </c>
    </row>
    <row r="25" spans="1:10" x14ac:dyDescent="0.25">
      <c r="A25" s="2"/>
      <c r="B25" s="9"/>
      <c r="C25" s="10"/>
      <c r="D25" s="14"/>
      <c r="E25" s="10"/>
      <c r="F25" s="17"/>
      <c r="G25" s="2"/>
      <c r="J25" s="19" t="str">
        <f t="shared" si="0"/>
        <v/>
      </c>
    </row>
    <row r="26" spans="1:10" x14ac:dyDescent="0.25">
      <c r="A26" s="2"/>
      <c r="B26" s="9"/>
      <c r="C26" s="10"/>
      <c r="D26" s="14"/>
      <c r="E26" s="10"/>
      <c r="F26" s="17"/>
      <c r="G26" s="2"/>
      <c r="J26" s="19" t="str">
        <f t="shared" si="0"/>
        <v/>
      </c>
    </row>
    <row r="27" spans="1:10" x14ac:dyDescent="0.25">
      <c r="A27" s="2"/>
      <c r="B27" s="9"/>
      <c r="C27" s="10"/>
      <c r="D27" s="14"/>
      <c r="E27" s="10"/>
      <c r="F27" s="17"/>
      <c r="G27" s="2"/>
      <c r="J27" s="19" t="str">
        <f t="shared" si="0"/>
        <v/>
      </c>
    </row>
    <row r="28" spans="1:10" x14ac:dyDescent="0.25">
      <c r="A28" s="2"/>
      <c r="B28" s="9"/>
      <c r="C28" s="10"/>
      <c r="D28" s="14"/>
      <c r="E28" s="10"/>
      <c r="F28" s="17"/>
      <c r="G28" s="2"/>
      <c r="J28" s="19" t="str">
        <f t="shared" si="0"/>
        <v/>
      </c>
    </row>
    <row r="29" spans="1:10" x14ac:dyDescent="0.25">
      <c r="A29" s="2"/>
      <c r="B29" s="9"/>
      <c r="C29" s="10"/>
      <c r="D29" s="14"/>
      <c r="E29" s="10"/>
      <c r="F29" s="17"/>
      <c r="G29" s="2"/>
      <c r="J29" s="19" t="str">
        <f t="shared" si="0"/>
        <v/>
      </c>
    </row>
    <row r="30" spans="1:10" x14ac:dyDescent="0.25">
      <c r="A30" s="2"/>
      <c r="B30" s="9"/>
      <c r="C30" s="10"/>
      <c r="D30" s="14"/>
      <c r="E30" s="10"/>
      <c r="F30" s="17"/>
      <c r="G30" s="2"/>
      <c r="J30" s="19" t="str">
        <f t="shared" si="0"/>
        <v/>
      </c>
    </row>
    <row r="31" spans="1:10" x14ac:dyDescent="0.25">
      <c r="A31" s="2"/>
      <c r="B31" s="9"/>
      <c r="C31" s="10"/>
      <c r="D31" s="14"/>
      <c r="E31" s="10"/>
      <c r="F31" s="17"/>
      <c r="G31" s="2"/>
      <c r="J31" s="19" t="str">
        <f t="shared" si="0"/>
        <v/>
      </c>
    </row>
    <row r="32" spans="1:10" x14ac:dyDescent="0.25">
      <c r="A32" s="2"/>
      <c r="B32" s="9"/>
      <c r="C32" s="10"/>
      <c r="D32" s="14"/>
      <c r="E32" s="10"/>
      <c r="F32" s="17"/>
      <c r="G32" s="2"/>
      <c r="J32" s="19" t="str">
        <f t="shared" si="0"/>
        <v/>
      </c>
    </row>
    <row r="33" spans="1:10" x14ac:dyDescent="0.25">
      <c r="A33" s="2"/>
      <c r="B33" s="9"/>
      <c r="C33" s="10"/>
      <c r="D33" s="14"/>
      <c r="E33" s="10"/>
      <c r="F33" s="17"/>
      <c r="G33" s="2"/>
      <c r="J33" s="19" t="str">
        <f t="shared" si="0"/>
        <v/>
      </c>
    </row>
    <row r="34" spans="1:10" x14ac:dyDescent="0.25">
      <c r="A34" s="2"/>
      <c r="B34" s="9"/>
      <c r="C34" s="10"/>
      <c r="D34" s="14"/>
      <c r="E34" s="10"/>
      <c r="F34" s="17"/>
      <c r="G34" s="2"/>
      <c r="J34" s="19" t="str">
        <f t="shared" si="0"/>
        <v/>
      </c>
    </row>
    <row r="35" spans="1:10" x14ac:dyDescent="0.25">
      <c r="A35" s="2"/>
      <c r="B35" s="9"/>
      <c r="C35" s="10"/>
      <c r="D35" s="14"/>
      <c r="E35" s="10"/>
      <c r="F35" s="17"/>
      <c r="G35" s="2"/>
      <c r="J35" s="19" t="str">
        <f t="shared" si="0"/>
        <v/>
      </c>
    </row>
    <row r="36" spans="1:10" x14ac:dyDescent="0.25">
      <c r="A36" s="2"/>
      <c r="B36" s="9"/>
      <c r="C36" s="10"/>
      <c r="D36" s="14"/>
      <c r="E36" s="10"/>
      <c r="F36" s="17"/>
      <c r="G36" s="2"/>
      <c r="J36" s="19" t="str">
        <f t="shared" si="0"/>
        <v/>
      </c>
    </row>
    <row r="37" spans="1:10" x14ac:dyDescent="0.25">
      <c r="A37" s="2"/>
      <c r="B37" s="9"/>
      <c r="C37" s="10"/>
      <c r="D37" s="14"/>
      <c r="E37" s="10"/>
      <c r="F37" s="17"/>
      <c r="G37" s="2"/>
      <c r="J37" s="19" t="str">
        <f t="shared" si="0"/>
        <v/>
      </c>
    </row>
    <row r="38" spans="1:10" x14ac:dyDescent="0.25">
      <c r="A38" s="2"/>
      <c r="B38" s="9"/>
      <c r="C38" s="10"/>
      <c r="D38" s="14"/>
      <c r="E38" s="10"/>
      <c r="F38" s="17"/>
      <c r="G38" s="2"/>
      <c r="J38" s="19" t="str">
        <f t="shared" si="0"/>
        <v/>
      </c>
    </row>
    <row r="39" spans="1:10" x14ac:dyDescent="0.25">
      <c r="A39" s="2"/>
      <c r="B39" s="9"/>
      <c r="C39" s="10"/>
      <c r="D39" s="14"/>
      <c r="E39" s="10"/>
      <c r="F39" s="17"/>
      <c r="G39" s="2"/>
      <c r="J39" s="19" t="str">
        <f t="shared" si="0"/>
        <v/>
      </c>
    </row>
    <row r="40" spans="1:10" x14ac:dyDescent="0.25">
      <c r="A40" s="2"/>
      <c r="B40" s="9"/>
      <c r="C40" s="10"/>
      <c r="D40" s="14"/>
      <c r="E40" s="10"/>
      <c r="F40" s="17"/>
      <c r="G40" s="2"/>
      <c r="J40" s="19" t="str">
        <f t="shared" si="0"/>
        <v/>
      </c>
    </row>
    <row r="41" spans="1:10" x14ac:dyDescent="0.25">
      <c r="A41" s="2"/>
      <c r="B41" s="9"/>
      <c r="C41" s="10"/>
      <c r="D41" s="14"/>
      <c r="E41" s="10"/>
      <c r="F41" s="17"/>
      <c r="G41" s="2"/>
      <c r="J41" s="19" t="str">
        <f t="shared" si="0"/>
        <v/>
      </c>
    </row>
    <row r="42" spans="1:10" x14ac:dyDescent="0.25">
      <c r="A42" s="2"/>
      <c r="B42" s="9"/>
      <c r="C42" s="10"/>
      <c r="D42" s="14"/>
      <c r="E42" s="10"/>
      <c r="F42" s="17"/>
      <c r="G42" s="2"/>
      <c r="J42" s="19" t="str">
        <f t="shared" si="0"/>
        <v/>
      </c>
    </row>
    <row r="43" spans="1:10" x14ac:dyDescent="0.25">
      <c r="A43" s="2"/>
      <c r="B43" s="9"/>
      <c r="C43" s="10"/>
      <c r="D43" s="14"/>
      <c r="E43" s="10"/>
      <c r="F43" s="17"/>
      <c r="G43" s="2"/>
      <c r="J43" s="19" t="str">
        <f t="shared" si="0"/>
        <v/>
      </c>
    </row>
    <row r="44" spans="1:10" x14ac:dyDescent="0.25">
      <c r="A44" s="2"/>
      <c r="B44" s="9"/>
      <c r="C44" s="10"/>
      <c r="D44" s="14"/>
      <c r="E44" s="10"/>
      <c r="F44" s="17"/>
      <c r="G44" s="2"/>
      <c r="J44" s="19" t="str">
        <f t="shared" si="0"/>
        <v/>
      </c>
    </row>
    <row r="45" spans="1:10" x14ac:dyDescent="0.25">
      <c r="A45" s="2"/>
      <c r="B45" s="9"/>
      <c r="C45" s="10"/>
      <c r="D45" s="14"/>
      <c r="E45" s="10"/>
      <c r="F45" s="17"/>
      <c r="G45" s="2"/>
      <c r="J45" s="19" t="str">
        <f t="shared" si="0"/>
        <v/>
      </c>
    </row>
    <row r="46" spans="1:10" x14ac:dyDescent="0.25">
      <c r="A46" s="2"/>
      <c r="B46" s="9"/>
      <c r="C46" s="10"/>
      <c r="D46" s="14"/>
      <c r="E46" s="10"/>
      <c r="F46" s="17"/>
      <c r="G46" s="2"/>
      <c r="J46" s="19" t="str">
        <f t="shared" si="0"/>
        <v/>
      </c>
    </row>
    <row r="47" spans="1:10" x14ac:dyDescent="0.25">
      <c r="A47" s="2"/>
      <c r="B47" s="9"/>
      <c r="C47" s="10"/>
      <c r="D47" s="14"/>
      <c r="E47" s="10"/>
      <c r="F47" s="17"/>
      <c r="G47" s="2"/>
      <c r="J47" s="19" t="str">
        <f t="shared" si="0"/>
        <v/>
      </c>
    </row>
    <row r="48" spans="1:10" x14ac:dyDescent="0.25">
      <c r="A48" s="2"/>
      <c r="B48" s="9"/>
      <c r="C48" s="10"/>
      <c r="D48" s="14"/>
      <c r="E48" s="10"/>
      <c r="F48" s="17"/>
      <c r="G48" s="2"/>
      <c r="J48" s="19" t="str">
        <f t="shared" si="0"/>
        <v/>
      </c>
    </row>
    <row r="49" spans="1:10" x14ac:dyDescent="0.25">
      <c r="A49" s="2"/>
      <c r="B49" s="9"/>
      <c r="C49" s="10"/>
      <c r="D49" s="14"/>
      <c r="E49" s="10"/>
      <c r="F49" s="17"/>
      <c r="G49" s="2"/>
      <c r="J49" s="19" t="str">
        <f t="shared" si="0"/>
        <v/>
      </c>
    </row>
    <row r="50" spans="1:10" x14ac:dyDescent="0.25">
      <c r="A50" s="2"/>
      <c r="B50" s="9"/>
      <c r="C50" s="10"/>
      <c r="D50" s="14"/>
      <c r="E50" s="10"/>
      <c r="F50" s="17"/>
      <c r="G50" s="2"/>
      <c r="J50" s="19" t="str">
        <f t="shared" si="0"/>
        <v/>
      </c>
    </row>
    <row r="51" spans="1:10" x14ac:dyDescent="0.25">
      <c r="A51" s="2"/>
      <c r="B51" s="9"/>
      <c r="C51" s="10"/>
      <c r="D51" s="14"/>
      <c r="E51" s="10"/>
      <c r="F51" s="17"/>
      <c r="G51" s="2"/>
      <c r="J51" s="19" t="str">
        <f t="shared" si="0"/>
        <v/>
      </c>
    </row>
    <row r="52" spans="1:10" x14ac:dyDescent="0.25">
      <c r="A52" s="2"/>
      <c r="B52" s="9"/>
      <c r="C52" s="10"/>
      <c r="D52" s="14"/>
      <c r="E52" s="10"/>
      <c r="F52" s="17"/>
      <c r="G52" s="2"/>
      <c r="J52" s="19" t="str">
        <f t="shared" si="0"/>
        <v/>
      </c>
    </row>
    <row r="53" spans="1:10" x14ac:dyDescent="0.25">
      <c r="A53" s="2"/>
      <c r="B53" s="9"/>
      <c r="C53" s="10"/>
      <c r="D53" s="14"/>
      <c r="E53" s="10"/>
      <c r="F53" s="17"/>
      <c r="G53" s="2"/>
      <c r="J53" s="19" t="str">
        <f t="shared" si="0"/>
        <v/>
      </c>
    </row>
    <row r="54" spans="1:10" x14ac:dyDescent="0.25">
      <c r="A54" s="2"/>
      <c r="B54" s="9"/>
      <c r="C54" s="10"/>
      <c r="D54" s="14"/>
      <c r="E54" s="10"/>
      <c r="F54" s="17"/>
      <c r="G54" s="2"/>
      <c r="J54" s="19" t="str">
        <f t="shared" si="0"/>
        <v/>
      </c>
    </row>
    <row r="55" spans="1:10" x14ac:dyDescent="0.25">
      <c r="A55" s="2"/>
      <c r="B55" s="9"/>
      <c r="C55" s="10"/>
      <c r="D55" s="14"/>
      <c r="E55" s="10"/>
      <c r="F55" s="17"/>
      <c r="G55" s="2"/>
      <c r="J55" s="19" t="str">
        <f t="shared" si="0"/>
        <v/>
      </c>
    </row>
    <row r="56" spans="1:10" x14ac:dyDescent="0.25">
      <c r="A56" s="2"/>
      <c r="B56" s="9"/>
      <c r="C56" s="10"/>
      <c r="D56" s="14"/>
      <c r="E56" s="10"/>
      <c r="F56" s="17"/>
      <c r="G56" s="2"/>
      <c r="J56" s="19" t="str">
        <f t="shared" si="0"/>
        <v/>
      </c>
    </row>
    <row r="57" spans="1:10" x14ac:dyDescent="0.25">
      <c r="A57" s="2"/>
      <c r="B57" s="9"/>
      <c r="C57" s="10"/>
      <c r="D57" s="14"/>
      <c r="E57" s="10"/>
      <c r="F57" s="17"/>
      <c r="G57" s="2"/>
      <c r="J57" s="19" t="str">
        <f t="shared" si="0"/>
        <v/>
      </c>
    </row>
    <row r="58" spans="1:10" x14ac:dyDescent="0.25">
      <c r="A58" s="2"/>
      <c r="B58" s="9"/>
      <c r="C58" s="10"/>
      <c r="D58" s="14"/>
      <c r="E58" s="10"/>
      <c r="F58" s="17"/>
      <c r="G58" s="2"/>
      <c r="J58" s="19" t="str">
        <f t="shared" si="0"/>
        <v/>
      </c>
    </row>
    <row r="59" spans="1:10" x14ac:dyDescent="0.25">
      <c r="A59" s="2"/>
      <c r="B59" s="9"/>
      <c r="C59" s="10"/>
      <c r="D59" s="14"/>
      <c r="E59" s="10"/>
      <c r="F59" s="17"/>
      <c r="G59" s="2"/>
      <c r="J59" s="19" t="str">
        <f t="shared" si="0"/>
        <v/>
      </c>
    </row>
    <row r="60" spans="1:10" x14ac:dyDescent="0.25">
      <c r="A60" s="2"/>
      <c r="B60" s="9"/>
      <c r="C60" s="10"/>
      <c r="D60" s="14"/>
      <c r="E60" s="10"/>
      <c r="F60" s="17"/>
      <c r="G60" s="2"/>
      <c r="J60" s="19" t="str">
        <f t="shared" si="0"/>
        <v/>
      </c>
    </row>
    <row r="61" spans="1:10" x14ac:dyDescent="0.25">
      <c r="A61" s="2"/>
      <c r="B61" s="9"/>
      <c r="C61" s="10"/>
      <c r="D61" s="14"/>
      <c r="E61" s="10"/>
      <c r="F61" s="17"/>
      <c r="G61" s="2"/>
      <c r="J61" s="19" t="str">
        <f t="shared" si="0"/>
        <v/>
      </c>
    </row>
    <row r="62" spans="1:10" x14ac:dyDescent="0.25">
      <c r="A62" s="2"/>
      <c r="B62" s="9"/>
      <c r="C62" s="10"/>
      <c r="D62" s="14"/>
      <c r="E62" s="10"/>
      <c r="F62" s="17"/>
      <c r="G62" s="2"/>
      <c r="J62" s="19" t="str">
        <f t="shared" si="0"/>
        <v/>
      </c>
    </row>
    <row r="63" spans="1:10" x14ac:dyDescent="0.25">
      <c r="A63" s="2"/>
      <c r="B63" s="9"/>
      <c r="C63" s="10"/>
      <c r="D63" s="14"/>
      <c r="E63" s="10"/>
      <c r="F63" s="17"/>
      <c r="G63" s="2"/>
      <c r="J63" s="19" t="str">
        <f t="shared" si="0"/>
        <v/>
      </c>
    </row>
    <row r="64" spans="1:10" x14ac:dyDescent="0.25">
      <c r="A64" s="2"/>
      <c r="B64" s="9"/>
      <c r="C64" s="10"/>
      <c r="D64" s="14"/>
      <c r="E64" s="10"/>
      <c r="F64" s="17"/>
      <c r="G64" s="2"/>
      <c r="J64" s="19" t="str">
        <f t="shared" si="0"/>
        <v/>
      </c>
    </row>
    <row r="65" spans="1:10" x14ac:dyDescent="0.25">
      <c r="A65" s="2"/>
      <c r="B65" s="9"/>
      <c r="C65" s="10"/>
      <c r="D65" s="14"/>
      <c r="E65" s="10"/>
      <c r="F65" s="17"/>
      <c r="G65" s="2"/>
      <c r="J65" s="19" t="str">
        <f t="shared" si="0"/>
        <v/>
      </c>
    </row>
    <row r="66" spans="1:10" x14ac:dyDescent="0.25">
      <c r="A66" s="2"/>
      <c r="B66" s="9"/>
      <c r="C66" s="10"/>
      <c r="D66" s="14"/>
      <c r="E66" s="10"/>
      <c r="F66" s="17"/>
      <c r="G66" s="2"/>
      <c r="J66" s="19" t="str">
        <f t="shared" si="0"/>
        <v/>
      </c>
    </row>
    <row r="67" spans="1:10" x14ac:dyDescent="0.25">
      <c r="A67" s="2"/>
      <c r="B67" s="9"/>
      <c r="C67" s="10"/>
      <c r="D67" s="14"/>
      <c r="E67" s="10"/>
      <c r="F67" s="17"/>
      <c r="G67" s="2"/>
      <c r="J67" s="19" t="str">
        <f t="shared" si="0"/>
        <v/>
      </c>
    </row>
    <row r="68" spans="1:10" x14ac:dyDescent="0.25">
      <c r="A68" s="2"/>
      <c r="B68" s="9"/>
      <c r="C68" s="10"/>
      <c r="D68" s="14"/>
      <c r="E68" s="10"/>
      <c r="F68" s="17"/>
      <c r="G68" s="2"/>
      <c r="J68" s="19" t="str">
        <f t="shared" si="0"/>
        <v/>
      </c>
    </row>
    <row r="69" spans="1:10" x14ac:dyDescent="0.25">
      <c r="A69" s="2"/>
      <c r="B69" s="9"/>
      <c r="C69" s="10"/>
      <c r="D69" s="14"/>
      <c r="E69" s="10"/>
      <c r="F69" s="17"/>
      <c r="G69" s="2"/>
      <c r="J69" s="19" t="str">
        <f t="shared" si="0"/>
        <v/>
      </c>
    </row>
    <row r="70" spans="1:10" x14ac:dyDescent="0.25">
      <c r="A70" s="2"/>
      <c r="B70" s="9"/>
      <c r="C70" s="10"/>
      <c r="D70" s="14"/>
      <c r="E70" s="10"/>
      <c r="F70" s="17"/>
      <c r="G70" s="2"/>
      <c r="J70" s="19" t="str">
        <f t="shared" si="0"/>
        <v/>
      </c>
    </row>
    <row r="71" spans="1:10" x14ac:dyDescent="0.25">
      <c r="A71" s="2"/>
      <c r="B71" s="9"/>
      <c r="C71" s="10"/>
      <c r="D71" s="14"/>
      <c r="E71" s="10"/>
      <c r="F71" s="17"/>
      <c r="G71" s="2"/>
      <c r="J71" s="19" t="str">
        <f t="shared" si="0"/>
        <v/>
      </c>
    </row>
    <row r="72" spans="1:10" x14ac:dyDescent="0.25">
      <c r="A72" s="2"/>
      <c r="B72" s="9"/>
      <c r="C72" s="10"/>
      <c r="D72" s="14"/>
      <c r="E72" s="10"/>
      <c r="F72" s="17"/>
      <c r="G72" s="2"/>
      <c r="J72" s="19" t="str">
        <f t="shared" si="0"/>
        <v/>
      </c>
    </row>
    <row r="73" spans="1:10" x14ac:dyDescent="0.25">
      <c r="A73" s="2"/>
      <c r="B73" s="9"/>
      <c r="C73" s="10"/>
      <c r="D73" s="14"/>
      <c r="E73" s="10"/>
      <c r="F73" s="17"/>
      <c r="G73" s="2"/>
      <c r="J73" s="19" t="str">
        <f t="shared" si="0"/>
        <v/>
      </c>
    </row>
    <row r="74" spans="1:10" x14ac:dyDescent="0.25">
      <c r="A74" s="2"/>
      <c r="B74" s="9"/>
      <c r="C74" s="10"/>
      <c r="D74" s="14"/>
      <c r="E74" s="10"/>
      <c r="F74" s="17"/>
      <c r="G74" s="2"/>
      <c r="J74" s="19" t="str">
        <f t="shared" si="0"/>
        <v/>
      </c>
    </row>
    <row r="75" spans="1:10" x14ac:dyDescent="0.25">
      <c r="A75" s="2"/>
      <c r="B75" s="9"/>
      <c r="C75" s="10"/>
      <c r="D75" s="14"/>
      <c r="E75" s="10"/>
      <c r="F75" s="17"/>
      <c r="G75" s="2"/>
      <c r="J75" s="19" t="str">
        <f t="shared" si="0"/>
        <v/>
      </c>
    </row>
    <row r="76" spans="1:10" x14ac:dyDescent="0.25">
      <c r="A76" s="2"/>
      <c r="B76" s="9"/>
      <c r="C76" s="10"/>
      <c r="D76" s="14"/>
      <c r="E76" s="10"/>
      <c r="F76" s="17"/>
      <c r="G76" s="2"/>
      <c r="J76" s="19" t="str">
        <f t="shared" si="0"/>
        <v/>
      </c>
    </row>
    <row r="77" spans="1:10" x14ac:dyDescent="0.25">
      <c r="A77" s="2"/>
      <c r="B77" s="9"/>
      <c r="C77" s="10"/>
      <c r="D77" s="14"/>
      <c r="E77" s="10"/>
      <c r="F77" s="17"/>
      <c r="G77" s="2"/>
      <c r="J77" s="19" t="str">
        <f t="shared" ref="J77:J140" si="1">IF($F76="", "", J76+F76)</f>
        <v/>
      </c>
    </row>
    <row r="78" spans="1:10" x14ac:dyDescent="0.25">
      <c r="A78" s="2"/>
      <c r="B78" s="9"/>
      <c r="C78" s="10"/>
      <c r="D78" s="14"/>
      <c r="E78" s="10"/>
      <c r="F78" s="17"/>
      <c r="G78" s="2"/>
      <c r="J78" s="19" t="str">
        <f t="shared" si="1"/>
        <v/>
      </c>
    </row>
    <row r="79" spans="1:10" x14ac:dyDescent="0.25">
      <c r="A79" s="2"/>
      <c r="B79" s="9"/>
      <c r="C79" s="10"/>
      <c r="D79" s="14"/>
      <c r="E79" s="10"/>
      <c r="F79" s="17"/>
      <c r="G79" s="2"/>
      <c r="J79" s="19" t="str">
        <f t="shared" si="1"/>
        <v/>
      </c>
    </row>
    <row r="80" spans="1:10" x14ac:dyDescent="0.25">
      <c r="A80" s="2"/>
      <c r="B80" s="9"/>
      <c r="C80" s="10"/>
      <c r="D80" s="14"/>
      <c r="E80" s="10"/>
      <c r="F80" s="17"/>
      <c r="G80" s="2"/>
      <c r="J80" s="19" t="str">
        <f t="shared" si="1"/>
        <v/>
      </c>
    </row>
    <row r="81" spans="1:10" x14ac:dyDescent="0.25">
      <c r="A81" s="2"/>
      <c r="B81" s="9"/>
      <c r="C81" s="10"/>
      <c r="D81" s="14"/>
      <c r="E81" s="10"/>
      <c r="F81" s="17"/>
      <c r="G81" s="2"/>
      <c r="J81" s="19" t="str">
        <f t="shared" si="1"/>
        <v/>
      </c>
    </row>
    <row r="82" spans="1:10" x14ac:dyDescent="0.25">
      <c r="A82" s="2"/>
      <c r="B82" s="9"/>
      <c r="C82" s="10"/>
      <c r="D82" s="14"/>
      <c r="E82" s="10"/>
      <c r="F82" s="17"/>
      <c r="G82" s="2"/>
      <c r="J82" s="19" t="str">
        <f t="shared" si="1"/>
        <v/>
      </c>
    </row>
    <row r="83" spans="1:10" x14ac:dyDescent="0.25">
      <c r="A83" s="2"/>
      <c r="B83" s="9"/>
      <c r="C83" s="10"/>
      <c r="D83" s="14"/>
      <c r="E83" s="10"/>
      <c r="F83" s="17"/>
      <c r="G83" s="2"/>
      <c r="J83" s="19" t="str">
        <f t="shared" si="1"/>
        <v/>
      </c>
    </row>
    <row r="84" spans="1:10" x14ac:dyDescent="0.25">
      <c r="A84" s="2"/>
      <c r="B84" s="9"/>
      <c r="C84" s="10"/>
      <c r="D84" s="14"/>
      <c r="E84" s="10"/>
      <c r="F84" s="17"/>
      <c r="G84" s="2"/>
      <c r="J84" s="19" t="str">
        <f t="shared" si="1"/>
        <v/>
      </c>
    </row>
    <row r="85" spans="1:10" x14ac:dyDescent="0.25">
      <c r="A85" s="2"/>
      <c r="B85" s="9"/>
      <c r="C85" s="10"/>
      <c r="D85" s="14"/>
      <c r="E85" s="10"/>
      <c r="F85" s="17"/>
      <c r="G85" s="2"/>
      <c r="J85" s="19" t="str">
        <f t="shared" si="1"/>
        <v/>
      </c>
    </row>
    <row r="86" spans="1:10" x14ac:dyDescent="0.25">
      <c r="A86" s="2"/>
      <c r="B86" s="9"/>
      <c r="C86" s="10"/>
      <c r="D86" s="14"/>
      <c r="E86" s="10"/>
      <c r="F86" s="17"/>
      <c r="G86" s="2"/>
      <c r="J86" s="19" t="str">
        <f t="shared" si="1"/>
        <v/>
      </c>
    </row>
    <row r="87" spans="1:10" x14ac:dyDescent="0.25">
      <c r="A87" s="2"/>
      <c r="B87" s="9"/>
      <c r="C87" s="10"/>
      <c r="D87" s="14"/>
      <c r="E87" s="10"/>
      <c r="F87" s="17"/>
      <c r="G87" s="2"/>
      <c r="J87" s="19" t="str">
        <f t="shared" si="1"/>
        <v/>
      </c>
    </row>
    <row r="88" spans="1:10" x14ac:dyDescent="0.25">
      <c r="A88" s="2"/>
      <c r="B88" s="9"/>
      <c r="C88" s="10"/>
      <c r="D88" s="14"/>
      <c r="E88" s="10"/>
      <c r="F88" s="17"/>
      <c r="G88" s="2"/>
      <c r="J88" s="19" t="str">
        <f t="shared" si="1"/>
        <v/>
      </c>
    </row>
    <row r="89" spans="1:10" x14ac:dyDescent="0.25">
      <c r="A89" s="2"/>
      <c r="B89" s="9"/>
      <c r="C89" s="10"/>
      <c r="D89" s="14"/>
      <c r="E89" s="10"/>
      <c r="F89" s="17"/>
      <c r="G89" s="2"/>
      <c r="J89" s="19" t="str">
        <f t="shared" si="1"/>
        <v/>
      </c>
    </row>
    <row r="90" spans="1:10" x14ac:dyDescent="0.25">
      <c r="A90" s="2"/>
      <c r="B90" s="9"/>
      <c r="C90" s="10"/>
      <c r="D90" s="14"/>
      <c r="E90" s="10"/>
      <c r="F90" s="17"/>
      <c r="G90" s="2"/>
      <c r="J90" s="19" t="str">
        <f t="shared" si="1"/>
        <v/>
      </c>
    </row>
    <row r="91" spans="1:10" x14ac:dyDescent="0.25">
      <c r="A91" s="2"/>
      <c r="B91" s="9"/>
      <c r="C91" s="10"/>
      <c r="D91" s="14"/>
      <c r="E91" s="10"/>
      <c r="F91" s="17"/>
      <c r="G91" s="2"/>
      <c r="J91" s="19" t="str">
        <f t="shared" si="1"/>
        <v/>
      </c>
    </row>
    <row r="92" spans="1:10" x14ac:dyDescent="0.25">
      <c r="A92" s="2"/>
      <c r="B92" s="9"/>
      <c r="C92" s="10"/>
      <c r="D92" s="14"/>
      <c r="E92" s="10"/>
      <c r="F92" s="17"/>
      <c r="G92" s="2"/>
      <c r="J92" s="19" t="str">
        <f t="shared" si="1"/>
        <v/>
      </c>
    </row>
    <row r="93" spans="1:10" x14ac:dyDescent="0.25">
      <c r="A93" s="2"/>
      <c r="B93" s="9"/>
      <c r="C93" s="10"/>
      <c r="D93" s="14"/>
      <c r="E93" s="10"/>
      <c r="F93" s="17"/>
      <c r="G93" s="2"/>
      <c r="J93" s="19" t="str">
        <f t="shared" si="1"/>
        <v/>
      </c>
    </row>
    <row r="94" spans="1:10" x14ac:dyDescent="0.25">
      <c r="A94" s="2"/>
      <c r="B94" s="9"/>
      <c r="C94" s="10"/>
      <c r="D94" s="14"/>
      <c r="E94" s="10"/>
      <c r="F94" s="17"/>
      <c r="G94" s="2"/>
      <c r="J94" s="19" t="str">
        <f t="shared" si="1"/>
        <v/>
      </c>
    </row>
    <row r="95" spans="1:10" x14ac:dyDescent="0.25">
      <c r="A95" s="2"/>
      <c r="B95" s="9"/>
      <c r="C95" s="10"/>
      <c r="D95" s="14"/>
      <c r="E95" s="10"/>
      <c r="F95" s="17"/>
      <c r="G95" s="2"/>
      <c r="J95" s="19" t="str">
        <f t="shared" si="1"/>
        <v/>
      </c>
    </row>
    <row r="96" spans="1:10" x14ac:dyDescent="0.25">
      <c r="A96" s="2"/>
      <c r="B96" s="9"/>
      <c r="C96" s="10"/>
      <c r="D96" s="14"/>
      <c r="E96" s="10"/>
      <c r="F96" s="17"/>
      <c r="G96" s="2"/>
      <c r="J96" s="19" t="str">
        <f t="shared" si="1"/>
        <v/>
      </c>
    </row>
    <row r="97" spans="1:10" x14ac:dyDescent="0.25">
      <c r="A97" s="2"/>
      <c r="B97" s="9"/>
      <c r="C97" s="10"/>
      <c r="D97" s="14"/>
      <c r="E97" s="10"/>
      <c r="F97" s="17"/>
      <c r="G97" s="2"/>
      <c r="J97" s="19" t="str">
        <f t="shared" si="1"/>
        <v/>
      </c>
    </row>
    <row r="98" spans="1:10" x14ac:dyDescent="0.25">
      <c r="A98" s="2"/>
      <c r="B98" s="9"/>
      <c r="C98" s="10"/>
      <c r="D98" s="14"/>
      <c r="E98" s="10"/>
      <c r="F98" s="17"/>
      <c r="G98" s="2"/>
      <c r="J98" s="19" t="str">
        <f t="shared" si="1"/>
        <v/>
      </c>
    </row>
    <row r="99" spans="1:10" x14ac:dyDescent="0.25">
      <c r="A99" s="2"/>
      <c r="B99" s="9"/>
      <c r="C99" s="10"/>
      <c r="D99" s="14"/>
      <c r="E99" s="10"/>
      <c r="F99" s="17"/>
      <c r="G99" s="2"/>
      <c r="J99" s="19" t="str">
        <f t="shared" si="1"/>
        <v/>
      </c>
    </row>
    <row r="100" spans="1:10" x14ac:dyDescent="0.25">
      <c r="A100" s="2"/>
      <c r="B100" s="9"/>
      <c r="C100" s="10"/>
      <c r="D100" s="14"/>
      <c r="E100" s="10"/>
      <c r="F100" s="17"/>
      <c r="G100" s="2"/>
      <c r="J100" s="19" t="str">
        <f t="shared" si="1"/>
        <v/>
      </c>
    </row>
    <row r="101" spans="1:10" x14ac:dyDescent="0.25">
      <c r="A101" s="2"/>
      <c r="B101" s="9"/>
      <c r="C101" s="10"/>
      <c r="D101" s="14"/>
      <c r="E101" s="10"/>
      <c r="F101" s="17"/>
      <c r="G101" s="2"/>
      <c r="J101" s="19" t="str">
        <f t="shared" si="1"/>
        <v/>
      </c>
    </row>
    <row r="102" spans="1:10" x14ac:dyDescent="0.25">
      <c r="A102" s="2"/>
      <c r="B102" s="9"/>
      <c r="C102" s="10"/>
      <c r="D102" s="14"/>
      <c r="E102" s="10"/>
      <c r="F102" s="17"/>
      <c r="G102" s="2"/>
      <c r="J102" s="19" t="str">
        <f t="shared" si="1"/>
        <v/>
      </c>
    </row>
    <row r="103" spans="1:10" x14ac:dyDescent="0.25">
      <c r="A103" s="2"/>
      <c r="B103" s="9"/>
      <c r="C103" s="10"/>
      <c r="D103" s="14"/>
      <c r="E103" s="10"/>
      <c r="F103" s="17"/>
      <c r="G103" s="2"/>
      <c r="J103" s="19" t="str">
        <f t="shared" si="1"/>
        <v/>
      </c>
    </row>
    <row r="104" spans="1:10" x14ac:dyDescent="0.25">
      <c r="A104" s="2"/>
      <c r="B104" s="9"/>
      <c r="C104" s="10"/>
      <c r="D104" s="14"/>
      <c r="E104" s="10"/>
      <c r="F104" s="17"/>
      <c r="G104" s="2"/>
      <c r="J104" s="19" t="str">
        <f t="shared" si="1"/>
        <v/>
      </c>
    </row>
    <row r="105" spans="1:10" x14ac:dyDescent="0.25">
      <c r="A105" s="2"/>
      <c r="B105" s="9"/>
      <c r="C105" s="10"/>
      <c r="D105" s="14"/>
      <c r="E105" s="10"/>
      <c r="F105" s="17"/>
      <c r="G105" s="2"/>
      <c r="J105" s="19" t="str">
        <f t="shared" si="1"/>
        <v/>
      </c>
    </row>
    <row r="106" spans="1:10" x14ac:dyDescent="0.25">
      <c r="A106" s="2"/>
      <c r="B106" s="9"/>
      <c r="C106" s="10"/>
      <c r="D106" s="14"/>
      <c r="E106" s="10"/>
      <c r="F106" s="17"/>
      <c r="G106" s="2"/>
      <c r="J106" s="19" t="str">
        <f t="shared" si="1"/>
        <v/>
      </c>
    </row>
    <row r="107" spans="1:10" x14ac:dyDescent="0.25">
      <c r="A107" s="2"/>
      <c r="B107" s="9"/>
      <c r="C107" s="10"/>
      <c r="D107" s="14"/>
      <c r="E107" s="10"/>
      <c r="F107" s="17"/>
      <c r="G107" s="2"/>
      <c r="J107" s="19" t="str">
        <f t="shared" si="1"/>
        <v/>
      </c>
    </row>
    <row r="108" spans="1:10" x14ac:dyDescent="0.25">
      <c r="A108" s="2"/>
      <c r="B108" s="9"/>
      <c r="C108" s="10"/>
      <c r="D108" s="14"/>
      <c r="E108" s="10"/>
      <c r="F108" s="17"/>
      <c r="G108" s="2"/>
      <c r="J108" s="19" t="str">
        <f t="shared" si="1"/>
        <v/>
      </c>
    </row>
    <row r="109" spans="1:10" x14ac:dyDescent="0.25">
      <c r="A109" s="2"/>
      <c r="B109" s="9"/>
      <c r="C109" s="10"/>
      <c r="D109" s="14"/>
      <c r="E109" s="10"/>
      <c r="F109" s="17"/>
      <c r="G109" s="2"/>
      <c r="J109" s="19" t="str">
        <f t="shared" si="1"/>
        <v/>
      </c>
    </row>
    <row r="110" spans="1:10" x14ac:dyDescent="0.25">
      <c r="A110" s="2"/>
      <c r="B110" s="9"/>
      <c r="C110" s="10"/>
      <c r="D110" s="14"/>
      <c r="E110" s="10"/>
      <c r="F110" s="17"/>
      <c r="G110" s="2"/>
      <c r="J110" s="19" t="str">
        <f t="shared" si="1"/>
        <v/>
      </c>
    </row>
    <row r="111" spans="1:10" x14ac:dyDescent="0.25">
      <c r="A111" s="2"/>
      <c r="B111" s="9"/>
      <c r="C111" s="10"/>
      <c r="D111" s="14"/>
      <c r="E111" s="10"/>
      <c r="F111" s="17"/>
      <c r="G111" s="2"/>
      <c r="J111" s="19" t="str">
        <f t="shared" si="1"/>
        <v/>
      </c>
    </row>
    <row r="112" spans="1:10" x14ac:dyDescent="0.25">
      <c r="A112" s="2"/>
      <c r="B112" s="9"/>
      <c r="C112" s="10"/>
      <c r="D112" s="14"/>
      <c r="E112" s="10"/>
      <c r="F112" s="17"/>
      <c r="G112" s="2"/>
      <c r="J112" s="19" t="str">
        <f t="shared" si="1"/>
        <v/>
      </c>
    </row>
    <row r="113" spans="1:10" x14ac:dyDescent="0.25">
      <c r="A113" s="2"/>
      <c r="B113" s="9"/>
      <c r="C113" s="10"/>
      <c r="D113" s="14"/>
      <c r="E113" s="10"/>
      <c r="F113" s="17"/>
      <c r="G113" s="2"/>
      <c r="J113" s="19" t="str">
        <f t="shared" si="1"/>
        <v/>
      </c>
    </row>
    <row r="114" spans="1:10" x14ac:dyDescent="0.25">
      <c r="A114" s="2"/>
      <c r="B114" s="9"/>
      <c r="C114" s="10"/>
      <c r="D114" s="14"/>
      <c r="E114" s="10"/>
      <c r="F114" s="17"/>
      <c r="G114" s="2"/>
      <c r="J114" s="19" t="str">
        <f t="shared" si="1"/>
        <v/>
      </c>
    </row>
    <row r="115" spans="1:10" x14ac:dyDescent="0.25">
      <c r="A115" s="2"/>
      <c r="B115" s="9"/>
      <c r="C115" s="10"/>
      <c r="D115" s="14"/>
      <c r="E115" s="10"/>
      <c r="F115" s="17"/>
      <c r="G115" s="2"/>
      <c r="J115" s="19" t="str">
        <f t="shared" si="1"/>
        <v/>
      </c>
    </row>
    <row r="116" spans="1:10" x14ac:dyDescent="0.25">
      <c r="A116" s="2"/>
      <c r="B116" s="9"/>
      <c r="C116" s="10"/>
      <c r="D116" s="14"/>
      <c r="E116" s="10"/>
      <c r="F116" s="17"/>
      <c r="G116" s="2"/>
      <c r="J116" s="19" t="str">
        <f t="shared" si="1"/>
        <v/>
      </c>
    </row>
    <row r="117" spans="1:10" x14ac:dyDescent="0.25">
      <c r="A117" s="2"/>
      <c r="B117" s="9"/>
      <c r="C117" s="10"/>
      <c r="D117" s="14"/>
      <c r="E117" s="10"/>
      <c r="F117" s="17"/>
      <c r="G117" s="2"/>
      <c r="J117" s="19" t="str">
        <f t="shared" si="1"/>
        <v/>
      </c>
    </row>
    <row r="118" spans="1:10" x14ac:dyDescent="0.25">
      <c r="A118" s="2"/>
      <c r="B118" s="9"/>
      <c r="C118" s="10"/>
      <c r="D118" s="14"/>
      <c r="E118" s="10"/>
      <c r="F118" s="17"/>
      <c r="G118" s="2"/>
      <c r="J118" s="19" t="str">
        <f t="shared" si="1"/>
        <v/>
      </c>
    </row>
    <row r="119" spans="1:10" x14ac:dyDescent="0.25">
      <c r="A119" s="2"/>
      <c r="B119" s="9"/>
      <c r="C119" s="10"/>
      <c r="D119" s="14"/>
      <c r="E119" s="10"/>
      <c r="F119" s="17"/>
      <c r="G119" s="2"/>
      <c r="J119" s="19" t="str">
        <f t="shared" si="1"/>
        <v/>
      </c>
    </row>
    <row r="120" spans="1:10" x14ac:dyDescent="0.25">
      <c r="A120" s="2"/>
      <c r="B120" s="9"/>
      <c r="C120" s="10"/>
      <c r="D120" s="14"/>
      <c r="E120" s="10"/>
      <c r="F120" s="17"/>
      <c r="G120" s="2"/>
      <c r="J120" s="19" t="str">
        <f t="shared" si="1"/>
        <v/>
      </c>
    </row>
    <row r="121" spans="1:10" x14ac:dyDescent="0.25">
      <c r="A121" s="2"/>
      <c r="B121" s="9"/>
      <c r="C121" s="10"/>
      <c r="D121" s="14"/>
      <c r="E121" s="10"/>
      <c r="F121" s="17"/>
      <c r="G121" s="2"/>
      <c r="J121" s="19" t="str">
        <f t="shared" si="1"/>
        <v/>
      </c>
    </row>
    <row r="122" spans="1:10" x14ac:dyDescent="0.25">
      <c r="A122" s="2"/>
      <c r="B122" s="9"/>
      <c r="C122" s="10"/>
      <c r="D122" s="14"/>
      <c r="E122" s="10"/>
      <c r="F122" s="17"/>
      <c r="G122" s="2"/>
      <c r="J122" s="19" t="str">
        <f t="shared" si="1"/>
        <v/>
      </c>
    </row>
    <row r="123" spans="1:10" x14ac:dyDescent="0.25">
      <c r="A123" s="2"/>
      <c r="B123" s="9"/>
      <c r="C123" s="10"/>
      <c r="D123" s="14"/>
      <c r="E123" s="10"/>
      <c r="F123" s="17"/>
      <c r="G123" s="2"/>
      <c r="J123" s="19" t="str">
        <f t="shared" si="1"/>
        <v/>
      </c>
    </row>
    <row r="124" spans="1:10" x14ac:dyDescent="0.25">
      <c r="A124" s="2"/>
      <c r="B124" s="9"/>
      <c r="C124" s="10"/>
      <c r="D124" s="14"/>
      <c r="E124" s="10"/>
      <c r="F124" s="17"/>
      <c r="G124" s="2"/>
      <c r="J124" s="19" t="str">
        <f t="shared" si="1"/>
        <v/>
      </c>
    </row>
    <row r="125" spans="1:10" x14ac:dyDescent="0.25">
      <c r="A125" s="2"/>
      <c r="B125" s="9"/>
      <c r="C125" s="10"/>
      <c r="D125" s="14"/>
      <c r="E125" s="10"/>
      <c r="F125" s="17"/>
      <c r="G125" s="2"/>
      <c r="J125" s="19" t="str">
        <f t="shared" si="1"/>
        <v/>
      </c>
    </row>
    <row r="126" spans="1:10" x14ac:dyDescent="0.25">
      <c r="A126" s="2"/>
      <c r="B126" s="9"/>
      <c r="C126" s="10"/>
      <c r="D126" s="14"/>
      <c r="E126" s="10"/>
      <c r="F126" s="17"/>
      <c r="G126" s="2"/>
      <c r="J126" s="19" t="str">
        <f t="shared" si="1"/>
        <v/>
      </c>
    </row>
    <row r="127" spans="1:10" x14ac:dyDescent="0.25">
      <c r="A127" s="2"/>
      <c r="B127" s="9"/>
      <c r="C127" s="10"/>
      <c r="D127" s="14"/>
      <c r="E127" s="10"/>
      <c r="F127" s="17"/>
      <c r="G127" s="2"/>
      <c r="J127" s="19" t="str">
        <f t="shared" si="1"/>
        <v/>
      </c>
    </row>
    <row r="128" spans="1:10" x14ac:dyDescent="0.25">
      <c r="A128" s="2"/>
      <c r="B128" s="9"/>
      <c r="C128" s="10"/>
      <c r="D128" s="14"/>
      <c r="E128" s="10"/>
      <c r="F128" s="17"/>
      <c r="G128" s="2"/>
      <c r="J128" s="19" t="str">
        <f t="shared" si="1"/>
        <v/>
      </c>
    </row>
    <row r="129" spans="1:10" x14ac:dyDescent="0.25">
      <c r="A129" s="2"/>
      <c r="B129" s="9"/>
      <c r="C129" s="10"/>
      <c r="D129" s="14"/>
      <c r="E129" s="10"/>
      <c r="F129" s="17"/>
      <c r="G129" s="2"/>
      <c r="J129" s="19" t="str">
        <f t="shared" si="1"/>
        <v/>
      </c>
    </row>
    <row r="130" spans="1:10" x14ac:dyDescent="0.25">
      <c r="A130" s="2"/>
      <c r="B130" s="9"/>
      <c r="C130" s="10"/>
      <c r="D130" s="14"/>
      <c r="E130" s="10"/>
      <c r="F130" s="17"/>
      <c r="G130" s="2"/>
      <c r="J130" s="19" t="str">
        <f t="shared" si="1"/>
        <v/>
      </c>
    </row>
    <row r="131" spans="1:10" x14ac:dyDescent="0.25">
      <c r="A131" s="2"/>
      <c r="B131" s="9"/>
      <c r="C131" s="10"/>
      <c r="D131" s="14"/>
      <c r="E131" s="10"/>
      <c r="F131" s="17"/>
      <c r="G131" s="2"/>
      <c r="J131" s="19" t="str">
        <f t="shared" si="1"/>
        <v/>
      </c>
    </row>
    <row r="132" spans="1:10" x14ac:dyDescent="0.25">
      <c r="A132" s="2"/>
      <c r="B132" s="9"/>
      <c r="C132" s="10"/>
      <c r="D132" s="14"/>
      <c r="E132" s="10"/>
      <c r="F132" s="17"/>
      <c r="G132" s="2"/>
      <c r="J132" s="19" t="str">
        <f t="shared" si="1"/>
        <v/>
      </c>
    </row>
    <row r="133" spans="1:10" x14ac:dyDescent="0.25">
      <c r="A133" s="2"/>
      <c r="B133" s="9"/>
      <c r="C133" s="10"/>
      <c r="D133" s="14"/>
      <c r="E133" s="10"/>
      <c r="F133" s="17"/>
      <c r="G133" s="2"/>
      <c r="J133" s="19" t="str">
        <f t="shared" si="1"/>
        <v/>
      </c>
    </row>
    <row r="134" spans="1:10" x14ac:dyDescent="0.25">
      <c r="A134" s="2"/>
      <c r="B134" s="9"/>
      <c r="C134" s="10"/>
      <c r="D134" s="14"/>
      <c r="E134" s="10"/>
      <c r="F134" s="17"/>
      <c r="G134" s="2"/>
      <c r="J134" s="19" t="str">
        <f t="shared" si="1"/>
        <v/>
      </c>
    </row>
    <row r="135" spans="1:10" x14ac:dyDescent="0.25">
      <c r="A135" s="2"/>
      <c r="B135" s="9"/>
      <c r="C135" s="10"/>
      <c r="D135" s="14"/>
      <c r="E135" s="10"/>
      <c r="F135" s="17"/>
      <c r="G135" s="2"/>
      <c r="J135" s="19" t="str">
        <f t="shared" si="1"/>
        <v/>
      </c>
    </row>
    <row r="136" spans="1:10" x14ac:dyDescent="0.25">
      <c r="A136" s="2"/>
      <c r="B136" s="9"/>
      <c r="C136" s="10"/>
      <c r="D136" s="14"/>
      <c r="E136" s="10"/>
      <c r="F136" s="17"/>
      <c r="G136" s="2"/>
      <c r="J136" s="19" t="str">
        <f t="shared" si="1"/>
        <v/>
      </c>
    </row>
    <row r="137" spans="1:10" x14ac:dyDescent="0.25">
      <c r="A137" s="2"/>
      <c r="B137" s="9"/>
      <c r="C137" s="10"/>
      <c r="D137" s="14"/>
      <c r="E137" s="10"/>
      <c r="F137" s="17"/>
      <c r="G137" s="2"/>
      <c r="J137" s="19" t="str">
        <f t="shared" si="1"/>
        <v/>
      </c>
    </row>
    <row r="138" spans="1:10" x14ac:dyDescent="0.25">
      <c r="A138" s="2"/>
      <c r="B138" s="9"/>
      <c r="C138" s="10"/>
      <c r="D138" s="14"/>
      <c r="E138" s="10"/>
      <c r="F138" s="17"/>
      <c r="G138" s="2"/>
      <c r="J138" s="19" t="str">
        <f t="shared" si="1"/>
        <v/>
      </c>
    </row>
    <row r="139" spans="1:10" x14ac:dyDescent="0.25">
      <c r="A139" s="2"/>
      <c r="B139" s="9"/>
      <c r="C139" s="10"/>
      <c r="D139" s="14"/>
      <c r="E139" s="10"/>
      <c r="F139" s="17"/>
      <c r="G139" s="2"/>
      <c r="J139" s="19" t="str">
        <f t="shared" si="1"/>
        <v/>
      </c>
    </row>
    <row r="140" spans="1:10" x14ac:dyDescent="0.25">
      <c r="A140" s="2"/>
      <c r="B140" s="9"/>
      <c r="C140" s="10"/>
      <c r="D140" s="14"/>
      <c r="E140" s="10"/>
      <c r="F140" s="17"/>
      <c r="G140" s="2"/>
      <c r="J140" s="19" t="str">
        <f t="shared" si="1"/>
        <v/>
      </c>
    </row>
    <row r="141" spans="1:10" x14ac:dyDescent="0.25">
      <c r="A141" s="2"/>
      <c r="B141" s="9"/>
      <c r="C141" s="10"/>
      <c r="D141" s="14"/>
      <c r="E141" s="10"/>
      <c r="F141" s="17"/>
      <c r="G141" s="2"/>
      <c r="J141" s="19" t="str">
        <f t="shared" ref="J141:J204" si="2">IF($F140="", "", J140+F140)</f>
        <v/>
      </c>
    </row>
    <row r="142" spans="1:10" x14ac:dyDescent="0.25">
      <c r="A142" s="2"/>
      <c r="B142" s="9"/>
      <c r="C142" s="10"/>
      <c r="D142" s="14"/>
      <c r="E142" s="10"/>
      <c r="F142" s="17"/>
      <c r="G142" s="2"/>
      <c r="J142" s="19" t="str">
        <f t="shared" si="2"/>
        <v/>
      </c>
    </row>
    <row r="143" spans="1:10" x14ac:dyDescent="0.25">
      <c r="A143" s="2"/>
      <c r="B143" s="9"/>
      <c r="C143" s="10"/>
      <c r="D143" s="14"/>
      <c r="E143" s="10"/>
      <c r="F143" s="17"/>
      <c r="G143" s="2"/>
      <c r="J143" s="19" t="str">
        <f t="shared" si="2"/>
        <v/>
      </c>
    </row>
    <row r="144" spans="1:10" x14ac:dyDescent="0.25">
      <c r="A144" s="2"/>
      <c r="B144" s="9"/>
      <c r="C144" s="10"/>
      <c r="D144" s="14"/>
      <c r="E144" s="10"/>
      <c r="F144" s="17"/>
      <c r="G144" s="2"/>
      <c r="J144" s="19" t="str">
        <f t="shared" si="2"/>
        <v/>
      </c>
    </row>
    <row r="145" spans="1:10" x14ac:dyDescent="0.25">
      <c r="A145" s="2"/>
      <c r="B145" s="9"/>
      <c r="C145" s="10"/>
      <c r="D145" s="14"/>
      <c r="E145" s="10"/>
      <c r="F145" s="17"/>
      <c r="G145" s="2"/>
      <c r="J145" s="19" t="str">
        <f t="shared" si="2"/>
        <v/>
      </c>
    </row>
    <row r="146" spans="1:10" x14ac:dyDescent="0.25">
      <c r="A146" s="2"/>
      <c r="B146" s="9"/>
      <c r="C146" s="10"/>
      <c r="D146" s="14"/>
      <c r="E146" s="10"/>
      <c r="F146" s="17"/>
      <c r="G146" s="2"/>
      <c r="J146" s="19" t="str">
        <f t="shared" si="2"/>
        <v/>
      </c>
    </row>
    <row r="147" spans="1:10" x14ac:dyDescent="0.25">
      <c r="A147" s="2"/>
      <c r="B147" s="9"/>
      <c r="C147" s="10"/>
      <c r="D147" s="14"/>
      <c r="E147" s="10"/>
      <c r="F147" s="17"/>
      <c r="G147" s="2"/>
      <c r="J147" s="19" t="str">
        <f t="shared" si="2"/>
        <v/>
      </c>
    </row>
    <row r="148" spans="1:10" x14ac:dyDescent="0.25">
      <c r="A148" s="2"/>
      <c r="B148" s="9"/>
      <c r="C148" s="10"/>
      <c r="D148" s="14"/>
      <c r="E148" s="10"/>
      <c r="F148" s="17"/>
      <c r="G148" s="2"/>
      <c r="J148" s="19" t="str">
        <f t="shared" si="2"/>
        <v/>
      </c>
    </row>
    <row r="149" spans="1:10" x14ac:dyDescent="0.25">
      <c r="A149" s="2"/>
      <c r="B149" s="9"/>
      <c r="C149" s="10"/>
      <c r="D149" s="14"/>
      <c r="E149" s="10"/>
      <c r="F149" s="17"/>
      <c r="G149" s="2"/>
      <c r="J149" s="19" t="str">
        <f t="shared" si="2"/>
        <v/>
      </c>
    </row>
    <row r="150" spans="1:10" x14ac:dyDescent="0.25">
      <c r="A150" s="2"/>
      <c r="B150" s="9"/>
      <c r="C150" s="10"/>
      <c r="D150" s="14"/>
      <c r="E150" s="10"/>
      <c r="F150" s="17"/>
      <c r="G150" s="2"/>
      <c r="J150" s="19" t="str">
        <f t="shared" si="2"/>
        <v/>
      </c>
    </row>
    <row r="151" spans="1:10" x14ac:dyDescent="0.25">
      <c r="A151" s="2"/>
      <c r="B151" s="9"/>
      <c r="C151" s="10"/>
      <c r="D151" s="14"/>
      <c r="E151" s="10"/>
      <c r="F151" s="17"/>
      <c r="G151" s="2"/>
      <c r="J151" s="19" t="str">
        <f t="shared" si="2"/>
        <v/>
      </c>
    </row>
    <row r="152" spans="1:10" x14ac:dyDescent="0.25">
      <c r="A152" s="2"/>
      <c r="B152" s="9"/>
      <c r="C152" s="10"/>
      <c r="D152" s="14"/>
      <c r="E152" s="10"/>
      <c r="F152" s="17"/>
      <c r="G152" s="2"/>
      <c r="J152" s="19" t="str">
        <f t="shared" si="2"/>
        <v/>
      </c>
    </row>
    <row r="153" spans="1:10" x14ac:dyDescent="0.25">
      <c r="A153" s="2"/>
      <c r="B153" s="9"/>
      <c r="C153" s="10"/>
      <c r="D153" s="14"/>
      <c r="E153" s="10"/>
      <c r="F153" s="17"/>
      <c r="G153" s="2"/>
      <c r="J153" s="19" t="str">
        <f t="shared" si="2"/>
        <v/>
      </c>
    </row>
    <row r="154" spans="1:10" x14ac:dyDescent="0.25">
      <c r="A154" s="2"/>
      <c r="B154" s="9"/>
      <c r="C154" s="10"/>
      <c r="D154" s="14"/>
      <c r="E154" s="10"/>
      <c r="F154" s="17"/>
      <c r="G154" s="2"/>
      <c r="J154" s="19" t="str">
        <f t="shared" si="2"/>
        <v/>
      </c>
    </row>
    <row r="155" spans="1:10" x14ac:dyDescent="0.25">
      <c r="A155" s="2"/>
      <c r="B155" s="9"/>
      <c r="C155" s="10"/>
      <c r="D155" s="14"/>
      <c r="E155" s="10"/>
      <c r="F155" s="17"/>
      <c r="G155" s="2"/>
      <c r="J155" s="19" t="str">
        <f t="shared" si="2"/>
        <v/>
      </c>
    </row>
    <row r="156" spans="1:10" x14ac:dyDescent="0.25">
      <c r="A156" s="2"/>
      <c r="B156" s="9"/>
      <c r="C156" s="10"/>
      <c r="D156" s="14"/>
      <c r="E156" s="10"/>
      <c r="F156" s="17"/>
      <c r="G156" s="2"/>
      <c r="J156" s="19" t="str">
        <f t="shared" si="2"/>
        <v/>
      </c>
    </row>
    <row r="157" spans="1:10" x14ac:dyDescent="0.25">
      <c r="A157" s="2"/>
      <c r="B157" s="9"/>
      <c r="C157" s="10"/>
      <c r="D157" s="14"/>
      <c r="E157" s="10"/>
      <c r="F157" s="17"/>
      <c r="G157" s="2"/>
      <c r="J157" s="19" t="str">
        <f t="shared" si="2"/>
        <v/>
      </c>
    </row>
    <row r="158" spans="1:10" x14ac:dyDescent="0.25">
      <c r="A158" s="2"/>
      <c r="B158" s="9"/>
      <c r="C158" s="10"/>
      <c r="D158" s="14"/>
      <c r="E158" s="10"/>
      <c r="F158" s="17"/>
      <c r="G158" s="2"/>
      <c r="J158" s="19" t="str">
        <f t="shared" si="2"/>
        <v/>
      </c>
    </row>
    <row r="159" spans="1:10" x14ac:dyDescent="0.25">
      <c r="A159" s="2"/>
      <c r="B159" s="9"/>
      <c r="C159" s="10"/>
      <c r="D159" s="14"/>
      <c r="E159" s="10"/>
      <c r="F159" s="17"/>
      <c r="G159" s="2"/>
      <c r="J159" s="19" t="str">
        <f t="shared" si="2"/>
        <v/>
      </c>
    </row>
    <row r="160" spans="1:10" x14ac:dyDescent="0.25">
      <c r="A160" s="2"/>
      <c r="B160" s="9"/>
      <c r="C160" s="10"/>
      <c r="D160" s="14"/>
      <c r="E160" s="10"/>
      <c r="F160" s="17"/>
      <c r="G160" s="2"/>
      <c r="J160" s="19" t="str">
        <f t="shared" si="2"/>
        <v/>
      </c>
    </row>
    <row r="161" spans="1:10" x14ac:dyDescent="0.25">
      <c r="A161" s="2"/>
      <c r="B161" s="9"/>
      <c r="C161" s="10"/>
      <c r="D161" s="14"/>
      <c r="E161" s="10"/>
      <c r="F161" s="17"/>
      <c r="G161" s="2"/>
      <c r="J161" s="19" t="str">
        <f t="shared" si="2"/>
        <v/>
      </c>
    </row>
    <row r="162" spans="1:10" x14ac:dyDescent="0.25">
      <c r="A162" s="2"/>
      <c r="B162" s="9"/>
      <c r="C162" s="10"/>
      <c r="D162" s="14"/>
      <c r="E162" s="10"/>
      <c r="F162" s="17"/>
      <c r="G162" s="2"/>
      <c r="J162" s="19" t="str">
        <f t="shared" si="2"/>
        <v/>
      </c>
    </row>
    <row r="163" spans="1:10" x14ac:dyDescent="0.25">
      <c r="A163" s="2"/>
      <c r="B163" s="9"/>
      <c r="C163" s="10"/>
      <c r="D163" s="14"/>
      <c r="E163" s="10"/>
      <c r="F163" s="17"/>
      <c r="G163" s="2"/>
      <c r="J163" s="19" t="str">
        <f t="shared" si="2"/>
        <v/>
      </c>
    </row>
    <row r="164" spans="1:10" x14ac:dyDescent="0.25">
      <c r="A164" s="2"/>
      <c r="B164" s="9"/>
      <c r="C164" s="10"/>
      <c r="D164" s="14"/>
      <c r="E164" s="10"/>
      <c r="F164" s="17"/>
      <c r="G164" s="2"/>
      <c r="J164" s="19" t="str">
        <f t="shared" si="2"/>
        <v/>
      </c>
    </row>
    <row r="165" spans="1:10" x14ac:dyDescent="0.25">
      <c r="A165" s="2"/>
      <c r="B165" s="9"/>
      <c r="C165" s="10"/>
      <c r="D165" s="14"/>
      <c r="E165" s="10"/>
      <c r="F165" s="17"/>
      <c r="G165" s="2"/>
      <c r="J165" s="19" t="str">
        <f t="shared" si="2"/>
        <v/>
      </c>
    </row>
    <row r="166" spans="1:10" x14ac:dyDescent="0.25">
      <c r="A166" s="2"/>
      <c r="B166" s="9"/>
      <c r="C166" s="10"/>
      <c r="D166" s="14"/>
      <c r="E166" s="10"/>
      <c r="F166" s="17"/>
      <c r="G166" s="2"/>
      <c r="J166" s="19" t="str">
        <f t="shared" si="2"/>
        <v/>
      </c>
    </row>
    <row r="167" spans="1:10" x14ac:dyDescent="0.25">
      <c r="A167" s="2"/>
      <c r="B167" s="9"/>
      <c r="C167" s="10"/>
      <c r="D167" s="14"/>
      <c r="E167" s="10"/>
      <c r="F167" s="17"/>
      <c r="G167" s="2"/>
      <c r="J167" s="19" t="str">
        <f t="shared" si="2"/>
        <v/>
      </c>
    </row>
    <row r="168" spans="1:10" x14ac:dyDescent="0.25">
      <c r="A168" s="2"/>
      <c r="B168" s="9"/>
      <c r="C168" s="10"/>
      <c r="D168" s="14"/>
      <c r="E168" s="10"/>
      <c r="F168" s="17"/>
      <c r="G168" s="2"/>
      <c r="J168" s="19" t="str">
        <f t="shared" si="2"/>
        <v/>
      </c>
    </row>
    <row r="169" spans="1:10" x14ac:dyDescent="0.25">
      <c r="A169" s="2"/>
      <c r="B169" s="9"/>
      <c r="C169" s="10"/>
      <c r="D169" s="14"/>
      <c r="E169" s="10"/>
      <c r="F169" s="17"/>
      <c r="G169" s="2"/>
      <c r="J169" s="19" t="str">
        <f t="shared" si="2"/>
        <v/>
      </c>
    </row>
    <row r="170" spans="1:10" x14ac:dyDescent="0.25">
      <c r="A170" s="2"/>
      <c r="B170" s="9"/>
      <c r="C170" s="10"/>
      <c r="D170" s="14"/>
      <c r="E170" s="10"/>
      <c r="F170" s="17"/>
      <c r="G170" s="2"/>
      <c r="J170" s="19" t="str">
        <f t="shared" si="2"/>
        <v/>
      </c>
    </row>
    <row r="171" spans="1:10" x14ac:dyDescent="0.25">
      <c r="A171" s="2"/>
      <c r="B171" s="9"/>
      <c r="C171" s="10"/>
      <c r="D171" s="14"/>
      <c r="E171" s="10"/>
      <c r="F171" s="17"/>
      <c r="G171" s="2"/>
      <c r="J171" s="19" t="str">
        <f t="shared" si="2"/>
        <v/>
      </c>
    </row>
    <row r="172" spans="1:10" x14ac:dyDescent="0.25">
      <c r="A172" s="2"/>
      <c r="B172" s="9"/>
      <c r="C172" s="10"/>
      <c r="D172" s="14"/>
      <c r="E172" s="10"/>
      <c r="F172" s="17"/>
      <c r="G172" s="2"/>
      <c r="J172" s="19" t="str">
        <f t="shared" si="2"/>
        <v/>
      </c>
    </row>
    <row r="173" spans="1:10" x14ac:dyDescent="0.25">
      <c r="A173" s="2"/>
      <c r="B173" s="9"/>
      <c r="C173" s="10"/>
      <c r="D173" s="14"/>
      <c r="E173" s="10"/>
      <c r="F173" s="17"/>
      <c r="G173" s="2"/>
      <c r="J173" s="19" t="str">
        <f t="shared" si="2"/>
        <v/>
      </c>
    </row>
    <row r="174" spans="1:10" x14ac:dyDescent="0.25">
      <c r="A174" s="2"/>
      <c r="B174" s="9"/>
      <c r="C174" s="10"/>
      <c r="D174" s="14"/>
      <c r="E174" s="10"/>
      <c r="F174" s="17"/>
      <c r="G174" s="2"/>
      <c r="J174" s="19" t="str">
        <f t="shared" si="2"/>
        <v/>
      </c>
    </row>
    <row r="175" spans="1:10" x14ac:dyDescent="0.25">
      <c r="A175" s="2"/>
      <c r="B175" s="9"/>
      <c r="C175" s="10"/>
      <c r="D175" s="14"/>
      <c r="E175" s="10"/>
      <c r="F175" s="17"/>
      <c r="G175" s="2"/>
      <c r="J175" s="19" t="str">
        <f t="shared" si="2"/>
        <v/>
      </c>
    </row>
    <row r="176" spans="1:10" x14ac:dyDescent="0.25">
      <c r="A176" s="2"/>
      <c r="B176" s="9"/>
      <c r="C176" s="10"/>
      <c r="D176" s="14"/>
      <c r="E176" s="10"/>
      <c r="F176" s="17"/>
      <c r="G176" s="2"/>
      <c r="J176" s="19" t="str">
        <f t="shared" si="2"/>
        <v/>
      </c>
    </row>
    <row r="177" spans="1:10" x14ac:dyDescent="0.25">
      <c r="A177" s="2"/>
      <c r="B177" s="9"/>
      <c r="C177" s="10"/>
      <c r="D177" s="14"/>
      <c r="E177" s="10"/>
      <c r="F177" s="17"/>
      <c r="G177" s="2"/>
      <c r="J177" s="19" t="str">
        <f t="shared" si="2"/>
        <v/>
      </c>
    </row>
    <row r="178" spans="1:10" x14ac:dyDescent="0.25">
      <c r="A178" s="2"/>
      <c r="B178" s="9"/>
      <c r="C178" s="10"/>
      <c r="D178" s="14"/>
      <c r="E178" s="10"/>
      <c r="F178" s="17"/>
      <c r="G178" s="2"/>
      <c r="J178" s="19" t="str">
        <f t="shared" si="2"/>
        <v/>
      </c>
    </row>
    <row r="179" spans="1:10" x14ac:dyDescent="0.25">
      <c r="A179" s="2"/>
      <c r="B179" s="9"/>
      <c r="C179" s="10"/>
      <c r="D179" s="14"/>
      <c r="E179" s="10"/>
      <c r="F179" s="17"/>
      <c r="G179" s="2"/>
      <c r="J179" s="19" t="str">
        <f t="shared" si="2"/>
        <v/>
      </c>
    </row>
    <row r="180" spans="1:10" x14ac:dyDescent="0.25">
      <c r="A180" s="2"/>
      <c r="B180" s="9"/>
      <c r="C180" s="10"/>
      <c r="D180" s="14"/>
      <c r="E180" s="10"/>
      <c r="F180" s="17"/>
      <c r="G180" s="2"/>
      <c r="J180" s="19" t="str">
        <f t="shared" si="2"/>
        <v/>
      </c>
    </row>
    <row r="181" spans="1:10" x14ac:dyDescent="0.25">
      <c r="A181" s="2"/>
      <c r="B181" s="9"/>
      <c r="C181" s="10"/>
      <c r="D181" s="14"/>
      <c r="E181" s="10"/>
      <c r="F181" s="17"/>
      <c r="G181" s="2"/>
      <c r="J181" s="19" t="str">
        <f t="shared" si="2"/>
        <v/>
      </c>
    </row>
    <row r="182" spans="1:10" x14ac:dyDescent="0.25">
      <c r="A182" s="2"/>
      <c r="B182" s="9"/>
      <c r="C182" s="10"/>
      <c r="D182" s="14"/>
      <c r="E182" s="10"/>
      <c r="F182" s="17"/>
      <c r="G182" s="2"/>
      <c r="J182" s="19" t="str">
        <f t="shared" si="2"/>
        <v/>
      </c>
    </row>
    <row r="183" spans="1:10" x14ac:dyDescent="0.25">
      <c r="A183" s="2"/>
      <c r="B183" s="9"/>
      <c r="C183" s="10"/>
      <c r="D183" s="14"/>
      <c r="E183" s="10"/>
      <c r="F183" s="17"/>
      <c r="G183" s="2"/>
      <c r="J183" s="19" t="str">
        <f t="shared" si="2"/>
        <v/>
      </c>
    </row>
    <row r="184" spans="1:10" x14ac:dyDescent="0.25">
      <c r="A184" s="2"/>
      <c r="B184" s="9"/>
      <c r="C184" s="10"/>
      <c r="D184" s="14"/>
      <c r="E184" s="10"/>
      <c r="F184" s="17"/>
      <c r="G184" s="2"/>
      <c r="J184" s="19" t="str">
        <f t="shared" si="2"/>
        <v/>
      </c>
    </row>
    <row r="185" spans="1:10" x14ac:dyDescent="0.25">
      <c r="A185" s="2"/>
      <c r="B185" s="9"/>
      <c r="C185" s="10"/>
      <c r="D185" s="14"/>
      <c r="E185" s="10"/>
      <c r="F185" s="17"/>
      <c r="G185" s="2"/>
      <c r="J185" s="19" t="str">
        <f t="shared" si="2"/>
        <v/>
      </c>
    </row>
    <row r="186" spans="1:10" x14ac:dyDescent="0.25">
      <c r="A186" s="2"/>
      <c r="B186" s="9"/>
      <c r="C186" s="10"/>
      <c r="D186" s="14"/>
      <c r="E186" s="10"/>
      <c r="F186" s="17"/>
      <c r="G186" s="2"/>
      <c r="J186" s="19" t="str">
        <f t="shared" si="2"/>
        <v/>
      </c>
    </row>
    <row r="187" spans="1:10" x14ac:dyDescent="0.25">
      <c r="A187" s="2"/>
      <c r="B187" s="9"/>
      <c r="C187" s="10"/>
      <c r="D187" s="14"/>
      <c r="E187" s="10"/>
      <c r="F187" s="17"/>
      <c r="G187" s="2"/>
      <c r="J187" s="19" t="str">
        <f t="shared" si="2"/>
        <v/>
      </c>
    </row>
    <row r="188" spans="1:10" x14ac:dyDescent="0.25">
      <c r="A188" s="2"/>
      <c r="B188" s="9"/>
      <c r="C188" s="10"/>
      <c r="D188" s="14"/>
      <c r="E188" s="10"/>
      <c r="F188" s="17"/>
      <c r="G188" s="2"/>
      <c r="J188" s="19" t="str">
        <f t="shared" si="2"/>
        <v/>
      </c>
    </row>
    <row r="189" spans="1:10" x14ac:dyDescent="0.25">
      <c r="A189" s="2"/>
      <c r="B189" s="9"/>
      <c r="C189" s="10"/>
      <c r="D189" s="14"/>
      <c r="E189" s="10"/>
      <c r="F189" s="17"/>
      <c r="G189" s="2"/>
      <c r="J189" s="19" t="str">
        <f t="shared" si="2"/>
        <v/>
      </c>
    </row>
    <row r="190" spans="1:10" x14ac:dyDescent="0.25">
      <c r="A190" s="2"/>
      <c r="B190" s="9"/>
      <c r="C190" s="10"/>
      <c r="D190" s="14"/>
      <c r="E190" s="10"/>
      <c r="F190" s="17"/>
      <c r="G190" s="2"/>
      <c r="J190" s="19" t="str">
        <f t="shared" si="2"/>
        <v/>
      </c>
    </row>
    <row r="191" spans="1:10" x14ac:dyDescent="0.25">
      <c r="A191" s="2"/>
      <c r="B191" s="9"/>
      <c r="C191" s="10"/>
      <c r="D191" s="14"/>
      <c r="E191" s="10"/>
      <c r="F191" s="17"/>
      <c r="G191" s="2"/>
      <c r="J191" s="19" t="str">
        <f t="shared" si="2"/>
        <v/>
      </c>
    </row>
    <row r="192" spans="1:10" x14ac:dyDescent="0.25">
      <c r="A192" s="2"/>
      <c r="B192" s="9"/>
      <c r="C192" s="10"/>
      <c r="D192" s="14"/>
      <c r="E192" s="10"/>
      <c r="F192" s="17"/>
      <c r="G192" s="2"/>
      <c r="J192" s="19" t="str">
        <f t="shared" si="2"/>
        <v/>
      </c>
    </row>
    <row r="193" spans="1:10" x14ac:dyDescent="0.25">
      <c r="A193" s="2"/>
      <c r="B193" s="9"/>
      <c r="C193" s="10"/>
      <c r="D193" s="14"/>
      <c r="E193" s="10"/>
      <c r="F193" s="17"/>
      <c r="G193" s="2"/>
      <c r="J193" s="19" t="str">
        <f t="shared" si="2"/>
        <v/>
      </c>
    </row>
    <row r="194" spans="1:10" x14ac:dyDescent="0.25">
      <c r="A194" s="2"/>
      <c r="B194" s="9"/>
      <c r="C194" s="10"/>
      <c r="D194" s="14"/>
      <c r="E194" s="10"/>
      <c r="F194" s="17"/>
      <c r="G194" s="2"/>
      <c r="J194" s="19" t="str">
        <f t="shared" si="2"/>
        <v/>
      </c>
    </row>
    <row r="195" spans="1:10" x14ac:dyDescent="0.25">
      <c r="A195" s="2"/>
      <c r="B195" s="9"/>
      <c r="C195" s="10"/>
      <c r="D195" s="14"/>
      <c r="E195" s="10"/>
      <c r="F195" s="17"/>
      <c r="G195" s="2"/>
      <c r="J195" s="19" t="str">
        <f t="shared" si="2"/>
        <v/>
      </c>
    </row>
    <row r="196" spans="1:10" x14ac:dyDescent="0.25">
      <c r="A196" s="2"/>
      <c r="B196" s="9"/>
      <c r="C196" s="10"/>
      <c r="D196" s="14"/>
      <c r="E196" s="10"/>
      <c r="F196" s="17"/>
      <c r="G196" s="2"/>
      <c r="J196" s="19" t="str">
        <f t="shared" si="2"/>
        <v/>
      </c>
    </row>
    <row r="197" spans="1:10" x14ac:dyDescent="0.25">
      <c r="A197" s="2"/>
      <c r="B197" s="9"/>
      <c r="C197" s="10"/>
      <c r="D197" s="14"/>
      <c r="E197" s="10"/>
      <c r="F197" s="17"/>
      <c r="G197" s="2"/>
      <c r="J197" s="19" t="str">
        <f t="shared" si="2"/>
        <v/>
      </c>
    </row>
    <row r="198" spans="1:10" x14ac:dyDescent="0.25">
      <c r="A198" s="2"/>
      <c r="B198" s="9"/>
      <c r="C198" s="10"/>
      <c r="D198" s="14"/>
      <c r="E198" s="10"/>
      <c r="F198" s="17"/>
      <c r="G198" s="2"/>
      <c r="J198" s="19" t="str">
        <f t="shared" si="2"/>
        <v/>
      </c>
    </row>
    <row r="199" spans="1:10" x14ac:dyDescent="0.25">
      <c r="A199" s="2"/>
      <c r="B199" s="9"/>
      <c r="C199" s="10"/>
      <c r="D199" s="14"/>
      <c r="E199" s="10"/>
      <c r="F199" s="17"/>
      <c r="G199" s="2"/>
      <c r="J199" s="19" t="str">
        <f t="shared" si="2"/>
        <v/>
      </c>
    </row>
    <row r="200" spans="1:10" x14ac:dyDescent="0.25">
      <c r="A200" s="2"/>
      <c r="B200" s="9"/>
      <c r="C200" s="10"/>
      <c r="D200" s="14"/>
      <c r="E200" s="10"/>
      <c r="F200" s="17"/>
      <c r="G200" s="2"/>
      <c r="J200" s="19" t="str">
        <f t="shared" si="2"/>
        <v/>
      </c>
    </row>
    <row r="201" spans="1:10" x14ac:dyDescent="0.25">
      <c r="A201" s="2"/>
      <c r="B201" s="9"/>
      <c r="C201" s="10"/>
      <c r="D201" s="14"/>
      <c r="E201" s="10"/>
      <c r="F201" s="17"/>
      <c r="G201" s="2"/>
      <c r="J201" s="19" t="str">
        <f t="shared" si="2"/>
        <v/>
      </c>
    </row>
    <row r="202" spans="1:10" x14ac:dyDescent="0.25">
      <c r="A202" s="2"/>
      <c r="B202" s="9"/>
      <c r="C202" s="10"/>
      <c r="D202" s="14"/>
      <c r="E202" s="10"/>
      <c r="F202" s="17"/>
      <c r="G202" s="2"/>
      <c r="J202" s="19" t="str">
        <f t="shared" si="2"/>
        <v/>
      </c>
    </row>
    <row r="203" spans="1:10" x14ac:dyDescent="0.25">
      <c r="A203" s="2"/>
      <c r="B203" s="9"/>
      <c r="C203" s="10"/>
      <c r="D203" s="14"/>
      <c r="E203" s="10"/>
      <c r="F203" s="17"/>
      <c r="G203" s="2"/>
      <c r="J203" s="19" t="str">
        <f t="shared" si="2"/>
        <v/>
      </c>
    </row>
    <row r="204" spans="1:10" x14ac:dyDescent="0.25">
      <c r="A204" s="2"/>
      <c r="B204" s="9"/>
      <c r="C204" s="10"/>
      <c r="D204" s="14"/>
      <c r="E204" s="10"/>
      <c r="F204" s="17"/>
      <c r="G204" s="2"/>
      <c r="J204" s="19" t="str">
        <f t="shared" si="2"/>
        <v/>
      </c>
    </row>
    <row r="205" spans="1:10" x14ac:dyDescent="0.25">
      <c r="A205" s="2"/>
      <c r="B205" s="9"/>
      <c r="C205" s="10"/>
      <c r="D205" s="14"/>
      <c r="E205" s="10"/>
      <c r="F205" s="17"/>
      <c r="G205" s="2"/>
      <c r="J205" s="19" t="str">
        <f t="shared" ref="J205:J268" si="3">IF($F204="", "", J204+F204)</f>
        <v/>
      </c>
    </row>
    <row r="206" spans="1:10" x14ac:dyDescent="0.25">
      <c r="A206" s="2"/>
      <c r="B206" s="9"/>
      <c r="C206" s="10"/>
      <c r="D206" s="14"/>
      <c r="E206" s="10"/>
      <c r="F206" s="17"/>
      <c r="G206" s="2"/>
      <c r="J206" s="19" t="str">
        <f t="shared" si="3"/>
        <v/>
      </c>
    </row>
    <row r="207" spans="1:10" x14ac:dyDescent="0.25">
      <c r="A207" s="2"/>
      <c r="B207" s="9"/>
      <c r="C207" s="10"/>
      <c r="D207" s="14"/>
      <c r="E207" s="10"/>
      <c r="F207" s="17"/>
      <c r="G207" s="2"/>
      <c r="J207" s="19" t="str">
        <f t="shared" si="3"/>
        <v/>
      </c>
    </row>
    <row r="208" spans="1:10" x14ac:dyDescent="0.25">
      <c r="A208" s="2"/>
      <c r="B208" s="9"/>
      <c r="C208" s="10"/>
      <c r="D208" s="14"/>
      <c r="E208" s="10"/>
      <c r="F208" s="17"/>
      <c r="G208" s="2"/>
      <c r="J208" s="19" t="str">
        <f t="shared" si="3"/>
        <v/>
      </c>
    </row>
    <row r="209" spans="1:10" x14ac:dyDescent="0.25">
      <c r="A209" s="2"/>
      <c r="B209" s="9"/>
      <c r="C209" s="10"/>
      <c r="D209" s="14"/>
      <c r="E209" s="10"/>
      <c r="F209" s="17"/>
      <c r="G209" s="2"/>
      <c r="J209" s="19" t="str">
        <f t="shared" si="3"/>
        <v/>
      </c>
    </row>
    <row r="210" spans="1:10" x14ac:dyDescent="0.25">
      <c r="A210" s="2"/>
      <c r="B210" s="9"/>
      <c r="C210" s="10"/>
      <c r="D210" s="14"/>
      <c r="E210" s="10"/>
      <c r="F210" s="17"/>
      <c r="G210" s="2"/>
      <c r="J210" s="19" t="str">
        <f t="shared" si="3"/>
        <v/>
      </c>
    </row>
    <row r="211" spans="1:10" x14ac:dyDescent="0.25">
      <c r="A211" s="2"/>
      <c r="B211" s="9"/>
      <c r="C211" s="10"/>
      <c r="D211" s="14"/>
      <c r="E211" s="10"/>
      <c r="F211" s="17"/>
      <c r="G211" s="2"/>
      <c r="J211" s="19" t="str">
        <f t="shared" si="3"/>
        <v/>
      </c>
    </row>
    <row r="212" spans="1:10" x14ac:dyDescent="0.25">
      <c r="A212" s="2"/>
      <c r="B212" s="9"/>
      <c r="C212" s="10"/>
      <c r="D212" s="14"/>
      <c r="E212" s="10"/>
      <c r="F212" s="17"/>
      <c r="G212" s="2"/>
      <c r="J212" s="19" t="str">
        <f t="shared" si="3"/>
        <v/>
      </c>
    </row>
    <row r="213" spans="1:10" x14ac:dyDescent="0.25">
      <c r="A213" s="2"/>
      <c r="B213" s="9"/>
      <c r="C213" s="10"/>
      <c r="D213" s="14"/>
      <c r="E213" s="10"/>
      <c r="F213" s="17"/>
      <c r="G213" s="2"/>
      <c r="J213" s="19" t="str">
        <f t="shared" si="3"/>
        <v/>
      </c>
    </row>
    <row r="214" spans="1:10" x14ac:dyDescent="0.25">
      <c r="A214" s="2"/>
      <c r="B214" s="9"/>
      <c r="C214" s="10"/>
      <c r="D214" s="14"/>
      <c r="E214" s="10"/>
      <c r="F214" s="17"/>
      <c r="G214" s="2"/>
      <c r="J214" s="19" t="str">
        <f t="shared" si="3"/>
        <v/>
      </c>
    </row>
    <row r="215" spans="1:10" x14ac:dyDescent="0.25">
      <c r="A215" s="2"/>
      <c r="B215" s="9"/>
      <c r="C215" s="10"/>
      <c r="D215" s="14"/>
      <c r="E215" s="10"/>
      <c r="F215" s="17"/>
      <c r="G215" s="2"/>
      <c r="J215" s="19" t="str">
        <f t="shared" si="3"/>
        <v/>
      </c>
    </row>
    <row r="216" spans="1:10" x14ac:dyDescent="0.25">
      <c r="A216" s="2"/>
      <c r="B216" s="9"/>
      <c r="C216" s="10"/>
      <c r="D216" s="14"/>
      <c r="E216" s="10"/>
      <c r="F216" s="17"/>
      <c r="G216" s="2"/>
      <c r="J216" s="19" t="str">
        <f t="shared" si="3"/>
        <v/>
      </c>
    </row>
    <row r="217" spans="1:10" x14ac:dyDescent="0.25">
      <c r="A217" s="2"/>
      <c r="B217" s="9"/>
      <c r="C217" s="10"/>
      <c r="D217" s="14"/>
      <c r="E217" s="10"/>
      <c r="F217" s="17"/>
      <c r="G217" s="2"/>
      <c r="J217" s="19" t="str">
        <f t="shared" si="3"/>
        <v/>
      </c>
    </row>
    <row r="218" spans="1:10" x14ac:dyDescent="0.25">
      <c r="A218" s="2"/>
      <c r="B218" s="9"/>
      <c r="C218" s="10"/>
      <c r="D218" s="14"/>
      <c r="E218" s="10"/>
      <c r="F218" s="17"/>
      <c r="G218" s="2"/>
      <c r="J218" s="19" t="str">
        <f t="shared" si="3"/>
        <v/>
      </c>
    </row>
    <row r="219" spans="1:10" x14ac:dyDescent="0.25">
      <c r="A219" s="2"/>
      <c r="B219" s="9"/>
      <c r="C219" s="10"/>
      <c r="D219" s="14"/>
      <c r="E219" s="10"/>
      <c r="F219" s="17"/>
      <c r="G219" s="2"/>
      <c r="J219" s="19" t="str">
        <f t="shared" si="3"/>
        <v/>
      </c>
    </row>
    <row r="220" spans="1:10" x14ac:dyDescent="0.25">
      <c r="A220" s="2"/>
      <c r="B220" s="9"/>
      <c r="C220" s="10"/>
      <c r="D220" s="14"/>
      <c r="E220" s="10"/>
      <c r="F220" s="17"/>
      <c r="G220" s="2"/>
      <c r="J220" s="19" t="str">
        <f t="shared" si="3"/>
        <v/>
      </c>
    </row>
    <row r="221" spans="1:10" x14ac:dyDescent="0.25">
      <c r="A221" s="2"/>
      <c r="B221" s="9"/>
      <c r="C221" s="10"/>
      <c r="D221" s="14"/>
      <c r="E221" s="10"/>
      <c r="F221" s="17"/>
      <c r="G221" s="2"/>
      <c r="J221" s="19" t="str">
        <f t="shared" si="3"/>
        <v/>
      </c>
    </row>
    <row r="222" spans="1:10" x14ac:dyDescent="0.25">
      <c r="A222" s="2"/>
      <c r="B222" s="9"/>
      <c r="C222" s="10"/>
      <c r="D222" s="14"/>
      <c r="E222" s="10"/>
      <c r="F222" s="17"/>
      <c r="G222" s="2"/>
      <c r="J222" s="19" t="str">
        <f t="shared" si="3"/>
        <v/>
      </c>
    </row>
    <row r="223" spans="1:10" x14ac:dyDescent="0.25">
      <c r="A223" s="2"/>
      <c r="B223" s="9"/>
      <c r="C223" s="10"/>
      <c r="D223" s="14"/>
      <c r="E223" s="10"/>
      <c r="F223" s="17"/>
      <c r="G223" s="2"/>
      <c r="J223" s="19" t="str">
        <f t="shared" si="3"/>
        <v/>
      </c>
    </row>
    <row r="224" spans="1:10" x14ac:dyDescent="0.25">
      <c r="A224" s="2"/>
      <c r="B224" s="9"/>
      <c r="C224" s="10"/>
      <c r="D224" s="14"/>
      <c r="E224" s="10"/>
      <c r="F224" s="17"/>
      <c r="G224" s="2"/>
      <c r="J224" s="19" t="str">
        <f t="shared" si="3"/>
        <v/>
      </c>
    </row>
    <row r="225" spans="1:10" x14ac:dyDescent="0.25">
      <c r="A225" s="2"/>
      <c r="B225" s="9"/>
      <c r="C225" s="10"/>
      <c r="D225" s="14"/>
      <c r="E225" s="10"/>
      <c r="F225" s="17"/>
      <c r="G225" s="2"/>
      <c r="J225" s="19" t="str">
        <f t="shared" si="3"/>
        <v/>
      </c>
    </row>
    <row r="226" spans="1:10" x14ac:dyDescent="0.25">
      <c r="A226" s="2"/>
      <c r="B226" s="9"/>
      <c r="C226" s="10"/>
      <c r="D226" s="14"/>
      <c r="E226" s="10"/>
      <c r="F226" s="17"/>
      <c r="G226" s="2"/>
      <c r="J226" s="19" t="str">
        <f t="shared" si="3"/>
        <v/>
      </c>
    </row>
    <row r="227" spans="1:10" x14ac:dyDescent="0.25">
      <c r="A227" s="2"/>
      <c r="B227" s="9"/>
      <c r="C227" s="10"/>
      <c r="D227" s="14"/>
      <c r="E227" s="10"/>
      <c r="F227" s="17"/>
      <c r="G227" s="2"/>
      <c r="J227" s="19" t="str">
        <f t="shared" si="3"/>
        <v/>
      </c>
    </row>
    <row r="228" spans="1:10" x14ac:dyDescent="0.25">
      <c r="A228" s="2"/>
      <c r="B228" s="9"/>
      <c r="C228" s="10"/>
      <c r="D228" s="14"/>
      <c r="E228" s="10"/>
      <c r="F228" s="17"/>
      <c r="G228" s="2"/>
      <c r="J228" s="19" t="str">
        <f t="shared" si="3"/>
        <v/>
      </c>
    </row>
    <row r="229" spans="1:10" x14ac:dyDescent="0.25">
      <c r="A229" s="2"/>
      <c r="B229" s="9"/>
      <c r="C229" s="10"/>
      <c r="D229" s="14"/>
      <c r="E229" s="10"/>
      <c r="F229" s="17"/>
      <c r="G229" s="2"/>
      <c r="J229" s="19" t="str">
        <f t="shared" si="3"/>
        <v/>
      </c>
    </row>
    <row r="230" spans="1:10" x14ac:dyDescent="0.25">
      <c r="A230" s="2"/>
      <c r="B230" s="9"/>
      <c r="C230" s="10"/>
      <c r="D230" s="14"/>
      <c r="E230" s="10"/>
      <c r="F230" s="17"/>
      <c r="G230" s="2"/>
      <c r="J230" s="19" t="str">
        <f t="shared" si="3"/>
        <v/>
      </c>
    </row>
    <row r="231" spans="1:10" x14ac:dyDescent="0.25">
      <c r="A231" s="2"/>
      <c r="B231" s="9"/>
      <c r="C231" s="10"/>
      <c r="D231" s="14"/>
      <c r="E231" s="10"/>
      <c r="F231" s="17"/>
      <c r="G231" s="2"/>
      <c r="J231" s="19" t="str">
        <f t="shared" si="3"/>
        <v/>
      </c>
    </row>
    <row r="232" spans="1:10" x14ac:dyDescent="0.25">
      <c r="A232" s="2"/>
      <c r="B232" s="9"/>
      <c r="C232" s="10"/>
      <c r="D232" s="14"/>
      <c r="E232" s="10"/>
      <c r="F232" s="17"/>
      <c r="G232" s="2"/>
      <c r="J232" s="19" t="str">
        <f t="shared" si="3"/>
        <v/>
      </c>
    </row>
    <row r="233" spans="1:10" x14ac:dyDescent="0.25">
      <c r="A233" s="2"/>
      <c r="B233" s="9"/>
      <c r="C233" s="10"/>
      <c r="D233" s="14"/>
      <c r="E233" s="10"/>
      <c r="F233" s="17"/>
      <c r="G233" s="2"/>
      <c r="J233" s="19" t="str">
        <f t="shared" si="3"/>
        <v/>
      </c>
    </row>
    <row r="234" spans="1:10" x14ac:dyDescent="0.25">
      <c r="A234" s="2"/>
      <c r="B234" s="9"/>
      <c r="C234" s="10"/>
      <c r="D234" s="14"/>
      <c r="E234" s="10"/>
      <c r="F234" s="17"/>
      <c r="G234" s="2"/>
      <c r="J234" s="19" t="str">
        <f t="shared" si="3"/>
        <v/>
      </c>
    </row>
    <row r="235" spans="1:10" x14ac:dyDescent="0.25">
      <c r="A235" s="2"/>
      <c r="B235" s="9"/>
      <c r="C235" s="10"/>
      <c r="D235" s="14"/>
      <c r="E235" s="10"/>
      <c r="F235" s="17"/>
      <c r="G235" s="2"/>
      <c r="J235" s="19" t="str">
        <f t="shared" si="3"/>
        <v/>
      </c>
    </row>
    <row r="236" spans="1:10" x14ac:dyDescent="0.25">
      <c r="A236" s="2"/>
      <c r="B236" s="9"/>
      <c r="C236" s="10"/>
      <c r="D236" s="14"/>
      <c r="E236" s="10"/>
      <c r="F236" s="17"/>
      <c r="G236" s="2"/>
      <c r="J236" s="19" t="str">
        <f t="shared" si="3"/>
        <v/>
      </c>
    </row>
    <row r="237" spans="1:10" x14ac:dyDescent="0.25">
      <c r="A237" s="2"/>
      <c r="B237" s="9"/>
      <c r="C237" s="10"/>
      <c r="D237" s="14"/>
      <c r="E237" s="10"/>
      <c r="F237" s="17"/>
      <c r="G237" s="2"/>
      <c r="J237" s="19" t="str">
        <f t="shared" si="3"/>
        <v/>
      </c>
    </row>
    <row r="238" spans="1:10" x14ac:dyDescent="0.25">
      <c r="A238" s="2"/>
      <c r="B238" s="9"/>
      <c r="C238" s="10"/>
      <c r="D238" s="14"/>
      <c r="E238" s="10"/>
      <c r="F238" s="17"/>
      <c r="G238" s="2"/>
      <c r="J238" s="19" t="str">
        <f t="shared" si="3"/>
        <v/>
      </c>
    </row>
    <row r="239" spans="1:10" x14ac:dyDescent="0.25">
      <c r="A239" s="2"/>
      <c r="B239" s="9"/>
      <c r="C239" s="10"/>
      <c r="D239" s="14"/>
      <c r="E239" s="10"/>
      <c r="F239" s="17"/>
      <c r="G239" s="2"/>
      <c r="J239" s="19" t="str">
        <f t="shared" si="3"/>
        <v/>
      </c>
    </row>
    <row r="240" spans="1:10" x14ac:dyDescent="0.25">
      <c r="A240" s="2"/>
      <c r="B240" s="9"/>
      <c r="C240" s="10"/>
      <c r="D240" s="14"/>
      <c r="E240" s="10"/>
      <c r="F240" s="17"/>
      <c r="G240" s="2"/>
      <c r="J240" s="19" t="str">
        <f t="shared" si="3"/>
        <v/>
      </c>
    </row>
    <row r="241" spans="1:10" x14ac:dyDescent="0.25">
      <c r="A241" s="2"/>
      <c r="B241" s="9"/>
      <c r="C241" s="10"/>
      <c r="D241" s="14"/>
      <c r="E241" s="10"/>
      <c r="F241" s="17"/>
      <c r="G241" s="2"/>
      <c r="J241" s="19" t="str">
        <f t="shared" si="3"/>
        <v/>
      </c>
    </row>
    <row r="242" spans="1:10" x14ac:dyDescent="0.25">
      <c r="A242" s="2"/>
      <c r="B242" s="9"/>
      <c r="C242" s="10"/>
      <c r="D242" s="14"/>
      <c r="E242" s="10"/>
      <c r="F242" s="17"/>
      <c r="G242" s="2"/>
      <c r="J242" s="19" t="str">
        <f t="shared" si="3"/>
        <v/>
      </c>
    </row>
    <row r="243" spans="1:10" x14ac:dyDescent="0.25">
      <c r="A243" s="2"/>
      <c r="B243" s="9"/>
      <c r="C243" s="10"/>
      <c r="D243" s="14"/>
      <c r="E243" s="10"/>
      <c r="F243" s="17"/>
      <c r="G243" s="2"/>
      <c r="J243" s="19" t="str">
        <f t="shared" si="3"/>
        <v/>
      </c>
    </row>
    <row r="244" spans="1:10" x14ac:dyDescent="0.25">
      <c r="A244" s="2"/>
      <c r="B244" s="9"/>
      <c r="C244" s="10"/>
      <c r="D244" s="14"/>
      <c r="E244" s="10"/>
      <c r="F244" s="17"/>
      <c r="G244" s="2"/>
      <c r="J244" s="19" t="str">
        <f t="shared" si="3"/>
        <v/>
      </c>
    </row>
    <row r="245" spans="1:10" x14ac:dyDescent="0.25">
      <c r="A245" s="2"/>
      <c r="B245" s="9"/>
      <c r="C245" s="10"/>
      <c r="D245" s="14"/>
      <c r="E245" s="10"/>
      <c r="F245" s="17"/>
      <c r="G245" s="2"/>
      <c r="J245" s="19" t="str">
        <f t="shared" si="3"/>
        <v/>
      </c>
    </row>
    <row r="246" spans="1:10" x14ac:dyDescent="0.25">
      <c r="A246" s="2"/>
      <c r="B246" s="9"/>
      <c r="C246" s="10"/>
      <c r="D246" s="14"/>
      <c r="E246" s="10"/>
      <c r="F246" s="17"/>
      <c r="G246" s="2"/>
      <c r="J246" s="19" t="str">
        <f t="shared" si="3"/>
        <v/>
      </c>
    </row>
    <row r="247" spans="1:10" x14ac:dyDescent="0.25">
      <c r="A247" s="2"/>
      <c r="B247" s="9"/>
      <c r="C247" s="10"/>
      <c r="D247" s="14"/>
      <c r="E247" s="10"/>
      <c r="F247" s="17"/>
      <c r="G247" s="2"/>
      <c r="J247" s="19" t="str">
        <f t="shared" si="3"/>
        <v/>
      </c>
    </row>
    <row r="248" spans="1:10" x14ac:dyDescent="0.25">
      <c r="A248" s="2"/>
      <c r="B248" s="9"/>
      <c r="C248" s="10"/>
      <c r="D248" s="14"/>
      <c r="E248" s="10"/>
      <c r="F248" s="17"/>
      <c r="G248" s="2"/>
      <c r="J248" s="19" t="str">
        <f t="shared" si="3"/>
        <v/>
      </c>
    </row>
    <row r="249" spans="1:10" x14ac:dyDescent="0.25">
      <c r="A249" s="2"/>
      <c r="B249" s="9"/>
      <c r="C249" s="10"/>
      <c r="D249" s="14"/>
      <c r="E249" s="10"/>
      <c r="F249" s="17"/>
      <c r="G249" s="2"/>
      <c r="J249" s="19" t="str">
        <f t="shared" si="3"/>
        <v/>
      </c>
    </row>
    <row r="250" spans="1:10" x14ac:dyDescent="0.25">
      <c r="A250" s="2"/>
      <c r="B250" s="9"/>
      <c r="C250" s="10"/>
      <c r="D250" s="14"/>
      <c r="E250" s="10"/>
      <c r="F250" s="17"/>
      <c r="G250" s="2"/>
      <c r="J250" s="19" t="str">
        <f t="shared" si="3"/>
        <v/>
      </c>
    </row>
    <row r="251" spans="1:10" x14ac:dyDescent="0.25">
      <c r="A251" s="2"/>
      <c r="B251" s="9"/>
      <c r="C251" s="10"/>
      <c r="D251" s="14"/>
      <c r="E251" s="10"/>
      <c r="F251" s="17"/>
      <c r="G251" s="2"/>
      <c r="J251" s="19" t="str">
        <f t="shared" si="3"/>
        <v/>
      </c>
    </row>
    <row r="252" spans="1:10" x14ac:dyDescent="0.25">
      <c r="A252" s="2"/>
      <c r="B252" s="9"/>
      <c r="C252" s="10"/>
      <c r="D252" s="14"/>
      <c r="E252" s="10"/>
      <c r="F252" s="17"/>
      <c r="G252" s="2"/>
      <c r="J252" s="19" t="str">
        <f t="shared" si="3"/>
        <v/>
      </c>
    </row>
    <row r="253" spans="1:10" x14ac:dyDescent="0.25">
      <c r="A253" s="2"/>
      <c r="B253" s="9"/>
      <c r="C253" s="10"/>
      <c r="D253" s="14"/>
      <c r="E253" s="10"/>
      <c r="F253" s="17"/>
      <c r="G253" s="2"/>
      <c r="J253" s="19" t="str">
        <f t="shared" si="3"/>
        <v/>
      </c>
    </row>
    <row r="254" spans="1:10" x14ac:dyDescent="0.25">
      <c r="A254" s="2"/>
      <c r="B254" s="9"/>
      <c r="C254" s="10"/>
      <c r="D254" s="14"/>
      <c r="E254" s="10"/>
      <c r="F254" s="17"/>
      <c r="G254" s="2"/>
      <c r="J254" s="19" t="str">
        <f t="shared" si="3"/>
        <v/>
      </c>
    </row>
    <row r="255" spans="1:10" x14ac:dyDescent="0.25">
      <c r="A255" s="2"/>
      <c r="B255" s="9"/>
      <c r="C255" s="10"/>
      <c r="D255" s="14"/>
      <c r="E255" s="10"/>
      <c r="F255" s="17"/>
      <c r="G255" s="2"/>
      <c r="J255" s="19" t="str">
        <f t="shared" si="3"/>
        <v/>
      </c>
    </row>
    <row r="256" spans="1:10" x14ac:dyDescent="0.25">
      <c r="A256" s="2"/>
      <c r="B256" s="9"/>
      <c r="C256" s="10"/>
      <c r="D256" s="14"/>
      <c r="E256" s="10"/>
      <c r="F256" s="17"/>
      <c r="G256" s="2"/>
      <c r="J256" s="19" t="str">
        <f t="shared" si="3"/>
        <v/>
      </c>
    </row>
    <row r="257" spans="1:10" x14ac:dyDescent="0.25">
      <c r="A257" s="2"/>
      <c r="B257" s="9"/>
      <c r="C257" s="10"/>
      <c r="D257" s="14"/>
      <c r="E257" s="10"/>
      <c r="F257" s="17"/>
      <c r="G257" s="2"/>
      <c r="J257" s="19" t="str">
        <f t="shared" si="3"/>
        <v/>
      </c>
    </row>
    <row r="258" spans="1:10" x14ac:dyDescent="0.25">
      <c r="A258" s="2"/>
      <c r="B258" s="9"/>
      <c r="C258" s="10"/>
      <c r="D258" s="14"/>
      <c r="E258" s="10"/>
      <c r="F258" s="17"/>
      <c r="G258" s="2"/>
      <c r="J258" s="19" t="str">
        <f t="shared" si="3"/>
        <v/>
      </c>
    </row>
    <row r="259" spans="1:10" x14ac:dyDescent="0.25">
      <c r="A259" s="2"/>
      <c r="B259" s="9"/>
      <c r="C259" s="10"/>
      <c r="D259" s="14"/>
      <c r="E259" s="10"/>
      <c r="F259" s="17"/>
      <c r="G259" s="2"/>
      <c r="J259" s="19" t="str">
        <f t="shared" si="3"/>
        <v/>
      </c>
    </row>
    <row r="260" spans="1:10" x14ac:dyDescent="0.25">
      <c r="A260" s="2"/>
      <c r="B260" s="9"/>
      <c r="C260" s="10"/>
      <c r="D260" s="14"/>
      <c r="E260" s="10"/>
      <c r="F260" s="17"/>
      <c r="G260" s="2"/>
      <c r="J260" s="19" t="str">
        <f t="shared" si="3"/>
        <v/>
      </c>
    </row>
    <row r="261" spans="1:10" x14ac:dyDescent="0.25">
      <c r="A261" s="2"/>
      <c r="B261" s="9"/>
      <c r="C261" s="10"/>
      <c r="D261" s="14"/>
      <c r="E261" s="10"/>
      <c r="F261" s="17"/>
      <c r="G261" s="2"/>
      <c r="J261" s="19" t="str">
        <f t="shared" si="3"/>
        <v/>
      </c>
    </row>
    <row r="262" spans="1:10" x14ac:dyDescent="0.25">
      <c r="A262" s="2"/>
      <c r="B262" s="9"/>
      <c r="C262" s="10"/>
      <c r="D262" s="14"/>
      <c r="E262" s="10"/>
      <c r="F262" s="17"/>
      <c r="G262" s="2"/>
      <c r="J262" s="19" t="str">
        <f t="shared" si="3"/>
        <v/>
      </c>
    </row>
    <row r="263" spans="1:10" x14ac:dyDescent="0.25">
      <c r="A263" s="2"/>
      <c r="B263" s="9"/>
      <c r="C263" s="10"/>
      <c r="D263" s="14"/>
      <c r="E263" s="10"/>
      <c r="F263" s="17"/>
      <c r="G263" s="2"/>
      <c r="J263" s="19" t="str">
        <f t="shared" si="3"/>
        <v/>
      </c>
    </row>
    <row r="264" spans="1:10" x14ac:dyDescent="0.25">
      <c r="A264" s="2"/>
      <c r="B264" s="9"/>
      <c r="C264" s="10"/>
      <c r="D264" s="14"/>
      <c r="E264" s="10"/>
      <c r="F264" s="17"/>
      <c r="G264" s="2"/>
      <c r="J264" s="19" t="str">
        <f t="shared" si="3"/>
        <v/>
      </c>
    </row>
    <row r="265" spans="1:10" x14ac:dyDescent="0.25">
      <c r="A265" s="2"/>
      <c r="B265" s="9"/>
      <c r="C265" s="10"/>
      <c r="D265" s="14"/>
      <c r="E265" s="10"/>
      <c r="F265" s="17"/>
      <c r="G265" s="2"/>
      <c r="J265" s="19" t="str">
        <f t="shared" si="3"/>
        <v/>
      </c>
    </row>
    <row r="266" spans="1:10" x14ac:dyDescent="0.25">
      <c r="A266" s="2"/>
      <c r="B266" s="9"/>
      <c r="C266" s="10"/>
      <c r="D266" s="14"/>
      <c r="E266" s="10"/>
      <c r="F266" s="17"/>
      <c r="G266" s="2"/>
      <c r="J266" s="19" t="str">
        <f t="shared" si="3"/>
        <v/>
      </c>
    </row>
    <row r="267" spans="1:10" x14ac:dyDescent="0.25">
      <c r="A267" s="2"/>
      <c r="B267" s="9"/>
      <c r="C267" s="10"/>
      <c r="D267" s="14"/>
      <c r="E267" s="10"/>
      <c r="F267" s="17"/>
      <c r="G267" s="2"/>
      <c r="J267" s="19" t="str">
        <f t="shared" si="3"/>
        <v/>
      </c>
    </row>
    <row r="268" spans="1:10" x14ac:dyDescent="0.25">
      <c r="A268" s="2"/>
      <c r="B268" s="9"/>
      <c r="C268" s="10"/>
      <c r="D268" s="14"/>
      <c r="E268" s="10"/>
      <c r="F268" s="17"/>
      <c r="G268" s="2"/>
      <c r="J268" s="19" t="str">
        <f t="shared" si="3"/>
        <v/>
      </c>
    </row>
    <row r="269" spans="1:10" x14ac:dyDescent="0.25">
      <c r="A269" s="2"/>
      <c r="B269" s="9"/>
      <c r="C269" s="10"/>
      <c r="D269" s="14"/>
      <c r="E269" s="10"/>
      <c r="F269" s="17"/>
      <c r="G269" s="2"/>
      <c r="J269" s="19" t="str">
        <f t="shared" ref="J269:J332" si="4">IF($F268="", "", J268+F268)</f>
        <v/>
      </c>
    </row>
    <row r="270" spans="1:10" x14ac:dyDescent="0.25">
      <c r="A270" s="2"/>
      <c r="B270" s="9"/>
      <c r="C270" s="10"/>
      <c r="D270" s="14"/>
      <c r="E270" s="10"/>
      <c r="F270" s="17"/>
      <c r="G270" s="2"/>
      <c r="J270" s="19" t="str">
        <f t="shared" si="4"/>
        <v/>
      </c>
    </row>
    <row r="271" spans="1:10" x14ac:dyDescent="0.25">
      <c r="A271" s="2"/>
      <c r="B271" s="9"/>
      <c r="C271" s="10"/>
      <c r="D271" s="14"/>
      <c r="E271" s="10"/>
      <c r="F271" s="17"/>
      <c r="G271" s="2"/>
      <c r="J271" s="19" t="str">
        <f t="shared" si="4"/>
        <v/>
      </c>
    </row>
    <row r="272" spans="1:10" x14ac:dyDescent="0.25">
      <c r="A272" s="2"/>
      <c r="B272" s="9"/>
      <c r="C272" s="10"/>
      <c r="D272" s="14"/>
      <c r="E272" s="10"/>
      <c r="F272" s="17"/>
      <c r="G272" s="2"/>
      <c r="J272" s="19" t="str">
        <f t="shared" si="4"/>
        <v/>
      </c>
    </row>
    <row r="273" spans="1:10" x14ac:dyDescent="0.25">
      <c r="A273" s="2"/>
      <c r="B273" s="9"/>
      <c r="C273" s="10"/>
      <c r="D273" s="14"/>
      <c r="E273" s="10"/>
      <c r="F273" s="17"/>
      <c r="G273" s="2"/>
      <c r="J273" s="19" t="str">
        <f t="shared" si="4"/>
        <v/>
      </c>
    </row>
    <row r="274" spans="1:10" x14ac:dyDescent="0.25">
      <c r="A274" s="2"/>
      <c r="B274" s="9"/>
      <c r="C274" s="10"/>
      <c r="D274" s="14"/>
      <c r="E274" s="10"/>
      <c r="F274" s="17"/>
      <c r="G274" s="2"/>
      <c r="J274" s="19" t="str">
        <f t="shared" si="4"/>
        <v/>
      </c>
    </row>
    <row r="275" spans="1:10" x14ac:dyDescent="0.25">
      <c r="A275" s="2"/>
      <c r="B275" s="9"/>
      <c r="C275" s="10"/>
      <c r="D275" s="14"/>
      <c r="E275" s="10"/>
      <c r="F275" s="17"/>
      <c r="G275" s="2"/>
      <c r="J275" s="19" t="str">
        <f t="shared" si="4"/>
        <v/>
      </c>
    </row>
    <row r="276" spans="1:10" x14ac:dyDescent="0.25">
      <c r="A276" s="2"/>
      <c r="B276" s="9"/>
      <c r="C276" s="10"/>
      <c r="D276" s="14"/>
      <c r="E276" s="10"/>
      <c r="F276" s="17"/>
      <c r="G276" s="2"/>
      <c r="J276" s="19" t="str">
        <f t="shared" si="4"/>
        <v/>
      </c>
    </row>
    <row r="277" spans="1:10" x14ac:dyDescent="0.25">
      <c r="A277" s="2"/>
      <c r="B277" s="9"/>
      <c r="C277" s="10"/>
      <c r="D277" s="14"/>
      <c r="E277" s="10"/>
      <c r="F277" s="17"/>
      <c r="G277" s="2"/>
      <c r="J277" s="19" t="str">
        <f t="shared" si="4"/>
        <v/>
      </c>
    </row>
    <row r="278" spans="1:10" x14ac:dyDescent="0.25">
      <c r="A278" s="2"/>
      <c r="B278" s="9"/>
      <c r="C278" s="10"/>
      <c r="D278" s="14"/>
      <c r="E278" s="10"/>
      <c r="F278" s="17"/>
      <c r="G278" s="2"/>
      <c r="J278" s="19" t="str">
        <f t="shared" si="4"/>
        <v/>
      </c>
    </row>
    <row r="279" spans="1:10" x14ac:dyDescent="0.25">
      <c r="A279" s="2"/>
      <c r="B279" s="9"/>
      <c r="C279" s="10"/>
      <c r="D279" s="14"/>
      <c r="E279" s="10"/>
      <c r="F279" s="17"/>
      <c r="G279" s="2"/>
      <c r="J279" s="19" t="str">
        <f t="shared" si="4"/>
        <v/>
      </c>
    </row>
    <row r="280" spans="1:10" x14ac:dyDescent="0.25">
      <c r="A280" s="2"/>
      <c r="B280" s="9"/>
      <c r="C280" s="10"/>
      <c r="D280" s="14"/>
      <c r="E280" s="10"/>
      <c r="F280" s="17"/>
      <c r="G280" s="2"/>
      <c r="J280" s="19" t="str">
        <f t="shared" si="4"/>
        <v/>
      </c>
    </row>
    <row r="281" spans="1:10" x14ac:dyDescent="0.25">
      <c r="A281" s="2"/>
      <c r="B281" s="9"/>
      <c r="C281" s="10"/>
      <c r="D281" s="14"/>
      <c r="E281" s="10"/>
      <c r="F281" s="17"/>
      <c r="G281" s="2"/>
      <c r="J281" s="19" t="str">
        <f t="shared" si="4"/>
        <v/>
      </c>
    </row>
    <row r="282" spans="1:10" x14ac:dyDescent="0.25">
      <c r="A282" s="2"/>
      <c r="B282" s="9"/>
      <c r="C282" s="10"/>
      <c r="D282" s="14"/>
      <c r="E282" s="10"/>
      <c r="F282" s="17"/>
      <c r="G282" s="2"/>
      <c r="J282" s="19" t="str">
        <f t="shared" si="4"/>
        <v/>
      </c>
    </row>
    <row r="283" spans="1:10" x14ac:dyDescent="0.25">
      <c r="A283" s="2"/>
      <c r="B283" s="9"/>
      <c r="C283" s="10"/>
      <c r="D283" s="14"/>
      <c r="E283" s="10"/>
      <c r="F283" s="17"/>
      <c r="G283" s="2"/>
      <c r="J283" s="19" t="str">
        <f t="shared" si="4"/>
        <v/>
      </c>
    </row>
    <row r="284" spans="1:10" x14ac:dyDescent="0.25">
      <c r="A284" s="2"/>
      <c r="B284" s="9"/>
      <c r="C284" s="10"/>
      <c r="D284" s="14"/>
      <c r="E284" s="10"/>
      <c r="F284" s="17"/>
      <c r="G284" s="2"/>
      <c r="J284" s="19" t="str">
        <f t="shared" si="4"/>
        <v/>
      </c>
    </row>
    <row r="285" spans="1:10" x14ac:dyDescent="0.25">
      <c r="A285" s="2"/>
      <c r="B285" s="9"/>
      <c r="C285" s="10"/>
      <c r="D285" s="14"/>
      <c r="E285" s="10"/>
      <c r="F285" s="17"/>
      <c r="G285" s="2"/>
      <c r="J285" s="19" t="str">
        <f t="shared" si="4"/>
        <v/>
      </c>
    </row>
    <row r="286" spans="1:10" x14ac:dyDescent="0.25">
      <c r="A286" s="2"/>
      <c r="B286" s="9"/>
      <c r="C286" s="10"/>
      <c r="D286" s="14"/>
      <c r="E286" s="10"/>
      <c r="F286" s="17"/>
      <c r="G286" s="2"/>
      <c r="J286" s="19" t="str">
        <f t="shared" si="4"/>
        <v/>
      </c>
    </row>
    <row r="287" spans="1:10" x14ac:dyDescent="0.25">
      <c r="A287" s="2"/>
      <c r="B287" s="9"/>
      <c r="C287" s="10"/>
      <c r="D287" s="14"/>
      <c r="E287" s="10"/>
      <c r="F287" s="17"/>
      <c r="G287" s="2"/>
      <c r="J287" s="19" t="str">
        <f t="shared" si="4"/>
        <v/>
      </c>
    </row>
    <row r="288" spans="1:10" x14ac:dyDescent="0.25">
      <c r="A288" s="2"/>
      <c r="B288" s="9"/>
      <c r="C288" s="10"/>
      <c r="D288" s="14"/>
      <c r="E288" s="10"/>
      <c r="F288" s="17"/>
      <c r="G288" s="2"/>
      <c r="J288" s="19" t="str">
        <f t="shared" si="4"/>
        <v/>
      </c>
    </row>
    <row r="289" spans="1:10" x14ac:dyDescent="0.25">
      <c r="A289" s="2"/>
      <c r="B289" s="9"/>
      <c r="C289" s="10"/>
      <c r="D289" s="14"/>
      <c r="E289" s="10"/>
      <c r="F289" s="17"/>
      <c r="G289" s="2"/>
      <c r="J289" s="19" t="str">
        <f t="shared" si="4"/>
        <v/>
      </c>
    </row>
    <row r="290" spans="1:10" x14ac:dyDescent="0.25">
      <c r="A290" s="2"/>
      <c r="B290" s="9"/>
      <c r="C290" s="10"/>
      <c r="D290" s="14"/>
      <c r="E290" s="10"/>
      <c r="F290" s="17"/>
      <c r="G290" s="2"/>
      <c r="J290" s="19" t="str">
        <f t="shared" si="4"/>
        <v/>
      </c>
    </row>
    <row r="291" spans="1:10" x14ac:dyDescent="0.25">
      <c r="A291" s="2"/>
      <c r="B291" s="9"/>
      <c r="C291" s="10"/>
      <c r="D291" s="14"/>
      <c r="E291" s="10"/>
      <c r="F291" s="17"/>
      <c r="G291" s="2"/>
      <c r="J291" s="19" t="str">
        <f t="shared" si="4"/>
        <v/>
      </c>
    </row>
    <row r="292" spans="1:10" x14ac:dyDescent="0.25">
      <c r="A292" s="2"/>
      <c r="B292" s="9"/>
      <c r="C292" s="10"/>
      <c r="D292" s="14"/>
      <c r="E292" s="10"/>
      <c r="F292" s="17"/>
      <c r="G292" s="2"/>
      <c r="J292" s="19" t="str">
        <f t="shared" si="4"/>
        <v/>
      </c>
    </row>
    <row r="293" spans="1:10" x14ac:dyDescent="0.25">
      <c r="A293" s="2"/>
      <c r="B293" s="9"/>
      <c r="C293" s="10"/>
      <c r="D293" s="14"/>
      <c r="E293" s="10"/>
      <c r="F293" s="17"/>
      <c r="G293" s="2"/>
      <c r="J293" s="19" t="str">
        <f t="shared" si="4"/>
        <v/>
      </c>
    </row>
    <row r="294" spans="1:10" x14ac:dyDescent="0.25">
      <c r="A294" s="2"/>
      <c r="B294" s="9"/>
      <c r="C294" s="10"/>
      <c r="D294" s="14"/>
      <c r="E294" s="10"/>
      <c r="F294" s="17"/>
      <c r="G294" s="2"/>
      <c r="J294" s="19" t="str">
        <f t="shared" si="4"/>
        <v/>
      </c>
    </row>
    <row r="295" spans="1:10" x14ac:dyDescent="0.25">
      <c r="A295" s="2"/>
      <c r="B295" s="9"/>
      <c r="C295" s="10"/>
      <c r="D295" s="14"/>
      <c r="E295" s="10"/>
      <c r="F295" s="17"/>
      <c r="G295" s="2"/>
      <c r="J295" s="19" t="str">
        <f t="shared" si="4"/>
        <v/>
      </c>
    </row>
    <row r="296" spans="1:10" x14ac:dyDescent="0.25">
      <c r="A296" s="2"/>
      <c r="B296" s="9"/>
      <c r="C296" s="10"/>
      <c r="D296" s="14"/>
      <c r="E296" s="10"/>
      <c r="F296" s="17"/>
      <c r="G296" s="2"/>
      <c r="J296" s="19" t="str">
        <f t="shared" si="4"/>
        <v/>
      </c>
    </row>
    <row r="297" spans="1:10" x14ac:dyDescent="0.25">
      <c r="A297" s="2"/>
      <c r="B297" s="9"/>
      <c r="C297" s="10"/>
      <c r="D297" s="14"/>
      <c r="E297" s="10"/>
      <c r="F297" s="17"/>
      <c r="G297" s="2"/>
      <c r="J297" s="19" t="str">
        <f t="shared" si="4"/>
        <v/>
      </c>
    </row>
    <row r="298" spans="1:10" x14ac:dyDescent="0.25">
      <c r="A298" s="2"/>
      <c r="B298" s="9"/>
      <c r="C298" s="10"/>
      <c r="D298" s="14"/>
      <c r="E298" s="10"/>
      <c r="F298" s="17"/>
      <c r="G298" s="2"/>
      <c r="J298" s="19" t="str">
        <f t="shared" si="4"/>
        <v/>
      </c>
    </row>
    <row r="299" spans="1:10" x14ac:dyDescent="0.25">
      <c r="A299" s="2"/>
      <c r="B299" s="9"/>
      <c r="C299" s="10"/>
      <c r="D299" s="14"/>
      <c r="E299" s="10"/>
      <c r="F299" s="17"/>
      <c r="G299" s="2"/>
      <c r="J299" s="19" t="str">
        <f t="shared" si="4"/>
        <v/>
      </c>
    </row>
    <row r="300" spans="1:10" x14ac:dyDescent="0.25">
      <c r="A300" s="2"/>
      <c r="B300" s="9"/>
      <c r="C300" s="10"/>
      <c r="D300" s="14"/>
      <c r="E300" s="10"/>
      <c r="F300" s="17"/>
      <c r="G300" s="2"/>
      <c r="J300" s="19" t="str">
        <f t="shared" si="4"/>
        <v/>
      </c>
    </row>
    <row r="301" spans="1:10" x14ac:dyDescent="0.25">
      <c r="A301" s="2"/>
      <c r="B301" s="9"/>
      <c r="C301" s="10"/>
      <c r="D301" s="14"/>
      <c r="E301" s="10"/>
      <c r="F301" s="17"/>
      <c r="G301" s="2"/>
      <c r="J301" s="19" t="str">
        <f t="shared" si="4"/>
        <v/>
      </c>
    </row>
    <row r="302" spans="1:10" x14ac:dyDescent="0.25">
      <c r="A302" s="2"/>
      <c r="B302" s="9"/>
      <c r="C302" s="10"/>
      <c r="D302" s="14"/>
      <c r="E302" s="10"/>
      <c r="F302" s="17"/>
      <c r="G302" s="2"/>
      <c r="J302" s="19" t="str">
        <f t="shared" si="4"/>
        <v/>
      </c>
    </row>
    <row r="303" spans="1:10" x14ac:dyDescent="0.25">
      <c r="A303" s="2"/>
      <c r="B303" s="9"/>
      <c r="C303" s="10"/>
      <c r="D303" s="14"/>
      <c r="E303" s="10"/>
      <c r="F303" s="17"/>
      <c r="G303" s="2"/>
      <c r="J303" s="19" t="str">
        <f t="shared" si="4"/>
        <v/>
      </c>
    </row>
    <row r="304" spans="1:10" x14ac:dyDescent="0.25">
      <c r="A304" s="2"/>
      <c r="B304" s="9"/>
      <c r="C304" s="10"/>
      <c r="D304" s="14"/>
      <c r="E304" s="10"/>
      <c r="F304" s="17"/>
      <c r="G304" s="2"/>
      <c r="J304" s="19" t="str">
        <f t="shared" si="4"/>
        <v/>
      </c>
    </row>
    <row r="305" spans="1:10" x14ac:dyDescent="0.25">
      <c r="A305" s="2"/>
      <c r="B305" s="9"/>
      <c r="C305" s="10"/>
      <c r="D305" s="14"/>
      <c r="E305" s="10"/>
      <c r="F305" s="17"/>
      <c r="G305" s="2"/>
      <c r="J305" s="19" t="str">
        <f t="shared" si="4"/>
        <v/>
      </c>
    </row>
    <row r="306" spans="1:10" x14ac:dyDescent="0.25">
      <c r="A306" s="2"/>
      <c r="B306" s="9"/>
      <c r="C306" s="10"/>
      <c r="D306" s="14"/>
      <c r="E306" s="10"/>
      <c r="F306" s="17"/>
      <c r="G306" s="2"/>
      <c r="J306" s="19" t="str">
        <f t="shared" si="4"/>
        <v/>
      </c>
    </row>
    <row r="307" spans="1:10" x14ac:dyDescent="0.25">
      <c r="A307" s="2"/>
      <c r="B307" s="9"/>
      <c r="C307" s="10"/>
      <c r="D307" s="14"/>
      <c r="E307" s="10"/>
      <c r="F307" s="17"/>
      <c r="G307" s="2"/>
      <c r="J307" s="19" t="str">
        <f t="shared" si="4"/>
        <v/>
      </c>
    </row>
    <row r="308" spans="1:10" x14ac:dyDescent="0.25">
      <c r="A308" s="2"/>
      <c r="B308" s="9"/>
      <c r="C308" s="10"/>
      <c r="D308" s="14"/>
      <c r="E308" s="10"/>
      <c r="F308" s="17"/>
      <c r="G308" s="2"/>
      <c r="J308" s="19" t="str">
        <f t="shared" si="4"/>
        <v/>
      </c>
    </row>
    <row r="309" spans="1:10" x14ac:dyDescent="0.25">
      <c r="A309" s="2"/>
      <c r="B309" s="9"/>
      <c r="C309" s="10"/>
      <c r="D309" s="14"/>
      <c r="E309" s="10"/>
      <c r="F309" s="17"/>
      <c r="G309" s="2"/>
      <c r="J309" s="19" t="str">
        <f t="shared" si="4"/>
        <v/>
      </c>
    </row>
    <row r="310" spans="1:10" x14ac:dyDescent="0.25">
      <c r="A310" s="2"/>
      <c r="B310" s="9"/>
      <c r="C310" s="10"/>
      <c r="D310" s="14"/>
      <c r="E310" s="10"/>
      <c r="F310" s="17"/>
      <c r="G310" s="2"/>
      <c r="J310" s="19" t="str">
        <f t="shared" si="4"/>
        <v/>
      </c>
    </row>
    <row r="311" spans="1:10" x14ac:dyDescent="0.25">
      <c r="A311" s="2"/>
      <c r="B311" s="9"/>
      <c r="C311" s="10"/>
      <c r="D311" s="14"/>
      <c r="E311" s="10"/>
      <c r="F311" s="17"/>
      <c r="G311" s="2"/>
      <c r="J311" s="19" t="str">
        <f t="shared" si="4"/>
        <v/>
      </c>
    </row>
    <row r="312" spans="1:10" x14ac:dyDescent="0.25">
      <c r="A312" s="2"/>
      <c r="B312" s="9"/>
      <c r="C312" s="10"/>
      <c r="D312" s="14"/>
      <c r="E312" s="10"/>
      <c r="F312" s="17"/>
      <c r="G312" s="2"/>
      <c r="J312" s="19" t="str">
        <f t="shared" si="4"/>
        <v/>
      </c>
    </row>
    <row r="313" spans="1:10" x14ac:dyDescent="0.25">
      <c r="A313" s="2"/>
      <c r="B313" s="9"/>
      <c r="C313" s="10"/>
      <c r="D313" s="14"/>
      <c r="E313" s="10"/>
      <c r="F313" s="17"/>
      <c r="G313" s="2"/>
      <c r="J313" s="19" t="str">
        <f t="shared" si="4"/>
        <v/>
      </c>
    </row>
    <row r="314" spans="1:10" x14ac:dyDescent="0.25">
      <c r="A314" s="2"/>
      <c r="B314" s="9"/>
      <c r="C314" s="10"/>
      <c r="D314" s="14"/>
      <c r="E314" s="10"/>
      <c r="F314" s="17"/>
      <c r="G314" s="2"/>
      <c r="J314" s="19" t="str">
        <f t="shared" si="4"/>
        <v/>
      </c>
    </row>
    <row r="315" spans="1:10" x14ac:dyDescent="0.25">
      <c r="A315" s="2"/>
      <c r="B315" s="9"/>
      <c r="C315" s="10"/>
      <c r="D315" s="14"/>
      <c r="E315" s="10"/>
      <c r="F315" s="17"/>
      <c r="G315" s="2"/>
      <c r="J315" s="19" t="str">
        <f t="shared" si="4"/>
        <v/>
      </c>
    </row>
    <row r="316" spans="1:10" x14ac:dyDescent="0.25">
      <c r="A316" s="2"/>
      <c r="B316" s="9"/>
      <c r="C316" s="10"/>
      <c r="D316" s="14"/>
      <c r="E316" s="10"/>
      <c r="F316" s="17"/>
      <c r="G316" s="2"/>
      <c r="J316" s="19" t="str">
        <f t="shared" si="4"/>
        <v/>
      </c>
    </row>
    <row r="317" spans="1:10" x14ac:dyDescent="0.25">
      <c r="A317" s="2"/>
      <c r="B317" s="9"/>
      <c r="C317" s="10"/>
      <c r="D317" s="14"/>
      <c r="E317" s="10"/>
      <c r="F317" s="17"/>
      <c r="G317" s="2"/>
      <c r="J317" s="19" t="str">
        <f t="shared" si="4"/>
        <v/>
      </c>
    </row>
    <row r="318" spans="1:10" x14ac:dyDescent="0.25">
      <c r="A318" s="2"/>
      <c r="B318" s="9"/>
      <c r="C318" s="10"/>
      <c r="D318" s="14"/>
      <c r="E318" s="10"/>
      <c r="F318" s="17"/>
      <c r="G318" s="2"/>
      <c r="J318" s="19" t="str">
        <f t="shared" si="4"/>
        <v/>
      </c>
    </row>
    <row r="319" spans="1:10" x14ac:dyDescent="0.25">
      <c r="A319" s="2"/>
      <c r="B319" s="9"/>
      <c r="C319" s="10"/>
      <c r="D319" s="14"/>
      <c r="E319" s="10"/>
      <c r="F319" s="17"/>
      <c r="G319" s="2"/>
      <c r="J319" s="19" t="str">
        <f t="shared" si="4"/>
        <v/>
      </c>
    </row>
    <row r="320" spans="1:10" x14ac:dyDescent="0.25">
      <c r="A320" s="2"/>
      <c r="B320" s="9"/>
      <c r="C320" s="10"/>
      <c r="D320" s="14"/>
      <c r="E320" s="10"/>
      <c r="F320" s="17"/>
      <c r="G320" s="2"/>
      <c r="J320" s="19" t="str">
        <f t="shared" si="4"/>
        <v/>
      </c>
    </row>
    <row r="321" spans="1:10" x14ac:dyDescent="0.25">
      <c r="A321" s="2"/>
      <c r="B321" s="9"/>
      <c r="C321" s="10"/>
      <c r="D321" s="14"/>
      <c r="E321" s="10"/>
      <c r="F321" s="17"/>
      <c r="G321" s="2"/>
      <c r="J321" s="19" t="str">
        <f t="shared" si="4"/>
        <v/>
      </c>
    </row>
    <row r="322" spans="1:10" x14ac:dyDescent="0.25">
      <c r="A322" s="2"/>
      <c r="B322" s="9"/>
      <c r="C322" s="10"/>
      <c r="D322" s="14"/>
      <c r="E322" s="10"/>
      <c r="F322" s="17"/>
      <c r="G322" s="2"/>
      <c r="J322" s="19" t="str">
        <f t="shared" si="4"/>
        <v/>
      </c>
    </row>
    <row r="323" spans="1:10" x14ac:dyDescent="0.25">
      <c r="A323" s="2"/>
      <c r="B323" s="9"/>
      <c r="C323" s="10"/>
      <c r="D323" s="14"/>
      <c r="E323" s="10"/>
      <c r="F323" s="17"/>
      <c r="G323" s="2"/>
      <c r="J323" s="19" t="str">
        <f t="shared" si="4"/>
        <v/>
      </c>
    </row>
    <row r="324" spans="1:10" x14ac:dyDescent="0.25">
      <c r="A324" s="2"/>
      <c r="B324" s="9"/>
      <c r="C324" s="10"/>
      <c r="D324" s="14"/>
      <c r="E324" s="10"/>
      <c r="F324" s="17"/>
      <c r="G324" s="2"/>
      <c r="J324" s="19" t="str">
        <f t="shared" si="4"/>
        <v/>
      </c>
    </row>
    <row r="325" spans="1:10" x14ac:dyDescent="0.25">
      <c r="A325" s="2"/>
      <c r="B325" s="9"/>
      <c r="C325" s="10"/>
      <c r="D325" s="14"/>
      <c r="E325" s="10"/>
      <c r="F325" s="17"/>
      <c r="G325" s="2"/>
      <c r="J325" s="19" t="str">
        <f t="shared" si="4"/>
        <v/>
      </c>
    </row>
    <row r="326" spans="1:10" x14ac:dyDescent="0.25">
      <c r="A326" s="2"/>
      <c r="B326" s="9"/>
      <c r="C326" s="10"/>
      <c r="D326" s="14"/>
      <c r="E326" s="10"/>
      <c r="F326" s="17"/>
      <c r="G326" s="2"/>
      <c r="J326" s="19" t="str">
        <f t="shared" si="4"/>
        <v/>
      </c>
    </row>
    <row r="327" spans="1:10" x14ac:dyDescent="0.25">
      <c r="A327" s="2"/>
      <c r="B327" s="9"/>
      <c r="C327" s="10"/>
      <c r="D327" s="14"/>
      <c r="E327" s="10"/>
      <c r="F327" s="17"/>
      <c r="G327" s="2"/>
      <c r="J327" s="19" t="str">
        <f t="shared" si="4"/>
        <v/>
      </c>
    </row>
    <row r="328" spans="1:10" x14ac:dyDescent="0.25">
      <c r="A328" s="2"/>
      <c r="B328" s="9"/>
      <c r="C328" s="10"/>
      <c r="D328" s="14"/>
      <c r="E328" s="10"/>
      <c r="F328" s="17"/>
      <c r="G328" s="2"/>
      <c r="J328" s="19" t="str">
        <f t="shared" si="4"/>
        <v/>
      </c>
    </row>
    <row r="329" spans="1:10" x14ac:dyDescent="0.25">
      <c r="A329" s="2"/>
      <c r="B329" s="9"/>
      <c r="C329" s="10"/>
      <c r="D329" s="14"/>
      <c r="E329" s="10"/>
      <c r="F329" s="17"/>
      <c r="G329" s="2"/>
      <c r="J329" s="19" t="str">
        <f t="shared" si="4"/>
        <v/>
      </c>
    </row>
    <row r="330" spans="1:10" x14ac:dyDescent="0.25">
      <c r="A330" s="2"/>
      <c r="B330" s="9"/>
      <c r="C330" s="10"/>
      <c r="D330" s="14"/>
      <c r="E330" s="10"/>
      <c r="F330" s="17"/>
      <c r="G330" s="2"/>
      <c r="J330" s="19" t="str">
        <f t="shared" si="4"/>
        <v/>
      </c>
    </row>
    <row r="331" spans="1:10" x14ac:dyDescent="0.25">
      <c r="A331" s="2"/>
      <c r="B331" s="9"/>
      <c r="C331" s="10"/>
      <c r="D331" s="14"/>
      <c r="E331" s="10"/>
      <c r="F331" s="17"/>
      <c r="G331" s="2"/>
      <c r="J331" s="19" t="str">
        <f t="shared" si="4"/>
        <v/>
      </c>
    </row>
    <row r="332" spans="1:10" x14ac:dyDescent="0.25">
      <c r="A332" s="2"/>
      <c r="B332" s="9"/>
      <c r="C332" s="10"/>
      <c r="D332" s="14"/>
      <c r="E332" s="10"/>
      <c r="F332" s="17"/>
      <c r="G332" s="2"/>
      <c r="J332" s="19" t="str">
        <f t="shared" si="4"/>
        <v/>
      </c>
    </row>
    <row r="333" spans="1:10" x14ac:dyDescent="0.25">
      <c r="A333" s="2"/>
      <c r="B333" s="9"/>
      <c r="C333" s="10"/>
      <c r="D333" s="14"/>
      <c r="E333" s="10"/>
      <c r="F333" s="17"/>
      <c r="G333" s="2"/>
      <c r="J333" s="19" t="str">
        <f t="shared" ref="J333:J396" si="5">IF($F332="", "", J332+F332)</f>
        <v/>
      </c>
    </row>
    <row r="334" spans="1:10" x14ac:dyDescent="0.25">
      <c r="A334" s="2"/>
      <c r="B334" s="9"/>
      <c r="C334" s="10"/>
      <c r="D334" s="14"/>
      <c r="E334" s="10"/>
      <c r="F334" s="17"/>
      <c r="G334" s="2"/>
      <c r="J334" s="19" t="str">
        <f t="shared" si="5"/>
        <v/>
      </c>
    </row>
    <row r="335" spans="1:10" x14ac:dyDescent="0.25">
      <c r="A335" s="2"/>
      <c r="B335" s="9"/>
      <c r="C335" s="10"/>
      <c r="D335" s="14"/>
      <c r="E335" s="10"/>
      <c r="F335" s="17"/>
      <c r="G335" s="2"/>
      <c r="J335" s="19" t="str">
        <f t="shared" si="5"/>
        <v/>
      </c>
    </row>
    <row r="336" spans="1:10" x14ac:dyDescent="0.25">
      <c r="A336" s="2"/>
      <c r="B336" s="9"/>
      <c r="C336" s="10"/>
      <c r="D336" s="14"/>
      <c r="E336" s="10"/>
      <c r="F336" s="17"/>
      <c r="G336" s="2"/>
      <c r="J336" s="19" t="str">
        <f t="shared" si="5"/>
        <v/>
      </c>
    </row>
    <row r="337" spans="1:10" x14ac:dyDescent="0.25">
      <c r="A337" s="2"/>
      <c r="B337" s="9"/>
      <c r="C337" s="10"/>
      <c r="D337" s="14"/>
      <c r="E337" s="10"/>
      <c r="F337" s="17"/>
      <c r="G337" s="2"/>
      <c r="J337" s="19" t="str">
        <f t="shared" si="5"/>
        <v/>
      </c>
    </row>
    <row r="338" spans="1:10" x14ac:dyDescent="0.25">
      <c r="A338" s="2"/>
      <c r="B338" s="9"/>
      <c r="C338" s="10"/>
      <c r="D338" s="14"/>
      <c r="E338" s="10"/>
      <c r="F338" s="17"/>
      <c r="G338" s="2"/>
      <c r="J338" s="19" t="str">
        <f t="shared" si="5"/>
        <v/>
      </c>
    </row>
    <row r="339" spans="1:10" x14ac:dyDescent="0.25">
      <c r="A339" s="2"/>
      <c r="B339" s="9"/>
      <c r="C339" s="10"/>
      <c r="D339" s="14"/>
      <c r="E339" s="10"/>
      <c r="F339" s="17"/>
      <c r="G339" s="2"/>
      <c r="J339" s="19" t="str">
        <f t="shared" si="5"/>
        <v/>
      </c>
    </row>
    <row r="340" spans="1:10" x14ac:dyDescent="0.25">
      <c r="A340" s="2"/>
      <c r="B340" s="9"/>
      <c r="C340" s="10"/>
      <c r="D340" s="14"/>
      <c r="E340" s="10"/>
      <c r="F340" s="17"/>
      <c r="G340" s="2"/>
      <c r="J340" s="19" t="str">
        <f t="shared" si="5"/>
        <v/>
      </c>
    </row>
    <row r="341" spans="1:10" x14ac:dyDescent="0.25">
      <c r="A341" s="2"/>
      <c r="B341" s="9"/>
      <c r="C341" s="10"/>
      <c r="D341" s="14"/>
      <c r="E341" s="10"/>
      <c r="F341" s="17"/>
      <c r="G341" s="2"/>
      <c r="J341" s="19" t="str">
        <f t="shared" si="5"/>
        <v/>
      </c>
    </row>
    <row r="342" spans="1:10" x14ac:dyDescent="0.25">
      <c r="A342" s="2"/>
      <c r="B342" s="9"/>
      <c r="C342" s="10"/>
      <c r="D342" s="14"/>
      <c r="E342" s="10"/>
      <c r="F342" s="17"/>
      <c r="G342" s="2"/>
      <c r="J342" s="19" t="str">
        <f t="shared" si="5"/>
        <v/>
      </c>
    </row>
    <row r="343" spans="1:10" x14ac:dyDescent="0.25">
      <c r="A343" s="2"/>
      <c r="B343" s="9"/>
      <c r="C343" s="10"/>
      <c r="D343" s="14"/>
      <c r="E343" s="10"/>
      <c r="F343" s="17"/>
      <c r="G343" s="2"/>
      <c r="J343" s="19" t="str">
        <f t="shared" si="5"/>
        <v/>
      </c>
    </row>
    <row r="344" spans="1:10" x14ac:dyDescent="0.25">
      <c r="A344" s="2"/>
      <c r="B344" s="9"/>
      <c r="C344" s="10"/>
      <c r="D344" s="14"/>
      <c r="E344" s="10"/>
      <c r="F344" s="17"/>
      <c r="G344" s="2"/>
      <c r="J344" s="19" t="str">
        <f t="shared" si="5"/>
        <v/>
      </c>
    </row>
    <row r="345" spans="1:10" x14ac:dyDescent="0.25">
      <c r="A345" s="2"/>
      <c r="B345" s="9"/>
      <c r="C345" s="10"/>
      <c r="D345" s="14"/>
      <c r="E345" s="10"/>
      <c r="F345" s="17"/>
      <c r="G345" s="2"/>
      <c r="J345" s="19" t="str">
        <f t="shared" si="5"/>
        <v/>
      </c>
    </row>
    <row r="346" spans="1:10" x14ac:dyDescent="0.25">
      <c r="A346" s="2"/>
      <c r="B346" s="9"/>
      <c r="C346" s="10"/>
      <c r="D346" s="14"/>
      <c r="E346" s="10"/>
      <c r="F346" s="17"/>
      <c r="G346" s="2"/>
      <c r="J346" s="19" t="str">
        <f t="shared" si="5"/>
        <v/>
      </c>
    </row>
    <row r="347" spans="1:10" x14ac:dyDescent="0.25">
      <c r="A347" s="2"/>
      <c r="B347" s="9"/>
      <c r="C347" s="10"/>
      <c r="D347" s="14"/>
      <c r="E347" s="10"/>
      <c r="F347" s="17"/>
      <c r="G347" s="2"/>
      <c r="J347" s="19" t="str">
        <f t="shared" si="5"/>
        <v/>
      </c>
    </row>
    <row r="348" spans="1:10" x14ac:dyDescent="0.25">
      <c r="A348" s="2"/>
      <c r="B348" s="9"/>
      <c r="C348" s="10"/>
      <c r="D348" s="14"/>
      <c r="E348" s="10"/>
      <c r="F348" s="17"/>
      <c r="G348" s="2"/>
      <c r="J348" s="19" t="str">
        <f t="shared" si="5"/>
        <v/>
      </c>
    </row>
    <row r="349" spans="1:10" x14ac:dyDescent="0.25">
      <c r="A349" s="2"/>
      <c r="B349" s="9"/>
      <c r="C349" s="10"/>
      <c r="D349" s="14"/>
      <c r="E349" s="10"/>
      <c r="F349" s="17"/>
      <c r="G349" s="2"/>
      <c r="J349" s="19" t="str">
        <f t="shared" si="5"/>
        <v/>
      </c>
    </row>
    <row r="350" spans="1:10" x14ac:dyDescent="0.25">
      <c r="A350" s="2"/>
      <c r="B350" s="9"/>
      <c r="C350" s="10"/>
      <c r="D350" s="14"/>
      <c r="E350" s="10"/>
      <c r="F350" s="17"/>
      <c r="G350" s="2"/>
      <c r="J350" s="19" t="str">
        <f t="shared" si="5"/>
        <v/>
      </c>
    </row>
    <row r="351" spans="1:10" x14ac:dyDescent="0.25">
      <c r="A351" s="2"/>
      <c r="B351" s="9"/>
      <c r="C351" s="10"/>
      <c r="D351" s="14"/>
      <c r="E351" s="10"/>
      <c r="F351" s="17"/>
      <c r="G351" s="2"/>
      <c r="J351" s="19" t="str">
        <f t="shared" si="5"/>
        <v/>
      </c>
    </row>
    <row r="352" spans="1:10" x14ac:dyDescent="0.25">
      <c r="A352" s="2"/>
      <c r="B352" s="9"/>
      <c r="C352" s="10"/>
      <c r="D352" s="14"/>
      <c r="E352" s="10"/>
      <c r="F352" s="17"/>
      <c r="G352" s="2"/>
      <c r="J352" s="19" t="str">
        <f t="shared" si="5"/>
        <v/>
      </c>
    </row>
    <row r="353" spans="1:10" x14ac:dyDescent="0.25">
      <c r="A353" s="2"/>
      <c r="B353" s="9"/>
      <c r="C353" s="10"/>
      <c r="D353" s="14"/>
      <c r="E353" s="10"/>
      <c r="F353" s="17"/>
      <c r="G353" s="2"/>
      <c r="J353" s="19" t="str">
        <f t="shared" si="5"/>
        <v/>
      </c>
    </row>
    <row r="354" spans="1:10" x14ac:dyDescent="0.25">
      <c r="A354" s="2"/>
      <c r="B354" s="9"/>
      <c r="C354" s="10"/>
      <c r="D354" s="14"/>
      <c r="E354" s="10"/>
      <c r="F354" s="17"/>
      <c r="G354" s="2"/>
      <c r="J354" s="19" t="str">
        <f t="shared" si="5"/>
        <v/>
      </c>
    </row>
    <row r="355" spans="1:10" x14ac:dyDescent="0.25">
      <c r="A355" s="2"/>
      <c r="B355" s="9"/>
      <c r="C355" s="10"/>
      <c r="D355" s="14"/>
      <c r="E355" s="10"/>
      <c r="F355" s="17"/>
      <c r="G355" s="2"/>
      <c r="J355" s="19" t="str">
        <f t="shared" si="5"/>
        <v/>
      </c>
    </row>
    <row r="356" spans="1:10" x14ac:dyDescent="0.25">
      <c r="A356" s="2"/>
      <c r="B356" s="9"/>
      <c r="C356" s="10"/>
      <c r="D356" s="14"/>
      <c r="E356" s="10"/>
      <c r="F356" s="17"/>
      <c r="G356" s="2"/>
      <c r="J356" s="19" t="str">
        <f t="shared" si="5"/>
        <v/>
      </c>
    </row>
    <row r="357" spans="1:10" x14ac:dyDescent="0.25">
      <c r="A357" s="2"/>
      <c r="B357" s="9"/>
      <c r="C357" s="10"/>
      <c r="D357" s="14"/>
      <c r="E357" s="10"/>
      <c r="F357" s="17"/>
      <c r="G357" s="2"/>
      <c r="J357" s="19" t="str">
        <f t="shared" si="5"/>
        <v/>
      </c>
    </row>
    <row r="358" spans="1:10" x14ac:dyDescent="0.25">
      <c r="A358" s="2"/>
      <c r="B358" s="9"/>
      <c r="C358" s="10"/>
      <c r="D358" s="14"/>
      <c r="E358" s="10"/>
      <c r="F358" s="17"/>
      <c r="G358" s="2"/>
      <c r="J358" s="19" t="str">
        <f t="shared" si="5"/>
        <v/>
      </c>
    </row>
    <row r="359" spans="1:10" x14ac:dyDescent="0.25">
      <c r="A359" s="2"/>
      <c r="B359" s="9"/>
      <c r="C359" s="10"/>
      <c r="D359" s="14"/>
      <c r="E359" s="10"/>
      <c r="F359" s="17"/>
      <c r="G359" s="2"/>
      <c r="J359" s="19" t="str">
        <f t="shared" si="5"/>
        <v/>
      </c>
    </row>
    <row r="360" spans="1:10" x14ac:dyDescent="0.25">
      <c r="A360" s="2"/>
      <c r="B360" s="9"/>
      <c r="C360" s="10"/>
      <c r="D360" s="14"/>
      <c r="E360" s="10"/>
      <c r="F360" s="17"/>
      <c r="G360" s="2"/>
      <c r="J360" s="19" t="str">
        <f t="shared" si="5"/>
        <v/>
      </c>
    </row>
    <row r="361" spans="1:10" x14ac:dyDescent="0.25">
      <c r="A361" s="2"/>
      <c r="B361" s="9"/>
      <c r="C361" s="10"/>
      <c r="D361" s="14"/>
      <c r="E361" s="10"/>
      <c r="F361" s="17"/>
      <c r="G361" s="2"/>
      <c r="J361" s="19" t="str">
        <f t="shared" si="5"/>
        <v/>
      </c>
    </row>
    <row r="362" spans="1:10" x14ac:dyDescent="0.25">
      <c r="A362" s="2"/>
      <c r="B362" s="9"/>
      <c r="C362" s="10"/>
      <c r="D362" s="14"/>
      <c r="E362" s="10"/>
      <c r="F362" s="17"/>
      <c r="G362" s="2"/>
      <c r="J362" s="19" t="str">
        <f t="shared" si="5"/>
        <v/>
      </c>
    </row>
    <row r="363" spans="1:10" x14ac:dyDescent="0.25">
      <c r="A363" s="2"/>
      <c r="B363" s="9"/>
      <c r="C363" s="10"/>
      <c r="D363" s="14"/>
      <c r="E363" s="10"/>
      <c r="F363" s="17"/>
      <c r="G363" s="2"/>
      <c r="J363" s="19" t="str">
        <f t="shared" si="5"/>
        <v/>
      </c>
    </row>
    <row r="364" spans="1:10" x14ac:dyDescent="0.25">
      <c r="A364" s="2"/>
      <c r="B364" s="9"/>
      <c r="C364" s="10"/>
      <c r="D364" s="14"/>
      <c r="E364" s="10"/>
      <c r="F364" s="17"/>
      <c r="G364" s="2"/>
      <c r="J364" s="19" t="str">
        <f t="shared" si="5"/>
        <v/>
      </c>
    </row>
    <row r="365" spans="1:10" x14ac:dyDescent="0.25">
      <c r="A365" s="2"/>
      <c r="B365" s="9"/>
      <c r="C365" s="10"/>
      <c r="D365" s="14"/>
      <c r="E365" s="10"/>
      <c r="F365" s="17"/>
      <c r="G365" s="2"/>
      <c r="J365" s="19" t="str">
        <f t="shared" si="5"/>
        <v/>
      </c>
    </row>
    <row r="366" spans="1:10" x14ac:dyDescent="0.25">
      <c r="A366" s="2"/>
      <c r="B366" s="9"/>
      <c r="C366" s="10"/>
      <c r="D366" s="14"/>
      <c r="E366" s="10"/>
      <c r="F366" s="17"/>
      <c r="G366" s="2"/>
      <c r="J366" s="19" t="str">
        <f t="shared" si="5"/>
        <v/>
      </c>
    </row>
    <row r="367" spans="1:10" x14ac:dyDescent="0.25">
      <c r="A367" s="2"/>
      <c r="B367" s="9"/>
      <c r="C367" s="10"/>
      <c r="D367" s="14"/>
      <c r="E367" s="10"/>
      <c r="F367" s="17"/>
      <c r="G367" s="2"/>
      <c r="J367" s="19" t="str">
        <f t="shared" si="5"/>
        <v/>
      </c>
    </row>
    <row r="368" spans="1:10" x14ac:dyDescent="0.25">
      <c r="A368" s="2"/>
      <c r="B368" s="9"/>
      <c r="C368" s="10"/>
      <c r="D368" s="14"/>
      <c r="E368" s="10"/>
      <c r="F368" s="17"/>
      <c r="G368" s="2"/>
      <c r="J368" s="19" t="str">
        <f t="shared" si="5"/>
        <v/>
      </c>
    </row>
    <row r="369" spans="1:10" x14ac:dyDescent="0.25">
      <c r="A369" s="2"/>
      <c r="B369" s="9"/>
      <c r="C369" s="10"/>
      <c r="D369" s="14"/>
      <c r="E369" s="10"/>
      <c r="F369" s="17"/>
      <c r="G369" s="2"/>
      <c r="J369" s="19" t="str">
        <f t="shared" si="5"/>
        <v/>
      </c>
    </row>
    <row r="370" spans="1:10" x14ac:dyDescent="0.25">
      <c r="A370" s="2"/>
      <c r="B370" s="9"/>
      <c r="C370" s="10"/>
      <c r="D370" s="14"/>
      <c r="E370" s="10"/>
      <c r="F370" s="17"/>
      <c r="G370" s="2"/>
      <c r="J370" s="19" t="str">
        <f t="shared" si="5"/>
        <v/>
      </c>
    </row>
    <row r="371" spans="1:10" x14ac:dyDescent="0.25">
      <c r="A371" s="2"/>
      <c r="B371" s="9"/>
      <c r="C371" s="10"/>
      <c r="D371" s="14"/>
      <c r="E371" s="10"/>
      <c r="F371" s="17"/>
      <c r="G371" s="2"/>
      <c r="J371" s="19" t="str">
        <f t="shared" si="5"/>
        <v/>
      </c>
    </row>
    <row r="372" spans="1:10" x14ac:dyDescent="0.25">
      <c r="A372" s="2"/>
      <c r="B372" s="9"/>
      <c r="C372" s="10"/>
      <c r="D372" s="14"/>
      <c r="E372" s="10"/>
      <c r="F372" s="17"/>
      <c r="G372" s="2"/>
      <c r="J372" s="19" t="str">
        <f t="shared" si="5"/>
        <v/>
      </c>
    </row>
    <row r="373" spans="1:10" x14ac:dyDescent="0.25">
      <c r="A373" s="2"/>
      <c r="B373" s="9"/>
      <c r="C373" s="10"/>
      <c r="D373" s="14"/>
      <c r="E373" s="10"/>
      <c r="F373" s="17"/>
      <c r="G373" s="2"/>
      <c r="J373" s="19" t="str">
        <f t="shared" si="5"/>
        <v/>
      </c>
    </row>
    <row r="374" spans="1:10" x14ac:dyDescent="0.25">
      <c r="A374" s="2"/>
      <c r="B374" s="9"/>
      <c r="C374" s="10"/>
      <c r="D374" s="14"/>
      <c r="E374" s="10"/>
      <c r="F374" s="17"/>
      <c r="G374" s="2"/>
      <c r="J374" s="19" t="str">
        <f t="shared" si="5"/>
        <v/>
      </c>
    </row>
    <row r="375" spans="1:10" x14ac:dyDescent="0.25">
      <c r="A375" s="2"/>
      <c r="B375" s="9"/>
      <c r="C375" s="10"/>
      <c r="D375" s="14"/>
      <c r="E375" s="10"/>
      <c r="F375" s="17"/>
      <c r="G375" s="2"/>
      <c r="J375" s="19" t="str">
        <f t="shared" si="5"/>
        <v/>
      </c>
    </row>
    <row r="376" spans="1:10" x14ac:dyDescent="0.25">
      <c r="A376" s="2"/>
      <c r="B376" s="9"/>
      <c r="C376" s="10"/>
      <c r="D376" s="14"/>
      <c r="E376" s="10"/>
      <c r="F376" s="17"/>
      <c r="G376" s="2"/>
      <c r="J376" s="19" t="str">
        <f t="shared" si="5"/>
        <v/>
      </c>
    </row>
    <row r="377" spans="1:10" x14ac:dyDescent="0.25">
      <c r="A377" s="2"/>
      <c r="B377" s="9"/>
      <c r="C377" s="10"/>
      <c r="D377" s="14"/>
      <c r="E377" s="10"/>
      <c r="F377" s="17"/>
      <c r="G377" s="2"/>
      <c r="J377" s="19" t="str">
        <f t="shared" si="5"/>
        <v/>
      </c>
    </row>
    <row r="378" spans="1:10" x14ac:dyDescent="0.25">
      <c r="A378" s="2"/>
      <c r="B378" s="9"/>
      <c r="C378" s="10"/>
      <c r="D378" s="14"/>
      <c r="E378" s="10"/>
      <c r="F378" s="17"/>
      <c r="G378" s="2"/>
      <c r="J378" s="19" t="str">
        <f t="shared" si="5"/>
        <v/>
      </c>
    </row>
    <row r="379" spans="1:10" x14ac:dyDescent="0.25">
      <c r="A379" s="2"/>
      <c r="B379" s="9"/>
      <c r="C379" s="10"/>
      <c r="D379" s="14"/>
      <c r="E379" s="10"/>
      <c r="F379" s="17"/>
      <c r="G379" s="2"/>
      <c r="J379" s="19" t="str">
        <f t="shared" si="5"/>
        <v/>
      </c>
    </row>
    <row r="380" spans="1:10" x14ac:dyDescent="0.25">
      <c r="A380" s="2"/>
      <c r="B380" s="9"/>
      <c r="C380" s="10"/>
      <c r="D380" s="14"/>
      <c r="E380" s="10"/>
      <c r="F380" s="17"/>
      <c r="G380" s="2"/>
      <c r="J380" s="19" t="str">
        <f t="shared" si="5"/>
        <v/>
      </c>
    </row>
    <row r="381" spans="1:10" x14ac:dyDescent="0.25">
      <c r="A381" s="2"/>
      <c r="B381" s="9"/>
      <c r="C381" s="10"/>
      <c r="D381" s="14"/>
      <c r="E381" s="10"/>
      <c r="F381" s="17"/>
      <c r="G381" s="2"/>
      <c r="J381" s="19" t="str">
        <f t="shared" si="5"/>
        <v/>
      </c>
    </row>
    <row r="382" spans="1:10" x14ac:dyDescent="0.25">
      <c r="A382" s="2"/>
      <c r="B382" s="9"/>
      <c r="C382" s="10"/>
      <c r="D382" s="14"/>
      <c r="E382" s="10"/>
      <c r="F382" s="17"/>
      <c r="G382" s="2"/>
      <c r="J382" s="19" t="str">
        <f t="shared" si="5"/>
        <v/>
      </c>
    </row>
    <row r="383" spans="1:10" x14ac:dyDescent="0.25">
      <c r="A383" s="2"/>
      <c r="B383" s="9"/>
      <c r="C383" s="10"/>
      <c r="D383" s="14"/>
      <c r="E383" s="10"/>
      <c r="F383" s="17"/>
      <c r="G383" s="2"/>
      <c r="J383" s="19" t="str">
        <f t="shared" si="5"/>
        <v/>
      </c>
    </row>
    <row r="384" spans="1:10" x14ac:dyDescent="0.25">
      <c r="A384" s="2"/>
      <c r="B384" s="9"/>
      <c r="C384" s="10"/>
      <c r="D384" s="14"/>
      <c r="E384" s="10"/>
      <c r="F384" s="17"/>
      <c r="G384" s="2"/>
      <c r="J384" s="19" t="str">
        <f t="shared" si="5"/>
        <v/>
      </c>
    </row>
    <row r="385" spans="1:10" x14ac:dyDescent="0.25">
      <c r="A385" s="2"/>
      <c r="B385" s="9"/>
      <c r="C385" s="10"/>
      <c r="D385" s="14"/>
      <c r="E385" s="10"/>
      <c r="F385" s="17"/>
      <c r="G385" s="2"/>
      <c r="J385" s="19" t="str">
        <f t="shared" si="5"/>
        <v/>
      </c>
    </row>
    <row r="386" spans="1:10" x14ac:dyDescent="0.25">
      <c r="A386" s="2"/>
      <c r="B386" s="9"/>
      <c r="C386" s="10"/>
      <c r="D386" s="14"/>
      <c r="E386" s="10"/>
      <c r="F386" s="17"/>
      <c r="G386" s="2"/>
      <c r="J386" s="19" t="str">
        <f t="shared" si="5"/>
        <v/>
      </c>
    </row>
    <row r="387" spans="1:10" x14ac:dyDescent="0.25">
      <c r="A387" s="2"/>
      <c r="B387" s="9"/>
      <c r="C387" s="10"/>
      <c r="D387" s="14"/>
      <c r="E387" s="10"/>
      <c r="F387" s="17"/>
      <c r="G387" s="2"/>
      <c r="J387" s="19" t="str">
        <f t="shared" si="5"/>
        <v/>
      </c>
    </row>
    <row r="388" spans="1:10" x14ac:dyDescent="0.25">
      <c r="A388" s="2"/>
      <c r="B388" s="9"/>
      <c r="C388" s="10"/>
      <c r="D388" s="14"/>
      <c r="E388" s="10"/>
      <c r="F388" s="17"/>
      <c r="G388" s="2"/>
      <c r="J388" s="19" t="str">
        <f t="shared" si="5"/>
        <v/>
      </c>
    </row>
    <row r="389" spans="1:10" x14ac:dyDescent="0.25">
      <c r="A389" s="2"/>
      <c r="B389" s="9"/>
      <c r="C389" s="10"/>
      <c r="D389" s="14"/>
      <c r="E389" s="10"/>
      <c r="F389" s="17"/>
      <c r="G389" s="2"/>
      <c r="J389" s="19" t="str">
        <f t="shared" si="5"/>
        <v/>
      </c>
    </row>
    <row r="390" spans="1:10" x14ac:dyDescent="0.25">
      <c r="A390" s="2"/>
      <c r="B390" s="9"/>
      <c r="C390" s="10"/>
      <c r="D390" s="14"/>
      <c r="E390" s="10"/>
      <c r="F390" s="17"/>
      <c r="G390" s="2"/>
      <c r="J390" s="19" t="str">
        <f t="shared" si="5"/>
        <v/>
      </c>
    </row>
    <row r="391" spans="1:10" x14ac:dyDescent="0.25">
      <c r="A391" s="2"/>
      <c r="B391" s="9"/>
      <c r="C391" s="10"/>
      <c r="D391" s="14"/>
      <c r="E391" s="10"/>
      <c r="F391" s="17"/>
      <c r="G391" s="2"/>
      <c r="J391" s="19" t="str">
        <f t="shared" si="5"/>
        <v/>
      </c>
    </row>
    <row r="392" spans="1:10" x14ac:dyDescent="0.25">
      <c r="A392" s="2"/>
      <c r="B392" s="9"/>
      <c r="C392" s="10"/>
      <c r="D392" s="14"/>
      <c r="E392" s="10"/>
      <c r="F392" s="17"/>
      <c r="G392" s="2"/>
      <c r="J392" s="19" t="str">
        <f t="shared" si="5"/>
        <v/>
      </c>
    </row>
    <row r="393" spans="1:10" x14ac:dyDescent="0.25">
      <c r="A393" s="2"/>
      <c r="B393" s="9"/>
      <c r="C393" s="10"/>
      <c r="D393" s="14"/>
      <c r="E393" s="10"/>
      <c r="F393" s="17"/>
      <c r="G393" s="2"/>
      <c r="J393" s="19" t="str">
        <f t="shared" si="5"/>
        <v/>
      </c>
    </row>
    <row r="394" spans="1:10" x14ac:dyDescent="0.25">
      <c r="A394" s="2"/>
      <c r="B394" s="9"/>
      <c r="C394" s="10"/>
      <c r="D394" s="14"/>
      <c r="E394" s="10"/>
      <c r="F394" s="17"/>
      <c r="G394" s="2"/>
      <c r="J394" s="19" t="str">
        <f t="shared" si="5"/>
        <v/>
      </c>
    </row>
    <row r="395" spans="1:10" x14ac:dyDescent="0.25">
      <c r="A395" s="2"/>
      <c r="B395" s="9"/>
      <c r="C395" s="10"/>
      <c r="D395" s="14"/>
      <c r="E395" s="10"/>
      <c r="F395" s="17"/>
      <c r="G395" s="2"/>
      <c r="J395" s="19" t="str">
        <f t="shared" si="5"/>
        <v/>
      </c>
    </row>
    <row r="396" spans="1:10" x14ac:dyDescent="0.25">
      <c r="A396" s="2"/>
      <c r="B396" s="9"/>
      <c r="C396" s="10"/>
      <c r="D396" s="14"/>
      <c r="E396" s="10"/>
      <c r="F396" s="17"/>
      <c r="G396" s="2"/>
      <c r="J396" s="19" t="str">
        <f t="shared" si="5"/>
        <v/>
      </c>
    </row>
    <row r="397" spans="1:10" x14ac:dyDescent="0.25">
      <c r="A397" s="2"/>
      <c r="B397" s="9"/>
      <c r="C397" s="10"/>
      <c r="D397" s="14"/>
      <c r="E397" s="10"/>
      <c r="F397" s="17"/>
      <c r="G397" s="2"/>
      <c r="J397" s="19" t="str">
        <f t="shared" ref="J397:J460" si="6">IF($F396="", "", J396+F396)</f>
        <v/>
      </c>
    </row>
    <row r="398" spans="1:10" x14ac:dyDescent="0.25">
      <c r="A398" s="2"/>
      <c r="B398" s="9"/>
      <c r="C398" s="10"/>
      <c r="D398" s="14"/>
      <c r="E398" s="10"/>
      <c r="F398" s="17"/>
      <c r="G398" s="2"/>
      <c r="J398" s="19" t="str">
        <f t="shared" si="6"/>
        <v/>
      </c>
    </row>
    <row r="399" spans="1:10" x14ac:dyDescent="0.25">
      <c r="A399" s="2"/>
      <c r="B399" s="9"/>
      <c r="C399" s="10"/>
      <c r="D399" s="14"/>
      <c r="E399" s="10"/>
      <c r="F399" s="17"/>
      <c r="G399" s="2"/>
      <c r="J399" s="19" t="str">
        <f t="shared" si="6"/>
        <v/>
      </c>
    </row>
    <row r="400" spans="1:10" x14ac:dyDescent="0.25">
      <c r="A400" s="2"/>
      <c r="B400" s="9"/>
      <c r="C400" s="10"/>
      <c r="D400" s="14"/>
      <c r="E400" s="10"/>
      <c r="F400" s="17"/>
      <c r="G400" s="2"/>
      <c r="J400" s="19" t="str">
        <f t="shared" si="6"/>
        <v/>
      </c>
    </row>
    <row r="401" spans="1:10" x14ac:dyDescent="0.25">
      <c r="A401" s="2"/>
      <c r="B401" s="9"/>
      <c r="C401" s="10"/>
      <c r="D401" s="14"/>
      <c r="E401" s="10"/>
      <c r="F401" s="17"/>
      <c r="G401" s="2"/>
      <c r="J401" s="19" t="str">
        <f t="shared" si="6"/>
        <v/>
      </c>
    </row>
    <row r="402" spans="1:10" x14ac:dyDescent="0.25">
      <c r="A402" s="2"/>
      <c r="B402" s="9"/>
      <c r="C402" s="10"/>
      <c r="D402" s="14"/>
      <c r="E402" s="10"/>
      <c r="F402" s="17"/>
      <c r="G402" s="2"/>
      <c r="J402" s="19" t="str">
        <f t="shared" si="6"/>
        <v/>
      </c>
    </row>
    <row r="403" spans="1:10" x14ac:dyDescent="0.25">
      <c r="A403" s="2"/>
      <c r="B403" s="9"/>
      <c r="C403" s="10"/>
      <c r="D403" s="14"/>
      <c r="E403" s="10"/>
      <c r="F403" s="17"/>
      <c r="G403" s="2"/>
      <c r="J403" s="19" t="str">
        <f t="shared" si="6"/>
        <v/>
      </c>
    </row>
    <row r="404" spans="1:10" x14ac:dyDescent="0.25">
      <c r="A404" s="2"/>
      <c r="B404" s="9"/>
      <c r="C404" s="10"/>
      <c r="D404" s="14"/>
      <c r="E404" s="10"/>
      <c r="F404" s="17"/>
      <c r="G404" s="2"/>
      <c r="J404" s="19" t="str">
        <f t="shared" si="6"/>
        <v/>
      </c>
    </row>
    <row r="405" spans="1:10" x14ac:dyDescent="0.25">
      <c r="A405" s="2"/>
      <c r="B405" s="9"/>
      <c r="C405" s="10"/>
      <c r="D405" s="14"/>
      <c r="E405" s="10"/>
      <c r="F405" s="17"/>
      <c r="G405" s="2"/>
      <c r="J405" s="19" t="str">
        <f t="shared" si="6"/>
        <v/>
      </c>
    </row>
    <row r="406" spans="1:10" x14ac:dyDescent="0.25">
      <c r="A406" s="2"/>
      <c r="B406" s="9"/>
      <c r="C406" s="10"/>
      <c r="D406" s="14"/>
      <c r="E406" s="10"/>
      <c r="F406" s="17"/>
      <c r="G406" s="2"/>
      <c r="J406" s="19" t="str">
        <f t="shared" si="6"/>
        <v/>
      </c>
    </row>
    <row r="407" spans="1:10" x14ac:dyDescent="0.25">
      <c r="A407" s="2"/>
      <c r="B407" s="9"/>
      <c r="C407" s="10"/>
      <c r="D407" s="14"/>
      <c r="E407" s="10"/>
      <c r="F407" s="17"/>
      <c r="G407" s="2"/>
      <c r="J407" s="19" t="str">
        <f t="shared" si="6"/>
        <v/>
      </c>
    </row>
    <row r="408" spans="1:10" x14ac:dyDescent="0.25">
      <c r="A408" s="2"/>
      <c r="B408" s="9"/>
      <c r="C408" s="10"/>
      <c r="D408" s="14"/>
      <c r="E408" s="10"/>
      <c r="F408" s="17"/>
      <c r="G408" s="2"/>
      <c r="J408" s="19" t="str">
        <f t="shared" si="6"/>
        <v/>
      </c>
    </row>
    <row r="409" spans="1:10" x14ac:dyDescent="0.25">
      <c r="A409" s="2"/>
      <c r="B409" s="9"/>
      <c r="C409" s="10"/>
      <c r="D409" s="14"/>
      <c r="E409" s="10"/>
      <c r="F409" s="17"/>
      <c r="G409" s="2"/>
      <c r="J409" s="19" t="str">
        <f t="shared" si="6"/>
        <v/>
      </c>
    </row>
    <row r="410" spans="1:10" x14ac:dyDescent="0.25">
      <c r="A410" s="2"/>
      <c r="B410" s="9"/>
      <c r="C410" s="10"/>
      <c r="D410" s="14"/>
      <c r="E410" s="10"/>
      <c r="F410" s="17"/>
      <c r="G410" s="2"/>
      <c r="J410" s="19" t="str">
        <f t="shared" si="6"/>
        <v/>
      </c>
    </row>
    <row r="411" spans="1:10" x14ac:dyDescent="0.25">
      <c r="A411" s="2"/>
      <c r="B411" s="9"/>
      <c r="C411" s="10"/>
      <c r="D411" s="14"/>
      <c r="E411" s="10"/>
      <c r="F411" s="17"/>
      <c r="G411" s="2"/>
      <c r="J411" s="19" t="str">
        <f t="shared" si="6"/>
        <v/>
      </c>
    </row>
    <row r="412" spans="1:10" x14ac:dyDescent="0.25">
      <c r="A412" s="2"/>
      <c r="B412" s="9"/>
      <c r="C412" s="10"/>
      <c r="D412" s="14"/>
      <c r="E412" s="10"/>
      <c r="F412" s="17"/>
      <c r="G412" s="2"/>
      <c r="J412" s="19" t="str">
        <f t="shared" si="6"/>
        <v/>
      </c>
    </row>
    <row r="413" spans="1:10" x14ac:dyDescent="0.25">
      <c r="A413" s="2"/>
      <c r="B413" s="9"/>
      <c r="C413" s="10"/>
      <c r="D413" s="14"/>
      <c r="E413" s="10"/>
      <c r="F413" s="17"/>
      <c r="G413" s="2"/>
      <c r="J413" s="19" t="str">
        <f t="shared" si="6"/>
        <v/>
      </c>
    </row>
    <row r="414" spans="1:10" x14ac:dyDescent="0.25">
      <c r="A414" s="2"/>
      <c r="B414" s="9"/>
      <c r="C414" s="10"/>
      <c r="D414" s="14"/>
      <c r="E414" s="10"/>
      <c r="F414" s="17"/>
      <c r="G414" s="2"/>
      <c r="J414" s="19" t="str">
        <f t="shared" si="6"/>
        <v/>
      </c>
    </row>
    <row r="415" spans="1:10" x14ac:dyDescent="0.25">
      <c r="A415" s="2"/>
      <c r="B415" s="9"/>
      <c r="C415" s="10"/>
      <c r="D415" s="14"/>
      <c r="E415" s="10"/>
      <c r="F415" s="17"/>
      <c r="G415" s="2"/>
      <c r="J415" s="19" t="str">
        <f t="shared" si="6"/>
        <v/>
      </c>
    </row>
    <row r="416" spans="1:10" x14ac:dyDescent="0.25">
      <c r="A416" s="2"/>
      <c r="B416" s="9"/>
      <c r="C416" s="10"/>
      <c r="D416" s="14"/>
      <c r="E416" s="10"/>
      <c r="F416" s="17"/>
      <c r="G416" s="2"/>
      <c r="J416" s="19" t="str">
        <f t="shared" si="6"/>
        <v/>
      </c>
    </row>
    <row r="417" spans="1:10" x14ac:dyDescent="0.25">
      <c r="A417" s="2"/>
      <c r="B417" s="9"/>
      <c r="C417" s="10"/>
      <c r="D417" s="14"/>
      <c r="E417" s="10"/>
      <c r="F417" s="17"/>
      <c r="G417" s="2"/>
      <c r="J417" s="19" t="str">
        <f t="shared" si="6"/>
        <v/>
      </c>
    </row>
    <row r="418" spans="1:10" x14ac:dyDescent="0.25">
      <c r="A418" s="2"/>
      <c r="B418" s="9"/>
      <c r="C418" s="10"/>
      <c r="D418" s="14"/>
      <c r="E418" s="10"/>
      <c r="F418" s="17"/>
      <c r="G418" s="2"/>
      <c r="J418" s="19" t="str">
        <f t="shared" si="6"/>
        <v/>
      </c>
    </row>
    <row r="419" spans="1:10" x14ac:dyDescent="0.25">
      <c r="A419" s="2"/>
      <c r="B419" s="9"/>
      <c r="C419" s="10"/>
      <c r="D419" s="14"/>
      <c r="E419" s="10"/>
      <c r="F419" s="17"/>
      <c r="G419" s="2"/>
      <c r="J419" s="19" t="str">
        <f t="shared" si="6"/>
        <v/>
      </c>
    </row>
    <row r="420" spans="1:10" x14ac:dyDescent="0.25">
      <c r="A420" s="2"/>
      <c r="B420" s="9"/>
      <c r="C420" s="10"/>
      <c r="D420" s="14"/>
      <c r="E420" s="10"/>
      <c r="F420" s="17"/>
      <c r="G420" s="2"/>
      <c r="J420" s="19" t="str">
        <f t="shared" si="6"/>
        <v/>
      </c>
    </row>
    <row r="421" spans="1:10" x14ac:dyDescent="0.25">
      <c r="A421" s="2"/>
      <c r="B421" s="9"/>
      <c r="C421" s="10"/>
      <c r="D421" s="14"/>
      <c r="E421" s="10"/>
      <c r="F421" s="17"/>
      <c r="G421" s="2"/>
      <c r="J421" s="19" t="str">
        <f t="shared" si="6"/>
        <v/>
      </c>
    </row>
    <row r="422" spans="1:10" x14ac:dyDescent="0.25">
      <c r="A422" s="2"/>
      <c r="B422" s="9"/>
      <c r="C422" s="10"/>
      <c r="D422" s="14"/>
      <c r="E422" s="10"/>
      <c r="F422" s="17"/>
      <c r="G422" s="2"/>
      <c r="J422" s="19" t="str">
        <f t="shared" si="6"/>
        <v/>
      </c>
    </row>
    <row r="423" spans="1:10" x14ac:dyDescent="0.25">
      <c r="A423" s="2"/>
      <c r="B423" s="9"/>
      <c r="C423" s="10"/>
      <c r="D423" s="14"/>
      <c r="E423" s="10"/>
      <c r="F423" s="17"/>
      <c r="G423" s="2"/>
      <c r="J423" s="19" t="str">
        <f t="shared" si="6"/>
        <v/>
      </c>
    </row>
    <row r="424" spans="1:10" x14ac:dyDescent="0.25">
      <c r="A424" s="2"/>
      <c r="B424" s="9"/>
      <c r="C424" s="10"/>
      <c r="D424" s="14"/>
      <c r="E424" s="10"/>
      <c r="F424" s="17"/>
      <c r="G424" s="2"/>
      <c r="J424" s="19" t="str">
        <f t="shared" si="6"/>
        <v/>
      </c>
    </row>
    <row r="425" spans="1:10" x14ac:dyDescent="0.25">
      <c r="A425" s="2"/>
      <c r="B425" s="9"/>
      <c r="C425" s="10"/>
      <c r="D425" s="14"/>
      <c r="E425" s="10"/>
      <c r="F425" s="17"/>
      <c r="G425" s="2"/>
      <c r="J425" s="19" t="str">
        <f t="shared" si="6"/>
        <v/>
      </c>
    </row>
    <row r="426" spans="1:10" x14ac:dyDescent="0.25">
      <c r="A426" s="2"/>
      <c r="B426" s="9"/>
      <c r="C426" s="10"/>
      <c r="D426" s="14"/>
      <c r="E426" s="10"/>
      <c r="F426" s="17"/>
      <c r="G426" s="2"/>
      <c r="J426" s="19" t="str">
        <f t="shared" si="6"/>
        <v/>
      </c>
    </row>
    <row r="427" spans="1:10" x14ac:dyDescent="0.25">
      <c r="A427" s="2"/>
      <c r="B427" s="9"/>
      <c r="C427" s="10"/>
      <c r="D427" s="14"/>
      <c r="E427" s="10"/>
      <c r="F427" s="17"/>
      <c r="G427" s="2"/>
      <c r="J427" s="19" t="str">
        <f t="shared" si="6"/>
        <v/>
      </c>
    </row>
    <row r="428" spans="1:10" x14ac:dyDescent="0.25">
      <c r="A428" s="2"/>
      <c r="B428" s="9"/>
      <c r="C428" s="10"/>
      <c r="D428" s="14"/>
      <c r="E428" s="10"/>
      <c r="F428" s="17"/>
      <c r="G428" s="2"/>
      <c r="J428" s="19" t="str">
        <f t="shared" si="6"/>
        <v/>
      </c>
    </row>
    <row r="429" spans="1:10" x14ac:dyDescent="0.25">
      <c r="A429" s="2"/>
      <c r="B429" s="9"/>
      <c r="C429" s="10"/>
      <c r="D429" s="14"/>
      <c r="E429" s="10"/>
      <c r="F429" s="17"/>
      <c r="G429" s="2"/>
      <c r="J429" s="19" t="str">
        <f t="shared" si="6"/>
        <v/>
      </c>
    </row>
    <row r="430" spans="1:10" x14ac:dyDescent="0.25">
      <c r="A430" s="2"/>
      <c r="B430" s="9"/>
      <c r="C430" s="10"/>
      <c r="D430" s="14"/>
      <c r="E430" s="10"/>
      <c r="F430" s="17"/>
      <c r="G430" s="2"/>
      <c r="J430" s="19" t="str">
        <f t="shared" si="6"/>
        <v/>
      </c>
    </row>
    <row r="431" spans="1:10" x14ac:dyDescent="0.25">
      <c r="A431" s="2"/>
      <c r="B431" s="9"/>
      <c r="C431" s="10"/>
      <c r="D431" s="14"/>
      <c r="E431" s="10"/>
      <c r="F431" s="17"/>
      <c r="G431" s="2"/>
      <c r="J431" s="19" t="str">
        <f t="shared" si="6"/>
        <v/>
      </c>
    </row>
    <row r="432" spans="1:10" x14ac:dyDescent="0.25">
      <c r="A432" s="2"/>
      <c r="B432" s="9"/>
      <c r="C432" s="10"/>
      <c r="D432" s="14"/>
      <c r="E432" s="10"/>
      <c r="F432" s="17"/>
      <c r="G432" s="2"/>
      <c r="J432" s="19" t="str">
        <f t="shared" si="6"/>
        <v/>
      </c>
    </row>
    <row r="433" spans="1:10" x14ac:dyDescent="0.25">
      <c r="A433" s="2"/>
      <c r="B433" s="9"/>
      <c r="C433" s="10"/>
      <c r="D433" s="14"/>
      <c r="E433" s="10"/>
      <c r="F433" s="17"/>
      <c r="G433" s="2"/>
      <c r="J433" s="19" t="str">
        <f t="shared" si="6"/>
        <v/>
      </c>
    </row>
    <row r="434" spans="1:10" x14ac:dyDescent="0.25">
      <c r="A434" s="2"/>
      <c r="B434" s="9"/>
      <c r="C434" s="10"/>
      <c r="D434" s="14"/>
      <c r="E434" s="10"/>
      <c r="F434" s="17"/>
      <c r="G434" s="2"/>
      <c r="J434" s="19" t="str">
        <f t="shared" si="6"/>
        <v/>
      </c>
    </row>
    <row r="435" spans="1:10" x14ac:dyDescent="0.25">
      <c r="A435" s="2"/>
      <c r="B435" s="9"/>
      <c r="C435" s="10"/>
      <c r="D435" s="14"/>
      <c r="E435" s="10"/>
      <c r="F435" s="17"/>
      <c r="G435" s="2"/>
      <c r="J435" s="19" t="str">
        <f t="shared" si="6"/>
        <v/>
      </c>
    </row>
    <row r="436" spans="1:10" x14ac:dyDescent="0.25">
      <c r="A436" s="2"/>
      <c r="B436" s="9"/>
      <c r="C436" s="10"/>
      <c r="D436" s="14"/>
      <c r="E436" s="10"/>
      <c r="F436" s="17"/>
      <c r="G436" s="2"/>
      <c r="J436" s="19" t="str">
        <f t="shared" si="6"/>
        <v/>
      </c>
    </row>
    <row r="437" spans="1:10" x14ac:dyDescent="0.25">
      <c r="A437" s="2"/>
      <c r="B437" s="9"/>
      <c r="C437" s="10"/>
      <c r="D437" s="14"/>
      <c r="E437" s="10"/>
      <c r="F437" s="17"/>
      <c r="G437" s="2"/>
      <c r="J437" s="19" t="str">
        <f t="shared" si="6"/>
        <v/>
      </c>
    </row>
    <row r="438" spans="1:10" x14ac:dyDescent="0.25">
      <c r="A438" s="2"/>
      <c r="B438" s="9"/>
      <c r="C438" s="10"/>
      <c r="D438" s="14"/>
      <c r="E438" s="10"/>
      <c r="F438" s="17"/>
      <c r="G438" s="2"/>
      <c r="J438" s="19" t="str">
        <f t="shared" si="6"/>
        <v/>
      </c>
    </row>
    <row r="439" spans="1:10" x14ac:dyDescent="0.25">
      <c r="A439" s="2"/>
      <c r="B439" s="9"/>
      <c r="C439" s="10"/>
      <c r="D439" s="14"/>
      <c r="E439" s="10"/>
      <c r="F439" s="17"/>
      <c r="G439" s="2"/>
      <c r="J439" s="19" t="str">
        <f t="shared" si="6"/>
        <v/>
      </c>
    </row>
    <row r="440" spans="1:10" x14ac:dyDescent="0.25">
      <c r="A440" s="2"/>
      <c r="B440" s="9"/>
      <c r="C440" s="10"/>
      <c r="D440" s="14"/>
      <c r="E440" s="10"/>
      <c r="F440" s="17"/>
      <c r="G440" s="2"/>
      <c r="J440" s="19" t="str">
        <f t="shared" si="6"/>
        <v/>
      </c>
    </row>
    <row r="441" spans="1:10" x14ac:dyDescent="0.25">
      <c r="A441" s="2"/>
      <c r="B441" s="9"/>
      <c r="C441" s="10"/>
      <c r="D441" s="14"/>
      <c r="E441" s="10"/>
      <c r="F441" s="17"/>
      <c r="G441" s="2"/>
      <c r="J441" s="19" t="str">
        <f t="shared" si="6"/>
        <v/>
      </c>
    </row>
    <row r="442" spans="1:10" x14ac:dyDescent="0.25">
      <c r="A442" s="2"/>
      <c r="B442" s="9"/>
      <c r="C442" s="10"/>
      <c r="D442" s="14"/>
      <c r="E442" s="10"/>
      <c r="F442" s="17"/>
      <c r="G442" s="2"/>
      <c r="J442" s="19" t="str">
        <f t="shared" si="6"/>
        <v/>
      </c>
    </row>
    <row r="443" spans="1:10" x14ac:dyDescent="0.25">
      <c r="A443" s="2"/>
      <c r="B443" s="9"/>
      <c r="C443" s="10"/>
      <c r="D443" s="14"/>
      <c r="E443" s="10"/>
      <c r="F443" s="17"/>
      <c r="G443" s="2"/>
      <c r="J443" s="19" t="str">
        <f t="shared" si="6"/>
        <v/>
      </c>
    </row>
    <row r="444" spans="1:10" x14ac:dyDescent="0.25">
      <c r="A444" s="2"/>
      <c r="B444" s="9"/>
      <c r="C444" s="10"/>
      <c r="D444" s="14"/>
      <c r="E444" s="10"/>
      <c r="F444" s="17"/>
      <c r="G444" s="2"/>
      <c r="J444" s="19" t="str">
        <f t="shared" si="6"/>
        <v/>
      </c>
    </row>
    <row r="445" spans="1:10" x14ac:dyDescent="0.25">
      <c r="A445" s="2"/>
      <c r="B445" s="9"/>
      <c r="C445" s="10"/>
      <c r="D445" s="14"/>
      <c r="E445" s="10"/>
      <c r="F445" s="17"/>
      <c r="G445" s="2"/>
      <c r="J445" s="19" t="str">
        <f t="shared" si="6"/>
        <v/>
      </c>
    </row>
    <row r="446" spans="1:10" x14ac:dyDescent="0.25">
      <c r="A446" s="2"/>
      <c r="B446" s="9"/>
      <c r="C446" s="10"/>
      <c r="D446" s="14"/>
      <c r="E446" s="10"/>
      <c r="F446" s="17"/>
      <c r="G446" s="2"/>
      <c r="J446" s="19" t="str">
        <f t="shared" si="6"/>
        <v/>
      </c>
    </row>
    <row r="447" spans="1:10" x14ac:dyDescent="0.25">
      <c r="A447" s="2"/>
      <c r="B447" s="9"/>
      <c r="C447" s="10"/>
      <c r="D447" s="14"/>
      <c r="E447" s="10"/>
      <c r="F447" s="17"/>
      <c r="G447" s="2"/>
      <c r="J447" s="19" t="str">
        <f t="shared" si="6"/>
        <v/>
      </c>
    </row>
    <row r="448" spans="1:10" x14ac:dyDescent="0.25">
      <c r="A448" s="2"/>
      <c r="B448" s="9"/>
      <c r="C448" s="10"/>
      <c r="D448" s="14"/>
      <c r="E448" s="10"/>
      <c r="F448" s="17"/>
      <c r="G448" s="2"/>
      <c r="J448" s="19" t="str">
        <f t="shared" si="6"/>
        <v/>
      </c>
    </row>
    <row r="449" spans="1:10" x14ac:dyDescent="0.25">
      <c r="A449" s="2"/>
      <c r="B449" s="9"/>
      <c r="C449" s="10"/>
      <c r="D449" s="14"/>
      <c r="E449" s="10"/>
      <c r="F449" s="17"/>
      <c r="G449" s="2"/>
      <c r="J449" s="19" t="str">
        <f t="shared" si="6"/>
        <v/>
      </c>
    </row>
    <row r="450" spans="1:10" x14ac:dyDescent="0.25">
      <c r="A450" s="2"/>
      <c r="B450" s="9"/>
      <c r="C450" s="10"/>
      <c r="D450" s="14"/>
      <c r="E450" s="10"/>
      <c r="F450" s="17"/>
      <c r="G450" s="2"/>
      <c r="J450" s="19" t="str">
        <f t="shared" si="6"/>
        <v/>
      </c>
    </row>
    <row r="451" spans="1:10" x14ac:dyDescent="0.25">
      <c r="A451" s="2"/>
      <c r="B451" s="9"/>
      <c r="C451" s="10"/>
      <c r="D451" s="14"/>
      <c r="E451" s="10"/>
      <c r="F451" s="17"/>
      <c r="G451" s="2"/>
      <c r="J451" s="19" t="str">
        <f t="shared" si="6"/>
        <v/>
      </c>
    </row>
    <row r="452" spans="1:10" x14ac:dyDescent="0.25">
      <c r="A452" s="2"/>
      <c r="B452" s="9"/>
      <c r="C452" s="10"/>
      <c r="D452" s="14"/>
      <c r="E452" s="10"/>
      <c r="F452" s="17"/>
      <c r="G452" s="2"/>
      <c r="J452" s="19" t="str">
        <f t="shared" si="6"/>
        <v/>
      </c>
    </row>
    <row r="453" spans="1:10" x14ac:dyDescent="0.25">
      <c r="A453" s="2"/>
      <c r="B453" s="9"/>
      <c r="C453" s="10"/>
      <c r="D453" s="14"/>
      <c r="E453" s="10"/>
      <c r="F453" s="17"/>
      <c r="G453" s="2"/>
      <c r="J453" s="19" t="str">
        <f t="shared" si="6"/>
        <v/>
      </c>
    </row>
    <row r="454" spans="1:10" x14ac:dyDescent="0.25">
      <c r="A454" s="2"/>
      <c r="B454" s="9"/>
      <c r="C454" s="10"/>
      <c r="D454" s="14"/>
      <c r="E454" s="10"/>
      <c r="F454" s="17"/>
      <c r="G454" s="2"/>
      <c r="J454" s="19" t="str">
        <f t="shared" si="6"/>
        <v/>
      </c>
    </row>
    <row r="455" spans="1:10" x14ac:dyDescent="0.25">
      <c r="A455" s="2"/>
      <c r="B455" s="9"/>
      <c r="C455" s="10"/>
      <c r="D455" s="14"/>
      <c r="E455" s="10"/>
      <c r="F455" s="17"/>
      <c r="G455" s="2"/>
      <c r="J455" s="19" t="str">
        <f t="shared" si="6"/>
        <v/>
      </c>
    </row>
    <row r="456" spans="1:10" x14ac:dyDescent="0.25">
      <c r="A456" s="2"/>
      <c r="B456" s="9"/>
      <c r="C456" s="10"/>
      <c r="D456" s="14"/>
      <c r="E456" s="10"/>
      <c r="F456" s="17"/>
      <c r="G456" s="2"/>
      <c r="J456" s="19" t="str">
        <f t="shared" si="6"/>
        <v/>
      </c>
    </row>
    <row r="457" spans="1:10" x14ac:dyDescent="0.25">
      <c r="A457" s="2"/>
      <c r="B457" s="9"/>
      <c r="C457" s="10"/>
      <c r="D457" s="14"/>
      <c r="E457" s="10"/>
      <c r="F457" s="17"/>
      <c r="G457" s="2"/>
      <c r="J457" s="19" t="str">
        <f t="shared" si="6"/>
        <v/>
      </c>
    </row>
    <row r="458" spans="1:10" x14ac:dyDescent="0.25">
      <c r="A458" s="2"/>
      <c r="B458" s="9"/>
      <c r="C458" s="10"/>
      <c r="D458" s="14"/>
      <c r="E458" s="10"/>
      <c r="F458" s="17"/>
      <c r="G458" s="2"/>
      <c r="J458" s="19" t="str">
        <f t="shared" si="6"/>
        <v/>
      </c>
    </row>
    <row r="459" spans="1:10" x14ac:dyDescent="0.25">
      <c r="A459" s="2"/>
      <c r="B459" s="9"/>
      <c r="C459" s="10"/>
      <c r="D459" s="14"/>
      <c r="E459" s="10"/>
      <c r="F459" s="17"/>
      <c r="G459" s="2"/>
      <c r="J459" s="19" t="str">
        <f t="shared" si="6"/>
        <v/>
      </c>
    </row>
    <row r="460" spans="1:10" x14ac:dyDescent="0.25">
      <c r="A460" s="2"/>
      <c r="B460" s="9"/>
      <c r="C460" s="10"/>
      <c r="D460" s="14"/>
      <c r="E460" s="10"/>
      <c r="F460" s="17"/>
      <c r="G460" s="2"/>
      <c r="J460" s="19" t="str">
        <f t="shared" si="6"/>
        <v/>
      </c>
    </row>
    <row r="461" spans="1:10" x14ac:dyDescent="0.25">
      <c r="A461" s="2"/>
      <c r="B461" s="9"/>
      <c r="C461" s="10"/>
      <c r="D461" s="14"/>
      <c r="E461" s="10"/>
      <c r="F461" s="17"/>
      <c r="G461" s="2"/>
      <c r="J461" s="19" t="str">
        <f t="shared" ref="J461:J524" si="7">IF($F460="", "", J460+F460)</f>
        <v/>
      </c>
    </row>
    <row r="462" spans="1:10" x14ac:dyDescent="0.25">
      <c r="A462" s="2"/>
      <c r="B462" s="9"/>
      <c r="C462" s="10"/>
      <c r="D462" s="14"/>
      <c r="E462" s="10"/>
      <c r="F462" s="17"/>
      <c r="G462" s="2"/>
      <c r="J462" s="19" t="str">
        <f t="shared" si="7"/>
        <v/>
      </c>
    </row>
    <row r="463" spans="1:10" x14ac:dyDescent="0.25">
      <c r="A463" s="2"/>
      <c r="B463" s="9"/>
      <c r="C463" s="10"/>
      <c r="D463" s="14"/>
      <c r="E463" s="10"/>
      <c r="F463" s="17"/>
      <c r="G463" s="2"/>
      <c r="J463" s="19" t="str">
        <f t="shared" si="7"/>
        <v/>
      </c>
    </row>
    <row r="464" spans="1:10" x14ac:dyDescent="0.25">
      <c r="A464" s="2"/>
      <c r="B464" s="9"/>
      <c r="C464" s="10"/>
      <c r="D464" s="14"/>
      <c r="E464" s="10"/>
      <c r="F464" s="17"/>
      <c r="G464" s="2"/>
      <c r="J464" s="19" t="str">
        <f t="shared" si="7"/>
        <v/>
      </c>
    </row>
    <row r="465" spans="1:10" x14ac:dyDescent="0.25">
      <c r="A465" s="2"/>
      <c r="B465" s="9"/>
      <c r="C465" s="10"/>
      <c r="D465" s="14"/>
      <c r="E465" s="10"/>
      <c r="F465" s="17"/>
      <c r="G465" s="2"/>
      <c r="J465" s="19" t="str">
        <f t="shared" si="7"/>
        <v/>
      </c>
    </row>
    <row r="466" spans="1:10" x14ac:dyDescent="0.25">
      <c r="A466" s="2"/>
      <c r="B466" s="9"/>
      <c r="C466" s="10"/>
      <c r="D466" s="14"/>
      <c r="E466" s="10"/>
      <c r="F466" s="17"/>
      <c r="G466" s="2"/>
      <c r="J466" s="19" t="str">
        <f t="shared" si="7"/>
        <v/>
      </c>
    </row>
    <row r="467" spans="1:10" x14ac:dyDescent="0.25">
      <c r="A467" s="2"/>
      <c r="B467" s="9"/>
      <c r="C467" s="10"/>
      <c r="D467" s="14"/>
      <c r="E467" s="10"/>
      <c r="F467" s="17"/>
      <c r="G467" s="2"/>
      <c r="J467" s="19" t="str">
        <f t="shared" si="7"/>
        <v/>
      </c>
    </row>
    <row r="468" spans="1:10" x14ac:dyDescent="0.25">
      <c r="A468" s="2"/>
      <c r="B468" s="9"/>
      <c r="C468" s="10"/>
      <c r="D468" s="14"/>
      <c r="E468" s="10"/>
      <c r="F468" s="17"/>
      <c r="G468" s="2"/>
      <c r="J468" s="19" t="str">
        <f t="shared" si="7"/>
        <v/>
      </c>
    </row>
    <row r="469" spans="1:10" x14ac:dyDescent="0.25">
      <c r="A469" s="2"/>
      <c r="B469" s="9"/>
      <c r="C469" s="10"/>
      <c r="D469" s="14"/>
      <c r="E469" s="10"/>
      <c r="F469" s="17"/>
      <c r="G469" s="2"/>
      <c r="J469" s="19" t="str">
        <f t="shared" si="7"/>
        <v/>
      </c>
    </row>
    <row r="470" spans="1:10" x14ac:dyDescent="0.25">
      <c r="A470" s="2"/>
      <c r="B470" s="9"/>
      <c r="C470" s="10"/>
      <c r="D470" s="14"/>
      <c r="E470" s="10"/>
      <c r="F470" s="17"/>
      <c r="G470" s="2"/>
      <c r="J470" s="19" t="str">
        <f t="shared" si="7"/>
        <v/>
      </c>
    </row>
    <row r="471" spans="1:10" x14ac:dyDescent="0.25">
      <c r="A471" s="2"/>
      <c r="B471" s="9"/>
      <c r="C471" s="10"/>
      <c r="D471" s="14"/>
      <c r="E471" s="10"/>
      <c r="F471" s="17"/>
      <c r="G471" s="2"/>
      <c r="J471" s="19" t="str">
        <f t="shared" si="7"/>
        <v/>
      </c>
    </row>
    <row r="472" spans="1:10" x14ac:dyDescent="0.25">
      <c r="A472" s="2"/>
      <c r="B472" s="9"/>
      <c r="C472" s="10"/>
      <c r="D472" s="14"/>
      <c r="E472" s="10"/>
      <c r="F472" s="17"/>
      <c r="G472" s="2"/>
      <c r="J472" s="19" t="str">
        <f t="shared" si="7"/>
        <v/>
      </c>
    </row>
    <row r="473" spans="1:10" x14ac:dyDescent="0.25">
      <c r="A473" s="2"/>
      <c r="B473" s="9"/>
      <c r="C473" s="10"/>
      <c r="D473" s="14"/>
      <c r="E473" s="10"/>
      <c r="F473" s="17"/>
      <c r="G473" s="2"/>
      <c r="J473" s="19" t="str">
        <f t="shared" si="7"/>
        <v/>
      </c>
    </row>
    <row r="474" spans="1:10" x14ac:dyDescent="0.25">
      <c r="A474" s="2"/>
      <c r="B474" s="9"/>
      <c r="C474" s="10"/>
      <c r="D474" s="14"/>
      <c r="E474" s="10"/>
      <c r="F474" s="17"/>
      <c r="G474" s="2"/>
      <c r="J474" s="19" t="str">
        <f t="shared" si="7"/>
        <v/>
      </c>
    </row>
    <row r="475" spans="1:10" x14ac:dyDescent="0.25">
      <c r="A475" s="2"/>
      <c r="B475" s="9"/>
      <c r="C475" s="10"/>
      <c r="D475" s="14"/>
      <c r="E475" s="10"/>
      <c r="F475" s="17"/>
      <c r="G475" s="2"/>
      <c r="J475" s="19" t="str">
        <f t="shared" si="7"/>
        <v/>
      </c>
    </row>
    <row r="476" spans="1:10" x14ac:dyDescent="0.25">
      <c r="A476" s="2"/>
      <c r="B476" s="9"/>
      <c r="C476" s="10"/>
      <c r="D476" s="14"/>
      <c r="E476" s="10"/>
      <c r="F476" s="17"/>
      <c r="G476" s="2"/>
      <c r="J476" s="19" t="str">
        <f t="shared" si="7"/>
        <v/>
      </c>
    </row>
    <row r="477" spans="1:10" x14ac:dyDescent="0.25">
      <c r="A477" s="2"/>
      <c r="B477" s="9"/>
      <c r="C477" s="10"/>
      <c r="D477" s="14"/>
      <c r="E477" s="10"/>
      <c r="F477" s="17"/>
      <c r="G477" s="2"/>
      <c r="J477" s="19" t="str">
        <f t="shared" si="7"/>
        <v/>
      </c>
    </row>
    <row r="478" spans="1:10" x14ac:dyDescent="0.25">
      <c r="A478" s="2"/>
      <c r="B478" s="9"/>
      <c r="C478" s="10"/>
      <c r="D478" s="14"/>
      <c r="E478" s="10"/>
      <c r="F478" s="17"/>
      <c r="G478" s="2"/>
      <c r="J478" s="19" t="str">
        <f t="shared" si="7"/>
        <v/>
      </c>
    </row>
    <row r="479" spans="1:10" x14ac:dyDescent="0.25">
      <c r="A479" s="2"/>
      <c r="B479" s="9"/>
      <c r="C479" s="10"/>
      <c r="D479" s="14"/>
      <c r="E479" s="10"/>
      <c r="F479" s="17"/>
      <c r="G479" s="2"/>
      <c r="J479" s="19" t="str">
        <f t="shared" si="7"/>
        <v/>
      </c>
    </row>
    <row r="480" spans="1:10" x14ac:dyDescent="0.25">
      <c r="A480" s="2"/>
      <c r="B480" s="9"/>
      <c r="C480" s="10"/>
      <c r="D480" s="14"/>
      <c r="E480" s="10"/>
      <c r="F480" s="17"/>
      <c r="G480" s="2"/>
      <c r="J480" s="19" t="str">
        <f t="shared" si="7"/>
        <v/>
      </c>
    </row>
    <row r="481" spans="1:10" x14ac:dyDescent="0.25">
      <c r="A481" s="2"/>
      <c r="B481" s="9"/>
      <c r="C481" s="10"/>
      <c r="D481" s="14"/>
      <c r="E481" s="10"/>
      <c r="F481" s="17"/>
      <c r="G481" s="2"/>
      <c r="J481" s="19" t="str">
        <f t="shared" si="7"/>
        <v/>
      </c>
    </row>
    <row r="482" spans="1:10" x14ac:dyDescent="0.25">
      <c r="A482" s="2"/>
      <c r="B482" s="9"/>
      <c r="C482" s="10"/>
      <c r="D482" s="14"/>
      <c r="E482" s="10"/>
      <c r="F482" s="17"/>
      <c r="G482" s="2"/>
      <c r="J482" s="19" t="str">
        <f t="shared" si="7"/>
        <v/>
      </c>
    </row>
    <row r="483" spans="1:10" x14ac:dyDescent="0.25">
      <c r="A483" s="2"/>
      <c r="B483" s="9"/>
      <c r="C483" s="10"/>
      <c r="D483" s="14"/>
      <c r="E483" s="10"/>
      <c r="F483" s="17"/>
      <c r="G483" s="2"/>
      <c r="J483" s="19" t="str">
        <f t="shared" si="7"/>
        <v/>
      </c>
    </row>
    <row r="484" spans="1:10" x14ac:dyDescent="0.25">
      <c r="A484" s="2"/>
      <c r="B484" s="9"/>
      <c r="C484" s="10"/>
      <c r="D484" s="14"/>
      <c r="E484" s="10"/>
      <c r="F484" s="17"/>
      <c r="G484" s="2"/>
      <c r="J484" s="19" t="str">
        <f t="shared" si="7"/>
        <v/>
      </c>
    </row>
    <row r="485" spans="1:10" x14ac:dyDescent="0.25">
      <c r="A485" s="2"/>
      <c r="B485" s="9"/>
      <c r="C485" s="10"/>
      <c r="D485" s="14"/>
      <c r="E485" s="10"/>
      <c r="F485" s="17"/>
      <c r="G485" s="2"/>
      <c r="J485" s="19" t="str">
        <f t="shared" si="7"/>
        <v/>
      </c>
    </row>
    <row r="486" spans="1:10" x14ac:dyDescent="0.25">
      <c r="A486" s="2"/>
      <c r="B486" s="9"/>
      <c r="C486" s="10"/>
      <c r="D486" s="14"/>
      <c r="E486" s="10"/>
      <c r="F486" s="17"/>
      <c r="G486" s="2"/>
      <c r="J486" s="19" t="str">
        <f t="shared" si="7"/>
        <v/>
      </c>
    </row>
    <row r="487" spans="1:10" x14ac:dyDescent="0.25">
      <c r="A487" s="2"/>
      <c r="B487" s="9"/>
      <c r="C487" s="10"/>
      <c r="D487" s="14"/>
      <c r="E487" s="10"/>
      <c r="F487" s="17"/>
      <c r="G487" s="2"/>
      <c r="J487" s="19" t="str">
        <f t="shared" si="7"/>
        <v/>
      </c>
    </row>
    <row r="488" spans="1:10" x14ac:dyDescent="0.25">
      <c r="A488" s="2"/>
      <c r="B488" s="9"/>
      <c r="C488" s="10"/>
      <c r="D488" s="14"/>
      <c r="E488" s="10"/>
      <c r="F488" s="17"/>
      <c r="G488" s="2"/>
      <c r="J488" s="19" t="str">
        <f t="shared" si="7"/>
        <v/>
      </c>
    </row>
    <row r="489" spans="1:10" x14ac:dyDescent="0.25">
      <c r="A489" s="2"/>
      <c r="B489" s="9"/>
      <c r="C489" s="10"/>
      <c r="D489" s="14"/>
      <c r="E489" s="10"/>
      <c r="F489" s="17"/>
      <c r="G489" s="2"/>
      <c r="J489" s="19" t="str">
        <f t="shared" si="7"/>
        <v/>
      </c>
    </row>
    <row r="490" spans="1:10" x14ac:dyDescent="0.25">
      <c r="A490" s="2"/>
      <c r="B490" s="9"/>
      <c r="C490" s="10"/>
      <c r="D490" s="14"/>
      <c r="E490" s="10"/>
      <c r="F490" s="17"/>
      <c r="G490" s="2"/>
      <c r="J490" s="19" t="str">
        <f t="shared" si="7"/>
        <v/>
      </c>
    </row>
    <row r="491" spans="1:10" x14ac:dyDescent="0.25">
      <c r="A491" s="2"/>
      <c r="B491" s="9"/>
      <c r="C491" s="10"/>
      <c r="D491" s="14"/>
      <c r="E491" s="10"/>
      <c r="F491" s="17"/>
      <c r="G491" s="2"/>
      <c r="J491" s="19" t="str">
        <f t="shared" si="7"/>
        <v/>
      </c>
    </row>
    <row r="492" spans="1:10" x14ac:dyDescent="0.25">
      <c r="A492" s="2"/>
      <c r="B492" s="9"/>
      <c r="C492" s="10"/>
      <c r="D492" s="14"/>
      <c r="E492" s="10"/>
      <c r="F492" s="17"/>
      <c r="G492" s="2"/>
      <c r="J492" s="19" t="str">
        <f t="shared" si="7"/>
        <v/>
      </c>
    </row>
    <row r="493" spans="1:10" x14ac:dyDescent="0.25">
      <c r="A493" s="2"/>
      <c r="B493" s="9"/>
      <c r="C493" s="10"/>
      <c r="D493" s="14"/>
      <c r="E493" s="10"/>
      <c r="F493" s="17"/>
      <c r="G493" s="2"/>
      <c r="J493" s="19" t="str">
        <f t="shared" si="7"/>
        <v/>
      </c>
    </row>
    <row r="494" spans="1:10" x14ac:dyDescent="0.25">
      <c r="A494" s="2"/>
      <c r="B494" s="9"/>
      <c r="C494" s="10"/>
      <c r="D494" s="14"/>
      <c r="E494" s="10"/>
      <c r="F494" s="17"/>
      <c r="G494" s="2"/>
      <c r="J494" s="19" t="str">
        <f t="shared" si="7"/>
        <v/>
      </c>
    </row>
    <row r="495" spans="1:10" x14ac:dyDescent="0.25">
      <c r="A495" s="2"/>
      <c r="B495" s="9"/>
      <c r="C495" s="10"/>
      <c r="D495" s="14"/>
      <c r="E495" s="10"/>
      <c r="F495" s="17"/>
      <c r="G495" s="2"/>
      <c r="J495" s="19" t="str">
        <f t="shared" si="7"/>
        <v/>
      </c>
    </row>
    <row r="496" spans="1:10" x14ac:dyDescent="0.25">
      <c r="A496" s="2"/>
      <c r="B496" s="9"/>
      <c r="C496" s="10"/>
      <c r="D496" s="14"/>
      <c r="E496" s="10"/>
      <c r="F496" s="17"/>
      <c r="G496" s="2"/>
      <c r="J496" s="19" t="str">
        <f t="shared" si="7"/>
        <v/>
      </c>
    </row>
    <row r="497" spans="1:10" x14ac:dyDescent="0.25">
      <c r="A497" s="2"/>
      <c r="B497" s="9"/>
      <c r="C497" s="10"/>
      <c r="D497" s="14"/>
      <c r="E497" s="10"/>
      <c r="F497" s="17"/>
      <c r="G497" s="2"/>
      <c r="J497" s="19" t="str">
        <f t="shared" si="7"/>
        <v/>
      </c>
    </row>
    <row r="498" spans="1:10" x14ac:dyDescent="0.25">
      <c r="A498" s="2"/>
      <c r="B498" s="9"/>
      <c r="C498" s="10"/>
      <c r="D498" s="14"/>
      <c r="E498" s="10"/>
      <c r="F498" s="17"/>
      <c r="G498" s="2"/>
      <c r="J498" s="19" t="str">
        <f t="shared" si="7"/>
        <v/>
      </c>
    </row>
    <row r="499" spans="1:10" x14ac:dyDescent="0.25">
      <c r="A499" s="2"/>
      <c r="B499" s="9"/>
      <c r="C499" s="10"/>
      <c r="D499" s="14"/>
      <c r="E499" s="10"/>
      <c r="F499" s="17"/>
      <c r="G499" s="2"/>
      <c r="J499" s="19" t="str">
        <f t="shared" si="7"/>
        <v/>
      </c>
    </row>
    <row r="500" spans="1:10" x14ac:dyDescent="0.25">
      <c r="A500" s="2"/>
      <c r="B500" s="9"/>
      <c r="C500" s="10"/>
      <c r="D500" s="14"/>
      <c r="E500" s="10"/>
      <c r="F500" s="17"/>
      <c r="G500" s="2"/>
      <c r="J500" s="19" t="str">
        <f t="shared" si="7"/>
        <v/>
      </c>
    </row>
    <row r="501" spans="1:10" x14ac:dyDescent="0.25">
      <c r="A501" s="2"/>
      <c r="B501" s="9"/>
      <c r="C501" s="10"/>
      <c r="D501" s="14"/>
      <c r="E501" s="10"/>
      <c r="F501" s="17"/>
      <c r="G501" s="2"/>
      <c r="J501" s="19" t="str">
        <f t="shared" si="7"/>
        <v/>
      </c>
    </row>
    <row r="502" spans="1:10" x14ac:dyDescent="0.25">
      <c r="A502" s="2"/>
      <c r="B502" s="9"/>
      <c r="C502" s="10"/>
      <c r="D502" s="14"/>
      <c r="E502" s="10"/>
      <c r="F502" s="17"/>
      <c r="G502" s="2"/>
      <c r="J502" s="19" t="str">
        <f t="shared" si="7"/>
        <v/>
      </c>
    </row>
    <row r="503" spans="1:10" x14ac:dyDescent="0.25">
      <c r="A503" s="2"/>
      <c r="B503" s="9"/>
      <c r="C503" s="10"/>
      <c r="D503" s="14"/>
      <c r="E503" s="10"/>
      <c r="F503" s="17"/>
      <c r="G503" s="2"/>
      <c r="J503" s="19" t="str">
        <f t="shared" si="7"/>
        <v/>
      </c>
    </row>
    <row r="504" spans="1:10" x14ac:dyDescent="0.25">
      <c r="A504" s="2"/>
      <c r="B504" s="9"/>
      <c r="C504" s="10"/>
      <c r="D504" s="14"/>
      <c r="E504" s="10"/>
      <c r="F504" s="17"/>
      <c r="G504" s="2"/>
      <c r="J504" s="19" t="str">
        <f t="shared" si="7"/>
        <v/>
      </c>
    </row>
    <row r="505" spans="1:10" x14ac:dyDescent="0.25">
      <c r="A505" s="2"/>
      <c r="B505" s="9"/>
      <c r="C505" s="10"/>
      <c r="D505" s="14"/>
      <c r="E505" s="10"/>
      <c r="F505" s="17"/>
      <c r="G505" s="2"/>
      <c r="J505" s="19" t="str">
        <f t="shared" si="7"/>
        <v/>
      </c>
    </row>
    <row r="506" spans="1:10" x14ac:dyDescent="0.25">
      <c r="A506" s="2"/>
      <c r="B506" s="9"/>
      <c r="C506" s="10"/>
      <c r="D506" s="14"/>
      <c r="E506" s="10"/>
      <c r="F506" s="17"/>
      <c r="G506" s="2"/>
      <c r="J506" s="19" t="str">
        <f t="shared" si="7"/>
        <v/>
      </c>
    </row>
    <row r="507" spans="1:10" x14ac:dyDescent="0.25">
      <c r="A507" s="2"/>
      <c r="B507" s="9"/>
      <c r="C507" s="10"/>
      <c r="D507" s="14"/>
      <c r="E507" s="10"/>
      <c r="F507" s="17"/>
      <c r="G507" s="2"/>
      <c r="J507" s="19" t="str">
        <f t="shared" si="7"/>
        <v/>
      </c>
    </row>
    <row r="508" spans="1:10" x14ac:dyDescent="0.25">
      <c r="A508" s="2"/>
      <c r="B508" s="9"/>
      <c r="C508" s="10"/>
      <c r="D508" s="14"/>
      <c r="E508" s="10"/>
      <c r="F508" s="17"/>
      <c r="G508" s="2"/>
      <c r="J508" s="19" t="str">
        <f t="shared" si="7"/>
        <v/>
      </c>
    </row>
    <row r="509" spans="1:10" x14ac:dyDescent="0.25">
      <c r="A509" s="2"/>
      <c r="B509" s="9"/>
      <c r="C509" s="10"/>
      <c r="D509" s="14"/>
      <c r="E509" s="10"/>
      <c r="F509" s="17"/>
      <c r="G509" s="2"/>
      <c r="J509" s="19" t="str">
        <f t="shared" si="7"/>
        <v/>
      </c>
    </row>
    <row r="510" spans="1:10" x14ac:dyDescent="0.25">
      <c r="A510" s="2"/>
      <c r="B510" s="9"/>
      <c r="C510" s="10"/>
      <c r="D510" s="14"/>
      <c r="E510" s="10"/>
      <c r="F510" s="17"/>
      <c r="G510" s="2"/>
      <c r="J510" s="19" t="str">
        <f t="shared" si="7"/>
        <v/>
      </c>
    </row>
    <row r="511" spans="1:10" x14ac:dyDescent="0.25">
      <c r="A511" s="2"/>
      <c r="B511" s="9"/>
      <c r="C511" s="10"/>
      <c r="D511" s="14"/>
      <c r="E511" s="10"/>
      <c r="F511" s="17"/>
      <c r="G511" s="2"/>
      <c r="J511" s="19" t="str">
        <f t="shared" si="7"/>
        <v/>
      </c>
    </row>
    <row r="512" spans="1:10" x14ac:dyDescent="0.25">
      <c r="A512" s="2"/>
      <c r="B512" s="9"/>
      <c r="C512" s="10"/>
      <c r="D512" s="14"/>
      <c r="E512" s="10"/>
      <c r="F512" s="17"/>
      <c r="G512" s="2"/>
      <c r="J512" s="19" t="str">
        <f t="shared" si="7"/>
        <v/>
      </c>
    </row>
    <row r="513" spans="1:10" x14ac:dyDescent="0.25">
      <c r="A513" s="2"/>
      <c r="B513" s="9"/>
      <c r="C513" s="10"/>
      <c r="D513" s="14"/>
      <c r="E513" s="10"/>
      <c r="F513" s="17"/>
      <c r="G513" s="2"/>
      <c r="J513" s="19" t="str">
        <f t="shared" si="7"/>
        <v/>
      </c>
    </row>
    <row r="514" spans="1:10" x14ac:dyDescent="0.25">
      <c r="A514" s="2"/>
      <c r="B514" s="9"/>
      <c r="C514" s="10"/>
      <c r="D514" s="14"/>
      <c r="E514" s="10"/>
      <c r="F514" s="17"/>
      <c r="G514" s="2"/>
      <c r="J514" s="19" t="str">
        <f t="shared" si="7"/>
        <v/>
      </c>
    </row>
    <row r="515" spans="1:10" x14ac:dyDescent="0.25">
      <c r="A515" s="2"/>
      <c r="B515" s="9"/>
      <c r="C515" s="10"/>
      <c r="D515" s="14"/>
      <c r="E515" s="10"/>
      <c r="F515" s="17"/>
      <c r="G515" s="2"/>
      <c r="J515" s="19" t="str">
        <f t="shared" si="7"/>
        <v/>
      </c>
    </row>
    <row r="516" spans="1:10" x14ac:dyDescent="0.25">
      <c r="A516" s="2"/>
      <c r="B516" s="9"/>
      <c r="C516" s="10"/>
      <c r="D516" s="14"/>
      <c r="E516" s="10"/>
      <c r="F516" s="17"/>
      <c r="G516" s="2"/>
      <c r="J516" s="19" t="str">
        <f t="shared" si="7"/>
        <v/>
      </c>
    </row>
    <row r="517" spans="1:10" x14ac:dyDescent="0.25">
      <c r="A517" s="2"/>
      <c r="B517" s="9"/>
      <c r="C517" s="10"/>
      <c r="D517" s="14"/>
      <c r="E517" s="10"/>
      <c r="F517" s="17"/>
      <c r="G517" s="2"/>
      <c r="J517" s="19" t="str">
        <f t="shared" si="7"/>
        <v/>
      </c>
    </row>
    <row r="518" spans="1:10" x14ac:dyDescent="0.25">
      <c r="A518" s="2"/>
      <c r="B518" s="9"/>
      <c r="C518" s="10"/>
      <c r="D518" s="14"/>
      <c r="E518" s="10"/>
      <c r="F518" s="17"/>
      <c r="G518" s="2"/>
      <c r="J518" s="19" t="str">
        <f t="shared" si="7"/>
        <v/>
      </c>
    </row>
    <row r="519" spans="1:10" x14ac:dyDescent="0.25">
      <c r="A519" s="2"/>
      <c r="B519" s="9"/>
      <c r="C519" s="10"/>
      <c r="D519" s="14"/>
      <c r="E519" s="10"/>
      <c r="F519" s="17"/>
      <c r="G519" s="2"/>
      <c r="J519" s="19" t="str">
        <f t="shared" si="7"/>
        <v/>
      </c>
    </row>
    <row r="520" spans="1:10" x14ac:dyDescent="0.25">
      <c r="A520" s="2"/>
      <c r="B520" s="9"/>
      <c r="C520" s="10"/>
      <c r="D520" s="14"/>
      <c r="E520" s="10"/>
      <c r="F520" s="17"/>
      <c r="G520" s="2"/>
      <c r="J520" s="19" t="str">
        <f t="shared" si="7"/>
        <v/>
      </c>
    </row>
    <row r="521" spans="1:10" x14ac:dyDescent="0.25">
      <c r="A521" s="2"/>
      <c r="B521" s="9"/>
      <c r="C521" s="10"/>
      <c r="D521" s="14"/>
      <c r="E521" s="10"/>
      <c r="F521" s="17"/>
      <c r="G521" s="2"/>
      <c r="J521" s="19" t="str">
        <f t="shared" si="7"/>
        <v/>
      </c>
    </row>
    <row r="522" spans="1:10" x14ac:dyDescent="0.25">
      <c r="A522" s="2"/>
      <c r="B522" s="9"/>
      <c r="C522" s="10"/>
      <c r="D522" s="14"/>
      <c r="E522" s="10"/>
      <c r="F522" s="17"/>
      <c r="G522" s="2"/>
      <c r="J522" s="19" t="str">
        <f t="shared" si="7"/>
        <v/>
      </c>
    </row>
    <row r="523" spans="1:10" x14ac:dyDescent="0.25">
      <c r="A523" s="2"/>
      <c r="B523" s="9"/>
      <c r="C523" s="10"/>
      <c r="D523" s="14"/>
      <c r="E523" s="10"/>
      <c r="F523" s="17"/>
      <c r="G523" s="2"/>
      <c r="J523" s="19" t="str">
        <f t="shared" si="7"/>
        <v/>
      </c>
    </row>
    <row r="524" spans="1:10" x14ac:dyDescent="0.25">
      <c r="A524" s="2"/>
      <c r="B524" s="9"/>
      <c r="C524" s="10"/>
      <c r="D524" s="14"/>
      <c r="E524" s="10"/>
      <c r="F524" s="17"/>
      <c r="G524" s="2"/>
      <c r="J524" s="19" t="str">
        <f t="shared" si="7"/>
        <v/>
      </c>
    </row>
    <row r="525" spans="1:10" x14ac:dyDescent="0.25">
      <c r="A525" s="2"/>
      <c r="B525" s="9"/>
      <c r="C525" s="10"/>
      <c r="D525" s="14"/>
      <c r="E525" s="10"/>
      <c r="F525" s="17"/>
      <c r="G525" s="2"/>
      <c r="J525" s="19" t="str">
        <f t="shared" ref="J525:J588" si="8">IF($F524="", "", J524+F524)</f>
        <v/>
      </c>
    </row>
    <row r="526" spans="1:10" x14ac:dyDescent="0.25">
      <c r="A526" s="2"/>
      <c r="B526" s="9"/>
      <c r="C526" s="10"/>
      <c r="D526" s="14"/>
      <c r="E526" s="10"/>
      <c r="F526" s="17"/>
      <c r="G526" s="2"/>
      <c r="J526" s="19" t="str">
        <f t="shared" si="8"/>
        <v/>
      </c>
    </row>
    <row r="527" spans="1:10" x14ac:dyDescent="0.25">
      <c r="A527" s="2"/>
      <c r="B527" s="9"/>
      <c r="C527" s="10"/>
      <c r="D527" s="14"/>
      <c r="E527" s="10"/>
      <c r="F527" s="17"/>
      <c r="G527" s="2"/>
      <c r="J527" s="19" t="str">
        <f t="shared" si="8"/>
        <v/>
      </c>
    </row>
    <row r="528" spans="1:10" x14ac:dyDescent="0.25">
      <c r="A528" s="2"/>
      <c r="B528" s="9"/>
      <c r="C528" s="10"/>
      <c r="D528" s="14"/>
      <c r="E528" s="10"/>
      <c r="F528" s="17"/>
      <c r="G528" s="2"/>
      <c r="J528" s="19" t="str">
        <f t="shared" si="8"/>
        <v/>
      </c>
    </row>
    <row r="529" spans="1:10" x14ac:dyDescent="0.25">
      <c r="A529" s="2"/>
      <c r="B529" s="9"/>
      <c r="C529" s="10"/>
      <c r="D529" s="14"/>
      <c r="E529" s="10"/>
      <c r="F529" s="17"/>
      <c r="G529" s="2"/>
      <c r="J529" s="19" t="str">
        <f t="shared" si="8"/>
        <v/>
      </c>
    </row>
    <row r="530" spans="1:10" x14ac:dyDescent="0.25">
      <c r="A530" s="2"/>
      <c r="B530" s="9"/>
      <c r="C530" s="10"/>
      <c r="D530" s="14"/>
      <c r="E530" s="10"/>
      <c r="F530" s="17"/>
      <c r="G530" s="2"/>
      <c r="J530" s="19" t="str">
        <f t="shared" si="8"/>
        <v/>
      </c>
    </row>
    <row r="531" spans="1:10" x14ac:dyDescent="0.25">
      <c r="A531" s="2"/>
      <c r="B531" s="9"/>
      <c r="C531" s="10"/>
      <c r="D531" s="14"/>
      <c r="E531" s="10"/>
      <c r="F531" s="17"/>
      <c r="G531" s="2"/>
      <c r="J531" s="19" t="str">
        <f t="shared" si="8"/>
        <v/>
      </c>
    </row>
    <row r="532" spans="1:10" x14ac:dyDescent="0.25">
      <c r="A532" s="2"/>
      <c r="B532" s="9"/>
      <c r="C532" s="10"/>
      <c r="D532" s="14"/>
      <c r="E532" s="10"/>
      <c r="F532" s="17"/>
      <c r="G532" s="2"/>
      <c r="J532" s="19" t="str">
        <f t="shared" si="8"/>
        <v/>
      </c>
    </row>
    <row r="533" spans="1:10" x14ac:dyDescent="0.25">
      <c r="A533" s="2"/>
      <c r="B533" s="9"/>
      <c r="C533" s="10"/>
      <c r="D533" s="14"/>
      <c r="E533" s="10"/>
      <c r="F533" s="17"/>
      <c r="G533" s="2"/>
      <c r="J533" s="19" t="str">
        <f t="shared" si="8"/>
        <v/>
      </c>
    </row>
    <row r="534" spans="1:10" x14ac:dyDescent="0.25">
      <c r="A534" s="2"/>
      <c r="B534" s="9"/>
      <c r="C534" s="10"/>
      <c r="D534" s="14"/>
      <c r="E534" s="10"/>
      <c r="F534" s="17"/>
      <c r="G534" s="2"/>
      <c r="J534" s="19" t="str">
        <f t="shared" si="8"/>
        <v/>
      </c>
    </row>
    <row r="535" spans="1:10" x14ac:dyDescent="0.25">
      <c r="A535" s="2"/>
      <c r="B535" s="9"/>
      <c r="C535" s="10"/>
      <c r="D535" s="14"/>
      <c r="E535" s="10"/>
      <c r="F535" s="17"/>
      <c r="G535" s="2"/>
      <c r="J535" s="19" t="str">
        <f t="shared" si="8"/>
        <v/>
      </c>
    </row>
    <row r="536" spans="1:10" x14ac:dyDescent="0.25">
      <c r="A536" s="2"/>
      <c r="B536" s="9"/>
      <c r="C536" s="10"/>
      <c r="D536" s="14"/>
      <c r="E536" s="10"/>
      <c r="F536" s="17"/>
      <c r="G536" s="2"/>
      <c r="J536" s="19" t="str">
        <f t="shared" si="8"/>
        <v/>
      </c>
    </row>
    <row r="537" spans="1:10" x14ac:dyDescent="0.25">
      <c r="A537" s="2"/>
      <c r="B537" s="9"/>
      <c r="C537" s="10"/>
      <c r="D537" s="14"/>
      <c r="E537" s="10"/>
      <c r="F537" s="17"/>
      <c r="G537" s="2"/>
      <c r="J537" s="19" t="str">
        <f t="shared" si="8"/>
        <v/>
      </c>
    </row>
    <row r="538" spans="1:10" x14ac:dyDescent="0.25">
      <c r="A538" s="2"/>
      <c r="B538" s="9"/>
      <c r="C538" s="10"/>
      <c r="D538" s="14"/>
      <c r="E538" s="10"/>
      <c r="F538" s="17"/>
      <c r="G538" s="2"/>
      <c r="J538" s="19" t="str">
        <f t="shared" si="8"/>
        <v/>
      </c>
    </row>
    <row r="539" spans="1:10" x14ac:dyDescent="0.25">
      <c r="A539" s="2"/>
      <c r="B539" s="9"/>
      <c r="C539" s="10"/>
      <c r="D539" s="14"/>
      <c r="E539" s="10"/>
      <c r="F539" s="17"/>
      <c r="G539" s="2"/>
      <c r="J539" s="19" t="str">
        <f t="shared" si="8"/>
        <v/>
      </c>
    </row>
    <row r="540" spans="1:10" x14ac:dyDescent="0.25">
      <c r="A540" s="2"/>
      <c r="B540" s="9"/>
      <c r="C540" s="10"/>
      <c r="D540" s="14"/>
      <c r="E540" s="10"/>
      <c r="F540" s="17"/>
      <c r="G540" s="2"/>
      <c r="J540" s="19" t="str">
        <f t="shared" si="8"/>
        <v/>
      </c>
    </row>
    <row r="541" spans="1:10" x14ac:dyDescent="0.25">
      <c r="A541" s="2"/>
      <c r="B541" s="9"/>
      <c r="C541" s="10"/>
      <c r="D541" s="14"/>
      <c r="E541" s="10"/>
      <c r="F541" s="17"/>
      <c r="G541" s="2"/>
      <c r="J541" s="19" t="str">
        <f t="shared" si="8"/>
        <v/>
      </c>
    </row>
    <row r="542" spans="1:10" x14ac:dyDescent="0.25">
      <c r="A542" s="2"/>
      <c r="B542" s="9"/>
      <c r="C542" s="10"/>
      <c r="D542" s="14"/>
      <c r="E542" s="10"/>
      <c r="F542" s="17"/>
      <c r="G542" s="2"/>
      <c r="J542" s="19" t="str">
        <f t="shared" si="8"/>
        <v/>
      </c>
    </row>
    <row r="543" spans="1:10" x14ac:dyDescent="0.25">
      <c r="A543" s="2"/>
      <c r="B543" s="9"/>
      <c r="C543" s="10"/>
      <c r="D543" s="14"/>
      <c r="E543" s="10"/>
      <c r="F543" s="17"/>
      <c r="G543" s="2"/>
      <c r="J543" s="19" t="str">
        <f t="shared" si="8"/>
        <v/>
      </c>
    </row>
    <row r="544" spans="1:10" x14ac:dyDescent="0.25">
      <c r="A544" s="2"/>
      <c r="B544" s="9"/>
      <c r="C544" s="10"/>
      <c r="D544" s="14"/>
      <c r="E544" s="10"/>
      <c r="F544" s="17"/>
      <c r="G544" s="2"/>
      <c r="J544" s="19" t="str">
        <f t="shared" si="8"/>
        <v/>
      </c>
    </row>
    <row r="545" spans="1:10" x14ac:dyDescent="0.25">
      <c r="A545" s="2"/>
      <c r="B545" s="9"/>
      <c r="C545" s="10"/>
      <c r="D545" s="14"/>
      <c r="E545" s="10"/>
      <c r="F545" s="17"/>
      <c r="G545" s="2"/>
      <c r="J545" s="19" t="str">
        <f t="shared" si="8"/>
        <v/>
      </c>
    </row>
    <row r="546" spans="1:10" x14ac:dyDescent="0.25">
      <c r="A546" s="2"/>
      <c r="B546" s="9"/>
      <c r="C546" s="10"/>
      <c r="D546" s="14"/>
      <c r="E546" s="10"/>
      <c r="F546" s="17"/>
      <c r="G546" s="2"/>
      <c r="J546" s="19" t="str">
        <f t="shared" si="8"/>
        <v/>
      </c>
    </row>
    <row r="547" spans="1:10" x14ac:dyDescent="0.25">
      <c r="A547" s="2"/>
      <c r="B547" s="9"/>
      <c r="C547" s="10"/>
      <c r="D547" s="14"/>
      <c r="E547" s="10"/>
      <c r="F547" s="17"/>
      <c r="G547" s="2"/>
      <c r="J547" s="19" t="str">
        <f t="shared" si="8"/>
        <v/>
      </c>
    </row>
    <row r="548" spans="1:10" x14ac:dyDescent="0.25">
      <c r="A548" s="2"/>
      <c r="B548" s="9"/>
      <c r="C548" s="10"/>
      <c r="D548" s="14"/>
      <c r="E548" s="10"/>
      <c r="F548" s="17"/>
      <c r="G548" s="2"/>
      <c r="J548" s="19" t="str">
        <f t="shared" si="8"/>
        <v/>
      </c>
    </row>
    <row r="549" spans="1:10" x14ac:dyDescent="0.25">
      <c r="A549" s="2"/>
      <c r="B549" s="9"/>
      <c r="C549" s="10"/>
      <c r="D549" s="14"/>
      <c r="E549" s="10"/>
      <c r="F549" s="17"/>
      <c r="G549" s="2"/>
      <c r="J549" s="19" t="str">
        <f t="shared" si="8"/>
        <v/>
      </c>
    </row>
    <row r="550" spans="1:10" x14ac:dyDescent="0.25">
      <c r="A550" s="2"/>
      <c r="B550" s="9"/>
      <c r="C550" s="10"/>
      <c r="D550" s="14"/>
      <c r="E550" s="10"/>
      <c r="F550" s="17"/>
      <c r="G550" s="2"/>
      <c r="J550" s="19" t="str">
        <f t="shared" si="8"/>
        <v/>
      </c>
    </row>
    <row r="551" spans="1:10" x14ac:dyDescent="0.25">
      <c r="A551" s="2"/>
      <c r="B551" s="9"/>
      <c r="C551" s="10"/>
      <c r="D551" s="14"/>
      <c r="E551" s="10"/>
      <c r="F551" s="17"/>
      <c r="G551" s="2"/>
      <c r="J551" s="19" t="str">
        <f t="shared" si="8"/>
        <v/>
      </c>
    </row>
    <row r="552" spans="1:10" x14ac:dyDescent="0.25">
      <c r="A552" s="2"/>
      <c r="B552" s="9"/>
      <c r="C552" s="10"/>
      <c r="D552" s="14"/>
      <c r="E552" s="10"/>
      <c r="F552" s="17"/>
      <c r="G552" s="2"/>
      <c r="J552" s="19" t="str">
        <f t="shared" si="8"/>
        <v/>
      </c>
    </row>
    <row r="553" spans="1:10" x14ac:dyDescent="0.25">
      <c r="A553" s="2"/>
      <c r="B553" s="9"/>
      <c r="C553" s="10"/>
      <c r="D553" s="14"/>
      <c r="E553" s="10"/>
      <c r="F553" s="17"/>
      <c r="G553" s="2"/>
      <c r="J553" s="19" t="str">
        <f t="shared" si="8"/>
        <v/>
      </c>
    </row>
    <row r="554" spans="1:10" x14ac:dyDescent="0.25">
      <c r="A554" s="2"/>
      <c r="B554" s="9"/>
      <c r="C554" s="10"/>
      <c r="D554" s="14"/>
      <c r="E554" s="10"/>
      <c r="F554" s="17"/>
      <c r="G554" s="2"/>
      <c r="J554" s="19" t="str">
        <f t="shared" si="8"/>
        <v/>
      </c>
    </row>
    <row r="555" spans="1:10" x14ac:dyDescent="0.25">
      <c r="A555" s="2"/>
      <c r="B555" s="9"/>
      <c r="C555" s="10"/>
      <c r="D555" s="14"/>
      <c r="E555" s="10"/>
      <c r="F555" s="17"/>
      <c r="G555" s="2"/>
      <c r="J555" s="19" t="str">
        <f t="shared" si="8"/>
        <v/>
      </c>
    </row>
    <row r="556" spans="1:10" x14ac:dyDescent="0.25">
      <c r="A556" s="2"/>
      <c r="B556" s="9"/>
      <c r="C556" s="10"/>
      <c r="D556" s="14"/>
      <c r="E556" s="10"/>
      <c r="F556" s="17"/>
      <c r="G556" s="2"/>
      <c r="J556" s="19" t="str">
        <f t="shared" si="8"/>
        <v/>
      </c>
    </row>
    <row r="557" spans="1:10" x14ac:dyDescent="0.25">
      <c r="A557" s="2"/>
      <c r="B557" s="9"/>
      <c r="C557" s="10"/>
      <c r="D557" s="14"/>
      <c r="E557" s="10"/>
      <c r="F557" s="17"/>
      <c r="G557" s="2"/>
      <c r="J557" s="19" t="str">
        <f t="shared" si="8"/>
        <v/>
      </c>
    </row>
    <row r="558" spans="1:10" x14ac:dyDescent="0.25">
      <c r="A558" s="2"/>
      <c r="B558" s="9"/>
      <c r="C558" s="10"/>
      <c r="D558" s="14"/>
      <c r="E558" s="10"/>
      <c r="F558" s="17"/>
      <c r="G558" s="2"/>
      <c r="J558" s="19" t="str">
        <f t="shared" si="8"/>
        <v/>
      </c>
    </row>
    <row r="559" spans="1:10" x14ac:dyDescent="0.25">
      <c r="A559" s="2"/>
      <c r="B559" s="9"/>
      <c r="C559" s="10"/>
      <c r="D559" s="14"/>
      <c r="E559" s="10"/>
      <c r="F559" s="17"/>
      <c r="G559" s="2"/>
      <c r="J559" s="19" t="str">
        <f t="shared" si="8"/>
        <v/>
      </c>
    </row>
    <row r="560" spans="1:10" x14ac:dyDescent="0.25">
      <c r="A560" s="2"/>
      <c r="B560" s="9"/>
      <c r="C560" s="10"/>
      <c r="D560" s="14"/>
      <c r="E560" s="10"/>
      <c r="F560" s="17"/>
      <c r="G560" s="2"/>
      <c r="J560" s="19" t="str">
        <f t="shared" si="8"/>
        <v/>
      </c>
    </row>
    <row r="561" spans="1:10" x14ac:dyDescent="0.25">
      <c r="A561" s="2"/>
      <c r="B561" s="9"/>
      <c r="C561" s="10"/>
      <c r="D561" s="14"/>
      <c r="E561" s="10"/>
      <c r="F561" s="17"/>
      <c r="G561" s="2"/>
      <c r="J561" s="19" t="str">
        <f t="shared" si="8"/>
        <v/>
      </c>
    </row>
    <row r="562" spans="1:10" x14ac:dyDescent="0.25">
      <c r="A562" s="2"/>
      <c r="B562" s="9"/>
      <c r="C562" s="10"/>
      <c r="D562" s="14"/>
      <c r="E562" s="10"/>
      <c r="F562" s="17"/>
      <c r="G562" s="2"/>
      <c r="J562" s="19" t="str">
        <f t="shared" si="8"/>
        <v/>
      </c>
    </row>
    <row r="563" spans="1:10" x14ac:dyDescent="0.25">
      <c r="A563" s="2"/>
      <c r="B563" s="9"/>
      <c r="C563" s="10"/>
      <c r="D563" s="14"/>
      <c r="E563" s="10"/>
      <c r="F563" s="17"/>
      <c r="G563" s="2"/>
      <c r="J563" s="19" t="str">
        <f t="shared" si="8"/>
        <v/>
      </c>
    </row>
    <row r="564" spans="1:10" x14ac:dyDescent="0.25">
      <c r="A564" s="2"/>
      <c r="B564" s="9"/>
      <c r="C564" s="10"/>
      <c r="D564" s="14"/>
      <c r="E564" s="10"/>
      <c r="F564" s="17"/>
      <c r="G564" s="2"/>
      <c r="J564" s="19" t="str">
        <f t="shared" si="8"/>
        <v/>
      </c>
    </row>
    <row r="565" spans="1:10" x14ac:dyDescent="0.25">
      <c r="A565" s="2"/>
      <c r="B565" s="9"/>
      <c r="C565" s="10"/>
      <c r="D565" s="14"/>
      <c r="E565" s="10"/>
      <c r="F565" s="17"/>
      <c r="G565" s="2"/>
      <c r="J565" s="19" t="str">
        <f t="shared" si="8"/>
        <v/>
      </c>
    </row>
    <row r="566" spans="1:10" x14ac:dyDescent="0.25">
      <c r="A566" s="2"/>
      <c r="B566" s="9"/>
      <c r="C566" s="10"/>
      <c r="D566" s="14"/>
      <c r="E566" s="10"/>
      <c r="F566" s="17"/>
      <c r="G566" s="2"/>
      <c r="J566" s="19" t="str">
        <f t="shared" si="8"/>
        <v/>
      </c>
    </row>
    <row r="567" spans="1:10" x14ac:dyDescent="0.25">
      <c r="A567" s="2"/>
      <c r="B567" s="9"/>
      <c r="C567" s="10"/>
      <c r="D567" s="14"/>
      <c r="E567" s="10"/>
      <c r="F567" s="17"/>
      <c r="G567" s="2"/>
      <c r="J567" s="19" t="str">
        <f t="shared" si="8"/>
        <v/>
      </c>
    </row>
    <row r="568" spans="1:10" x14ac:dyDescent="0.25">
      <c r="A568" s="2"/>
      <c r="B568" s="9"/>
      <c r="C568" s="10"/>
      <c r="D568" s="14"/>
      <c r="E568" s="10"/>
      <c r="F568" s="17"/>
      <c r="G568" s="2"/>
      <c r="J568" s="19" t="str">
        <f t="shared" si="8"/>
        <v/>
      </c>
    </row>
    <row r="569" spans="1:10" x14ac:dyDescent="0.25">
      <c r="A569" s="2"/>
      <c r="B569" s="9"/>
      <c r="C569" s="10"/>
      <c r="D569" s="14"/>
      <c r="E569" s="10"/>
      <c r="F569" s="17"/>
      <c r="G569" s="2"/>
      <c r="J569" s="19" t="str">
        <f t="shared" si="8"/>
        <v/>
      </c>
    </row>
    <row r="570" spans="1:10" x14ac:dyDescent="0.25">
      <c r="A570" s="2"/>
      <c r="B570" s="9"/>
      <c r="C570" s="10"/>
      <c r="D570" s="14"/>
      <c r="E570" s="10"/>
      <c r="F570" s="17"/>
      <c r="G570" s="2"/>
      <c r="J570" s="19" t="str">
        <f t="shared" si="8"/>
        <v/>
      </c>
    </row>
    <row r="571" spans="1:10" x14ac:dyDescent="0.25">
      <c r="A571" s="2"/>
      <c r="B571" s="9"/>
      <c r="C571" s="10"/>
      <c r="D571" s="14"/>
      <c r="E571" s="10"/>
      <c r="F571" s="17"/>
      <c r="G571" s="2"/>
      <c r="J571" s="19" t="str">
        <f t="shared" si="8"/>
        <v/>
      </c>
    </row>
    <row r="572" spans="1:10" x14ac:dyDescent="0.25">
      <c r="A572" s="2"/>
      <c r="B572" s="9"/>
      <c r="C572" s="10"/>
      <c r="D572" s="14"/>
      <c r="E572" s="10"/>
      <c r="F572" s="17"/>
      <c r="G572" s="2"/>
      <c r="J572" s="19" t="str">
        <f t="shared" si="8"/>
        <v/>
      </c>
    </row>
    <row r="573" spans="1:10" x14ac:dyDescent="0.25">
      <c r="A573" s="2"/>
      <c r="B573" s="9"/>
      <c r="C573" s="10"/>
      <c r="D573" s="14"/>
      <c r="E573" s="10"/>
      <c r="F573" s="17"/>
      <c r="G573" s="2"/>
      <c r="J573" s="19" t="str">
        <f t="shared" si="8"/>
        <v/>
      </c>
    </row>
    <row r="574" spans="1:10" x14ac:dyDescent="0.25">
      <c r="A574" s="2"/>
      <c r="B574" s="9"/>
      <c r="C574" s="10"/>
      <c r="D574" s="14"/>
      <c r="E574" s="10"/>
      <c r="F574" s="17"/>
      <c r="G574" s="2"/>
      <c r="J574" s="19" t="str">
        <f t="shared" si="8"/>
        <v/>
      </c>
    </row>
    <row r="575" spans="1:10" x14ac:dyDescent="0.25">
      <c r="A575" s="2"/>
      <c r="B575" s="9"/>
      <c r="C575" s="10"/>
      <c r="D575" s="14"/>
      <c r="E575" s="10"/>
      <c r="F575" s="17"/>
      <c r="G575" s="2"/>
      <c r="J575" s="19" t="str">
        <f t="shared" si="8"/>
        <v/>
      </c>
    </row>
    <row r="576" spans="1:10" x14ac:dyDescent="0.25">
      <c r="A576" s="2"/>
      <c r="B576" s="9"/>
      <c r="C576" s="10"/>
      <c r="D576" s="14"/>
      <c r="E576" s="10"/>
      <c r="F576" s="17"/>
      <c r="G576" s="2"/>
      <c r="J576" s="19" t="str">
        <f t="shared" si="8"/>
        <v/>
      </c>
    </row>
    <row r="577" spans="1:10" x14ac:dyDescent="0.25">
      <c r="A577" s="2"/>
      <c r="B577" s="9"/>
      <c r="C577" s="10"/>
      <c r="D577" s="14"/>
      <c r="E577" s="10"/>
      <c r="F577" s="17"/>
      <c r="G577" s="2"/>
      <c r="J577" s="19" t="str">
        <f t="shared" si="8"/>
        <v/>
      </c>
    </row>
    <row r="578" spans="1:10" x14ac:dyDescent="0.25">
      <c r="A578" s="2"/>
      <c r="B578" s="9"/>
      <c r="C578" s="10"/>
      <c r="D578" s="14"/>
      <c r="E578" s="10"/>
      <c r="F578" s="17"/>
      <c r="G578" s="2"/>
      <c r="J578" s="19" t="str">
        <f t="shared" si="8"/>
        <v/>
      </c>
    </row>
    <row r="579" spans="1:10" x14ac:dyDescent="0.25">
      <c r="A579" s="2"/>
      <c r="B579" s="9"/>
      <c r="C579" s="10"/>
      <c r="D579" s="14"/>
      <c r="E579" s="10"/>
      <c r="F579" s="17"/>
      <c r="G579" s="2"/>
      <c r="J579" s="19" t="str">
        <f t="shared" si="8"/>
        <v/>
      </c>
    </row>
    <row r="580" spans="1:10" x14ac:dyDescent="0.25">
      <c r="A580" s="2"/>
      <c r="B580" s="9"/>
      <c r="C580" s="10"/>
      <c r="D580" s="14"/>
      <c r="E580" s="10"/>
      <c r="F580" s="17"/>
      <c r="G580" s="2"/>
      <c r="J580" s="19" t="str">
        <f t="shared" si="8"/>
        <v/>
      </c>
    </row>
    <row r="581" spans="1:10" x14ac:dyDescent="0.25">
      <c r="A581" s="2"/>
      <c r="B581" s="9"/>
      <c r="C581" s="10"/>
      <c r="D581" s="14"/>
      <c r="E581" s="10"/>
      <c r="F581" s="17"/>
      <c r="G581" s="2"/>
      <c r="J581" s="19" t="str">
        <f t="shared" si="8"/>
        <v/>
      </c>
    </row>
    <row r="582" spans="1:10" x14ac:dyDescent="0.25">
      <c r="A582" s="2"/>
      <c r="B582" s="9"/>
      <c r="C582" s="10"/>
      <c r="D582" s="14"/>
      <c r="E582" s="10"/>
      <c r="F582" s="17"/>
      <c r="G582" s="2"/>
      <c r="J582" s="19" t="str">
        <f t="shared" si="8"/>
        <v/>
      </c>
    </row>
    <row r="583" spans="1:10" x14ac:dyDescent="0.25">
      <c r="A583" s="2"/>
      <c r="B583" s="9"/>
      <c r="C583" s="10"/>
      <c r="D583" s="14"/>
      <c r="E583" s="10"/>
      <c r="F583" s="17"/>
      <c r="G583" s="2"/>
      <c r="J583" s="19" t="str">
        <f t="shared" si="8"/>
        <v/>
      </c>
    </row>
    <row r="584" spans="1:10" x14ac:dyDescent="0.25">
      <c r="A584" s="2"/>
      <c r="B584" s="9"/>
      <c r="C584" s="10"/>
      <c r="D584" s="14"/>
      <c r="E584" s="10"/>
      <c r="F584" s="17"/>
      <c r="G584" s="2"/>
      <c r="J584" s="19" t="str">
        <f t="shared" si="8"/>
        <v/>
      </c>
    </row>
    <row r="585" spans="1:10" x14ac:dyDescent="0.25">
      <c r="A585" s="2"/>
      <c r="B585" s="9"/>
      <c r="C585" s="10"/>
      <c r="D585" s="14"/>
      <c r="E585" s="10"/>
      <c r="F585" s="17"/>
      <c r="G585" s="2"/>
      <c r="J585" s="19" t="str">
        <f t="shared" si="8"/>
        <v/>
      </c>
    </row>
    <row r="586" spans="1:10" x14ac:dyDescent="0.25">
      <c r="A586" s="2"/>
      <c r="B586" s="9"/>
      <c r="C586" s="10"/>
      <c r="D586" s="14"/>
      <c r="E586" s="10"/>
      <c r="F586" s="17"/>
      <c r="G586" s="2"/>
      <c r="J586" s="19" t="str">
        <f t="shared" si="8"/>
        <v/>
      </c>
    </row>
    <row r="587" spans="1:10" x14ac:dyDescent="0.25">
      <c r="A587" s="2"/>
      <c r="B587" s="9"/>
      <c r="C587" s="10"/>
      <c r="D587" s="14"/>
      <c r="E587" s="10"/>
      <c r="F587" s="17"/>
      <c r="G587" s="2"/>
      <c r="J587" s="19" t="str">
        <f t="shared" si="8"/>
        <v/>
      </c>
    </row>
    <row r="588" spans="1:10" x14ac:dyDescent="0.25">
      <c r="A588" s="2"/>
      <c r="B588" s="9"/>
      <c r="C588" s="10"/>
      <c r="D588" s="14"/>
      <c r="E588" s="10"/>
      <c r="F588" s="17"/>
      <c r="G588" s="2"/>
      <c r="J588" s="19" t="str">
        <f t="shared" si="8"/>
        <v/>
      </c>
    </row>
    <row r="589" spans="1:10" x14ac:dyDescent="0.25">
      <c r="A589" s="2"/>
      <c r="B589" s="9"/>
      <c r="C589" s="10"/>
      <c r="D589" s="14"/>
      <c r="E589" s="10"/>
      <c r="F589" s="17"/>
      <c r="G589" s="2"/>
      <c r="J589" s="19" t="str">
        <f t="shared" ref="J589:J652" si="9">IF($F588="", "", J588+F588)</f>
        <v/>
      </c>
    </row>
    <row r="590" spans="1:10" x14ac:dyDescent="0.25">
      <c r="A590" s="2"/>
      <c r="B590" s="9"/>
      <c r="C590" s="10"/>
      <c r="D590" s="14"/>
      <c r="E590" s="10"/>
      <c r="F590" s="17"/>
      <c r="G590" s="2"/>
      <c r="J590" s="19" t="str">
        <f t="shared" si="9"/>
        <v/>
      </c>
    </row>
    <row r="591" spans="1:10" x14ac:dyDescent="0.25">
      <c r="A591" s="2"/>
      <c r="B591" s="9"/>
      <c r="C591" s="10"/>
      <c r="D591" s="14"/>
      <c r="E591" s="10"/>
      <c r="F591" s="17"/>
      <c r="G591" s="2"/>
      <c r="J591" s="19" t="str">
        <f t="shared" si="9"/>
        <v/>
      </c>
    </row>
    <row r="592" spans="1:10" x14ac:dyDescent="0.25">
      <c r="A592" s="2"/>
      <c r="B592" s="9"/>
      <c r="C592" s="10"/>
      <c r="D592" s="14"/>
      <c r="E592" s="10"/>
      <c r="F592" s="17"/>
      <c r="G592" s="2"/>
      <c r="J592" s="19" t="str">
        <f t="shared" si="9"/>
        <v/>
      </c>
    </row>
    <row r="593" spans="1:10" x14ac:dyDescent="0.25">
      <c r="A593" s="2"/>
      <c r="B593" s="9"/>
      <c r="C593" s="10"/>
      <c r="D593" s="14"/>
      <c r="E593" s="10"/>
      <c r="F593" s="17"/>
      <c r="G593" s="2"/>
      <c r="J593" s="19" t="str">
        <f t="shared" si="9"/>
        <v/>
      </c>
    </row>
    <row r="594" spans="1:10" x14ac:dyDescent="0.25">
      <c r="A594" s="2"/>
      <c r="B594" s="9"/>
      <c r="C594" s="10"/>
      <c r="D594" s="14"/>
      <c r="E594" s="10"/>
      <c r="F594" s="17"/>
      <c r="G594" s="2"/>
      <c r="J594" s="19" t="str">
        <f t="shared" si="9"/>
        <v/>
      </c>
    </row>
    <row r="595" spans="1:10" x14ac:dyDescent="0.25">
      <c r="A595" s="2"/>
      <c r="B595" s="9"/>
      <c r="C595" s="10"/>
      <c r="D595" s="14"/>
      <c r="E595" s="10"/>
      <c r="F595" s="17"/>
      <c r="G595" s="2"/>
      <c r="J595" s="19" t="str">
        <f t="shared" si="9"/>
        <v/>
      </c>
    </row>
    <row r="596" spans="1:10" x14ac:dyDescent="0.25">
      <c r="A596" s="2"/>
      <c r="B596" s="9"/>
      <c r="C596" s="10"/>
      <c r="D596" s="14"/>
      <c r="E596" s="10"/>
      <c r="F596" s="17"/>
      <c r="G596" s="2"/>
      <c r="J596" s="19" t="str">
        <f t="shared" si="9"/>
        <v/>
      </c>
    </row>
    <row r="597" spans="1:10" x14ac:dyDescent="0.25">
      <c r="A597" s="2"/>
      <c r="B597" s="9"/>
      <c r="C597" s="10"/>
      <c r="D597" s="14"/>
      <c r="E597" s="10"/>
      <c r="F597" s="17"/>
      <c r="G597" s="2"/>
      <c r="J597" s="19" t="str">
        <f t="shared" si="9"/>
        <v/>
      </c>
    </row>
    <row r="598" spans="1:10" x14ac:dyDescent="0.25">
      <c r="A598" s="2"/>
      <c r="B598" s="9"/>
      <c r="C598" s="10"/>
      <c r="D598" s="14"/>
      <c r="E598" s="10"/>
      <c r="F598" s="17"/>
      <c r="G598" s="2"/>
      <c r="J598" s="19" t="str">
        <f t="shared" si="9"/>
        <v/>
      </c>
    </row>
    <row r="599" spans="1:10" x14ac:dyDescent="0.25">
      <c r="A599" s="2"/>
      <c r="B599" s="9"/>
      <c r="C599" s="10"/>
      <c r="D599" s="14"/>
      <c r="E599" s="10"/>
      <c r="F599" s="17"/>
      <c r="G599" s="2"/>
      <c r="J599" s="19" t="str">
        <f t="shared" si="9"/>
        <v/>
      </c>
    </row>
    <row r="600" spans="1:10" x14ac:dyDescent="0.25">
      <c r="A600" s="2"/>
      <c r="B600" s="9"/>
      <c r="C600" s="10"/>
      <c r="D600" s="14"/>
      <c r="E600" s="10"/>
      <c r="F600" s="17"/>
      <c r="G600" s="2"/>
      <c r="J600" s="19" t="str">
        <f t="shared" si="9"/>
        <v/>
      </c>
    </row>
    <row r="601" spans="1:10" x14ac:dyDescent="0.25">
      <c r="A601" s="2"/>
      <c r="B601" s="9"/>
      <c r="C601" s="10"/>
      <c r="D601" s="14"/>
      <c r="E601" s="10"/>
      <c r="F601" s="17"/>
      <c r="G601" s="2"/>
      <c r="J601" s="19" t="str">
        <f t="shared" si="9"/>
        <v/>
      </c>
    </row>
    <row r="602" spans="1:10" x14ac:dyDescent="0.25">
      <c r="A602" s="2"/>
      <c r="B602" s="9"/>
      <c r="C602" s="10"/>
      <c r="D602" s="14"/>
      <c r="E602" s="10"/>
      <c r="F602" s="17"/>
      <c r="G602" s="2"/>
      <c r="J602" s="19" t="str">
        <f t="shared" si="9"/>
        <v/>
      </c>
    </row>
    <row r="603" spans="1:10" x14ac:dyDescent="0.25">
      <c r="A603" s="2"/>
      <c r="B603" s="9"/>
      <c r="C603" s="10"/>
      <c r="D603" s="14"/>
      <c r="E603" s="10"/>
      <c r="F603" s="17"/>
      <c r="G603" s="2"/>
      <c r="J603" s="19" t="str">
        <f t="shared" si="9"/>
        <v/>
      </c>
    </row>
    <row r="604" spans="1:10" x14ac:dyDescent="0.25">
      <c r="A604" s="2"/>
      <c r="B604" s="9"/>
      <c r="C604" s="10"/>
      <c r="D604" s="14"/>
      <c r="E604" s="10"/>
      <c r="F604" s="17"/>
      <c r="G604" s="2"/>
      <c r="J604" s="19" t="str">
        <f t="shared" si="9"/>
        <v/>
      </c>
    </row>
    <row r="605" spans="1:10" x14ac:dyDescent="0.25">
      <c r="A605" s="2"/>
      <c r="B605" s="9"/>
      <c r="C605" s="10"/>
      <c r="D605" s="14"/>
      <c r="E605" s="10"/>
      <c r="F605" s="17"/>
      <c r="G605" s="2"/>
      <c r="J605" s="19" t="str">
        <f t="shared" si="9"/>
        <v/>
      </c>
    </row>
    <row r="606" spans="1:10" x14ac:dyDescent="0.25">
      <c r="A606" s="2"/>
      <c r="B606" s="9"/>
      <c r="C606" s="10"/>
      <c r="D606" s="14"/>
      <c r="E606" s="10"/>
      <c r="F606" s="17"/>
      <c r="G606" s="2"/>
      <c r="J606" s="19" t="str">
        <f t="shared" si="9"/>
        <v/>
      </c>
    </row>
    <row r="607" spans="1:10" x14ac:dyDescent="0.25">
      <c r="A607" s="2"/>
      <c r="B607" s="9"/>
      <c r="C607" s="10"/>
      <c r="D607" s="14"/>
      <c r="E607" s="10"/>
      <c r="F607" s="17"/>
      <c r="G607" s="2"/>
      <c r="J607" s="19" t="str">
        <f t="shared" si="9"/>
        <v/>
      </c>
    </row>
    <row r="608" spans="1:10" x14ac:dyDescent="0.25">
      <c r="A608" s="2"/>
      <c r="B608" s="9"/>
      <c r="C608" s="10"/>
      <c r="D608" s="14"/>
      <c r="E608" s="10"/>
      <c r="F608" s="17"/>
      <c r="G608" s="2"/>
      <c r="J608" s="19" t="str">
        <f t="shared" si="9"/>
        <v/>
      </c>
    </row>
    <row r="609" spans="1:10" x14ac:dyDescent="0.25">
      <c r="A609" s="2"/>
      <c r="B609" s="9"/>
      <c r="C609" s="10"/>
      <c r="D609" s="14"/>
      <c r="E609" s="10"/>
      <c r="F609" s="17"/>
      <c r="G609" s="2"/>
      <c r="J609" s="19" t="str">
        <f t="shared" si="9"/>
        <v/>
      </c>
    </row>
    <row r="610" spans="1:10" x14ac:dyDescent="0.25">
      <c r="A610" s="2"/>
      <c r="B610" s="9"/>
      <c r="C610" s="10"/>
      <c r="D610" s="14"/>
      <c r="E610" s="10"/>
      <c r="F610" s="17"/>
      <c r="G610" s="2"/>
      <c r="J610" s="19" t="str">
        <f t="shared" si="9"/>
        <v/>
      </c>
    </row>
    <row r="611" spans="1:10" x14ac:dyDescent="0.25">
      <c r="A611" s="2"/>
      <c r="B611" s="9"/>
      <c r="C611" s="10"/>
      <c r="D611" s="14"/>
      <c r="E611" s="10"/>
      <c r="F611" s="17"/>
      <c r="G611" s="2"/>
      <c r="J611" s="19" t="str">
        <f t="shared" si="9"/>
        <v/>
      </c>
    </row>
    <row r="612" spans="1:10" x14ac:dyDescent="0.25">
      <c r="A612" s="2"/>
      <c r="B612" s="9"/>
      <c r="C612" s="10"/>
      <c r="D612" s="14"/>
      <c r="E612" s="10"/>
      <c r="F612" s="17"/>
      <c r="G612" s="2"/>
      <c r="J612" s="19" t="str">
        <f t="shared" si="9"/>
        <v/>
      </c>
    </row>
    <row r="613" spans="1:10" x14ac:dyDescent="0.25">
      <c r="A613" s="2"/>
      <c r="B613" s="9"/>
      <c r="C613" s="10"/>
      <c r="D613" s="14"/>
      <c r="E613" s="10"/>
      <c r="F613" s="17"/>
      <c r="G613" s="2"/>
      <c r="J613" s="19" t="str">
        <f t="shared" si="9"/>
        <v/>
      </c>
    </row>
    <row r="614" spans="1:10" x14ac:dyDescent="0.25">
      <c r="A614" s="2"/>
      <c r="B614" s="9"/>
      <c r="C614" s="10"/>
      <c r="D614" s="14"/>
      <c r="E614" s="10"/>
      <c r="F614" s="17"/>
      <c r="G614" s="2"/>
      <c r="J614" s="19" t="str">
        <f t="shared" si="9"/>
        <v/>
      </c>
    </row>
    <row r="615" spans="1:10" x14ac:dyDescent="0.25">
      <c r="A615" s="2"/>
      <c r="B615" s="9"/>
      <c r="C615" s="10"/>
      <c r="D615" s="14"/>
      <c r="E615" s="10"/>
      <c r="F615" s="17"/>
      <c r="G615" s="2"/>
      <c r="J615" s="19" t="str">
        <f t="shared" si="9"/>
        <v/>
      </c>
    </row>
    <row r="616" spans="1:10" x14ac:dyDescent="0.25">
      <c r="A616" s="2"/>
      <c r="B616" s="9"/>
      <c r="C616" s="10"/>
      <c r="D616" s="14"/>
      <c r="E616" s="10"/>
      <c r="F616" s="17"/>
      <c r="G616" s="2"/>
      <c r="J616" s="19" t="str">
        <f t="shared" si="9"/>
        <v/>
      </c>
    </row>
    <row r="617" spans="1:10" x14ac:dyDescent="0.25">
      <c r="A617" s="2"/>
      <c r="B617" s="9"/>
      <c r="C617" s="10"/>
      <c r="D617" s="14"/>
      <c r="E617" s="10"/>
      <c r="F617" s="17"/>
      <c r="G617" s="2"/>
      <c r="J617" s="19" t="str">
        <f t="shared" si="9"/>
        <v/>
      </c>
    </row>
    <row r="618" spans="1:10" x14ac:dyDescent="0.25">
      <c r="A618" s="2"/>
      <c r="B618" s="9"/>
      <c r="C618" s="10"/>
      <c r="D618" s="14"/>
      <c r="E618" s="10"/>
      <c r="F618" s="17"/>
      <c r="G618" s="2"/>
      <c r="J618" s="19" t="str">
        <f t="shared" si="9"/>
        <v/>
      </c>
    </row>
    <row r="619" spans="1:10" x14ac:dyDescent="0.25">
      <c r="A619" s="2"/>
      <c r="B619" s="9"/>
      <c r="C619" s="10"/>
      <c r="D619" s="14"/>
      <c r="E619" s="10"/>
      <c r="F619" s="17"/>
      <c r="G619" s="2"/>
      <c r="J619" s="19" t="str">
        <f t="shared" si="9"/>
        <v/>
      </c>
    </row>
    <row r="620" spans="1:10" x14ac:dyDescent="0.25">
      <c r="A620" s="2"/>
      <c r="B620" s="9"/>
      <c r="C620" s="10"/>
      <c r="D620" s="14"/>
      <c r="E620" s="10"/>
      <c r="F620" s="17"/>
      <c r="G620" s="2"/>
      <c r="J620" s="19" t="str">
        <f t="shared" si="9"/>
        <v/>
      </c>
    </row>
    <row r="621" spans="1:10" x14ac:dyDescent="0.25">
      <c r="A621" s="2"/>
      <c r="B621" s="9"/>
      <c r="C621" s="10"/>
      <c r="D621" s="14"/>
      <c r="E621" s="10"/>
      <c r="F621" s="17"/>
      <c r="G621" s="2"/>
      <c r="J621" s="19" t="str">
        <f t="shared" si="9"/>
        <v/>
      </c>
    </row>
    <row r="622" spans="1:10" x14ac:dyDescent="0.25">
      <c r="A622" s="2"/>
      <c r="B622" s="9"/>
      <c r="C622" s="10"/>
      <c r="D622" s="14"/>
      <c r="E622" s="10"/>
      <c r="F622" s="17"/>
      <c r="G622" s="2"/>
      <c r="J622" s="19" t="str">
        <f t="shared" si="9"/>
        <v/>
      </c>
    </row>
    <row r="623" spans="1:10" x14ac:dyDescent="0.25">
      <c r="A623" s="2"/>
      <c r="B623" s="9"/>
      <c r="C623" s="10"/>
      <c r="D623" s="14"/>
      <c r="E623" s="10"/>
      <c r="F623" s="17"/>
      <c r="G623" s="2"/>
      <c r="J623" s="19" t="str">
        <f t="shared" si="9"/>
        <v/>
      </c>
    </row>
    <row r="624" spans="1:10" x14ac:dyDescent="0.25">
      <c r="A624" s="2"/>
      <c r="B624" s="9"/>
      <c r="C624" s="10"/>
      <c r="D624" s="14"/>
      <c r="E624" s="10"/>
      <c r="F624" s="17"/>
      <c r="G624" s="2"/>
      <c r="J624" s="19" t="str">
        <f t="shared" si="9"/>
        <v/>
      </c>
    </row>
    <row r="625" spans="1:10" x14ac:dyDescent="0.25">
      <c r="A625" s="2"/>
      <c r="B625" s="9"/>
      <c r="C625" s="10"/>
      <c r="D625" s="14"/>
      <c r="E625" s="10"/>
      <c r="F625" s="17"/>
      <c r="G625" s="2"/>
      <c r="J625" s="19" t="str">
        <f t="shared" si="9"/>
        <v/>
      </c>
    </row>
    <row r="626" spans="1:10" x14ac:dyDescent="0.25">
      <c r="A626" s="2"/>
      <c r="B626" s="9"/>
      <c r="C626" s="10"/>
      <c r="D626" s="14"/>
      <c r="E626" s="10"/>
      <c r="F626" s="17"/>
      <c r="G626" s="2"/>
      <c r="J626" s="19" t="str">
        <f t="shared" si="9"/>
        <v/>
      </c>
    </row>
    <row r="627" spans="1:10" x14ac:dyDescent="0.25">
      <c r="A627" s="2"/>
      <c r="B627" s="9"/>
      <c r="C627" s="10"/>
      <c r="D627" s="14"/>
      <c r="E627" s="10"/>
      <c r="F627" s="17"/>
      <c r="G627" s="2"/>
      <c r="J627" s="19" t="str">
        <f t="shared" si="9"/>
        <v/>
      </c>
    </row>
    <row r="628" spans="1:10" x14ac:dyDescent="0.25">
      <c r="A628" s="2"/>
      <c r="B628" s="9"/>
      <c r="C628" s="10"/>
      <c r="D628" s="14"/>
      <c r="E628" s="10"/>
      <c r="F628" s="17"/>
      <c r="G628" s="2"/>
      <c r="J628" s="19" t="str">
        <f t="shared" si="9"/>
        <v/>
      </c>
    </row>
    <row r="629" spans="1:10" x14ac:dyDescent="0.25">
      <c r="A629" s="2"/>
      <c r="B629" s="9"/>
      <c r="C629" s="10"/>
      <c r="D629" s="14"/>
      <c r="E629" s="10"/>
      <c r="F629" s="17"/>
      <c r="G629" s="2"/>
      <c r="J629" s="19" t="str">
        <f t="shared" si="9"/>
        <v/>
      </c>
    </row>
    <row r="630" spans="1:10" x14ac:dyDescent="0.25">
      <c r="A630" s="2"/>
      <c r="B630" s="9"/>
      <c r="C630" s="10"/>
      <c r="D630" s="14"/>
      <c r="E630" s="10"/>
      <c r="F630" s="17"/>
      <c r="G630" s="2"/>
      <c r="J630" s="19" t="str">
        <f t="shared" si="9"/>
        <v/>
      </c>
    </row>
    <row r="631" spans="1:10" x14ac:dyDescent="0.25">
      <c r="A631" s="2"/>
      <c r="B631" s="9"/>
      <c r="C631" s="10"/>
      <c r="D631" s="14"/>
      <c r="E631" s="10"/>
      <c r="F631" s="17"/>
      <c r="G631" s="2"/>
      <c r="J631" s="19" t="str">
        <f t="shared" si="9"/>
        <v/>
      </c>
    </row>
    <row r="632" spans="1:10" x14ac:dyDescent="0.25">
      <c r="A632" s="2"/>
      <c r="B632" s="9"/>
      <c r="C632" s="10"/>
      <c r="D632" s="14"/>
      <c r="E632" s="10"/>
      <c r="F632" s="17"/>
      <c r="G632" s="2"/>
      <c r="J632" s="19" t="str">
        <f t="shared" si="9"/>
        <v/>
      </c>
    </row>
    <row r="633" spans="1:10" x14ac:dyDescent="0.25">
      <c r="A633" s="2"/>
      <c r="B633" s="9"/>
      <c r="C633" s="10"/>
      <c r="D633" s="14"/>
      <c r="E633" s="10"/>
      <c r="F633" s="17"/>
      <c r="G633" s="2"/>
      <c r="J633" s="19" t="str">
        <f t="shared" si="9"/>
        <v/>
      </c>
    </row>
    <row r="634" spans="1:10" x14ac:dyDescent="0.25">
      <c r="A634" s="2"/>
      <c r="B634" s="9"/>
      <c r="C634" s="10"/>
      <c r="D634" s="14"/>
      <c r="E634" s="10"/>
      <c r="F634" s="17"/>
      <c r="G634" s="2"/>
      <c r="J634" s="19" t="str">
        <f t="shared" si="9"/>
        <v/>
      </c>
    </row>
    <row r="635" spans="1:10" x14ac:dyDescent="0.25">
      <c r="A635" s="2"/>
      <c r="B635" s="9"/>
      <c r="C635" s="10"/>
      <c r="D635" s="14"/>
      <c r="E635" s="10"/>
      <c r="F635" s="17"/>
      <c r="G635" s="2"/>
      <c r="J635" s="19" t="str">
        <f t="shared" si="9"/>
        <v/>
      </c>
    </row>
    <row r="636" spans="1:10" x14ac:dyDescent="0.25">
      <c r="A636" s="2"/>
      <c r="B636" s="9"/>
      <c r="C636" s="10"/>
      <c r="D636" s="14"/>
      <c r="E636" s="10"/>
      <c r="F636" s="17"/>
      <c r="G636" s="2"/>
      <c r="J636" s="19" t="str">
        <f t="shared" si="9"/>
        <v/>
      </c>
    </row>
    <row r="637" spans="1:10" x14ac:dyDescent="0.25">
      <c r="A637" s="2"/>
      <c r="B637" s="9"/>
      <c r="C637" s="10"/>
      <c r="D637" s="14"/>
      <c r="E637" s="10"/>
      <c r="F637" s="17"/>
      <c r="G637" s="2"/>
      <c r="J637" s="19" t="str">
        <f t="shared" si="9"/>
        <v/>
      </c>
    </row>
    <row r="638" spans="1:10" x14ac:dyDescent="0.25">
      <c r="A638" s="2"/>
      <c r="B638" s="9"/>
      <c r="C638" s="10"/>
      <c r="D638" s="14"/>
      <c r="E638" s="10"/>
      <c r="F638" s="17"/>
      <c r="G638" s="2"/>
      <c r="J638" s="19" t="str">
        <f t="shared" si="9"/>
        <v/>
      </c>
    </row>
    <row r="639" spans="1:10" x14ac:dyDescent="0.25">
      <c r="A639" s="2"/>
      <c r="B639" s="9"/>
      <c r="C639" s="10"/>
      <c r="D639" s="14"/>
      <c r="E639" s="10"/>
      <c r="F639" s="17"/>
      <c r="G639" s="2"/>
      <c r="J639" s="19" t="str">
        <f t="shared" si="9"/>
        <v/>
      </c>
    </row>
    <row r="640" spans="1:10" x14ac:dyDescent="0.25">
      <c r="A640" s="2"/>
      <c r="B640" s="9"/>
      <c r="C640" s="10"/>
      <c r="D640" s="14"/>
      <c r="E640" s="10"/>
      <c r="F640" s="17"/>
      <c r="G640" s="2"/>
      <c r="J640" s="19" t="str">
        <f t="shared" si="9"/>
        <v/>
      </c>
    </row>
    <row r="641" spans="1:10" x14ac:dyDescent="0.25">
      <c r="A641" s="2"/>
      <c r="B641" s="9"/>
      <c r="C641" s="10"/>
      <c r="D641" s="14"/>
      <c r="E641" s="10"/>
      <c r="F641" s="17"/>
      <c r="G641" s="2"/>
      <c r="J641" s="19" t="str">
        <f t="shared" si="9"/>
        <v/>
      </c>
    </row>
    <row r="642" spans="1:10" x14ac:dyDescent="0.25">
      <c r="A642" s="2"/>
      <c r="B642" s="9"/>
      <c r="C642" s="10"/>
      <c r="D642" s="14"/>
      <c r="E642" s="10"/>
      <c r="F642" s="17"/>
      <c r="G642" s="2"/>
      <c r="J642" s="19" t="str">
        <f t="shared" si="9"/>
        <v/>
      </c>
    </row>
    <row r="643" spans="1:10" x14ac:dyDescent="0.25">
      <c r="A643" s="2"/>
      <c r="B643" s="9"/>
      <c r="C643" s="10"/>
      <c r="D643" s="14"/>
      <c r="E643" s="10"/>
      <c r="F643" s="17"/>
      <c r="G643" s="2"/>
      <c r="J643" s="19" t="str">
        <f t="shared" si="9"/>
        <v/>
      </c>
    </row>
    <row r="644" spans="1:10" x14ac:dyDescent="0.25">
      <c r="A644" s="2"/>
      <c r="B644" s="9"/>
      <c r="C644" s="10"/>
      <c r="D644" s="14"/>
      <c r="E644" s="10"/>
      <c r="F644" s="17"/>
      <c r="G644" s="2"/>
      <c r="J644" s="19" t="str">
        <f t="shared" si="9"/>
        <v/>
      </c>
    </row>
    <row r="645" spans="1:10" x14ac:dyDescent="0.25">
      <c r="A645" s="2"/>
      <c r="B645" s="9"/>
      <c r="C645" s="10"/>
      <c r="D645" s="14"/>
      <c r="E645" s="10"/>
      <c r="F645" s="17"/>
      <c r="G645" s="2"/>
      <c r="J645" s="19" t="str">
        <f t="shared" si="9"/>
        <v/>
      </c>
    </row>
    <row r="646" spans="1:10" x14ac:dyDescent="0.25">
      <c r="A646" s="2"/>
      <c r="B646" s="9"/>
      <c r="C646" s="10"/>
      <c r="D646" s="14"/>
      <c r="E646" s="10"/>
      <c r="F646" s="17"/>
      <c r="G646" s="2"/>
      <c r="J646" s="19" t="str">
        <f t="shared" si="9"/>
        <v/>
      </c>
    </row>
    <row r="647" spans="1:10" x14ac:dyDescent="0.25">
      <c r="A647" s="2"/>
      <c r="B647" s="9"/>
      <c r="C647" s="10"/>
      <c r="D647" s="14"/>
      <c r="E647" s="10"/>
      <c r="F647" s="17"/>
      <c r="G647" s="2"/>
      <c r="J647" s="19" t="str">
        <f t="shared" si="9"/>
        <v/>
      </c>
    </row>
    <row r="648" spans="1:10" x14ac:dyDescent="0.25">
      <c r="A648" s="2"/>
      <c r="B648" s="9"/>
      <c r="C648" s="10"/>
      <c r="D648" s="14"/>
      <c r="E648" s="10"/>
      <c r="F648" s="17"/>
      <c r="G648" s="2"/>
      <c r="J648" s="19" t="str">
        <f t="shared" si="9"/>
        <v/>
      </c>
    </row>
    <row r="649" spans="1:10" x14ac:dyDescent="0.25">
      <c r="A649" s="2"/>
      <c r="B649" s="9"/>
      <c r="C649" s="10"/>
      <c r="D649" s="14"/>
      <c r="E649" s="10"/>
      <c r="F649" s="17"/>
      <c r="G649" s="2"/>
      <c r="J649" s="19" t="str">
        <f t="shared" si="9"/>
        <v/>
      </c>
    </row>
    <row r="650" spans="1:10" x14ac:dyDescent="0.25">
      <c r="A650" s="2"/>
      <c r="B650" s="9"/>
      <c r="C650" s="10"/>
      <c r="D650" s="14"/>
      <c r="E650" s="10"/>
      <c r="F650" s="17"/>
      <c r="G650" s="2"/>
      <c r="J650" s="19" t="str">
        <f t="shared" si="9"/>
        <v/>
      </c>
    </row>
    <row r="651" spans="1:10" x14ac:dyDescent="0.25">
      <c r="A651" s="2"/>
      <c r="B651" s="9"/>
      <c r="C651" s="10"/>
      <c r="D651" s="14"/>
      <c r="E651" s="10"/>
      <c r="F651" s="17"/>
      <c r="G651" s="2"/>
      <c r="J651" s="19" t="str">
        <f t="shared" si="9"/>
        <v/>
      </c>
    </row>
    <row r="652" spans="1:10" x14ac:dyDescent="0.25">
      <c r="A652" s="2"/>
      <c r="B652" s="9"/>
      <c r="C652" s="10"/>
      <c r="D652" s="14"/>
      <c r="E652" s="10"/>
      <c r="F652" s="17"/>
      <c r="G652" s="2"/>
      <c r="J652" s="19" t="str">
        <f t="shared" si="9"/>
        <v/>
      </c>
    </row>
    <row r="653" spans="1:10" x14ac:dyDescent="0.25">
      <c r="A653" s="2"/>
      <c r="B653" s="9"/>
      <c r="C653" s="10"/>
      <c r="D653" s="14"/>
      <c r="E653" s="10"/>
      <c r="F653" s="17"/>
      <c r="G653" s="2"/>
      <c r="J653" s="19" t="str">
        <f t="shared" ref="J653:J716" si="10">IF($F652="", "", J652+F652)</f>
        <v/>
      </c>
    </row>
    <row r="654" spans="1:10" x14ac:dyDescent="0.25">
      <c r="A654" s="2"/>
      <c r="B654" s="9"/>
      <c r="C654" s="10"/>
      <c r="D654" s="14"/>
      <c r="E654" s="10"/>
      <c r="F654" s="17"/>
      <c r="G654" s="2"/>
      <c r="J654" s="19" t="str">
        <f t="shared" si="10"/>
        <v/>
      </c>
    </row>
    <row r="655" spans="1:10" x14ac:dyDescent="0.25">
      <c r="A655" s="2"/>
      <c r="B655" s="9"/>
      <c r="C655" s="10"/>
      <c r="D655" s="14"/>
      <c r="E655" s="10"/>
      <c r="F655" s="17"/>
      <c r="G655" s="2"/>
      <c r="J655" s="19" t="str">
        <f t="shared" si="10"/>
        <v/>
      </c>
    </row>
    <row r="656" spans="1:10" x14ac:dyDescent="0.25">
      <c r="A656" s="2"/>
      <c r="B656" s="9"/>
      <c r="C656" s="10"/>
      <c r="D656" s="14"/>
      <c r="E656" s="10"/>
      <c r="F656" s="17"/>
      <c r="G656" s="2"/>
      <c r="J656" s="19" t="str">
        <f t="shared" si="10"/>
        <v/>
      </c>
    </row>
    <row r="657" spans="1:10" x14ac:dyDescent="0.25">
      <c r="A657" s="2"/>
      <c r="B657" s="9"/>
      <c r="C657" s="10"/>
      <c r="D657" s="14"/>
      <c r="E657" s="10"/>
      <c r="F657" s="17"/>
      <c r="G657" s="2"/>
      <c r="J657" s="19" t="str">
        <f t="shared" si="10"/>
        <v/>
      </c>
    </row>
    <row r="658" spans="1:10" x14ac:dyDescent="0.25">
      <c r="A658" s="2"/>
      <c r="B658" s="9"/>
      <c r="C658" s="10"/>
      <c r="D658" s="14"/>
      <c r="E658" s="10"/>
      <c r="F658" s="17"/>
      <c r="G658" s="2"/>
      <c r="J658" s="19" t="str">
        <f t="shared" si="10"/>
        <v/>
      </c>
    </row>
    <row r="659" spans="1:10" x14ac:dyDescent="0.25">
      <c r="A659" s="2"/>
      <c r="B659" s="9"/>
      <c r="C659" s="10"/>
      <c r="D659" s="14"/>
      <c r="E659" s="10"/>
      <c r="F659" s="17"/>
      <c r="G659" s="2"/>
      <c r="J659" s="19" t="str">
        <f t="shared" si="10"/>
        <v/>
      </c>
    </row>
    <row r="660" spans="1:10" x14ac:dyDescent="0.25">
      <c r="A660" s="2"/>
      <c r="B660" s="9"/>
      <c r="C660" s="10"/>
      <c r="D660" s="14"/>
      <c r="E660" s="10"/>
      <c r="F660" s="17"/>
      <c r="G660" s="2"/>
      <c r="J660" s="19" t="str">
        <f t="shared" si="10"/>
        <v/>
      </c>
    </row>
    <row r="661" spans="1:10" x14ac:dyDescent="0.25">
      <c r="A661" s="2"/>
      <c r="B661" s="9"/>
      <c r="C661" s="10"/>
      <c r="D661" s="14"/>
      <c r="E661" s="10"/>
      <c r="F661" s="17"/>
      <c r="G661" s="2"/>
      <c r="J661" s="19" t="str">
        <f t="shared" si="10"/>
        <v/>
      </c>
    </row>
    <row r="662" spans="1:10" x14ac:dyDescent="0.25">
      <c r="A662" s="2"/>
      <c r="B662" s="9"/>
      <c r="C662" s="10"/>
      <c r="D662" s="14"/>
      <c r="E662" s="10"/>
      <c r="F662" s="17"/>
      <c r="G662" s="2"/>
      <c r="J662" s="19" t="str">
        <f t="shared" si="10"/>
        <v/>
      </c>
    </row>
    <row r="663" spans="1:10" x14ac:dyDescent="0.25">
      <c r="A663" s="2"/>
      <c r="B663" s="9"/>
      <c r="C663" s="10"/>
      <c r="D663" s="14"/>
      <c r="E663" s="10"/>
      <c r="F663" s="17"/>
      <c r="G663" s="2"/>
      <c r="J663" s="19" t="str">
        <f t="shared" si="10"/>
        <v/>
      </c>
    </row>
    <row r="664" spans="1:10" x14ac:dyDescent="0.25">
      <c r="A664" s="2"/>
      <c r="B664" s="9"/>
      <c r="C664" s="10"/>
      <c r="D664" s="14"/>
      <c r="E664" s="10"/>
      <c r="F664" s="17"/>
      <c r="G664" s="2"/>
      <c r="J664" s="19" t="str">
        <f t="shared" si="10"/>
        <v/>
      </c>
    </row>
    <row r="665" spans="1:10" x14ac:dyDescent="0.25">
      <c r="A665" s="2"/>
      <c r="B665" s="9"/>
      <c r="C665" s="10"/>
      <c r="D665" s="14"/>
      <c r="E665" s="10"/>
      <c r="F665" s="17"/>
      <c r="G665" s="2"/>
      <c r="J665" s="19" t="str">
        <f t="shared" si="10"/>
        <v/>
      </c>
    </row>
    <row r="666" spans="1:10" x14ac:dyDescent="0.25">
      <c r="A666" s="2"/>
      <c r="B666" s="9"/>
      <c r="C666" s="10"/>
      <c r="D666" s="14"/>
      <c r="E666" s="10"/>
      <c r="F666" s="17"/>
      <c r="G666" s="2"/>
      <c r="J666" s="19" t="str">
        <f t="shared" si="10"/>
        <v/>
      </c>
    </row>
    <row r="667" spans="1:10" x14ac:dyDescent="0.25">
      <c r="A667" s="2"/>
      <c r="B667" s="9"/>
      <c r="C667" s="10"/>
      <c r="D667" s="14"/>
      <c r="E667" s="10"/>
      <c r="F667" s="17"/>
      <c r="G667" s="2"/>
      <c r="J667" s="19" t="str">
        <f t="shared" si="10"/>
        <v/>
      </c>
    </row>
    <row r="668" spans="1:10" x14ac:dyDescent="0.25">
      <c r="A668" s="2"/>
      <c r="B668" s="9"/>
      <c r="C668" s="10"/>
      <c r="D668" s="14"/>
      <c r="E668" s="10"/>
      <c r="F668" s="17"/>
      <c r="G668" s="2"/>
      <c r="J668" s="19" t="str">
        <f t="shared" si="10"/>
        <v/>
      </c>
    </row>
    <row r="669" spans="1:10" x14ac:dyDescent="0.25">
      <c r="A669" s="2"/>
      <c r="B669" s="9"/>
      <c r="C669" s="10"/>
      <c r="D669" s="14"/>
      <c r="E669" s="10"/>
      <c r="F669" s="17"/>
      <c r="G669" s="2"/>
      <c r="J669" s="19" t="str">
        <f t="shared" si="10"/>
        <v/>
      </c>
    </row>
    <row r="670" spans="1:10" x14ac:dyDescent="0.25">
      <c r="A670" s="2"/>
      <c r="B670" s="9"/>
      <c r="C670" s="10"/>
      <c r="D670" s="14"/>
      <c r="E670" s="10"/>
      <c r="F670" s="17"/>
      <c r="G670" s="2"/>
      <c r="J670" s="19" t="str">
        <f t="shared" si="10"/>
        <v/>
      </c>
    </row>
    <row r="671" spans="1:10" x14ac:dyDescent="0.25">
      <c r="A671" s="2"/>
      <c r="B671" s="9"/>
      <c r="C671" s="10"/>
      <c r="D671" s="14"/>
      <c r="E671" s="10"/>
      <c r="F671" s="17"/>
      <c r="G671" s="2"/>
      <c r="J671" s="19" t="str">
        <f t="shared" si="10"/>
        <v/>
      </c>
    </row>
    <row r="672" spans="1:10" x14ac:dyDescent="0.25">
      <c r="A672" s="2"/>
      <c r="B672" s="9"/>
      <c r="C672" s="10"/>
      <c r="D672" s="14"/>
      <c r="E672" s="10"/>
      <c r="F672" s="17"/>
      <c r="G672" s="2"/>
      <c r="J672" s="19" t="str">
        <f t="shared" si="10"/>
        <v/>
      </c>
    </row>
    <row r="673" spans="1:10" x14ac:dyDescent="0.25">
      <c r="A673" s="2"/>
      <c r="B673" s="9"/>
      <c r="C673" s="10"/>
      <c r="D673" s="14"/>
      <c r="E673" s="10"/>
      <c r="F673" s="17"/>
      <c r="G673" s="2"/>
      <c r="J673" s="19" t="str">
        <f t="shared" si="10"/>
        <v/>
      </c>
    </row>
    <row r="674" spans="1:10" x14ac:dyDescent="0.25">
      <c r="A674" s="2"/>
      <c r="B674" s="9"/>
      <c r="C674" s="10"/>
      <c r="D674" s="14"/>
      <c r="E674" s="10"/>
      <c r="F674" s="17"/>
      <c r="G674" s="2"/>
      <c r="J674" s="19" t="str">
        <f t="shared" si="10"/>
        <v/>
      </c>
    </row>
    <row r="675" spans="1:10" x14ac:dyDescent="0.25">
      <c r="A675" s="2"/>
      <c r="B675" s="9"/>
      <c r="C675" s="10"/>
      <c r="D675" s="14"/>
      <c r="E675" s="10"/>
      <c r="F675" s="17"/>
      <c r="G675" s="2"/>
      <c r="J675" s="19" t="str">
        <f t="shared" si="10"/>
        <v/>
      </c>
    </row>
    <row r="676" spans="1:10" x14ac:dyDescent="0.25">
      <c r="A676" s="2"/>
      <c r="B676" s="9"/>
      <c r="C676" s="10"/>
      <c r="D676" s="14"/>
      <c r="E676" s="10"/>
      <c r="F676" s="17"/>
      <c r="G676" s="2"/>
      <c r="J676" s="19" t="str">
        <f t="shared" si="10"/>
        <v/>
      </c>
    </row>
    <row r="677" spans="1:10" x14ac:dyDescent="0.25">
      <c r="A677" s="2"/>
      <c r="B677" s="9"/>
      <c r="C677" s="10"/>
      <c r="D677" s="14"/>
      <c r="E677" s="10"/>
      <c r="F677" s="17"/>
      <c r="G677" s="2"/>
      <c r="J677" s="19" t="str">
        <f t="shared" si="10"/>
        <v/>
      </c>
    </row>
    <row r="678" spans="1:10" x14ac:dyDescent="0.25">
      <c r="A678" s="2"/>
      <c r="B678" s="9"/>
      <c r="C678" s="10"/>
      <c r="D678" s="14"/>
      <c r="E678" s="10"/>
      <c r="F678" s="17"/>
      <c r="G678" s="2"/>
      <c r="J678" s="19" t="str">
        <f t="shared" si="10"/>
        <v/>
      </c>
    </row>
    <row r="679" spans="1:10" x14ac:dyDescent="0.25">
      <c r="A679" s="2"/>
      <c r="B679" s="9"/>
      <c r="C679" s="10"/>
      <c r="D679" s="14"/>
      <c r="E679" s="10"/>
      <c r="F679" s="17"/>
      <c r="G679" s="2"/>
      <c r="J679" s="19" t="str">
        <f t="shared" si="10"/>
        <v/>
      </c>
    </row>
    <row r="680" spans="1:10" x14ac:dyDescent="0.25">
      <c r="A680" s="2"/>
      <c r="B680" s="9"/>
      <c r="C680" s="10"/>
      <c r="D680" s="14"/>
      <c r="E680" s="10"/>
      <c r="F680" s="17"/>
      <c r="G680" s="2"/>
      <c r="J680" s="19" t="str">
        <f t="shared" si="10"/>
        <v/>
      </c>
    </row>
    <row r="681" spans="1:10" x14ac:dyDescent="0.25">
      <c r="A681" s="2"/>
      <c r="B681" s="9"/>
      <c r="C681" s="10"/>
      <c r="D681" s="14"/>
      <c r="E681" s="10"/>
      <c r="F681" s="17"/>
      <c r="G681" s="2"/>
      <c r="J681" s="19" t="str">
        <f t="shared" si="10"/>
        <v/>
      </c>
    </row>
    <row r="682" spans="1:10" x14ac:dyDescent="0.25">
      <c r="A682" s="2"/>
      <c r="B682" s="9"/>
      <c r="C682" s="10"/>
      <c r="D682" s="14"/>
      <c r="E682" s="10"/>
      <c r="F682" s="17"/>
      <c r="G682" s="2"/>
      <c r="J682" s="19" t="str">
        <f t="shared" si="10"/>
        <v/>
      </c>
    </row>
    <row r="683" spans="1:10" x14ac:dyDescent="0.25">
      <c r="A683" s="2"/>
      <c r="B683" s="9"/>
      <c r="C683" s="10"/>
      <c r="D683" s="14"/>
      <c r="E683" s="10"/>
      <c r="F683" s="17"/>
      <c r="G683" s="2"/>
      <c r="J683" s="19" t="str">
        <f t="shared" si="10"/>
        <v/>
      </c>
    </row>
    <row r="684" spans="1:10" x14ac:dyDescent="0.25">
      <c r="A684" s="2"/>
      <c r="B684" s="9"/>
      <c r="C684" s="10"/>
      <c r="D684" s="14"/>
      <c r="E684" s="10"/>
      <c r="F684" s="17"/>
      <c r="G684" s="2"/>
      <c r="J684" s="19" t="str">
        <f t="shared" si="10"/>
        <v/>
      </c>
    </row>
    <row r="685" spans="1:10" x14ac:dyDescent="0.25">
      <c r="A685" s="2"/>
      <c r="B685" s="9"/>
      <c r="C685" s="10"/>
      <c r="D685" s="14"/>
      <c r="E685" s="10"/>
      <c r="F685" s="17"/>
      <c r="G685" s="2"/>
      <c r="J685" s="19" t="str">
        <f t="shared" si="10"/>
        <v/>
      </c>
    </row>
    <row r="686" spans="1:10" x14ac:dyDescent="0.25">
      <c r="A686" s="2"/>
      <c r="B686" s="9"/>
      <c r="C686" s="10"/>
      <c r="D686" s="14"/>
      <c r="E686" s="10"/>
      <c r="F686" s="17"/>
      <c r="G686" s="2"/>
      <c r="J686" s="19" t="str">
        <f t="shared" si="10"/>
        <v/>
      </c>
    </row>
    <row r="687" spans="1:10" x14ac:dyDescent="0.25">
      <c r="A687" s="2"/>
      <c r="B687" s="9"/>
      <c r="C687" s="10"/>
      <c r="D687" s="14"/>
      <c r="E687" s="10"/>
      <c r="F687" s="17"/>
      <c r="G687" s="2"/>
      <c r="J687" s="19" t="str">
        <f t="shared" si="10"/>
        <v/>
      </c>
    </row>
    <row r="688" spans="1:10" x14ac:dyDescent="0.25">
      <c r="A688" s="2"/>
      <c r="B688" s="9"/>
      <c r="C688" s="10"/>
      <c r="D688" s="14"/>
      <c r="E688" s="10"/>
      <c r="F688" s="17"/>
      <c r="G688" s="2"/>
      <c r="J688" s="19" t="str">
        <f t="shared" si="10"/>
        <v/>
      </c>
    </row>
    <row r="689" spans="1:10" x14ac:dyDescent="0.25">
      <c r="A689" s="2"/>
      <c r="B689" s="9"/>
      <c r="C689" s="10"/>
      <c r="D689" s="14"/>
      <c r="E689" s="10"/>
      <c r="F689" s="17"/>
      <c r="G689" s="2"/>
      <c r="J689" s="19" t="str">
        <f t="shared" si="10"/>
        <v/>
      </c>
    </row>
    <row r="690" spans="1:10" x14ac:dyDescent="0.25">
      <c r="A690" s="2"/>
      <c r="B690" s="9"/>
      <c r="C690" s="10"/>
      <c r="D690" s="14"/>
      <c r="E690" s="10"/>
      <c r="F690" s="17"/>
      <c r="G690" s="2"/>
      <c r="J690" s="19" t="str">
        <f t="shared" si="10"/>
        <v/>
      </c>
    </row>
    <row r="691" spans="1:10" x14ac:dyDescent="0.25">
      <c r="A691" s="2"/>
      <c r="B691" s="9"/>
      <c r="C691" s="10"/>
      <c r="D691" s="14"/>
      <c r="E691" s="10"/>
      <c r="F691" s="17"/>
      <c r="G691" s="2"/>
      <c r="J691" s="19" t="str">
        <f t="shared" si="10"/>
        <v/>
      </c>
    </row>
    <row r="692" spans="1:10" x14ac:dyDescent="0.25">
      <c r="A692" s="2"/>
      <c r="B692" s="9"/>
      <c r="C692" s="10"/>
      <c r="D692" s="14"/>
      <c r="E692" s="10"/>
      <c r="F692" s="17"/>
      <c r="G692" s="2"/>
      <c r="J692" s="19" t="str">
        <f t="shared" si="10"/>
        <v/>
      </c>
    </row>
    <row r="693" spans="1:10" x14ac:dyDescent="0.25">
      <c r="A693" s="2"/>
      <c r="B693" s="9"/>
      <c r="C693" s="10"/>
      <c r="D693" s="14"/>
      <c r="E693" s="10"/>
      <c r="F693" s="17"/>
      <c r="G693" s="2"/>
      <c r="J693" s="19" t="str">
        <f t="shared" si="10"/>
        <v/>
      </c>
    </row>
    <row r="694" spans="1:10" x14ac:dyDescent="0.25">
      <c r="A694" s="2"/>
      <c r="B694" s="9"/>
      <c r="C694" s="10"/>
      <c r="D694" s="14"/>
      <c r="E694" s="10"/>
      <c r="F694" s="17"/>
      <c r="G694" s="2"/>
      <c r="J694" s="19" t="str">
        <f t="shared" si="10"/>
        <v/>
      </c>
    </row>
    <row r="695" spans="1:10" x14ac:dyDescent="0.25">
      <c r="A695" s="2"/>
      <c r="B695" s="9"/>
      <c r="C695" s="10"/>
      <c r="D695" s="14"/>
      <c r="E695" s="10"/>
      <c r="F695" s="17"/>
      <c r="G695" s="2"/>
      <c r="J695" s="19" t="str">
        <f t="shared" si="10"/>
        <v/>
      </c>
    </row>
    <row r="696" spans="1:10" x14ac:dyDescent="0.25">
      <c r="A696" s="2"/>
      <c r="B696" s="9"/>
      <c r="C696" s="10"/>
      <c r="D696" s="14"/>
      <c r="E696" s="10"/>
      <c r="F696" s="17"/>
      <c r="G696" s="2"/>
      <c r="J696" s="19" t="str">
        <f t="shared" si="10"/>
        <v/>
      </c>
    </row>
    <row r="697" spans="1:10" x14ac:dyDescent="0.25">
      <c r="A697" s="2"/>
      <c r="B697" s="9"/>
      <c r="C697" s="10"/>
      <c r="D697" s="14"/>
      <c r="E697" s="10"/>
      <c r="F697" s="17"/>
      <c r="G697" s="2"/>
      <c r="J697" s="19" t="str">
        <f t="shared" si="10"/>
        <v/>
      </c>
    </row>
    <row r="698" spans="1:10" x14ac:dyDescent="0.25">
      <c r="A698" s="2"/>
      <c r="B698" s="9"/>
      <c r="C698" s="10"/>
      <c r="D698" s="14"/>
      <c r="E698" s="10"/>
      <c r="F698" s="17"/>
      <c r="G698" s="2"/>
      <c r="J698" s="19" t="str">
        <f t="shared" si="10"/>
        <v/>
      </c>
    </row>
    <row r="699" spans="1:10" x14ac:dyDescent="0.25">
      <c r="A699" s="2"/>
      <c r="B699" s="9"/>
      <c r="C699" s="10"/>
      <c r="D699" s="14"/>
      <c r="E699" s="10"/>
      <c r="F699" s="17"/>
      <c r="G699" s="2"/>
      <c r="J699" s="19" t="str">
        <f t="shared" si="10"/>
        <v/>
      </c>
    </row>
    <row r="700" spans="1:10" x14ac:dyDescent="0.25">
      <c r="A700" s="2"/>
      <c r="B700" s="9"/>
      <c r="C700" s="10"/>
      <c r="D700" s="14"/>
      <c r="E700" s="10"/>
      <c r="F700" s="17"/>
      <c r="G700" s="2"/>
      <c r="J700" s="19" t="str">
        <f t="shared" si="10"/>
        <v/>
      </c>
    </row>
    <row r="701" spans="1:10" x14ac:dyDescent="0.25">
      <c r="A701" s="2"/>
      <c r="B701" s="9"/>
      <c r="C701" s="10"/>
      <c r="D701" s="14"/>
      <c r="E701" s="10"/>
      <c r="F701" s="17"/>
      <c r="G701" s="2"/>
      <c r="J701" s="19" t="str">
        <f t="shared" si="10"/>
        <v/>
      </c>
    </row>
    <row r="702" spans="1:10" x14ac:dyDescent="0.25">
      <c r="A702" s="2"/>
      <c r="B702" s="9"/>
      <c r="C702" s="10"/>
      <c r="D702" s="14"/>
      <c r="E702" s="10"/>
      <c r="F702" s="17"/>
      <c r="G702" s="2"/>
      <c r="J702" s="19" t="str">
        <f t="shared" si="10"/>
        <v/>
      </c>
    </row>
    <row r="703" spans="1:10" x14ac:dyDescent="0.25">
      <c r="A703" s="2"/>
      <c r="B703" s="9"/>
      <c r="C703" s="10"/>
      <c r="D703" s="14"/>
      <c r="E703" s="10"/>
      <c r="F703" s="17"/>
      <c r="G703" s="2"/>
      <c r="J703" s="19" t="str">
        <f t="shared" si="10"/>
        <v/>
      </c>
    </row>
    <row r="704" spans="1:10" x14ac:dyDescent="0.25">
      <c r="A704" s="2"/>
      <c r="B704" s="9"/>
      <c r="C704" s="10"/>
      <c r="D704" s="14"/>
      <c r="E704" s="10"/>
      <c r="F704" s="17"/>
      <c r="G704" s="2"/>
      <c r="J704" s="19" t="str">
        <f t="shared" si="10"/>
        <v/>
      </c>
    </row>
    <row r="705" spans="1:10" x14ac:dyDescent="0.25">
      <c r="A705" s="2"/>
      <c r="B705" s="9"/>
      <c r="C705" s="10"/>
      <c r="D705" s="14"/>
      <c r="E705" s="10"/>
      <c r="F705" s="17"/>
      <c r="G705" s="2"/>
      <c r="J705" s="19" t="str">
        <f t="shared" si="10"/>
        <v/>
      </c>
    </row>
    <row r="706" spans="1:10" x14ac:dyDescent="0.25">
      <c r="A706" s="2"/>
      <c r="B706" s="9"/>
      <c r="C706" s="10"/>
      <c r="D706" s="14"/>
      <c r="E706" s="10"/>
      <c r="F706" s="17"/>
      <c r="G706" s="2"/>
      <c r="J706" s="19" t="str">
        <f t="shared" si="10"/>
        <v/>
      </c>
    </row>
    <row r="707" spans="1:10" x14ac:dyDescent="0.25">
      <c r="A707" s="2"/>
      <c r="B707" s="9"/>
      <c r="C707" s="10"/>
      <c r="D707" s="14"/>
      <c r="E707" s="10"/>
      <c r="F707" s="17"/>
      <c r="G707" s="2"/>
      <c r="J707" s="19" t="str">
        <f t="shared" si="10"/>
        <v/>
      </c>
    </row>
    <row r="708" spans="1:10" x14ac:dyDescent="0.25">
      <c r="A708" s="2"/>
      <c r="B708" s="9"/>
      <c r="C708" s="10"/>
      <c r="D708" s="14"/>
      <c r="E708" s="10"/>
      <c r="F708" s="17"/>
      <c r="G708" s="2"/>
      <c r="J708" s="19" t="str">
        <f t="shared" si="10"/>
        <v/>
      </c>
    </row>
    <row r="709" spans="1:10" x14ac:dyDescent="0.25">
      <c r="A709" s="2"/>
      <c r="B709" s="9"/>
      <c r="C709" s="10"/>
      <c r="D709" s="14"/>
      <c r="E709" s="10"/>
      <c r="F709" s="17"/>
      <c r="G709" s="2"/>
      <c r="J709" s="19" t="str">
        <f t="shared" si="10"/>
        <v/>
      </c>
    </row>
    <row r="710" spans="1:10" x14ac:dyDescent="0.25">
      <c r="A710" s="2"/>
      <c r="B710" s="9"/>
      <c r="C710" s="10"/>
      <c r="D710" s="14"/>
      <c r="E710" s="10"/>
      <c r="F710" s="17"/>
      <c r="G710" s="2"/>
      <c r="J710" s="19" t="str">
        <f t="shared" si="10"/>
        <v/>
      </c>
    </row>
    <row r="711" spans="1:10" x14ac:dyDescent="0.25">
      <c r="A711" s="2"/>
      <c r="B711" s="9"/>
      <c r="C711" s="10"/>
      <c r="D711" s="14"/>
      <c r="E711" s="10"/>
      <c r="F711" s="17"/>
      <c r="G711" s="2"/>
      <c r="J711" s="19" t="str">
        <f t="shared" si="10"/>
        <v/>
      </c>
    </row>
    <row r="712" spans="1:10" x14ac:dyDescent="0.25">
      <c r="A712" s="2"/>
      <c r="B712" s="9"/>
      <c r="C712" s="10"/>
      <c r="D712" s="14"/>
      <c r="E712" s="10"/>
      <c r="F712" s="17"/>
      <c r="G712" s="2"/>
      <c r="J712" s="19" t="str">
        <f t="shared" si="10"/>
        <v/>
      </c>
    </row>
    <row r="713" spans="1:10" x14ac:dyDescent="0.25">
      <c r="A713" s="2"/>
      <c r="B713" s="9"/>
      <c r="C713" s="10"/>
      <c r="D713" s="14"/>
      <c r="E713" s="10"/>
      <c r="F713" s="17"/>
      <c r="G713" s="2"/>
      <c r="J713" s="19" t="str">
        <f t="shared" si="10"/>
        <v/>
      </c>
    </row>
    <row r="714" spans="1:10" x14ac:dyDescent="0.25">
      <c r="A714" s="2"/>
      <c r="B714" s="9"/>
      <c r="C714" s="10"/>
      <c r="D714" s="14"/>
      <c r="E714" s="10"/>
      <c r="F714" s="17"/>
      <c r="G714" s="2"/>
      <c r="J714" s="19" t="str">
        <f t="shared" si="10"/>
        <v/>
      </c>
    </row>
    <row r="715" spans="1:10" x14ac:dyDescent="0.25">
      <c r="A715" s="2"/>
      <c r="B715" s="9"/>
      <c r="C715" s="10"/>
      <c r="D715" s="14"/>
      <c r="E715" s="10"/>
      <c r="F715" s="17"/>
      <c r="G715" s="2"/>
      <c r="J715" s="19" t="str">
        <f t="shared" si="10"/>
        <v/>
      </c>
    </row>
    <row r="716" spans="1:10" x14ac:dyDescent="0.25">
      <c r="A716" s="2"/>
      <c r="B716" s="9"/>
      <c r="C716" s="10"/>
      <c r="D716" s="14"/>
      <c r="E716" s="10"/>
      <c r="F716" s="17"/>
      <c r="G716" s="2"/>
      <c r="J716" s="19" t="str">
        <f t="shared" si="10"/>
        <v/>
      </c>
    </row>
    <row r="717" spans="1:10" x14ac:dyDescent="0.25">
      <c r="A717" s="2"/>
      <c r="B717" s="9"/>
      <c r="C717" s="10"/>
      <c r="D717" s="14"/>
      <c r="E717" s="10"/>
      <c r="F717" s="17"/>
      <c r="G717" s="2"/>
      <c r="J717" s="19" t="str">
        <f t="shared" ref="J717:J780" si="11">IF($F716="", "", J716+F716)</f>
        <v/>
      </c>
    </row>
    <row r="718" spans="1:10" x14ac:dyDescent="0.25">
      <c r="A718" s="2"/>
      <c r="B718" s="9"/>
      <c r="C718" s="10"/>
      <c r="D718" s="14"/>
      <c r="E718" s="10"/>
      <c r="F718" s="17"/>
      <c r="G718" s="2"/>
      <c r="J718" s="19" t="str">
        <f t="shared" si="11"/>
        <v/>
      </c>
    </row>
    <row r="719" spans="1:10" x14ac:dyDescent="0.25">
      <c r="A719" s="2"/>
      <c r="B719" s="9"/>
      <c r="C719" s="10"/>
      <c r="D719" s="14"/>
      <c r="E719" s="10"/>
      <c r="F719" s="17"/>
      <c r="G719" s="2"/>
      <c r="J719" s="19" t="str">
        <f t="shared" si="11"/>
        <v/>
      </c>
    </row>
    <row r="720" spans="1:10" x14ac:dyDescent="0.25">
      <c r="A720" s="2"/>
      <c r="B720" s="9"/>
      <c r="C720" s="10"/>
      <c r="D720" s="14"/>
      <c r="E720" s="10"/>
      <c r="F720" s="17"/>
      <c r="G720" s="2"/>
      <c r="J720" s="19" t="str">
        <f t="shared" si="11"/>
        <v/>
      </c>
    </row>
    <row r="721" spans="1:10" x14ac:dyDescent="0.25">
      <c r="A721" s="2"/>
      <c r="B721" s="9"/>
      <c r="C721" s="10"/>
      <c r="D721" s="14"/>
      <c r="E721" s="10"/>
      <c r="F721" s="17"/>
      <c r="G721" s="2"/>
      <c r="J721" s="19" t="str">
        <f t="shared" si="11"/>
        <v/>
      </c>
    </row>
    <row r="722" spans="1:10" x14ac:dyDescent="0.25">
      <c r="A722" s="2"/>
      <c r="B722" s="9"/>
      <c r="C722" s="10"/>
      <c r="D722" s="14"/>
      <c r="E722" s="10"/>
      <c r="F722" s="17"/>
      <c r="G722" s="2"/>
      <c r="J722" s="19" t="str">
        <f t="shared" si="11"/>
        <v/>
      </c>
    </row>
    <row r="723" spans="1:10" x14ac:dyDescent="0.25">
      <c r="A723" s="2"/>
      <c r="B723" s="9"/>
      <c r="C723" s="10"/>
      <c r="D723" s="14"/>
      <c r="E723" s="10"/>
      <c r="F723" s="17"/>
      <c r="G723" s="2"/>
      <c r="J723" s="19" t="str">
        <f t="shared" si="11"/>
        <v/>
      </c>
    </row>
    <row r="724" spans="1:10" x14ac:dyDescent="0.25">
      <c r="A724" s="2"/>
      <c r="B724" s="9"/>
      <c r="C724" s="10"/>
      <c r="D724" s="14"/>
      <c r="E724" s="10"/>
      <c r="F724" s="17"/>
      <c r="G724" s="2"/>
      <c r="J724" s="19" t="str">
        <f t="shared" si="11"/>
        <v/>
      </c>
    </row>
    <row r="725" spans="1:10" x14ac:dyDescent="0.25">
      <c r="A725" s="2"/>
      <c r="B725" s="9"/>
      <c r="C725" s="10"/>
      <c r="D725" s="14"/>
      <c r="E725" s="10"/>
      <c r="F725" s="17"/>
      <c r="G725" s="2"/>
      <c r="J725" s="19" t="str">
        <f t="shared" si="11"/>
        <v/>
      </c>
    </row>
    <row r="726" spans="1:10" x14ac:dyDescent="0.25">
      <c r="A726" s="2"/>
      <c r="B726" s="9"/>
      <c r="C726" s="10"/>
      <c r="D726" s="14"/>
      <c r="E726" s="10"/>
      <c r="F726" s="17"/>
      <c r="G726" s="2"/>
      <c r="J726" s="19" t="str">
        <f t="shared" si="11"/>
        <v/>
      </c>
    </row>
    <row r="727" spans="1:10" x14ac:dyDescent="0.25">
      <c r="A727" s="2"/>
      <c r="B727" s="9"/>
      <c r="C727" s="10"/>
      <c r="D727" s="14"/>
      <c r="E727" s="10"/>
      <c r="F727" s="17"/>
      <c r="G727" s="2"/>
      <c r="J727" s="19" t="str">
        <f t="shared" si="11"/>
        <v/>
      </c>
    </row>
    <row r="728" spans="1:10" x14ac:dyDescent="0.25">
      <c r="A728" s="2"/>
      <c r="B728" s="9"/>
      <c r="C728" s="10"/>
      <c r="D728" s="14"/>
      <c r="E728" s="10"/>
      <c r="F728" s="17"/>
      <c r="G728" s="2"/>
      <c r="J728" s="19" t="str">
        <f t="shared" si="11"/>
        <v/>
      </c>
    </row>
    <row r="729" spans="1:10" x14ac:dyDescent="0.25">
      <c r="A729" s="2"/>
      <c r="B729" s="9"/>
      <c r="C729" s="10"/>
      <c r="D729" s="14"/>
      <c r="E729" s="10"/>
      <c r="F729" s="17"/>
      <c r="G729" s="2"/>
      <c r="J729" s="19" t="str">
        <f t="shared" si="11"/>
        <v/>
      </c>
    </row>
    <row r="730" spans="1:10" x14ac:dyDescent="0.25">
      <c r="A730" s="2"/>
      <c r="B730" s="9"/>
      <c r="C730" s="10"/>
      <c r="D730" s="14"/>
      <c r="E730" s="10"/>
      <c r="F730" s="17"/>
      <c r="G730" s="2"/>
      <c r="J730" s="19" t="str">
        <f t="shared" si="11"/>
        <v/>
      </c>
    </row>
    <row r="731" spans="1:10" x14ac:dyDescent="0.25">
      <c r="A731" s="2"/>
      <c r="B731" s="9"/>
      <c r="C731" s="10"/>
      <c r="D731" s="14"/>
      <c r="E731" s="10"/>
      <c r="F731" s="17"/>
      <c r="G731" s="2"/>
      <c r="J731" s="19" t="str">
        <f t="shared" si="11"/>
        <v/>
      </c>
    </row>
    <row r="732" spans="1:10" x14ac:dyDescent="0.25">
      <c r="A732" s="2"/>
      <c r="B732" s="9"/>
      <c r="C732" s="10"/>
      <c r="D732" s="14"/>
      <c r="E732" s="10"/>
      <c r="F732" s="17"/>
      <c r="G732" s="2"/>
      <c r="J732" s="19" t="str">
        <f t="shared" si="11"/>
        <v/>
      </c>
    </row>
    <row r="733" spans="1:10" x14ac:dyDescent="0.25">
      <c r="A733" s="2"/>
      <c r="B733" s="9"/>
      <c r="C733" s="10"/>
      <c r="D733" s="14"/>
      <c r="E733" s="10"/>
      <c r="F733" s="17"/>
      <c r="G733" s="2"/>
      <c r="J733" s="19" t="str">
        <f t="shared" si="11"/>
        <v/>
      </c>
    </row>
    <row r="734" spans="1:10" x14ac:dyDescent="0.25">
      <c r="A734" s="2"/>
      <c r="B734" s="9"/>
      <c r="C734" s="10"/>
      <c r="D734" s="14"/>
      <c r="E734" s="10"/>
      <c r="F734" s="17"/>
      <c r="G734" s="2"/>
      <c r="J734" s="19" t="str">
        <f t="shared" si="11"/>
        <v/>
      </c>
    </row>
    <row r="735" spans="1:10" x14ac:dyDescent="0.25">
      <c r="A735" s="2"/>
      <c r="B735" s="9"/>
      <c r="C735" s="10"/>
      <c r="D735" s="14"/>
      <c r="E735" s="10"/>
      <c r="F735" s="17"/>
      <c r="G735" s="2"/>
      <c r="J735" s="19" t="str">
        <f t="shared" si="11"/>
        <v/>
      </c>
    </row>
    <row r="736" spans="1:10" x14ac:dyDescent="0.25">
      <c r="A736" s="2"/>
      <c r="B736" s="9"/>
      <c r="C736" s="10"/>
      <c r="D736" s="14"/>
      <c r="E736" s="10"/>
      <c r="F736" s="17"/>
      <c r="G736" s="2"/>
      <c r="J736" s="19" t="str">
        <f t="shared" si="11"/>
        <v/>
      </c>
    </row>
    <row r="737" spans="1:10" x14ac:dyDescent="0.25">
      <c r="A737" s="2"/>
      <c r="B737" s="9"/>
      <c r="C737" s="10"/>
      <c r="D737" s="14"/>
      <c r="E737" s="10"/>
      <c r="F737" s="17"/>
      <c r="G737" s="2"/>
      <c r="J737" s="19" t="str">
        <f t="shared" si="11"/>
        <v/>
      </c>
    </row>
    <row r="738" spans="1:10" x14ac:dyDescent="0.25">
      <c r="A738" s="2"/>
      <c r="B738" s="9"/>
      <c r="C738" s="10"/>
      <c r="D738" s="14"/>
      <c r="E738" s="10"/>
      <c r="F738" s="17"/>
      <c r="G738" s="2"/>
      <c r="J738" s="19" t="str">
        <f t="shared" si="11"/>
        <v/>
      </c>
    </row>
    <row r="739" spans="1:10" x14ac:dyDescent="0.25">
      <c r="A739" s="2"/>
      <c r="B739" s="9"/>
      <c r="C739" s="10"/>
      <c r="D739" s="14"/>
      <c r="E739" s="10"/>
      <c r="F739" s="17"/>
      <c r="G739" s="2"/>
      <c r="J739" s="19" t="str">
        <f t="shared" si="11"/>
        <v/>
      </c>
    </row>
    <row r="740" spans="1:10" x14ac:dyDescent="0.25">
      <c r="A740" s="2"/>
      <c r="B740" s="9"/>
      <c r="C740" s="10"/>
      <c r="D740" s="14"/>
      <c r="E740" s="10"/>
      <c r="F740" s="17"/>
      <c r="G740" s="2"/>
      <c r="J740" s="19" t="str">
        <f t="shared" si="11"/>
        <v/>
      </c>
    </row>
    <row r="741" spans="1:10" x14ac:dyDescent="0.25">
      <c r="A741" s="2"/>
      <c r="B741" s="9"/>
      <c r="C741" s="10"/>
      <c r="D741" s="14"/>
      <c r="E741" s="10"/>
      <c r="F741" s="17"/>
      <c r="G741" s="2"/>
      <c r="J741" s="19" t="str">
        <f t="shared" si="11"/>
        <v/>
      </c>
    </row>
    <row r="742" spans="1:10" x14ac:dyDescent="0.25">
      <c r="A742" s="2"/>
      <c r="B742" s="9"/>
      <c r="C742" s="10"/>
      <c r="D742" s="14"/>
      <c r="E742" s="10"/>
      <c r="F742" s="17"/>
      <c r="G742" s="2"/>
      <c r="J742" s="19" t="str">
        <f t="shared" si="11"/>
        <v/>
      </c>
    </row>
    <row r="743" spans="1:10" x14ac:dyDescent="0.25">
      <c r="A743" s="2"/>
      <c r="B743" s="9"/>
      <c r="C743" s="10"/>
      <c r="D743" s="14"/>
      <c r="E743" s="10"/>
      <c r="F743" s="17"/>
      <c r="G743" s="2"/>
      <c r="J743" s="19" t="str">
        <f t="shared" si="11"/>
        <v/>
      </c>
    </row>
    <row r="744" spans="1:10" x14ac:dyDescent="0.25">
      <c r="A744" s="2"/>
      <c r="B744" s="9"/>
      <c r="C744" s="10"/>
      <c r="D744" s="14"/>
      <c r="E744" s="10"/>
      <c r="F744" s="17"/>
      <c r="G744" s="2"/>
      <c r="J744" s="19" t="str">
        <f t="shared" si="11"/>
        <v/>
      </c>
    </row>
    <row r="745" spans="1:10" x14ac:dyDescent="0.25">
      <c r="A745" s="2"/>
      <c r="B745" s="9"/>
      <c r="C745" s="10"/>
      <c r="D745" s="14"/>
      <c r="E745" s="10"/>
      <c r="F745" s="17"/>
      <c r="G745" s="2"/>
      <c r="J745" s="19" t="str">
        <f t="shared" si="11"/>
        <v/>
      </c>
    </row>
    <row r="746" spans="1:10" x14ac:dyDescent="0.25">
      <c r="A746" s="2"/>
      <c r="B746" s="9"/>
      <c r="C746" s="10"/>
      <c r="D746" s="14"/>
      <c r="E746" s="10"/>
      <c r="F746" s="17"/>
      <c r="G746" s="2"/>
      <c r="J746" s="19" t="str">
        <f t="shared" si="11"/>
        <v/>
      </c>
    </row>
    <row r="747" spans="1:10" x14ac:dyDescent="0.25">
      <c r="A747" s="2"/>
      <c r="B747" s="9"/>
      <c r="C747" s="10"/>
      <c r="D747" s="14"/>
      <c r="E747" s="10"/>
      <c r="F747" s="17"/>
      <c r="G747" s="2"/>
      <c r="J747" s="19" t="str">
        <f t="shared" si="11"/>
        <v/>
      </c>
    </row>
    <row r="748" spans="1:10" x14ac:dyDescent="0.25">
      <c r="A748" s="2"/>
      <c r="B748" s="9"/>
      <c r="C748" s="10"/>
      <c r="D748" s="14"/>
      <c r="E748" s="10"/>
      <c r="F748" s="17"/>
      <c r="G748" s="2"/>
      <c r="J748" s="19" t="str">
        <f t="shared" si="11"/>
        <v/>
      </c>
    </row>
    <row r="749" spans="1:10" x14ac:dyDescent="0.25">
      <c r="A749" s="2"/>
      <c r="B749" s="9"/>
      <c r="C749" s="10"/>
      <c r="D749" s="14"/>
      <c r="E749" s="10"/>
      <c r="F749" s="17"/>
      <c r="G749" s="2"/>
      <c r="J749" s="19" t="str">
        <f t="shared" si="11"/>
        <v/>
      </c>
    </row>
    <row r="750" spans="1:10" x14ac:dyDescent="0.25">
      <c r="A750" s="2"/>
      <c r="B750" s="9"/>
      <c r="C750" s="10"/>
      <c r="D750" s="14"/>
      <c r="E750" s="10"/>
      <c r="F750" s="17"/>
      <c r="G750" s="2"/>
      <c r="J750" s="19" t="str">
        <f t="shared" si="11"/>
        <v/>
      </c>
    </row>
    <row r="751" spans="1:10" x14ac:dyDescent="0.25">
      <c r="A751" s="2"/>
      <c r="B751" s="9"/>
      <c r="C751" s="10"/>
      <c r="D751" s="14"/>
      <c r="E751" s="10"/>
      <c r="F751" s="17"/>
      <c r="G751" s="2"/>
      <c r="J751" s="19" t="str">
        <f t="shared" si="11"/>
        <v/>
      </c>
    </row>
    <row r="752" spans="1:10" x14ac:dyDescent="0.25">
      <c r="A752" s="2"/>
      <c r="B752" s="9"/>
      <c r="C752" s="10"/>
      <c r="D752" s="14"/>
      <c r="E752" s="10"/>
      <c r="F752" s="17"/>
      <c r="G752" s="2"/>
      <c r="J752" s="19" t="str">
        <f t="shared" si="11"/>
        <v/>
      </c>
    </row>
    <row r="753" spans="1:10" x14ac:dyDescent="0.25">
      <c r="A753" s="2"/>
      <c r="B753" s="9"/>
      <c r="C753" s="10"/>
      <c r="D753" s="14"/>
      <c r="E753" s="10"/>
      <c r="F753" s="17"/>
      <c r="G753" s="2"/>
      <c r="J753" s="19" t="str">
        <f t="shared" si="11"/>
        <v/>
      </c>
    </row>
    <row r="754" spans="1:10" x14ac:dyDescent="0.25">
      <c r="A754" s="2"/>
      <c r="B754" s="9"/>
      <c r="C754" s="10"/>
      <c r="D754" s="14"/>
      <c r="E754" s="10"/>
      <c r="F754" s="17"/>
      <c r="G754" s="2"/>
      <c r="J754" s="19" t="str">
        <f t="shared" si="11"/>
        <v/>
      </c>
    </row>
    <row r="755" spans="1:10" x14ac:dyDescent="0.25">
      <c r="A755" s="2"/>
      <c r="B755" s="9"/>
      <c r="C755" s="10"/>
      <c r="D755" s="14"/>
      <c r="E755" s="10"/>
      <c r="F755" s="17"/>
      <c r="G755" s="2"/>
      <c r="J755" s="19" t="str">
        <f t="shared" si="11"/>
        <v/>
      </c>
    </row>
    <row r="756" spans="1:10" x14ac:dyDescent="0.25">
      <c r="A756" s="2"/>
      <c r="B756" s="9"/>
      <c r="C756" s="10"/>
      <c r="D756" s="14"/>
      <c r="E756" s="10"/>
      <c r="F756" s="17"/>
      <c r="G756" s="2"/>
      <c r="J756" s="19" t="str">
        <f t="shared" si="11"/>
        <v/>
      </c>
    </row>
    <row r="757" spans="1:10" x14ac:dyDescent="0.25">
      <c r="A757" s="2"/>
      <c r="B757" s="9"/>
      <c r="C757" s="10"/>
      <c r="D757" s="14"/>
      <c r="E757" s="10"/>
      <c r="F757" s="17"/>
      <c r="G757" s="2"/>
      <c r="J757" s="19" t="str">
        <f t="shared" si="11"/>
        <v/>
      </c>
    </row>
    <row r="758" spans="1:10" x14ac:dyDescent="0.25">
      <c r="A758" s="2"/>
      <c r="B758" s="9"/>
      <c r="C758" s="10"/>
      <c r="D758" s="14"/>
      <c r="E758" s="10"/>
      <c r="F758" s="17"/>
      <c r="G758" s="2"/>
      <c r="J758" s="19" t="str">
        <f t="shared" si="11"/>
        <v/>
      </c>
    </row>
    <row r="759" spans="1:10" x14ac:dyDescent="0.25">
      <c r="A759" s="2"/>
      <c r="B759" s="9"/>
      <c r="C759" s="10"/>
      <c r="D759" s="14"/>
      <c r="E759" s="10"/>
      <c r="F759" s="17"/>
      <c r="G759" s="2"/>
      <c r="J759" s="19" t="str">
        <f t="shared" si="11"/>
        <v/>
      </c>
    </row>
    <row r="760" spans="1:10" x14ac:dyDescent="0.25">
      <c r="A760" s="2"/>
      <c r="B760" s="9"/>
      <c r="C760" s="10"/>
      <c r="D760" s="14"/>
      <c r="E760" s="10"/>
      <c r="F760" s="17"/>
      <c r="G760" s="2"/>
      <c r="J760" s="19" t="str">
        <f t="shared" si="11"/>
        <v/>
      </c>
    </row>
    <row r="761" spans="1:10" x14ac:dyDescent="0.25">
      <c r="A761" s="2"/>
      <c r="B761" s="9"/>
      <c r="C761" s="10"/>
      <c r="D761" s="14"/>
      <c r="E761" s="10"/>
      <c r="F761" s="17"/>
      <c r="G761" s="2"/>
      <c r="J761" s="19" t="str">
        <f t="shared" si="11"/>
        <v/>
      </c>
    </row>
    <row r="762" spans="1:10" x14ac:dyDescent="0.25">
      <c r="A762" s="2"/>
      <c r="B762" s="9"/>
      <c r="C762" s="10"/>
      <c r="D762" s="14"/>
      <c r="E762" s="10"/>
      <c r="F762" s="17"/>
      <c r="G762" s="2"/>
      <c r="J762" s="19" t="str">
        <f t="shared" si="11"/>
        <v/>
      </c>
    </row>
    <row r="763" spans="1:10" x14ac:dyDescent="0.25">
      <c r="A763" s="2"/>
      <c r="B763" s="9"/>
      <c r="C763" s="10"/>
      <c r="D763" s="14"/>
      <c r="E763" s="10"/>
      <c r="F763" s="17"/>
      <c r="G763" s="2"/>
      <c r="J763" s="19" t="str">
        <f t="shared" si="11"/>
        <v/>
      </c>
    </row>
    <row r="764" spans="1:10" x14ac:dyDescent="0.25">
      <c r="A764" s="2"/>
      <c r="B764" s="9"/>
      <c r="C764" s="10"/>
      <c r="D764" s="14"/>
      <c r="E764" s="10"/>
      <c r="F764" s="17"/>
      <c r="G764" s="2"/>
      <c r="J764" s="19" t="str">
        <f t="shared" si="11"/>
        <v/>
      </c>
    </row>
    <row r="765" spans="1:10" x14ac:dyDescent="0.25">
      <c r="A765" s="2"/>
      <c r="B765" s="9"/>
      <c r="C765" s="10"/>
      <c r="D765" s="14"/>
      <c r="E765" s="10"/>
      <c r="F765" s="17"/>
      <c r="G765" s="2"/>
      <c r="J765" s="19" t="str">
        <f t="shared" si="11"/>
        <v/>
      </c>
    </row>
    <row r="766" spans="1:10" x14ac:dyDescent="0.25">
      <c r="A766" s="2"/>
      <c r="B766" s="9"/>
      <c r="C766" s="10"/>
      <c r="D766" s="14"/>
      <c r="E766" s="10"/>
      <c r="F766" s="17"/>
      <c r="G766" s="2"/>
      <c r="J766" s="19" t="str">
        <f t="shared" si="11"/>
        <v/>
      </c>
    </row>
    <row r="767" spans="1:10" x14ac:dyDescent="0.25">
      <c r="A767" s="2"/>
      <c r="B767" s="9"/>
      <c r="C767" s="10"/>
      <c r="D767" s="14"/>
      <c r="E767" s="10"/>
      <c r="F767" s="17"/>
      <c r="G767" s="2"/>
      <c r="J767" s="19" t="str">
        <f t="shared" si="11"/>
        <v/>
      </c>
    </row>
    <row r="768" spans="1:10" x14ac:dyDescent="0.25">
      <c r="A768" s="2"/>
      <c r="B768" s="9"/>
      <c r="C768" s="10"/>
      <c r="D768" s="14"/>
      <c r="E768" s="10"/>
      <c r="F768" s="17"/>
      <c r="G768" s="2"/>
      <c r="J768" s="19" t="str">
        <f t="shared" si="11"/>
        <v/>
      </c>
    </row>
    <row r="769" spans="1:10" x14ac:dyDescent="0.25">
      <c r="A769" s="2"/>
      <c r="B769" s="9"/>
      <c r="C769" s="10"/>
      <c r="D769" s="14"/>
      <c r="E769" s="10"/>
      <c r="F769" s="17"/>
      <c r="G769" s="2"/>
      <c r="J769" s="19" t="str">
        <f t="shared" si="11"/>
        <v/>
      </c>
    </row>
    <row r="770" spans="1:10" x14ac:dyDescent="0.25">
      <c r="A770" s="2"/>
      <c r="B770" s="9"/>
      <c r="C770" s="10"/>
      <c r="D770" s="14"/>
      <c r="E770" s="10"/>
      <c r="F770" s="17"/>
      <c r="G770" s="2"/>
      <c r="J770" s="19" t="str">
        <f t="shared" si="11"/>
        <v/>
      </c>
    </row>
    <row r="771" spans="1:10" x14ac:dyDescent="0.25">
      <c r="A771" s="2"/>
      <c r="B771" s="9"/>
      <c r="C771" s="10"/>
      <c r="D771" s="14"/>
      <c r="E771" s="10"/>
      <c r="F771" s="17"/>
      <c r="G771" s="2"/>
      <c r="J771" s="19" t="str">
        <f t="shared" si="11"/>
        <v/>
      </c>
    </row>
    <row r="772" spans="1:10" x14ac:dyDescent="0.25">
      <c r="A772" s="2"/>
      <c r="B772" s="9"/>
      <c r="C772" s="10"/>
      <c r="D772" s="14"/>
      <c r="E772" s="10"/>
      <c r="F772" s="17"/>
      <c r="G772" s="2"/>
      <c r="J772" s="19" t="str">
        <f t="shared" si="11"/>
        <v/>
      </c>
    </row>
    <row r="773" spans="1:10" x14ac:dyDescent="0.25">
      <c r="A773" s="2"/>
      <c r="B773" s="9"/>
      <c r="C773" s="10"/>
      <c r="D773" s="14"/>
      <c r="E773" s="10"/>
      <c r="F773" s="17"/>
      <c r="G773" s="2"/>
      <c r="J773" s="19" t="str">
        <f t="shared" si="11"/>
        <v/>
      </c>
    </row>
    <row r="774" spans="1:10" x14ac:dyDescent="0.25">
      <c r="A774" s="2"/>
      <c r="B774" s="9"/>
      <c r="C774" s="10"/>
      <c r="D774" s="14"/>
      <c r="E774" s="10"/>
      <c r="F774" s="17"/>
      <c r="G774" s="2"/>
      <c r="J774" s="19" t="str">
        <f t="shared" si="11"/>
        <v/>
      </c>
    </row>
    <row r="775" spans="1:10" x14ac:dyDescent="0.25">
      <c r="A775" s="2"/>
      <c r="B775" s="9"/>
      <c r="C775" s="10"/>
      <c r="D775" s="14"/>
      <c r="E775" s="10"/>
      <c r="F775" s="17"/>
      <c r="G775" s="2"/>
      <c r="J775" s="19" t="str">
        <f t="shared" si="11"/>
        <v/>
      </c>
    </row>
    <row r="776" spans="1:10" x14ac:dyDescent="0.25">
      <c r="A776" s="2"/>
      <c r="B776" s="9"/>
      <c r="C776" s="10"/>
      <c r="D776" s="14"/>
      <c r="E776" s="10"/>
      <c r="F776" s="17"/>
      <c r="G776" s="2"/>
      <c r="J776" s="19" t="str">
        <f t="shared" si="11"/>
        <v/>
      </c>
    </row>
    <row r="777" spans="1:10" x14ac:dyDescent="0.25">
      <c r="A777" s="2"/>
      <c r="B777" s="9"/>
      <c r="C777" s="10"/>
      <c r="D777" s="14"/>
      <c r="E777" s="10"/>
      <c r="F777" s="17"/>
      <c r="G777" s="2"/>
      <c r="J777" s="19" t="str">
        <f t="shared" si="11"/>
        <v/>
      </c>
    </row>
    <row r="778" spans="1:10" x14ac:dyDescent="0.25">
      <c r="A778" s="2"/>
      <c r="B778" s="9"/>
      <c r="C778" s="10"/>
      <c r="D778" s="14"/>
      <c r="E778" s="10"/>
      <c r="F778" s="17"/>
      <c r="G778" s="2"/>
      <c r="J778" s="19" t="str">
        <f t="shared" si="11"/>
        <v/>
      </c>
    </row>
    <row r="779" spans="1:10" x14ac:dyDescent="0.25">
      <c r="A779" s="2"/>
      <c r="B779" s="9"/>
      <c r="C779" s="10"/>
      <c r="D779" s="14"/>
      <c r="E779" s="10"/>
      <c r="F779" s="17"/>
      <c r="G779" s="2"/>
      <c r="J779" s="19" t="str">
        <f t="shared" si="11"/>
        <v/>
      </c>
    </row>
    <row r="780" spans="1:10" x14ac:dyDescent="0.25">
      <c r="A780" s="2"/>
      <c r="B780" s="9"/>
      <c r="C780" s="10"/>
      <c r="D780" s="14"/>
      <c r="E780" s="10"/>
      <c r="F780" s="17"/>
      <c r="G780" s="2"/>
      <c r="J780" s="19" t="str">
        <f t="shared" si="11"/>
        <v/>
      </c>
    </row>
    <row r="781" spans="1:10" x14ac:dyDescent="0.25">
      <c r="A781" s="2"/>
      <c r="B781" s="9"/>
      <c r="C781" s="10"/>
      <c r="D781" s="14"/>
      <c r="E781" s="10"/>
      <c r="F781" s="17"/>
      <c r="G781" s="2"/>
      <c r="J781" s="19" t="str">
        <f t="shared" ref="J781:J844" si="12">IF($F780="", "", J780+F780)</f>
        <v/>
      </c>
    </row>
    <row r="782" spans="1:10" x14ac:dyDescent="0.25">
      <c r="A782" s="2"/>
      <c r="B782" s="9"/>
      <c r="C782" s="10"/>
      <c r="D782" s="14"/>
      <c r="E782" s="10"/>
      <c r="F782" s="17"/>
      <c r="G782" s="2"/>
      <c r="J782" s="19" t="str">
        <f t="shared" si="12"/>
        <v/>
      </c>
    </row>
    <row r="783" spans="1:10" x14ac:dyDescent="0.25">
      <c r="A783" s="2"/>
      <c r="B783" s="9"/>
      <c r="C783" s="10"/>
      <c r="D783" s="14"/>
      <c r="E783" s="10"/>
      <c r="F783" s="17"/>
      <c r="G783" s="2"/>
      <c r="J783" s="19" t="str">
        <f t="shared" si="12"/>
        <v/>
      </c>
    </row>
    <row r="784" spans="1:10" x14ac:dyDescent="0.25">
      <c r="A784" s="2"/>
      <c r="B784" s="9"/>
      <c r="C784" s="10"/>
      <c r="D784" s="14"/>
      <c r="E784" s="10"/>
      <c r="F784" s="17"/>
      <c r="G784" s="2"/>
      <c r="J784" s="19" t="str">
        <f t="shared" si="12"/>
        <v/>
      </c>
    </row>
    <row r="785" spans="1:10" x14ac:dyDescent="0.25">
      <c r="A785" s="2"/>
      <c r="B785" s="9"/>
      <c r="C785" s="10"/>
      <c r="D785" s="14"/>
      <c r="E785" s="10"/>
      <c r="F785" s="17"/>
      <c r="G785" s="2"/>
      <c r="J785" s="19" t="str">
        <f t="shared" si="12"/>
        <v/>
      </c>
    </row>
    <row r="786" spans="1:10" x14ac:dyDescent="0.25">
      <c r="A786" s="2"/>
      <c r="B786" s="9"/>
      <c r="C786" s="10"/>
      <c r="D786" s="14"/>
      <c r="E786" s="10"/>
      <c r="F786" s="17"/>
      <c r="G786" s="2"/>
      <c r="J786" s="19" t="str">
        <f t="shared" si="12"/>
        <v/>
      </c>
    </row>
    <row r="787" spans="1:10" x14ac:dyDescent="0.25">
      <c r="A787" s="2"/>
      <c r="B787" s="9"/>
      <c r="C787" s="10"/>
      <c r="D787" s="14"/>
      <c r="E787" s="10"/>
      <c r="F787" s="17"/>
      <c r="G787" s="2"/>
      <c r="J787" s="19" t="str">
        <f t="shared" si="12"/>
        <v/>
      </c>
    </row>
    <row r="788" spans="1:10" x14ac:dyDescent="0.25">
      <c r="A788" s="2"/>
      <c r="B788" s="9"/>
      <c r="C788" s="10"/>
      <c r="D788" s="14"/>
      <c r="E788" s="10"/>
      <c r="F788" s="17"/>
      <c r="G788" s="2"/>
      <c r="J788" s="19" t="str">
        <f t="shared" si="12"/>
        <v/>
      </c>
    </row>
    <row r="789" spans="1:10" x14ac:dyDescent="0.25">
      <c r="A789" s="2"/>
      <c r="B789" s="9"/>
      <c r="C789" s="10"/>
      <c r="D789" s="14"/>
      <c r="E789" s="10"/>
      <c r="F789" s="17"/>
      <c r="G789" s="2"/>
      <c r="J789" s="19" t="str">
        <f t="shared" si="12"/>
        <v/>
      </c>
    </row>
    <row r="790" spans="1:10" x14ac:dyDescent="0.25">
      <c r="A790" s="2"/>
      <c r="B790" s="9"/>
      <c r="C790" s="10"/>
      <c r="D790" s="14"/>
      <c r="E790" s="10"/>
      <c r="F790" s="17"/>
      <c r="G790" s="2"/>
      <c r="J790" s="19" t="str">
        <f t="shared" si="12"/>
        <v/>
      </c>
    </row>
    <row r="791" spans="1:10" x14ac:dyDescent="0.25">
      <c r="A791" s="2"/>
      <c r="B791" s="9"/>
      <c r="C791" s="10"/>
      <c r="D791" s="14"/>
      <c r="E791" s="10"/>
      <c r="F791" s="17"/>
      <c r="G791" s="2"/>
      <c r="J791" s="19" t="str">
        <f t="shared" si="12"/>
        <v/>
      </c>
    </row>
    <row r="792" spans="1:10" x14ac:dyDescent="0.25">
      <c r="A792" s="2"/>
      <c r="B792" s="9"/>
      <c r="C792" s="10"/>
      <c r="D792" s="14"/>
      <c r="E792" s="10"/>
      <c r="F792" s="17"/>
      <c r="G792" s="2"/>
      <c r="J792" s="19" t="str">
        <f t="shared" si="12"/>
        <v/>
      </c>
    </row>
    <row r="793" spans="1:10" x14ac:dyDescent="0.25">
      <c r="A793" s="2"/>
      <c r="B793" s="9"/>
      <c r="C793" s="10"/>
      <c r="D793" s="14"/>
      <c r="E793" s="10"/>
      <c r="F793" s="17"/>
      <c r="G793" s="2"/>
      <c r="J793" s="19" t="str">
        <f t="shared" si="12"/>
        <v/>
      </c>
    </row>
    <row r="794" spans="1:10" x14ac:dyDescent="0.25">
      <c r="A794" s="2"/>
      <c r="B794" s="9"/>
      <c r="C794" s="10"/>
      <c r="D794" s="14"/>
      <c r="E794" s="10"/>
      <c r="F794" s="17"/>
      <c r="G794" s="2"/>
      <c r="J794" s="19" t="str">
        <f t="shared" si="12"/>
        <v/>
      </c>
    </row>
    <row r="795" spans="1:10" x14ac:dyDescent="0.25">
      <c r="A795" s="2"/>
      <c r="B795" s="9"/>
      <c r="C795" s="10"/>
      <c r="D795" s="14"/>
      <c r="E795" s="10"/>
      <c r="F795" s="17"/>
      <c r="G795" s="2"/>
      <c r="J795" s="19" t="str">
        <f t="shared" si="12"/>
        <v/>
      </c>
    </row>
    <row r="796" spans="1:10" x14ac:dyDescent="0.25">
      <c r="A796" s="2"/>
      <c r="B796" s="9"/>
      <c r="C796" s="10"/>
      <c r="D796" s="14"/>
      <c r="E796" s="10"/>
      <c r="F796" s="17"/>
      <c r="G796" s="2"/>
      <c r="J796" s="19" t="str">
        <f t="shared" si="12"/>
        <v/>
      </c>
    </row>
    <row r="797" spans="1:10" x14ac:dyDescent="0.25">
      <c r="A797" s="2"/>
      <c r="B797" s="9"/>
      <c r="C797" s="10"/>
      <c r="D797" s="14"/>
      <c r="E797" s="10"/>
      <c r="F797" s="17"/>
      <c r="G797" s="2"/>
      <c r="J797" s="19" t="str">
        <f t="shared" si="12"/>
        <v/>
      </c>
    </row>
    <row r="798" spans="1:10" x14ac:dyDescent="0.25">
      <c r="A798" s="2"/>
      <c r="B798" s="9"/>
      <c r="C798" s="10"/>
      <c r="D798" s="14"/>
      <c r="E798" s="10"/>
      <c r="F798" s="17"/>
      <c r="G798" s="2"/>
      <c r="J798" s="19" t="str">
        <f t="shared" si="12"/>
        <v/>
      </c>
    </row>
    <row r="799" spans="1:10" x14ac:dyDescent="0.25">
      <c r="A799" s="2"/>
      <c r="B799" s="9"/>
      <c r="C799" s="10"/>
      <c r="D799" s="14"/>
      <c r="E799" s="10"/>
      <c r="F799" s="17"/>
      <c r="G799" s="2"/>
      <c r="J799" s="19" t="str">
        <f t="shared" si="12"/>
        <v/>
      </c>
    </row>
    <row r="800" spans="1:10" x14ac:dyDescent="0.25">
      <c r="A800" s="2"/>
      <c r="B800" s="9"/>
      <c r="C800" s="10"/>
      <c r="D800" s="14"/>
      <c r="E800" s="10"/>
      <c r="F800" s="17"/>
      <c r="G800" s="2"/>
      <c r="J800" s="19" t="str">
        <f t="shared" si="12"/>
        <v/>
      </c>
    </row>
    <row r="801" spans="1:10" x14ac:dyDescent="0.25">
      <c r="A801" s="2"/>
      <c r="B801" s="9"/>
      <c r="C801" s="10"/>
      <c r="D801" s="14"/>
      <c r="E801" s="10"/>
      <c r="F801" s="17"/>
      <c r="G801" s="2"/>
      <c r="J801" s="19" t="str">
        <f t="shared" si="12"/>
        <v/>
      </c>
    </row>
    <row r="802" spans="1:10" x14ac:dyDescent="0.25">
      <c r="A802" s="2"/>
      <c r="B802" s="9"/>
      <c r="C802" s="10"/>
      <c r="D802" s="14"/>
      <c r="E802" s="10"/>
      <c r="F802" s="17"/>
      <c r="G802" s="2"/>
      <c r="J802" s="19" t="str">
        <f t="shared" si="12"/>
        <v/>
      </c>
    </row>
    <row r="803" spans="1:10" x14ac:dyDescent="0.25">
      <c r="A803" s="2"/>
      <c r="B803" s="9"/>
      <c r="C803" s="10"/>
      <c r="D803" s="14"/>
      <c r="E803" s="10"/>
      <c r="F803" s="17"/>
      <c r="G803" s="2"/>
      <c r="J803" s="19" t="str">
        <f t="shared" si="12"/>
        <v/>
      </c>
    </row>
    <row r="804" spans="1:10" x14ac:dyDescent="0.25">
      <c r="A804" s="2"/>
      <c r="B804" s="9"/>
      <c r="C804" s="10"/>
      <c r="D804" s="14"/>
      <c r="E804" s="10"/>
      <c r="F804" s="17"/>
      <c r="G804" s="2"/>
      <c r="J804" s="19" t="str">
        <f t="shared" si="12"/>
        <v/>
      </c>
    </row>
    <row r="805" spans="1:10" x14ac:dyDescent="0.25">
      <c r="A805" s="2"/>
      <c r="B805" s="9"/>
      <c r="C805" s="10"/>
      <c r="D805" s="14"/>
      <c r="E805" s="10"/>
      <c r="F805" s="17"/>
      <c r="G805" s="2"/>
      <c r="J805" s="19" t="str">
        <f t="shared" si="12"/>
        <v/>
      </c>
    </row>
    <row r="806" spans="1:10" x14ac:dyDescent="0.25">
      <c r="A806" s="2"/>
      <c r="B806" s="9"/>
      <c r="C806" s="10"/>
      <c r="D806" s="14"/>
      <c r="E806" s="10"/>
      <c r="F806" s="17"/>
      <c r="G806" s="2"/>
      <c r="J806" s="19" t="str">
        <f t="shared" si="12"/>
        <v/>
      </c>
    </row>
    <row r="807" spans="1:10" x14ac:dyDescent="0.25">
      <c r="A807" s="2"/>
      <c r="B807" s="9"/>
      <c r="C807" s="10"/>
      <c r="D807" s="14"/>
      <c r="E807" s="10"/>
      <c r="F807" s="17"/>
      <c r="G807" s="2"/>
      <c r="J807" s="19" t="str">
        <f t="shared" si="12"/>
        <v/>
      </c>
    </row>
    <row r="808" spans="1:10" x14ac:dyDescent="0.25">
      <c r="A808" s="2"/>
      <c r="B808" s="9"/>
      <c r="C808" s="10"/>
      <c r="D808" s="14"/>
      <c r="E808" s="10"/>
      <c r="F808" s="17"/>
      <c r="G808" s="2"/>
      <c r="J808" s="19" t="str">
        <f t="shared" si="12"/>
        <v/>
      </c>
    </row>
    <row r="809" spans="1:10" x14ac:dyDescent="0.25">
      <c r="A809" s="2"/>
      <c r="B809" s="9"/>
      <c r="C809" s="10"/>
      <c r="D809" s="14"/>
      <c r="E809" s="10"/>
      <c r="F809" s="17"/>
      <c r="G809" s="2"/>
      <c r="J809" s="19" t="str">
        <f t="shared" si="12"/>
        <v/>
      </c>
    </row>
    <row r="810" spans="1:10" x14ac:dyDescent="0.25">
      <c r="A810" s="2"/>
      <c r="B810" s="9"/>
      <c r="C810" s="10"/>
      <c r="D810" s="14"/>
      <c r="E810" s="10"/>
      <c r="F810" s="17"/>
      <c r="G810" s="2"/>
      <c r="J810" s="19" t="str">
        <f t="shared" si="12"/>
        <v/>
      </c>
    </row>
    <row r="811" spans="1:10" x14ac:dyDescent="0.25">
      <c r="A811" s="2"/>
      <c r="B811" s="9"/>
      <c r="C811" s="10"/>
      <c r="D811" s="14"/>
      <c r="E811" s="10"/>
      <c r="F811" s="17"/>
      <c r="G811" s="2"/>
      <c r="J811" s="19" t="str">
        <f t="shared" si="12"/>
        <v/>
      </c>
    </row>
    <row r="812" spans="1:10" x14ac:dyDescent="0.25">
      <c r="A812" s="2"/>
      <c r="B812" s="9"/>
      <c r="C812" s="10"/>
      <c r="D812" s="14"/>
      <c r="E812" s="10"/>
      <c r="F812" s="17"/>
      <c r="G812" s="2"/>
      <c r="J812" s="19" t="str">
        <f t="shared" si="12"/>
        <v/>
      </c>
    </row>
    <row r="813" spans="1:10" x14ac:dyDescent="0.25">
      <c r="A813" s="2"/>
      <c r="B813" s="9"/>
      <c r="C813" s="10"/>
      <c r="D813" s="14"/>
      <c r="E813" s="10"/>
      <c r="F813" s="17"/>
      <c r="G813" s="2"/>
      <c r="J813" s="19" t="str">
        <f t="shared" si="12"/>
        <v/>
      </c>
    </row>
    <row r="814" spans="1:10" x14ac:dyDescent="0.25">
      <c r="A814" s="2"/>
      <c r="B814" s="9"/>
      <c r="C814" s="10"/>
      <c r="D814" s="14"/>
      <c r="E814" s="10"/>
      <c r="F814" s="17"/>
      <c r="G814" s="2"/>
      <c r="J814" s="19" t="str">
        <f t="shared" si="12"/>
        <v/>
      </c>
    </row>
    <row r="815" spans="1:10" x14ac:dyDescent="0.25">
      <c r="A815" s="2"/>
      <c r="B815" s="9"/>
      <c r="C815" s="10"/>
      <c r="D815" s="14"/>
      <c r="E815" s="10"/>
      <c r="F815" s="17"/>
      <c r="G815" s="2"/>
      <c r="J815" s="19" t="str">
        <f t="shared" si="12"/>
        <v/>
      </c>
    </row>
    <row r="816" spans="1:10" x14ac:dyDescent="0.25">
      <c r="A816" s="2"/>
      <c r="B816" s="9"/>
      <c r="C816" s="10"/>
      <c r="D816" s="14"/>
      <c r="E816" s="10"/>
      <c r="F816" s="17"/>
      <c r="G816" s="2"/>
      <c r="J816" s="19" t="str">
        <f t="shared" si="12"/>
        <v/>
      </c>
    </row>
    <row r="817" spans="1:10" x14ac:dyDescent="0.25">
      <c r="A817" s="2"/>
      <c r="B817" s="9"/>
      <c r="C817" s="10"/>
      <c r="D817" s="14"/>
      <c r="E817" s="10"/>
      <c r="F817" s="17"/>
      <c r="G817" s="2"/>
      <c r="J817" s="19" t="str">
        <f t="shared" si="12"/>
        <v/>
      </c>
    </row>
    <row r="818" spans="1:10" x14ac:dyDescent="0.25">
      <c r="A818" s="2"/>
      <c r="B818" s="9"/>
      <c r="C818" s="10"/>
      <c r="D818" s="14"/>
      <c r="E818" s="10"/>
      <c r="F818" s="17"/>
      <c r="G818" s="2"/>
      <c r="J818" s="19" t="str">
        <f t="shared" si="12"/>
        <v/>
      </c>
    </row>
    <row r="819" spans="1:10" x14ac:dyDescent="0.25">
      <c r="A819" s="2"/>
      <c r="B819" s="9"/>
      <c r="C819" s="10"/>
      <c r="D819" s="14"/>
      <c r="E819" s="10"/>
      <c r="F819" s="17"/>
      <c r="G819" s="2"/>
      <c r="J819" s="19" t="str">
        <f t="shared" si="12"/>
        <v/>
      </c>
    </row>
    <row r="820" spans="1:10" x14ac:dyDescent="0.25">
      <c r="A820" s="2"/>
      <c r="B820" s="9"/>
      <c r="C820" s="10"/>
      <c r="D820" s="14"/>
      <c r="E820" s="10"/>
      <c r="F820" s="17"/>
      <c r="G820" s="2"/>
      <c r="J820" s="19" t="str">
        <f t="shared" si="12"/>
        <v/>
      </c>
    </row>
    <row r="821" spans="1:10" x14ac:dyDescent="0.25">
      <c r="A821" s="2"/>
      <c r="B821" s="9"/>
      <c r="C821" s="10"/>
      <c r="D821" s="14"/>
      <c r="E821" s="10"/>
      <c r="F821" s="17"/>
      <c r="G821" s="2"/>
      <c r="J821" s="19" t="str">
        <f t="shared" si="12"/>
        <v/>
      </c>
    </row>
    <row r="822" spans="1:10" x14ac:dyDescent="0.25">
      <c r="A822" s="2"/>
      <c r="B822" s="9"/>
      <c r="C822" s="10"/>
      <c r="D822" s="14"/>
      <c r="E822" s="10"/>
      <c r="F822" s="17"/>
      <c r="G822" s="2"/>
      <c r="J822" s="19" t="str">
        <f t="shared" si="12"/>
        <v/>
      </c>
    </row>
    <row r="823" spans="1:10" x14ac:dyDescent="0.25">
      <c r="A823" s="2"/>
      <c r="B823" s="9"/>
      <c r="C823" s="10"/>
      <c r="D823" s="14"/>
      <c r="E823" s="10"/>
      <c r="F823" s="17"/>
      <c r="G823" s="2"/>
      <c r="J823" s="19" t="str">
        <f t="shared" si="12"/>
        <v/>
      </c>
    </row>
    <row r="824" spans="1:10" x14ac:dyDescent="0.25">
      <c r="A824" s="2"/>
      <c r="B824" s="9"/>
      <c r="C824" s="10"/>
      <c r="D824" s="14"/>
      <c r="E824" s="10"/>
      <c r="F824" s="17"/>
      <c r="G824" s="2"/>
      <c r="J824" s="19" t="str">
        <f t="shared" si="12"/>
        <v/>
      </c>
    </row>
    <row r="825" spans="1:10" x14ac:dyDescent="0.25">
      <c r="A825" s="2"/>
      <c r="B825" s="9"/>
      <c r="C825" s="10"/>
      <c r="D825" s="14"/>
      <c r="E825" s="10"/>
      <c r="F825" s="17"/>
      <c r="G825" s="2"/>
      <c r="J825" s="19" t="str">
        <f t="shared" si="12"/>
        <v/>
      </c>
    </row>
    <row r="826" spans="1:10" x14ac:dyDescent="0.25">
      <c r="A826" s="2"/>
      <c r="B826" s="9"/>
      <c r="C826" s="10"/>
      <c r="D826" s="14"/>
      <c r="E826" s="10"/>
      <c r="F826" s="17"/>
      <c r="G826" s="2"/>
      <c r="J826" s="19" t="str">
        <f t="shared" si="12"/>
        <v/>
      </c>
    </row>
    <row r="827" spans="1:10" x14ac:dyDescent="0.25">
      <c r="A827" s="2"/>
      <c r="B827" s="9"/>
      <c r="C827" s="10"/>
      <c r="D827" s="14"/>
      <c r="E827" s="10"/>
      <c r="F827" s="17"/>
      <c r="G827" s="2"/>
      <c r="J827" s="19" t="str">
        <f t="shared" si="12"/>
        <v/>
      </c>
    </row>
    <row r="828" spans="1:10" x14ac:dyDescent="0.25">
      <c r="A828" s="2"/>
      <c r="B828" s="9"/>
      <c r="C828" s="10"/>
      <c r="D828" s="14"/>
      <c r="E828" s="10"/>
      <c r="F828" s="17"/>
      <c r="G828" s="2"/>
      <c r="J828" s="19" t="str">
        <f t="shared" si="12"/>
        <v/>
      </c>
    </row>
    <row r="829" spans="1:10" x14ac:dyDescent="0.25">
      <c r="A829" s="2"/>
      <c r="B829" s="9"/>
      <c r="C829" s="10"/>
      <c r="D829" s="14"/>
      <c r="E829" s="10"/>
      <c r="F829" s="17"/>
      <c r="G829" s="2"/>
      <c r="J829" s="19" t="str">
        <f t="shared" si="12"/>
        <v/>
      </c>
    </row>
    <row r="830" spans="1:10" x14ac:dyDescent="0.25">
      <c r="A830" s="2"/>
      <c r="B830" s="9"/>
      <c r="C830" s="10"/>
      <c r="D830" s="14"/>
      <c r="E830" s="10"/>
      <c r="F830" s="17"/>
      <c r="G830" s="2"/>
      <c r="J830" s="19" t="str">
        <f t="shared" si="12"/>
        <v/>
      </c>
    </row>
    <row r="831" spans="1:10" x14ac:dyDescent="0.25">
      <c r="A831" s="2"/>
      <c r="B831" s="9"/>
      <c r="C831" s="10"/>
      <c r="D831" s="14"/>
      <c r="E831" s="10"/>
      <c r="F831" s="17"/>
      <c r="G831" s="2"/>
      <c r="J831" s="19" t="str">
        <f t="shared" si="12"/>
        <v/>
      </c>
    </row>
    <row r="832" spans="1:10" x14ac:dyDescent="0.25">
      <c r="A832" s="2"/>
      <c r="B832" s="9"/>
      <c r="C832" s="10"/>
      <c r="D832" s="14"/>
      <c r="E832" s="10"/>
      <c r="F832" s="17"/>
      <c r="G832" s="2"/>
      <c r="J832" s="19" t="str">
        <f t="shared" si="12"/>
        <v/>
      </c>
    </row>
    <row r="833" spans="1:10" x14ac:dyDescent="0.25">
      <c r="A833" s="2"/>
      <c r="B833" s="9"/>
      <c r="C833" s="10"/>
      <c r="D833" s="14"/>
      <c r="E833" s="10"/>
      <c r="F833" s="17"/>
      <c r="G833" s="2"/>
      <c r="J833" s="19" t="str">
        <f t="shared" si="12"/>
        <v/>
      </c>
    </row>
    <row r="834" spans="1:10" x14ac:dyDescent="0.25">
      <c r="A834" s="2"/>
      <c r="B834" s="9"/>
      <c r="C834" s="10"/>
      <c r="D834" s="14"/>
      <c r="E834" s="10"/>
      <c r="F834" s="17"/>
      <c r="G834" s="2"/>
      <c r="J834" s="19" t="str">
        <f t="shared" si="12"/>
        <v/>
      </c>
    </row>
    <row r="835" spans="1:10" x14ac:dyDescent="0.25">
      <c r="A835" s="2"/>
      <c r="B835" s="9"/>
      <c r="C835" s="10"/>
      <c r="D835" s="14"/>
      <c r="E835" s="10"/>
      <c r="F835" s="17"/>
      <c r="G835" s="2"/>
      <c r="J835" s="19" t="str">
        <f t="shared" si="12"/>
        <v/>
      </c>
    </row>
    <row r="836" spans="1:10" x14ac:dyDescent="0.25">
      <c r="A836" s="2"/>
      <c r="B836" s="9"/>
      <c r="C836" s="10"/>
      <c r="D836" s="14"/>
      <c r="E836" s="10"/>
      <c r="F836" s="17"/>
      <c r="G836" s="2"/>
      <c r="J836" s="19" t="str">
        <f t="shared" si="12"/>
        <v/>
      </c>
    </row>
    <row r="837" spans="1:10" x14ac:dyDescent="0.25">
      <c r="A837" s="2"/>
      <c r="B837" s="9"/>
      <c r="C837" s="10"/>
      <c r="D837" s="14"/>
      <c r="E837" s="10"/>
      <c r="F837" s="17"/>
      <c r="G837" s="2"/>
      <c r="J837" s="19" t="str">
        <f t="shared" si="12"/>
        <v/>
      </c>
    </row>
    <row r="838" spans="1:10" x14ac:dyDescent="0.25">
      <c r="A838" s="2"/>
      <c r="B838" s="9"/>
      <c r="C838" s="10"/>
      <c r="D838" s="14"/>
      <c r="E838" s="10"/>
      <c r="F838" s="17"/>
      <c r="G838" s="2"/>
      <c r="J838" s="19" t="str">
        <f t="shared" si="12"/>
        <v/>
      </c>
    </row>
    <row r="839" spans="1:10" x14ac:dyDescent="0.25">
      <c r="A839" s="2"/>
      <c r="B839" s="9"/>
      <c r="C839" s="10"/>
      <c r="D839" s="14"/>
      <c r="E839" s="10"/>
      <c r="F839" s="17"/>
      <c r="G839" s="2"/>
      <c r="J839" s="19" t="str">
        <f t="shared" si="12"/>
        <v/>
      </c>
    </row>
    <row r="840" spans="1:10" x14ac:dyDescent="0.25">
      <c r="A840" s="2"/>
      <c r="B840" s="9"/>
      <c r="C840" s="10"/>
      <c r="D840" s="14"/>
      <c r="E840" s="10"/>
      <c r="F840" s="17"/>
      <c r="G840" s="2"/>
      <c r="J840" s="19" t="str">
        <f t="shared" si="12"/>
        <v/>
      </c>
    </row>
    <row r="841" spans="1:10" x14ac:dyDescent="0.25">
      <c r="A841" s="2"/>
      <c r="B841" s="9"/>
      <c r="C841" s="10"/>
      <c r="D841" s="14"/>
      <c r="E841" s="10"/>
      <c r="F841" s="17"/>
      <c r="G841" s="2"/>
      <c r="J841" s="19" t="str">
        <f t="shared" si="12"/>
        <v/>
      </c>
    </row>
    <row r="842" spans="1:10" x14ac:dyDescent="0.25">
      <c r="A842" s="2"/>
      <c r="B842" s="9"/>
      <c r="C842" s="10"/>
      <c r="D842" s="14"/>
      <c r="E842" s="10"/>
      <c r="F842" s="17"/>
      <c r="G842" s="2"/>
      <c r="J842" s="19" t="str">
        <f t="shared" si="12"/>
        <v/>
      </c>
    </row>
    <row r="843" spans="1:10" x14ac:dyDescent="0.25">
      <c r="A843" s="2"/>
      <c r="B843" s="9"/>
      <c r="C843" s="10"/>
      <c r="D843" s="14"/>
      <c r="E843" s="10"/>
      <c r="F843" s="17"/>
      <c r="G843" s="2"/>
      <c r="J843" s="19" t="str">
        <f t="shared" si="12"/>
        <v/>
      </c>
    </row>
    <row r="844" spans="1:10" x14ac:dyDescent="0.25">
      <c r="A844" s="2"/>
      <c r="B844" s="9"/>
      <c r="C844" s="10"/>
      <c r="D844" s="14"/>
      <c r="E844" s="10"/>
      <c r="F844" s="17"/>
      <c r="G844" s="2"/>
      <c r="J844" s="19" t="str">
        <f t="shared" si="12"/>
        <v/>
      </c>
    </row>
    <row r="845" spans="1:10" x14ac:dyDescent="0.25">
      <c r="A845" s="2"/>
      <c r="B845" s="9"/>
      <c r="C845" s="10"/>
      <c r="D845" s="14"/>
      <c r="E845" s="10"/>
      <c r="F845" s="17"/>
      <c r="G845" s="2"/>
      <c r="J845" s="19" t="str">
        <f t="shared" ref="J845:J908" si="13">IF($F844="", "", J844+F844)</f>
        <v/>
      </c>
    </row>
    <row r="846" spans="1:10" x14ac:dyDescent="0.25">
      <c r="A846" s="2"/>
      <c r="B846" s="9"/>
      <c r="C846" s="10"/>
      <c r="D846" s="14"/>
      <c r="E846" s="10"/>
      <c r="F846" s="17"/>
      <c r="G846" s="2"/>
      <c r="J846" s="19" t="str">
        <f t="shared" si="13"/>
        <v/>
      </c>
    </row>
    <row r="847" spans="1:10" x14ac:dyDescent="0.25">
      <c r="A847" s="2"/>
      <c r="B847" s="9"/>
      <c r="C847" s="10"/>
      <c r="D847" s="14"/>
      <c r="E847" s="10"/>
      <c r="F847" s="17"/>
      <c r="G847" s="2"/>
      <c r="J847" s="19" t="str">
        <f t="shared" si="13"/>
        <v/>
      </c>
    </row>
    <row r="848" spans="1:10" x14ac:dyDescent="0.25">
      <c r="A848" s="2"/>
      <c r="B848" s="9"/>
      <c r="C848" s="10"/>
      <c r="D848" s="14"/>
      <c r="E848" s="10"/>
      <c r="F848" s="17"/>
      <c r="G848" s="2"/>
      <c r="J848" s="19" t="str">
        <f t="shared" si="13"/>
        <v/>
      </c>
    </row>
    <row r="849" spans="1:10" x14ac:dyDescent="0.25">
      <c r="A849" s="2"/>
      <c r="B849" s="9"/>
      <c r="C849" s="10"/>
      <c r="D849" s="14"/>
      <c r="E849" s="10"/>
      <c r="F849" s="17"/>
      <c r="G849" s="2"/>
      <c r="J849" s="19" t="str">
        <f t="shared" si="13"/>
        <v/>
      </c>
    </row>
    <row r="850" spans="1:10" x14ac:dyDescent="0.25">
      <c r="A850" s="2"/>
      <c r="B850" s="9"/>
      <c r="C850" s="10"/>
      <c r="D850" s="14"/>
      <c r="E850" s="10"/>
      <c r="F850" s="17"/>
      <c r="G850" s="2"/>
      <c r="J850" s="19" t="str">
        <f t="shared" si="13"/>
        <v/>
      </c>
    </row>
    <row r="851" spans="1:10" x14ac:dyDescent="0.25">
      <c r="A851" s="2"/>
      <c r="B851" s="9"/>
      <c r="C851" s="10"/>
      <c r="D851" s="14"/>
      <c r="E851" s="10"/>
      <c r="F851" s="17"/>
      <c r="G851" s="2"/>
      <c r="J851" s="19" t="str">
        <f t="shared" si="13"/>
        <v/>
      </c>
    </row>
    <row r="852" spans="1:10" x14ac:dyDescent="0.25">
      <c r="A852" s="2"/>
      <c r="B852" s="9"/>
      <c r="C852" s="10"/>
      <c r="D852" s="14"/>
      <c r="E852" s="10"/>
      <c r="F852" s="17"/>
      <c r="G852" s="2"/>
      <c r="J852" s="19" t="str">
        <f t="shared" si="13"/>
        <v/>
      </c>
    </row>
    <row r="853" spans="1:10" x14ac:dyDescent="0.25">
      <c r="A853" s="2"/>
      <c r="B853" s="9"/>
      <c r="C853" s="10"/>
      <c r="D853" s="14"/>
      <c r="E853" s="10"/>
      <c r="F853" s="17"/>
      <c r="G853" s="2"/>
      <c r="J853" s="19" t="str">
        <f t="shared" si="13"/>
        <v/>
      </c>
    </row>
    <row r="854" spans="1:10" x14ac:dyDescent="0.25">
      <c r="A854" s="2"/>
      <c r="B854" s="9"/>
      <c r="C854" s="10"/>
      <c r="D854" s="14"/>
      <c r="E854" s="10"/>
      <c r="F854" s="17"/>
      <c r="G854" s="2"/>
      <c r="J854" s="19" t="str">
        <f t="shared" si="13"/>
        <v/>
      </c>
    </row>
    <row r="855" spans="1:10" x14ac:dyDescent="0.25">
      <c r="A855" s="2"/>
      <c r="B855" s="9"/>
      <c r="C855" s="10"/>
      <c r="D855" s="14"/>
      <c r="E855" s="10"/>
      <c r="F855" s="17"/>
      <c r="G855" s="2"/>
      <c r="J855" s="19" t="str">
        <f t="shared" si="13"/>
        <v/>
      </c>
    </row>
    <row r="856" spans="1:10" x14ac:dyDescent="0.25">
      <c r="A856" s="2"/>
      <c r="B856" s="9"/>
      <c r="C856" s="10"/>
      <c r="D856" s="14"/>
      <c r="E856" s="10"/>
      <c r="F856" s="17"/>
      <c r="G856" s="2"/>
      <c r="J856" s="19" t="str">
        <f t="shared" si="13"/>
        <v/>
      </c>
    </row>
    <row r="857" spans="1:10" x14ac:dyDescent="0.25">
      <c r="A857" s="2"/>
      <c r="B857" s="9"/>
      <c r="C857" s="10"/>
      <c r="D857" s="14"/>
      <c r="E857" s="10"/>
      <c r="F857" s="17"/>
      <c r="G857" s="2"/>
      <c r="J857" s="19" t="str">
        <f t="shared" si="13"/>
        <v/>
      </c>
    </row>
    <row r="858" spans="1:10" x14ac:dyDescent="0.25">
      <c r="A858" s="2"/>
      <c r="B858" s="9"/>
      <c r="C858" s="10"/>
      <c r="D858" s="14"/>
      <c r="E858" s="10"/>
      <c r="F858" s="17"/>
      <c r="G858" s="2"/>
      <c r="J858" s="19" t="str">
        <f t="shared" si="13"/>
        <v/>
      </c>
    </row>
    <row r="859" spans="1:10" x14ac:dyDescent="0.25">
      <c r="A859" s="2"/>
      <c r="B859" s="9"/>
      <c r="C859" s="10"/>
      <c r="D859" s="14"/>
      <c r="E859" s="10"/>
      <c r="F859" s="17"/>
      <c r="G859" s="2"/>
      <c r="J859" s="19" t="str">
        <f t="shared" si="13"/>
        <v/>
      </c>
    </row>
    <row r="860" spans="1:10" x14ac:dyDescent="0.25">
      <c r="A860" s="2"/>
      <c r="B860" s="9"/>
      <c r="C860" s="10"/>
      <c r="D860" s="14"/>
      <c r="E860" s="10"/>
      <c r="F860" s="17"/>
      <c r="G860" s="2"/>
      <c r="J860" s="19" t="str">
        <f t="shared" si="13"/>
        <v/>
      </c>
    </row>
    <row r="861" spans="1:10" x14ac:dyDescent="0.25">
      <c r="A861" s="2"/>
      <c r="B861" s="9"/>
      <c r="C861" s="10"/>
      <c r="D861" s="14"/>
      <c r="E861" s="10"/>
      <c r="F861" s="17"/>
      <c r="G861" s="2"/>
      <c r="J861" s="19" t="str">
        <f t="shared" si="13"/>
        <v/>
      </c>
    </row>
    <row r="862" spans="1:10" x14ac:dyDescent="0.25">
      <c r="A862" s="2"/>
      <c r="B862" s="9"/>
      <c r="C862" s="10"/>
      <c r="D862" s="14"/>
      <c r="E862" s="10"/>
      <c r="F862" s="17"/>
      <c r="G862" s="2"/>
      <c r="J862" s="19" t="str">
        <f t="shared" si="13"/>
        <v/>
      </c>
    </row>
    <row r="863" spans="1:10" x14ac:dyDescent="0.25">
      <c r="A863" s="2"/>
      <c r="B863" s="9"/>
      <c r="C863" s="10"/>
      <c r="D863" s="14"/>
      <c r="E863" s="10"/>
      <c r="F863" s="17"/>
      <c r="G863" s="2"/>
      <c r="J863" s="19" t="str">
        <f t="shared" si="13"/>
        <v/>
      </c>
    </row>
    <row r="864" spans="1:10" x14ac:dyDescent="0.25">
      <c r="A864" s="2"/>
      <c r="B864" s="9"/>
      <c r="C864" s="10"/>
      <c r="D864" s="14"/>
      <c r="E864" s="10"/>
      <c r="F864" s="17"/>
      <c r="G864" s="2"/>
      <c r="J864" s="19" t="str">
        <f t="shared" si="13"/>
        <v/>
      </c>
    </row>
    <row r="865" spans="1:10" x14ac:dyDescent="0.25">
      <c r="A865" s="2"/>
      <c r="B865" s="9"/>
      <c r="C865" s="10"/>
      <c r="D865" s="14"/>
      <c r="E865" s="10"/>
      <c r="F865" s="17"/>
      <c r="G865" s="2"/>
      <c r="J865" s="19" t="str">
        <f t="shared" si="13"/>
        <v/>
      </c>
    </row>
    <row r="866" spans="1:10" x14ac:dyDescent="0.25">
      <c r="A866" s="2"/>
      <c r="B866" s="9"/>
      <c r="C866" s="10"/>
      <c r="D866" s="14"/>
      <c r="E866" s="10"/>
      <c r="F866" s="17"/>
      <c r="G866" s="2"/>
      <c r="J866" s="19" t="str">
        <f t="shared" si="13"/>
        <v/>
      </c>
    </row>
    <row r="867" spans="1:10" x14ac:dyDescent="0.25">
      <c r="A867" s="2"/>
      <c r="B867" s="9"/>
      <c r="C867" s="10"/>
      <c r="D867" s="14"/>
      <c r="E867" s="10"/>
      <c r="F867" s="17"/>
      <c r="G867" s="2"/>
      <c r="J867" s="19" t="str">
        <f t="shared" si="13"/>
        <v/>
      </c>
    </row>
    <row r="868" spans="1:10" x14ac:dyDescent="0.25">
      <c r="A868" s="2"/>
      <c r="B868" s="9"/>
      <c r="C868" s="10"/>
      <c r="D868" s="14"/>
      <c r="E868" s="10"/>
      <c r="F868" s="17"/>
      <c r="G868" s="2"/>
      <c r="J868" s="19" t="str">
        <f t="shared" si="13"/>
        <v/>
      </c>
    </row>
    <row r="869" spans="1:10" x14ac:dyDescent="0.25">
      <c r="A869" s="2"/>
      <c r="B869" s="9"/>
      <c r="C869" s="10"/>
      <c r="D869" s="14"/>
      <c r="E869" s="10"/>
      <c r="F869" s="17"/>
      <c r="G869" s="2"/>
      <c r="J869" s="19" t="str">
        <f t="shared" si="13"/>
        <v/>
      </c>
    </row>
    <row r="870" spans="1:10" x14ac:dyDescent="0.25">
      <c r="A870" s="2"/>
      <c r="B870" s="9"/>
      <c r="C870" s="10"/>
      <c r="D870" s="14"/>
      <c r="E870" s="10"/>
      <c r="F870" s="17"/>
      <c r="G870" s="2"/>
      <c r="J870" s="19" t="str">
        <f t="shared" si="13"/>
        <v/>
      </c>
    </row>
    <row r="871" spans="1:10" x14ac:dyDescent="0.25">
      <c r="A871" s="2"/>
      <c r="B871" s="9"/>
      <c r="C871" s="10"/>
      <c r="D871" s="14"/>
      <c r="E871" s="10"/>
      <c r="F871" s="17"/>
      <c r="G871" s="2"/>
      <c r="J871" s="19" t="str">
        <f t="shared" si="13"/>
        <v/>
      </c>
    </row>
    <row r="872" spans="1:10" x14ac:dyDescent="0.25">
      <c r="A872" s="2"/>
      <c r="B872" s="9"/>
      <c r="C872" s="10"/>
      <c r="D872" s="14"/>
      <c r="E872" s="10"/>
      <c r="F872" s="17"/>
      <c r="G872" s="2"/>
      <c r="J872" s="19" t="str">
        <f t="shared" si="13"/>
        <v/>
      </c>
    </row>
    <row r="873" spans="1:10" x14ac:dyDescent="0.25">
      <c r="A873" s="2"/>
      <c r="B873" s="9"/>
      <c r="C873" s="10"/>
      <c r="D873" s="14"/>
      <c r="E873" s="10"/>
      <c r="F873" s="17"/>
      <c r="G873" s="2"/>
      <c r="J873" s="19" t="str">
        <f t="shared" si="13"/>
        <v/>
      </c>
    </row>
    <row r="874" spans="1:10" x14ac:dyDescent="0.25">
      <c r="A874" s="2"/>
      <c r="B874" s="9"/>
      <c r="C874" s="10"/>
      <c r="D874" s="14"/>
      <c r="E874" s="10"/>
      <c r="F874" s="17"/>
      <c r="G874" s="2"/>
      <c r="J874" s="19" t="str">
        <f t="shared" si="13"/>
        <v/>
      </c>
    </row>
    <row r="875" spans="1:10" x14ac:dyDescent="0.25">
      <c r="A875" s="2"/>
      <c r="B875" s="9"/>
      <c r="C875" s="10"/>
      <c r="D875" s="14"/>
      <c r="E875" s="10"/>
      <c r="F875" s="17"/>
      <c r="G875" s="2"/>
      <c r="J875" s="19" t="str">
        <f t="shared" si="13"/>
        <v/>
      </c>
    </row>
    <row r="876" spans="1:10" x14ac:dyDescent="0.25">
      <c r="A876" s="2"/>
      <c r="B876" s="9"/>
      <c r="C876" s="10"/>
      <c r="D876" s="14"/>
      <c r="E876" s="10"/>
      <c r="F876" s="17"/>
      <c r="G876" s="2"/>
      <c r="J876" s="19" t="str">
        <f t="shared" si="13"/>
        <v/>
      </c>
    </row>
    <row r="877" spans="1:10" x14ac:dyDescent="0.25">
      <c r="A877" s="2"/>
      <c r="B877" s="9"/>
      <c r="C877" s="10"/>
      <c r="D877" s="14"/>
      <c r="E877" s="10"/>
      <c r="F877" s="17"/>
      <c r="G877" s="2"/>
      <c r="J877" s="19" t="str">
        <f t="shared" si="13"/>
        <v/>
      </c>
    </row>
    <row r="878" spans="1:10" x14ac:dyDescent="0.25">
      <c r="A878" s="2"/>
      <c r="B878" s="9"/>
      <c r="C878" s="10"/>
      <c r="D878" s="14"/>
      <c r="E878" s="10"/>
      <c r="F878" s="17"/>
      <c r="G878" s="2"/>
      <c r="J878" s="19" t="str">
        <f t="shared" si="13"/>
        <v/>
      </c>
    </row>
    <row r="879" spans="1:10" x14ac:dyDescent="0.25">
      <c r="A879" s="2"/>
      <c r="B879" s="9"/>
      <c r="C879" s="10"/>
      <c r="D879" s="14"/>
      <c r="E879" s="10"/>
      <c r="F879" s="17"/>
      <c r="G879" s="2"/>
      <c r="J879" s="19" t="str">
        <f t="shared" si="13"/>
        <v/>
      </c>
    </row>
    <row r="880" spans="1:10" x14ac:dyDescent="0.25">
      <c r="A880" s="2"/>
      <c r="B880" s="9"/>
      <c r="C880" s="10"/>
      <c r="D880" s="14"/>
      <c r="E880" s="10"/>
      <c r="F880" s="17"/>
      <c r="G880" s="2"/>
      <c r="J880" s="19" t="str">
        <f t="shared" si="13"/>
        <v/>
      </c>
    </row>
    <row r="881" spans="1:10" x14ac:dyDescent="0.25">
      <c r="A881" s="2"/>
      <c r="B881" s="9"/>
      <c r="C881" s="10"/>
      <c r="D881" s="14"/>
      <c r="E881" s="10"/>
      <c r="F881" s="17"/>
      <c r="G881" s="2"/>
      <c r="J881" s="19" t="str">
        <f t="shared" si="13"/>
        <v/>
      </c>
    </row>
    <row r="882" spans="1:10" x14ac:dyDescent="0.25">
      <c r="A882" s="2"/>
      <c r="B882" s="9"/>
      <c r="C882" s="10"/>
      <c r="D882" s="14"/>
      <c r="E882" s="10"/>
      <c r="F882" s="17"/>
      <c r="G882" s="2"/>
      <c r="J882" s="19" t="str">
        <f t="shared" si="13"/>
        <v/>
      </c>
    </row>
    <row r="883" spans="1:10" x14ac:dyDescent="0.25">
      <c r="A883" s="2"/>
      <c r="B883" s="9"/>
      <c r="C883" s="10"/>
      <c r="D883" s="14"/>
      <c r="E883" s="10"/>
      <c r="F883" s="17"/>
      <c r="G883" s="2"/>
      <c r="J883" s="19" t="str">
        <f t="shared" si="13"/>
        <v/>
      </c>
    </row>
    <row r="884" spans="1:10" x14ac:dyDescent="0.25">
      <c r="A884" s="2"/>
      <c r="B884" s="9"/>
      <c r="C884" s="10"/>
      <c r="D884" s="14"/>
      <c r="E884" s="10"/>
      <c r="F884" s="17"/>
      <c r="G884" s="2"/>
      <c r="J884" s="19" t="str">
        <f t="shared" si="13"/>
        <v/>
      </c>
    </row>
    <row r="885" spans="1:10" x14ac:dyDescent="0.25">
      <c r="A885" s="2"/>
      <c r="B885" s="9"/>
      <c r="C885" s="10"/>
      <c r="D885" s="14"/>
      <c r="E885" s="10"/>
      <c r="F885" s="17"/>
      <c r="G885" s="2"/>
      <c r="J885" s="19" t="str">
        <f t="shared" si="13"/>
        <v/>
      </c>
    </row>
    <row r="886" spans="1:10" x14ac:dyDescent="0.25">
      <c r="A886" s="2"/>
      <c r="B886" s="9"/>
      <c r="C886" s="10"/>
      <c r="D886" s="14"/>
      <c r="E886" s="10"/>
      <c r="F886" s="17"/>
      <c r="G886" s="2"/>
      <c r="J886" s="19" t="str">
        <f t="shared" si="13"/>
        <v/>
      </c>
    </row>
    <row r="887" spans="1:10" x14ac:dyDescent="0.25">
      <c r="A887" s="2"/>
      <c r="B887" s="9"/>
      <c r="C887" s="10"/>
      <c r="D887" s="14"/>
      <c r="E887" s="10"/>
      <c r="F887" s="17"/>
      <c r="G887" s="2"/>
      <c r="J887" s="19" t="str">
        <f t="shared" si="13"/>
        <v/>
      </c>
    </row>
    <row r="888" spans="1:10" x14ac:dyDescent="0.25">
      <c r="A888" s="2"/>
      <c r="B888" s="9"/>
      <c r="C888" s="10"/>
      <c r="D888" s="14"/>
      <c r="E888" s="10"/>
      <c r="F888" s="17"/>
      <c r="G888" s="2"/>
      <c r="J888" s="19" t="str">
        <f t="shared" si="13"/>
        <v/>
      </c>
    </row>
    <row r="889" spans="1:10" x14ac:dyDescent="0.25">
      <c r="A889" s="2"/>
      <c r="B889" s="9"/>
      <c r="C889" s="10"/>
      <c r="D889" s="14"/>
      <c r="E889" s="10"/>
      <c r="F889" s="17"/>
      <c r="G889" s="2"/>
      <c r="J889" s="19" t="str">
        <f t="shared" si="13"/>
        <v/>
      </c>
    </row>
    <row r="890" spans="1:10" x14ac:dyDescent="0.25">
      <c r="A890" s="2"/>
      <c r="B890" s="9"/>
      <c r="C890" s="10"/>
      <c r="D890" s="14"/>
      <c r="E890" s="10"/>
      <c r="F890" s="17"/>
      <c r="G890" s="2"/>
      <c r="J890" s="19" t="str">
        <f t="shared" si="13"/>
        <v/>
      </c>
    </row>
    <row r="891" spans="1:10" x14ac:dyDescent="0.25">
      <c r="A891" s="2"/>
      <c r="B891" s="9"/>
      <c r="C891" s="10"/>
      <c r="D891" s="14"/>
      <c r="E891" s="10"/>
      <c r="F891" s="17"/>
      <c r="G891" s="2"/>
      <c r="J891" s="19" t="str">
        <f t="shared" si="13"/>
        <v/>
      </c>
    </row>
    <row r="892" spans="1:10" x14ac:dyDescent="0.25">
      <c r="A892" s="2"/>
      <c r="B892" s="9"/>
      <c r="C892" s="10"/>
      <c r="D892" s="14"/>
      <c r="E892" s="10"/>
      <c r="F892" s="17"/>
      <c r="G892" s="2"/>
      <c r="J892" s="19" t="str">
        <f t="shared" si="13"/>
        <v/>
      </c>
    </row>
    <row r="893" spans="1:10" x14ac:dyDescent="0.25">
      <c r="A893" s="2"/>
      <c r="B893" s="9"/>
      <c r="C893" s="10"/>
      <c r="D893" s="14"/>
      <c r="E893" s="10"/>
      <c r="F893" s="17"/>
      <c r="G893" s="2"/>
      <c r="J893" s="19" t="str">
        <f t="shared" si="13"/>
        <v/>
      </c>
    </row>
    <row r="894" spans="1:10" x14ac:dyDescent="0.25">
      <c r="A894" s="2"/>
      <c r="B894" s="9"/>
      <c r="C894" s="10"/>
      <c r="D894" s="14"/>
      <c r="E894" s="10"/>
      <c r="F894" s="17"/>
      <c r="G894" s="2"/>
      <c r="J894" s="19" t="str">
        <f t="shared" si="13"/>
        <v/>
      </c>
    </row>
    <row r="895" spans="1:10" x14ac:dyDescent="0.25">
      <c r="A895" s="2"/>
      <c r="B895" s="9"/>
      <c r="C895" s="10"/>
      <c r="D895" s="14"/>
      <c r="E895" s="10"/>
      <c r="F895" s="17"/>
      <c r="G895" s="2"/>
      <c r="J895" s="19" t="str">
        <f t="shared" si="13"/>
        <v/>
      </c>
    </row>
    <row r="896" spans="1:10" x14ac:dyDescent="0.25">
      <c r="A896" s="2"/>
      <c r="B896" s="9"/>
      <c r="C896" s="10"/>
      <c r="D896" s="14"/>
      <c r="E896" s="10"/>
      <c r="F896" s="17"/>
      <c r="G896" s="2"/>
      <c r="J896" s="19" t="str">
        <f t="shared" si="13"/>
        <v/>
      </c>
    </row>
    <row r="897" spans="1:10" x14ac:dyDescent="0.25">
      <c r="A897" s="2"/>
      <c r="B897" s="9"/>
      <c r="C897" s="10"/>
      <c r="D897" s="14"/>
      <c r="E897" s="10"/>
      <c r="F897" s="17"/>
      <c r="G897" s="2"/>
      <c r="J897" s="19" t="str">
        <f t="shared" si="13"/>
        <v/>
      </c>
    </row>
    <row r="898" spans="1:10" x14ac:dyDescent="0.25">
      <c r="A898" s="2"/>
      <c r="B898" s="9"/>
      <c r="C898" s="10"/>
      <c r="D898" s="14"/>
      <c r="E898" s="10"/>
      <c r="F898" s="17"/>
      <c r="G898" s="2"/>
      <c r="J898" s="19" t="str">
        <f t="shared" si="13"/>
        <v/>
      </c>
    </row>
    <row r="899" spans="1:10" x14ac:dyDescent="0.25">
      <c r="A899" s="2"/>
      <c r="B899" s="9"/>
      <c r="C899" s="10"/>
      <c r="D899" s="14"/>
      <c r="E899" s="10"/>
      <c r="F899" s="17"/>
      <c r="G899" s="2"/>
      <c r="J899" s="19" t="str">
        <f t="shared" si="13"/>
        <v/>
      </c>
    </row>
    <row r="900" spans="1:10" x14ac:dyDescent="0.25">
      <c r="A900" s="2"/>
      <c r="B900" s="9"/>
      <c r="C900" s="10"/>
      <c r="D900" s="14"/>
      <c r="E900" s="10"/>
      <c r="F900" s="17"/>
      <c r="G900" s="2"/>
      <c r="J900" s="19" t="str">
        <f t="shared" si="13"/>
        <v/>
      </c>
    </row>
    <row r="901" spans="1:10" x14ac:dyDescent="0.25">
      <c r="A901" s="2"/>
      <c r="B901" s="9"/>
      <c r="C901" s="10"/>
      <c r="D901" s="14"/>
      <c r="E901" s="10"/>
      <c r="F901" s="17"/>
      <c r="G901" s="2"/>
      <c r="J901" s="19" t="str">
        <f t="shared" si="13"/>
        <v/>
      </c>
    </row>
    <row r="902" spans="1:10" x14ac:dyDescent="0.25">
      <c r="A902" s="2"/>
      <c r="B902" s="9"/>
      <c r="C902" s="10"/>
      <c r="D902" s="14"/>
      <c r="E902" s="10"/>
      <c r="F902" s="17"/>
      <c r="G902" s="2"/>
      <c r="J902" s="19" t="str">
        <f t="shared" si="13"/>
        <v/>
      </c>
    </row>
    <row r="903" spans="1:10" x14ac:dyDescent="0.25">
      <c r="A903" s="2"/>
      <c r="B903" s="9"/>
      <c r="C903" s="10"/>
      <c r="D903" s="14"/>
      <c r="E903" s="10"/>
      <c r="F903" s="17"/>
      <c r="G903" s="2"/>
      <c r="J903" s="19" t="str">
        <f t="shared" si="13"/>
        <v/>
      </c>
    </row>
    <row r="904" spans="1:10" x14ac:dyDescent="0.25">
      <c r="A904" s="2"/>
      <c r="B904" s="9"/>
      <c r="C904" s="10"/>
      <c r="D904" s="14"/>
      <c r="E904" s="10"/>
      <c r="F904" s="17"/>
      <c r="G904" s="2"/>
      <c r="J904" s="19" t="str">
        <f t="shared" si="13"/>
        <v/>
      </c>
    </row>
    <row r="905" spans="1:10" x14ac:dyDescent="0.25">
      <c r="A905" s="2"/>
      <c r="B905" s="9"/>
      <c r="C905" s="10"/>
      <c r="D905" s="14"/>
      <c r="E905" s="10"/>
      <c r="F905" s="17"/>
      <c r="G905" s="2"/>
      <c r="J905" s="19" t="str">
        <f t="shared" si="13"/>
        <v/>
      </c>
    </row>
    <row r="906" spans="1:10" x14ac:dyDescent="0.25">
      <c r="A906" s="2"/>
      <c r="B906" s="9"/>
      <c r="C906" s="10"/>
      <c r="D906" s="14"/>
      <c r="E906" s="10"/>
      <c r="F906" s="17"/>
      <c r="G906" s="2"/>
      <c r="J906" s="19" t="str">
        <f t="shared" si="13"/>
        <v/>
      </c>
    </row>
    <row r="907" spans="1:10" x14ac:dyDescent="0.25">
      <c r="A907" s="2"/>
      <c r="B907" s="9"/>
      <c r="C907" s="10"/>
      <c r="D907" s="14"/>
      <c r="E907" s="10"/>
      <c r="F907" s="17"/>
      <c r="G907" s="2"/>
      <c r="J907" s="19" t="str">
        <f t="shared" si="13"/>
        <v/>
      </c>
    </row>
    <row r="908" spans="1:10" x14ac:dyDescent="0.25">
      <c r="A908" s="2"/>
      <c r="B908" s="9"/>
      <c r="C908" s="10"/>
      <c r="D908" s="14"/>
      <c r="E908" s="10"/>
      <c r="F908" s="17"/>
      <c r="G908" s="2"/>
      <c r="J908" s="19" t="str">
        <f t="shared" si="13"/>
        <v/>
      </c>
    </row>
    <row r="909" spans="1:10" x14ac:dyDescent="0.25">
      <c r="A909" s="2"/>
      <c r="B909" s="9"/>
      <c r="C909" s="10"/>
      <c r="D909" s="14"/>
      <c r="E909" s="10"/>
      <c r="F909" s="17"/>
      <c r="G909" s="2"/>
      <c r="J909" s="19" t="str">
        <f t="shared" ref="J909:J972" si="14">IF($F908="", "", J908+F908)</f>
        <v/>
      </c>
    </row>
    <row r="910" spans="1:10" x14ac:dyDescent="0.25">
      <c r="A910" s="2"/>
      <c r="B910" s="9"/>
      <c r="C910" s="10"/>
      <c r="D910" s="14"/>
      <c r="E910" s="10"/>
      <c r="F910" s="17"/>
      <c r="G910" s="2"/>
      <c r="J910" s="19" t="str">
        <f t="shared" si="14"/>
        <v/>
      </c>
    </row>
    <row r="911" spans="1:10" x14ac:dyDescent="0.25">
      <c r="A911" s="2"/>
      <c r="B911" s="9"/>
      <c r="C911" s="10"/>
      <c r="D911" s="14"/>
      <c r="E911" s="10"/>
      <c r="F911" s="17"/>
      <c r="G911" s="2"/>
      <c r="J911" s="19" t="str">
        <f t="shared" si="14"/>
        <v/>
      </c>
    </row>
    <row r="912" spans="1:10" x14ac:dyDescent="0.25">
      <c r="A912" s="2"/>
      <c r="B912" s="9"/>
      <c r="C912" s="10"/>
      <c r="D912" s="14"/>
      <c r="E912" s="10"/>
      <c r="F912" s="17"/>
      <c r="G912" s="2"/>
      <c r="J912" s="19" t="str">
        <f t="shared" si="14"/>
        <v/>
      </c>
    </row>
    <row r="913" spans="1:10" x14ac:dyDescent="0.25">
      <c r="A913" s="2"/>
      <c r="B913" s="9"/>
      <c r="C913" s="10"/>
      <c r="D913" s="14"/>
      <c r="E913" s="10"/>
      <c r="F913" s="17"/>
      <c r="G913" s="2"/>
      <c r="J913" s="19" t="str">
        <f t="shared" si="14"/>
        <v/>
      </c>
    </row>
    <row r="914" spans="1:10" x14ac:dyDescent="0.25">
      <c r="A914" s="2"/>
      <c r="B914" s="9"/>
      <c r="C914" s="10"/>
      <c r="D914" s="14"/>
      <c r="E914" s="10"/>
      <c r="F914" s="17"/>
      <c r="G914" s="2"/>
      <c r="J914" s="19" t="str">
        <f t="shared" si="14"/>
        <v/>
      </c>
    </row>
    <row r="915" spans="1:10" x14ac:dyDescent="0.25">
      <c r="A915" s="2"/>
      <c r="B915" s="9"/>
      <c r="C915" s="10"/>
      <c r="D915" s="14"/>
      <c r="E915" s="10"/>
      <c r="F915" s="17"/>
      <c r="G915" s="2"/>
      <c r="J915" s="19" t="str">
        <f t="shared" si="14"/>
        <v/>
      </c>
    </row>
    <row r="916" spans="1:10" x14ac:dyDescent="0.25">
      <c r="A916" s="2"/>
      <c r="B916" s="9"/>
      <c r="C916" s="10"/>
      <c r="D916" s="14"/>
      <c r="E916" s="10"/>
      <c r="F916" s="17"/>
      <c r="G916" s="2"/>
      <c r="J916" s="19" t="str">
        <f t="shared" si="14"/>
        <v/>
      </c>
    </row>
    <row r="917" spans="1:10" x14ac:dyDescent="0.25">
      <c r="A917" s="2"/>
      <c r="B917" s="9"/>
      <c r="C917" s="10"/>
      <c r="D917" s="14"/>
      <c r="E917" s="10"/>
      <c r="F917" s="17"/>
      <c r="G917" s="2"/>
      <c r="J917" s="19" t="str">
        <f t="shared" si="14"/>
        <v/>
      </c>
    </row>
    <row r="918" spans="1:10" x14ac:dyDescent="0.25">
      <c r="A918" s="2"/>
      <c r="B918" s="9"/>
      <c r="C918" s="10"/>
      <c r="D918" s="14"/>
      <c r="E918" s="10"/>
      <c r="F918" s="17"/>
      <c r="G918" s="2"/>
      <c r="J918" s="19" t="str">
        <f t="shared" si="14"/>
        <v/>
      </c>
    </row>
    <row r="919" spans="1:10" x14ac:dyDescent="0.25">
      <c r="A919" s="2"/>
      <c r="B919" s="9"/>
      <c r="C919" s="10"/>
      <c r="D919" s="14"/>
      <c r="E919" s="10"/>
      <c r="F919" s="17"/>
      <c r="G919" s="2"/>
      <c r="J919" s="19" t="str">
        <f t="shared" si="14"/>
        <v/>
      </c>
    </row>
    <row r="920" spans="1:10" x14ac:dyDescent="0.25">
      <c r="A920" s="2"/>
      <c r="B920" s="9"/>
      <c r="C920" s="10"/>
      <c r="D920" s="14"/>
      <c r="E920" s="10"/>
      <c r="F920" s="17"/>
      <c r="G920" s="2"/>
      <c r="J920" s="19" t="str">
        <f t="shared" si="14"/>
        <v/>
      </c>
    </row>
    <row r="921" spans="1:10" x14ac:dyDescent="0.25">
      <c r="A921" s="2"/>
      <c r="B921" s="9"/>
      <c r="C921" s="10"/>
      <c r="D921" s="14"/>
      <c r="E921" s="10"/>
      <c r="F921" s="17"/>
      <c r="G921" s="2"/>
      <c r="J921" s="19" t="str">
        <f t="shared" si="14"/>
        <v/>
      </c>
    </row>
    <row r="922" spans="1:10" x14ac:dyDescent="0.25">
      <c r="A922" s="2"/>
      <c r="B922" s="9"/>
      <c r="C922" s="10"/>
      <c r="D922" s="14"/>
      <c r="E922" s="10"/>
      <c r="F922" s="17"/>
      <c r="G922" s="2"/>
      <c r="J922" s="19" t="str">
        <f t="shared" si="14"/>
        <v/>
      </c>
    </row>
    <row r="923" spans="1:10" x14ac:dyDescent="0.25">
      <c r="A923" s="2"/>
      <c r="B923" s="9"/>
      <c r="C923" s="10"/>
      <c r="D923" s="14"/>
      <c r="E923" s="10"/>
      <c r="F923" s="17"/>
      <c r="G923" s="2"/>
      <c r="J923" s="19" t="str">
        <f t="shared" si="14"/>
        <v/>
      </c>
    </row>
    <row r="924" spans="1:10" x14ac:dyDescent="0.25">
      <c r="A924" s="2"/>
      <c r="B924" s="9"/>
      <c r="C924" s="10"/>
      <c r="D924" s="14"/>
      <c r="E924" s="10"/>
      <c r="F924" s="17"/>
      <c r="G924" s="2"/>
      <c r="J924" s="19" t="str">
        <f t="shared" si="14"/>
        <v/>
      </c>
    </row>
    <row r="925" spans="1:10" x14ac:dyDescent="0.25">
      <c r="A925" s="2"/>
      <c r="B925" s="9"/>
      <c r="C925" s="10"/>
      <c r="D925" s="14"/>
      <c r="E925" s="10"/>
      <c r="F925" s="17"/>
      <c r="G925" s="2"/>
      <c r="J925" s="19" t="str">
        <f t="shared" si="14"/>
        <v/>
      </c>
    </row>
    <row r="926" spans="1:10" x14ac:dyDescent="0.25">
      <c r="A926" s="2"/>
      <c r="B926" s="9"/>
      <c r="C926" s="10"/>
      <c r="D926" s="14"/>
      <c r="E926" s="10"/>
      <c r="F926" s="17"/>
      <c r="G926" s="2"/>
      <c r="J926" s="19" t="str">
        <f t="shared" si="14"/>
        <v/>
      </c>
    </row>
    <row r="927" spans="1:10" x14ac:dyDescent="0.25">
      <c r="A927" s="2"/>
      <c r="B927" s="9"/>
      <c r="C927" s="10"/>
      <c r="D927" s="14"/>
      <c r="E927" s="10"/>
      <c r="F927" s="17"/>
      <c r="G927" s="2"/>
      <c r="J927" s="19" t="str">
        <f t="shared" si="14"/>
        <v/>
      </c>
    </row>
    <row r="928" spans="1:10" x14ac:dyDescent="0.25">
      <c r="A928" s="2"/>
      <c r="B928" s="9"/>
      <c r="C928" s="10"/>
      <c r="D928" s="14"/>
      <c r="E928" s="10"/>
      <c r="F928" s="17"/>
      <c r="G928" s="2"/>
      <c r="J928" s="19" t="str">
        <f t="shared" si="14"/>
        <v/>
      </c>
    </row>
    <row r="929" spans="1:10" x14ac:dyDescent="0.25">
      <c r="A929" s="2"/>
      <c r="B929" s="9"/>
      <c r="C929" s="10"/>
      <c r="D929" s="14"/>
      <c r="E929" s="10"/>
      <c r="F929" s="17"/>
      <c r="G929" s="2"/>
      <c r="J929" s="19" t="str">
        <f t="shared" si="14"/>
        <v/>
      </c>
    </row>
    <row r="930" spans="1:10" x14ac:dyDescent="0.25">
      <c r="A930" s="2"/>
      <c r="B930" s="9"/>
      <c r="C930" s="10"/>
      <c r="D930" s="14"/>
      <c r="E930" s="10"/>
      <c r="F930" s="17"/>
      <c r="G930" s="2"/>
      <c r="J930" s="19" t="str">
        <f t="shared" si="14"/>
        <v/>
      </c>
    </row>
    <row r="931" spans="1:10" x14ac:dyDescent="0.25">
      <c r="A931" s="2"/>
      <c r="B931" s="9"/>
      <c r="C931" s="10"/>
      <c r="D931" s="14"/>
      <c r="E931" s="10"/>
      <c r="F931" s="17"/>
      <c r="G931" s="2"/>
      <c r="J931" s="19" t="str">
        <f t="shared" si="14"/>
        <v/>
      </c>
    </row>
    <row r="932" spans="1:10" x14ac:dyDescent="0.25">
      <c r="A932" s="2"/>
      <c r="B932" s="9"/>
      <c r="C932" s="10"/>
      <c r="D932" s="14"/>
      <c r="E932" s="10"/>
      <c r="F932" s="17"/>
      <c r="G932" s="2"/>
      <c r="J932" s="19" t="str">
        <f t="shared" si="14"/>
        <v/>
      </c>
    </row>
    <row r="933" spans="1:10" x14ac:dyDescent="0.25">
      <c r="A933" s="2"/>
      <c r="B933" s="9"/>
      <c r="C933" s="10"/>
      <c r="D933" s="14"/>
      <c r="E933" s="10"/>
      <c r="F933" s="17"/>
      <c r="G933" s="2"/>
      <c r="J933" s="19" t="str">
        <f t="shared" si="14"/>
        <v/>
      </c>
    </row>
    <row r="934" spans="1:10" x14ac:dyDescent="0.25">
      <c r="A934" s="2"/>
      <c r="B934" s="9"/>
      <c r="C934" s="10"/>
      <c r="D934" s="14"/>
      <c r="E934" s="10"/>
      <c r="F934" s="17"/>
      <c r="G934" s="2"/>
      <c r="J934" s="19" t="str">
        <f t="shared" si="14"/>
        <v/>
      </c>
    </row>
    <row r="935" spans="1:10" x14ac:dyDescent="0.25">
      <c r="A935" s="2"/>
      <c r="B935" s="9"/>
      <c r="C935" s="10"/>
      <c r="D935" s="14"/>
      <c r="E935" s="10"/>
      <c r="F935" s="17"/>
      <c r="G935" s="2"/>
      <c r="J935" s="19" t="str">
        <f t="shared" si="14"/>
        <v/>
      </c>
    </row>
    <row r="936" spans="1:10" x14ac:dyDescent="0.25">
      <c r="A936" s="2"/>
      <c r="B936" s="9"/>
      <c r="C936" s="10"/>
      <c r="D936" s="14"/>
      <c r="E936" s="10"/>
      <c r="F936" s="17"/>
      <c r="G936" s="2"/>
      <c r="J936" s="19" t="str">
        <f t="shared" si="14"/>
        <v/>
      </c>
    </row>
    <row r="937" spans="1:10" x14ac:dyDescent="0.25">
      <c r="A937" s="2"/>
      <c r="B937" s="9"/>
      <c r="C937" s="10"/>
      <c r="D937" s="14"/>
      <c r="E937" s="10"/>
      <c r="F937" s="17"/>
      <c r="G937" s="2"/>
      <c r="J937" s="19" t="str">
        <f t="shared" si="14"/>
        <v/>
      </c>
    </row>
    <row r="938" spans="1:10" x14ac:dyDescent="0.25">
      <c r="A938" s="2"/>
      <c r="B938" s="9"/>
      <c r="C938" s="10"/>
      <c r="D938" s="14"/>
      <c r="E938" s="10"/>
      <c r="F938" s="17"/>
      <c r="G938" s="2"/>
      <c r="J938" s="19" t="str">
        <f t="shared" si="14"/>
        <v/>
      </c>
    </row>
    <row r="939" spans="1:10" x14ac:dyDescent="0.25">
      <c r="A939" s="2"/>
      <c r="B939" s="9"/>
      <c r="C939" s="10"/>
      <c r="D939" s="14"/>
      <c r="E939" s="10"/>
      <c r="F939" s="17"/>
      <c r="G939" s="2"/>
      <c r="J939" s="19" t="str">
        <f t="shared" si="14"/>
        <v/>
      </c>
    </row>
    <row r="940" spans="1:10" x14ac:dyDescent="0.25">
      <c r="A940" s="2"/>
      <c r="B940" s="9"/>
      <c r="C940" s="10"/>
      <c r="D940" s="14"/>
      <c r="E940" s="10"/>
      <c r="F940" s="17"/>
      <c r="G940" s="2"/>
      <c r="J940" s="19" t="str">
        <f t="shared" si="14"/>
        <v/>
      </c>
    </row>
    <row r="941" spans="1:10" x14ac:dyDescent="0.25">
      <c r="A941" s="2"/>
      <c r="B941" s="9"/>
      <c r="C941" s="10"/>
      <c r="D941" s="14"/>
      <c r="E941" s="10"/>
      <c r="F941" s="17"/>
      <c r="G941" s="2"/>
      <c r="J941" s="19" t="str">
        <f t="shared" si="14"/>
        <v/>
      </c>
    </row>
    <row r="942" spans="1:10" x14ac:dyDescent="0.25">
      <c r="A942" s="2"/>
      <c r="B942" s="9"/>
      <c r="C942" s="10"/>
      <c r="D942" s="14"/>
      <c r="E942" s="10"/>
      <c r="F942" s="17"/>
      <c r="G942" s="2"/>
      <c r="J942" s="19" t="str">
        <f t="shared" si="14"/>
        <v/>
      </c>
    </row>
    <row r="943" spans="1:10" x14ac:dyDescent="0.25">
      <c r="A943" s="2"/>
      <c r="B943" s="9"/>
      <c r="C943" s="10"/>
      <c r="D943" s="14"/>
      <c r="E943" s="10"/>
      <c r="F943" s="17"/>
      <c r="G943" s="2"/>
      <c r="J943" s="19" t="str">
        <f t="shared" si="14"/>
        <v/>
      </c>
    </row>
    <row r="944" spans="1:10" x14ac:dyDescent="0.25">
      <c r="A944" s="2"/>
      <c r="B944" s="9"/>
      <c r="C944" s="10"/>
      <c r="D944" s="14"/>
      <c r="E944" s="10"/>
      <c r="F944" s="17"/>
      <c r="G944" s="2"/>
      <c r="J944" s="19" t="str">
        <f t="shared" si="14"/>
        <v/>
      </c>
    </row>
    <row r="945" spans="1:10" x14ac:dyDescent="0.25">
      <c r="A945" s="2"/>
      <c r="B945" s="9"/>
      <c r="C945" s="10"/>
      <c r="D945" s="14"/>
      <c r="E945" s="10"/>
      <c r="F945" s="17"/>
      <c r="G945" s="2"/>
      <c r="J945" s="19" t="str">
        <f t="shared" si="14"/>
        <v/>
      </c>
    </row>
    <row r="946" spans="1:10" x14ac:dyDescent="0.25">
      <c r="A946" s="2"/>
      <c r="B946" s="9"/>
      <c r="C946" s="10"/>
      <c r="D946" s="14"/>
      <c r="E946" s="10"/>
      <c r="F946" s="17"/>
      <c r="G946" s="2"/>
      <c r="J946" s="19" t="str">
        <f t="shared" si="14"/>
        <v/>
      </c>
    </row>
    <row r="947" spans="1:10" x14ac:dyDescent="0.25">
      <c r="A947" s="2"/>
      <c r="B947" s="9"/>
      <c r="C947" s="10"/>
      <c r="D947" s="14"/>
      <c r="E947" s="10"/>
      <c r="F947" s="17"/>
      <c r="G947" s="2"/>
      <c r="J947" s="19" t="str">
        <f t="shared" si="14"/>
        <v/>
      </c>
    </row>
    <row r="948" spans="1:10" x14ac:dyDescent="0.25">
      <c r="A948" s="2"/>
      <c r="B948" s="9"/>
      <c r="C948" s="10"/>
      <c r="D948" s="14"/>
      <c r="E948" s="10"/>
      <c r="F948" s="17"/>
      <c r="G948" s="2"/>
      <c r="J948" s="19" t="str">
        <f t="shared" si="14"/>
        <v/>
      </c>
    </row>
    <row r="949" spans="1:10" x14ac:dyDescent="0.25">
      <c r="A949" s="2"/>
      <c r="B949" s="9"/>
      <c r="C949" s="10"/>
      <c r="D949" s="14"/>
      <c r="E949" s="10"/>
      <c r="F949" s="17"/>
      <c r="G949" s="2"/>
      <c r="J949" s="19" t="str">
        <f t="shared" si="14"/>
        <v/>
      </c>
    </row>
    <row r="950" spans="1:10" x14ac:dyDescent="0.25">
      <c r="A950" s="2"/>
      <c r="B950" s="9"/>
      <c r="C950" s="10"/>
      <c r="D950" s="14"/>
      <c r="E950" s="10"/>
      <c r="F950" s="17"/>
      <c r="G950" s="2"/>
      <c r="J950" s="19" t="str">
        <f t="shared" si="14"/>
        <v/>
      </c>
    </row>
    <row r="951" spans="1:10" x14ac:dyDescent="0.25">
      <c r="A951" s="2"/>
      <c r="B951" s="9"/>
      <c r="C951" s="10"/>
      <c r="D951" s="14"/>
      <c r="E951" s="10"/>
      <c r="F951" s="17"/>
      <c r="G951" s="2"/>
      <c r="J951" s="19" t="str">
        <f t="shared" si="14"/>
        <v/>
      </c>
    </row>
    <row r="952" spans="1:10" x14ac:dyDescent="0.25">
      <c r="A952" s="2"/>
      <c r="B952" s="9"/>
      <c r="C952" s="10"/>
      <c r="D952" s="14"/>
      <c r="E952" s="10"/>
      <c r="F952" s="17"/>
      <c r="G952" s="2"/>
      <c r="J952" s="19" t="str">
        <f t="shared" si="14"/>
        <v/>
      </c>
    </row>
    <row r="953" spans="1:10" x14ac:dyDescent="0.25">
      <c r="A953" s="2"/>
      <c r="B953" s="9"/>
      <c r="C953" s="10"/>
      <c r="D953" s="14"/>
      <c r="E953" s="10"/>
      <c r="F953" s="17"/>
      <c r="G953" s="2"/>
      <c r="J953" s="19" t="str">
        <f t="shared" si="14"/>
        <v/>
      </c>
    </row>
    <row r="954" spans="1:10" x14ac:dyDescent="0.25">
      <c r="A954" s="2"/>
      <c r="B954" s="9"/>
      <c r="C954" s="10"/>
      <c r="D954" s="14"/>
      <c r="E954" s="10"/>
      <c r="F954" s="17"/>
      <c r="G954" s="2"/>
      <c r="J954" s="19" t="str">
        <f t="shared" si="14"/>
        <v/>
      </c>
    </row>
    <row r="955" spans="1:10" x14ac:dyDescent="0.25">
      <c r="A955" s="2"/>
      <c r="B955" s="9"/>
      <c r="C955" s="10"/>
      <c r="D955" s="14"/>
      <c r="E955" s="10"/>
      <c r="F955" s="17"/>
      <c r="G955" s="2"/>
      <c r="J955" s="19" t="str">
        <f t="shared" si="14"/>
        <v/>
      </c>
    </row>
    <row r="956" spans="1:10" x14ac:dyDescent="0.25">
      <c r="A956" s="2"/>
      <c r="B956" s="9"/>
      <c r="C956" s="10"/>
      <c r="D956" s="14"/>
      <c r="E956" s="10"/>
      <c r="F956" s="17"/>
      <c r="G956" s="2"/>
      <c r="J956" s="19" t="str">
        <f t="shared" si="14"/>
        <v/>
      </c>
    </row>
    <row r="957" spans="1:10" x14ac:dyDescent="0.25">
      <c r="A957" s="2"/>
      <c r="B957" s="9"/>
      <c r="C957" s="10"/>
      <c r="D957" s="14"/>
      <c r="E957" s="10"/>
      <c r="F957" s="17"/>
      <c r="G957" s="2"/>
      <c r="J957" s="19" t="str">
        <f t="shared" si="14"/>
        <v/>
      </c>
    </row>
    <row r="958" spans="1:10" x14ac:dyDescent="0.25">
      <c r="A958" s="2"/>
      <c r="B958" s="9"/>
      <c r="C958" s="10"/>
      <c r="D958" s="14"/>
      <c r="E958" s="10"/>
      <c r="F958" s="17"/>
      <c r="G958" s="2"/>
      <c r="J958" s="19" t="str">
        <f t="shared" si="14"/>
        <v/>
      </c>
    </row>
    <row r="959" spans="1:10" x14ac:dyDescent="0.25">
      <c r="A959" s="2"/>
      <c r="B959" s="9"/>
      <c r="C959" s="10"/>
      <c r="D959" s="14"/>
      <c r="E959" s="10"/>
      <c r="F959" s="17"/>
      <c r="G959" s="2"/>
      <c r="J959" s="19" t="str">
        <f t="shared" si="14"/>
        <v/>
      </c>
    </row>
    <row r="960" spans="1:10" x14ac:dyDescent="0.25">
      <c r="A960" s="2"/>
      <c r="B960" s="9"/>
      <c r="C960" s="10"/>
      <c r="D960" s="14"/>
      <c r="E960" s="10"/>
      <c r="F960" s="17"/>
      <c r="G960" s="2"/>
      <c r="J960" s="19" t="str">
        <f t="shared" si="14"/>
        <v/>
      </c>
    </row>
    <row r="961" spans="1:10" x14ac:dyDescent="0.25">
      <c r="A961" s="2"/>
      <c r="B961" s="9"/>
      <c r="C961" s="10"/>
      <c r="D961" s="14"/>
      <c r="E961" s="10"/>
      <c r="F961" s="17"/>
      <c r="G961" s="2"/>
      <c r="J961" s="19" t="str">
        <f t="shared" si="14"/>
        <v/>
      </c>
    </row>
    <row r="962" spans="1:10" x14ac:dyDescent="0.25">
      <c r="A962" s="2"/>
      <c r="B962" s="9"/>
      <c r="C962" s="10"/>
      <c r="D962" s="14"/>
      <c r="E962" s="10"/>
      <c r="F962" s="17"/>
      <c r="G962" s="2"/>
      <c r="J962" s="19" t="str">
        <f t="shared" si="14"/>
        <v/>
      </c>
    </row>
    <row r="963" spans="1:10" x14ac:dyDescent="0.25">
      <c r="A963" s="2"/>
      <c r="B963" s="9"/>
      <c r="C963" s="10"/>
      <c r="D963" s="14"/>
      <c r="E963" s="10"/>
      <c r="F963" s="17"/>
      <c r="G963" s="2"/>
      <c r="J963" s="19" t="str">
        <f t="shared" si="14"/>
        <v/>
      </c>
    </row>
    <row r="964" spans="1:10" x14ac:dyDescent="0.25">
      <c r="A964" s="2"/>
      <c r="B964" s="9"/>
      <c r="C964" s="10"/>
      <c r="D964" s="14"/>
      <c r="E964" s="10"/>
      <c r="F964" s="17"/>
      <c r="G964" s="2"/>
      <c r="J964" s="19" t="str">
        <f t="shared" si="14"/>
        <v/>
      </c>
    </row>
    <row r="965" spans="1:10" x14ac:dyDescent="0.25">
      <c r="A965" s="2"/>
      <c r="B965" s="9"/>
      <c r="C965" s="10"/>
      <c r="D965" s="14"/>
      <c r="E965" s="10"/>
      <c r="F965" s="17"/>
      <c r="G965" s="2"/>
      <c r="J965" s="19" t="str">
        <f t="shared" si="14"/>
        <v/>
      </c>
    </row>
    <row r="966" spans="1:10" x14ac:dyDescent="0.25">
      <c r="A966" s="2"/>
      <c r="B966" s="9"/>
      <c r="C966" s="10"/>
      <c r="D966" s="14"/>
      <c r="E966" s="10"/>
      <c r="F966" s="17"/>
      <c r="G966" s="2"/>
      <c r="J966" s="19" t="str">
        <f t="shared" si="14"/>
        <v/>
      </c>
    </row>
    <row r="967" spans="1:10" x14ac:dyDescent="0.25">
      <c r="A967" s="2"/>
      <c r="B967" s="9"/>
      <c r="C967" s="10"/>
      <c r="D967" s="14"/>
      <c r="E967" s="10"/>
      <c r="F967" s="17"/>
      <c r="G967" s="2"/>
      <c r="J967" s="19" t="str">
        <f t="shared" si="14"/>
        <v/>
      </c>
    </row>
    <row r="968" spans="1:10" x14ac:dyDescent="0.25">
      <c r="A968" s="2"/>
      <c r="B968" s="9"/>
      <c r="C968" s="10"/>
      <c r="D968" s="14"/>
      <c r="E968" s="10"/>
      <c r="F968" s="17"/>
      <c r="G968" s="2"/>
      <c r="J968" s="19" t="str">
        <f t="shared" si="14"/>
        <v/>
      </c>
    </row>
    <row r="969" spans="1:10" x14ac:dyDescent="0.25">
      <c r="A969" s="2"/>
      <c r="B969" s="9"/>
      <c r="C969" s="10"/>
      <c r="D969" s="14"/>
      <c r="E969" s="10"/>
      <c r="F969" s="17"/>
      <c r="G969" s="2"/>
      <c r="J969" s="19" t="str">
        <f t="shared" si="14"/>
        <v/>
      </c>
    </row>
    <row r="970" spans="1:10" x14ac:dyDescent="0.25">
      <c r="A970" s="2"/>
      <c r="B970" s="9"/>
      <c r="C970" s="10"/>
      <c r="D970" s="14"/>
      <c r="E970" s="10"/>
      <c r="F970" s="17"/>
      <c r="G970" s="2"/>
      <c r="J970" s="19" t="str">
        <f t="shared" si="14"/>
        <v/>
      </c>
    </row>
    <row r="971" spans="1:10" x14ac:dyDescent="0.25">
      <c r="A971" s="2"/>
      <c r="B971" s="9"/>
      <c r="C971" s="10"/>
      <c r="D971" s="14"/>
      <c r="E971" s="10"/>
      <c r="F971" s="17"/>
      <c r="G971" s="2"/>
      <c r="J971" s="19" t="str">
        <f t="shared" si="14"/>
        <v/>
      </c>
    </row>
    <row r="972" spans="1:10" x14ac:dyDescent="0.25">
      <c r="A972" s="2"/>
      <c r="B972" s="9"/>
      <c r="C972" s="10"/>
      <c r="D972" s="14"/>
      <c r="E972" s="10"/>
      <c r="F972" s="17"/>
      <c r="G972" s="2"/>
      <c r="J972" s="19" t="str">
        <f t="shared" si="14"/>
        <v/>
      </c>
    </row>
    <row r="973" spans="1:10" x14ac:dyDescent="0.25">
      <c r="A973" s="2"/>
      <c r="B973" s="9"/>
      <c r="C973" s="10"/>
      <c r="D973" s="14"/>
      <c r="E973" s="10"/>
      <c r="F973" s="17"/>
      <c r="G973" s="2"/>
      <c r="J973" s="19" t="str">
        <f t="shared" ref="J973:J1036" si="15">IF($F972="", "", J972+F972)</f>
        <v/>
      </c>
    </row>
    <row r="974" spans="1:10" x14ac:dyDescent="0.25">
      <c r="A974" s="2"/>
      <c r="B974" s="9"/>
      <c r="C974" s="10"/>
      <c r="D974" s="14"/>
      <c r="E974" s="10"/>
      <c r="F974" s="17"/>
      <c r="G974" s="2"/>
      <c r="J974" s="19" t="str">
        <f t="shared" si="15"/>
        <v/>
      </c>
    </row>
    <row r="975" spans="1:10" x14ac:dyDescent="0.25">
      <c r="A975" s="2"/>
      <c r="B975" s="9"/>
      <c r="C975" s="10"/>
      <c r="D975" s="14"/>
      <c r="E975" s="10"/>
      <c r="F975" s="17"/>
      <c r="G975" s="2"/>
      <c r="J975" s="19" t="str">
        <f t="shared" si="15"/>
        <v/>
      </c>
    </row>
    <row r="976" spans="1:10" x14ac:dyDescent="0.25">
      <c r="A976" s="2"/>
      <c r="B976" s="9"/>
      <c r="C976" s="10"/>
      <c r="D976" s="14"/>
      <c r="E976" s="10"/>
      <c r="F976" s="17"/>
      <c r="G976" s="2"/>
      <c r="J976" s="19" t="str">
        <f t="shared" si="15"/>
        <v/>
      </c>
    </row>
    <row r="977" spans="1:10" x14ac:dyDescent="0.25">
      <c r="A977" s="2"/>
      <c r="B977" s="9"/>
      <c r="C977" s="10"/>
      <c r="D977" s="14"/>
      <c r="E977" s="10"/>
      <c r="F977" s="17"/>
      <c r="G977" s="2"/>
      <c r="J977" s="19" t="str">
        <f t="shared" si="15"/>
        <v/>
      </c>
    </row>
    <row r="978" spans="1:10" x14ac:dyDescent="0.25">
      <c r="A978" s="2"/>
      <c r="B978" s="9"/>
      <c r="C978" s="10"/>
      <c r="D978" s="14"/>
      <c r="E978" s="10"/>
      <c r="F978" s="17"/>
      <c r="G978" s="2"/>
      <c r="J978" s="19" t="str">
        <f t="shared" si="15"/>
        <v/>
      </c>
    </row>
    <row r="979" spans="1:10" x14ac:dyDescent="0.25">
      <c r="A979" s="2"/>
      <c r="B979" s="9"/>
      <c r="C979" s="10"/>
      <c r="D979" s="14"/>
      <c r="E979" s="10"/>
      <c r="F979" s="17"/>
      <c r="G979" s="2"/>
      <c r="J979" s="19" t="str">
        <f t="shared" si="15"/>
        <v/>
      </c>
    </row>
    <row r="980" spans="1:10" x14ac:dyDescent="0.25">
      <c r="A980" s="2"/>
      <c r="B980" s="9"/>
      <c r="C980" s="10"/>
      <c r="D980" s="14"/>
      <c r="E980" s="10"/>
      <c r="F980" s="17"/>
      <c r="G980" s="2"/>
      <c r="J980" s="19" t="str">
        <f t="shared" si="15"/>
        <v/>
      </c>
    </row>
    <row r="981" spans="1:10" x14ac:dyDescent="0.25">
      <c r="A981" s="2"/>
      <c r="B981" s="9"/>
      <c r="C981" s="10"/>
      <c r="D981" s="14"/>
      <c r="E981" s="10"/>
      <c r="F981" s="17"/>
      <c r="G981" s="2"/>
      <c r="J981" s="19" t="str">
        <f t="shared" si="15"/>
        <v/>
      </c>
    </row>
    <row r="982" spans="1:10" x14ac:dyDescent="0.25">
      <c r="A982" s="2"/>
      <c r="B982" s="9"/>
      <c r="C982" s="10"/>
      <c r="D982" s="14"/>
      <c r="E982" s="10"/>
      <c r="F982" s="17"/>
      <c r="G982" s="2"/>
      <c r="J982" s="19" t="str">
        <f t="shared" si="15"/>
        <v/>
      </c>
    </row>
    <row r="983" spans="1:10" x14ac:dyDescent="0.25">
      <c r="A983" s="2"/>
      <c r="B983" s="9"/>
      <c r="C983" s="10"/>
      <c r="D983" s="14"/>
      <c r="E983" s="10"/>
      <c r="F983" s="17"/>
      <c r="G983" s="2"/>
      <c r="J983" s="19" t="str">
        <f t="shared" si="15"/>
        <v/>
      </c>
    </row>
    <row r="984" spans="1:10" x14ac:dyDescent="0.25">
      <c r="A984" s="2"/>
      <c r="B984" s="9"/>
      <c r="C984" s="10"/>
      <c r="D984" s="14"/>
      <c r="E984" s="10"/>
      <c r="F984" s="17"/>
      <c r="G984" s="2"/>
      <c r="J984" s="19" t="str">
        <f t="shared" si="15"/>
        <v/>
      </c>
    </row>
    <row r="985" spans="1:10" x14ac:dyDescent="0.25">
      <c r="A985" s="2"/>
      <c r="B985" s="9"/>
      <c r="C985" s="10"/>
      <c r="D985" s="14"/>
      <c r="E985" s="10"/>
      <c r="F985" s="17"/>
      <c r="G985" s="2"/>
      <c r="J985" s="19" t="str">
        <f t="shared" si="15"/>
        <v/>
      </c>
    </row>
    <row r="986" spans="1:10" x14ac:dyDescent="0.25">
      <c r="A986" s="2"/>
      <c r="B986" s="9"/>
      <c r="C986" s="10"/>
      <c r="D986" s="14"/>
      <c r="E986" s="10"/>
      <c r="F986" s="17"/>
      <c r="G986" s="2"/>
      <c r="J986" s="19" t="str">
        <f t="shared" si="15"/>
        <v/>
      </c>
    </row>
    <row r="987" spans="1:10" x14ac:dyDescent="0.25">
      <c r="A987" s="2"/>
      <c r="B987" s="9"/>
      <c r="C987" s="10"/>
      <c r="D987" s="14"/>
      <c r="E987" s="10"/>
      <c r="F987" s="17"/>
      <c r="G987" s="2"/>
      <c r="J987" s="19" t="str">
        <f t="shared" si="15"/>
        <v/>
      </c>
    </row>
    <row r="988" spans="1:10" x14ac:dyDescent="0.25">
      <c r="A988" s="2"/>
      <c r="B988" s="9"/>
      <c r="C988" s="10"/>
      <c r="D988" s="14"/>
      <c r="E988" s="10"/>
      <c r="F988" s="17"/>
      <c r="G988" s="2"/>
      <c r="J988" s="19" t="str">
        <f t="shared" si="15"/>
        <v/>
      </c>
    </row>
    <row r="989" spans="1:10" x14ac:dyDescent="0.25">
      <c r="A989" s="2"/>
      <c r="B989" s="9"/>
      <c r="C989" s="10"/>
      <c r="D989" s="14"/>
      <c r="E989" s="10"/>
      <c r="F989" s="17"/>
      <c r="G989" s="2"/>
      <c r="J989" s="19" t="str">
        <f t="shared" si="15"/>
        <v/>
      </c>
    </row>
    <row r="990" spans="1:10" x14ac:dyDescent="0.25">
      <c r="A990" s="2"/>
      <c r="B990" s="9"/>
      <c r="C990" s="10"/>
      <c r="D990" s="14"/>
      <c r="E990" s="10"/>
      <c r="F990" s="17"/>
      <c r="G990" s="2"/>
      <c r="J990" s="19" t="str">
        <f t="shared" si="15"/>
        <v/>
      </c>
    </row>
    <row r="991" spans="1:10" x14ac:dyDescent="0.25">
      <c r="A991" s="2"/>
      <c r="B991" s="9"/>
      <c r="C991" s="10"/>
      <c r="D991" s="14"/>
      <c r="E991" s="10"/>
      <c r="F991" s="17"/>
      <c r="G991" s="2"/>
      <c r="J991" s="19" t="str">
        <f t="shared" si="15"/>
        <v/>
      </c>
    </row>
    <row r="992" spans="1:10" x14ac:dyDescent="0.25">
      <c r="A992" s="2"/>
      <c r="B992" s="9"/>
      <c r="C992" s="10"/>
      <c r="D992" s="14"/>
      <c r="E992" s="10"/>
      <c r="F992" s="17"/>
      <c r="G992" s="2"/>
      <c r="J992" s="19" t="str">
        <f t="shared" si="15"/>
        <v/>
      </c>
    </row>
    <row r="993" spans="1:10" x14ac:dyDescent="0.25">
      <c r="A993" s="2"/>
      <c r="B993" s="9"/>
      <c r="C993" s="10"/>
      <c r="D993" s="14"/>
      <c r="E993" s="10"/>
      <c r="F993" s="17"/>
      <c r="G993" s="2"/>
      <c r="J993" s="19" t="str">
        <f t="shared" si="15"/>
        <v/>
      </c>
    </row>
    <row r="994" spans="1:10" x14ac:dyDescent="0.25">
      <c r="A994" s="2"/>
      <c r="B994" s="9"/>
      <c r="C994" s="10"/>
      <c r="D994" s="14"/>
      <c r="E994" s="10"/>
      <c r="F994" s="17"/>
      <c r="G994" s="2"/>
      <c r="J994" s="19" t="str">
        <f t="shared" si="15"/>
        <v/>
      </c>
    </row>
    <row r="995" spans="1:10" x14ac:dyDescent="0.25">
      <c r="A995" s="2"/>
      <c r="B995" s="9"/>
      <c r="C995" s="10"/>
      <c r="D995" s="14"/>
      <c r="E995" s="10"/>
      <c r="F995" s="17"/>
      <c r="G995" s="2"/>
      <c r="J995" s="19" t="str">
        <f t="shared" si="15"/>
        <v/>
      </c>
    </row>
    <row r="996" spans="1:10" x14ac:dyDescent="0.25">
      <c r="A996" s="2"/>
      <c r="B996" s="9"/>
      <c r="C996" s="10"/>
      <c r="D996" s="14"/>
      <c r="E996" s="10"/>
      <c r="F996" s="17"/>
      <c r="G996" s="2"/>
      <c r="J996" s="19" t="str">
        <f t="shared" si="15"/>
        <v/>
      </c>
    </row>
    <row r="997" spans="1:10" x14ac:dyDescent="0.25">
      <c r="A997" s="2"/>
      <c r="B997" s="9"/>
      <c r="C997" s="10"/>
      <c r="D997" s="14"/>
      <c r="E997" s="10"/>
      <c r="F997" s="17"/>
      <c r="G997" s="2"/>
      <c r="J997" s="19" t="str">
        <f t="shared" si="15"/>
        <v/>
      </c>
    </row>
    <row r="998" spans="1:10" x14ac:dyDescent="0.25">
      <c r="A998" s="2"/>
      <c r="B998" s="9"/>
      <c r="C998" s="10"/>
      <c r="D998" s="14"/>
      <c r="E998" s="10"/>
      <c r="F998" s="17"/>
      <c r="G998" s="2"/>
      <c r="J998" s="19" t="str">
        <f t="shared" si="15"/>
        <v/>
      </c>
    </row>
    <row r="999" spans="1:10" x14ac:dyDescent="0.25">
      <c r="A999" s="2"/>
      <c r="B999" s="9"/>
      <c r="C999" s="10"/>
      <c r="D999" s="14"/>
      <c r="E999" s="10"/>
      <c r="F999" s="17"/>
      <c r="G999" s="2"/>
      <c r="J999" s="19" t="str">
        <f t="shared" si="15"/>
        <v/>
      </c>
    </row>
    <row r="1000" spans="1:10" x14ac:dyDescent="0.25">
      <c r="A1000" s="2"/>
      <c r="B1000" s="9"/>
      <c r="C1000" s="10"/>
      <c r="D1000" s="14"/>
      <c r="E1000" s="10"/>
      <c r="F1000" s="17"/>
      <c r="G1000" s="2"/>
      <c r="J1000" s="19" t="str">
        <f t="shared" si="15"/>
        <v/>
      </c>
    </row>
    <row r="1001" spans="1:10" x14ac:dyDescent="0.25">
      <c r="A1001" s="2"/>
      <c r="B1001" s="9"/>
      <c r="C1001" s="10"/>
      <c r="D1001" s="14"/>
      <c r="E1001" s="10"/>
      <c r="F1001" s="17"/>
      <c r="G1001" s="2"/>
      <c r="J1001" s="19" t="str">
        <f t="shared" si="15"/>
        <v/>
      </c>
    </row>
    <row r="1002" spans="1:10" x14ac:dyDescent="0.25">
      <c r="A1002" s="2"/>
      <c r="B1002" s="9"/>
      <c r="C1002" s="10"/>
      <c r="D1002" s="14"/>
      <c r="E1002" s="10"/>
      <c r="F1002" s="17"/>
      <c r="G1002" s="2"/>
      <c r="J1002" s="19" t="str">
        <f t="shared" si="15"/>
        <v/>
      </c>
    </row>
    <row r="1003" spans="1:10" x14ac:dyDescent="0.25">
      <c r="A1003" s="2"/>
      <c r="B1003" s="9"/>
      <c r="C1003" s="10"/>
      <c r="D1003" s="14"/>
      <c r="E1003" s="10"/>
      <c r="F1003" s="17"/>
      <c r="G1003" s="2"/>
      <c r="J1003" s="19" t="str">
        <f t="shared" si="15"/>
        <v/>
      </c>
    </row>
    <row r="1004" spans="1:10" x14ac:dyDescent="0.25">
      <c r="A1004" s="2"/>
      <c r="B1004" s="9"/>
      <c r="C1004" s="10"/>
      <c r="D1004" s="14"/>
      <c r="E1004" s="10"/>
      <c r="F1004" s="17"/>
      <c r="G1004" s="2"/>
      <c r="J1004" s="19" t="str">
        <f t="shared" si="15"/>
        <v/>
      </c>
    </row>
    <row r="1005" spans="1:10" x14ac:dyDescent="0.25">
      <c r="A1005" s="2"/>
      <c r="B1005" s="9"/>
      <c r="C1005" s="10"/>
      <c r="D1005" s="14"/>
      <c r="E1005" s="10"/>
      <c r="F1005" s="17"/>
      <c r="G1005" s="2"/>
      <c r="J1005" s="19" t="str">
        <f t="shared" si="15"/>
        <v/>
      </c>
    </row>
    <row r="1006" spans="1:10" x14ac:dyDescent="0.25">
      <c r="A1006" s="2"/>
      <c r="B1006" s="9"/>
      <c r="C1006" s="10"/>
      <c r="D1006" s="14"/>
      <c r="E1006" s="10"/>
      <c r="F1006" s="17"/>
      <c r="G1006" s="2"/>
      <c r="J1006" s="19" t="str">
        <f t="shared" si="15"/>
        <v/>
      </c>
    </row>
    <row r="1007" spans="1:10" x14ac:dyDescent="0.25">
      <c r="A1007" s="2"/>
      <c r="B1007" s="9"/>
      <c r="C1007" s="10"/>
      <c r="D1007" s="14"/>
      <c r="E1007" s="10"/>
      <c r="F1007" s="17"/>
      <c r="G1007" s="2"/>
      <c r="J1007" s="19" t="str">
        <f t="shared" si="15"/>
        <v/>
      </c>
    </row>
    <row r="1008" spans="1:10" x14ac:dyDescent="0.25">
      <c r="A1008" s="2"/>
      <c r="B1008" s="9"/>
      <c r="C1008" s="10"/>
      <c r="D1008" s="14"/>
      <c r="E1008" s="10"/>
      <c r="F1008" s="17"/>
      <c r="G1008" s="2"/>
      <c r="J1008" s="19" t="str">
        <f t="shared" si="15"/>
        <v/>
      </c>
    </row>
    <row r="1009" spans="1:10" x14ac:dyDescent="0.25">
      <c r="A1009" s="2"/>
      <c r="B1009" s="9"/>
      <c r="C1009" s="10"/>
      <c r="D1009" s="14"/>
      <c r="E1009" s="10"/>
      <c r="F1009" s="17"/>
      <c r="G1009" s="2"/>
      <c r="J1009" s="19" t="str">
        <f t="shared" si="15"/>
        <v/>
      </c>
    </row>
    <row r="1010" spans="1:10" x14ac:dyDescent="0.25">
      <c r="A1010" s="2"/>
      <c r="B1010" s="9"/>
      <c r="C1010" s="10"/>
      <c r="D1010" s="14"/>
      <c r="E1010" s="10"/>
      <c r="F1010" s="17"/>
      <c r="G1010" s="2"/>
      <c r="J1010" s="19" t="str">
        <f t="shared" si="15"/>
        <v/>
      </c>
    </row>
    <row r="1011" spans="1:10" x14ac:dyDescent="0.25">
      <c r="A1011" s="2"/>
      <c r="B1011" s="9"/>
      <c r="C1011" s="10"/>
      <c r="D1011" s="14"/>
      <c r="E1011" s="10"/>
      <c r="F1011" s="17"/>
      <c r="G1011" s="2"/>
      <c r="J1011" s="19" t="str">
        <f t="shared" si="15"/>
        <v/>
      </c>
    </row>
    <row r="1012" spans="1:10" x14ac:dyDescent="0.25">
      <c r="A1012" s="2"/>
      <c r="B1012" s="9"/>
      <c r="C1012" s="10"/>
      <c r="D1012" s="14"/>
      <c r="E1012" s="10"/>
      <c r="F1012" s="17"/>
      <c r="G1012" s="2"/>
      <c r="J1012" s="19" t="str">
        <f t="shared" si="15"/>
        <v/>
      </c>
    </row>
    <row r="1013" spans="1:10" x14ac:dyDescent="0.25">
      <c r="A1013" s="2"/>
      <c r="B1013" s="9"/>
      <c r="C1013" s="10"/>
      <c r="D1013" s="14"/>
      <c r="E1013" s="10"/>
      <c r="F1013" s="17"/>
      <c r="G1013" s="2"/>
      <c r="J1013" s="19" t="str">
        <f t="shared" si="15"/>
        <v/>
      </c>
    </row>
    <row r="1014" spans="1:10" x14ac:dyDescent="0.25">
      <c r="A1014" s="2"/>
      <c r="B1014" s="9"/>
      <c r="C1014" s="10"/>
      <c r="D1014" s="14"/>
      <c r="E1014" s="10"/>
      <c r="F1014" s="17"/>
      <c r="G1014" s="2"/>
      <c r="J1014" s="19" t="str">
        <f t="shared" si="15"/>
        <v/>
      </c>
    </row>
    <row r="1015" spans="1:10" x14ac:dyDescent="0.25">
      <c r="A1015" s="2"/>
      <c r="B1015" s="9"/>
      <c r="C1015" s="10"/>
      <c r="D1015" s="14"/>
      <c r="E1015" s="10"/>
      <c r="F1015" s="17"/>
      <c r="G1015" s="2"/>
      <c r="J1015" s="19" t="str">
        <f t="shared" si="15"/>
        <v/>
      </c>
    </row>
    <row r="1016" spans="1:10" x14ac:dyDescent="0.25">
      <c r="A1016" s="2"/>
      <c r="B1016" s="9"/>
      <c r="C1016" s="10"/>
      <c r="D1016" s="14"/>
      <c r="E1016" s="10"/>
      <c r="F1016" s="17"/>
      <c r="G1016" s="2"/>
      <c r="J1016" s="19" t="str">
        <f t="shared" si="15"/>
        <v/>
      </c>
    </row>
    <row r="1017" spans="1:10" x14ac:dyDescent="0.25">
      <c r="A1017" s="2"/>
      <c r="B1017" s="9"/>
      <c r="C1017" s="10"/>
      <c r="D1017" s="14"/>
      <c r="E1017" s="10"/>
      <c r="F1017" s="17"/>
      <c r="G1017" s="2"/>
      <c r="J1017" s="19" t="str">
        <f t="shared" si="15"/>
        <v/>
      </c>
    </row>
    <row r="1018" spans="1:10" x14ac:dyDescent="0.25">
      <c r="A1018" s="2"/>
      <c r="B1018" s="9"/>
      <c r="C1018" s="10"/>
      <c r="D1018" s="14"/>
      <c r="E1018" s="10"/>
      <c r="F1018" s="17"/>
      <c r="G1018" s="2"/>
      <c r="J1018" s="19" t="str">
        <f t="shared" si="15"/>
        <v/>
      </c>
    </row>
    <row r="1019" spans="1:10" x14ac:dyDescent="0.25">
      <c r="A1019" s="2"/>
      <c r="B1019" s="9"/>
      <c r="C1019" s="10"/>
      <c r="D1019" s="14"/>
      <c r="E1019" s="10"/>
      <c r="F1019" s="17"/>
      <c r="G1019" s="2"/>
      <c r="J1019" s="19" t="str">
        <f t="shared" si="15"/>
        <v/>
      </c>
    </row>
    <row r="1020" spans="1:10" x14ac:dyDescent="0.25">
      <c r="A1020" s="2"/>
      <c r="B1020" s="9"/>
      <c r="C1020" s="10"/>
      <c r="D1020" s="14"/>
      <c r="E1020" s="10"/>
      <c r="F1020" s="17"/>
      <c r="G1020" s="2"/>
      <c r="J1020" s="19" t="str">
        <f t="shared" si="15"/>
        <v/>
      </c>
    </row>
    <row r="1021" spans="1:10" x14ac:dyDescent="0.25">
      <c r="A1021" s="2"/>
      <c r="B1021" s="9"/>
      <c r="C1021" s="10"/>
      <c r="D1021" s="14"/>
      <c r="E1021" s="10"/>
      <c r="F1021" s="17"/>
      <c r="G1021" s="2"/>
      <c r="J1021" s="19" t="str">
        <f t="shared" si="15"/>
        <v/>
      </c>
    </row>
    <row r="1022" spans="1:10" x14ac:dyDescent="0.25">
      <c r="A1022" s="2"/>
      <c r="B1022" s="9"/>
      <c r="C1022" s="10"/>
      <c r="D1022" s="14"/>
      <c r="E1022" s="10"/>
      <c r="F1022" s="17"/>
      <c r="G1022" s="2"/>
      <c r="J1022" s="19" t="str">
        <f t="shared" si="15"/>
        <v/>
      </c>
    </row>
    <row r="1023" spans="1:10" x14ac:dyDescent="0.25">
      <c r="A1023" s="2"/>
      <c r="B1023" s="9"/>
      <c r="C1023" s="10"/>
      <c r="D1023" s="14"/>
      <c r="E1023" s="10"/>
      <c r="F1023" s="17"/>
      <c r="G1023" s="2"/>
      <c r="J1023" s="19" t="str">
        <f t="shared" si="15"/>
        <v/>
      </c>
    </row>
    <row r="1024" spans="1:10" x14ac:dyDescent="0.25">
      <c r="A1024" s="2"/>
      <c r="B1024" s="9"/>
      <c r="C1024" s="10"/>
      <c r="D1024" s="14"/>
      <c r="E1024" s="10"/>
      <c r="F1024" s="17"/>
      <c r="G1024" s="2"/>
      <c r="J1024" s="19" t="str">
        <f t="shared" si="15"/>
        <v/>
      </c>
    </row>
    <row r="1025" spans="1:10" x14ac:dyDescent="0.25">
      <c r="A1025" s="2"/>
      <c r="B1025" s="9"/>
      <c r="C1025" s="10"/>
      <c r="D1025" s="14"/>
      <c r="E1025" s="10"/>
      <c r="F1025" s="17"/>
      <c r="G1025" s="2"/>
      <c r="J1025" s="19" t="str">
        <f t="shared" si="15"/>
        <v/>
      </c>
    </row>
    <row r="1026" spans="1:10" x14ac:dyDescent="0.25">
      <c r="A1026" s="2"/>
      <c r="B1026" s="9"/>
      <c r="C1026" s="10"/>
      <c r="D1026" s="14"/>
      <c r="E1026" s="10"/>
      <c r="F1026" s="17"/>
      <c r="G1026" s="2"/>
      <c r="J1026" s="19" t="str">
        <f t="shared" si="15"/>
        <v/>
      </c>
    </row>
    <row r="1027" spans="1:10" x14ac:dyDescent="0.25">
      <c r="A1027" s="2"/>
      <c r="B1027" s="9"/>
      <c r="C1027" s="10"/>
      <c r="D1027" s="14"/>
      <c r="E1027" s="10"/>
      <c r="F1027" s="17"/>
      <c r="G1027" s="2"/>
      <c r="J1027" s="19" t="str">
        <f t="shared" si="15"/>
        <v/>
      </c>
    </row>
    <row r="1028" spans="1:10" x14ac:dyDescent="0.25">
      <c r="A1028" s="2"/>
      <c r="B1028" s="9"/>
      <c r="C1028" s="10"/>
      <c r="D1028" s="14"/>
      <c r="E1028" s="10"/>
      <c r="F1028" s="17"/>
      <c r="G1028" s="2"/>
      <c r="J1028" s="19" t="str">
        <f t="shared" si="15"/>
        <v/>
      </c>
    </row>
    <row r="1029" spans="1:10" x14ac:dyDescent="0.25">
      <c r="A1029" s="2"/>
      <c r="B1029" s="9"/>
      <c r="C1029" s="10"/>
      <c r="D1029" s="14"/>
      <c r="E1029" s="10"/>
      <c r="F1029" s="17"/>
      <c r="G1029" s="2"/>
      <c r="J1029" s="19" t="str">
        <f t="shared" si="15"/>
        <v/>
      </c>
    </row>
    <row r="1030" spans="1:10" x14ac:dyDescent="0.25">
      <c r="A1030" s="2"/>
      <c r="B1030" s="9"/>
      <c r="C1030" s="10"/>
      <c r="D1030" s="14"/>
      <c r="E1030" s="10"/>
      <c r="F1030" s="17"/>
      <c r="G1030" s="2"/>
      <c r="J1030" s="19" t="str">
        <f t="shared" si="15"/>
        <v/>
      </c>
    </row>
    <row r="1031" spans="1:10" x14ac:dyDescent="0.25">
      <c r="A1031" s="2"/>
      <c r="B1031" s="9"/>
      <c r="C1031" s="10"/>
      <c r="D1031" s="14"/>
      <c r="E1031" s="10"/>
      <c r="F1031" s="17"/>
      <c r="G1031" s="2"/>
      <c r="J1031" s="19" t="str">
        <f t="shared" si="15"/>
        <v/>
      </c>
    </row>
    <row r="1032" spans="1:10" x14ac:dyDescent="0.25">
      <c r="A1032" s="2"/>
      <c r="B1032" s="9"/>
      <c r="C1032" s="10"/>
      <c r="D1032" s="14"/>
      <c r="E1032" s="10"/>
      <c r="F1032" s="17"/>
      <c r="G1032" s="2"/>
      <c r="J1032" s="19" t="str">
        <f t="shared" si="15"/>
        <v/>
      </c>
    </row>
    <row r="1033" spans="1:10" x14ac:dyDescent="0.25">
      <c r="A1033" s="2"/>
      <c r="B1033" s="9"/>
      <c r="C1033" s="10"/>
      <c r="D1033" s="14"/>
      <c r="E1033" s="10"/>
      <c r="F1033" s="17"/>
      <c r="G1033" s="2"/>
      <c r="J1033" s="19" t="str">
        <f t="shared" si="15"/>
        <v/>
      </c>
    </row>
    <row r="1034" spans="1:10" x14ac:dyDescent="0.25">
      <c r="A1034" s="2"/>
      <c r="B1034" s="9"/>
      <c r="C1034" s="10"/>
      <c r="D1034" s="14"/>
      <c r="E1034" s="10"/>
      <c r="F1034" s="17"/>
      <c r="G1034" s="2"/>
      <c r="J1034" s="19" t="str">
        <f t="shared" si="15"/>
        <v/>
      </c>
    </row>
    <row r="1035" spans="1:10" x14ac:dyDescent="0.25">
      <c r="A1035" s="2"/>
      <c r="B1035" s="9"/>
      <c r="C1035" s="10"/>
      <c r="D1035" s="14"/>
      <c r="E1035" s="10"/>
      <c r="F1035" s="17"/>
      <c r="G1035" s="2"/>
      <c r="J1035" s="19" t="str">
        <f t="shared" si="15"/>
        <v/>
      </c>
    </row>
    <row r="1036" spans="1:10" x14ac:dyDescent="0.25">
      <c r="A1036" s="2"/>
      <c r="B1036" s="9"/>
      <c r="C1036" s="10"/>
      <c r="D1036" s="14"/>
      <c r="E1036" s="10"/>
      <c r="F1036" s="17"/>
      <c r="G1036" s="2"/>
      <c r="J1036" s="19" t="str">
        <f t="shared" si="15"/>
        <v/>
      </c>
    </row>
    <row r="1037" spans="1:10" x14ac:dyDescent="0.25">
      <c r="A1037" s="2"/>
      <c r="B1037" s="9"/>
      <c r="C1037" s="10"/>
      <c r="D1037" s="14"/>
      <c r="E1037" s="10"/>
      <c r="F1037" s="17"/>
      <c r="G1037" s="2"/>
      <c r="J1037" s="19" t="str">
        <f t="shared" ref="J1037:J1100" si="16">IF($F1036="", "", J1036+F1036)</f>
        <v/>
      </c>
    </row>
    <row r="1038" spans="1:10" x14ac:dyDescent="0.25">
      <c r="A1038" s="2"/>
      <c r="B1038" s="9"/>
      <c r="C1038" s="10"/>
      <c r="D1038" s="14"/>
      <c r="E1038" s="10"/>
      <c r="F1038" s="17"/>
      <c r="G1038" s="2"/>
      <c r="J1038" s="19" t="str">
        <f t="shared" si="16"/>
        <v/>
      </c>
    </row>
    <row r="1039" spans="1:10" x14ac:dyDescent="0.25">
      <c r="A1039" s="2"/>
      <c r="B1039" s="9"/>
      <c r="C1039" s="10"/>
      <c r="D1039" s="14"/>
      <c r="E1039" s="10"/>
      <c r="F1039" s="17"/>
      <c r="G1039" s="2"/>
      <c r="J1039" s="19" t="str">
        <f t="shared" si="16"/>
        <v/>
      </c>
    </row>
    <row r="1040" spans="1:10" x14ac:dyDescent="0.25">
      <c r="A1040" s="2"/>
      <c r="B1040" s="9"/>
      <c r="C1040" s="10"/>
      <c r="D1040" s="14"/>
      <c r="E1040" s="10"/>
      <c r="F1040" s="17"/>
      <c r="G1040" s="2"/>
      <c r="J1040" s="19" t="str">
        <f t="shared" si="16"/>
        <v/>
      </c>
    </row>
    <row r="1041" spans="1:10" x14ac:dyDescent="0.25">
      <c r="A1041" s="2"/>
      <c r="B1041" s="9"/>
      <c r="C1041" s="10"/>
      <c r="D1041" s="14"/>
      <c r="E1041" s="10"/>
      <c r="F1041" s="17"/>
      <c r="G1041" s="2"/>
      <c r="J1041" s="19" t="str">
        <f t="shared" si="16"/>
        <v/>
      </c>
    </row>
    <row r="1042" spans="1:10" x14ac:dyDescent="0.25">
      <c r="A1042" s="2"/>
      <c r="B1042" s="9"/>
      <c r="C1042" s="10"/>
      <c r="D1042" s="14"/>
      <c r="E1042" s="10"/>
      <c r="F1042" s="17"/>
      <c r="G1042" s="2"/>
      <c r="J1042" s="19" t="str">
        <f t="shared" si="16"/>
        <v/>
      </c>
    </row>
    <row r="1043" spans="1:10" x14ac:dyDescent="0.25">
      <c r="A1043" s="2"/>
      <c r="B1043" s="9"/>
      <c r="C1043" s="10"/>
      <c r="D1043" s="14"/>
      <c r="E1043" s="10"/>
      <c r="F1043" s="17"/>
      <c r="G1043" s="2"/>
      <c r="J1043" s="19" t="str">
        <f t="shared" si="16"/>
        <v/>
      </c>
    </row>
    <row r="1044" spans="1:10" x14ac:dyDescent="0.25">
      <c r="A1044" s="2"/>
      <c r="B1044" s="9"/>
      <c r="C1044" s="10"/>
      <c r="D1044" s="14"/>
      <c r="E1044" s="10"/>
      <c r="F1044" s="17"/>
      <c r="G1044" s="2"/>
      <c r="J1044" s="19" t="str">
        <f t="shared" si="16"/>
        <v/>
      </c>
    </row>
    <row r="1045" spans="1:10" x14ac:dyDescent="0.25">
      <c r="A1045" s="2"/>
      <c r="B1045" s="9"/>
      <c r="C1045" s="10"/>
      <c r="D1045" s="14"/>
      <c r="E1045" s="10"/>
      <c r="F1045" s="17"/>
      <c r="G1045" s="2"/>
      <c r="J1045" s="19" t="str">
        <f t="shared" si="16"/>
        <v/>
      </c>
    </row>
    <row r="1046" spans="1:10" x14ac:dyDescent="0.25">
      <c r="A1046" s="2"/>
      <c r="B1046" s="9"/>
      <c r="C1046" s="10"/>
      <c r="D1046" s="14"/>
      <c r="E1046" s="10"/>
      <c r="F1046" s="17"/>
      <c r="G1046" s="2"/>
      <c r="J1046" s="19" t="str">
        <f t="shared" si="16"/>
        <v/>
      </c>
    </row>
    <row r="1047" spans="1:10" x14ac:dyDescent="0.25">
      <c r="A1047" s="2"/>
      <c r="B1047" s="9"/>
      <c r="C1047" s="10"/>
      <c r="D1047" s="14"/>
      <c r="E1047" s="10"/>
      <c r="F1047" s="17"/>
      <c r="G1047" s="2"/>
      <c r="J1047" s="19" t="str">
        <f t="shared" si="16"/>
        <v/>
      </c>
    </row>
    <row r="1048" spans="1:10" x14ac:dyDescent="0.25">
      <c r="A1048" s="2"/>
      <c r="B1048" s="9"/>
      <c r="C1048" s="10"/>
      <c r="D1048" s="14"/>
      <c r="E1048" s="10"/>
      <c r="F1048" s="17"/>
      <c r="G1048" s="2"/>
      <c r="J1048" s="19" t="str">
        <f t="shared" si="16"/>
        <v/>
      </c>
    </row>
    <row r="1049" spans="1:10" x14ac:dyDescent="0.25">
      <c r="A1049" s="2"/>
      <c r="B1049" s="9"/>
      <c r="C1049" s="10"/>
      <c r="D1049" s="14"/>
      <c r="E1049" s="10"/>
      <c r="F1049" s="17"/>
      <c r="G1049" s="2"/>
      <c r="J1049" s="19" t="str">
        <f t="shared" si="16"/>
        <v/>
      </c>
    </row>
    <row r="1050" spans="1:10" x14ac:dyDescent="0.25">
      <c r="A1050" s="2"/>
      <c r="B1050" s="9"/>
      <c r="C1050" s="10"/>
      <c r="D1050" s="14"/>
      <c r="E1050" s="10"/>
      <c r="F1050" s="17"/>
      <c r="G1050" s="2"/>
      <c r="J1050" s="19" t="str">
        <f t="shared" si="16"/>
        <v/>
      </c>
    </row>
    <row r="1051" spans="1:10" x14ac:dyDescent="0.25">
      <c r="A1051" s="2"/>
      <c r="B1051" s="9"/>
      <c r="C1051" s="10"/>
      <c r="D1051" s="14"/>
      <c r="E1051" s="10"/>
      <c r="F1051" s="17"/>
      <c r="G1051" s="2"/>
      <c r="J1051" s="19" t="str">
        <f t="shared" si="16"/>
        <v/>
      </c>
    </row>
    <row r="1052" spans="1:10" x14ac:dyDescent="0.25">
      <c r="A1052" s="2"/>
      <c r="B1052" s="9"/>
      <c r="C1052" s="10"/>
      <c r="D1052" s="14"/>
      <c r="E1052" s="10"/>
      <c r="F1052" s="17"/>
      <c r="G1052" s="2"/>
      <c r="J1052" s="19" t="str">
        <f t="shared" si="16"/>
        <v/>
      </c>
    </row>
    <row r="1053" spans="1:10" x14ac:dyDescent="0.25">
      <c r="A1053" s="2"/>
      <c r="B1053" s="9"/>
      <c r="C1053" s="10"/>
      <c r="D1053" s="14"/>
      <c r="E1053" s="10"/>
      <c r="F1053" s="17"/>
      <c r="G1053" s="2"/>
      <c r="J1053" s="19" t="str">
        <f t="shared" si="16"/>
        <v/>
      </c>
    </row>
    <row r="1054" spans="1:10" x14ac:dyDescent="0.25">
      <c r="A1054" s="2"/>
      <c r="B1054" s="9"/>
      <c r="C1054" s="10"/>
      <c r="D1054" s="14"/>
      <c r="E1054" s="10"/>
      <c r="F1054" s="17"/>
      <c r="G1054" s="2"/>
      <c r="J1054" s="19" t="str">
        <f t="shared" si="16"/>
        <v/>
      </c>
    </row>
    <row r="1055" spans="1:10" x14ac:dyDescent="0.25">
      <c r="A1055" s="2"/>
      <c r="B1055" s="9"/>
      <c r="C1055" s="10"/>
      <c r="D1055" s="14"/>
      <c r="E1055" s="10"/>
      <c r="F1055" s="17"/>
      <c r="G1055" s="2"/>
      <c r="J1055" s="19" t="str">
        <f t="shared" si="16"/>
        <v/>
      </c>
    </row>
    <row r="1056" spans="1:10" x14ac:dyDescent="0.25">
      <c r="A1056" s="2"/>
      <c r="B1056" s="9"/>
      <c r="C1056" s="10"/>
      <c r="D1056" s="14"/>
      <c r="E1056" s="10"/>
      <c r="F1056" s="17"/>
      <c r="G1056" s="2"/>
      <c r="J1056" s="19" t="str">
        <f t="shared" si="16"/>
        <v/>
      </c>
    </row>
    <row r="1057" spans="1:10" x14ac:dyDescent="0.25">
      <c r="A1057" s="2"/>
      <c r="B1057" s="9"/>
      <c r="C1057" s="10"/>
      <c r="D1057" s="14"/>
      <c r="E1057" s="10"/>
      <c r="F1057" s="17"/>
      <c r="G1057" s="2"/>
      <c r="J1057" s="19" t="str">
        <f t="shared" si="16"/>
        <v/>
      </c>
    </row>
    <row r="1058" spans="1:10" x14ac:dyDescent="0.25">
      <c r="A1058" s="2"/>
      <c r="B1058" s="9"/>
      <c r="C1058" s="10"/>
      <c r="D1058" s="14"/>
      <c r="E1058" s="10"/>
      <c r="F1058" s="17"/>
      <c r="G1058" s="2"/>
      <c r="J1058" s="19" t="str">
        <f t="shared" si="16"/>
        <v/>
      </c>
    </row>
    <row r="1059" spans="1:10" x14ac:dyDescent="0.25">
      <c r="A1059" s="2"/>
      <c r="B1059" s="9"/>
      <c r="C1059" s="10"/>
      <c r="D1059" s="14"/>
      <c r="E1059" s="10"/>
      <c r="F1059" s="17"/>
      <c r="G1059" s="2"/>
      <c r="J1059" s="19" t="str">
        <f t="shared" si="16"/>
        <v/>
      </c>
    </row>
    <row r="1060" spans="1:10" x14ac:dyDescent="0.25">
      <c r="A1060" s="2"/>
      <c r="B1060" s="9"/>
      <c r="C1060" s="10"/>
      <c r="D1060" s="14"/>
      <c r="E1060" s="10"/>
      <c r="F1060" s="17"/>
      <c r="G1060" s="2"/>
      <c r="J1060" s="19" t="str">
        <f t="shared" si="16"/>
        <v/>
      </c>
    </row>
    <row r="1061" spans="1:10" x14ac:dyDescent="0.25">
      <c r="A1061" s="2"/>
      <c r="B1061" s="9"/>
      <c r="C1061" s="10"/>
      <c r="D1061" s="14"/>
      <c r="E1061" s="10"/>
      <c r="F1061" s="17"/>
      <c r="G1061" s="2"/>
      <c r="J1061" s="19" t="str">
        <f t="shared" si="16"/>
        <v/>
      </c>
    </row>
    <row r="1062" spans="1:10" x14ac:dyDescent="0.25">
      <c r="A1062" s="2"/>
      <c r="B1062" s="9"/>
      <c r="C1062" s="10"/>
      <c r="D1062" s="14"/>
      <c r="E1062" s="10"/>
      <c r="F1062" s="17"/>
      <c r="G1062" s="2"/>
      <c r="J1062" s="19" t="str">
        <f t="shared" si="16"/>
        <v/>
      </c>
    </row>
    <row r="1063" spans="1:10" x14ac:dyDescent="0.25">
      <c r="A1063" s="2"/>
      <c r="B1063" s="9"/>
      <c r="C1063" s="10"/>
      <c r="D1063" s="14"/>
      <c r="E1063" s="10"/>
      <c r="F1063" s="17"/>
      <c r="G1063" s="2"/>
      <c r="J1063" s="19" t="str">
        <f t="shared" si="16"/>
        <v/>
      </c>
    </row>
    <row r="1064" spans="1:10" x14ac:dyDescent="0.25">
      <c r="A1064" s="2"/>
      <c r="B1064" s="9"/>
      <c r="C1064" s="10"/>
      <c r="D1064" s="14"/>
      <c r="E1064" s="10"/>
      <c r="F1064" s="17"/>
      <c r="G1064" s="2"/>
      <c r="J1064" s="19" t="str">
        <f t="shared" si="16"/>
        <v/>
      </c>
    </row>
    <row r="1065" spans="1:10" x14ac:dyDescent="0.25">
      <c r="A1065" s="2"/>
      <c r="B1065" s="9"/>
      <c r="C1065" s="10"/>
      <c r="D1065" s="14"/>
      <c r="E1065" s="10"/>
      <c r="F1065" s="17"/>
      <c r="G1065" s="2"/>
      <c r="J1065" s="19" t="str">
        <f t="shared" si="16"/>
        <v/>
      </c>
    </row>
    <row r="1066" spans="1:10" x14ac:dyDescent="0.25">
      <c r="A1066" s="2"/>
      <c r="B1066" s="9"/>
      <c r="C1066" s="10"/>
      <c r="D1066" s="14"/>
      <c r="E1066" s="10"/>
      <c r="F1066" s="17"/>
      <c r="G1066" s="2"/>
      <c r="J1066" s="19" t="str">
        <f t="shared" si="16"/>
        <v/>
      </c>
    </row>
    <row r="1067" spans="1:10" x14ac:dyDescent="0.25">
      <c r="A1067" s="2"/>
      <c r="B1067" s="9"/>
      <c r="C1067" s="10"/>
      <c r="D1067" s="14"/>
      <c r="E1067" s="10"/>
      <c r="F1067" s="17"/>
      <c r="G1067" s="2"/>
      <c r="J1067" s="19" t="str">
        <f t="shared" si="16"/>
        <v/>
      </c>
    </row>
    <row r="1068" spans="1:10" x14ac:dyDescent="0.25">
      <c r="A1068" s="2"/>
      <c r="B1068" s="9"/>
      <c r="C1068" s="10"/>
      <c r="D1068" s="14"/>
      <c r="E1068" s="10"/>
      <c r="F1068" s="17"/>
      <c r="G1068" s="2"/>
      <c r="J1068" s="19" t="str">
        <f t="shared" si="16"/>
        <v/>
      </c>
    </row>
    <row r="1069" spans="1:10" x14ac:dyDescent="0.25">
      <c r="A1069" s="2"/>
      <c r="B1069" s="9"/>
      <c r="C1069" s="10"/>
      <c r="D1069" s="14"/>
      <c r="E1069" s="10"/>
      <c r="F1069" s="17"/>
      <c r="G1069" s="2"/>
      <c r="J1069" s="19" t="str">
        <f t="shared" si="16"/>
        <v/>
      </c>
    </row>
    <row r="1070" spans="1:10" x14ac:dyDescent="0.25">
      <c r="A1070" s="2"/>
      <c r="B1070" s="9"/>
      <c r="C1070" s="10"/>
      <c r="D1070" s="14"/>
      <c r="E1070" s="10"/>
      <c r="F1070" s="17"/>
      <c r="G1070" s="2"/>
      <c r="J1070" s="19" t="str">
        <f t="shared" si="16"/>
        <v/>
      </c>
    </row>
    <row r="1071" spans="1:10" x14ac:dyDescent="0.25">
      <c r="A1071" s="2"/>
      <c r="B1071" s="9"/>
      <c r="C1071" s="10"/>
      <c r="D1071" s="14"/>
      <c r="E1071" s="10"/>
      <c r="F1071" s="17"/>
      <c r="G1071" s="2"/>
      <c r="J1071" s="19" t="str">
        <f t="shared" si="16"/>
        <v/>
      </c>
    </row>
    <row r="1072" spans="1:10" x14ac:dyDescent="0.25">
      <c r="A1072" s="2"/>
      <c r="B1072" s="9"/>
      <c r="C1072" s="10"/>
      <c r="D1072" s="14"/>
      <c r="E1072" s="10"/>
      <c r="F1072" s="17"/>
      <c r="G1072" s="2"/>
      <c r="J1072" s="19" t="str">
        <f t="shared" si="16"/>
        <v/>
      </c>
    </row>
    <row r="1073" spans="1:10" x14ac:dyDescent="0.25">
      <c r="A1073" s="2"/>
      <c r="B1073" s="9"/>
      <c r="C1073" s="10"/>
      <c r="D1073" s="14"/>
      <c r="E1073" s="10"/>
      <c r="F1073" s="17"/>
      <c r="G1073" s="2"/>
      <c r="J1073" s="19" t="str">
        <f t="shared" si="16"/>
        <v/>
      </c>
    </row>
    <row r="1074" spans="1:10" x14ac:dyDescent="0.25">
      <c r="A1074" s="2"/>
      <c r="B1074" s="9"/>
      <c r="C1074" s="10"/>
      <c r="D1074" s="14"/>
      <c r="E1074" s="10"/>
      <c r="F1074" s="17"/>
      <c r="G1074" s="2"/>
      <c r="J1074" s="19" t="str">
        <f t="shared" si="16"/>
        <v/>
      </c>
    </row>
    <row r="1075" spans="1:10" x14ac:dyDescent="0.25">
      <c r="A1075" s="2"/>
      <c r="B1075" s="9"/>
      <c r="C1075" s="10"/>
      <c r="D1075" s="14"/>
      <c r="E1075" s="10"/>
      <c r="F1075" s="17"/>
      <c r="G1075" s="2"/>
      <c r="J1075" s="19" t="str">
        <f t="shared" si="16"/>
        <v/>
      </c>
    </row>
    <row r="1076" spans="1:10" x14ac:dyDescent="0.25">
      <c r="A1076" s="2"/>
      <c r="B1076" s="9"/>
      <c r="C1076" s="10"/>
      <c r="D1076" s="14"/>
      <c r="E1076" s="10"/>
      <c r="F1076" s="17"/>
      <c r="G1076" s="2"/>
      <c r="J1076" s="19" t="str">
        <f t="shared" si="16"/>
        <v/>
      </c>
    </row>
    <row r="1077" spans="1:10" x14ac:dyDescent="0.25">
      <c r="A1077" s="2"/>
      <c r="B1077" s="9"/>
      <c r="C1077" s="10"/>
      <c r="D1077" s="14"/>
      <c r="E1077" s="10"/>
      <c r="F1077" s="17"/>
      <c r="G1077" s="2"/>
      <c r="J1077" s="19" t="str">
        <f t="shared" si="16"/>
        <v/>
      </c>
    </row>
    <row r="1078" spans="1:10" x14ac:dyDescent="0.25">
      <c r="A1078" s="2"/>
      <c r="B1078" s="9"/>
      <c r="C1078" s="10"/>
      <c r="D1078" s="14"/>
      <c r="E1078" s="10"/>
      <c r="F1078" s="17"/>
      <c r="G1078" s="2"/>
      <c r="J1078" s="19" t="str">
        <f t="shared" si="16"/>
        <v/>
      </c>
    </row>
    <row r="1079" spans="1:10" x14ac:dyDescent="0.25">
      <c r="A1079" s="2"/>
      <c r="B1079" s="9"/>
      <c r="C1079" s="10"/>
      <c r="D1079" s="14"/>
      <c r="E1079" s="10"/>
      <c r="F1079" s="17"/>
      <c r="G1079" s="2"/>
      <c r="J1079" s="19" t="str">
        <f t="shared" si="16"/>
        <v/>
      </c>
    </row>
    <row r="1080" spans="1:10" x14ac:dyDescent="0.25">
      <c r="A1080" s="2"/>
      <c r="B1080" s="9"/>
      <c r="C1080" s="10"/>
      <c r="D1080" s="14"/>
      <c r="E1080" s="10"/>
      <c r="F1080" s="17"/>
      <c r="G1080" s="2"/>
      <c r="J1080" s="19" t="str">
        <f t="shared" si="16"/>
        <v/>
      </c>
    </row>
    <row r="1081" spans="1:10" x14ac:dyDescent="0.25">
      <c r="A1081" s="2"/>
      <c r="B1081" s="9"/>
      <c r="C1081" s="10"/>
      <c r="D1081" s="14"/>
      <c r="E1081" s="10"/>
      <c r="F1081" s="17"/>
      <c r="G1081" s="2"/>
      <c r="J1081" s="19" t="str">
        <f t="shared" si="16"/>
        <v/>
      </c>
    </row>
    <row r="1082" spans="1:10" x14ac:dyDescent="0.25">
      <c r="A1082" s="2"/>
      <c r="B1082" s="9"/>
      <c r="C1082" s="10"/>
      <c r="D1082" s="14"/>
      <c r="E1082" s="10"/>
      <c r="F1082" s="17"/>
      <c r="G1082" s="2"/>
      <c r="J1082" s="19" t="str">
        <f t="shared" si="16"/>
        <v/>
      </c>
    </row>
    <row r="1083" spans="1:10" x14ac:dyDescent="0.25">
      <c r="A1083" s="2"/>
      <c r="B1083" s="9"/>
      <c r="C1083" s="10"/>
      <c r="D1083" s="14"/>
      <c r="E1083" s="10"/>
      <c r="F1083" s="17"/>
      <c r="G1083" s="2"/>
      <c r="J1083" s="19" t="str">
        <f t="shared" si="16"/>
        <v/>
      </c>
    </row>
    <row r="1084" spans="1:10" x14ac:dyDescent="0.25">
      <c r="A1084" s="2"/>
      <c r="B1084" s="9"/>
      <c r="C1084" s="10"/>
      <c r="D1084" s="14"/>
      <c r="E1084" s="10"/>
      <c r="F1084" s="17"/>
      <c r="G1084" s="2"/>
      <c r="J1084" s="19" t="str">
        <f t="shared" si="16"/>
        <v/>
      </c>
    </row>
    <row r="1085" spans="1:10" x14ac:dyDescent="0.25">
      <c r="A1085" s="2"/>
      <c r="B1085" s="9"/>
      <c r="C1085" s="10"/>
      <c r="D1085" s="14"/>
      <c r="E1085" s="10"/>
      <c r="F1085" s="17"/>
      <c r="G1085" s="2"/>
      <c r="J1085" s="19" t="str">
        <f t="shared" si="16"/>
        <v/>
      </c>
    </row>
    <row r="1086" spans="1:10" x14ac:dyDescent="0.25">
      <c r="A1086" s="2"/>
      <c r="B1086" s="9"/>
      <c r="C1086" s="10"/>
      <c r="D1086" s="14"/>
      <c r="E1086" s="10"/>
      <c r="F1086" s="17"/>
      <c r="G1086" s="2"/>
      <c r="J1086" s="19" t="str">
        <f t="shared" si="16"/>
        <v/>
      </c>
    </row>
    <row r="1087" spans="1:10" x14ac:dyDescent="0.25">
      <c r="A1087" s="2"/>
      <c r="B1087" s="9"/>
      <c r="C1087" s="10"/>
      <c r="D1087" s="14"/>
      <c r="E1087" s="10"/>
      <c r="F1087" s="17"/>
      <c r="G1087" s="2"/>
      <c r="J1087" s="19" t="str">
        <f t="shared" si="16"/>
        <v/>
      </c>
    </row>
    <row r="1088" spans="1:10" x14ac:dyDescent="0.25">
      <c r="A1088" s="2"/>
      <c r="B1088" s="9"/>
      <c r="C1088" s="10"/>
      <c r="D1088" s="14"/>
      <c r="E1088" s="10"/>
      <c r="F1088" s="17"/>
      <c r="G1088" s="2"/>
      <c r="J1088" s="19" t="str">
        <f t="shared" si="16"/>
        <v/>
      </c>
    </row>
    <row r="1089" spans="1:10" x14ac:dyDescent="0.25">
      <c r="A1089" s="2"/>
      <c r="B1089" s="9"/>
      <c r="C1089" s="10"/>
      <c r="D1089" s="14"/>
      <c r="E1089" s="10"/>
      <c r="F1089" s="17"/>
      <c r="G1089" s="2"/>
      <c r="J1089" s="19" t="str">
        <f t="shared" si="16"/>
        <v/>
      </c>
    </row>
    <row r="1090" spans="1:10" x14ac:dyDescent="0.25">
      <c r="A1090" s="2"/>
      <c r="B1090" s="9"/>
      <c r="C1090" s="10"/>
      <c r="D1090" s="14"/>
      <c r="E1090" s="10"/>
      <c r="F1090" s="17"/>
      <c r="G1090" s="2"/>
      <c r="J1090" s="19" t="str">
        <f t="shared" si="16"/>
        <v/>
      </c>
    </row>
    <row r="1091" spans="1:10" x14ac:dyDescent="0.25">
      <c r="A1091" s="2"/>
      <c r="B1091" s="9"/>
      <c r="C1091" s="10"/>
      <c r="D1091" s="14"/>
      <c r="E1091" s="10"/>
      <c r="F1091" s="17"/>
      <c r="G1091" s="2"/>
      <c r="J1091" s="19" t="str">
        <f t="shared" si="16"/>
        <v/>
      </c>
    </row>
    <row r="1092" spans="1:10" x14ac:dyDescent="0.25">
      <c r="A1092" s="2"/>
      <c r="B1092" s="9"/>
      <c r="C1092" s="10"/>
      <c r="D1092" s="14"/>
      <c r="E1092" s="10"/>
      <c r="F1092" s="17"/>
      <c r="G1092" s="2"/>
      <c r="J1092" s="19" t="str">
        <f t="shared" si="16"/>
        <v/>
      </c>
    </row>
    <row r="1093" spans="1:10" x14ac:dyDescent="0.25">
      <c r="A1093" s="2"/>
      <c r="B1093" s="9"/>
      <c r="C1093" s="10"/>
      <c r="D1093" s="14"/>
      <c r="E1093" s="10"/>
      <c r="F1093" s="17"/>
      <c r="G1093" s="2"/>
      <c r="J1093" s="19" t="str">
        <f t="shared" si="16"/>
        <v/>
      </c>
    </row>
    <row r="1094" spans="1:10" x14ac:dyDescent="0.25">
      <c r="A1094" s="2"/>
      <c r="B1094" s="9"/>
      <c r="C1094" s="10"/>
      <c r="D1094" s="14"/>
      <c r="E1094" s="10"/>
      <c r="F1094" s="17"/>
      <c r="G1094" s="2"/>
      <c r="J1094" s="19" t="str">
        <f t="shared" si="16"/>
        <v/>
      </c>
    </row>
    <row r="1095" spans="1:10" x14ac:dyDescent="0.25">
      <c r="A1095" s="2"/>
      <c r="B1095" s="9"/>
      <c r="C1095" s="10"/>
      <c r="D1095" s="14"/>
      <c r="E1095" s="10"/>
      <c r="F1095" s="17"/>
      <c r="G1095" s="2"/>
      <c r="J1095" s="19" t="str">
        <f t="shared" si="16"/>
        <v/>
      </c>
    </row>
    <row r="1096" spans="1:10" x14ac:dyDescent="0.25">
      <c r="A1096" s="2"/>
      <c r="B1096" s="9"/>
      <c r="C1096" s="10"/>
      <c r="D1096" s="14"/>
      <c r="E1096" s="10"/>
      <c r="F1096" s="17"/>
      <c r="G1096" s="2"/>
      <c r="J1096" s="19" t="str">
        <f t="shared" si="16"/>
        <v/>
      </c>
    </row>
    <row r="1097" spans="1:10" x14ac:dyDescent="0.25">
      <c r="A1097" s="2"/>
      <c r="B1097" s="9"/>
      <c r="C1097" s="10"/>
      <c r="D1097" s="14"/>
      <c r="E1097" s="10"/>
      <c r="F1097" s="17"/>
      <c r="G1097" s="2"/>
      <c r="J1097" s="19" t="str">
        <f t="shared" si="16"/>
        <v/>
      </c>
    </row>
    <row r="1098" spans="1:10" x14ac:dyDescent="0.25">
      <c r="A1098" s="2"/>
      <c r="B1098" s="9"/>
      <c r="C1098" s="10"/>
      <c r="D1098" s="14"/>
      <c r="E1098" s="10"/>
      <c r="F1098" s="17"/>
      <c r="G1098" s="2"/>
      <c r="J1098" s="19" t="str">
        <f t="shared" si="16"/>
        <v/>
      </c>
    </row>
    <row r="1099" spans="1:10" x14ac:dyDescent="0.25">
      <c r="A1099" s="2"/>
      <c r="B1099" s="9"/>
      <c r="C1099" s="10"/>
      <c r="D1099" s="14"/>
      <c r="E1099" s="10"/>
      <c r="F1099" s="17"/>
      <c r="G1099" s="2"/>
      <c r="J1099" s="19" t="str">
        <f t="shared" si="16"/>
        <v/>
      </c>
    </row>
    <row r="1100" spans="1:10" x14ac:dyDescent="0.25">
      <c r="A1100" s="2"/>
      <c r="B1100" s="9"/>
      <c r="C1100" s="10"/>
      <c r="D1100" s="14"/>
      <c r="E1100" s="10"/>
      <c r="F1100" s="17"/>
      <c r="G1100" s="2"/>
      <c r="J1100" s="19" t="str">
        <f t="shared" si="16"/>
        <v/>
      </c>
    </row>
    <row r="1101" spans="1:10" x14ac:dyDescent="0.25">
      <c r="A1101" s="2"/>
      <c r="B1101" s="9"/>
      <c r="C1101" s="10"/>
      <c r="D1101" s="14"/>
      <c r="E1101" s="10"/>
      <c r="F1101" s="17"/>
      <c r="G1101" s="2"/>
      <c r="J1101" s="19" t="str">
        <f t="shared" ref="J1101:J1164" si="17">IF($F1100="", "", J1100+F1100)</f>
        <v/>
      </c>
    </row>
    <row r="1102" spans="1:10" x14ac:dyDescent="0.25">
      <c r="A1102" s="2"/>
      <c r="B1102" s="9"/>
      <c r="C1102" s="10"/>
      <c r="D1102" s="14"/>
      <c r="E1102" s="10"/>
      <c r="F1102" s="17"/>
      <c r="G1102" s="2"/>
      <c r="J1102" s="19" t="str">
        <f t="shared" si="17"/>
        <v/>
      </c>
    </row>
    <row r="1103" spans="1:10" x14ac:dyDescent="0.25">
      <c r="A1103" s="2"/>
      <c r="B1103" s="9"/>
      <c r="C1103" s="10"/>
      <c r="D1103" s="14"/>
      <c r="E1103" s="10"/>
      <c r="F1103" s="17"/>
      <c r="G1103" s="2"/>
      <c r="J1103" s="19" t="str">
        <f t="shared" si="17"/>
        <v/>
      </c>
    </row>
    <row r="1104" spans="1:10" x14ac:dyDescent="0.25">
      <c r="A1104" s="2"/>
      <c r="B1104" s="9"/>
      <c r="C1104" s="10"/>
      <c r="D1104" s="14"/>
      <c r="E1104" s="10"/>
      <c r="F1104" s="17"/>
      <c r="G1104" s="2"/>
      <c r="J1104" s="19" t="str">
        <f t="shared" si="17"/>
        <v/>
      </c>
    </row>
    <row r="1105" spans="1:10" x14ac:dyDescent="0.25">
      <c r="A1105" s="2"/>
      <c r="B1105" s="9"/>
      <c r="C1105" s="10"/>
      <c r="D1105" s="14"/>
      <c r="E1105" s="10"/>
      <c r="F1105" s="17"/>
      <c r="G1105" s="2"/>
      <c r="J1105" s="19" t="str">
        <f t="shared" si="17"/>
        <v/>
      </c>
    </row>
    <row r="1106" spans="1:10" x14ac:dyDescent="0.25">
      <c r="A1106" s="2"/>
      <c r="B1106" s="9"/>
      <c r="C1106" s="10"/>
      <c r="D1106" s="14"/>
      <c r="E1106" s="10"/>
      <c r="F1106" s="17"/>
      <c r="G1106" s="2"/>
      <c r="J1106" s="19" t="str">
        <f t="shared" si="17"/>
        <v/>
      </c>
    </row>
    <row r="1107" spans="1:10" x14ac:dyDescent="0.25">
      <c r="A1107" s="2"/>
      <c r="B1107" s="9"/>
      <c r="C1107" s="10"/>
      <c r="D1107" s="14"/>
      <c r="E1107" s="10"/>
      <c r="F1107" s="17"/>
      <c r="G1107" s="2"/>
      <c r="J1107" s="19" t="str">
        <f t="shared" si="17"/>
        <v/>
      </c>
    </row>
    <row r="1108" spans="1:10" x14ac:dyDescent="0.25">
      <c r="A1108" s="2"/>
      <c r="B1108" s="9"/>
      <c r="C1108" s="10"/>
      <c r="D1108" s="14"/>
      <c r="E1108" s="10"/>
      <c r="F1108" s="17"/>
      <c r="G1108" s="2"/>
      <c r="J1108" s="19" t="str">
        <f t="shared" si="17"/>
        <v/>
      </c>
    </row>
    <row r="1109" spans="1:10" x14ac:dyDescent="0.25">
      <c r="A1109" s="2"/>
      <c r="B1109" s="9"/>
      <c r="C1109" s="10"/>
      <c r="D1109" s="14"/>
      <c r="E1109" s="10"/>
      <c r="F1109" s="17"/>
      <c r="G1109" s="2"/>
      <c r="J1109" s="19" t="str">
        <f t="shared" si="17"/>
        <v/>
      </c>
    </row>
    <row r="1110" spans="1:10" x14ac:dyDescent="0.25">
      <c r="A1110" s="2"/>
      <c r="B1110" s="9"/>
      <c r="C1110" s="10"/>
      <c r="D1110" s="14"/>
      <c r="E1110" s="10"/>
      <c r="F1110" s="17"/>
      <c r="G1110" s="2"/>
      <c r="J1110" s="19" t="str">
        <f t="shared" si="17"/>
        <v/>
      </c>
    </row>
    <row r="1111" spans="1:10" x14ac:dyDescent="0.25">
      <c r="A1111" s="2"/>
      <c r="B1111" s="9"/>
      <c r="C1111" s="10"/>
      <c r="D1111" s="14"/>
      <c r="E1111" s="10"/>
      <c r="F1111" s="17"/>
      <c r="G1111" s="2"/>
      <c r="J1111" s="19" t="str">
        <f t="shared" si="17"/>
        <v/>
      </c>
    </row>
    <row r="1112" spans="1:10" x14ac:dyDescent="0.25">
      <c r="A1112" s="2"/>
      <c r="B1112" s="9"/>
      <c r="C1112" s="10"/>
      <c r="D1112" s="14"/>
      <c r="E1112" s="10"/>
      <c r="F1112" s="17"/>
      <c r="G1112" s="2"/>
      <c r="J1112" s="19" t="str">
        <f t="shared" si="17"/>
        <v/>
      </c>
    </row>
    <row r="1113" spans="1:10" x14ac:dyDescent="0.25">
      <c r="A1113" s="2"/>
      <c r="B1113" s="9"/>
      <c r="C1113" s="10"/>
      <c r="D1113" s="14"/>
      <c r="E1113" s="10"/>
      <c r="F1113" s="17"/>
      <c r="G1113" s="2"/>
      <c r="J1113" s="19" t="str">
        <f t="shared" si="17"/>
        <v/>
      </c>
    </row>
    <row r="1114" spans="1:10" x14ac:dyDescent="0.25">
      <c r="A1114" s="2"/>
      <c r="B1114" s="9"/>
      <c r="C1114" s="10"/>
      <c r="D1114" s="14"/>
      <c r="E1114" s="10"/>
      <c r="F1114" s="17"/>
      <c r="G1114" s="2"/>
      <c r="J1114" s="19" t="str">
        <f t="shared" si="17"/>
        <v/>
      </c>
    </row>
    <row r="1115" spans="1:10" x14ac:dyDescent="0.25">
      <c r="A1115" s="2"/>
      <c r="B1115" s="9"/>
      <c r="C1115" s="10"/>
      <c r="D1115" s="14"/>
      <c r="E1115" s="10"/>
      <c r="F1115" s="17"/>
      <c r="G1115" s="2"/>
      <c r="J1115" s="19" t="str">
        <f t="shared" si="17"/>
        <v/>
      </c>
    </row>
    <row r="1116" spans="1:10" x14ac:dyDescent="0.25">
      <c r="A1116" s="2"/>
      <c r="B1116" s="9"/>
      <c r="C1116" s="10"/>
      <c r="D1116" s="14"/>
      <c r="E1116" s="10"/>
      <c r="F1116" s="17"/>
      <c r="G1116" s="2"/>
      <c r="J1116" s="19" t="str">
        <f t="shared" si="17"/>
        <v/>
      </c>
    </row>
    <row r="1117" spans="1:10" x14ac:dyDescent="0.25">
      <c r="A1117" s="2"/>
      <c r="B1117" s="9"/>
      <c r="C1117" s="10"/>
      <c r="D1117" s="14"/>
      <c r="E1117" s="10"/>
      <c r="F1117" s="17"/>
      <c r="G1117" s="2"/>
      <c r="J1117" s="19" t="str">
        <f t="shared" si="17"/>
        <v/>
      </c>
    </row>
    <row r="1118" spans="1:10" x14ac:dyDescent="0.25">
      <c r="A1118" s="2"/>
      <c r="B1118" s="9"/>
      <c r="C1118" s="10"/>
      <c r="D1118" s="14"/>
      <c r="E1118" s="10"/>
      <c r="F1118" s="17"/>
      <c r="G1118" s="2"/>
      <c r="J1118" s="19" t="str">
        <f t="shared" si="17"/>
        <v/>
      </c>
    </row>
    <row r="1119" spans="1:10" x14ac:dyDescent="0.25">
      <c r="A1119" s="2"/>
      <c r="B1119" s="9"/>
      <c r="C1119" s="10"/>
      <c r="D1119" s="14"/>
      <c r="E1119" s="10"/>
      <c r="F1119" s="17"/>
      <c r="G1119" s="2"/>
      <c r="J1119" s="19" t="str">
        <f t="shared" si="17"/>
        <v/>
      </c>
    </row>
    <row r="1120" spans="1:10" x14ac:dyDescent="0.25">
      <c r="A1120" s="2"/>
      <c r="B1120" s="9"/>
      <c r="C1120" s="10"/>
      <c r="D1120" s="14"/>
      <c r="E1120" s="10"/>
      <c r="F1120" s="17"/>
      <c r="G1120" s="2"/>
      <c r="J1120" s="19" t="str">
        <f t="shared" si="17"/>
        <v/>
      </c>
    </row>
    <row r="1121" spans="1:10" x14ac:dyDescent="0.25">
      <c r="A1121" s="2"/>
      <c r="B1121" s="9"/>
      <c r="C1121" s="10"/>
      <c r="D1121" s="14"/>
      <c r="E1121" s="10"/>
      <c r="F1121" s="17"/>
      <c r="G1121" s="2"/>
      <c r="J1121" s="19" t="str">
        <f t="shared" si="17"/>
        <v/>
      </c>
    </row>
    <row r="1122" spans="1:10" x14ac:dyDescent="0.25">
      <c r="A1122" s="2"/>
      <c r="B1122" s="9"/>
      <c r="C1122" s="10"/>
      <c r="D1122" s="14"/>
      <c r="E1122" s="10"/>
      <c r="F1122" s="17"/>
      <c r="G1122" s="2"/>
      <c r="J1122" s="19" t="str">
        <f t="shared" si="17"/>
        <v/>
      </c>
    </row>
    <row r="1123" spans="1:10" x14ac:dyDescent="0.25">
      <c r="A1123" s="2"/>
      <c r="B1123" s="9"/>
      <c r="C1123" s="10"/>
      <c r="D1123" s="14"/>
      <c r="E1123" s="10"/>
      <c r="F1123" s="17"/>
      <c r="G1123" s="2"/>
      <c r="J1123" s="19" t="str">
        <f t="shared" si="17"/>
        <v/>
      </c>
    </row>
    <row r="1124" spans="1:10" x14ac:dyDescent="0.25">
      <c r="A1124" s="2"/>
      <c r="B1124" s="9"/>
      <c r="C1124" s="10"/>
      <c r="D1124" s="14"/>
      <c r="E1124" s="10"/>
      <c r="F1124" s="17"/>
      <c r="G1124" s="2"/>
      <c r="J1124" s="19" t="str">
        <f t="shared" si="17"/>
        <v/>
      </c>
    </row>
    <row r="1125" spans="1:10" x14ac:dyDescent="0.25">
      <c r="A1125" s="2"/>
      <c r="B1125" s="9"/>
      <c r="C1125" s="10"/>
      <c r="D1125" s="14"/>
      <c r="E1125" s="10"/>
      <c r="F1125" s="17"/>
      <c r="G1125" s="2"/>
      <c r="J1125" s="19" t="str">
        <f t="shared" si="17"/>
        <v/>
      </c>
    </row>
    <row r="1126" spans="1:10" x14ac:dyDescent="0.25">
      <c r="A1126" s="2"/>
      <c r="B1126" s="9"/>
      <c r="C1126" s="10"/>
      <c r="D1126" s="14"/>
      <c r="E1126" s="10"/>
      <c r="F1126" s="17"/>
      <c r="G1126" s="2"/>
      <c r="J1126" s="19" t="str">
        <f t="shared" si="17"/>
        <v/>
      </c>
    </row>
    <row r="1127" spans="1:10" x14ac:dyDescent="0.25">
      <c r="A1127" s="2"/>
      <c r="B1127" s="9"/>
      <c r="C1127" s="10"/>
      <c r="D1127" s="14"/>
      <c r="E1127" s="10"/>
      <c r="F1127" s="17"/>
      <c r="G1127" s="2"/>
      <c r="J1127" s="19" t="str">
        <f t="shared" si="17"/>
        <v/>
      </c>
    </row>
    <row r="1128" spans="1:10" x14ac:dyDescent="0.25">
      <c r="A1128" s="2"/>
      <c r="B1128" s="9"/>
      <c r="C1128" s="10"/>
      <c r="D1128" s="14"/>
      <c r="E1128" s="10"/>
      <c r="F1128" s="17"/>
      <c r="G1128" s="2"/>
      <c r="J1128" s="19" t="str">
        <f t="shared" si="17"/>
        <v/>
      </c>
    </row>
    <row r="1129" spans="1:10" x14ac:dyDescent="0.25">
      <c r="A1129" s="2"/>
      <c r="B1129" s="9"/>
      <c r="C1129" s="10"/>
      <c r="D1129" s="14"/>
      <c r="E1129" s="10"/>
      <c r="F1129" s="17"/>
      <c r="G1129" s="2"/>
      <c r="J1129" s="19" t="str">
        <f t="shared" si="17"/>
        <v/>
      </c>
    </row>
    <row r="1130" spans="1:10" x14ac:dyDescent="0.25">
      <c r="A1130" s="2"/>
      <c r="B1130" s="9"/>
      <c r="C1130" s="10"/>
      <c r="D1130" s="14"/>
      <c r="E1130" s="10"/>
      <c r="F1130" s="17"/>
      <c r="G1130" s="2"/>
      <c r="J1130" s="19" t="str">
        <f t="shared" si="17"/>
        <v/>
      </c>
    </row>
    <row r="1131" spans="1:10" x14ac:dyDescent="0.25">
      <c r="A1131" s="2"/>
      <c r="B1131" s="9"/>
      <c r="C1131" s="10"/>
      <c r="D1131" s="14"/>
      <c r="E1131" s="10"/>
      <c r="F1131" s="17"/>
      <c r="G1131" s="2"/>
      <c r="J1131" s="19" t="str">
        <f t="shared" si="17"/>
        <v/>
      </c>
    </row>
    <row r="1132" spans="1:10" x14ac:dyDescent="0.25">
      <c r="A1132" s="2"/>
      <c r="B1132" s="9"/>
      <c r="C1132" s="10"/>
      <c r="D1132" s="14"/>
      <c r="E1132" s="10"/>
      <c r="F1132" s="17"/>
      <c r="G1132" s="2"/>
      <c r="J1132" s="19" t="str">
        <f t="shared" si="17"/>
        <v/>
      </c>
    </row>
    <row r="1133" spans="1:10" x14ac:dyDescent="0.25">
      <c r="A1133" s="2"/>
      <c r="B1133" s="9"/>
      <c r="C1133" s="10"/>
      <c r="D1133" s="14"/>
      <c r="E1133" s="10"/>
      <c r="F1133" s="17"/>
      <c r="G1133" s="2"/>
      <c r="J1133" s="19" t="str">
        <f t="shared" si="17"/>
        <v/>
      </c>
    </row>
    <row r="1134" spans="1:10" x14ac:dyDescent="0.25">
      <c r="A1134" s="2"/>
      <c r="B1134" s="9"/>
      <c r="C1134" s="10"/>
      <c r="D1134" s="14"/>
      <c r="E1134" s="10"/>
      <c r="F1134" s="17"/>
      <c r="G1134" s="2"/>
      <c r="J1134" s="19" t="str">
        <f t="shared" si="17"/>
        <v/>
      </c>
    </row>
    <row r="1135" spans="1:10" x14ac:dyDescent="0.25">
      <c r="A1135" s="2"/>
      <c r="B1135" s="9"/>
      <c r="C1135" s="10"/>
      <c r="D1135" s="14"/>
      <c r="E1135" s="10"/>
      <c r="F1135" s="17"/>
      <c r="G1135" s="2"/>
      <c r="J1135" s="19" t="str">
        <f t="shared" si="17"/>
        <v/>
      </c>
    </row>
    <row r="1136" spans="1:10" x14ac:dyDescent="0.25">
      <c r="A1136" s="2"/>
      <c r="B1136" s="9"/>
      <c r="C1136" s="10"/>
      <c r="D1136" s="14"/>
      <c r="E1136" s="10"/>
      <c r="F1136" s="17"/>
      <c r="G1136" s="2"/>
      <c r="J1136" s="19" t="str">
        <f t="shared" si="17"/>
        <v/>
      </c>
    </row>
    <row r="1137" spans="1:10" x14ac:dyDescent="0.25">
      <c r="A1137" s="2"/>
      <c r="B1137" s="9"/>
      <c r="C1137" s="10"/>
      <c r="D1137" s="14"/>
      <c r="E1137" s="10"/>
      <c r="F1137" s="17"/>
      <c r="G1137" s="2"/>
      <c r="J1137" s="19" t="str">
        <f t="shared" si="17"/>
        <v/>
      </c>
    </row>
    <row r="1138" spans="1:10" x14ac:dyDescent="0.25">
      <c r="A1138" s="2"/>
      <c r="B1138" s="9"/>
      <c r="C1138" s="10"/>
      <c r="D1138" s="14"/>
      <c r="E1138" s="10"/>
      <c r="F1138" s="17"/>
      <c r="G1138" s="2"/>
      <c r="J1138" s="19" t="str">
        <f t="shared" si="17"/>
        <v/>
      </c>
    </row>
    <row r="1139" spans="1:10" x14ac:dyDescent="0.25">
      <c r="A1139" s="2"/>
      <c r="B1139" s="9"/>
      <c r="C1139" s="10"/>
      <c r="D1139" s="14"/>
      <c r="E1139" s="10"/>
      <c r="F1139" s="17"/>
      <c r="G1139" s="2"/>
      <c r="J1139" s="19" t="str">
        <f t="shared" si="17"/>
        <v/>
      </c>
    </row>
    <row r="1140" spans="1:10" x14ac:dyDescent="0.25">
      <c r="A1140" s="2"/>
      <c r="B1140" s="9"/>
      <c r="C1140" s="10"/>
      <c r="D1140" s="14"/>
      <c r="E1140" s="10"/>
      <c r="F1140" s="17"/>
      <c r="G1140" s="2"/>
      <c r="J1140" s="19" t="str">
        <f t="shared" si="17"/>
        <v/>
      </c>
    </row>
    <row r="1141" spans="1:10" x14ac:dyDescent="0.25">
      <c r="A1141" s="2"/>
      <c r="B1141" s="9"/>
      <c r="C1141" s="10"/>
      <c r="D1141" s="14"/>
      <c r="E1141" s="10"/>
      <c r="F1141" s="17"/>
      <c r="G1141" s="2"/>
      <c r="J1141" s="19" t="str">
        <f t="shared" si="17"/>
        <v/>
      </c>
    </row>
    <row r="1142" spans="1:10" x14ac:dyDescent="0.25">
      <c r="A1142" s="2"/>
      <c r="B1142" s="9"/>
      <c r="C1142" s="10"/>
      <c r="D1142" s="14"/>
      <c r="E1142" s="10"/>
      <c r="F1142" s="17"/>
      <c r="G1142" s="2"/>
      <c r="J1142" s="19" t="str">
        <f t="shared" si="17"/>
        <v/>
      </c>
    </row>
    <row r="1143" spans="1:10" x14ac:dyDescent="0.25">
      <c r="A1143" s="2"/>
      <c r="B1143" s="9"/>
      <c r="C1143" s="10"/>
      <c r="D1143" s="14"/>
      <c r="E1143" s="10"/>
      <c r="F1143" s="17"/>
      <c r="G1143" s="2"/>
      <c r="J1143" s="19" t="str">
        <f t="shared" si="17"/>
        <v/>
      </c>
    </row>
    <row r="1144" spans="1:10" x14ac:dyDescent="0.25">
      <c r="A1144" s="2"/>
      <c r="B1144" s="9"/>
      <c r="C1144" s="10"/>
      <c r="D1144" s="14"/>
      <c r="E1144" s="10"/>
      <c r="F1144" s="17"/>
      <c r="G1144" s="2"/>
      <c r="J1144" s="19" t="str">
        <f t="shared" si="17"/>
        <v/>
      </c>
    </row>
    <row r="1145" spans="1:10" x14ac:dyDescent="0.25">
      <c r="A1145" s="2"/>
      <c r="B1145" s="9"/>
      <c r="C1145" s="10"/>
      <c r="D1145" s="14"/>
      <c r="E1145" s="10"/>
      <c r="F1145" s="17"/>
      <c r="G1145" s="2"/>
      <c r="J1145" s="19" t="str">
        <f t="shared" si="17"/>
        <v/>
      </c>
    </row>
    <row r="1146" spans="1:10" x14ac:dyDescent="0.25">
      <c r="A1146" s="2"/>
      <c r="B1146" s="9"/>
      <c r="C1146" s="10"/>
      <c r="D1146" s="14"/>
      <c r="E1146" s="10"/>
      <c r="F1146" s="17"/>
      <c r="G1146" s="2"/>
      <c r="J1146" s="19" t="str">
        <f t="shared" si="17"/>
        <v/>
      </c>
    </row>
    <row r="1147" spans="1:10" x14ac:dyDescent="0.25">
      <c r="A1147" s="2"/>
      <c r="B1147" s="9"/>
      <c r="C1147" s="10"/>
      <c r="D1147" s="14"/>
      <c r="E1147" s="10"/>
      <c r="F1147" s="17"/>
      <c r="G1147" s="2"/>
      <c r="J1147" s="19" t="str">
        <f t="shared" si="17"/>
        <v/>
      </c>
    </row>
    <row r="1148" spans="1:10" x14ac:dyDescent="0.25">
      <c r="A1148" s="2"/>
      <c r="B1148" s="9"/>
      <c r="C1148" s="10"/>
      <c r="D1148" s="14"/>
      <c r="E1148" s="10"/>
      <c r="F1148" s="17"/>
      <c r="G1148" s="2"/>
      <c r="J1148" s="19" t="str">
        <f t="shared" si="17"/>
        <v/>
      </c>
    </row>
    <row r="1149" spans="1:10" x14ac:dyDescent="0.25">
      <c r="A1149" s="2"/>
      <c r="B1149" s="9"/>
      <c r="C1149" s="10"/>
      <c r="D1149" s="14"/>
      <c r="E1149" s="10"/>
      <c r="F1149" s="17"/>
      <c r="G1149" s="2"/>
      <c r="J1149" s="19" t="str">
        <f t="shared" si="17"/>
        <v/>
      </c>
    </row>
    <row r="1150" spans="1:10" x14ac:dyDescent="0.25">
      <c r="A1150" s="2"/>
      <c r="B1150" s="9"/>
      <c r="C1150" s="10"/>
      <c r="D1150" s="14"/>
      <c r="E1150" s="10"/>
      <c r="F1150" s="17"/>
      <c r="G1150" s="2"/>
      <c r="J1150" s="19" t="str">
        <f t="shared" si="17"/>
        <v/>
      </c>
    </row>
    <row r="1151" spans="1:10" x14ac:dyDescent="0.25">
      <c r="A1151" s="2"/>
      <c r="B1151" s="9"/>
      <c r="C1151" s="10"/>
      <c r="D1151" s="14"/>
      <c r="E1151" s="10"/>
      <c r="F1151" s="17"/>
      <c r="G1151" s="2"/>
      <c r="J1151" s="19" t="str">
        <f t="shared" si="17"/>
        <v/>
      </c>
    </row>
    <row r="1152" spans="1:10" x14ac:dyDescent="0.25">
      <c r="A1152" s="2"/>
      <c r="B1152" s="9"/>
      <c r="C1152" s="10"/>
      <c r="D1152" s="14"/>
      <c r="E1152" s="10"/>
      <c r="F1152" s="17"/>
      <c r="G1152" s="2"/>
      <c r="J1152" s="19" t="str">
        <f t="shared" si="17"/>
        <v/>
      </c>
    </row>
    <row r="1153" spans="1:10" x14ac:dyDescent="0.25">
      <c r="A1153" s="2"/>
      <c r="B1153" s="9"/>
      <c r="C1153" s="10"/>
      <c r="D1153" s="14"/>
      <c r="E1153" s="10"/>
      <c r="F1153" s="17"/>
      <c r="G1153" s="2"/>
      <c r="J1153" s="19" t="str">
        <f t="shared" si="17"/>
        <v/>
      </c>
    </row>
    <row r="1154" spans="1:10" x14ac:dyDescent="0.25">
      <c r="A1154" s="2"/>
      <c r="B1154" s="9"/>
      <c r="C1154" s="10"/>
      <c r="D1154" s="14"/>
      <c r="E1154" s="10"/>
      <c r="F1154" s="17"/>
      <c r="G1154" s="2"/>
      <c r="J1154" s="19" t="str">
        <f t="shared" si="17"/>
        <v/>
      </c>
    </row>
    <row r="1155" spans="1:10" x14ac:dyDescent="0.25">
      <c r="A1155" s="2"/>
      <c r="B1155" s="9"/>
      <c r="C1155" s="10"/>
      <c r="D1155" s="14"/>
      <c r="E1155" s="10"/>
      <c r="F1155" s="17"/>
      <c r="G1155" s="2"/>
      <c r="J1155" s="19" t="str">
        <f t="shared" si="17"/>
        <v/>
      </c>
    </row>
    <row r="1156" spans="1:10" x14ac:dyDescent="0.25">
      <c r="A1156" s="2"/>
      <c r="B1156" s="9"/>
      <c r="C1156" s="10"/>
      <c r="D1156" s="14"/>
      <c r="E1156" s="10"/>
      <c r="F1156" s="17"/>
      <c r="G1156" s="2"/>
      <c r="J1156" s="19" t="str">
        <f t="shared" si="17"/>
        <v/>
      </c>
    </row>
    <row r="1157" spans="1:10" x14ac:dyDescent="0.25">
      <c r="A1157" s="2"/>
      <c r="B1157" s="9"/>
      <c r="C1157" s="10"/>
      <c r="D1157" s="14"/>
      <c r="E1157" s="10"/>
      <c r="F1157" s="17"/>
      <c r="G1157" s="2"/>
      <c r="J1157" s="19" t="str">
        <f t="shared" si="17"/>
        <v/>
      </c>
    </row>
    <row r="1158" spans="1:10" x14ac:dyDescent="0.25">
      <c r="A1158" s="2"/>
      <c r="B1158" s="9"/>
      <c r="C1158" s="10"/>
      <c r="D1158" s="14"/>
      <c r="E1158" s="10"/>
      <c r="F1158" s="17"/>
      <c r="G1158" s="2"/>
      <c r="J1158" s="19" t="str">
        <f t="shared" si="17"/>
        <v/>
      </c>
    </row>
    <row r="1159" spans="1:10" x14ac:dyDescent="0.25">
      <c r="A1159" s="2"/>
      <c r="B1159" s="9"/>
      <c r="C1159" s="10"/>
      <c r="D1159" s="14"/>
      <c r="E1159" s="10"/>
      <c r="F1159" s="17"/>
      <c r="G1159" s="2"/>
      <c r="J1159" s="19" t="str">
        <f t="shared" si="17"/>
        <v/>
      </c>
    </row>
    <row r="1160" spans="1:10" x14ac:dyDescent="0.25">
      <c r="A1160" s="2"/>
      <c r="B1160" s="9"/>
      <c r="C1160" s="10"/>
      <c r="D1160" s="14"/>
      <c r="E1160" s="10"/>
      <c r="F1160" s="17"/>
      <c r="G1160" s="2"/>
      <c r="J1160" s="19" t="str">
        <f t="shared" si="17"/>
        <v/>
      </c>
    </row>
    <row r="1161" spans="1:10" x14ac:dyDescent="0.25">
      <c r="A1161" s="2"/>
      <c r="B1161" s="9"/>
      <c r="C1161" s="10"/>
      <c r="D1161" s="14"/>
      <c r="E1161" s="10"/>
      <c r="F1161" s="17"/>
      <c r="G1161" s="2"/>
      <c r="J1161" s="19" t="str">
        <f t="shared" si="17"/>
        <v/>
      </c>
    </row>
    <row r="1162" spans="1:10" x14ac:dyDescent="0.25">
      <c r="A1162" s="2"/>
      <c r="B1162" s="9"/>
      <c r="C1162" s="10"/>
      <c r="D1162" s="14"/>
      <c r="E1162" s="10"/>
      <c r="F1162" s="17"/>
      <c r="G1162" s="2"/>
      <c r="J1162" s="19" t="str">
        <f t="shared" si="17"/>
        <v/>
      </c>
    </row>
    <row r="1163" spans="1:10" x14ac:dyDescent="0.25">
      <c r="A1163" s="2"/>
      <c r="B1163" s="9"/>
      <c r="C1163" s="10"/>
      <c r="D1163" s="14"/>
      <c r="E1163" s="10"/>
      <c r="F1163" s="17"/>
      <c r="G1163" s="2"/>
      <c r="J1163" s="19" t="str">
        <f t="shared" si="17"/>
        <v/>
      </c>
    </row>
    <row r="1164" spans="1:10" x14ac:dyDescent="0.25">
      <c r="A1164" s="2"/>
      <c r="B1164" s="9"/>
      <c r="C1164" s="10"/>
      <c r="D1164" s="14"/>
      <c r="E1164" s="10"/>
      <c r="F1164" s="17"/>
      <c r="G1164" s="2"/>
      <c r="J1164" s="19" t="str">
        <f t="shared" si="17"/>
        <v/>
      </c>
    </row>
    <row r="1165" spans="1:10" x14ac:dyDescent="0.25">
      <c r="A1165" s="2"/>
      <c r="B1165" s="9"/>
      <c r="C1165" s="10"/>
      <c r="D1165" s="14"/>
      <c r="E1165" s="10"/>
      <c r="F1165" s="17"/>
      <c r="G1165" s="2"/>
      <c r="J1165" s="19" t="str">
        <f t="shared" ref="J1165:J1228" si="18">IF($F1164="", "", J1164+F1164)</f>
        <v/>
      </c>
    </row>
    <row r="1166" spans="1:10" x14ac:dyDescent="0.25">
      <c r="A1166" s="2"/>
      <c r="B1166" s="9"/>
      <c r="C1166" s="10"/>
      <c r="D1166" s="14"/>
      <c r="E1166" s="10"/>
      <c r="F1166" s="17"/>
      <c r="G1166" s="2"/>
      <c r="J1166" s="19" t="str">
        <f t="shared" si="18"/>
        <v/>
      </c>
    </row>
    <row r="1167" spans="1:10" x14ac:dyDescent="0.25">
      <c r="A1167" s="2"/>
      <c r="B1167" s="9"/>
      <c r="C1167" s="10"/>
      <c r="D1167" s="14"/>
      <c r="E1167" s="10"/>
      <c r="F1167" s="17"/>
      <c r="G1167" s="2"/>
      <c r="J1167" s="19" t="str">
        <f t="shared" si="18"/>
        <v/>
      </c>
    </row>
    <row r="1168" spans="1:10" x14ac:dyDescent="0.25">
      <c r="A1168" s="2"/>
      <c r="B1168" s="9"/>
      <c r="C1168" s="10"/>
      <c r="D1168" s="14"/>
      <c r="E1168" s="10"/>
      <c r="F1168" s="17"/>
      <c r="G1168" s="2"/>
      <c r="J1168" s="19" t="str">
        <f t="shared" si="18"/>
        <v/>
      </c>
    </row>
    <row r="1169" spans="1:10" x14ac:dyDescent="0.25">
      <c r="A1169" s="2"/>
      <c r="B1169" s="9"/>
      <c r="C1169" s="10"/>
      <c r="D1169" s="14"/>
      <c r="E1169" s="10"/>
      <c r="F1169" s="17"/>
      <c r="G1169" s="2"/>
      <c r="J1169" s="19" t="str">
        <f t="shared" si="18"/>
        <v/>
      </c>
    </row>
    <row r="1170" spans="1:10" x14ac:dyDescent="0.25">
      <c r="A1170" s="2"/>
      <c r="B1170" s="9"/>
      <c r="C1170" s="10"/>
      <c r="D1170" s="14"/>
      <c r="E1170" s="10"/>
      <c r="F1170" s="17"/>
      <c r="G1170" s="2"/>
      <c r="J1170" s="19" t="str">
        <f t="shared" si="18"/>
        <v/>
      </c>
    </row>
    <row r="1171" spans="1:10" x14ac:dyDescent="0.25">
      <c r="A1171" s="2"/>
      <c r="B1171" s="9"/>
      <c r="C1171" s="10"/>
      <c r="D1171" s="14"/>
      <c r="E1171" s="10"/>
      <c r="F1171" s="17"/>
      <c r="G1171" s="2"/>
      <c r="J1171" s="19" t="str">
        <f t="shared" si="18"/>
        <v/>
      </c>
    </row>
    <row r="1172" spans="1:10" x14ac:dyDescent="0.25">
      <c r="A1172" s="2"/>
      <c r="B1172" s="9"/>
      <c r="C1172" s="10"/>
      <c r="D1172" s="14"/>
      <c r="E1172" s="10"/>
      <c r="F1172" s="17"/>
      <c r="G1172" s="2"/>
      <c r="J1172" s="19" t="str">
        <f t="shared" si="18"/>
        <v/>
      </c>
    </row>
    <row r="1173" spans="1:10" x14ac:dyDescent="0.25">
      <c r="A1173" s="2"/>
      <c r="B1173" s="9"/>
      <c r="C1173" s="10"/>
      <c r="D1173" s="14"/>
      <c r="E1173" s="10"/>
      <c r="F1173" s="17"/>
      <c r="G1173" s="2"/>
      <c r="J1173" s="19" t="str">
        <f t="shared" si="18"/>
        <v/>
      </c>
    </row>
    <row r="1174" spans="1:10" x14ac:dyDescent="0.25">
      <c r="A1174" s="2"/>
      <c r="B1174" s="9"/>
      <c r="C1174" s="10"/>
      <c r="D1174" s="14"/>
      <c r="E1174" s="10"/>
      <c r="F1174" s="17"/>
      <c r="G1174" s="2"/>
      <c r="J1174" s="19" t="str">
        <f t="shared" si="18"/>
        <v/>
      </c>
    </row>
    <row r="1175" spans="1:10" x14ac:dyDescent="0.25">
      <c r="A1175" s="2"/>
      <c r="B1175" s="9"/>
      <c r="C1175" s="10"/>
      <c r="D1175" s="14"/>
      <c r="E1175" s="10"/>
      <c r="F1175" s="17"/>
      <c r="G1175" s="2"/>
      <c r="J1175" s="19" t="str">
        <f t="shared" si="18"/>
        <v/>
      </c>
    </row>
    <row r="1176" spans="1:10" x14ac:dyDescent="0.25">
      <c r="A1176" s="2"/>
      <c r="B1176" s="9"/>
      <c r="C1176" s="10"/>
      <c r="D1176" s="14"/>
      <c r="E1176" s="10"/>
      <c r="F1176" s="17"/>
      <c r="G1176" s="2"/>
      <c r="J1176" s="19" t="str">
        <f t="shared" si="18"/>
        <v/>
      </c>
    </row>
    <row r="1177" spans="1:10" x14ac:dyDescent="0.25">
      <c r="A1177" s="2"/>
      <c r="B1177" s="9"/>
      <c r="C1177" s="10"/>
      <c r="D1177" s="14"/>
      <c r="E1177" s="10"/>
      <c r="F1177" s="17"/>
      <c r="G1177" s="2"/>
      <c r="J1177" s="19" t="str">
        <f t="shared" si="18"/>
        <v/>
      </c>
    </row>
    <row r="1178" spans="1:10" x14ac:dyDescent="0.25">
      <c r="A1178" s="2"/>
      <c r="B1178" s="9"/>
      <c r="C1178" s="10"/>
      <c r="D1178" s="14"/>
      <c r="E1178" s="10"/>
      <c r="F1178" s="17"/>
      <c r="G1178" s="2"/>
      <c r="J1178" s="19" t="str">
        <f t="shared" si="18"/>
        <v/>
      </c>
    </row>
    <row r="1179" spans="1:10" x14ac:dyDescent="0.25">
      <c r="A1179" s="2"/>
      <c r="B1179" s="9"/>
      <c r="C1179" s="10"/>
      <c r="D1179" s="14"/>
      <c r="E1179" s="10"/>
      <c r="F1179" s="17"/>
      <c r="G1179" s="2"/>
      <c r="J1179" s="19" t="str">
        <f t="shared" si="18"/>
        <v/>
      </c>
    </row>
    <row r="1180" spans="1:10" x14ac:dyDescent="0.25">
      <c r="A1180" s="2"/>
      <c r="B1180" s="9"/>
      <c r="C1180" s="10"/>
      <c r="D1180" s="14"/>
      <c r="E1180" s="10"/>
      <c r="F1180" s="17"/>
      <c r="G1180" s="2"/>
      <c r="J1180" s="19" t="str">
        <f t="shared" si="18"/>
        <v/>
      </c>
    </row>
    <row r="1181" spans="1:10" x14ac:dyDescent="0.25">
      <c r="A1181" s="2"/>
      <c r="B1181" s="9"/>
      <c r="C1181" s="10"/>
      <c r="D1181" s="14"/>
      <c r="E1181" s="10"/>
      <c r="F1181" s="17"/>
      <c r="G1181" s="2"/>
      <c r="J1181" s="19" t="str">
        <f t="shared" si="18"/>
        <v/>
      </c>
    </row>
    <row r="1182" spans="1:10" x14ac:dyDescent="0.25">
      <c r="A1182" s="2"/>
      <c r="B1182" s="9"/>
      <c r="C1182" s="10"/>
      <c r="D1182" s="14"/>
      <c r="E1182" s="10"/>
      <c r="F1182" s="17"/>
      <c r="G1182" s="2"/>
      <c r="J1182" s="19" t="str">
        <f t="shared" si="18"/>
        <v/>
      </c>
    </row>
    <row r="1183" spans="1:10" x14ac:dyDescent="0.25">
      <c r="A1183" s="2"/>
      <c r="B1183" s="9"/>
      <c r="C1183" s="10"/>
      <c r="D1183" s="14"/>
      <c r="E1183" s="10"/>
      <c r="F1183" s="17"/>
      <c r="G1183" s="2"/>
      <c r="J1183" s="19" t="str">
        <f t="shared" si="18"/>
        <v/>
      </c>
    </row>
    <row r="1184" spans="1:10" x14ac:dyDescent="0.25">
      <c r="A1184" s="2"/>
      <c r="B1184" s="9"/>
      <c r="C1184" s="10"/>
      <c r="D1184" s="14"/>
      <c r="E1184" s="10"/>
      <c r="F1184" s="17"/>
      <c r="G1184" s="2"/>
      <c r="J1184" s="19" t="str">
        <f t="shared" si="18"/>
        <v/>
      </c>
    </row>
    <row r="1185" spans="1:10" x14ac:dyDescent="0.25">
      <c r="A1185" s="2"/>
      <c r="B1185" s="9"/>
      <c r="C1185" s="10"/>
      <c r="D1185" s="14"/>
      <c r="E1185" s="10"/>
      <c r="F1185" s="17"/>
      <c r="G1185" s="2"/>
      <c r="J1185" s="19" t="str">
        <f t="shared" si="18"/>
        <v/>
      </c>
    </row>
    <row r="1186" spans="1:10" x14ac:dyDescent="0.25">
      <c r="A1186" s="2"/>
      <c r="B1186" s="9"/>
      <c r="C1186" s="10"/>
      <c r="D1186" s="14"/>
      <c r="E1186" s="10"/>
      <c r="F1186" s="17"/>
      <c r="G1186" s="2"/>
      <c r="J1186" s="19" t="str">
        <f t="shared" si="18"/>
        <v/>
      </c>
    </row>
    <row r="1187" spans="1:10" x14ac:dyDescent="0.25">
      <c r="A1187" s="2"/>
      <c r="B1187" s="9"/>
      <c r="C1187" s="10"/>
      <c r="D1187" s="14"/>
      <c r="E1187" s="10"/>
      <c r="F1187" s="17"/>
      <c r="G1187" s="2"/>
      <c r="J1187" s="19" t="str">
        <f t="shared" si="18"/>
        <v/>
      </c>
    </row>
    <row r="1188" spans="1:10" x14ac:dyDescent="0.25">
      <c r="A1188" s="2"/>
      <c r="B1188" s="9"/>
      <c r="C1188" s="10"/>
      <c r="D1188" s="14"/>
      <c r="E1188" s="10"/>
      <c r="F1188" s="17"/>
      <c r="G1188" s="2"/>
      <c r="J1188" s="19" t="str">
        <f t="shared" si="18"/>
        <v/>
      </c>
    </row>
    <row r="1189" spans="1:10" x14ac:dyDescent="0.25">
      <c r="A1189" s="2"/>
      <c r="B1189" s="9"/>
      <c r="C1189" s="10"/>
      <c r="D1189" s="14"/>
      <c r="E1189" s="10"/>
      <c r="F1189" s="17"/>
      <c r="G1189" s="2"/>
      <c r="J1189" s="19" t="str">
        <f t="shared" si="18"/>
        <v/>
      </c>
    </row>
    <row r="1190" spans="1:10" x14ac:dyDescent="0.25">
      <c r="A1190" s="2"/>
      <c r="B1190" s="9"/>
      <c r="C1190" s="10"/>
      <c r="D1190" s="14"/>
      <c r="E1190" s="10"/>
      <c r="F1190" s="17"/>
      <c r="G1190" s="2"/>
      <c r="J1190" s="19" t="str">
        <f t="shared" si="18"/>
        <v/>
      </c>
    </row>
    <row r="1191" spans="1:10" x14ac:dyDescent="0.25">
      <c r="A1191" s="2"/>
      <c r="B1191" s="9"/>
      <c r="C1191" s="10"/>
      <c r="D1191" s="14"/>
      <c r="E1191" s="10"/>
      <c r="F1191" s="17"/>
      <c r="G1191" s="2"/>
      <c r="J1191" s="19" t="str">
        <f t="shared" si="18"/>
        <v/>
      </c>
    </row>
    <row r="1192" spans="1:10" x14ac:dyDescent="0.25">
      <c r="A1192" s="2"/>
      <c r="B1192" s="9"/>
      <c r="C1192" s="10"/>
      <c r="D1192" s="14"/>
      <c r="E1192" s="10"/>
      <c r="F1192" s="17"/>
      <c r="G1192" s="2"/>
      <c r="J1192" s="19" t="str">
        <f t="shared" si="18"/>
        <v/>
      </c>
    </row>
    <row r="1193" spans="1:10" x14ac:dyDescent="0.25">
      <c r="A1193" s="2"/>
      <c r="B1193" s="9"/>
      <c r="C1193" s="10"/>
      <c r="D1193" s="14"/>
      <c r="E1193" s="10"/>
      <c r="F1193" s="17"/>
      <c r="G1193" s="2"/>
      <c r="J1193" s="19" t="str">
        <f t="shared" si="18"/>
        <v/>
      </c>
    </row>
    <row r="1194" spans="1:10" x14ac:dyDescent="0.25">
      <c r="A1194" s="2"/>
      <c r="B1194" s="9"/>
      <c r="C1194" s="10"/>
      <c r="D1194" s="14"/>
      <c r="E1194" s="10"/>
      <c r="F1194" s="17"/>
      <c r="G1194" s="2"/>
      <c r="J1194" s="19" t="str">
        <f t="shared" si="18"/>
        <v/>
      </c>
    </row>
    <row r="1195" spans="1:10" x14ac:dyDescent="0.25">
      <c r="A1195" s="2"/>
      <c r="B1195" s="9"/>
      <c r="C1195" s="10"/>
      <c r="D1195" s="14"/>
      <c r="E1195" s="10"/>
      <c r="F1195" s="17"/>
      <c r="G1195" s="2"/>
      <c r="J1195" s="19" t="str">
        <f t="shared" si="18"/>
        <v/>
      </c>
    </row>
    <row r="1196" spans="1:10" x14ac:dyDescent="0.25">
      <c r="A1196" s="2"/>
      <c r="B1196" s="9"/>
      <c r="C1196" s="10"/>
      <c r="D1196" s="14"/>
      <c r="E1196" s="10"/>
      <c r="F1196" s="17"/>
      <c r="G1196" s="2"/>
      <c r="J1196" s="19" t="str">
        <f t="shared" si="18"/>
        <v/>
      </c>
    </row>
    <row r="1197" spans="1:10" x14ac:dyDescent="0.25">
      <c r="A1197" s="2"/>
      <c r="B1197" s="9"/>
      <c r="C1197" s="10"/>
      <c r="D1197" s="14"/>
      <c r="E1197" s="10"/>
      <c r="F1197" s="17"/>
      <c r="G1197" s="2"/>
      <c r="J1197" s="19" t="str">
        <f t="shared" si="18"/>
        <v/>
      </c>
    </row>
    <row r="1198" spans="1:10" x14ac:dyDescent="0.25">
      <c r="A1198" s="2"/>
      <c r="B1198" s="9"/>
      <c r="C1198" s="10"/>
      <c r="D1198" s="14"/>
      <c r="E1198" s="10"/>
      <c r="F1198" s="17"/>
      <c r="G1198" s="2"/>
      <c r="J1198" s="19" t="str">
        <f t="shared" si="18"/>
        <v/>
      </c>
    </row>
    <row r="1199" spans="1:10" x14ac:dyDescent="0.25">
      <c r="A1199" s="2"/>
      <c r="B1199" s="9"/>
      <c r="C1199" s="10"/>
      <c r="D1199" s="14"/>
      <c r="E1199" s="10"/>
      <c r="F1199" s="17"/>
      <c r="G1199" s="2"/>
      <c r="J1199" s="19" t="str">
        <f t="shared" si="18"/>
        <v/>
      </c>
    </row>
    <row r="1200" spans="1:10" x14ac:dyDescent="0.25">
      <c r="A1200" s="2"/>
      <c r="B1200" s="9"/>
      <c r="C1200" s="10"/>
      <c r="D1200" s="14"/>
      <c r="E1200" s="10"/>
      <c r="F1200" s="17"/>
      <c r="G1200" s="2"/>
      <c r="J1200" s="19" t="str">
        <f t="shared" si="18"/>
        <v/>
      </c>
    </row>
    <row r="1201" spans="1:10" x14ac:dyDescent="0.25">
      <c r="A1201" s="2"/>
      <c r="B1201" s="9"/>
      <c r="C1201" s="10"/>
      <c r="D1201" s="14"/>
      <c r="E1201" s="10"/>
      <c r="F1201" s="17"/>
      <c r="G1201" s="2"/>
      <c r="J1201" s="19" t="str">
        <f t="shared" si="18"/>
        <v/>
      </c>
    </row>
    <row r="1202" spans="1:10" x14ac:dyDescent="0.25">
      <c r="A1202" s="2"/>
      <c r="B1202" s="9"/>
      <c r="C1202" s="10"/>
      <c r="D1202" s="14"/>
      <c r="E1202" s="10"/>
      <c r="F1202" s="17"/>
      <c r="G1202" s="2"/>
      <c r="J1202" s="19" t="str">
        <f t="shared" si="18"/>
        <v/>
      </c>
    </row>
    <row r="1203" spans="1:10" x14ac:dyDescent="0.25">
      <c r="A1203" s="2"/>
      <c r="B1203" s="9"/>
      <c r="C1203" s="10"/>
      <c r="D1203" s="14"/>
      <c r="E1203" s="10"/>
      <c r="F1203" s="17"/>
      <c r="G1203" s="2"/>
      <c r="J1203" s="19" t="str">
        <f t="shared" si="18"/>
        <v/>
      </c>
    </row>
    <row r="1204" spans="1:10" x14ac:dyDescent="0.25">
      <c r="A1204" s="2"/>
      <c r="B1204" s="9"/>
      <c r="C1204" s="10"/>
      <c r="D1204" s="14"/>
      <c r="E1204" s="10"/>
      <c r="F1204" s="17"/>
      <c r="G1204" s="2"/>
      <c r="J1204" s="19" t="str">
        <f t="shared" si="18"/>
        <v/>
      </c>
    </row>
    <row r="1205" spans="1:10" x14ac:dyDescent="0.25">
      <c r="A1205" s="2"/>
      <c r="B1205" s="9"/>
      <c r="C1205" s="10"/>
      <c r="D1205" s="14"/>
      <c r="E1205" s="10"/>
      <c r="F1205" s="17"/>
      <c r="G1205" s="2"/>
      <c r="J1205" s="19" t="str">
        <f t="shared" si="18"/>
        <v/>
      </c>
    </row>
    <row r="1206" spans="1:10" x14ac:dyDescent="0.25">
      <c r="A1206" s="2"/>
      <c r="B1206" s="9"/>
      <c r="C1206" s="10"/>
      <c r="D1206" s="14"/>
      <c r="E1206" s="10"/>
      <c r="F1206" s="17"/>
      <c r="G1206" s="2"/>
      <c r="J1206" s="19" t="str">
        <f t="shared" si="18"/>
        <v/>
      </c>
    </row>
    <row r="1207" spans="1:10" x14ac:dyDescent="0.25">
      <c r="A1207" s="2"/>
      <c r="B1207" s="9"/>
      <c r="C1207" s="10"/>
      <c r="D1207" s="14"/>
      <c r="E1207" s="10"/>
      <c r="F1207" s="17"/>
      <c r="G1207" s="2"/>
      <c r="J1207" s="19" t="str">
        <f t="shared" si="18"/>
        <v/>
      </c>
    </row>
    <row r="1208" spans="1:10" x14ac:dyDescent="0.25">
      <c r="A1208" s="2"/>
      <c r="B1208" s="9"/>
      <c r="C1208" s="10"/>
      <c r="D1208" s="14"/>
      <c r="E1208" s="10"/>
      <c r="F1208" s="17"/>
      <c r="G1208" s="2"/>
      <c r="J1208" s="19" t="str">
        <f t="shared" si="18"/>
        <v/>
      </c>
    </row>
    <row r="1209" spans="1:10" x14ac:dyDescent="0.25">
      <c r="A1209" s="2"/>
      <c r="B1209" s="9"/>
      <c r="C1209" s="10"/>
      <c r="D1209" s="14"/>
      <c r="E1209" s="10"/>
      <c r="F1209" s="17"/>
      <c r="G1209" s="2"/>
      <c r="J1209" s="19" t="str">
        <f t="shared" si="18"/>
        <v/>
      </c>
    </row>
    <row r="1210" spans="1:10" x14ac:dyDescent="0.25">
      <c r="A1210" s="2"/>
      <c r="B1210" s="9"/>
      <c r="C1210" s="10"/>
      <c r="D1210" s="14"/>
      <c r="E1210" s="10"/>
      <c r="F1210" s="17"/>
      <c r="G1210" s="2"/>
      <c r="J1210" s="19" t="str">
        <f t="shared" si="18"/>
        <v/>
      </c>
    </row>
    <row r="1211" spans="1:10" x14ac:dyDescent="0.25">
      <c r="A1211" s="2"/>
      <c r="B1211" s="9"/>
      <c r="C1211" s="10"/>
      <c r="D1211" s="14"/>
      <c r="E1211" s="10"/>
      <c r="F1211" s="17"/>
      <c r="G1211" s="2"/>
      <c r="J1211" s="19" t="str">
        <f t="shared" si="18"/>
        <v/>
      </c>
    </row>
    <row r="1212" spans="1:10" x14ac:dyDescent="0.25">
      <c r="A1212" s="2"/>
      <c r="B1212" s="9"/>
      <c r="C1212" s="10"/>
      <c r="D1212" s="14"/>
      <c r="E1212" s="10"/>
      <c r="F1212" s="17"/>
      <c r="G1212" s="2"/>
      <c r="J1212" s="19" t="str">
        <f t="shared" si="18"/>
        <v/>
      </c>
    </row>
    <row r="1213" spans="1:10" x14ac:dyDescent="0.25">
      <c r="A1213" s="2"/>
      <c r="B1213" s="9"/>
      <c r="C1213" s="10"/>
      <c r="D1213" s="14"/>
      <c r="E1213" s="10"/>
      <c r="F1213" s="17"/>
      <c r="G1213" s="2"/>
      <c r="J1213" s="19" t="str">
        <f t="shared" si="18"/>
        <v/>
      </c>
    </row>
    <row r="1214" spans="1:10" x14ac:dyDescent="0.25">
      <c r="A1214" s="2"/>
      <c r="B1214" s="9"/>
      <c r="C1214" s="10"/>
      <c r="D1214" s="14"/>
      <c r="E1214" s="10"/>
      <c r="F1214" s="17"/>
      <c r="G1214" s="2"/>
      <c r="J1214" s="19" t="str">
        <f t="shared" si="18"/>
        <v/>
      </c>
    </row>
    <row r="1215" spans="1:10" x14ac:dyDescent="0.25">
      <c r="A1215" s="2"/>
      <c r="B1215" s="9"/>
      <c r="C1215" s="10"/>
      <c r="D1215" s="14"/>
      <c r="E1215" s="10"/>
      <c r="F1215" s="17"/>
      <c r="G1215" s="2"/>
      <c r="J1215" s="19" t="str">
        <f t="shared" si="18"/>
        <v/>
      </c>
    </row>
    <row r="1216" spans="1:10" x14ac:dyDescent="0.25">
      <c r="A1216" s="2"/>
      <c r="B1216" s="9"/>
      <c r="C1216" s="10"/>
      <c r="D1216" s="14"/>
      <c r="E1216" s="10"/>
      <c r="F1216" s="17"/>
      <c r="G1216" s="2"/>
      <c r="J1216" s="19" t="str">
        <f t="shared" si="18"/>
        <v/>
      </c>
    </row>
    <row r="1217" spans="1:10" x14ac:dyDescent="0.25">
      <c r="A1217" s="2"/>
      <c r="B1217" s="9"/>
      <c r="C1217" s="10"/>
      <c r="D1217" s="14"/>
      <c r="E1217" s="10"/>
      <c r="F1217" s="17"/>
      <c r="G1217" s="2"/>
      <c r="J1217" s="19" t="str">
        <f t="shared" si="18"/>
        <v/>
      </c>
    </row>
    <row r="1218" spans="1:10" x14ac:dyDescent="0.25">
      <c r="A1218" s="2"/>
      <c r="B1218" s="9"/>
      <c r="C1218" s="10"/>
      <c r="D1218" s="14"/>
      <c r="E1218" s="10"/>
      <c r="F1218" s="17"/>
      <c r="G1218" s="2"/>
      <c r="J1218" s="19" t="str">
        <f t="shared" si="18"/>
        <v/>
      </c>
    </row>
    <row r="1219" spans="1:10" x14ac:dyDescent="0.25">
      <c r="A1219" s="2"/>
      <c r="B1219" s="9"/>
      <c r="C1219" s="10"/>
      <c r="D1219" s="14"/>
      <c r="E1219" s="10"/>
      <c r="F1219" s="17"/>
      <c r="G1219" s="2"/>
      <c r="J1219" s="19" t="str">
        <f t="shared" si="18"/>
        <v/>
      </c>
    </row>
    <row r="1220" spans="1:10" x14ac:dyDescent="0.25">
      <c r="A1220" s="2"/>
      <c r="B1220" s="9"/>
      <c r="C1220" s="10"/>
      <c r="D1220" s="14"/>
      <c r="E1220" s="10"/>
      <c r="F1220" s="17"/>
      <c r="G1220" s="2"/>
      <c r="J1220" s="19" t="str">
        <f t="shared" si="18"/>
        <v/>
      </c>
    </row>
    <row r="1221" spans="1:10" x14ac:dyDescent="0.25">
      <c r="A1221" s="2"/>
      <c r="B1221" s="9"/>
      <c r="C1221" s="10"/>
      <c r="D1221" s="14"/>
      <c r="E1221" s="10"/>
      <c r="F1221" s="17"/>
      <c r="G1221" s="2"/>
      <c r="J1221" s="19" t="str">
        <f t="shared" si="18"/>
        <v/>
      </c>
    </row>
    <row r="1222" spans="1:10" x14ac:dyDescent="0.25">
      <c r="A1222" s="2"/>
      <c r="B1222" s="9"/>
      <c r="C1222" s="10"/>
      <c r="D1222" s="14"/>
      <c r="E1222" s="10"/>
      <c r="F1222" s="17"/>
      <c r="G1222" s="2"/>
      <c r="J1222" s="19" t="str">
        <f t="shared" si="18"/>
        <v/>
      </c>
    </row>
    <row r="1223" spans="1:10" x14ac:dyDescent="0.25">
      <c r="A1223" s="2"/>
      <c r="B1223" s="9"/>
      <c r="C1223" s="10"/>
      <c r="D1223" s="14"/>
      <c r="E1223" s="10"/>
      <c r="F1223" s="17"/>
      <c r="G1223" s="2"/>
      <c r="J1223" s="19" t="str">
        <f t="shared" si="18"/>
        <v/>
      </c>
    </row>
    <row r="1224" spans="1:10" x14ac:dyDescent="0.25">
      <c r="A1224" s="2"/>
      <c r="B1224" s="9"/>
      <c r="C1224" s="10"/>
      <c r="D1224" s="14"/>
      <c r="E1224" s="10"/>
      <c r="F1224" s="17"/>
      <c r="G1224" s="2"/>
      <c r="J1224" s="19" t="str">
        <f t="shared" si="18"/>
        <v/>
      </c>
    </row>
    <row r="1225" spans="1:10" x14ac:dyDescent="0.25">
      <c r="A1225" s="2"/>
      <c r="B1225" s="9"/>
      <c r="C1225" s="10"/>
      <c r="D1225" s="14"/>
      <c r="E1225" s="10"/>
      <c r="F1225" s="17"/>
      <c r="G1225" s="2"/>
      <c r="J1225" s="19" t="str">
        <f t="shared" si="18"/>
        <v/>
      </c>
    </row>
    <row r="1226" spans="1:10" x14ac:dyDescent="0.25">
      <c r="A1226" s="2"/>
      <c r="B1226" s="9"/>
      <c r="C1226" s="10"/>
      <c r="D1226" s="14"/>
      <c r="E1226" s="10"/>
      <c r="F1226" s="17"/>
      <c r="G1226" s="2"/>
      <c r="J1226" s="19" t="str">
        <f t="shared" si="18"/>
        <v/>
      </c>
    </row>
    <row r="1227" spans="1:10" x14ac:dyDescent="0.25">
      <c r="A1227" s="2"/>
      <c r="B1227" s="9"/>
      <c r="C1227" s="10"/>
      <c r="D1227" s="14"/>
      <c r="E1227" s="10"/>
      <c r="F1227" s="17"/>
      <c r="G1227" s="2"/>
      <c r="J1227" s="19" t="str">
        <f t="shared" si="18"/>
        <v/>
      </c>
    </row>
    <row r="1228" spans="1:10" x14ac:dyDescent="0.25">
      <c r="A1228" s="2"/>
      <c r="B1228" s="9"/>
      <c r="C1228" s="10"/>
      <c r="D1228" s="14"/>
      <c r="E1228" s="10"/>
      <c r="F1228" s="17"/>
      <c r="G1228" s="2"/>
      <c r="J1228" s="19" t="str">
        <f t="shared" si="18"/>
        <v/>
      </c>
    </row>
    <row r="1229" spans="1:10" x14ac:dyDescent="0.25">
      <c r="A1229" s="2"/>
      <c r="B1229" s="9"/>
      <c r="C1229" s="10"/>
      <c r="D1229" s="14"/>
      <c r="E1229" s="10"/>
      <c r="F1229" s="17"/>
      <c r="G1229" s="2"/>
      <c r="J1229" s="19" t="str">
        <f t="shared" ref="J1229:J1292" si="19">IF($F1228="", "", J1228+F1228)</f>
        <v/>
      </c>
    </row>
    <row r="1230" spans="1:10" x14ac:dyDescent="0.25">
      <c r="A1230" s="2"/>
      <c r="B1230" s="9"/>
      <c r="C1230" s="10"/>
      <c r="D1230" s="14"/>
      <c r="E1230" s="10"/>
      <c r="F1230" s="17"/>
      <c r="G1230" s="2"/>
      <c r="J1230" s="19" t="str">
        <f t="shared" si="19"/>
        <v/>
      </c>
    </row>
    <row r="1231" spans="1:10" x14ac:dyDescent="0.25">
      <c r="A1231" s="2"/>
      <c r="B1231" s="9"/>
      <c r="C1231" s="10"/>
      <c r="D1231" s="14"/>
      <c r="E1231" s="10"/>
      <c r="F1231" s="17"/>
      <c r="G1231" s="2"/>
      <c r="J1231" s="19" t="str">
        <f t="shared" si="19"/>
        <v/>
      </c>
    </row>
    <row r="1232" spans="1:10" x14ac:dyDescent="0.25">
      <c r="A1232" s="2"/>
      <c r="B1232" s="9"/>
      <c r="C1232" s="10"/>
      <c r="D1232" s="14"/>
      <c r="E1232" s="10"/>
      <c r="F1232" s="17"/>
      <c r="G1232" s="2"/>
      <c r="J1232" s="19" t="str">
        <f t="shared" si="19"/>
        <v/>
      </c>
    </row>
    <row r="1233" spans="1:10" x14ac:dyDescent="0.25">
      <c r="A1233" s="2"/>
      <c r="B1233" s="9"/>
      <c r="C1233" s="10"/>
      <c r="D1233" s="14"/>
      <c r="E1233" s="10"/>
      <c r="F1233" s="17"/>
      <c r="G1233" s="2"/>
      <c r="J1233" s="19" t="str">
        <f t="shared" si="19"/>
        <v/>
      </c>
    </row>
    <row r="1234" spans="1:10" x14ac:dyDescent="0.25">
      <c r="A1234" s="2"/>
      <c r="B1234" s="9"/>
      <c r="C1234" s="10"/>
      <c r="D1234" s="14"/>
      <c r="E1234" s="10"/>
      <c r="F1234" s="17"/>
      <c r="G1234" s="2"/>
      <c r="J1234" s="19" t="str">
        <f t="shared" si="19"/>
        <v/>
      </c>
    </row>
    <row r="1235" spans="1:10" x14ac:dyDescent="0.25">
      <c r="A1235" s="2"/>
      <c r="B1235" s="9"/>
      <c r="C1235" s="10"/>
      <c r="D1235" s="14"/>
      <c r="E1235" s="10"/>
      <c r="F1235" s="17"/>
      <c r="G1235" s="2"/>
      <c r="J1235" s="19" t="str">
        <f t="shared" si="19"/>
        <v/>
      </c>
    </row>
    <row r="1236" spans="1:10" x14ac:dyDescent="0.25">
      <c r="A1236" s="2"/>
      <c r="B1236" s="9"/>
      <c r="C1236" s="10"/>
      <c r="D1236" s="14"/>
      <c r="E1236" s="10"/>
      <c r="F1236" s="17"/>
      <c r="G1236" s="2"/>
      <c r="J1236" s="19" t="str">
        <f t="shared" si="19"/>
        <v/>
      </c>
    </row>
    <row r="1237" spans="1:10" x14ac:dyDescent="0.25">
      <c r="A1237" s="2"/>
      <c r="B1237" s="9"/>
      <c r="C1237" s="10"/>
      <c r="D1237" s="14"/>
      <c r="E1237" s="10"/>
      <c r="F1237" s="17"/>
      <c r="G1237" s="2"/>
      <c r="J1237" s="19" t="str">
        <f t="shared" si="19"/>
        <v/>
      </c>
    </row>
    <row r="1238" spans="1:10" x14ac:dyDescent="0.25">
      <c r="A1238" s="2"/>
      <c r="B1238" s="9"/>
      <c r="C1238" s="10"/>
      <c r="D1238" s="14"/>
      <c r="E1238" s="10"/>
      <c r="F1238" s="17"/>
      <c r="G1238" s="2"/>
      <c r="J1238" s="19" t="str">
        <f t="shared" si="19"/>
        <v/>
      </c>
    </row>
    <row r="1239" spans="1:10" x14ac:dyDescent="0.25">
      <c r="A1239" s="2"/>
      <c r="B1239" s="9"/>
      <c r="C1239" s="10"/>
      <c r="D1239" s="14"/>
      <c r="E1239" s="10"/>
      <c r="F1239" s="17"/>
      <c r="G1239" s="2"/>
      <c r="J1239" s="19" t="str">
        <f t="shared" si="19"/>
        <v/>
      </c>
    </row>
    <row r="1240" spans="1:10" x14ac:dyDescent="0.25">
      <c r="A1240" s="2"/>
      <c r="B1240" s="9"/>
      <c r="C1240" s="10"/>
      <c r="D1240" s="14"/>
      <c r="E1240" s="10"/>
      <c r="F1240" s="17"/>
      <c r="G1240" s="2"/>
      <c r="J1240" s="19" t="str">
        <f t="shared" si="19"/>
        <v/>
      </c>
    </row>
    <row r="1241" spans="1:10" x14ac:dyDescent="0.25">
      <c r="A1241" s="2"/>
      <c r="B1241" s="9"/>
      <c r="C1241" s="10"/>
      <c r="D1241" s="14"/>
      <c r="E1241" s="10"/>
      <c r="F1241" s="17"/>
      <c r="G1241" s="2"/>
      <c r="J1241" s="19" t="str">
        <f t="shared" si="19"/>
        <v/>
      </c>
    </row>
    <row r="1242" spans="1:10" x14ac:dyDescent="0.25">
      <c r="A1242" s="2"/>
      <c r="B1242" s="9"/>
      <c r="C1242" s="10"/>
      <c r="D1242" s="14"/>
      <c r="E1242" s="10"/>
      <c r="F1242" s="17"/>
      <c r="G1242" s="2"/>
      <c r="J1242" s="19" t="str">
        <f t="shared" si="19"/>
        <v/>
      </c>
    </row>
    <row r="1243" spans="1:10" x14ac:dyDescent="0.25">
      <c r="A1243" s="2"/>
      <c r="B1243" s="9"/>
      <c r="C1243" s="10"/>
      <c r="D1243" s="14"/>
      <c r="E1243" s="10"/>
      <c r="F1243" s="17"/>
      <c r="G1243" s="2"/>
      <c r="J1243" s="19" t="str">
        <f t="shared" si="19"/>
        <v/>
      </c>
    </row>
    <row r="1244" spans="1:10" x14ac:dyDescent="0.25">
      <c r="A1244" s="2"/>
      <c r="B1244" s="9"/>
      <c r="C1244" s="10"/>
      <c r="D1244" s="14"/>
      <c r="E1244" s="10"/>
      <c r="F1244" s="17"/>
      <c r="G1244" s="2"/>
      <c r="J1244" s="19" t="str">
        <f t="shared" si="19"/>
        <v/>
      </c>
    </row>
    <row r="1245" spans="1:10" x14ac:dyDescent="0.25">
      <c r="A1245" s="2"/>
      <c r="B1245" s="9"/>
      <c r="C1245" s="10"/>
      <c r="D1245" s="14"/>
      <c r="E1245" s="10"/>
      <c r="F1245" s="17"/>
      <c r="G1245" s="2"/>
      <c r="J1245" s="19" t="str">
        <f t="shared" si="19"/>
        <v/>
      </c>
    </row>
    <row r="1246" spans="1:10" x14ac:dyDescent="0.25">
      <c r="A1246" s="2"/>
      <c r="B1246" s="9"/>
      <c r="C1246" s="10"/>
      <c r="D1246" s="14"/>
      <c r="E1246" s="10"/>
      <c r="F1246" s="17"/>
      <c r="G1246" s="2"/>
      <c r="J1246" s="19" t="str">
        <f t="shared" si="19"/>
        <v/>
      </c>
    </row>
    <row r="1247" spans="1:10" x14ac:dyDescent="0.25">
      <c r="A1247" s="2"/>
      <c r="B1247" s="9"/>
      <c r="C1247" s="10"/>
      <c r="D1247" s="14"/>
      <c r="E1247" s="10"/>
      <c r="F1247" s="17"/>
      <c r="G1247" s="2"/>
      <c r="J1247" s="19" t="str">
        <f t="shared" si="19"/>
        <v/>
      </c>
    </row>
    <row r="1248" spans="1:10" x14ac:dyDescent="0.25">
      <c r="A1248" s="2"/>
      <c r="B1248" s="9"/>
      <c r="C1248" s="10"/>
      <c r="D1248" s="14"/>
      <c r="E1248" s="10"/>
      <c r="F1248" s="17"/>
      <c r="G1248" s="2"/>
      <c r="J1248" s="19" t="str">
        <f t="shared" si="19"/>
        <v/>
      </c>
    </row>
    <row r="1249" spans="1:10" x14ac:dyDescent="0.25">
      <c r="A1249" s="2"/>
      <c r="B1249" s="9"/>
      <c r="C1249" s="10"/>
      <c r="D1249" s="14"/>
      <c r="E1249" s="10"/>
      <c r="F1249" s="17"/>
      <c r="G1249" s="2"/>
      <c r="J1249" s="19" t="str">
        <f t="shared" si="19"/>
        <v/>
      </c>
    </row>
    <row r="1250" spans="1:10" x14ac:dyDescent="0.25">
      <c r="A1250" s="2"/>
      <c r="B1250" s="9"/>
      <c r="C1250" s="10"/>
      <c r="D1250" s="14"/>
      <c r="E1250" s="10"/>
      <c r="F1250" s="17"/>
      <c r="G1250" s="2"/>
      <c r="J1250" s="19" t="str">
        <f t="shared" si="19"/>
        <v/>
      </c>
    </row>
    <row r="1251" spans="1:10" x14ac:dyDescent="0.25">
      <c r="A1251" s="2"/>
      <c r="B1251" s="9"/>
      <c r="C1251" s="10"/>
      <c r="D1251" s="14"/>
      <c r="E1251" s="10"/>
      <c r="F1251" s="17"/>
      <c r="G1251" s="2"/>
      <c r="J1251" s="19" t="str">
        <f t="shared" si="19"/>
        <v/>
      </c>
    </row>
    <row r="1252" spans="1:10" x14ac:dyDescent="0.25">
      <c r="A1252" s="2"/>
      <c r="B1252" s="9"/>
      <c r="C1252" s="10"/>
      <c r="D1252" s="14"/>
      <c r="E1252" s="10"/>
      <c r="F1252" s="17"/>
      <c r="G1252" s="2"/>
      <c r="J1252" s="19" t="str">
        <f t="shared" si="19"/>
        <v/>
      </c>
    </row>
    <row r="1253" spans="1:10" x14ac:dyDescent="0.25">
      <c r="A1253" s="2"/>
      <c r="B1253" s="9"/>
      <c r="C1253" s="10"/>
      <c r="D1253" s="14"/>
      <c r="E1253" s="10"/>
      <c r="F1253" s="17"/>
      <c r="G1253" s="2"/>
      <c r="J1253" s="19" t="str">
        <f t="shared" si="19"/>
        <v/>
      </c>
    </row>
    <row r="1254" spans="1:10" x14ac:dyDescent="0.25">
      <c r="A1254" s="2"/>
      <c r="B1254" s="9"/>
      <c r="C1254" s="10"/>
      <c r="D1254" s="14"/>
      <c r="E1254" s="10"/>
      <c r="F1254" s="17"/>
      <c r="G1254" s="2"/>
      <c r="J1254" s="19" t="str">
        <f t="shared" si="19"/>
        <v/>
      </c>
    </row>
    <row r="1255" spans="1:10" x14ac:dyDescent="0.25">
      <c r="A1255" s="2"/>
      <c r="B1255" s="9"/>
      <c r="C1255" s="10"/>
      <c r="D1255" s="14"/>
      <c r="E1255" s="10"/>
      <c r="F1255" s="17"/>
      <c r="G1255" s="2"/>
      <c r="J1255" s="19" t="str">
        <f t="shared" si="19"/>
        <v/>
      </c>
    </row>
    <row r="1256" spans="1:10" x14ac:dyDescent="0.25">
      <c r="A1256" s="2"/>
      <c r="B1256" s="9"/>
      <c r="C1256" s="10"/>
      <c r="D1256" s="14"/>
      <c r="E1256" s="10"/>
      <c r="F1256" s="17"/>
      <c r="G1256" s="2"/>
      <c r="J1256" s="19" t="str">
        <f t="shared" si="19"/>
        <v/>
      </c>
    </row>
    <row r="1257" spans="1:10" x14ac:dyDescent="0.25">
      <c r="A1257" s="2"/>
      <c r="B1257" s="9"/>
      <c r="C1257" s="10"/>
      <c r="D1257" s="14"/>
      <c r="E1257" s="10"/>
      <c r="F1257" s="17"/>
      <c r="G1257" s="2"/>
      <c r="J1257" s="19" t="str">
        <f t="shared" si="19"/>
        <v/>
      </c>
    </row>
    <row r="1258" spans="1:10" x14ac:dyDescent="0.25">
      <c r="A1258" s="2"/>
      <c r="B1258" s="9"/>
      <c r="C1258" s="10"/>
      <c r="D1258" s="14"/>
      <c r="E1258" s="10"/>
      <c r="F1258" s="17"/>
      <c r="G1258" s="2"/>
      <c r="J1258" s="19" t="str">
        <f t="shared" si="19"/>
        <v/>
      </c>
    </row>
    <row r="1259" spans="1:10" x14ac:dyDescent="0.25">
      <c r="A1259" s="2"/>
      <c r="B1259" s="9"/>
      <c r="C1259" s="10"/>
      <c r="D1259" s="14"/>
      <c r="E1259" s="10"/>
      <c r="F1259" s="17"/>
      <c r="G1259" s="2"/>
      <c r="J1259" s="19" t="str">
        <f t="shared" si="19"/>
        <v/>
      </c>
    </row>
    <row r="1260" spans="1:10" x14ac:dyDescent="0.25">
      <c r="A1260" s="2"/>
      <c r="B1260" s="9"/>
      <c r="C1260" s="10"/>
      <c r="D1260" s="14"/>
      <c r="E1260" s="10"/>
      <c r="F1260" s="17"/>
      <c r="G1260" s="2"/>
      <c r="J1260" s="19" t="str">
        <f t="shared" si="19"/>
        <v/>
      </c>
    </row>
    <row r="1261" spans="1:10" x14ac:dyDescent="0.25">
      <c r="A1261" s="2"/>
      <c r="B1261" s="9"/>
      <c r="C1261" s="10"/>
      <c r="D1261" s="14"/>
      <c r="E1261" s="10"/>
      <c r="F1261" s="17"/>
      <c r="G1261" s="2"/>
      <c r="J1261" s="19" t="str">
        <f t="shared" si="19"/>
        <v/>
      </c>
    </row>
    <row r="1262" spans="1:10" x14ac:dyDescent="0.25">
      <c r="A1262" s="2"/>
      <c r="B1262" s="9"/>
      <c r="C1262" s="10"/>
      <c r="D1262" s="14"/>
      <c r="E1262" s="10"/>
      <c r="F1262" s="17"/>
      <c r="G1262" s="2"/>
      <c r="J1262" s="19" t="str">
        <f t="shared" si="19"/>
        <v/>
      </c>
    </row>
    <row r="1263" spans="1:10" x14ac:dyDescent="0.25">
      <c r="A1263" s="2"/>
      <c r="B1263" s="9"/>
      <c r="C1263" s="10"/>
      <c r="D1263" s="14"/>
      <c r="E1263" s="10"/>
      <c r="F1263" s="17"/>
      <c r="G1263" s="2"/>
      <c r="J1263" s="19" t="str">
        <f t="shared" si="19"/>
        <v/>
      </c>
    </row>
    <row r="1264" spans="1:10" x14ac:dyDescent="0.25">
      <c r="A1264" s="2"/>
      <c r="B1264" s="9"/>
      <c r="C1264" s="10"/>
      <c r="D1264" s="14"/>
      <c r="E1264" s="10"/>
      <c r="F1264" s="17"/>
      <c r="G1264" s="2"/>
      <c r="J1264" s="19" t="str">
        <f t="shared" si="19"/>
        <v/>
      </c>
    </row>
    <row r="1265" spans="1:10" x14ac:dyDescent="0.25">
      <c r="A1265" s="2"/>
      <c r="B1265" s="9"/>
      <c r="C1265" s="10"/>
      <c r="D1265" s="14"/>
      <c r="E1265" s="10"/>
      <c r="F1265" s="17"/>
      <c r="G1265" s="2"/>
      <c r="J1265" s="19" t="str">
        <f t="shared" si="19"/>
        <v/>
      </c>
    </row>
    <row r="1266" spans="1:10" x14ac:dyDescent="0.25">
      <c r="A1266" s="2"/>
      <c r="B1266" s="9"/>
      <c r="C1266" s="10"/>
      <c r="D1266" s="14"/>
      <c r="E1266" s="10"/>
      <c r="F1266" s="17"/>
      <c r="G1266" s="2"/>
      <c r="J1266" s="19" t="str">
        <f t="shared" si="19"/>
        <v/>
      </c>
    </row>
    <row r="1267" spans="1:10" x14ac:dyDescent="0.25">
      <c r="A1267" s="2"/>
      <c r="B1267" s="9"/>
      <c r="C1267" s="10"/>
      <c r="D1267" s="14"/>
      <c r="E1267" s="10"/>
      <c r="F1267" s="17"/>
      <c r="G1267" s="2"/>
      <c r="J1267" s="19" t="str">
        <f t="shared" si="19"/>
        <v/>
      </c>
    </row>
    <row r="1268" spans="1:10" x14ac:dyDescent="0.25">
      <c r="A1268" s="2"/>
      <c r="B1268" s="9"/>
      <c r="C1268" s="10"/>
      <c r="D1268" s="14"/>
      <c r="E1268" s="10"/>
      <c r="F1268" s="17"/>
      <c r="G1268" s="2"/>
      <c r="J1268" s="19" t="str">
        <f t="shared" si="19"/>
        <v/>
      </c>
    </row>
    <row r="1269" spans="1:10" x14ac:dyDescent="0.25">
      <c r="A1269" s="2"/>
      <c r="B1269" s="9"/>
      <c r="C1269" s="10"/>
      <c r="D1269" s="14"/>
      <c r="E1269" s="10"/>
      <c r="F1269" s="17"/>
      <c r="G1269" s="2"/>
      <c r="J1269" s="19" t="str">
        <f t="shared" si="19"/>
        <v/>
      </c>
    </row>
    <row r="1270" spans="1:10" x14ac:dyDescent="0.25">
      <c r="A1270" s="2"/>
      <c r="B1270" s="9"/>
      <c r="C1270" s="10"/>
      <c r="D1270" s="14"/>
      <c r="E1270" s="10"/>
      <c r="F1270" s="17"/>
      <c r="G1270" s="2"/>
      <c r="J1270" s="19" t="str">
        <f t="shared" si="19"/>
        <v/>
      </c>
    </row>
    <row r="1271" spans="1:10" x14ac:dyDescent="0.25">
      <c r="A1271" s="2"/>
      <c r="B1271" s="9"/>
      <c r="C1271" s="10"/>
      <c r="D1271" s="14"/>
      <c r="E1271" s="10"/>
      <c r="F1271" s="17"/>
      <c r="G1271" s="2"/>
      <c r="J1271" s="19" t="str">
        <f t="shared" si="19"/>
        <v/>
      </c>
    </row>
    <row r="1272" spans="1:10" x14ac:dyDescent="0.25">
      <c r="A1272" s="2"/>
      <c r="B1272" s="9"/>
      <c r="C1272" s="10"/>
      <c r="D1272" s="14"/>
      <c r="E1272" s="10"/>
      <c r="F1272" s="17"/>
      <c r="G1272" s="2"/>
      <c r="J1272" s="19" t="str">
        <f t="shared" si="19"/>
        <v/>
      </c>
    </row>
    <row r="1273" spans="1:10" x14ac:dyDescent="0.25">
      <c r="A1273" s="2"/>
      <c r="B1273" s="9"/>
      <c r="C1273" s="10"/>
      <c r="D1273" s="14"/>
      <c r="E1273" s="10"/>
      <c r="F1273" s="17"/>
      <c r="G1273" s="2"/>
      <c r="J1273" s="19" t="str">
        <f t="shared" si="19"/>
        <v/>
      </c>
    </row>
    <row r="1274" spans="1:10" x14ac:dyDescent="0.25">
      <c r="A1274" s="2"/>
      <c r="B1274" s="9"/>
      <c r="C1274" s="10"/>
      <c r="D1274" s="14"/>
      <c r="E1274" s="10"/>
      <c r="F1274" s="17"/>
      <c r="G1274" s="2"/>
      <c r="J1274" s="19" t="str">
        <f t="shared" si="19"/>
        <v/>
      </c>
    </row>
    <row r="1275" spans="1:10" x14ac:dyDescent="0.25">
      <c r="A1275" s="2"/>
      <c r="B1275" s="9"/>
      <c r="C1275" s="10"/>
      <c r="D1275" s="14"/>
      <c r="E1275" s="10"/>
      <c r="F1275" s="17"/>
      <c r="G1275" s="2"/>
      <c r="J1275" s="19" t="str">
        <f t="shared" si="19"/>
        <v/>
      </c>
    </row>
    <row r="1276" spans="1:10" x14ac:dyDescent="0.25">
      <c r="A1276" s="2"/>
      <c r="B1276" s="9"/>
      <c r="C1276" s="10"/>
      <c r="D1276" s="14"/>
      <c r="E1276" s="10"/>
      <c r="F1276" s="17"/>
      <c r="G1276" s="2"/>
      <c r="J1276" s="19" t="str">
        <f t="shared" si="19"/>
        <v/>
      </c>
    </row>
    <row r="1277" spans="1:10" x14ac:dyDescent="0.25">
      <c r="A1277" s="2"/>
      <c r="B1277" s="9"/>
      <c r="C1277" s="10"/>
      <c r="D1277" s="14"/>
      <c r="E1277" s="10"/>
      <c r="F1277" s="17"/>
      <c r="G1277" s="2"/>
      <c r="J1277" s="19" t="str">
        <f t="shared" si="19"/>
        <v/>
      </c>
    </row>
    <row r="1278" spans="1:10" x14ac:dyDescent="0.25">
      <c r="A1278" s="2"/>
      <c r="B1278" s="9"/>
      <c r="C1278" s="10"/>
      <c r="D1278" s="14"/>
      <c r="E1278" s="10"/>
      <c r="F1278" s="17"/>
      <c r="G1278" s="2"/>
      <c r="J1278" s="19" t="str">
        <f t="shared" si="19"/>
        <v/>
      </c>
    </row>
    <row r="1279" spans="1:10" x14ac:dyDescent="0.25">
      <c r="A1279" s="2"/>
      <c r="B1279" s="9"/>
      <c r="C1279" s="10"/>
      <c r="D1279" s="14"/>
      <c r="E1279" s="10"/>
      <c r="F1279" s="17"/>
      <c r="G1279" s="2"/>
      <c r="J1279" s="19" t="str">
        <f t="shared" si="19"/>
        <v/>
      </c>
    </row>
    <row r="1280" spans="1:10" x14ac:dyDescent="0.25">
      <c r="A1280" s="2"/>
      <c r="B1280" s="9"/>
      <c r="C1280" s="10"/>
      <c r="D1280" s="14"/>
      <c r="E1280" s="10"/>
      <c r="F1280" s="17"/>
      <c r="G1280" s="2"/>
      <c r="J1280" s="19" t="str">
        <f t="shared" si="19"/>
        <v/>
      </c>
    </row>
    <row r="1281" spans="1:10" x14ac:dyDescent="0.25">
      <c r="A1281" s="2"/>
      <c r="B1281" s="9"/>
      <c r="C1281" s="10"/>
      <c r="D1281" s="14"/>
      <c r="E1281" s="10"/>
      <c r="F1281" s="17"/>
      <c r="G1281" s="2"/>
      <c r="J1281" s="19" t="str">
        <f t="shared" si="19"/>
        <v/>
      </c>
    </row>
    <row r="1282" spans="1:10" x14ac:dyDescent="0.25">
      <c r="A1282" s="2"/>
      <c r="B1282" s="9"/>
      <c r="C1282" s="10"/>
      <c r="D1282" s="14"/>
      <c r="E1282" s="10"/>
      <c r="F1282" s="17"/>
      <c r="G1282" s="2"/>
      <c r="J1282" s="19" t="str">
        <f t="shared" si="19"/>
        <v/>
      </c>
    </row>
    <row r="1283" spans="1:10" x14ac:dyDescent="0.25">
      <c r="A1283" s="2"/>
      <c r="B1283" s="9"/>
      <c r="C1283" s="10"/>
      <c r="D1283" s="14"/>
      <c r="E1283" s="10"/>
      <c r="F1283" s="17"/>
      <c r="G1283" s="2"/>
      <c r="J1283" s="19" t="str">
        <f t="shared" si="19"/>
        <v/>
      </c>
    </row>
    <row r="1284" spans="1:10" x14ac:dyDescent="0.25">
      <c r="A1284" s="2"/>
      <c r="B1284" s="9"/>
      <c r="C1284" s="10"/>
      <c r="D1284" s="14"/>
      <c r="E1284" s="10"/>
      <c r="F1284" s="17"/>
      <c r="G1284" s="2"/>
      <c r="J1284" s="19" t="str">
        <f t="shared" si="19"/>
        <v/>
      </c>
    </row>
    <row r="1285" spans="1:10" x14ac:dyDescent="0.25">
      <c r="A1285" s="2"/>
      <c r="B1285" s="9"/>
      <c r="C1285" s="10"/>
      <c r="D1285" s="14"/>
      <c r="E1285" s="10"/>
      <c r="F1285" s="17"/>
      <c r="G1285" s="2"/>
      <c r="J1285" s="19" t="str">
        <f t="shared" si="19"/>
        <v/>
      </c>
    </row>
    <row r="1286" spans="1:10" x14ac:dyDescent="0.25">
      <c r="A1286" s="2"/>
      <c r="B1286" s="9"/>
      <c r="C1286" s="10"/>
      <c r="D1286" s="14"/>
      <c r="E1286" s="10"/>
      <c r="F1286" s="17"/>
      <c r="G1286" s="2"/>
      <c r="J1286" s="19" t="str">
        <f t="shared" si="19"/>
        <v/>
      </c>
    </row>
    <row r="1287" spans="1:10" x14ac:dyDescent="0.25">
      <c r="A1287" s="2"/>
      <c r="B1287" s="9"/>
      <c r="C1287" s="10"/>
      <c r="D1287" s="14"/>
      <c r="E1287" s="10"/>
      <c r="F1287" s="17"/>
      <c r="G1287" s="2"/>
      <c r="J1287" s="19" t="str">
        <f t="shared" si="19"/>
        <v/>
      </c>
    </row>
    <row r="1288" spans="1:10" x14ac:dyDescent="0.25">
      <c r="A1288" s="2"/>
      <c r="B1288" s="9"/>
      <c r="C1288" s="10"/>
      <c r="D1288" s="14"/>
      <c r="E1288" s="10"/>
      <c r="F1288" s="17"/>
      <c r="G1288" s="2"/>
      <c r="J1288" s="19" t="str">
        <f t="shared" si="19"/>
        <v/>
      </c>
    </row>
    <row r="1289" spans="1:10" x14ac:dyDescent="0.25">
      <c r="A1289" s="2"/>
      <c r="B1289" s="9"/>
      <c r="C1289" s="10"/>
      <c r="D1289" s="14"/>
      <c r="E1289" s="10"/>
      <c r="F1289" s="17"/>
      <c r="G1289" s="2"/>
      <c r="J1289" s="19" t="str">
        <f t="shared" si="19"/>
        <v/>
      </c>
    </row>
    <row r="1290" spans="1:10" x14ac:dyDescent="0.25">
      <c r="A1290" s="2"/>
      <c r="B1290" s="9"/>
      <c r="C1290" s="10"/>
      <c r="D1290" s="14"/>
      <c r="E1290" s="10"/>
      <c r="F1290" s="17"/>
      <c r="G1290" s="2"/>
      <c r="J1290" s="19" t="str">
        <f t="shared" si="19"/>
        <v/>
      </c>
    </row>
    <row r="1291" spans="1:10" x14ac:dyDescent="0.25">
      <c r="A1291" s="2"/>
      <c r="B1291" s="9"/>
      <c r="C1291" s="10"/>
      <c r="D1291" s="14"/>
      <c r="E1291" s="10"/>
      <c r="F1291" s="17"/>
      <c r="G1291" s="2"/>
      <c r="J1291" s="19" t="str">
        <f t="shared" si="19"/>
        <v/>
      </c>
    </row>
    <row r="1292" spans="1:10" x14ac:dyDescent="0.25">
      <c r="A1292" s="2"/>
      <c r="B1292" s="9"/>
      <c r="C1292" s="10"/>
      <c r="D1292" s="14"/>
      <c r="E1292" s="10"/>
      <c r="F1292" s="17"/>
      <c r="G1292" s="2"/>
      <c r="J1292" s="19" t="str">
        <f t="shared" si="19"/>
        <v/>
      </c>
    </row>
    <row r="1293" spans="1:10" x14ac:dyDescent="0.25">
      <c r="A1293" s="2"/>
      <c r="B1293" s="9"/>
      <c r="C1293" s="10"/>
      <c r="D1293" s="14"/>
      <c r="E1293" s="10"/>
      <c r="F1293" s="17"/>
      <c r="G1293" s="2"/>
      <c r="J1293" s="19" t="str">
        <f t="shared" ref="J1293:J1356" si="20">IF($F1292="", "", J1292+F1292)</f>
        <v/>
      </c>
    </row>
    <row r="1294" spans="1:10" x14ac:dyDescent="0.25">
      <c r="A1294" s="2"/>
      <c r="B1294" s="9"/>
      <c r="C1294" s="10"/>
      <c r="D1294" s="14"/>
      <c r="E1294" s="10"/>
      <c r="F1294" s="17"/>
      <c r="G1294" s="2"/>
      <c r="J1294" s="19" t="str">
        <f t="shared" si="20"/>
        <v/>
      </c>
    </row>
    <row r="1295" spans="1:10" x14ac:dyDescent="0.25">
      <c r="A1295" s="2"/>
      <c r="B1295" s="9"/>
      <c r="C1295" s="10"/>
      <c r="D1295" s="14"/>
      <c r="E1295" s="10"/>
      <c r="F1295" s="17"/>
      <c r="G1295" s="2"/>
      <c r="J1295" s="19" t="str">
        <f t="shared" si="20"/>
        <v/>
      </c>
    </row>
    <row r="1296" spans="1:10" x14ac:dyDescent="0.25">
      <c r="A1296" s="2"/>
      <c r="B1296" s="9"/>
      <c r="C1296" s="10"/>
      <c r="D1296" s="14"/>
      <c r="E1296" s="10"/>
      <c r="F1296" s="17"/>
      <c r="G1296" s="2"/>
      <c r="J1296" s="19" t="str">
        <f t="shared" si="20"/>
        <v/>
      </c>
    </row>
    <row r="1297" spans="1:10" x14ac:dyDescent="0.25">
      <c r="A1297" s="2"/>
      <c r="B1297" s="9"/>
      <c r="C1297" s="10"/>
      <c r="D1297" s="14"/>
      <c r="E1297" s="10"/>
      <c r="F1297" s="17"/>
      <c r="G1297" s="2"/>
      <c r="J1297" s="19" t="str">
        <f t="shared" si="20"/>
        <v/>
      </c>
    </row>
    <row r="1298" spans="1:10" x14ac:dyDescent="0.25">
      <c r="A1298" s="2"/>
      <c r="B1298" s="9"/>
      <c r="C1298" s="10"/>
      <c r="D1298" s="14"/>
      <c r="E1298" s="10"/>
      <c r="F1298" s="17"/>
      <c r="G1298" s="2"/>
      <c r="J1298" s="19" t="str">
        <f t="shared" si="20"/>
        <v/>
      </c>
    </row>
    <row r="1299" spans="1:10" x14ac:dyDescent="0.25">
      <c r="A1299" s="2"/>
      <c r="B1299" s="9"/>
      <c r="C1299" s="10"/>
      <c r="D1299" s="14"/>
      <c r="E1299" s="10"/>
      <c r="F1299" s="17"/>
      <c r="G1299" s="2"/>
      <c r="J1299" s="19" t="str">
        <f t="shared" si="20"/>
        <v/>
      </c>
    </row>
    <row r="1300" spans="1:10" x14ac:dyDescent="0.25">
      <c r="A1300" s="2"/>
      <c r="B1300" s="9"/>
      <c r="C1300" s="10"/>
      <c r="D1300" s="14"/>
      <c r="E1300" s="10"/>
      <c r="F1300" s="17"/>
      <c r="G1300" s="2"/>
      <c r="J1300" s="19" t="str">
        <f t="shared" si="20"/>
        <v/>
      </c>
    </row>
    <row r="1301" spans="1:10" x14ac:dyDescent="0.25">
      <c r="A1301" s="2"/>
      <c r="B1301" s="9"/>
      <c r="C1301" s="10"/>
      <c r="D1301" s="14"/>
      <c r="E1301" s="10"/>
      <c r="F1301" s="17"/>
      <c r="G1301" s="2"/>
      <c r="J1301" s="19" t="str">
        <f t="shared" si="20"/>
        <v/>
      </c>
    </row>
    <row r="1302" spans="1:10" x14ac:dyDescent="0.25">
      <c r="A1302" s="2"/>
      <c r="B1302" s="9"/>
      <c r="C1302" s="10"/>
      <c r="D1302" s="14"/>
      <c r="E1302" s="10"/>
      <c r="F1302" s="17"/>
      <c r="G1302" s="2"/>
      <c r="J1302" s="19" t="str">
        <f t="shared" si="20"/>
        <v/>
      </c>
    </row>
    <row r="1303" spans="1:10" x14ac:dyDescent="0.25">
      <c r="A1303" s="2"/>
      <c r="B1303" s="9"/>
      <c r="C1303" s="10"/>
      <c r="D1303" s="14"/>
      <c r="E1303" s="10"/>
      <c r="F1303" s="17"/>
      <c r="G1303" s="2"/>
      <c r="J1303" s="19" t="str">
        <f t="shared" si="20"/>
        <v/>
      </c>
    </row>
    <row r="1304" spans="1:10" x14ac:dyDescent="0.25">
      <c r="A1304" s="2"/>
      <c r="B1304" s="9"/>
      <c r="C1304" s="10"/>
      <c r="D1304" s="14"/>
      <c r="E1304" s="10"/>
      <c r="F1304" s="17"/>
      <c r="G1304" s="2"/>
      <c r="J1304" s="19" t="str">
        <f t="shared" si="20"/>
        <v/>
      </c>
    </row>
    <row r="1305" spans="1:10" x14ac:dyDescent="0.25">
      <c r="A1305" s="2"/>
      <c r="B1305" s="9"/>
      <c r="C1305" s="10"/>
      <c r="D1305" s="14"/>
      <c r="E1305" s="10"/>
      <c r="F1305" s="17"/>
      <c r="G1305" s="2"/>
      <c r="J1305" s="19" t="str">
        <f t="shared" si="20"/>
        <v/>
      </c>
    </row>
    <row r="1306" spans="1:10" x14ac:dyDescent="0.25">
      <c r="A1306" s="2"/>
      <c r="B1306" s="9"/>
      <c r="C1306" s="10"/>
      <c r="D1306" s="14"/>
      <c r="E1306" s="10"/>
      <c r="F1306" s="17"/>
      <c r="G1306" s="2"/>
      <c r="J1306" s="19" t="str">
        <f t="shared" si="20"/>
        <v/>
      </c>
    </row>
    <row r="1307" spans="1:10" x14ac:dyDescent="0.25">
      <c r="A1307" s="2"/>
      <c r="B1307" s="9"/>
      <c r="C1307" s="10"/>
      <c r="D1307" s="14"/>
      <c r="E1307" s="10"/>
      <c r="F1307" s="17"/>
      <c r="G1307" s="2"/>
      <c r="J1307" s="19" t="str">
        <f t="shared" si="20"/>
        <v/>
      </c>
    </row>
    <row r="1308" spans="1:10" x14ac:dyDescent="0.25">
      <c r="A1308" s="2"/>
      <c r="B1308" s="9"/>
      <c r="C1308" s="10"/>
      <c r="D1308" s="14"/>
      <c r="E1308" s="10"/>
      <c r="F1308" s="17"/>
      <c r="G1308" s="2"/>
      <c r="J1308" s="19" t="str">
        <f t="shared" si="20"/>
        <v/>
      </c>
    </row>
    <row r="1309" spans="1:10" x14ac:dyDescent="0.25">
      <c r="A1309" s="2"/>
      <c r="B1309" s="9"/>
      <c r="C1309" s="10"/>
      <c r="D1309" s="14"/>
      <c r="E1309" s="10"/>
      <c r="F1309" s="17"/>
      <c r="G1309" s="2"/>
      <c r="J1309" s="19" t="str">
        <f t="shared" si="20"/>
        <v/>
      </c>
    </row>
    <row r="1310" spans="1:10" x14ac:dyDescent="0.25">
      <c r="A1310" s="2"/>
      <c r="B1310" s="9"/>
      <c r="C1310" s="10"/>
      <c r="D1310" s="14"/>
      <c r="E1310" s="10"/>
      <c r="F1310" s="17"/>
      <c r="G1310" s="2"/>
      <c r="J1310" s="19" t="str">
        <f t="shared" si="20"/>
        <v/>
      </c>
    </row>
    <row r="1311" spans="1:10" x14ac:dyDescent="0.25">
      <c r="A1311" s="2"/>
      <c r="B1311" s="9"/>
      <c r="C1311" s="10"/>
      <c r="D1311" s="14"/>
      <c r="E1311" s="10"/>
      <c r="F1311" s="17"/>
      <c r="G1311" s="2"/>
      <c r="J1311" s="19" t="str">
        <f t="shared" si="20"/>
        <v/>
      </c>
    </row>
    <row r="1312" spans="1:10" x14ac:dyDescent="0.25">
      <c r="A1312" s="2"/>
      <c r="B1312" s="9"/>
      <c r="C1312" s="10"/>
      <c r="D1312" s="14"/>
      <c r="E1312" s="10"/>
      <c r="F1312" s="17"/>
      <c r="G1312" s="2"/>
      <c r="J1312" s="19" t="str">
        <f t="shared" si="20"/>
        <v/>
      </c>
    </row>
    <row r="1313" spans="1:10" x14ac:dyDescent="0.25">
      <c r="A1313" s="2"/>
      <c r="B1313" s="9"/>
      <c r="C1313" s="10"/>
      <c r="D1313" s="14"/>
      <c r="E1313" s="10"/>
      <c r="F1313" s="17"/>
      <c r="G1313" s="2"/>
      <c r="J1313" s="19" t="str">
        <f t="shared" si="20"/>
        <v/>
      </c>
    </row>
    <row r="1314" spans="1:10" x14ac:dyDescent="0.25">
      <c r="A1314" s="2"/>
      <c r="B1314" s="9"/>
      <c r="C1314" s="10"/>
      <c r="D1314" s="14"/>
      <c r="E1314" s="10"/>
      <c r="F1314" s="17"/>
      <c r="G1314" s="2"/>
      <c r="J1314" s="19" t="str">
        <f t="shared" si="20"/>
        <v/>
      </c>
    </row>
    <row r="1315" spans="1:10" x14ac:dyDescent="0.25">
      <c r="A1315" s="2"/>
      <c r="B1315" s="9"/>
      <c r="C1315" s="10"/>
      <c r="D1315" s="14"/>
      <c r="E1315" s="10"/>
      <c r="F1315" s="17"/>
      <c r="G1315" s="2"/>
      <c r="J1315" s="19" t="str">
        <f t="shared" si="20"/>
        <v/>
      </c>
    </row>
    <row r="1316" spans="1:10" x14ac:dyDescent="0.25">
      <c r="A1316" s="2"/>
      <c r="B1316" s="9"/>
      <c r="C1316" s="10"/>
      <c r="D1316" s="14"/>
      <c r="E1316" s="10"/>
      <c r="F1316" s="17"/>
      <c r="G1316" s="2"/>
      <c r="J1316" s="19" t="str">
        <f t="shared" si="20"/>
        <v/>
      </c>
    </row>
    <row r="1317" spans="1:10" x14ac:dyDescent="0.25">
      <c r="A1317" s="2"/>
      <c r="B1317" s="9"/>
      <c r="C1317" s="10"/>
      <c r="D1317" s="14"/>
      <c r="E1317" s="10"/>
      <c r="F1317" s="17"/>
      <c r="G1317" s="2"/>
      <c r="J1317" s="19" t="str">
        <f t="shared" si="20"/>
        <v/>
      </c>
    </row>
    <row r="1318" spans="1:10" x14ac:dyDescent="0.25">
      <c r="A1318" s="2"/>
      <c r="B1318" s="9"/>
      <c r="C1318" s="10"/>
      <c r="D1318" s="14"/>
      <c r="E1318" s="10"/>
      <c r="F1318" s="17"/>
      <c r="G1318" s="2"/>
      <c r="J1318" s="19" t="str">
        <f t="shared" si="20"/>
        <v/>
      </c>
    </row>
    <row r="1319" spans="1:10" x14ac:dyDescent="0.25">
      <c r="A1319" s="2"/>
      <c r="B1319" s="9"/>
      <c r="C1319" s="10"/>
      <c r="D1319" s="14"/>
      <c r="E1319" s="10"/>
      <c r="F1319" s="17"/>
      <c r="G1319" s="2"/>
      <c r="J1319" s="19" t="str">
        <f t="shared" si="20"/>
        <v/>
      </c>
    </row>
    <row r="1320" spans="1:10" x14ac:dyDescent="0.25">
      <c r="A1320" s="2"/>
      <c r="B1320" s="9"/>
      <c r="C1320" s="10"/>
      <c r="D1320" s="14"/>
      <c r="E1320" s="10"/>
      <c r="F1320" s="17"/>
      <c r="G1320" s="2"/>
      <c r="J1320" s="19" t="str">
        <f t="shared" si="20"/>
        <v/>
      </c>
    </row>
    <row r="1321" spans="1:10" x14ac:dyDescent="0.25">
      <c r="A1321" s="2"/>
      <c r="B1321" s="9"/>
      <c r="C1321" s="10"/>
      <c r="D1321" s="14"/>
      <c r="E1321" s="10"/>
      <c r="F1321" s="17"/>
      <c r="G1321" s="2"/>
      <c r="J1321" s="19" t="str">
        <f t="shared" si="20"/>
        <v/>
      </c>
    </row>
    <row r="1322" spans="1:10" x14ac:dyDescent="0.25">
      <c r="A1322" s="2"/>
      <c r="B1322" s="9"/>
      <c r="C1322" s="10"/>
      <c r="D1322" s="14"/>
      <c r="E1322" s="10"/>
      <c r="F1322" s="17"/>
      <c r="G1322" s="2"/>
      <c r="J1322" s="19" t="str">
        <f t="shared" si="20"/>
        <v/>
      </c>
    </row>
    <row r="1323" spans="1:10" x14ac:dyDescent="0.25">
      <c r="A1323" s="2"/>
      <c r="B1323" s="9"/>
      <c r="C1323" s="10"/>
      <c r="D1323" s="14"/>
      <c r="E1323" s="10"/>
      <c r="F1323" s="17"/>
      <c r="G1323" s="2"/>
      <c r="J1323" s="19" t="str">
        <f t="shared" si="20"/>
        <v/>
      </c>
    </row>
    <row r="1324" spans="1:10" x14ac:dyDescent="0.25">
      <c r="A1324" s="2"/>
      <c r="B1324" s="9"/>
      <c r="C1324" s="10"/>
      <c r="D1324" s="14"/>
      <c r="E1324" s="10"/>
      <c r="F1324" s="17"/>
      <c r="G1324" s="2"/>
      <c r="J1324" s="19" t="str">
        <f t="shared" si="20"/>
        <v/>
      </c>
    </row>
    <row r="1325" spans="1:10" x14ac:dyDescent="0.25">
      <c r="A1325" s="2"/>
      <c r="B1325" s="9"/>
      <c r="C1325" s="10"/>
      <c r="D1325" s="14"/>
      <c r="E1325" s="10"/>
      <c r="F1325" s="17"/>
      <c r="G1325" s="2"/>
      <c r="J1325" s="19" t="str">
        <f t="shared" si="20"/>
        <v/>
      </c>
    </row>
    <row r="1326" spans="1:10" x14ac:dyDescent="0.25">
      <c r="A1326" s="2"/>
      <c r="B1326" s="9"/>
      <c r="C1326" s="10"/>
      <c r="D1326" s="14"/>
      <c r="E1326" s="10"/>
      <c r="F1326" s="17"/>
      <c r="G1326" s="2"/>
      <c r="J1326" s="19" t="str">
        <f t="shared" si="20"/>
        <v/>
      </c>
    </row>
    <row r="1327" spans="1:10" x14ac:dyDescent="0.25">
      <c r="A1327" s="2"/>
      <c r="B1327" s="9"/>
      <c r="C1327" s="10"/>
      <c r="D1327" s="14"/>
      <c r="E1327" s="10"/>
      <c r="F1327" s="17"/>
      <c r="G1327" s="2"/>
      <c r="J1327" s="19" t="str">
        <f t="shared" si="20"/>
        <v/>
      </c>
    </row>
    <row r="1328" spans="1:10" x14ac:dyDescent="0.25">
      <c r="A1328" s="2"/>
      <c r="B1328" s="9"/>
      <c r="C1328" s="10"/>
      <c r="D1328" s="14"/>
      <c r="E1328" s="10"/>
      <c r="F1328" s="17"/>
      <c r="G1328" s="2"/>
      <c r="J1328" s="19" t="str">
        <f t="shared" si="20"/>
        <v/>
      </c>
    </row>
    <row r="1329" spans="1:10" x14ac:dyDescent="0.25">
      <c r="A1329" s="2"/>
      <c r="B1329" s="9"/>
      <c r="C1329" s="10"/>
      <c r="D1329" s="14"/>
      <c r="E1329" s="10"/>
      <c r="F1329" s="17"/>
      <c r="G1329" s="2"/>
      <c r="J1329" s="19" t="str">
        <f t="shared" si="20"/>
        <v/>
      </c>
    </row>
    <row r="1330" spans="1:10" x14ac:dyDescent="0.25">
      <c r="A1330" s="2"/>
      <c r="B1330" s="9"/>
      <c r="C1330" s="10"/>
      <c r="D1330" s="14"/>
      <c r="E1330" s="10"/>
      <c r="F1330" s="17"/>
      <c r="G1330" s="2"/>
      <c r="J1330" s="19" t="str">
        <f t="shared" si="20"/>
        <v/>
      </c>
    </row>
    <row r="1331" spans="1:10" x14ac:dyDescent="0.25">
      <c r="A1331" s="2"/>
      <c r="B1331" s="9"/>
      <c r="C1331" s="10"/>
      <c r="D1331" s="14"/>
      <c r="E1331" s="10"/>
      <c r="F1331" s="17"/>
      <c r="G1331" s="2"/>
      <c r="J1331" s="19" t="str">
        <f t="shared" si="20"/>
        <v/>
      </c>
    </row>
    <row r="1332" spans="1:10" x14ac:dyDescent="0.25">
      <c r="A1332" s="2"/>
      <c r="B1332" s="9"/>
      <c r="C1332" s="10"/>
      <c r="D1332" s="14"/>
      <c r="E1332" s="10"/>
      <c r="F1332" s="17"/>
      <c r="G1332" s="2"/>
      <c r="J1332" s="19" t="str">
        <f t="shared" si="20"/>
        <v/>
      </c>
    </row>
    <row r="1333" spans="1:10" x14ac:dyDescent="0.25">
      <c r="A1333" s="2"/>
      <c r="B1333" s="9"/>
      <c r="C1333" s="10"/>
      <c r="D1333" s="14"/>
      <c r="E1333" s="10"/>
      <c r="F1333" s="17"/>
      <c r="G1333" s="2"/>
      <c r="J1333" s="19" t="str">
        <f t="shared" si="20"/>
        <v/>
      </c>
    </row>
    <row r="1334" spans="1:10" x14ac:dyDescent="0.25">
      <c r="A1334" s="2"/>
      <c r="B1334" s="9"/>
      <c r="C1334" s="10"/>
      <c r="D1334" s="14"/>
      <c r="E1334" s="10"/>
      <c r="F1334" s="17"/>
      <c r="G1334" s="2"/>
      <c r="J1334" s="19" t="str">
        <f t="shared" si="20"/>
        <v/>
      </c>
    </row>
    <row r="1335" spans="1:10" x14ac:dyDescent="0.25">
      <c r="A1335" s="2"/>
      <c r="B1335" s="9"/>
      <c r="C1335" s="10"/>
      <c r="D1335" s="14"/>
      <c r="E1335" s="10"/>
      <c r="F1335" s="17"/>
      <c r="G1335" s="2"/>
      <c r="J1335" s="19" t="str">
        <f t="shared" si="20"/>
        <v/>
      </c>
    </row>
    <row r="1336" spans="1:10" x14ac:dyDescent="0.25">
      <c r="A1336" s="2"/>
      <c r="B1336" s="9"/>
      <c r="C1336" s="10"/>
      <c r="D1336" s="14"/>
      <c r="E1336" s="10"/>
      <c r="F1336" s="17"/>
      <c r="G1336" s="2"/>
      <c r="J1336" s="19" t="str">
        <f t="shared" si="20"/>
        <v/>
      </c>
    </row>
    <row r="1337" spans="1:10" x14ac:dyDescent="0.25">
      <c r="A1337" s="2"/>
      <c r="B1337" s="9"/>
      <c r="C1337" s="10"/>
      <c r="D1337" s="14"/>
      <c r="E1337" s="10"/>
      <c r="F1337" s="17"/>
      <c r="G1337" s="2"/>
      <c r="J1337" s="19" t="str">
        <f t="shared" si="20"/>
        <v/>
      </c>
    </row>
    <row r="1338" spans="1:10" x14ac:dyDescent="0.25">
      <c r="A1338" s="2"/>
      <c r="B1338" s="9"/>
      <c r="C1338" s="10"/>
      <c r="D1338" s="14"/>
      <c r="E1338" s="10"/>
      <c r="F1338" s="17"/>
      <c r="G1338" s="2"/>
      <c r="J1338" s="19" t="str">
        <f t="shared" si="20"/>
        <v/>
      </c>
    </row>
    <row r="1339" spans="1:10" x14ac:dyDescent="0.25">
      <c r="A1339" s="2"/>
      <c r="B1339" s="9"/>
      <c r="C1339" s="10"/>
      <c r="D1339" s="14"/>
      <c r="E1339" s="10"/>
      <c r="F1339" s="17"/>
      <c r="G1339" s="2"/>
      <c r="J1339" s="19" t="str">
        <f t="shared" si="20"/>
        <v/>
      </c>
    </row>
    <row r="1340" spans="1:10" x14ac:dyDescent="0.25">
      <c r="A1340" s="2"/>
      <c r="B1340" s="9"/>
      <c r="C1340" s="10"/>
      <c r="D1340" s="14"/>
      <c r="E1340" s="10"/>
      <c r="F1340" s="17"/>
      <c r="G1340" s="2"/>
      <c r="J1340" s="19" t="str">
        <f t="shared" si="20"/>
        <v/>
      </c>
    </row>
    <row r="1341" spans="1:10" x14ac:dyDescent="0.25">
      <c r="A1341" s="2"/>
      <c r="B1341" s="9"/>
      <c r="C1341" s="10"/>
      <c r="D1341" s="14"/>
      <c r="E1341" s="10"/>
      <c r="F1341" s="17"/>
      <c r="G1341" s="2"/>
      <c r="J1341" s="19" t="str">
        <f t="shared" si="20"/>
        <v/>
      </c>
    </row>
    <row r="1342" spans="1:10" x14ac:dyDescent="0.25">
      <c r="A1342" s="2"/>
      <c r="B1342" s="9"/>
      <c r="C1342" s="10"/>
      <c r="D1342" s="14"/>
      <c r="E1342" s="10"/>
      <c r="F1342" s="17"/>
      <c r="G1342" s="2"/>
      <c r="J1342" s="19" t="str">
        <f t="shared" si="20"/>
        <v/>
      </c>
    </row>
    <row r="1343" spans="1:10" x14ac:dyDescent="0.25">
      <c r="A1343" s="2"/>
      <c r="B1343" s="9"/>
      <c r="C1343" s="10"/>
      <c r="D1343" s="14"/>
      <c r="E1343" s="10"/>
      <c r="F1343" s="17"/>
      <c r="G1343" s="2"/>
      <c r="J1343" s="19" t="str">
        <f t="shared" si="20"/>
        <v/>
      </c>
    </row>
    <row r="1344" spans="1:10" x14ac:dyDescent="0.25">
      <c r="A1344" s="2"/>
      <c r="B1344" s="9"/>
      <c r="C1344" s="10"/>
      <c r="D1344" s="14"/>
      <c r="E1344" s="10"/>
      <c r="F1344" s="17"/>
      <c r="G1344" s="2"/>
      <c r="J1344" s="19" t="str">
        <f t="shared" si="20"/>
        <v/>
      </c>
    </row>
    <row r="1345" spans="1:10" x14ac:dyDescent="0.25">
      <c r="A1345" s="2"/>
      <c r="B1345" s="9"/>
      <c r="C1345" s="10"/>
      <c r="D1345" s="14"/>
      <c r="E1345" s="10"/>
      <c r="F1345" s="17"/>
      <c r="G1345" s="2"/>
      <c r="J1345" s="19" t="str">
        <f t="shared" si="20"/>
        <v/>
      </c>
    </row>
    <row r="1346" spans="1:10" x14ac:dyDescent="0.25">
      <c r="A1346" s="2"/>
      <c r="B1346" s="9"/>
      <c r="C1346" s="10"/>
      <c r="D1346" s="14"/>
      <c r="E1346" s="10"/>
      <c r="F1346" s="17"/>
      <c r="G1346" s="2"/>
      <c r="J1346" s="19" t="str">
        <f t="shared" si="20"/>
        <v/>
      </c>
    </row>
    <row r="1347" spans="1:10" x14ac:dyDescent="0.25">
      <c r="A1347" s="2"/>
      <c r="B1347" s="9"/>
      <c r="C1347" s="10"/>
      <c r="D1347" s="14"/>
      <c r="E1347" s="10"/>
      <c r="F1347" s="17"/>
      <c r="G1347" s="2"/>
      <c r="J1347" s="19" t="str">
        <f t="shared" si="20"/>
        <v/>
      </c>
    </row>
    <row r="1348" spans="1:10" x14ac:dyDescent="0.25">
      <c r="A1348" s="2"/>
      <c r="B1348" s="9"/>
      <c r="C1348" s="10"/>
      <c r="D1348" s="14"/>
      <c r="E1348" s="10"/>
      <c r="F1348" s="17"/>
      <c r="G1348" s="2"/>
      <c r="J1348" s="19" t="str">
        <f t="shared" si="20"/>
        <v/>
      </c>
    </row>
    <row r="1349" spans="1:10" x14ac:dyDescent="0.25">
      <c r="A1349" s="2"/>
      <c r="B1349" s="9"/>
      <c r="C1349" s="10"/>
      <c r="D1349" s="14"/>
      <c r="E1349" s="10"/>
      <c r="F1349" s="17"/>
      <c r="G1349" s="2"/>
      <c r="J1349" s="19" t="str">
        <f t="shared" si="20"/>
        <v/>
      </c>
    </row>
    <row r="1350" spans="1:10" x14ac:dyDescent="0.25">
      <c r="A1350" s="2"/>
      <c r="B1350" s="9"/>
      <c r="C1350" s="10"/>
      <c r="D1350" s="14"/>
      <c r="E1350" s="10"/>
      <c r="F1350" s="17"/>
      <c r="G1350" s="2"/>
      <c r="J1350" s="19" t="str">
        <f t="shared" si="20"/>
        <v/>
      </c>
    </row>
    <row r="1351" spans="1:10" x14ac:dyDescent="0.25">
      <c r="A1351" s="2"/>
      <c r="B1351" s="9"/>
      <c r="C1351" s="10"/>
      <c r="D1351" s="14"/>
      <c r="E1351" s="10"/>
      <c r="F1351" s="17"/>
      <c r="G1351" s="2"/>
      <c r="J1351" s="19" t="str">
        <f t="shared" si="20"/>
        <v/>
      </c>
    </row>
    <row r="1352" spans="1:10" x14ac:dyDescent="0.25">
      <c r="A1352" s="2"/>
      <c r="B1352" s="9"/>
      <c r="C1352" s="10"/>
      <c r="D1352" s="14"/>
      <c r="E1352" s="10"/>
      <c r="F1352" s="17"/>
      <c r="G1352" s="2"/>
      <c r="J1352" s="19" t="str">
        <f t="shared" si="20"/>
        <v/>
      </c>
    </row>
    <row r="1353" spans="1:10" x14ac:dyDescent="0.25">
      <c r="A1353" s="2"/>
      <c r="B1353" s="9"/>
      <c r="C1353" s="10"/>
      <c r="D1353" s="14"/>
      <c r="E1353" s="10"/>
      <c r="F1353" s="17"/>
      <c r="G1353" s="2"/>
      <c r="J1353" s="19" t="str">
        <f t="shared" si="20"/>
        <v/>
      </c>
    </row>
    <row r="1354" spans="1:10" x14ac:dyDescent="0.25">
      <c r="A1354" s="2"/>
      <c r="B1354" s="9"/>
      <c r="C1354" s="10"/>
      <c r="D1354" s="14"/>
      <c r="E1354" s="10"/>
      <c r="F1354" s="17"/>
      <c r="G1354" s="2"/>
      <c r="J1354" s="19" t="str">
        <f t="shared" si="20"/>
        <v/>
      </c>
    </row>
    <row r="1355" spans="1:10" x14ac:dyDescent="0.25">
      <c r="A1355" s="2"/>
      <c r="B1355" s="9"/>
      <c r="C1355" s="10"/>
      <c r="D1355" s="14"/>
      <c r="E1355" s="10"/>
      <c r="F1355" s="17"/>
      <c r="G1355" s="2"/>
      <c r="J1355" s="19" t="str">
        <f t="shared" si="20"/>
        <v/>
      </c>
    </row>
    <row r="1356" spans="1:10" x14ac:dyDescent="0.25">
      <c r="A1356" s="2"/>
      <c r="B1356" s="9"/>
      <c r="C1356" s="10"/>
      <c r="D1356" s="14"/>
      <c r="E1356" s="10"/>
      <c r="F1356" s="17"/>
      <c r="G1356" s="2"/>
      <c r="J1356" s="19" t="str">
        <f t="shared" si="20"/>
        <v/>
      </c>
    </row>
    <row r="1357" spans="1:10" x14ac:dyDescent="0.25">
      <c r="A1357" s="2"/>
      <c r="B1357" s="9"/>
      <c r="C1357" s="10"/>
      <c r="D1357" s="14"/>
      <c r="E1357" s="10"/>
      <c r="F1357" s="17"/>
      <c r="G1357" s="2"/>
      <c r="J1357" s="19" t="str">
        <f t="shared" ref="J1357:J1420" si="21">IF($F1356="", "", J1356+F1356)</f>
        <v/>
      </c>
    </row>
    <row r="1358" spans="1:10" x14ac:dyDescent="0.25">
      <c r="A1358" s="2"/>
      <c r="B1358" s="9"/>
      <c r="C1358" s="10"/>
      <c r="D1358" s="14"/>
      <c r="E1358" s="10"/>
      <c r="F1358" s="17"/>
      <c r="G1358" s="2"/>
      <c r="J1358" s="19" t="str">
        <f t="shared" si="21"/>
        <v/>
      </c>
    </row>
    <row r="1359" spans="1:10" x14ac:dyDescent="0.25">
      <c r="A1359" s="2"/>
      <c r="B1359" s="9"/>
      <c r="C1359" s="10"/>
      <c r="D1359" s="14"/>
      <c r="E1359" s="10"/>
      <c r="F1359" s="17"/>
      <c r="G1359" s="2"/>
      <c r="J1359" s="19" t="str">
        <f t="shared" si="21"/>
        <v/>
      </c>
    </row>
    <row r="1360" spans="1:10" x14ac:dyDescent="0.25">
      <c r="A1360" s="2"/>
      <c r="B1360" s="9"/>
      <c r="C1360" s="10"/>
      <c r="D1360" s="14"/>
      <c r="E1360" s="10"/>
      <c r="F1360" s="17"/>
      <c r="G1360" s="2"/>
      <c r="J1360" s="19" t="str">
        <f t="shared" si="21"/>
        <v/>
      </c>
    </row>
    <row r="1361" spans="1:10" x14ac:dyDescent="0.25">
      <c r="A1361" s="2"/>
      <c r="B1361" s="9"/>
      <c r="C1361" s="10"/>
      <c r="D1361" s="14"/>
      <c r="E1361" s="10"/>
      <c r="F1361" s="17"/>
      <c r="G1361" s="2"/>
      <c r="J1361" s="19" t="str">
        <f t="shared" si="21"/>
        <v/>
      </c>
    </row>
    <row r="1362" spans="1:10" x14ac:dyDescent="0.25">
      <c r="A1362" s="2"/>
      <c r="B1362" s="9"/>
      <c r="C1362" s="10"/>
      <c r="D1362" s="14"/>
      <c r="E1362" s="10"/>
      <c r="F1362" s="17"/>
      <c r="G1362" s="2"/>
      <c r="J1362" s="19" t="str">
        <f t="shared" si="21"/>
        <v/>
      </c>
    </row>
    <row r="1363" spans="1:10" x14ac:dyDescent="0.25">
      <c r="A1363" s="2"/>
      <c r="B1363" s="9"/>
      <c r="C1363" s="10"/>
      <c r="D1363" s="14"/>
      <c r="E1363" s="10"/>
      <c r="F1363" s="17"/>
      <c r="G1363" s="2"/>
      <c r="J1363" s="19" t="str">
        <f t="shared" si="21"/>
        <v/>
      </c>
    </row>
    <row r="1364" spans="1:10" x14ac:dyDescent="0.25">
      <c r="A1364" s="2"/>
      <c r="B1364" s="9"/>
      <c r="C1364" s="10"/>
      <c r="D1364" s="14"/>
      <c r="E1364" s="10"/>
      <c r="F1364" s="17"/>
      <c r="G1364" s="2"/>
      <c r="J1364" s="19" t="str">
        <f t="shared" si="21"/>
        <v/>
      </c>
    </row>
    <row r="1365" spans="1:10" x14ac:dyDescent="0.25">
      <c r="A1365" s="2"/>
      <c r="B1365" s="9"/>
      <c r="C1365" s="10"/>
      <c r="D1365" s="14"/>
      <c r="E1365" s="10"/>
      <c r="F1365" s="17"/>
      <c r="G1365" s="2"/>
      <c r="J1365" s="19" t="str">
        <f t="shared" si="21"/>
        <v/>
      </c>
    </row>
    <row r="1366" spans="1:10" x14ac:dyDescent="0.25">
      <c r="A1366" s="2"/>
      <c r="B1366" s="9"/>
      <c r="C1366" s="10"/>
      <c r="D1366" s="14"/>
      <c r="E1366" s="10"/>
      <c r="F1366" s="17"/>
      <c r="G1366" s="2"/>
      <c r="J1366" s="19" t="str">
        <f t="shared" si="21"/>
        <v/>
      </c>
    </row>
    <row r="1367" spans="1:10" x14ac:dyDescent="0.25">
      <c r="A1367" s="2"/>
      <c r="B1367" s="9"/>
      <c r="C1367" s="10"/>
      <c r="D1367" s="14"/>
      <c r="E1367" s="10"/>
      <c r="F1367" s="17"/>
      <c r="G1367" s="2"/>
      <c r="J1367" s="19" t="str">
        <f t="shared" si="21"/>
        <v/>
      </c>
    </row>
    <row r="1368" spans="1:10" x14ac:dyDescent="0.25">
      <c r="A1368" s="2"/>
      <c r="B1368" s="9"/>
      <c r="C1368" s="10"/>
      <c r="D1368" s="14"/>
      <c r="E1368" s="10"/>
      <c r="F1368" s="17"/>
      <c r="G1368" s="2"/>
      <c r="J1368" s="19" t="str">
        <f t="shared" si="21"/>
        <v/>
      </c>
    </row>
    <row r="1369" spans="1:10" x14ac:dyDescent="0.25">
      <c r="A1369" s="2"/>
      <c r="B1369" s="9"/>
      <c r="C1369" s="10"/>
      <c r="D1369" s="14"/>
      <c r="E1369" s="10"/>
      <c r="F1369" s="17"/>
      <c r="G1369" s="2"/>
      <c r="J1369" s="19" t="str">
        <f t="shared" si="21"/>
        <v/>
      </c>
    </row>
    <row r="1370" spans="1:10" x14ac:dyDescent="0.25">
      <c r="A1370" s="2"/>
      <c r="B1370" s="9"/>
      <c r="C1370" s="10"/>
      <c r="D1370" s="14"/>
      <c r="E1370" s="10"/>
      <c r="F1370" s="17"/>
      <c r="G1370" s="2"/>
      <c r="J1370" s="19" t="str">
        <f t="shared" si="21"/>
        <v/>
      </c>
    </row>
    <row r="1371" spans="1:10" x14ac:dyDescent="0.25">
      <c r="A1371" s="2"/>
      <c r="B1371" s="9"/>
      <c r="C1371" s="10"/>
      <c r="D1371" s="14"/>
      <c r="E1371" s="10"/>
      <c r="F1371" s="17"/>
      <c r="G1371" s="2"/>
      <c r="J1371" s="19" t="str">
        <f t="shared" si="21"/>
        <v/>
      </c>
    </row>
    <row r="1372" spans="1:10" x14ac:dyDescent="0.25">
      <c r="A1372" s="2"/>
      <c r="B1372" s="9"/>
      <c r="C1372" s="10"/>
      <c r="D1372" s="14"/>
      <c r="E1372" s="10"/>
      <c r="F1372" s="17"/>
      <c r="G1372" s="2"/>
      <c r="J1372" s="19" t="str">
        <f t="shared" si="21"/>
        <v/>
      </c>
    </row>
    <row r="1373" spans="1:10" x14ac:dyDescent="0.25">
      <c r="A1373" s="2"/>
      <c r="B1373" s="9"/>
      <c r="C1373" s="10"/>
      <c r="D1373" s="14"/>
      <c r="E1373" s="10"/>
      <c r="F1373" s="17"/>
      <c r="G1373" s="2"/>
      <c r="J1373" s="19" t="str">
        <f t="shared" si="21"/>
        <v/>
      </c>
    </row>
    <row r="1374" spans="1:10" x14ac:dyDescent="0.25">
      <c r="A1374" s="2"/>
      <c r="B1374" s="9"/>
      <c r="C1374" s="10"/>
      <c r="D1374" s="14"/>
      <c r="E1374" s="10"/>
      <c r="F1374" s="17"/>
      <c r="G1374" s="2"/>
      <c r="J1374" s="19" t="str">
        <f t="shared" si="21"/>
        <v/>
      </c>
    </row>
    <row r="1375" spans="1:10" x14ac:dyDescent="0.25">
      <c r="A1375" s="2"/>
      <c r="B1375" s="9"/>
      <c r="C1375" s="10"/>
      <c r="D1375" s="14"/>
      <c r="E1375" s="10"/>
      <c r="F1375" s="17"/>
      <c r="G1375" s="2"/>
      <c r="J1375" s="19" t="str">
        <f t="shared" si="21"/>
        <v/>
      </c>
    </row>
    <row r="1376" spans="1:10" x14ac:dyDescent="0.25">
      <c r="A1376" s="2"/>
      <c r="B1376" s="9"/>
      <c r="C1376" s="10"/>
      <c r="D1376" s="14"/>
      <c r="E1376" s="10"/>
      <c r="F1376" s="17"/>
      <c r="G1376" s="2"/>
      <c r="J1376" s="19" t="str">
        <f t="shared" si="21"/>
        <v/>
      </c>
    </row>
    <row r="1377" spans="1:10" x14ac:dyDescent="0.25">
      <c r="A1377" s="2"/>
      <c r="B1377" s="9"/>
      <c r="C1377" s="10"/>
      <c r="D1377" s="14"/>
      <c r="E1377" s="10"/>
      <c r="F1377" s="17"/>
      <c r="G1377" s="2"/>
      <c r="J1377" s="19" t="str">
        <f t="shared" si="21"/>
        <v/>
      </c>
    </row>
    <row r="1378" spans="1:10" x14ac:dyDescent="0.25">
      <c r="A1378" s="2"/>
      <c r="B1378" s="9"/>
      <c r="C1378" s="10"/>
      <c r="D1378" s="14"/>
      <c r="E1378" s="10"/>
      <c r="F1378" s="17"/>
      <c r="G1378" s="2"/>
      <c r="J1378" s="19" t="str">
        <f t="shared" si="21"/>
        <v/>
      </c>
    </row>
    <row r="1379" spans="1:10" x14ac:dyDescent="0.25">
      <c r="A1379" s="2"/>
      <c r="B1379" s="9"/>
      <c r="C1379" s="10"/>
      <c r="D1379" s="14"/>
      <c r="E1379" s="10"/>
      <c r="F1379" s="17"/>
      <c r="G1379" s="2"/>
      <c r="J1379" s="19" t="str">
        <f t="shared" si="21"/>
        <v/>
      </c>
    </row>
    <row r="1380" spans="1:10" x14ac:dyDescent="0.25">
      <c r="A1380" s="2"/>
      <c r="B1380" s="9"/>
      <c r="C1380" s="10"/>
      <c r="D1380" s="14"/>
      <c r="E1380" s="10"/>
      <c r="F1380" s="17"/>
      <c r="G1380" s="2"/>
      <c r="J1380" s="19" t="str">
        <f t="shared" si="21"/>
        <v/>
      </c>
    </row>
    <row r="1381" spans="1:10" x14ac:dyDescent="0.25">
      <c r="A1381" s="2"/>
      <c r="B1381" s="9"/>
      <c r="C1381" s="10"/>
      <c r="D1381" s="14"/>
      <c r="E1381" s="10"/>
      <c r="F1381" s="17"/>
      <c r="G1381" s="2"/>
      <c r="J1381" s="19" t="str">
        <f t="shared" si="21"/>
        <v/>
      </c>
    </row>
    <row r="1382" spans="1:10" x14ac:dyDescent="0.25">
      <c r="A1382" s="2"/>
      <c r="B1382" s="9"/>
      <c r="C1382" s="10"/>
      <c r="D1382" s="14"/>
      <c r="E1382" s="10"/>
      <c r="F1382" s="17"/>
      <c r="G1382" s="2"/>
      <c r="J1382" s="19" t="str">
        <f t="shared" si="21"/>
        <v/>
      </c>
    </row>
    <row r="1383" spans="1:10" x14ac:dyDescent="0.25">
      <c r="A1383" s="2"/>
      <c r="B1383" s="9"/>
      <c r="C1383" s="10"/>
      <c r="D1383" s="14"/>
      <c r="E1383" s="10"/>
      <c r="F1383" s="17"/>
      <c r="G1383" s="2"/>
      <c r="J1383" s="19" t="str">
        <f t="shared" si="21"/>
        <v/>
      </c>
    </row>
    <row r="1384" spans="1:10" x14ac:dyDescent="0.25">
      <c r="A1384" s="2"/>
      <c r="B1384" s="9"/>
      <c r="C1384" s="10"/>
      <c r="D1384" s="14"/>
      <c r="E1384" s="10"/>
      <c r="F1384" s="17"/>
      <c r="G1384" s="2"/>
      <c r="J1384" s="19" t="str">
        <f t="shared" si="21"/>
        <v/>
      </c>
    </row>
    <row r="1385" spans="1:10" x14ac:dyDescent="0.25">
      <c r="A1385" s="2"/>
      <c r="B1385" s="9"/>
      <c r="C1385" s="10"/>
      <c r="D1385" s="14"/>
      <c r="E1385" s="10"/>
      <c r="F1385" s="17"/>
      <c r="G1385" s="2"/>
      <c r="J1385" s="19" t="str">
        <f t="shared" si="21"/>
        <v/>
      </c>
    </row>
    <row r="1386" spans="1:10" x14ac:dyDescent="0.25">
      <c r="A1386" s="2"/>
      <c r="B1386" s="9"/>
      <c r="C1386" s="10"/>
      <c r="D1386" s="14"/>
      <c r="E1386" s="10"/>
      <c r="F1386" s="17"/>
      <c r="G1386" s="2"/>
      <c r="J1386" s="19" t="str">
        <f t="shared" si="21"/>
        <v/>
      </c>
    </row>
    <row r="1387" spans="1:10" x14ac:dyDescent="0.25">
      <c r="A1387" s="2"/>
      <c r="B1387" s="9"/>
      <c r="C1387" s="10"/>
      <c r="D1387" s="14"/>
      <c r="E1387" s="10"/>
      <c r="F1387" s="17"/>
      <c r="G1387" s="2"/>
      <c r="J1387" s="19" t="str">
        <f t="shared" si="21"/>
        <v/>
      </c>
    </row>
    <row r="1388" spans="1:10" x14ac:dyDescent="0.25">
      <c r="A1388" s="2"/>
      <c r="B1388" s="9"/>
      <c r="C1388" s="10"/>
      <c r="D1388" s="14"/>
      <c r="E1388" s="10"/>
      <c r="F1388" s="17"/>
      <c r="G1388" s="2"/>
      <c r="J1388" s="19" t="str">
        <f t="shared" si="21"/>
        <v/>
      </c>
    </row>
    <row r="1389" spans="1:10" x14ac:dyDescent="0.25">
      <c r="A1389" s="2"/>
      <c r="B1389" s="9"/>
      <c r="C1389" s="10"/>
      <c r="D1389" s="14"/>
      <c r="E1389" s="10"/>
      <c r="F1389" s="17"/>
      <c r="G1389" s="2"/>
      <c r="J1389" s="19" t="str">
        <f t="shared" si="21"/>
        <v/>
      </c>
    </row>
    <row r="1390" spans="1:10" x14ac:dyDescent="0.25">
      <c r="A1390" s="2"/>
      <c r="B1390" s="9"/>
      <c r="C1390" s="10"/>
      <c r="D1390" s="14"/>
      <c r="E1390" s="10"/>
      <c r="F1390" s="17"/>
      <c r="G1390" s="2"/>
      <c r="J1390" s="19" t="str">
        <f t="shared" si="21"/>
        <v/>
      </c>
    </row>
    <row r="1391" spans="1:10" x14ac:dyDescent="0.25">
      <c r="A1391" s="2"/>
      <c r="B1391" s="9"/>
      <c r="C1391" s="10"/>
      <c r="D1391" s="14"/>
      <c r="E1391" s="10"/>
      <c r="F1391" s="17"/>
      <c r="G1391" s="2"/>
      <c r="J1391" s="19" t="str">
        <f t="shared" si="21"/>
        <v/>
      </c>
    </row>
    <row r="1392" spans="1:10" x14ac:dyDescent="0.25">
      <c r="A1392" s="2"/>
      <c r="B1392" s="9"/>
      <c r="C1392" s="10"/>
      <c r="D1392" s="14"/>
      <c r="E1392" s="10"/>
      <c r="F1392" s="17"/>
      <c r="G1392" s="2"/>
      <c r="J1392" s="19" t="str">
        <f t="shared" si="21"/>
        <v/>
      </c>
    </row>
    <row r="1393" spans="1:10" x14ac:dyDescent="0.25">
      <c r="A1393" s="2"/>
      <c r="B1393" s="9"/>
      <c r="C1393" s="10"/>
      <c r="D1393" s="14"/>
      <c r="E1393" s="10"/>
      <c r="F1393" s="17"/>
      <c r="G1393" s="2"/>
      <c r="J1393" s="19" t="str">
        <f t="shared" si="21"/>
        <v/>
      </c>
    </row>
    <row r="1394" spans="1:10" x14ac:dyDescent="0.25">
      <c r="A1394" s="2"/>
      <c r="B1394" s="9"/>
      <c r="C1394" s="10"/>
      <c r="D1394" s="14"/>
      <c r="E1394" s="10"/>
      <c r="F1394" s="17"/>
      <c r="G1394" s="2"/>
      <c r="J1394" s="19" t="str">
        <f t="shared" si="21"/>
        <v/>
      </c>
    </row>
    <row r="1395" spans="1:10" x14ac:dyDescent="0.25">
      <c r="A1395" s="2"/>
      <c r="B1395" s="9"/>
      <c r="C1395" s="10"/>
      <c r="D1395" s="14"/>
      <c r="E1395" s="10"/>
      <c r="F1395" s="17"/>
      <c r="G1395" s="2"/>
      <c r="J1395" s="19" t="str">
        <f t="shared" si="21"/>
        <v/>
      </c>
    </row>
    <row r="1396" spans="1:10" x14ac:dyDescent="0.25">
      <c r="A1396" s="2"/>
      <c r="B1396" s="9"/>
      <c r="C1396" s="10"/>
      <c r="D1396" s="14"/>
      <c r="E1396" s="10"/>
      <c r="F1396" s="17"/>
      <c r="G1396" s="2"/>
      <c r="J1396" s="19" t="str">
        <f t="shared" si="21"/>
        <v/>
      </c>
    </row>
    <row r="1397" spans="1:10" x14ac:dyDescent="0.25">
      <c r="A1397" s="2"/>
      <c r="B1397" s="9"/>
      <c r="C1397" s="10"/>
      <c r="D1397" s="14"/>
      <c r="E1397" s="10"/>
      <c r="F1397" s="17"/>
      <c r="G1397" s="2"/>
      <c r="J1397" s="19" t="str">
        <f t="shared" si="21"/>
        <v/>
      </c>
    </row>
    <row r="1398" spans="1:10" x14ac:dyDescent="0.25">
      <c r="A1398" s="2"/>
      <c r="B1398" s="9"/>
      <c r="C1398" s="10"/>
      <c r="D1398" s="14"/>
      <c r="E1398" s="10"/>
      <c r="F1398" s="17"/>
      <c r="G1398" s="2"/>
      <c r="J1398" s="19" t="str">
        <f t="shared" si="21"/>
        <v/>
      </c>
    </row>
    <row r="1399" spans="1:10" x14ac:dyDescent="0.25">
      <c r="A1399" s="2"/>
      <c r="B1399" s="9"/>
      <c r="C1399" s="10"/>
      <c r="D1399" s="14"/>
      <c r="E1399" s="10"/>
      <c r="F1399" s="17"/>
      <c r="G1399" s="2"/>
      <c r="J1399" s="19" t="str">
        <f t="shared" si="21"/>
        <v/>
      </c>
    </row>
    <row r="1400" spans="1:10" x14ac:dyDescent="0.25">
      <c r="A1400" s="2"/>
      <c r="B1400" s="9"/>
      <c r="C1400" s="10"/>
      <c r="D1400" s="14"/>
      <c r="E1400" s="10"/>
      <c r="F1400" s="17"/>
      <c r="G1400" s="2"/>
      <c r="J1400" s="19" t="str">
        <f t="shared" si="21"/>
        <v/>
      </c>
    </row>
    <row r="1401" spans="1:10" x14ac:dyDescent="0.25">
      <c r="A1401" s="2"/>
      <c r="B1401" s="9"/>
      <c r="C1401" s="10"/>
      <c r="D1401" s="14"/>
      <c r="E1401" s="10"/>
      <c r="F1401" s="17"/>
      <c r="G1401" s="2"/>
      <c r="J1401" s="19" t="str">
        <f t="shared" si="21"/>
        <v/>
      </c>
    </row>
    <row r="1402" spans="1:10" x14ac:dyDescent="0.25">
      <c r="A1402" s="2"/>
      <c r="B1402" s="9"/>
      <c r="C1402" s="10"/>
      <c r="D1402" s="14"/>
      <c r="E1402" s="10"/>
      <c r="F1402" s="17"/>
      <c r="G1402" s="2"/>
      <c r="J1402" s="19" t="str">
        <f t="shared" si="21"/>
        <v/>
      </c>
    </row>
    <row r="1403" spans="1:10" x14ac:dyDescent="0.25">
      <c r="A1403" s="2"/>
      <c r="B1403" s="9"/>
      <c r="C1403" s="10"/>
      <c r="D1403" s="14"/>
      <c r="E1403" s="10"/>
      <c r="F1403" s="17"/>
      <c r="G1403" s="2"/>
      <c r="J1403" s="19" t="str">
        <f t="shared" si="21"/>
        <v/>
      </c>
    </row>
    <row r="1404" spans="1:10" x14ac:dyDescent="0.25">
      <c r="A1404" s="2"/>
      <c r="B1404" s="9"/>
      <c r="C1404" s="10"/>
      <c r="D1404" s="14"/>
      <c r="E1404" s="10"/>
      <c r="F1404" s="17"/>
      <c r="G1404" s="2"/>
      <c r="J1404" s="19" t="str">
        <f t="shared" si="21"/>
        <v/>
      </c>
    </row>
    <row r="1405" spans="1:10" x14ac:dyDescent="0.25">
      <c r="A1405" s="2"/>
      <c r="B1405" s="9"/>
      <c r="C1405" s="10"/>
      <c r="D1405" s="14"/>
      <c r="E1405" s="10"/>
      <c r="F1405" s="17"/>
      <c r="G1405" s="2"/>
      <c r="J1405" s="19" t="str">
        <f t="shared" si="21"/>
        <v/>
      </c>
    </row>
    <row r="1406" spans="1:10" x14ac:dyDescent="0.25">
      <c r="A1406" s="2"/>
      <c r="B1406" s="9"/>
      <c r="C1406" s="10"/>
      <c r="D1406" s="14"/>
      <c r="E1406" s="10"/>
      <c r="F1406" s="17"/>
      <c r="G1406" s="2"/>
      <c r="J1406" s="19" t="str">
        <f t="shared" si="21"/>
        <v/>
      </c>
    </row>
    <row r="1407" spans="1:10" x14ac:dyDescent="0.25">
      <c r="A1407" s="2"/>
      <c r="B1407" s="9"/>
      <c r="C1407" s="10"/>
      <c r="D1407" s="14"/>
      <c r="E1407" s="10"/>
      <c r="F1407" s="17"/>
      <c r="G1407" s="2"/>
      <c r="J1407" s="19" t="str">
        <f t="shared" si="21"/>
        <v/>
      </c>
    </row>
    <row r="1408" spans="1:10" x14ac:dyDescent="0.25">
      <c r="A1408" s="2"/>
      <c r="B1408" s="9"/>
      <c r="C1408" s="10"/>
      <c r="D1408" s="14"/>
      <c r="E1408" s="10"/>
      <c r="F1408" s="17"/>
      <c r="G1408" s="2"/>
      <c r="J1408" s="19" t="str">
        <f t="shared" si="21"/>
        <v/>
      </c>
    </row>
    <row r="1409" spans="1:10" x14ac:dyDescent="0.25">
      <c r="A1409" s="2"/>
      <c r="B1409" s="9"/>
      <c r="C1409" s="10"/>
      <c r="D1409" s="14"/>
      <c r="E1409" s="10"/>
      <c r="F1409" s="17"/>
      <c r="G1409" s="2"/>
      <c r="J1409" s="19" t="str">
        <f t="shared" si="21"/>
        <v/>
      </c>
    </row>
    <row r="1410" spans="1:10" x14ac:dyDescent="0.25">
      <c r="A1410" s="2"/>
      <c r="B1410" s="9"/>
      <c r="C1410" s="10"/>
      <c r="D1410" s="14"/>
      <c r="E1410" s="10"/>
      <c r="F1410" s="17"/>
      <c r="G1410" s="2"/>
      <c r="J1410" s="19" t="str">
        <f t="shared" si="21"/>
        <v/>
      </c>
    </row>
    <row r="1411" spans="1:10" x14ac:dyDescent="0.25">
      <c r="A1411" s="2"/>
      <c r="B1411" s="9"/>
      <c r="C1411" s="10"/>
      <c r="D1411" s="14"/>
      <c r="E1411" s="10"/>
      <c r="F1411" s="17"/>
      <c r="G1411" s="2"/>
      <c r="J1411" s="19" t="str">
        <f t="shared" si="21"/>
        <v/>
      </c>
    </row>
    <row r="1412" spans="1:10" x14ac:dyDescent="0.25">
      <c r="A1412" s="2"/>
      <c r="B1412" s="9"/>
      <c r="C1412" s="10"/>
      <c r="D1412" s="14"/>
      <c r="E1412" s="10"/>
      <c r="F1412" s="17"/>
      <c r="G1412" s="2"/>
      <c r="J1412" s="19" t="str">
        <f t="shared" si="21"/>
        <v/>
      </c>
    </row>
    <row r="1413" spans="1:10" x14ac:dyDescent="0.25">
      <c r="A1413" s="2"/>
      <c r="B1413" s="9"/>
      <c r="C1413" s="10"/>
      <c r="D1413" s="14"/>
      <c r="E1413" s="10"/>
      <c r="F1413" s="17"/>
      <c r="G1413" s="2"/>
      <c r="J1413" s="19" t="str">
        <f t="shared" si="21"/>
        <v/>
      </c>
    </row>
    <row r="1414" spans="1:10" x14ac:dyDescent="0.25">
      <c r="A1414" s="2"/>
      <c r="B1414" s="9"/>
      <c r="C1414" s="10"/>
      <c r="D1414" s="14"/>
      <c r="E1414" s="10"/>
      <c r="F1414" s="17"/>
      <c r="G1414" s="2"/>
      <c r="J1414" s="19" t="str">
        <f t="shared" si="21"/>
        <v/>
      </c>
    </row>
    <row r="1415" spans="1:10" x14ac:dyDescent="0.25">
      <c r="A1415" s="2"/>
      <c r="B1415" s="9"/>
      <c r="C1415" s="10"/>
      <c r="D1415" s="14"/>
      <c r="E1415" s="10"/>
      <c r="F1415" s="17"/>
      <c r="G1415" s="2"/>
      <c r="J1415" s="19" t="str">
        <f t="shared" si="21"/>
        <v/>
      </c>
    </row>
    <row r="1416" spans="1:10" x14ac:dyDescent="0.25">
      <c r="A1416" s="2"/>
      <c r="B1416" s="9"/>
      <c r="C1416" s="10"/>
      <c r="D1416" s="14"/>
      <c r="E1416" s="10"/>
      <c r="F1416" s="17"/>
      <c r="G1416" s="2"/>
      <c r="J1416" s="19" t="str">
        <f t="shared" si="21"/>
        <v/>
      </c>
    </row>
    <row r="1417" spans="1:10" x14ac:dyDescent="0.25">
      <c r="A1417" s="2"/>
      <c r="B1417" s="9"/>
      <c r="C1417" s="10"/>
      <c r="D1417" s="14"/>
      <c r="E1417" s="10"/>
      <c r="F1417" s="17"/>
      <c r="G1417" s="2"/>
      <c r="J1417" s="19" t="str">
        <f t="shared" si="21"/>
        <v/>
      </c>
    </row>
    <row r="1418" spans="1:10" x14ac:dyDescent="0.25">
      <c r="A1418" s="2"/>
      <c r="B1418" s="9"/>
      <c r="C1418" s="10"/>
      <c r="D1418" s="14"/>
      <c r="E1418" s="10"/>
      <c r="F1418" s="17"/>
      <c r="G1418" s="2"/>
      <c r="J1418" s="19" t="str">
        <f t="shared" si="21"/>
        <v/>
      </c>
    </row>
    <row r="1419" spans="1:10" x14ac:dyDescent="0.25">
      <c r="A1419" s="2"/>
      <c r="B1419" s="9"/>
      <c r="C1419" s="10"/>
      <c r="D1419" s="14"/>
      <c r="E1419" s="10"/>
      <c r="F1419" s="17"/>
      <c r="G1419" s="2"/>
      <c r="J1419" s="19" t="str">
        <f t="shared" si="21"/>
        <v/>
      </c>
    </row>
    <row r="1420" spans="1:10" x14ac:dyDescent="0.25">
      <c r="A1420" s="2"/>
      <c r="B1420" s="9"/>
      <c r="C1420" s="10"/>
      <c r="D1420" s="14"/>
      <c r="E1420" s="10"/>
      <c r="F1420" s="17"/>
      <c r="G1420" s="2"/>
      <c r="J1420" s="19" t="str">
        <f t="shared" si="21"/>
        <v/>
      </c>
    </row>
    <row r="1421" spans="1:10" x14ac:dyDescent="0.25">
      <c r="A1421" s="2"/>
      <c r="B1421" s="9"/>
      <c r="C1421" s="10"/>
      <c r="D1421" s="14"/>
      <c r="E1421" s="10"/>
      <c r="F1421" s="17"/>
      <c r="G1421" s="2"/>
      <c r="J1421" s="19" t="str">
        <f t="shared" ref="J1421:J1484" si="22">IF($F1420="", "", J1420+F1420)</f>
        <v/>
      </c>
    </row>
    <row r="1422" spans="1:10" x14ac:dyDescent="0.25">
      <c r="A1422" s="2"/>
      <c r="B1422" s="9"/>
      <c r="C1422" s="10"/>
      <c r="D1422" s="14"/>
      <c r="E1422" s="10"/>
      <c r="F1422" s="17"/>
      <c r="G1422" s="2"/>
      <c r="J1422" s="19" t="str">
        <f t="shared" si="22"/>
        <v/>
      </c>
    </row>
    <row r="1423" spans="1:10" x14ac:dyDescent="0.25">
      <c r="A1423" s="2"/>
      <c r="B1423" s="9"/>
      <c r="C1423" s="10"/>
      <c r="D1423" s="14"/>
      <c r="E1423" s="10"/>
      <c r="F1423" s="17"/>
      <c r="G1423" s="2"/>
      <c r="J1423" s="19" t="str">
        <f t="shared" si="22"/>
        <v/>
      </c>
    </row>
    <row r="1424" spans="1:10" x14ac:dyDescent="0.25">
      <c r="A1424" s="2"/>
      <c r="B1424" s="9"/>
      <c r="C1424" s="10"/>
      <c r="D1424" s="14"/>
      <c r="E1424" s="10"/>
      <c r="F1424" s="17"/>
      <c r="G1424" s="2"/>
      <c r="J1424" s="19" t="str">
        <f t="shared" si="22"/>
        <v/>
      </c>
    </row>
    <row r="1425" spans="1:10" x14ac:dyDescent="0.25">
      <c r="A1425" s="2"/>
      <c r="B1425" s="9"/>
      <c r="C1425" s="10"/>
      <c r="D1425" s="14"/>
      <c r="E1425" s="10"/>
      <c r="F1425" s="17"/>
      <c r="G1425" s="2"/>
      <c r="J1425" s="19" t="str">
        <f t="shared" si="22"/>
        <v/>
      </c>
    </row>
    <row r="1426" spans="1:10" x14ac:dyDescent="0.25">
      <c r="A1426" s="2"/>
      <c r="B1426" s="9"/>
      <c r="C1426" s="10"/>
      <c r="D1426" s="14"/>
      <c r="E1426" s="10"/>
      <c r="F1426" s="17"/>
      <c r="G1426" s="2"/>
      <c r="J1426" s="19" t="str">
        <f t="shared" si="22"/>
        <v/>
      </c>
    </row>
    <row r="1427" spans="1:10" x14ac:dyDescent="0.25">
      <c r="A1427" s="2"/>
      <c r="B1427" s="9"/>
      <c r="C1427" s="10"/>
      <c r="D1427" s="14"/>
      <c r="E1427" s="10"/>
      <c r="F1427" s="17"/>
      <c r="G1427" s="2"/>
      <c r="J1427" s="19" t="str">
        <f t="shared" si="22"/>
        <v/>
      </c>
    </row>
    <row r="1428" spans="1:10" x14ac:dyDescent="0.25">
      <c r="A1428" s="2"/>
      <c r="B1428" s="9"/>
      <c r="C1428" s="10"/>
      <c r="D1428" s="14"/>
      <c r="E1428" s="10"/>
      <c r="F1428" s="17"/>
      <c r="G1428" s="2"/>
      <c r="J1428" s="19" t="str">
        <f t="shared" si="22"/>
        <v/>
      </c>
    </row>
    <row r="1429" spans="1:10" x14ac:dyDescent="0.25">
      <c r="A1429" s="2"/>
      <c r="B1429" s="9"/>
      <c r="C1429" s="10"/>
      <c r="D1429" s="14"/>
      <c r="E1429" s="10"/>
      <c r="F1429" s="17"/>
      <c r="G1429" s="2"/>
      <c r="J1429" s="19" t="str">
        <f t="shared" si="22"/>
        <v/>
      </c>
    </row>
    <row r="1430" spans="1:10" x14ac:dyDescent="0.25">
      <c r="A1430" s="2"/>
      <c r="B1430" s="9"/>
      <c r="C1430" s="10"/>
      <c r="D1430" s="14"/>
      <c r="E1430" s="10"/>
      <c r="F1430" s="17"/>
      <c r="G1430" s="2"/>
      <c r="J1430" s="19" t="str">
        <f t="shared" si="22"/>
        <v/>
      </c>
    </row>
    <row r="1431" spans="1:10" x14ac:dyDescent="0.25">
      <c r="A1431" s="2"/>
      <c r="B1431" s="9"/>
      <c r="C1431" s="10"/>
      <c r="D1431" s="14"/>
      <c r="E1431" s="10"/>
      <c r="F1431" s="17"/>
      <c r="G1431" s="2"/>
      <c r="J1431" s="19" t="str">
        <f t="shared" si="22"/>
        <v/>
      </c>
    </row>
    <row r="1432" spans="1:10" x14ac:dyDescent="0.25">
      <c r="A1432" s="2"/>
      <c r="B1432" s="9"/>
      <c r="C1432" s="10"/>
      <c r="D1432" s="14"/>
      <c r="E1432" s="10"/>
      <c r="F1432" s="17"/>
      <c r="G1432" s="2"/>
      <c r="J1432" s="19" t="str">
        <f t="shared" si="22"/>
        <v/>
      </c>
    </row>
    <row r="1433" spans="1:10" x14ac:dyDescent="0.25">
      <c r="A1433" s="2"/>
      <c r="B1433" s="9"/>
      <c r="C1433" s="10"/>
      <c r="D1433" s="14"/>
      <c r="E1433" s="10"/>
      <c r="F1433" s="17"/>
      <c r="G1433" s="2"/>
      <c r="J1433" s="19" t="str">
        <f t="shared" si="22"/>
        <v/>
      </c>
    </row>
    <row r="1434" spans="1:10" x14ac:dyDescent="0.25">
      <c r="A1434" s="2"/>
      <c r="B1434" s="9"/>
      <c r="C1434" s="10"/>
      <c r="D1434" s="14"/>
      <c r="E1434" s="10"/>
      <c r="F1434" s="17"/>
      <c r="G1434" s="2"/>
      <c r="J1434" s="19" t="str">
        <f t="shared" si="22"/>
        <v/>
      </c>
    </row>
    <row r="1435" spans="1:10" x14ac:dyDescent="0.25">
      <c r="A1435" s="2"/>
      <c r="B1435" s="9"/>
      <c r="C1435" s="10"/>
      <c r="D1435" s="14"/>
      <c r="E1435" s="10"/>
      <c r="F1435" s="17"/>
      <c r="G1435" s="2"/>
      <c r="J1435" s="19" t="str">
        <f t="shared" si="22"/>
        <v/>
      </c>
    </row>
    <row r="1436" spans="1:10" x14ac:dyDescent="0.25">
      <c r="A1436" s="2"/>
      <c r="B1436" s="9"/>
      <c r="C1436" s="10"/>
      <c r="D1436" s="14"/>
      <c r="E1436" s="10"/>
      <c r="F1436" s="17"/>
      <c r="G1436" s="2"/>
      <c r="J1436" s="19" t="str">
        <f t="shared" si="22"/>
        <v/>
      </c>
    </row>
    <row r="1437" spans="1:10" x14ac:dyDescent="0.25">
      <c r="A1437" s="2"/>
      <c r="B1437" s="9"/>
      <c r="C1437" s="10"/>
      <c r="D1437" s="14"/>
      <c r="E1437" s="10"/>
      <c r="F1437" s="17"/>
      <c r="G1437" s="2"/>
      <c r="J1437" s="19" t="str">
        <f t="shared" si="22"/>
        <v/>
      </c>
    </row>
    <row r="1438" spans="1:10" x14ac:dyDescent="0.25">
      <c r="A1438" s="2"/>
      <c r="B1438" s="9"/>
      <c r="C1438" s="10"/>
      <c r="D1438" s="14"/>
      <c r="E1438" s="10"/>
      <c r="F1438" s="17"/>
      <c r="G1438" s="2"/>
      <c r="J1438" s="19" t="str">
        <f t="shared" si="22"/>
        <v/>
      </c>
    </row>
    <row r="1439" spans="1:10" x14ac:dyDescent="0.25">
      <c r="A1439" s="2"/>
      <c r="B1439" s="9"/>
      <c r="C1439" s="10"/>
      <c r="D1439" s="14"/>
      <c r="E1439" s="10"/>
      <c r="F1439" s="17"/>
      <c r="G1439" s="2"/>
      <c r="J1439" s="19" t="str">
        <f t="shared" si="22"/>
        <v/>
      </c>
    </row>
    <row r="1440" spans="1:10" x14ac:dyDescent="0.25">
      <c r="A1440" s="2"/>
      <c r="B1440" s="9"/>
      <c r="C1440" s="10"/>
      <c r="D1440" s="14"/>
      <c r="E1440" s="10"/>
      <c r="F1440" s="17"/>
      <c r="G1440" s="2"/>
      <c r="J1440" s="19" t="str">
        <f t="shared" si="22"/>
        <v/>
      </c>
    </row>
    <row r="1441" spans="1:10" x14ac:dyDescent="0.25">
      <c r="A1441" s="2"/>
      <c r="B1441" s="9"/>
      <c r="C1441" s="10"/>
      <c r="D1441" s="14"/>
      <c r="E1441" s="10"/>
      <c r="F1441" s="17"/>
      <c r="G1441" s="2"/>
      <c r="J1441" s="19" t="str">
        <f t="shared" si="22"/>
        <v/>
      </c>
    </row>
    <row r="1442" spans="1:10" x14ac:dyDescent="0.25">
      <c r="A1442" s="2"/>
      <c r="B1442" s="9"/>
      <c r="C1442" s="10"/>
      <c r="D1442" s="14"/>
      <c r="E1442" s="10"/>
      <c r="F1442" s="17"/>
      <c r="G1442" s="2"/>
      <c r="J1442" s="19" t="str">
        <f t="shared" si="22"/>
        <v/>
      </c>
    </row>
    <row r="1443" spans="1:10" x14ac:dyDescent="0.25">
      <c r="A1443" s="2"/>
      <c r="B1443" s="9"/>
      <c r="C1443" s="10"/>
      <c r="D1443" s="14"/>
      <c r="E1443" s="10"/>
      <c r="F1443" s="17"/>
      <c r="G1443" s="2"/>
      <c r="J1443" s="19" t="str">
        <f t="shared" si="22"/>
        <v/>
      </c>
    </row>
    <row r="1444" spans="1:10" x14ac:dyDescent="0.25">
      <c r="A1444" s="2"/>
      <c r="B1444" s="9"/>
      <c r="C1444" s="10"/>
      <c r="D1444" s="14"/>
      <c r="E1444" s="10"/>
      <c r="F1444" s="17"/>
      <c r="G1444" s="2"/>
      <c r="J1444" s="19" t="str">
        <f t="shared" si="22"/>
        <v/>
      </c>
    </row>
    <row r="1445" spans="1:10" x14ac:dyDescent="0.25">
      <c r="A1445" s="2"/>
      <c r="B1445" s="9"/>
      <c r="C1445" s="10"/>
      <c r="D1445" s="14"/>
      <c r="E1445" s="10"/>
      <c r="F1445" s="17"/>
      <c r="G1445" s="2"/>
      <c r="J1445" s="19" t="str">
        <f t="shared" si="22"/>
        <v/>
      </c>
    </row>
    <row r="1446" spans="1:10" x14ac:dyDescent="0.25">
      <c r="A1446" s="2"/>
      <c r="B1446" s="9"/>
      <c r="C1446" s="10"/>
      <c r="D1446" s="14"/>
      <c r="E1446" s="10"/>
      <c r="F1446" s="17"/>
      <c r="G1446" s="2"/>
      <c r="J1446" s="19" t="str">
        <f t="shared" si="22"/>
        <v/>
      </c>
    </row>
    <row r="1447" spans="1:10" x14ac:dyDescent="0.25">
      <c r="A1447" s="2"/>
      <c r="B1447" s="9"/>
      <c r="C1447" s="10"/>
      <c r="D1447" s="14"/>
      <c r="E1447" s="10"/>
      <c r="F1447" s="17"/>
      <c r="G1447" s="2"/>
      <c r="J1447" s="19" t="str">
        <f t="shared" si="22"/>
        <v/>
      </c>
    </row>
    <row r="1448" spans="1:10" x14ac:dyDescent="0.25">
      <c r="A1448" s="2"/>
      <c r="B1448" s="9"/>
      <c r="C1448" s="10"/>
      <c r="D1448" s="14"/>
      <c r="E1448" s="10"/>
      <c r="F1448" s="17"/>
      <c r="G1448" s="2"/>
      <c r="J1448" s="19" t="str">
        <f t="shared" si="22"/>
        <v/>
      </c>
    </row>
    <row r="1449" spans="1:10" x14ac:dyDescent="0.25">
      <c r="A1449" s="2"/>
      <c r="B1449" s="9"/>
      <c r="C1449" s="10"/>
      <c r="D1449" s="14"/>
      <c r="E1449" s="10"/>
      <c r="F1449" s="17"/>
      <c r="G1449" s="2"/>
      <c r="J1449" s="19" t="str">
        <f t="shared" si="22"/>
        <v/>
      </c>
    </row>
    <row r="1450" spans="1:10" x14ac:dyDescent="0.25">
      <c r="A1450" s="2"/>
      <c r="B1450" s="9"/>
      <c r="C1450" s="10"/>
      <c r="D1450" s="14"/>
      <c r="E1450" s="10"/>
      <c r="F1450" s="17"/>
      <c r="G1450" s="2"/>
      <c r="J1450" s="19" t="str">
        <f t="shared" si="22"/>
        <v/>
      </c>
    </row>
    <row r="1451" spans="1:10" x14ac:dyDescent="0.25">
      <c r="A1451" s="2"/>
      <c r="B1451" s="9"/>
      <c r="C1451" s="10"/>
      <c r="D1451" s="14"/>
      <c r="E1451" s="10"/>
      <c r="F1451" s="17"/>
      <c r="G1451" s="2"/>
      <c r="J1451" s="19" t="str">
        <f t="shared" si="22"/>
        <v/>
      </c>
    </row>
    <row r="1452" spans="1:10" x14ac:dyDescent="0.25">
      <c r="A1452" s="2"/>
      <c r="B1452" s="9"/>
      <c r="C1452" s="10"/>
      <c r="D1452" s="14"/>
      <c r="E1452" s="10"/>
      <c r="F1452" s="17"/>
      <c r="G1452" s="2"/>
      <c r="J1452" s="19" t="str">
        <f t="shared" si="22"/>
        <v/>
      </c>
    </row>
    <row r="1453" spans="1:10" x14ac:dyDescent="0.25">
      <c r="A1453" s="2"/>
      <c r="B1453" s="9"/>
      <c r="C1453" s="10"/>
      <c r="D1453" s="14"/>
      <c r="E1453" s="10"/>
      <c r="F1453" s="17"/>
      <c r="G1453" s="2"/>
      <c r="J1453" s="19" t="str">
        <f t="shared" si="22"/>
        <v/>
      </c>
    </row>
    <row r="1454" spans="1:10" x14ac:dyDescent="0.25">
      <c r="A1454" s="2"/>
      <c r="B1454" s="9"/>
      <c r="C1454" s="10"/>
      <c r="D1454" s="14"/>
      <c r="E1454" s="10"/>
      <c r="F1454" s="17"/>
      <c r="G1454" s="2"/>
      <c r="J1454" s="19" t="str">
        <f t="shared" si="22"/>
        <v/>
      </c>
    </row>
    <row r="1455" spans="1:10" x14ac:dyDescent="0.25">
      <c r="A1455" s="2"/>
      <c r="B1455" s="9"/>
      <c r="C1455" s="10"/>
      <c r="D1455" s="14"/>
      <c r="E1455" s="10"/>
      <c r="F1455" s="17"/>
      <c r="G1455" s="2"/>
      <c r="J1455" s="19" t="str">
        <f t="shared" si="22"/>
        <v/>
      </c>
    </row>
    <row r="1456" spans="1:10" x14ac:dyDescent="0.25">
      <c r="A1456" s="2"/>
      <c r="B1456" s="9"/>
      <c r="C1456" s="10"/>
      <c r="D1456" s="14"/>
      <c r="E1456" s="10"/>
      <c r="F1456" s="17"/>
      <c r="G1456" s="2"/>
      <c r="J1456" s="19" t="str">
        <f t="shared" si="22"/>
        <v/>
      </c>
    </row>
    <row r="1457" spans="1:10" x14ac:dyDescent="0.25">
      <c r="A1457" s="2"/>
      <c r="B1457" s="9"/>
      <c r="C1457" s="10"/>
      <c r="D1457" s="14"/>
      <c r="E1457" s="10"/>
      <c r="F1457" s="17"/>
      <c r="G1457" s="2"/>
      <c r="J1457" s="19" t="str">
        <f t="shared" si="22"/>
        <v/>
      </c>
    </row>
    <row r="1458" spans="1:10" x14ac:dyDescent="0.25">
      <c r="A1458" s="2"/>
      <c r="B1458" s="9"/>
      <c r="C1458" s="10"/>
      <c r="D1458" s="14"/>
      <c r="E1458" s="10"/>
      <c r="F1458" s="17"/>
      <c r="G1458" s="2"/>
      <c r="J1458" s="19" t="str">
        <f t="shared" si="22"/>
        <v/>
      </c>
    </row>
    <row r="1459" spans="1:10" x14ac:dyDescent="0.25">
      <c r="A1459" s="2"/>
      <c r="B1459" s="9"/>
      <c r="C1459" s="10"/>
      <c r="D1459" s="14"/>
      <c r="E1459" s="10"/>
      <c r="F1459" s="17"/>
      <c r="G1459" s="2"/>
      <c r="J1459" s="19" t="str">
        <f t="shared" si="22"/>
        <v/>
      </c>
    </row>
    <row r="1460" spans="1:10" x14ac:dyDescent="0.25">
      <c r="A1460" s="2"/>
      <c r="B1460" s="9"/>
      <c r="C1460" s="10"/>
      <c r="D1460" s="14"/>
      <c r="E1460" s="10"/>
      <c r="F1460" s="17"/>
      <c r="G1460" s="2"/>
      <c r="J1460" s="19" t="str">
        <f t="shared" si="22"/>
        <v/>
      </c>
    </row>
    <row r="1461" spans="1:10" x14ac:dyDescent="0.25">
      <c r="A1461" s="2"/>
      <c r="B1461" s="9"/>
      <c r="C1461" s="10"/>
      <c r="D1461" s="14"/>
      <c r="E1461" s="10"/>
      <c r="F1461" s="17"/>
      <c r="G1461" s="2"/>
      <c r="J1461" s="19" t="str">
        <f t="shared" si="22"/>
        <v/>
      </c>
    </row>
    <row r="1462" spans="1:10" x14ac:dyDescent="0.25">
      <c r="A1462" s="2"/>
      <c r="B1462" s="9"/>
      <c r="C1462" s="10"/>
      <c r="D1462" s="14"/>
      <c r="E1462" s="10"/>
      <c r="F1462" s="17"/>
      <c r="G1462" s="2"/>
      <c r="J1462" s="19" t="str">
        <f t="shared" si="22"/>
        <v/>
      </c>
    </row>
    <row r="1463" spans="1:10" x14ac:dyDescent="0.25">
      <c r="A1463" s="2"/>
      <c r="B1463" s="9"/>
      <c r="C1463" s="10"/>
      <c r="D1463" s="14"/>
      <c r="E1463" s="10"/>
      <c r="F1463" s="17"/>
      <c r="G1463" s="2"/>
      <c r="J1463" s="19" t="str">
        <f t="shared" si="22"/>
        <v/>
      </c>
    </row>
    <row r="1464" spans="1:10" x14ac:dyDescent="0.25">
      <c r="A1464" s="2"/>
      <c r="B1464" s="9"/>
      <c r="C1464" s="10"/>
      <c r="D1464" s="14"/>
      <c r="E1464" s="10"/>
      <c r="F1464" s="17"/>
      <c r="G1464" s="2"/>
      <c r="J1464" s="19" t="str">
        <f t="shared" si="22"/>
        <v/>
      </c>
    </row>
    <row r="1465" spans="1:10" x14ac:dyDescent="0.25">
      <c r="A1465" s="2"/>
      <c r="B1465" s="9"/>
      <c r="C1465" s="10"/>
      <c r="D1465" s="14"/>
      <c r="E1465" s="10"/>
      <c r="F1465" s="17"/>
      <c r="G1465" s="2"/>
      <c r="J1465" s="19" t="str">
        <f t="shared" si="22"/>
        <v/>
      </c>
    </row>
    <row r="1466" spans="1:10" x14ac:dyDescent="0.25">
      <c r="A1466" s="2"/>
      <c r="B1466" s="9"/>
      <c r="C1466" s="10"/>
      <c r="D1466" s="14"/>
      <c r="E1466" s="10"/>
      <c r="F1466" s="17"/>
      <c r="G1466" s="2"/>
      <c r="J1466" s="19" t="str">
        <f t="shared" si="22"/>
        <v/>
      </c>
    </row>
    <row r="1467" spans="1:10" x14ac:dyDescent="0.25">
      <c r="A1467" s="2"/>
      <c r="B1467" s="9"/>
      <c r="C1467" s="10"/>
      <c r="D1467" s="14"/>
      <c r="E1467" s="10"/>
      <c r="F1467" s="17"/>
      <c r="G1467" s="2"/>
      <c r="J1467" s="19" t="str">
        <f t="shared" si="22"/>
        <v/>
      </c>
    </row>
    <row r="1468" spans="1:10" x14ac:dyDescent="0.25">
      <c r="A1468" s="2"/>
      <c r="B1468" s="9"/>
      <c r="C1468" s="10"/>
      <c r="D1468" s="14"/>
      <c r="E1468" s="10"/>
      <c r="F1468" s="17"/>
      <c r="G1468" s="2"/>
      <c r="J1468" s="19" t="str">
        <f t="shared" si="22"/>
        <v/>
      </c>
    </row>
    <row r="1469" spans="1:10" x14ac:dyDescent="0.25">
      <c r="A1469" s="2"/>
      <c r="B1469" s="9"/>
      <c r="C1469" s="10"/>
      <c r="D1469" s="14"/>
      <c r="E1469" s="10"/>
      <c r="F1469" s="17"/>
      <c r="G1469" s="2"/>
      <c r="J1469" s="19" t="str">
        <f t="shared" si="22"/>
        <v/>
      </c>
    </row>
    <row r="1470" spans="1:10" x14ac:dyDescent="0.25">
      <c r="A1470" s="2"/>
      <c r="B1470" s="9"/>
      <c r="C1470" s="10"/>
      <c r="D1470" s="14"/>
      <c r="E1470" s="10"/>
      <c r="F1470" s="17"/>
      <c r="G1470" s="2"/>
      <c r="J1470" s="19" t="str">
        <f t="shared" si="22"/>
        <v/>
      </c>
    </row>
    <row r="1471" spans="1:10" x14ac:dyDescent="0.25">
      <c r="A1471" s="2"/>
      <c r="B1471" s="9"/>
      <c r="C1471" s="10"/>
      <c r="D1471" s="14"/>
      <c r="E1471" s="10"/>
      <c r="F1471" s="17"/>
      <c r="G1471" s="2"/>
      <c r="J1471" s="19" t="str">
        <f t="shared" si="22"/>
        <v/>
      </c>
    </row>
    <row r="1472" spans="1:10" x14ac:dyDescent="0.25">
      <c r="A1472" s="2"/>
      <c r="B1472" s="9"/>
      <c r="C1472" s="10"/>
      <c r="D1472" s="14"/>
      <c r="E1472" s="10"/>
      <c r="F1472" s="17"/>
      <c r="G1472" s="2"/>
      <c r="J1472" s="19" t="str">
        <f t="shared" si="22"/>
        <v/>
      </c>
    </row>
    <row r="1473" spans="1:10" x14ac:dyDescent="0.25">
      <c r="A1473" s="2"/>
      <c r="B1473" s="9"/>
      <c r="C1473" s="10"/>
      <c r="D1473" s="14"/>
      <c r="E1473" s="10"/>
      <c r="F1473" s="17"/>
      <c r="G1473" s="2"/>
      <c r="J1473" s="19" t="str">
        <f t="shared" si="22"/>
        <v/>
      </c>
    </row>
    <row r="1474" spans="1:10" x14ac:dyDescent="0.25">
      <c r="A1474" s="2"/>
      <c r="B1474" s="9"/>
      <c r="C1474" s="10"/>
      <c r="D1474" s="14"/>
      <c r="E1474" s="10"/>
      <c r="F1474" s="17"/>
      <c r="G1474" s="2"/>
      <c r="J1474" s="19" t="str">
        <f t="shared" si="22"/>
        <v/>
      </c>
    </row>
    <row r="1475" spans="1:10" x14ac:dyDescent="0.25">
      <c r="A1475" s="2"/>
      <c r="B1475" s="9"/>
      <c r="C1475" s="10"/>
      <c r="D1475" s="14"/>
      <c r="E1475" s="10"/>
      <c r="F1475" s="17"/>
      <c r="G1475" s="2"/>
      <c r="J1475" s="19" t="str">
        <f t="shared" si="22"/>
        <v/>
      </c>
    </row>
    <row r="1476" spans="1:10" x14ac:dyDescent="0.25">
      <c r="A1476" s="2"/>
      <c r="B1476" s="9"/>
      <c r="C1476" s="10"/>
      <c r="D1476" s="14"/>
      <c r="E1476" s="10"/>
      <c r="F1476" s="17"/>
      <c r="G1476" s="2"/>
      <c r="J1476" s="19" t="str">
        <f t="shared" si="22"/>
        <v/>
      </c>
    </row>
    <row r="1477" spans="1:10" x14ac:dyDescent="0.25">
      <c r="A1477" s="2"/>
      <c r="B1477" s="9"/>
      <c r="C1477" s="10"/>
      <c r="D1477" s="14"/>
      <c r="E1477" s="10"/>
      <c r="F1477" s="17"/>
      <c r="G1477" s="2"/>
      <c r="J1477" s="19" t="str">
        <f t="shared" si="22"/>
        <v/>
      </c>
    </row>
    <row r="1478" spans="1:10" x14ac:dyDescent="0.25">
      <c r="A1478" s="2"/>
      <c r="B1478" s="9"/>
      <c r="C1478" s="10"/>
      <c r="D1478" s="14"/>
      <c r="E1478" s="10"/>
      <c r="F1478" s="17"/>
      <c r="G1478" s="2"/>
      <c r="J1478" s="19" t="str">
        <f t="shared" si="22"/>
        <v/>
      </c>
    </row>
    <row r="1479" spans="1:10" x14ac:dyDescent="0.25">
      <c r="A1479" s="2"/>
      <c r="B1479" s="9"/>
      <c r="C1479" s="10"/>
      <c r="D1479" s="14"/>
      <c r="E1479" s="10"/>
      <c r="F1479" s="17"/>
      <c r="G1479" s="2"/>
      <c r="J1479" s="19" t="str">
        <f t="shared" si="22"/>
        <v/>
      </c>
    </row>
    <row r="1480" spans="1:10" x14ac:dyDescent="0.25">
      <c r="A1480" s="2"/>
      <c r="B1480" s="9"/>
      <c r="C1480" s="10"/>
      <c r="D1480" s="14"/>
      <c r="E1480" s="10"/>
      <c r="F1480" s="17"/>
      <c r="G1480" s="2"/>
      <c r="J1480" s="19" t="str">
        <f t="shared" si="22"/>
        <v/>
      </c>
    </row>
    <row r="1481" spans="1:10" x14ac:dyDescent="0.25">
      <c r="A1481" s="2"/>
      <c r="B1481" s="9"/>
      <c r="C1481" s="10"/>
      <c r="D1481" s="14"/>
      <c r="E1481" s="10"/>
      <c r="F1481" s="17"/>
      <c r="G1481" s="2"/>
      <c r="J1481" s="19" t="str">
        <f t="shared" si="22"/>
        <v/>
      </c>
    </row>
    <row r="1482" spans="1:10" x14ac:dyDescent="0.25">
      <c r="A1482" s="2"/>
      <c r="B1482" s="9"/>
      <c r="C1482" s="10"/>
      <c r="D1482" s="14"/>
      <c r="E1482" s="10"/>
      <c r="F1482" s="17"/>
      <c r="G1482" s="2"/>
      <c r="J1482" s="19" t="str">
        <f t="shared" si="22"/>
        <v/>
      </c>
    </row>
    <row r="1483" spans="1:10" x14ac:dyDescent="0.25">
      <c r="A1483" s="2"/>
      <c r="B1483" s="9"/>
      <c r="C1483" s="10"/>
      <c r="D1483" s="14"/>
      <c r="E1483" s="10"/>
      <c r="F1483" s="17"/>
      <c r="G1483" s="2"/>
      <c r="J1483" s="19" t="str">
        <f t="shared" si="22"/>
        <v/>
      </c>
    </row>
    <row r="1484" spans="1:10" x14ac:dyDescent="0.25">
      <c r="A1484" s="2"/>
      <c r="B1484" s="9"/>
      <c r="C1484" s="10"/>
      <c r="D1484" s="14"/>
      <c r="E1484" s="10"/>
      <c r="F1484" s="17"/>
      <c r="G1484" s="2"/>
      <c r="J1484" s="19" t="str">
        <f t="shared" si="22"/>
        <v/>
      </c>
    </row>
    <row r="1485" spans="1:10" x14ac:dyDescent="0.25">
      <c r="A1485" s="2"/>
      <c r="B1485" s="9"/>
      <c r="C1485" s="10"/>
      <c r="D1485" s="14"/>
      <c r="E1485" s="10"/>
      <c r="F1485" s="17"/>
      <c r="G1485" s="2"/>
      <c r="J1485" s="19" t="str">
        <f t="shared" ref="J1485:J1548" si="23">IF($F1484="", "", J1484+F1484)</f>
        <v/>
      </c>
    </row>
    <row r="1486" spans="1:10" x14ac:dyDescent="0.25">
      <c r="A1486" s="2"/>
      <c r="B1486" s="9"/>
      <c r="C1486" s="10"/>
      <c r="D1486" s="14"/>
      <c r="E1486" s="10"/>
      <c r="F1486" s="17"/>
      <c r="G1486" s="2"/>
      <c r="J1486" s="19" t="str">
        <f t="shared" si="23"/>
        <v/>
      </c>
    </row>
    <row r="1487" spans="1:10" x14ac:dyDescent="0.25">
      <c r="A1487" s="2"/>
      <c r="B1487" s="9"/>
      <c r="C1487" s="10"/>
      <c r="D1487" s="14"/>
      <c r="E1487" s="10"/>
      <c r="F1487" s="17"/>
      <c r="G1487" s="2"/>
      <c r="J1487" s="19" t="str">
        <f t="shared" si="23"/>
        <v/>
      </c>
    </row>
    <row r="1488" spans="1:10" x14ac:dyDescent="0.25">
      <c r="A1488" s="2"/>
      <c r="B1488" s="9"/>
      <c r="C1488" s="10"/>
      <c r="D1488" s="14"/>
      <c r="E1488" s="10"/>
      <c r="F1488" s="17"/>
      <c r="G1488" s="2"/>
      <c r="J1488" s="19" t="str">
        <f t="shared" si="23"/>
        <v/>
      </c>
    </row>
    <row r="1489" spans="1:10" x14ac:dyDescent="0.25">
      <c r="A1489" s="2"/>
      <c r="B1489" s="9"/>
      <c r="C1489" s="10"/>
      <c r="D1489" s="14"/>
      <c r="E1489" s="10"/>
      <c r="F1489" s="17"/>
      <c r="G1489" s="2"/>
      <c r="J1489" s="19" t="str">
        <f t="shared" si="23"/>
        <v/>
      </c>
    </row>
    <row r="1490" spans="1:10" x14ac:dyDescent="0.25">
      <c r="A1490" s="2"/>
      <c r="B1490" s="9"/>
      <c r="C1490" s="10"/>
      <c r="D1490" s="14"/>
      <c r="E1490" s="10"/>
      <c r="F1490" s="17"/>
      <c r="G1490" s="2"/>
      <c r="J1490" s="19" t="str">
        <f t="shared" si="23"/>
        <v/>
      </c>
    </row>
    <row r="1491" spans="1:10" x14ac:dyDescent="0.25">
      <c r="A1491" s="2"/>
      <c r="B1491" s="9"/>
      <c r="C1491" s="10"/>
      <c r="D1491" s="14"/>
      <c r="E1491" s="10"/>
      <c r="F1491" s="17"/>
      <c r="G1491" s="2"/>
      <c r="J1491" s="19" t="str">
        <f t="shared" si="23"/>
        <v/>
      </c>
    </row>
    <row r="1492" spans="1:10" x14ac:dyDescent="0.25">
      <c r="A1492" s="2"/>
      <c r="B1492" s="9"/>
      <c r="C1492" s="10"/>
      <c r="D1492" s="14"/>
      <c r="E1492" s="10"/>
      <c r="F1492" s="17"/>
      <c r="G1492" s="2"/>
      <c r="J1492" s="19" t="str">
        <f t="shared" si="23"/>
        <v/>
      </c>
    </row>
    <row r="1493" spans="1:10" x14ac:dyDescent="0.25">
      <c r="A1493" s="2"/>
      <c r="B1493" s="9"/>
      <c r="C1493" s="10"/>
      <c r="D1493" s="14"/>
      <c r="E1493" s="10"/>
      <c r="F1493" s="17"/>
      <c r="G1493" s="2"/>
      <c r="J1493" s="19" t="str">
        <f t="shared" si="23"/>
        <v/>
      </c>
    </row>
    <row r="1494" spans="1:10" x14ac:dyDescent="0.25">
      <c r="A1494" s="2"/>
      <c r="B1494" s="9"/>
      <c r="C1494" s="10"/>
      <c r="D1494" s="14"/>
      <c r="E1494" s="10"/>
      <c r="F1494" s="17"/>
      <c r="G1494" s="2"/>
      <c r="J1494" s="19" t="str">
        <f t="shared" si="23"/>
        <v/>
      </c>
    </row>
    <row r="1495" spans="1:10" x14ac:dyDescent="0.25">
      <c r="A1495" s="2"/>
      <c r="B1495" s="9"/>
      <c r="C1495" s="10"/>
      <c r="D1495" s="14"/>
      <c r="E1495" s="10"/>
      <c r="F1495" s="17"/>
      <c r="G1495" s="2"/>
      <c r="J1495" s="19" t="str">
        <f t="shared" si="23"/>
        <v/>
      </c>
    </row>
    <row r="1496" spans="1:10" x14ac:dyDescent="0.25">
      <c r="A1496" s="2"/>
      <c r="B1496" s="9"/>
      <c r="C1496" s="10"/>
      <c r="D1496" s="14"/>
      <c r="E1496" s="10"/>
      <c r="F1496" s="17"/>
      <c r="G1496" s="2"/>
      <c r="J1496" s="19" t="str">
        <f t="shared" si="23"/>
        <v/>
      </c>
    </row>
    <row r="1497" spans="1:10" x14ac:dyDescent="0.25">
      <c r="A1497" s="2"/>
      <c r="B1497" s="9"/>
      <c r="C1497" s="10"/>
      <c r="D1497" s="14"/>
      <c r="E1497" s="10"/>
      <c r="F1497" s="17"/>
      <c r="G1497" s="2"/>
      <c r="J1497" s="19" t="str">
        <f t="shared" si="23"/>
        <v/>
      </c>
    </row>
    <row r="1498" spans="1:10" x14ac:dyDescent="0.25">
      <c r="A1498" s="2"/>
      <c r="B1498" s="9"/>
      <c r="C1498" s="10"/>
      <c r="D1498" s="14"/>
      <c r="E1498" s="10"/>
      <c r="F1498" s="17"/>
      <c r="G1498" s="2"/>
      <c r="J1498" s="19" t="str">
        <f t="shared" si="23"/>
        <v/>
      </c>
    </row>
    <row r="1499" spans="1:10" x14ac:dyDescent="0.25">
      <c r="A1499" s="2"/>
      <c r="B1499" s="9"/>
      <c r="C1499" s="10"/>
      <c r="D1499" s="14"/>
      <c r="E1499" s="10"/>
      <c r="F1499" s="17"/>
      <c r="G1499" s="2"/>
      <c r="J1499" s="19" t="str">
        <f t="shared" si="23"/>
        <v/>
      </c>
    </row>
    <row r="1500" spans="1:10" x14ac:dyDescent="0.25">
      <c r="A1500" s="2"/>
      <c r="B1500" s="9"/>
      <c r="C1500" s="10"/>
      <c r="D1500" s="14"/>
      <c r="E1500" s="10"/>
      <c r="F1500" s="17"/>
      <c r="G1500" s="2"/>
      <c r="J1500" s="19" t="str">
        <f t="shared" si="23"/>
        <v/>
      </c>
    </row>
    <row r="1501" spans="1:10" x14ac:dyDescent="0.25">
      <c r="A1501" s="2"/>
      <c r="B1501" s="9"/>
      <c r="C1501" s="10"/>
      <c r="D1501" s="14"/>
      <c r="E1501" s="10"/>
      <c r="F1501" s="17"/>
      <c r="G1501" s="2"/>
      <c r="J1501" s="19" t="str">
        <f t="shared" si="23"/>
        <v/>
      </c>
    </row>
    <row r="1502" spans="1:10" x14ac:dyDescent="0.25">
      <c r="A1502" s="2"/>
      <c r="B1502" s="9"/>
      <c r="C1502" s="10"/>
      <c r="D1502" s="14"/>
      <c r="E1502" s="10"/>
      <c r="F1502" s="17"/>
      <c r="G1502" s="2"/>
      <c r="J1502" s="19" t="str">
        <f t="shared" si="23"/>
        <v/>
      </c>
    </row>
    <row r="1503" spans="1:10" x14ac:dyDescent="0.25">
      <c r="A1503" s="2"/>
      <c r="B1503" s="9"/>
      <c r="C1503" s="10"/>
      <c r="D1503" s="14"/>
      <c r="E1503" s="10"/>
      <c r="F1503" s="17"/>
      <c r="G1503" s="2"/>
      <c r="J1503" s="19" t="str">
        <f t="shared" si="23"/>
        <v/>
      </c>
    </row>
    <row r="1504" spans="1:10" x14ac:dyDescent="0.25">
      <c r="A1504" s="2"/>
      <c r="B1504" s="9"/>
      <c r="C1504" s="10"/>
      <c r="D1504" s="14"/>
      <c r="E1504" s="10"/>
      <c r="F1504" s="17"/>
      <c r="G1504" s="2"/>
      <c r="J1504" s="19" t="str">
        <f t="shared" si="23"/>
        <v/>
      </c>
    </row>
    <row r="1505" spans="1:10" x14ac:dyDescent="0.25">
      <c r="A1505" s="2"/>
      <c r="B1505" s="9"/>
      <c r="C1505" s="10"/>
      <c r="D1505" s="14"/>
      <c r="E1505" s="10"/>
      <c r="F1505" s="17"/>
      <c r="G1505" s="2"/>
      <c r="J1505" s="19" t="str">
        <f t="shared" si="23"/>
        <v/>
      </c>
    </row>
    <row r="1506" spans="1:10" x14ac:dyDescent="0.25">
      <c r="A1506" s="2"/>
      <c r="B1506" s="9"/>
      <c r="C1506" s="10"/>
      <c r="D1506" s="14"/>
      <c r="E1506" s="10"/>
      <c r="F1506" s="17"/>
      <c r="G1506" s="2"/>
      <c r="J1506" s="19" t="str">
        <f t="shared" si="23"/>
        <v/>
      </c>
    </row>
    <row r="1507" spans="1:10" x14ac:dyDescent="0.25">
      <c r="A1507" s="2"/>
      <c r="B1507" s="9"/>
      <c r="C1507" s="10"/>
      <c r="D1507" s="14"/>
      <c r="E1507" s="10"/>
      <c r="F1507" s="17"/>
      <c r="G1507" s="2"/>
      <c r="J1507" s="19" t="str">
        <f t="shared" si="23"/>
        <v/>
      </c>
    </row>
    <row r="1508" spans="1:10" x14ac:dyDescent="0.25">
      <c r="A1508" s="2"/>
      <c r="B1508" s="9"/>
      <c r="C1508" s="10"/>
      <c r="D1508" s="14"/>
      <c r="E1508" s="10"/>
      <c r="F1508" s="17"/>
      <c r="G1508" s="2"/>
      <c r="J1508" s="19" t="str">
        <f t="shared" si="23"/>
        <v/>
      </c>
    </row>
    <row r="1509" spans="1:10" x14ac:dyDescent="0.25">
      <c r="A1509" s="2"/>
      <c r="B1509" s="9"/>
      <c r="C1509" s="10"/>
      <c r="D1509" s="14"/>
      <c r="E1509" s="10"/>
      <c r="F1509" s="17"/>
      <c r="G1509" s="2"/>
      <c r="J1509" s="19" t="str">
        <f t="shared" si="23"/>
        <v/>
      </c>
    </row>
    <row r="1510" spans="1:10" x14ac:dyDescent="0.25">
      <c r="A1510" s="2"/>
      <c r="B1510" s="9"/>
      <c r="C1510" s="10"/>
      <c r="D1510" s="14"/>
      <c r="E1510" s="10"/>
      <c r="F1510" s="17"/>
      <c r="G1510" s="2"/>
      <c r="J1510" s="19" t="str">
        <f t="shared" si="23"/>
        <v/>
      </c>
    </row>
    <row r="1511" spans="1:10" x14ac:dyDescent="0.25">
      <c r="A1511" s="2"/>
      <c r="B1511" s="9"/>
      <c r="C1511" s="10"/>
      <c r="D1511" s="14"/>
      <c r="E1511" s="10"/>
      <c r="F1511" s="17"/>
      <c r="G1511" s="2"/>
      <c r="J1511" s="19" t="str">
        <f t="shared" si="23"/>
        <v/>
      </c>
    </row>
    <row r="1512" spans="1:10" x14ac:dyDescent="0.25">
      <c r="A1512" s="2"/>
      <c r="B1512" s="9"/>
      <c r="C1512" s="10"/>
      <c r="D1512" s="14"/>
      <c r="E1512" s="10"/>
      <c r="F1512" s="17"/>
      <c r="G1512" s="2"/>
      <c r="J1512" s="19" t="str">
        <f t="shared" si="23"/>
        <v/>
      </c>
    </row>
    <row r="1513" spans="1:10" x14ac:dyDescent="0.25">
      <c r="A1513" s="2"/>
      <c r="B1513" s="9"/>
      <c r="C1513" s="10"/>
      <c r="D1513" s="14"/>
      <c r="E1513" s="10"/>
      <c r="F1513" s="17"/>
      <c r="G1513" s="2"/>
      <c r="J1513" s="19" t="str">
        <f t="shared" si="23"/>
        <v/>
      </c>
    </row>
    <row r="1514" spans="1:10" x14ac:dyDescent="0.25">
      <c r="A1514" s="2"/>
      <c r="B1514" s="9"/>
      <c r="C1514" s="10"/>
      <c r="D1514" s="14"/>
      <c r="E1514" s="10"/>
      <c r="F1514" s="17"/>
      <c r="G1514" s="2"/>
      <c r="J1514" s="19" t="str">
        <f t="shared" si="23"/>
        <v/>
      </c>
    </row>
    <row r="1515" spans="1:10" x14ac:dyDescent="0.25">
      <c r="A1515" s="2"/>
      <c r="B1515" s="9"/>
      <c r="C1515" s="10"/>
      <c r="D1515" s="14"/>
      <c r="E1515" s="10"/>
      <c r="F1515" s="17"/>
      <c r="G1515" s="2"/>
      <c r="J1515" s="19" t="str">
        <f t="shared" si="23"/>
        <v/>
      </c>
    </row>
    <row r="1516" spans="1:10" x14ac:dyDescent="0.25">
      <c r="A1516" s="2"/>
      <c r="B1516" s="9"/>
      <c r="C1516" s="10"/>
      <c r="D1516" s="14"/>
      <c r="E1516" s="10"/>
      <c r="F1516" s="17"/>
      <c r="G1516" s="2"/>
      <c r="J1516" s="19" t="str">
        <f t="shared" si="23"/>
        <v/>
      </c>
    </row>
    <row r="1517" spans="1:10" x14ac:dyDescent="0.25">
      <c r="A1517" s="2"/>
      <c r="B1517" s="9"/>
      <c r="C1517" s="10"/>
      <c r="D1517" s="14"/>
      <c r="E1517" s="10"/>
      <c r="F1517" s="17"/>
      <c r="G1517" s="2"/>
      <c r="J1517" s="19" t="str">
        <f t="shared" si="23"/>
        <v/>
      </c>
    </row>
    <row r="1518" spans="1:10" x14ac:dyDescent="0.25">
      <c r="A1518" s="2"/>
      <c r="B1518" s="9"/>
      <c r="C1518" s="10"/>
      <c r="D1518" s="14"/>
      <c r="E1518" s="10"/>
      <c r="F1518" s="17"/>
      <c r="G1518" s="2"/>
      <c r="J1518" s="19" t="str">
        <f t="shared" si="23"/>
        <v/>
      </c>
    </row>
    <row r="1519" spans="1:10" x14ac:dyDescent="0.25">
      <c r="A1519" s="2"/>
      <c r="B1519" s="9"/>
      <c r="C1519" s="10"/>
      <c r="D1519" s="14"/>
      <c r="E1519" s="10"/>
      <c r="F1519" s="17"/>
      <c r="G1519" s="2"/>
      <c r="J1519" s="19" t="str">
        <f t="shared" si="23"/>
        <v/>
      </c>
    </row>
    <row r="1520" spans="1:10" x14ac:dyDescent="0.25">
      <c r="A1520" s="2"/>
      <c r="B1520" s="9"/>
      <c r="C1520" s="10"/>
      <c r="D1520" s="14"/>
      <c r="E1520" s="10"/>
      <c r="F1520" s="17"/>
      <c r="G1520" s="2"/>
      <c r="J1520" s="19" t="str">
        <f t="shared" si="23"/>
        <v/>
      </c>
    </row>
    <row r="1521" spans="1:10" x14ac:dyDescent="0.25">
      <c r="A1521" s="2"/>
      <c r="B1521" s="9"/>
      <c r="C1521" s="10"/>
      <c r="D1521" s="14"/>
      <c r="E1521" s="10"/>
      <c r="F1521" s="17"/>
      <c r="G1521" s="2"/>
      <c r="J1521" s="19" t="str">
        <f t="shared" si="23"/>
        <v/>
      </c>
    </row>
    <row r="1522" spans="1:10" x14ac:dyDescent="0.25">
      <c r="A1522" s="2"/>
      <c r="B1522" s="9"/>
      <c r="C1522" s="10"/>
      <c r="D1522" s="14"/>
      <c r="E1522" s="10"/>
      <c r="F1522" s="17"/>
      <c r="G1522" s="2"/>
      <c r="J1522" s="19" t="str">
        <f t="shared" si="23"/>
        <v/>
      </c>
    </row>
    <row r="1523" spans="1:10" x14ac:dyDescent="0.25">
      <c r="A1523" s="2"/>
      <c r="B1523" s="9"/>
      <c r="C1523" s="10"/>
      <c r="D1523" s="14"/>
      <c r="E1523" s="10"/>
      <c r="F1523" s="17"/>
      <c r="G1523" s="2"/>
      <c r="J1523" s="19" t="str">
        <f t="shared" si="23"/>
        <v/>
      </c>
    </row>
    <row r="1524" spans="1:10" x14ac:dyDescent="0.25">
      <c r="A1524" s="2"/>
      <c r="B1524" s="9"/>
      <c r="C1524" s="10"/>
      <c r="D1524" s="14"/>
      <c r="E1524" s="10"/>
      <c r="F1524" s="17"/>
      <c r="G1524" s="2"/>
      <c r="J1524" s="19" t="str">
        <f t="shared" si="23"/>
        <v/>
      </c>
    </row>
    <row r="1525" spans="1:10" x14ac:dyDescent="0.25">
      <c r="A1525" s="2"/>
      <c r="B1525" s="9"/>
      <c r="C1525" s="10"/>
      <c r="D1525" s="14"/>
      <c r="E1525" s="10"/>
      <c r="F1525" s="17"/>
      <c r="G1525" s="2"/>
      <c r="J1525" s="19" t="str">
        <f t="shared" si="23"/>
        <v/>
      </c>
    </row>
    <row r="1526" spans="1:10" x14ac:dyDescent="0.25">
      <c r="A1526" s="2"/>
      <c r="B1526" s="9"/>
      <c r="C1526" s="10"/>
      <c r="D1526" s="14"/>
      <c r="E1526" s="10"/>
      <c r="F1526" s="17"/>
      <c r="G1526" s="2"/>
      <c r="J1526" s="19" t="str">
        <f t="shared" si="23"/>
        <v/>
      </c>
    </row>
    <row r="1527" spans="1:10" x14ac:dyDescent="0.25">
      <c r="A1527" s="2"/>
      <c r="B1527" s="9"/>
      <c r="C1527" s="10"/>
      <c r="D1527" s="14"/>
      <c r="E1527" s="10"/>
      <c r="F1527" s="17"/>
      <c r="G1527" s="2"/>
      <c r="J1527" s="19" t="str">
        <f t="shared" si="23"/>
        <v/>
      </c>
    </row>
    <row r="1528" spans="1:10" x14ac:dyDescent="0.25">
      <c r="A1528" s="2"/>
      <c r="B1528" s="9"/>
      <c r="C1528" s="10"/>
      <c r="D1528" s="14"/>
      <c r="E1528" s="10"/>
      <c r="F1528" s="17"/>
      <c r="G1528" s="2"/>
      <c r="J1528" s="19" t="str">
        <f t="shared" si="23"/>
        <v/>
      </c>
    </row>
    <row r="1529" spans="1:10" x14ac:dyDescent="0.25">
      <c r="A1529" s="2"/>
      <c r="B1529" s="9"/>
      <c r="C1529" s="10"/>
      <c r="D1529" s="14"/>
      <c r="E1529" s="10"/>
      <c r="F1529" s="17"/>
      <c r="G1529" s="2"/>
      <c r="J1529" s="19" t="str">
        <f t="shared" si="23"/>
        <v/>
      </c>
    </row>
    <row r="1530" spans="1:10" x14ac:dyDescent="0.25">
      <c r="A1530" s="2"/>
      <c r="B1530" s="9"/>
      <c r="C1530" s="10"/>
      <c r="D1530" s="14"/>
      <c r="E1530" s="10"/>
      <c r="F1530" s="17"/>
      <c r="G1530" s="2"/>
      <c r="J1530" s="19" t="str">
        <f t="shared" si="23"/>
        <v/>
      </c>
    </row>
    <row r="1531" spans="1:10" x14ac:dyDescent="0.25">
      <c r="A1531" s="2"/>
      <c r="B1531" s="9"/>
      <c r="C1531" s="10"/>
      <c r="D1531" s="14"/>
      <c r="E1531" s="10"/>
      <c r="F1531" s="17"/>
      <c r="G1531" s="2"/>
      <c r="J1531" s="19" t="str">
        <f t="shared" si="23"/>
        <v/>
      </c>
    </row>
    <row r="1532" spans="1:10" x14ac:dyDescent="0.25">
      <c r="A1532" s="2"/>
      <c r="B1532" s="9"/>
      <c r="C1532" s="10"/>
      <c r="D1532" s="14"/>
      <c r="E1532" s="10"/>
      <c r="F1532" s="17"/>
      <c r="G1532" s="2"/>
      <c r="J1532" s="19" t="str">
        <f t="shared" si="23"/>
        <v/>
      </c>
    </row>
    <row r="1533" spans="1:10" x14ac:dyDescent="0.25">
      <c r="A1533" s="2"/>
      <c r="B1533" s="9"/>
      <c r="C1533" s="10"/>
      <c r="D1533" s="14"/>
      <c r="E1533" s="10"/>
      <c r="F1533" s="17"/>
      <c r="G1533" s="2"/>
      <c r="J1533" s="19" t="str">
        <f t="shared" si="23"/>
        <v/>
      </c>
    </row>
    <row r="1534" spans="1:10" x14ac:dyDescent="0.25">
      <c r="A1534" s="2"/>
      <c r="B1534" s="9"/>
      <c r="C1534" s="10"/>
      <c r="D1534" s="14"/>
      <c r="E1534" s="10"/>
      <c r="F1534" s="17"/>
      <c r="G1534" s="2"/>
      <c r="J1534" s="19" t="str">
        <f t="shared" si="23"/>
        <v/>
      </c>
    </row>
    <row r="1535" spans="1:10" x14ac:dyDescent="0.25">
      <c r="A1535" s="2"/>
      <c r="B1535" s="9"/>
      <c r="C1535" s="10"/>
      <c r="D1535" s="14"/>
      <c r="E1535" s="10"/>
      <c r="F1535" s="17"/>
      <c r="G1535" s="2"/>
      <c r="J1535" s="19" t="str">
        <f t="shared" si="23"/>
        <v/>
      </c>
    </row>
    <row r="1536" spans="1:10" x14ac:dyDescent="0.25">
      <c r="A1536" s="2"/>
      <c r="B1536" s="9"/>
      <c r="C1536" s="10"/>
      <c r="D1536" s="14"/>
      <c r="E1536" s="10"/>
      <c r="F1536" s="17"/>
      <c r="G1536" s="2"/>
      <c r="J1536" s="19" t="str">
        <f t="shared" si="23"/>
        <v/>
      </c>
    </row>
    <row r="1537" spans="1:10" x14ac:dyDescent="0.25">
      <c r="A1537" s="2"/>
      <c r="B1537" s="9"/>
      <c r="C1537" s="10"/>
      <c r="D1537" s="14"/>
      <c r="E1537" s="10"/>
      <c r="F1537" s="17"/>
      <c r="G1537" s="2"/>
      <c r="J1537" s="19" t="str">
        <f t="shared" si="23"/>
        <v/>
      </c>
    </row>
    <row r="1538" spans="1:10" x14ac:dyDescent="0.25">
      <c r="A1538" s="2"/>
      <c r="B1538" s="9"/>
      <c r="C1538" s="10"/>
      <c r="D1538" s="14"/>
      <c r="E1538" s="10"/>
      <c r="F1538" s="17"/>
      <c r="G1538" s="2"/>
      <c r="J1538" s="19" t="str">
        <f t="shared" si="23"/>
        <v/>
      </c>
    </row>
    <row r="1539" spans="1:10" x14ac:dyDescent="0.25">
      <c r="A1539" s="2"/>
      <c r="B1539" s="9"/>
      <c r="C1539" s="10"/>
      <c r="D1539" s="14"/>
      <c r="E1539" s="10"/>
      <c r="F1539" s="17"/>
      <c r="G1539" s="2"/>
      <c r="J1539" s="19" t="str">
        <f t="shared" si="23"/>
        <v/>
      </c>
    </row>
    <row r="1540" spans="1:10" x14ac:dyDescent="0.25">
      <c r="A1540" s="2"/>
      <c r="B1540" s="9"/>
      <c r="C1540" s="10"/>
      <c r="D1540" s="14"/>
      <c r="E1540" s="10"/>
      <c r="F1540" s="17"/>
      <c r="G1540" s="2"/>
      <c r="J1540" s="19" t="str">
        <f t="shared" si="23"/>
        <v/>
      </c>
    </row>
    <row r="1541" spans="1:10" x14ac:dyDescent="0.25">
      <c r="A1541" s="2"/>
      <c r="B1541" s="9"/>
      <c r="C1541" s="10"/>
      <c r="D1541" s="14"/>
      <c r="E1541" s="10"/>
      <c r="F1541" s="17"/>
      <c r="G1541" s="2"/>
      <c r="J1541" s="19" t="str">
        <f t="shared" si="23"/>
        <v/>
      </c>
    </row>
    <row r="1542" spans="1:10" x14ac:dyDescent="0.25">
      <c r="A1542" s="2"/>
      <c r="B1542" s="9"/>
      <c r="C1542" s="10"/>
      <c r="D1542" s="14"/>
      <c r="E1542" s="10"/>
      <c r="F1542" s="17"/>
      <c r="G1542" s="2"/>
      <c r="J1542" s="19" t="str">
        <f t="shared" si="23"/>
        <v/>
      </c>
    </row>
    <row r="1543" spans="1:10" x14ac:dyDescent="0.25">
      <c r="A1543" s="2"/>
      <c r="B1543" s="9"/>
      <c r="C1543" s="10"/>
      <c r="D1543" s="14"/>
      <c r="E1543" s="10"/>
      <c r="F1543" s="17"/>
      <c r="G1543" s="2"/>
      <c r="J1543" s="19" t="str">
        <f t="shared" si="23"/>
        <v/>
      </c>
    </row>
    <row r="1544" spans="1:10" x14ac:dyDescent="0.25">
      <c r="A1544" s="2"/>
      <c r="B1544" s="9"/>
      <c r="C1544" s="10"/>
      <c r="D1544" s="14"/>
      <c r="E1544" s="10"/>
      <c r="F1544" s="17"/>
      <c r="G1544" s="2"/>
      <c r="J1544" s="19" t="str">
        <f t="shared" si="23"/>
        <v/>
      </c>
    </row>
    <row r="1545" spans="1:10" x14ac:dyDescent="0.25">
      <c r="A1545" s="2"/>
      <c r="B1545" s="9"/>
      <c r="C1545" s="10"/>
      <c r="D1545" s="14"/>
      <c r="E1545" s="10"/>
      <c r="F1545" s="17"/>
      <c r="G1545" s="2"/>
      <c r="J1545" s="19" t="str">
        <f t="shared" si="23"/>
        <v/>
      </c>
    </row>
    <row r="1546" spans="1:10" x14ac:dyDescent="0.25">
      <c r="A1546" s="2"/>
      <c r="B1546" s="9"/>
      <c r="C1546" s="10"/>
      <c r="D1546" s="14"/>
      <c r="E1546" s="10"/>
      <c r="F1546" s="17"/>
      <c r="G1546" s="2"/>
      <c r="J1546" s="19" t="str">
        <f t="shared" si="23"/>
        <v/>
      </c>
    </row>
    <row r="1547" spans="1:10" x14ac:dyDescent="0.25">
      <c r="A1547" s="2"/>
      <c r="B1547" s="9"/>
      <c r="C1547" s="10"/>
      <c r="D1547" s="14"/>
      <c r="E1547" s="10"/>
      <c r="F1547" s="17"/>
      <c r="G1547" s="2"/>
      <c r="J1547" s="19" t="str">
        <f t="shared" si="23"/>
        <v/>
      </c>
    </row>
    <row r="1548" spans="1:10" x14ac:dyDescent="0.25">
      <c r="A1548" s="2"/>
      <c r="B1548" s="9"/>
      <c r="C1548" s="10"/>
      <c r="D1548" s="14"/>
      <c r="E1548" s="10"/>
      <c r="F1548" s="17"/>
      <c r="G1548" s="2"/>
      <c r="J1548" s="19" t="str">
        <f t="shared" si="23"/>
        <v/>
      </c>
    </row>
    <row r="1549" spans="1:10" x14ac:dyDescent="0.25">
      <c r="A1549" s="2"/>
      <c r="B1549" s="9"/>
      <c r="C1549" s="10"/>
      <c r="D1549" s="14"/>
      <c r="E1549" s="10"/>
      <c r="F1549" s="17"/>
      <c r="G1549" s="2"/>
      <c r="J1549" s="19" t="str">
        <f t="shared" ref="J1549:J1612" si="24">IF($F1548="", "", J1548+F1548)</f>
        <v/>
      </c>
    </row>
    <row r="1550" spans="1:10" x14ac:dyDescent="0.25">
      <c r="A1550" s="2"/>
      <c r="B1550" s="9"/>
      <c r="C1550" s="10"/>
      <c r="D1550" s="14"/>
      <c r="E1550" s="10"/>
      <c r="F1550" s="17"/>
      <c r="G1550" s="2"/>
      <c r="J1550" s="19" t="str">
        <f t="shared" si="24"/>
        <v/>
      </c>
    </row>
    <row r="1551" spans="1:10" x14ac:dyDescent="0.25">
      <c r="A1551" s="2"/>
      <c r="B1551" s="9"/>
      <c r="C1551" s="10"/>
      <c r="D1551" s="14"/>
      <c r="E1551" s="10"/>
      <c r="F1551" s="17"/>
      <c r="G1551" s="2"/>
      <c r="J1551" s="19" t="str">
        <f t="shared" si="24"/>
        <v/>
      </c>
    </row>
    <row r="1552" spans="1:10" x14ac:dyDescent="0.25">
      <c r="A1552" s="2"/>
      <c r="B1552" s="9"/>
      <c r="C1552" s="10"/>
      <c r="D1552" s="14"/>
      <c r="E1552" s="10"/>
      <c r="F1552" s="17"/>
      <c r="G1552" s="2"/>
      <c r="J1552" s="19" t="str">
        <f t="shared" si="24"/>
        <v/>
      </c>
    </row>
    <row r="1553" spans="1:10" x14ac:dyDescent="0.25">
      <c r="A1553" s="2"/>
      <c r="B1553" s="9"/>
      <c r="C1553" s="10"/>
      <c r="D1553" s="14"/>
      <c r="E1553" s="10"/>
      <c r="F1553" s="17"/>
      <c r="G1553" s="2"/>
      <c r="J1553" s="19" t="str">
        <f t="shared" si="24"/>
        <v/>
      </c>
    </row>
    <row r="1554" spans="1:10" x14ac:dyDescent="0.25">
      <c r="A1554" s="2"/>
      <c r="B1554" s="9"/>
      <c r="C1554" s="10"/>
      <c r="D1554" s="14"/>
      <c r="E1554" s="10"/>
      <c r="F1554" s="17"/>
      <c r="G1554" s="2"/>
      <c r="J1554" s="19" t="str">
        <f t="shared" si="24"/>
        <v/>
      </c>
    </row>
    <row r="1555" spans="1:10" x14ac:dyDescent="0.25">
      <c r="A1555" s="2"/>
      <c r="B1555" s="9"/>
      <c r="C1555" s="10"/>
      <c r="D1555" s="14"/>
      <c r="E1555" s="10"/>
      <c r="F1555" s="17"/>
      <c r="G1555" s="2"/>
      <c r="J1555" s="19" t="str">
        <f t="shared" si="24"/>
        <v/>
      </c>
    </row>
    <row r="1556" spans="1:10" x14ac:dyDescent="0.25">
      <c r="A1556" s="2"/>
      <c r="B1556" s="9"/>
      <c r="C1556" s="10"/>
      <c r="D1556" s="14"/>
      <c r="E1556" s="10"/>
      <c r="F1556" s="17"/>
      <c r="G1556" s="2"/>
      <c r="J1556" s="19" t="str">
        <f t="shared" si="24"/>
        <v/>
      </c>
    </row>
    <row r="1557" spans="1:10" x14ac:dyDescent="0.25">
      <c r="A1557" s="2"/>
      <c r="B1557" s="9"/>
      <c r="C1557" s="10"/>
      <c r="D1557" s="14"/>
      <c r="E1557" s="10"/>
      <c r="F1557" s="17"/>
      <c r="G1557" s="2"/>
      <c r="J1557" s="19" t="str">
        <f t="shared" si="24"/>
        <v/>
      </c>
    </row>
    <row r="1558" spans="1:10" x14ac:dyDescent="0.25">
      <c r="A1558" s="2"/>
      <c r="B1558" s="9"/>
      <c r="C1558" s="10"/>
      <c r="D1558" s="14"/>
      <c r="E1558" s="10"/>
      <c r="F1558" s="17"/>
      <c r="G1558" s="2"/>
      <c r="J1558" s="19" t="str">
        <f t="shared" si="24"/>
        <v/>
      </c>
    </row>
    <row r="1559" spans="1:10" x14ac:dyDescent="0.25">
      <c r="A1559" s="2"/>
      <c r="B1559" s="9"/>
      <c r="C1559" s="10"/>
      <c r="D1559" s="14"/>
      <c r="E1559" s="10"/>
      <c r="F1559" s="17"/>
      <c r="G1559" s="2"/>
      <c r="J1559" s="19" t="str">
        <f t="shared" si="24"/>
        <v/>
      </c>
    </row>
    <row r="1560" spans="1:10" x14ac:dyDescent="0.25">
      <c r="A1560" s="2"/>
      <c r="B1560" s="9"/>
      <c r="C1560" s="10"/>
      <c r="D1560" s="14"/>
      <c r="E1560" s="10"/>
      <c r="F1560" s="17"/>
      <c r="G1560" s="2"/>
      <c r="J1560" s="19" t="str">
        <f t="shared" si="24"/>
        <v/>
      </c>
    </row>
    <row r="1561" spans="1:10" x14ac:dyDescent="0.25">
      <c r="A1561" s="2"/>
      <c r="B1561" s="9"/>
      <c r="C1561" s="10"/>
      <c r="D1561" s="14"/>
      <c r="E1561" s="10"/>
      <c r="F1561" s="17"/>
      <c r="G1561" s="2"/>
      <c r="J1561" s="19" t="str">
        <f t="shared" si="24"/>
        <v/>
      </c>
    </row>
    <row r="1562" spans="1:10" x14ac:dyDescent="0.25">
      <c r="A1562" s="2"/>
      <c r="B1562" s="9"/>
      <c r="C1562" s="10"/>
      <c r="D1562" s="14"/>
      <c r="E1562" s="10"/>
      <c r="F1562" s="17"/>
      <c r="G1562" s="2"/>
      <c r="J1562" s="19" t="str">
        <f t="shared" si="24"/>
        <v/>
      </c>
    </row>
    <row r="1563" spans="1:10" x14ac:dyDescent="0.25">
      <c r="A1563" s="2"/>
      <c r="B1563" s="9"/>
      <c r="C1563" s="10"/>
      <c r="D1563" s="14"/>
      <c r="E1563" s="10"/>
      <c r="F1563" s="17"/>
      <c r="G1563" s="2"/>
      <c r="J1563" s="19" t="str">
        <f t="shared" si="24"/>
        <v/>
      </c>
    </row>
    <row r="1564" spans="1:10" x14ac:dyDescent="0.25">
      <c r="A1564" s="2"/>
      <c r="B1564" s="9"/>
      <c r="C1564" s="10"/>
      <c r="D1564" s="14"/>
      <c r="E1564" s="10"/>
      <c r="F1564" s="17"/>
      <c r="G1564" s="2"/>
      <c r="J1564" s="19" t="str">
        <f t="shared" si="24"/>
        <v/>
      </c>
    </row>
    <row r="1565" spans="1:10" x14ac:dyDescent="0.25">
      <c r="A1565" s="2"/>
      <c r="B1565" s="9"/>
      <c r="C1565" s="10"/>
      <c r="D1565" s="14"/>
      <c r="E1565" s="10"/>
      <c r="F1565" s="17"/>
      <c r="G1565" s="2"/>
      <c r="J1565" s="19" t="str">
        <f t="shared" si="24"/>
        <v/>
      </c>
    </row>
    <row r="1566" spans="1:10" x14ac:dyDescent="0.25">
      <c r="A1566" s="2"/>
      <c r="B1566" s="9"/>
      <c r="C1566" s="10"/>
      <c r="D1566" s="14"/>
      <c r="E1566" s="10"/>
      <c r="F1566" s="17"/>
      <c r="G1566" s="2"/>
      <c r="J1566" s="19" t="str">
        <f t="shared" si="24"/>
        <v/>
      </c>
    </row>
    <row r="1567" spans="1:10" x14ac:dyDescent="0.25">
      <c r="A1567" s="2"/>
      <c r="B1567" s="9"/>
      <c r="C1567" s="10"/>
      <c r="D1567" s="14"/>
      <c r="E1567" s="10"/>
      <c r="F1567" s="17"/>
      <c r="G1567" s="2"/>
      <c r="J1567" s="19" t="str">
        <f t="shared" si="24"/>
        <v/>
      </c>
    </row>
    <row r="1568" spans="1:10" x14ac:dyDescent="0.25">
      <c r="A1568" s="2"/>
      <c r="B1568" s="9"/>
      <c r="C1568" s="10"/>
      <c r="D1568" s="14"/>
      <c r="E1568" s="10"/>
      <c r="F1568" s="17"/>
      <c r="G1568" s="2"/>
      <c r="J1568" s="19" t="str">
        <f t="shared" si="24"/>
        <v/>
      </c>
    </row>
    <row r="1569" spans="1:10" x14ac:dyDescent="0.25">
      <c r="A1569" s="2"/>
      <c r="B1569" s="9"/>
      <c r="C1569" s="10"/>
      <c r="D1569" s="14"/>
      <c r="E1569" s="10"/>
      <c r="F1569" s="17"/>
      <c r="G1569" s="2"/>
      <c r="J1569" s="19" t="str">
        <f t="shared" si="24"/>
        <v/>
      </c>
    </row>
    <row r="1570" spans="1:10" x14ac:dyDescent="0.25">
      <c r="A1570" s="2"/>
      <c r="B1570" s="9"/>
      <c r="C1570" s="10"/>
      <c r="D1570" s="14"/>
      <c r="E1570" s="10"/>
      <c r="F1570" s="17"/>
      <c r="G1570" s="2"/>
      <c r="J1570" s="19" t="str">
        <f t="shared" si="24"/>
        <v/>
      </c>
    </row>
    <row r="1571" spans="1:10" x14ac:dyDescent="0.25">
      <c r="A1571" s="2"/>
      <c r="B1571" s="9"/>
      <c r="C1571" s="10"/>
      <c r="D1571" s="14"/>
      <c r="E1571" s="10"/>
      <c r="F1571" s="17"/>
      <c r="G1571" s="2"/>
      <c r="J1571" s="19" t="str">
        <f t="shared" si="24"/>
        <v/>
      </c>
    </row>
    <row r="1572" spans="1:10" x14ac:dyDescent="0.25">
      <c r="A1572" s="2"/>
      <c r="B1572" s="9"/>
      <c r="C1572" s="10"/>
      <c r="D1572" s="14"/>
      <c r="E1572" s="10"/>
      <c r="F1572" s="17"/>
      <c r="G1572" s="2"/>
      <c r="J1572" s="19" t="str">
        <f t="shared" si="24"/>
        <v/>
      </c>
    </row>
    <row r="1573" spans="1:10" x14ac:dyDescent="0.25">
      <c r="A1573" s="2"/>
      <c r="B1573" s="9"/>
      <c r="C1573" s="10"/>
      <c r="D1573" s="14"/>
      <c r="E1573" s="10"/>
      <c r="F1573" s="17"/>
      <c r="G1573" s="2"/>
      <c r="J1573" s="19" t="str">
        <f t="shared" si="24"/>
        <v/>
      </c>
    </row>
    <row r="1574" spans="1:10" x14ac:dyDescent="0.25">
      <c r="A1574" s="2"/>
      <c r="B1574" s="9"/>
      <c r="C1574" s="10"/>
      <c r="D1574" s="14"/>
      <c r="E1574" s="10"/>
      <c r="F1574" s="17"/>
      <c r="G1574" s="2"/>
      <c r="J1574" s="19" t="str">
        <f t="shared" si="24"/>
        <v/>
      </c>
    </row>
    <row r="1575" spans="1:10" x14ac:dyDescent="0.25">
      <c r="A1575" s="2"/>
      <c r="B1575" s="9"/>
      <c r="C1575" s="10"/>
      <c r="D1575" s="14"/>
      <c r="E1575" s="10"/>
      <c r="F1575" s="17"/>
      <c r="G1575" s="2"/>
      <c r="J1575" s="19" t="str">
        <f t="shared" si="24"/>
        <v/>
      </c>
    </row>
    <row r="1576" spans="1:10" x14ac:dyDescent="0.25">
      <c r="A1576" s="2"/>
      <c r="B1576" s="9"/>
      <c r="C1576" s="10"/>
      <c r="D1576" s="14"/>
      <c r="E1576" s="10"/>
      <c r="F1576" s="17"/>
      <c r="G1576" s="2"/>
      <c r="J1576" s="19" t="str">
        <f t="shared" si="24"/>
        <v/>
      </c>
    </row>
    <row r="1577" spans="1:10" x14ac:dyDescent="0.25">
      <c r="A1577" s="2"/>
      <c r="B1577" s="9"/>
      <c r="C1577" s="10"/>
      <c r="D1577" s="14"/>
      <c r="E1577" s="10"/>
      <c r="F1577" s="17"/>
      <c r="G1577" s="2"/>
      <c r="J1577" s="19" t="str">
        <f t="shared" si="24"/>
        <v/>
      </c>
    </row>
    <row r="1578" spans="1:10" x14ac:dyDescent="0.25">
      <c r="A1578" s="2"/>
      <c r="B1578" s="9"/>
      <c r="C1578" s="10"/>
      <c r="D1578" s="14"/>
      <c r="E1578" s="10"/>
      <c r="F1578" s="17"/>
      <c r="G1578" s="2"/>
      <c r="J1578" s="19" t="str">
        <f t="shared" si="24"/>
        <v/>
      </c>
    </row>
    <row r="1579" spans="1:10" x14ac:dyDescent="0.25">
      <c r="A1579" s="2"/>
      <c r="B1579" s="9"/>
      <c r="C1579" s="10"/>
      <c r="D1579" s="14"/>
      <c r="E1579" s="10"/>
      <c r="F1579" s="17"/>
      <c r="G1579" s="2"/>
      <c r="J1579" s="19" t="str">
        <f t="shared" si="24"/>
        <v/>
      </c>
    </row>
    <row r="1580" spans="1:10" x14ac:dyDescent="0.25">
      <c r="A1580" s="2"/>
      <c r="B1580" s="9"/>
      <c r="C1580" s="10"/>
      <c r="D1580" s="14"/>
      <c r="E1580" s="10"/>
      <c r="F1580" s="17"/>
      <c r="G1580" s="2"/>
      <c r="J1580" s="19" t="str">
        <f t="shared" si="24"/>
        <v/>
      </c>
    </row>
    <row r="1581" spans="1:10" x14ac:dyDescent="0.25">
      <c r="A1581" s="2"/>
      <c r="B1581" s="9"/>
      <c r="C1581" s="10"/>
      <c r="D1581" s="14"/>
      <c r="E1581" s="10"/>
      <c r="F1581" s="17"/>
      <c r="G1581" s="2"/>
      <c r="J1581" s="19" t="str">
        <f t="shared" si="24"/>
        <v/>
      </c>
    </row>
    <row r="1582" spans="1:10" x14ac:dyDescent="0.25">
      <c r="A1582" s="2"/>
      <c r="B1582" s="9"/>
      <c r="C1582" s="10"/>
      <c r="D1582" s="14"/>
      <c r="E1582" s="10"/>
      <c r="F1582" s="17"/>
      <c r="G1582" s="2"/>
      <c r="J1582" s="19" t="str">
        <f t="shared" si="24"/>
        <v/>
      </c>
    </row>
    <row r="1583" spans="1:10" x14ac:dyDescent="0.25">
      <c r="A1583" s="2"/>
      <c r="B1583" s="9"/>
      <c r="C1583" s="10"/>
      <c r="D1583" s="14"/>
      <c r="E1583" s="10"/>
      <c r="F1583" s="17"/>
      <c r="G1583" s="2"/>
      <c r="J1583" s="19" t="str">
        <f t="shared" si="24"/>
        <v/>
      </c>
    </row>
    <row r="1584" spans="1:10" x14ac:dyDescent="0.25">
      <c r="A1584" s="2"/>
      <c r="B1584" s="9"/>
      <c r="C1584" s="10"/>
      <c r="D1584" s="14"/>
      <c r="E1584" s="10"/>
      <c r="F1584" s="17"/>
      <c r="G1584" s="2"/>
      <c r="J1584" s="19" t="str">
        <f t="shared" si="24"/>
        <v/>
      </c>
    </row>
    <row r="1585" spans="1:10" x14ac:dyDescent="0.25">
      <c r="A1585" s="2"/>
      <c r="B1585" s="9"/>
      <c r="C1585" s="10"/>
      <c r="D1585" s="14"/>
      <c r="E1585" s="10"/>
      <c r="F1585" s="17"/>
      <c r="G1585" s="2"/>
      <c r="J1585" s="19" t="str">
        <f t="shared" si="24"/>
        <v/>
      </c>
    </row>
    <row r="1586" spans="1:10" x14ac:dyDescent="0.25">
      <c r="A1586" s="2"/>
      <c r="B1586" s="9"/>
      <c r="C1586" s="10"/>
      <c r="D1586" s="14"/>
      <c r="E1586" s="10"/>
      <c r="F1586" s="17"/>
      <c r="G1586" s="2"/>
      <c r="J1586" s="19" t="str">
        <f t="shared" si="24"/>
        <v/>
      </c>
    </row>
    <row r="1587" spans="1:10" x14ac:dyDescent="0.25">
      <c r="A1587" s="2"/>
      <c r="B1587" s="9"/>
      <c r="C1587" s="10"/>
      <c r="D1587" s="14"/>
      <c r="E1587" s="10"/>
      <c r="F1587" s="17"/>
      <c r="G1587" s="2"/>
      <c r="J1587" s="19" t="str">
        <f t="shared" si="24"/>
        <v/>
      </c>
    </row>
    <row r="1588" spans="1:10" x14ac:dyDescent="0.25">
      <c r="A1588" s="2"/>
      <c r="B1588" s="9"/>
      <c r="C1588" s="10"/>
      <c r="D1588" s="14"/>
      <c r="E1588" s="10"/>
      <c r="F1588" s="17"/>
      <c r="G1588" s="2"/>
      <c r="J1588" s="19" t="str">
        <f t="shared" si="24"/>
        <v/>
      </c>
    </row>
    <row r="1589" spans="1:10" x14ac:dyDescent="0.25">
      <c r="A1589" s="2"/>
      <c r="B1589" s="9"/>
      <c r="C1589" s="10"/>
      <c r="D1589" s="14"/>
      <c r="E1589" s="10"/>
      <c r="F1589" s="17"/>
      <c r="G1589" s="2"/>
      <c r="J1589" s="19" t="str">
        <f t="shared" si="24"/>
        <v/>
      </c>
    </row>
    <row r="1590" spans="1:10" x14ac:dyDescent="0.25">
      <c r="A1590" s="2"/>
      <c r="B1590" s="9"/>
      <c r="C1590" s="10"/>
      <c r="D1590" s="14"/>
      <c r="E1590" s="10"/>
      <c r="F1590" s="17"/>
      <c r="G1590" s="2"/>
      <c r="J1590" s="19" t="str">
        <f t="shared" si="24"/>
        <v/>
      </c>
    </row>
    <row r="1591" spans="1:10" x14ac:dyDescent="0.25">
      <c r="A1591" s="2"/>
      <c r="B1591" s="9"/>
      <c r="C1591" s="10"/>
      <c r="D1591" s="14"/>
      <c r="E1591" s="10"/>
      <c r="F1591" s="17"/>
      <c r="G1591" s="2"/>
      <c r="J1591" s="19" t="str">
        <f t="shared" si="24"/>
        <v/>
      </c>
    </row>
    <row r="1592" spans="1:10" x14ac:dyDescent="0.25">
      <c r="A1592" s="2"/>
      <c r="B1592" s="9"/>
      <c r="C1592" s="10"/>
      <c r="D1592" s="14"/>
      <c r="E1592" s="10"/>
      <c r="F1592" s="17"/>
      <c r="G1592" s="2"/>
      <c r="J1592" s="19" t="str">
        <f t="shared" si="24"/>
        <v/>
      </c>
    </row>
    <row r="1593" spans="1:10" x14ac:dyDescent="0.25">
      <c r="A1593" s="2"/>
      <c r="B1593" s="9"/>
      <c r="C1593" s="10"/>
      <c r="D1593" s="14"/>
      <c r="E1593" s="10"/>
      <c r="F1593" s="17"/>
      <c r="G1593" s="2"/>
      <c r="J1593" s="19" t="str">
        <f t="shared" si="24"/>
        <v/>
      </c>
    </row>
    <row r="1594" spans="1:10" x14ac:dyDescent="0.25">
      <c r="A1594" s="2"/>
      <c r="B1594" s="9"/>
      <c r="C1594" s="10"/>
      <c r="D1594" s="14"/>
      <c r="E1594" s="10"/>
      <c r="F1594" s="17"/>
      <c r="G1594" s="2"/>
      <c r="J1594" s="19" t="str">
        <f t="shared" si="24"/>
        <v/>
      </c>
    </row>
    <row r="1595" spans="1:10" x14ac:dyDescent="0.25">
      <c r="A1595" s="2"/>
      <c r="B1595" s="9"/>
      <c r="C1595" s="10"/>
      <c r="D1595" s="14"/>
      <c r="E1595" s="10"/>
      <c r="F1595" s="17"/>
      <c r="G1595" s="2"/>
      <c r="J1595" s="19" t="str">
        <f t="shared" si="24"/>
        <v/>
      </c>
    </row>
    <row r="1596" spans="1:10" x14ac:dyDescent="0.25">
      <c r="A1596" s="2"/>
      <c r="B1596" s="9"/>
      <c r="C1596" s="10"/>
      <c r="D1596" s="14"/>
      <c r="E1596" s="10"/>
      <c r="F1596" s="17"/>
      <c r="G1596" s="2"/>
      <c r="J1596" s="19" t="str">
        <f t="shared" si="24"/>
        <v/>
      </c>
    </row>
    <row r="1597" spans="1:10" x14ac:dyDescent="0.25">
      <c r="A1597" s="2"/>
      <c r="B1597" s="9"/>
      <c r="C1597" s="10"/>
      <c r="D1597" s="14"/>
      <c r="E1597" s="10"/>
      <c r="F1597" s="17"/>
      <c r="G1597" s="2"/>
      <c r="J1597" s="19" t="str">
        <f t="shared" si="24"/>
        <v/>
      </c>
    </row>
    <row r="1598" spans="1:10" x14ac:dyDescent="0.25">
      <c r="A1598" s="2"/>
      <c r="B1598" s="9"/>
      <c r="C1598" s="10"/>
      <c r="D1598" s="14"/>
      <c r="E1598" s="10"/>
      <c r="F1598" s="17"/>
      <c r="G1598" s="2"/>
      <c r="J1598" s="19" t="str">
        <f t="shared" si="24"/>
        <v/>
      </c>
    </row>
    <row r="1599" spans="1:10" x14ac:dyDescent="0.25">
      <c r="A1599" s="2"/>
      <c r="B1599" s="9"/>
      <c r="C1599" s="10"/>
      <c r="D1599" s="14"/>
      <c r="E1599" s="10"/>
      <c r="F1599" s="17"/>
      <c r="G1599" s="2"/>
      <c r="J1599" s="19" t="str">
        <f t="shared" si="24"/>
        <v/>
      </c>
    </row>
    <row r="1600" spans="1:10" x14ac:dyDescent="0.25">
      <c r="A1600" s="2"/>
      <c r="B1600" s="9"/>
      <c r="C1600" s="10"/>
      <c r="D1600" s="14"/>
      <c r="E1600" s="10"/>
      <c r="F1600" s="17"/>
      <c r="G1600" s="2"/>
      <c r="J1600" s="19" t="str">
        <f t="shared" si="24"/>
        <v/>
      </c>
    </row>
    <row r="1601" spans="1:10" x14ac:dyDescent="0.25">
      <c r="A1601" s="2"/>
      <c r="B1601" s="9"/>
      <c r="C1601" s="10"/>
      <c r="D1601" s="14"/>
      <c r="E1601" s="10"/>
      <c r="F1601" s="17"/>
      <c r="G1601" s="2"/>
      <c r="J1601" s="19" t="str">
        <f t="shared" si="24"/>
        <v/>
      </c>
    </row>
    <row r="1602" spans="1:10" x14ac:dyDescent="0.25">
      <c r="A1602" s="2"/>
      <c r="B1602" s="9"/>
      <c r="C1602" s="10"/>
      <c r="D1602" s="14"/>
      <c r="E1602" s="10"/>
      <c r="F1602" s="17"/>
      <c r="G1602" s="2"/>
      <c r="J1602" s="19" t="str">
        <f t="shared" si="24"/>
        <v/>
      </c>
    </row>
    <row r="1603" spans="1:10" x14ac:dyDescent="0.25">
      <c r="A1603" s="2"/>
      <c r="B1603" s="9"/>
      <c r="C1603" s="10"/>
      <c r="D1603" s="14"/>
      <c r="E1603" s="10"/>
      <c r="F1603" s="17"/>
      <c r="G1603" s="2"/>
      <c r="J1603" s="19" t="str">
        <f t="shared" si="24"/>
        <v/>
      </c>
    </row>
    <row r="1604" spans="1:10" x14ac:dyDescent="0.25">
      <c r="A1604" s="2"/>
      <c r="B1604" s="9"/>
      <c r="C1604" s="10"/>
      <c r="D1604" s="14"/>
      <c r="E1604" s="10"/>
      <c r="F1604" s="17"/>
      <c r="G1604" s="2"/>
      <c r="J1604" s="19" t="str">
        <f t="shared" si="24"/>
        <v/>
      </c>
    </row>
    <row r="1605" spans="1:10" x14ac:dyDescent="0.25">
      <c r="A1605" s="2"/>
      <c r="B1605" s="9"/>
      <c r="C1605" s="10"/>
      <c r="D1605" s="14"/>
      <c r="E1605" s="10"/>
      <c r="F1605" s="17"/>
      <c r="G1605" s="2"/>
      <c r="J1605" s="19" t="str">
        <f t="shared" si="24"/>
        <v/>
      </c>
    </row>
    <row r="1606" spans="1:10" x14ac:dyDescent="0.25">
      <c r="A1606" s="2"/>
      <c r="B1606" s="9"/>
      <c r="C1606" s="10"/>
      <c r="D1606" s="14"/>
      <c r="E1606" s="10"/>
      <c r="F1606" s="17"/>
      <c r="G1606" s="2"/>
      <c r="J1606" s="19" t="str">
        <f t="shared" si="24"/>
        <v/>
      </c>
    </row>
    <row r="1607" spans="1:10" x14ac:dyDescent="0.25">
      <c r="A1607" s="2"/>
      <c r="B1607" s="9"/>
      <c r="C1607" s="10"/>
      <c r="D1607" s="14"/>
      <c r="E1607" s="10"/>
      <c r="F1607" s="17"/>
      <c r="G1607" s="2"/>
      <c r="J1607" s="19" t="str">
        <f t="shared" si="24"/>
        <v/>
      </c>
    </row>
    <row r="1608" spans="1:10" x14ac:dyDescent="0.25">
      <c r="A1608" s="2"/>
      <c r="B1608" s="9"/>
      <c r="C1608" s="10"/>
      <c r="D1608" s="14"/>
      <c r="E1608" s="10"/>
      <c r="F1608" s="17"/>
      <c r="G1608" s="2"/>
      <c r="J1608" s="19" t="str">
        <f t="shared" si="24"/>
        <v/>
      </c>
    </row>
    <row r="1609" spans="1:10" x14ac:dyDescent="0.25">
      <c r="A1609" s="2"/>
      <c r="B1609" s="9"/>
      <c r="C1609" s="10"/>
      <c r="D1609" s="14"/>
      <c r="E1609" s="10"/>
      <c r="F1609" s="17"/>
      <c r="G1609" s="2"/>
      <c r="J1609" s="19" t="str">
        <f t="shared" si="24"/>
        <v/>
      </c>
    </row>
    <row r="1610" spans="1:10" x14ac:dyDescent="0.25">
      <c r="A1610" s="2"/>
      <c r="B1610" s="9"/>
      <c r="C1610" s="10"/>
      <c r="D1610" s="14"/>
      <c r="E1610" s="10"/>
      <c r="F1610" s="17"/>
      <c r="G1610" s="2"/>
      <c r="J1610" s="19" t="str">
        <f t="shared" si="24"/>
        <v/>
      </c>
    </row>
    <row r="1611" spans="1:10" x14ac:dyDescent="0.25">
      <c r="A1611" s="2"/>
      <c r="B1611" s="9"/>
      <c r="C1611" s="10"/>
      <c r="D1611" s="14"/>
      <c r="E1611" s="10"/>
      <c r="F1611" s="17"/>
      <c r="G1611" s="2"/>
      <c r="J1611" s="19" t="str">
        <f t="shared" si="24"/>
        <v/>
      </c>
    </row>
    <row r="1612" spans="1:10" x14ac:dyDescent="0.25">
      <c r="A1612" s="2"/>
      <c r="B1612" s="9"/>
      <c r="C1612" s="10"/>
      <c r="D1612" s="14"/>
      <c r="E1612" s="10"/>
      <c r="F1612" s="17"/>
      <c r="G1612" s="2"/>
      <c r="J1612" s="19" t="str">
        <f t="shared" si="24"/>
        <v/>
      </c>
    </row>
    <row r="1613" spans="1:10" x14ac:dyDescent="0.25">
      <c r="A1613" s="2"/>
      <c r="B1613" s="9"/>
      <c r="C1613" s="10"/>
      <c r="D1613" s="14"/>
      <c r="E1613" s="10"/>
      <c r="F1613" s="17"/>
      <c r="G1613" s="2"/>
      <c r="J1613" s="19" t="str">
        <f t="shared" ref="J1613:J1676" si="25">IF($F1612="", "", J1612+F1612)</f>
        <v/>
      </c>
    </row>
    <row r="1614" spans="1:10" x14ac:dyDescent="0.25">
      <c r="A1614" s="2"/>
      <c r="B1614" s="9"/>
      <c r="C1614" s="10"/>
      <c r="D1614" s="14"/>
      <c r="E1614" s="10"/>
      <c r="F1614" s="17"/>
      <c r="G1614" s="2"/>
      <c r="J1614" s="19" t="str">
        <f t="shared" si="25"/>
        <v/>
      </c>
    </row>
    <row r="1615" spans="1:10" x14ac:dyDescent="0.25">
      <c r="A1615" s="2"/>
      <c r="B1615" s="9"/>
      <c r="C1615" s="10"/>
      <c r="D1615" s="14"/>
      <c r="E1615" s="10"/>
      <c r="F1615" s="17"/>
      <c r="G1615" s="2"/>
      <c r="J1615" s="19" t="str">
        <f t="shared" si="25"/>
        <v/>
      </c>
    </row>
    <row r="1616" spans="1:10" x14ac:dyDescent="0.25">
      <c r="A1616" s="2"/>
      <c r="B1616" s="9"/>
      <c r="C1616" s="10"/>
      <c r="D1616" s="14"/>
      <c r="E1616" s="10"/>
      <c r="F1616" s="17"/>
      <c r="G1616" s="2"/>
      <c r="J1616" s="19" t="str">
        <f t="shared" si="25"/>
        <v/>
      </c>
    </row>
    <row r="1617" spans="1:10" x14ac:dyDescent="0.25">
      <c r="A1617" s="2"/>
      <c r="B1617" s="9"/>
      <c r="C1617" s="10"/>
      <c r="D1617" s="14"/>
      <c r="E1617" s="10"/>
      <c r="F1617" s="17"/>
      <c r="G1617" s="2"/>
      <c r="J1617" s="19" t="str">
        <f t="shared" si="25"/>
        <v/>
      </c>
    </row>
    <row r="1618" spans="1:10" x14ac:dyDescent="0.25">
      <c r="A1618" s="2"/>
      <c r="B1618" s="9"/>
      <c r="C1618" s="10"/>
      <c r="D1618" s="14"/>
      <c r="E1618" s="10"/>
      <c r="F1618" s="17"/>
      <c r="G1618" s="2"/>
      <c r="J1618" s="19" t="str">
        <f t="shared" si="25"/>
        <v/>
      </c>
    </row>
    <row r="1619" spans="1:10" x14ac:dyDescent="0.25">
      <c r="A1619" s="2"/>
      <c r="B1619" s="9"/>
      <c r="C1619" s="10"/>
      <c r="D1619" s="14"/>
      <c r="E1619" s="10"/>
      <c r="F1619" s="17"/>
      <c r="G1619" s="2"/>
      <c r="J1619" s="19" t="str">
        <f t="shared" si="25"/>
        <v/>
      </c>
    </row>
    <row r="1620" spans="1:10" x14ac:dyDescent="0.25">
      <c r="A1620" s="2"/>
      <c r="B1620" s="9"/>
      <c r="C1620" s="10"/>
      <c r="D1620" s="14"/>
      <c r="E1620" s="10"/>
      <c r="F1620" s="17"/>
      <c r="G1620" s="2"/>
      <c r="J1620" s="19" t="str">
        <f t="shared" si="25"/>
        <v/>
      </c>
    </row>
    <row r="1621" spans="1:10" x14ac:dyDescent="0.25">
      <c r="A1621" s="2"/>
      <c r="B1621" s="9"/>
      <c r="C1621" s="10"/>
      <c r="D1621" s="14"/>
      <c r="E1621" s="10"/>
      <c r="F1621" s="17"/>
      <c r="G1621" s="2"/>
      <c r="J1621" s="19" t="str">
        <f t="shared" si="25"/>
        <v/>
      </c>
    </row>
    <row r="1622" spans="1:10" x14ac:dyDescent="0.25">
      <c r="A1622" s="2"/>
      <c r="B1622" s="9"/>
      <c r="C1622" s="10"/>
      <c r="D1622" s="14"/>
      <c r="E1622" s="10"/>
      <c r="F1622" s="17"/>
      <c r="G1622" s="2"/>
      <c r="J1622" s="19" t="str">
        <f t="shared" si="25"/>
        <v/>
      </c>
    </row>
    <row r="1623" spans="1:10" x14ac:dyDescent="0.25">
      <c r="A1623" s="2"/>
      <c r="B1623" s="9"/>
      <c r="C1623" s="10"/>
      <c r="D1623" s="14"/>
      <c r="E1623" s="10"/>
      <c r="F1623" s="17"/>
      <c r="G1623" s="2"/>
      <c r="J1623" s="19" t="str">
        <f t="shared" si="25"/>
        <v/>
      </c>
    </row>
    <row r="1624" spans="1:10" x14ac:dyDescent="0.25">
      <c r="A1624" s="2"/>
      <c r="B1624" s="9"/>
      <c r="C1624" s="10"/>
      <c r="D1624" s="14"/>
      <c r="E1624" s="10"/>
      <c r="F1624" s="17"/>
      <c r="G1624" s="2"/>
      <c r="J1624" s="19" t="str">
        <f t="shared" si="25"/>
        <v/>
      </c>
    </row>
    <row r="1625" spans="1:10" x14ac:dyDescent="0.25">
      <c r="A1625" s="2"/>
      <c r="B1625" s="9"/>
      <c r="C1625" s="10"/>
      <c r="D1625" s="14"/>
      <c r="E1625" s="10"/>
      <c r="F1625" s="17"/>
      <c r="G1625" s="2"/>
      <c r="J1625" s="19" t="str">
        <f t="shared" si="25"/>
        <v/>
      </c>
    </row>
    <row r="1626" spans="1:10" x14ac:dyDescent="0.25">
      <c r="A1626" s="2"/>
      <c r="B1626" s="9"/>
      <c r="C1626" s="10"/>
      <c r="D1626" s="14"/>
      <c r="E1626" s="10"/>
      <c r="F1626" s="17"/>
      <c r="G1626" s="2"/>
      <c r="J1626" s="19" t="str">
        <f t="shared" si="25"/>
        <v/>
      </c>
    </row>
    <row r="1627" spans="1:10" x14ac:dyDescent="0.25">
      <c r="A1627" s="2"/>
      <c r="B1627" s="9"/>
      <c r="C1627" s="10"/>
      <c r="D1627" s="14"/>
      <c r="E1627" s="10"/>
      <c r="F1627" s="17"/>
      <c r="G1627" s="2"/>
      <c r="J1627" s="19" t="str">
        <f t="shared" si="25"/>
        <v/>
      </c>
    </row>
    <row r="1628" spans="1:10" x14ac:dyDescent="0.25">
      <c r="A1628" s="2"/>
      <c r="B1628" s="9"/>
      <c r="C1628" s="10"/>
      <c r="D1628" s="14"/>
      <c r="E1628" s="10"/>
      <c r="F1628" s="17"/>
      <c r="G1628" s="2"/>
      <c r="J1628" s="19" t="str">
        <f t="shared" si="25"/>
        <v/>
      </c>
    </row>
    <row r="1629" spans="1:10" x14ac:dyDescent="0.25">
      <c r="A1629" s="2"/>
      <c r="B1629" s="9"/>
      <c r="C1629" s="10"/>
      <c r="D1629" s="14"/>
      <c r="E1629" s="10"/>
      <c r="F1629" s="17"/>
      <c r="G1629" s="2"/>
      <c r="J1629" s="19" t="str">
        <f t="shared" si="25"/>
        <v/>
      </c>
    </row>
    <row r="1630" spans="1:10" x14ac:dyDescent="0.25">
      <c r="A1630" s="2"/>
      <c r="B1630" s="9"/>
      <c r="C1630" s="10"/>
      <c r="D1630" s="14"/>
      <c r="E1630" s="10"/>
      <c r="F1630" s="17"/>
      <c r="G1630" s="2"/>
      <c r="J1630" s="19" t="str">
        <f t="shared" si="25"/>
        <v/>
      </c>
    </row>
    <row r="1631" spans="1:10" x14ac:dyDescent="0.25">
      <c r="A1631" s="2"/>
      <c r="B1631" s="9"/>
      <c r="C1631" s="10"/>
      <c r="D1631" s="14"/>
      <c r="E1631" s="10"/>
      <c r="F1631" s="17"/>
      <c r="G1631" s="2"/>
      <c r="J1631" s="19" t="str">
        <f t="shared" si="25"/>
        <v/>
      </c>
    </row>
    <row r="1632" spans="1:10" x14ac:dyDescent="0.25">
      <c r="A1632" s="2"/>
      <c r="B1632" s="9"/>
      <c r="C1632" s="10"/>
      <c r="D1632" s="14"/>
      <c r="E1632" s="10"/>
      <c r="F1632" s="17"/>
      <c r="G1632" s="2"/>
      <c r="J1632" s="19" t="str">
        <f t="shared" si="25"/>
        <v/>
      </c>
    </row>
    <row r="1633" spans="1:10" x14ac:dyDescent="0.25">
      <c r="A1633" s="2"/>
      <c r="B1633" s="9"/>
      <c r="C1633" s="10"/>
      <c r="D1633" s="14"/>
      <c r="E1633" s="10"/>
      <c r="F1633" s="17"/>
      <c r="G1633" s="2"/>
      <c r="J1633" s="19" t="str">
        <f t="shared" si="25"/>
        <v/>
      </c>
    </row>
    <row r="1634" spans="1:10" x14ac:dyDescent="0.25">
      <c r="A1634" s="2"/>
      <c r="B1634" s="9"/>
      <c r="C1634" s="10"/>
      <c r="D1634" s="14"/>
      <c r="E1634" s="10"/>
      <c r="F1634" s="17"/>
      <c r="G1634" s="2"/>
      <c r="J1634" s="19" t="str">
        <f t="shared" si="25"/>
        <v/>
      </c>
    </row>
    <row r="1635" spans="1:10" x14ac:dyDescent="0.25">
      <c r="A1635" s="2"/>
      <c r="B1635" s="9"/>
      <c r="C1635" s="10"/>
      <c r="D1635" s="14"/>
      <c r="E1635" s="10"/>
      <c r="F1635" s="17"/>
      <c r="G1635" s="2"/>
      <c r="J1635" s="19" t="str">
        <f t="shared" si="25"/>
        <v/>
      </c>
    </row>
    <row r="1636" spans="1:10" x14ac:dyDescent="0.25">
      <c r="A1636" s="2"/>
      <c r="B1636" s="9"/>
      <c r="C1636" s="10"/>
      <c r="D1636" s="14"/>
      <c r="E1636" s="10"/>
      <c r="F1636" s="17"/>
      <c r="G1636" s="2"/>
      <c r="J1636" s="19" t="str">
        <f t="shared" si="25"/>
        <v/>
      </c>
    </row>
    <row r="1637" spans="1:10" x14ac:dyDescent="0.25">
      <c r="A1637" s="2"/>
      <c r="B1637" s="9"/>
      <c r="C1637" s="10"/>
      <c r="D1637" s="14"/>
      <c r="E1637" s="10"/>
      <c r="F1637" s="17"/>
      <c r="G1637" s="2"/>
      <c r="J1637" s="19" t="str">
        <f t="shared" si="25"/>
        <v/>
      </c>
    </row>
    <row r="1638" spans="1:10" x14ac:dyDescent="0.25">
      <c r="A1638" s="2"/>
      <c r="B1638" s="9"/>
      <c r="C1638" s="10"/>
      <c r="D1638" s="14"/>
      <c r="E1638" s="10"/>
      <c r="F1638" s="17"/>
      <c r="G1638" s="2"/>
      <c r="J1638" s="19" t="str">
        <f t="shared" si="25"/>
        <v/>
      </c>
    </row>
    <row r="1639" spans="1:10" x14ac:dyDescent="0.25">
      <c r="A1639" s="2"/>
      <c r="B1639" s="9"/>
      <c r="C1639" s="10"/>
      <c r="D1639" s="14"/>
      <c r="E1639" s="10"/>
      <c r="F1639" s="17"/>
      <c r="G1639" s="2"/>
      <c r="J1639" s="19" t="str">
        <f t="shared" si="25"/>
        <v/>
      </c>
    </row>
    <row r="1640" spans="1:10" x14ac:dyDescent="0.25">
      <c r="A1640" s="2"/>
      <c r="B1640" s="9"/>
      <c r="C1640" s="10"/>
      <c r="D1640" s="14"/>
      <c r="E1640" s="10"/>
      <c r="F1640" s="17"/>
      <c r="G1640" s="2"/>
      <c r="J1640" s="19" t="str">
        <f t="shared" si="25"/>
        <v/>
      </c>
    </row>
    <row r="1641" spans="1:10" x14ac:dyDescent="0.25">
      <c r="A1641" s="2"/>
      <c r="B1641" s="9"/>
      <c r="C1641" s="10"/>
      <c r="D1641" s="14"/>
      <c r="E1641" s="10"/>
      <c r="F1641" s="17"/>
      <c r="G1641" s="2"/>
      <c r="J1641" s="19" t="str">
        <f t="shared" si="25"/>
        <v/>
      </c>
    </row>
    <row r="1642" spans="1:10" x14ac:dyDescent="0.25">
      <c r="A1642" s="2"/>
      <c r="B1642" s="9"/>
      <c r="C1642" s="10"/>
      <c r="D1642" s="14"/>
      <c r="E1642" s="10"/>
      <c r="F1642" s="17"/>
      <c r="G1642" s="2"/>
      <c r="J1642" s="19" t="str">
        <f t="shared" si="25"/>
        <v/>
      </c>
    </row>
    <row r="1643" spans="1:10" x14ac:dyDescent="0.25">
      <c r="A1643" s="2"/>
      <c r="B1643" s="9"/>
      <c r="C1643" s="10"/>
      <c r="D1643" s="14"/>
      <c r="E1643" s="10"/>
      <c r="F1643" s="17"/>
      <c r="G1643" s="2"/>
      <c r="J1643" s="19" t="str">
        <f t="shared" si="25"/>
        <v/>
      </c>
    </row>
    <row r="1644" spans="1:10" x14ac:dyDescent="0.25">
      <c r="A1644" s="2"/>
      <c r="B1644" s="9"/>
      <c r="C1644" s="10"/>
      <c r="D1644" s="14"/>
      <c r="E1644" s="10"/>
      <c r="F1644" s="17"/>
      <c r="G1644" s="2"/>
      <c r="J1644" s="19" t="str">
        <f t="shared" si="25"/>
        <v/>
      </c>
    </row>
    <row r="1645" spans="1:10" x14ac:dyDescent="0.25">
      <c r="A1645" s="2"/>
      <c r="B1645" s="9"/>
      <c r="C1645" s="10"/>
      <c r="D1645" s="14"/>
      <c r="E1645" s="10"/>
      <c r="F1645" s="17"/>
      <c r="G1645" s="2"/>
      <c r="J1645" s="19" t="str">
        <f t="shared" si="25"/>
        <v/>
      </c>
    </row>
    <row r="1646" spans="1:10" x14ac:dyDescent="0.25">
      <c r="A1646" s="2"/>
      <c r="B1646" s="9"/>
      <c r="C1646" s="10"/>
      <c r="D1646" s="14"/>
      <c r="E1646" s="10"/>
      <c r="F1646" s="17"/>
      <c r="G1646" s="2"/>
      <c r="J1646" s="19" t="str">
        <f t="shared" si="25"/>
        <v/>
      </c>
    </row>
    <row r="1647" spans="1:10" x14ac:dyDescent="0.25">
      <c r="A1647" s="2"/>
      <c r="B1647" s="9"/>
      <c r="C1647" s="10"/>
      <c r="D1647" s="14"/>
      <c r="E1647" s="10"/>
      <c r="F1647" s="17"/>
      <c r="G1647" s="2"/>
      <c r="J1647" s="19" t="str">
        <f t="shared" si="25"/>
        <v/>
      </c>
    </row>
    <row r="1648" spans="1:10" x14ac:dyDescent="0.25">
      <c r="A1648" s="2"/>
      <c r="B1648" s="9"/>
      <c r="C1648" s="10"/>
      <c r="D1648" s="14"/>
      <c r="E1648" s="10"/>
      <c r="F1648" s="17"/>
      <c r="G1648" s="2"/>
      <c r="J1648" s="19" t="str">
        <f t="shared" si="25"/>
        <v/>
      </c>
    </row>
    <row r="1649" spans="1:10" x14ac:dyDescent="0.25">
      <c r="A1649" s="2"/>
      <c r="B1649" s="9"/>
      <c r="C1649" s="10"/>
      <c r="D1649" s="14"/>
      <c r="E1649" s="10"/>
      <c r="F1649" s="17"/>
      <c r="G1649" s="2"/>
      <c r="J1649" s="19" t="str">
        <f t="shared" si="25"/>
        <v/>
      </c>
    </row>
    <row r="1650" spans="1:10" x14ac:dyDescent="0.25">
      <c r="A1650" s="2"/>
      <c r="B1650" s="9"/>
      <c r="C1650" s="10"/>
      <c r="D1650" s="14"/>
      <c r="E1650" s="10"/>
      <c r="F1650" s="17"/>
      <c r="G1650" s="2"/>
      <c r="J1650" s="19" t="str">
        <f t="shared" si="25"/>
        <v/>
      </c>
    </row>
    <row r="1651" spans="1:10" x14ac:dyDescent="0.25">
      <c r="A1651" s="2"/>
      <c r="B1651" s="9"/>
      <c r="C1651" s="10"/>
      <c r="D1651" s="14"/>
      <c r="E1651" s="10"/>
      <c r="F1651" s="17"/>
      <c r="G1651" s="2"/>
      <c r="J1651" s="19" t="str">
        <f t="shared" si="25"/>
        <v/>
      </c>
    </row>
    <row r="1652" spans="1:10" x14ac:dyDescent="0.25">
      <c r="A1652" s="2"/>
      <c r="B1652" s="9"/>
      <c r="C1652" s="10"/>
      <c r="D1652" s="14"/>
      <c r="E1652" s="10"/>
      <c r="F1652" s="17"/>
      <c r="G1652" s="2"/>
      <c r="J1652" s="19" t="str">
        <f t="shared" si="25"/>
        <v/>
      </c>
    </row>
    <row r="1653" spans="1:10" x14ac:dyDescent="0.25">
      <c r="A1653" s="2"/>
      <c r="B1653" s="9"/>
      <c r="C1653" s="10"/>
      <c r="D1653" s="14"/>
      <c r="E1653" s="10"/>
      <c r="F1653" s="17"/>
      <c r="G1653" s="2"/>
      <c r="J1653" s="19" t="str">
        <f t="shared" si="25"/>
        <v/>
      </c>
    </row>
    <row r="1654" spans="1:10" x14ac:dyDescent="0.25">
      <c r="A1654" s="2"/>
      <c r="B1654" s="9"/>
      <c r="C1654" s="10"/>
      <c r="D1654" s="14"/>
      <c r="E1654" s="10"/>
      <c r="F1654" s="17"/>
      <c r="G1654" s="2"/>
      <c r="J1654" s="19" t="str">
        <f t="shared" si="25"/>
        <v/>
      </c>
    </row>
    <row r="1655" spans="1:10" x14ac:dyDescent="0.25">
      <c r="A1655" s="2"/>
      <c r="B1655" s="9"/>
      <c r="C1655" s="10"/>
      <c r="D1655" s="14"/>
      <c r="E1655" s="10"/>
      <c r="F1655" s="17"/>
      <c r="G1655" s="2"/>
      <c r="J1655" s="19" t="str">
        <f t="shared" si="25"/>
        <v/>
      </c>
    </row>
    <row r="1656" spans="1:10" x14ac:dyDescent="0.25">
      <c r="A1656" s="2"/>
      <c r="B1656" s="9"/>
      <c r="C1656" s="10"/>
      <c r="D1656" s="14"/>
      <c r="E1656" s="10"/>
      <c r="F1656" s="17"/>
      <c r="G1656" s="2"/>
      <c r="J1656" s="19" t="str">
        <f t="shared" si="25"/>
        <v/>
      </c>
    </row>
    <row r="1657" spans="1:10" x14ac:dyDescent="0.25">
      <c r="A1657" s="2"/>
      <c r="B1657" s="9"/>
      <c r="C1657" s="10"/>
      <c r="D1657" s="14"/>
      <c r="E1657" s="10"/>
      <c r="F1657" s="17"/>
      <c r="G1657" s="2"/>
      <c r="J1657" s="19" t="str">
        <f t="shared" si="25"/>
        <v/>
      </c>
    </row>
    <row r="1658" spans="1:10" x14ac:dyDescent="0.25">
      <c r="A1658" s="2"/>
      <c r="B1658" s="9"/>
      <c r="C1658" s="10"/>
      <c r="D1658" s="14"/>
      <c r="E1658" s="10"/>
      <c r="F1658" s="17"/>
      <c r="G1658" s="2"/>
      <c r="J1658" s="19" t="str">
        <f t="shared" si="25"/>
        <v/>
      </c>
    </row>
    <row r="1659" spans="1:10" x14ac:dyDescent="0.25">
      <c r="A1659" s="2"/>
      <c r="B1659" s="9"/>
      <c r="C1659" s="10"/>
      <c r="D1659" s="14"/>
      <c r="E1659" s="10"/>
      <c r="F1659" s="17"/>
      <c r="G1659" s="2"/>
      <c r="J1659" s="19" t="str">
        <f t="shared" si="25"/>
        <v/>
      </c>
    </row>
    <row r="1660" spans="1:10" x14ac:dyDescent="0.25">
      <c r="A1660" s="2"/>
      <c r="B1660" s="9"/>
      <c r="C1660" s="10"/>
      <c r="D1660" s="14"/>
      <c r="E1660" s="10"/>
      <c r="F1660" s="17"/>
      <c r="G1660" s="2"/>
      <c r="J1660" s="19" t="str">
        <f t="shared" si="25"/>
        <v/>
      </c>
    </row>
    <row r="1661" spans="1:10" x14ac:dyDescent="0.25">
      <c r="A1661" s="2"/>
      <c r="B1661" s="9"/>
      <c r="C1661" s="10"/>
      <c r="D1661" s="14"/>
      <c r="E1661" s="10"/>
      <c r="F1661" s="17"/>
      <c r="G1661" s="2"/>
      <c r="J1661" s="19" t="str">
        <f t="shared" si="25"/>
        <v/>
      </c>
    </row>
    <row r="1662" spans="1:10" x14ac:dyDescent="0.25">
      <c r="A1662" s="2"/>
      <c r="B1662" s="9"/>
      <c r="C1662" s="10"/>
      <c r="D1662" s="14"/>
      <c r="E1662" s="10"/>
      <c r="F1662" s="17"/>
      <c r="G1662" s="2"/>
      <c r="J1662" s="19" t="str">
        <f t="shared" si="25"/>
        <v/>
      </c>
    </row>
    <row r="1663" spans="1:10" x14ac:dyDescent="0.25">
      <c r="A1663" s="2"/>
      <c r="B1663" s="9"/>
      <c r="C1663" s="10"/>
      <c r="D1663" s="14"/>
      <c r="E1663" s="10"/>
      <c r="F1663" s="17"/>
      <c r="G1663" s="2"/>
      <c r="J1663" s="19" t="str">
        <f t="shared" si="25"/>
        <v/>
      </c>
    </row>
    <row r="1664" spans="1:10" x14ac:dyDescent="0.25">
      <c r="A1664" s="2"/>
      <c r="B1664" s="9"/>
      <c r="C1664" s="10"/>
      <c r="D1664" s="14"/>
      <c r="E1664" s="10"/>
      <c r="F1664" s="17"/>
      <c r="G1664" s="2"/>
      <c r="J1664" s="19" t="str">
        <f t="shared" si="25"/>
        <v/>
      </c>
    </row>
    <row r="1665" spans="1:10" x14ac:dyDescent="0.25">
      <c r="A1665" s="2"/>
      <c r="B1665" s="9"/>
      <c r="C1665" s="10"/>
      <c r="D1665" s="14"/>
      <c r="E1665" s="10"/>
      <c r="F1665" s="17"/>
      <c r="G1665" s="2"/>
      <c r="J1665" s="19" t="str">
        <f t="shared" si="25"/>
        <v/>
      </c>
    </row>
    <row r="1666" spans="1:10" x14ac:dyDescent="0.25">
      <c r="A1666" s="2"/>
      <c r="B1666" s="9"/>
      <c r="C1666" s="10"/>
      <c r="D1666" s="14"/>
      <c r="E1666" s="10"/>
      <c r="F1666" s="17"/>
      <c r="G1666" s="2"/>
      <c r="J1666" s="19" t="str">
        <f t="shared" si="25"/>
        <v/>
      </c>
    </row>
    <row r="1667" spans="1:10" x14ac:dyDescent="0.25">
      <c r="A1667" s="2"/>
      <c r="B1667" s="9"/>
      <c r="C1667" s="10"/>
      <c r="D1667" s="14"/>
      <c r="E1667" s="10"/>
      <c r="F1667" s="17"/>
      <c r="G1667" s="2"/>
      <c r="J1667" s="19" t="str">
        <f t="shared" si="25"/>
        <v/>
      </c>
    </row>
    <row r="1668" spans="1:10" x14ac:dyDescent="0.25">
      <c r="A1668" s="2"/>
      <c r="B1668" s="9"/>
      <c r="C1668" s="10"/>
      <c r="D1668" s="14"/>
      <c r="E1668" s="10"/>
      <c r="F1668" s="17"/>
      <c r="G1668" s="2"/>
      <c r="J1668" s="19" t="str">
        <f t="shared" si="25"/>
        <v/>
      </c>
    </row>
    <row r="1669" spans="1:10" x14ac:dyDescent="0.25">
      <c r="A1669" s="2"/>
      <c r="B1669" s="9"/>
      <c r="C1669" s="10"/>
      <c r="D1669" s="14"/>
      <c r="E1669" s="10"/>
      <c r="F1669" s="17"/>
      <c r="G1669" s="2"/>
      <c r="J1669" s="19" t="str">
        <f t="shared" si="25"/>
        <v/>
      </c>
    </row>
    <row r="1670" spans="1:10" x14ac:dyDescent="0.25">
      <c r="A1670" s="2"/>
      <c r="B1670" s="9"/>
      <c r="C1670" s="10"/>
      <c r="D1670" s="14"/>
      <c r="E1670" s="10"/>
      <c r="F1670" s="17"/>
      <c r="G1670" s="2"/>
      <c r="J1670" s="19" t="str">
        <f t="shared" si="25"/>
        <v/>
      </c>
    </row>
    <row r="1671" spans="1:10" x14ac:dyDescent="0.25">
      <c r="A1671" s="2"/>
      <c r="B1671" s="9"/>
      <c r="C1671" s="10"/>
      <c r="D1671" s="14"/>
      <c r="E1671" s="10"/>
      <c r="F1671" s="17"/>
      <c r="G1671" s="2"/>
      <c r="J1671" s="19" t="str">
        <f t="shared" si="25"/>
        <v/>
      </c>
    </row>
    <row r="1672" spans="1:10" x14ac:dyDescent="0.25">
      <c r="A1672" s="2"/>
      <c r="B1672" s="9"/>
      <c r="C1672" s="10"/>
      <c r="D1672" s="14"/>
      <c r="E1672" s="10"/>
      <c r="F1672" s="17"/>
      <c r="G1672" s="2"/>
      <c r="J1672" s="19" t="str">
        <f t="shared" si="25"/>
        <v/>
      </c>
    </row>
    <row r="1673" spans="1:10" x14ac:dyDescent="0.25">
      <c r="A1673" s="2"/>
      <c r="B1673" s="9"/>
      <c r="C1673" s="10"/>
      <c r="D1673" s="14"/>
      <c r="E1673" s="10"/>
      <c r="F1673" s="17"/>
      <c r="G1673" s="2"/>
      <c r="J1673" s="19" t="str">
        <f t="shared" si="25"/>
        <v/>
      </c>
    </row>
    <row r="1674" spans="1:10" x14ac:dyDescent="0.25">
      <c r="A1674" s="2"/>
      <c r="B1674" s="9"/>
      <c r="C1674" s="10"/>
      <c r="D1674" s="14"/>
      <c r="E1674" s="10"/>
      <c r="F1674" s="17"/>
      <c r="G1674" s="2"/>
      <c r="J1674" s="19" t="str">
        <f t="shared" si="25"/>
        <v/>
      </c>
    </row>
    <row r="1675" spans="1:10" x14ac:dyDescent="0.25">
      <c r="A1675" s="2"/>
      <c r="B1675" s="9"/>
      <c r="C1675" s="10"/>
      <c r="D1675" s="14"/>
      <c r="E1675" s="10"/>
      <c r="F1675" s="17"/>
      <c r="G1675" s="2"/>
      <c r="J1675" s="19" t="str">
        <f t="shared" si="25"/>
        <v/>
      </c>
    </row>
    <row r="1676" spans="1:10" x14ac:dyDescent="0.25">
      <c r="A1676" s="2"/>
      <c r="B1676" s="9"/>
      <c r="C1676" s="10"/>
      <c r="D1676" s="14"/>
      <c r="E1676" s="10"/>
      <c r="F1676" s="17"/>
      <c r="G1676" s="2"/>
      <c r="J1676" s="19" t="str">
        <f t="shared" si="25"/>
        <v/>
      </c>
    </row>
    <row r="1677" spans="1:10" x14ac:dyDescent="0.25">
      <c r="A1677" s="2"/>
      <c r="B1677" s="9"/>
      <c r="C1677" s="10"/>
      <c r="D1677" s="14"/>
      <c r="E1677" s="10"/>
      <c r="F1677" s="17"/>
      <c r="G1677" s="2"/>
      <c r="J1677" s="19" t="str">
        <f t="shared" ref="J1677:J1740" si="26">IF($F1676="", "", J1676+F1676)</f>
        <v/>
      </c>
    </row>
    <row r="1678" spans="1:10" x14ac:dyDescent="0.25">
      <c r="A1678" s="2"/>
      <c r="B1678" s="9"/>
      <c r="C1678" s="10"/>
      <c r="D1678" s="14"/>
      <c r="E1678" s="10"/>
      <c r="F1678" s="17"/>
      <c r="G1678" s="2"/>
      <c r="J1678" s="19" t="str">
        <f t="shared" si="26"/>
        <v/>
      </c>
    </row>
    <row r="1679" spans="1:10" x14ac:dyDescent="0.25">
      <c r="A1679" s="2"/>
      <c r="B1679" s="9"/>
      <c r="C1679" s="10"/>
      <c r="D1679" s="14"/>
      <c r="E1679" s="10"/>
      <c r="F1679" s="17"/>
      <c r="G1679" s="2"/>
      <c r="J1679" s="19" t="str">
        <f t="shared" si="26"/>
        <v/>
      </c>
    </row>
    <row r="1680" spans="1:10" x14ac:dyDescent="0.25">
      <c r="A1680" s="2"/>
      <c r="B1680" s="9"/>
      <c r="C1680" s="10"/>
      <c r="D1680" s="14"/>
      <c r="E1680" s="10"/>
      <c r="F1680" s="17"/>
      <c r="G1680" s="2"/>
      <c r="J1680" s="19" t="str">
        <f t="shared" si="26"/>
        <v/>
      </c>
    </row>
    <row r="1681" spans="1:10" x14ac:dyDescent="0.25">
      <c r="A1681" s="2"/>
      <c r="B1681" s="9"/>
      <c r="C1681" s="10"/>
      <c r="D1681" s="14"/>
      <c r="E1681" s="10"/>
      <c r="F1681" s="17"/>
      <c r="G1681" s="2"/>
      <c r="J1681" s="19" t="str">
        <f t="shared" si="26"/>
        <v/>
      </c>
    </row>
    <row r="1682" spans="1:10" x14ac:dyDescent="0.25">
      <c r="A1682" s="2"/>
      <c r="B1682" s="9"/>
      <c r="C1682" s="10"/>
      <c r="D1682" s="14"/>
      <c r="E1682" s="10"/>
      <c r="F1682" s="17"/>
      <c r="G1682" s="2"/>
      <c r="J1682" s="19" t="str">
        <f t="shared" si="26"/>
        <v/>
      </c>
    </row>
    <row r="1683" spans="1:10" x14ac:dyDescent="0.25">
      <c r="A1683" s="2"/>
      <c r="B1683" s="9"/>
      <c r="C1683" s="10"/>
      <c r="D1683" s="14"/>
      <c r="E1683" s="10"/>
      <c r="F1683" s="17"/>
      <c r="G1683" s="2"/>
      <c r="J1683" s="19" t="str">
        <f t="shared" si="26"/>
        <v/>
      </c>
    </row>
    <row r="1684" spans="1:10" x14ac:dyDescent="0.25">
      <c r="A1684" s="2"/>
      <c r="B1684" s="9"/>
      <c r="C1684" s="10"/>
      <c r="D1684" s="14"/>
      <c r="E1684" s="10"/>
      <c r="F1684" s="17"/>
      <c r="G1684" s="2"/>
      <c r="J1684" s="19" t="str">
        <f t="shared" si="26"/>
        <v/>
      </c>
    </row>
    <row r="1685" spans="1:10" x14ac:dyDescent="0.25">
      <c r="A1685" s="2"/>
      <c r="B1685" s="9"/>
      <c r="C1685" s="10"/>
      <c r="D1685" s="14"/>
      <c r="E1685" s="10"/>
      <c r="F1685" s="17"/>
      <c r="G1685" s="2"/>
      <c r="J1685" s="19" t="str">
        <f t="shared" si="26"/>
        <v/>
      </c>
    </row>
    <row r="1686" spans="1:10" x14ac:dyDescent="0.25">
      <c r="A1686" s="2"/>
      <c r="B1686" s="9"/>
      <c r="C1686" s="10"/>
      <c r="D1686" s="14"/>
      <c r="E1686" s="10"/>
      <c r="F1686" s="17"/>
      <c r="G1686" s="2"/>
      <c r="J1686" s="19" t="str">
        <f t="shared" si="26"/>
        <v/>
      </c>
    </row>
    <row r="1687" spans="1:10" x14ac:dyDescent="0.25">
      <c r="A1687" s="2"/>
      <c r="B1687" s="9"/>
      <c r="C1687" s="10"/>
      <c r="D1687" s="14"/>
      <c r="E1687" s="10"/>
      <c r="F1687" s="17"/>
      <c r="G1687" s="2"/>
      <c r="J1687" s="19" t="str">
        <f t="shared" si="26"/>
        <v/>
      </c>
    </row>
    <row r="1688" spans="1:10" x14ac:dyDescent="0.25">
      <c r="A1688" s="2"/>
      <c r="B1688" s="9"/>
      <c r="C1688" s="10"/>
      <c r="D1688" s="14"/>
      <c r="E1688" s="10"/>
      <c r="F1688" s="17"/>
      <c r="G1688" s="2"/>
      <c r="J1688" s="19" t="str">
        <f t="shared" si="26"/>
        <v/>
      </c>
    </row>
    <row r="1689" spans="1:10" x14ac:dyDescent="0.25">
      <c r="A1689" s="2"/>
      <c r="B1689" s="9"/>
      <c r="C1689" s="10"/>
      <c r="D1689" s="14"/>
      <c r="E1689" s="10"/>
      <c r="F1689" s="17"/>
      <c r="G1689" s="2"/>
      <c r="J1689" s="19" t="str">
        <f t="shared" si="26"/>
        <v/>
      </c>
    </row>
    <row r="1690" spans="1:10" x14ac:dyDescent="0.25">
      <c r="A1690" s="2"/>
      <c r="B1690" s="9"/>
      <c r="C1690" s="10"/>
      <c r="D1690" s="14"/>
      <c r="E1690" s="10"/>
      <c r="F1690" s="17"/>
      <c r="G1690" s="2"/>
      <c r="J1690" s="19" t="str">
        <f t="shared" si="26"/>
        <v/>
      </c>
    </row>
    <row r="1691" spans="1:10" x14ac:dyDescent="0.25">
      <c r="A1691" s="2"/>
      <c r="B1691" s="9"/>
      <c r="C1691" s="10"/>
      <c r="D1691" s="14"/>
      <c r="E1691" s="10"/>
      <c r="F1691" s="17"/>
      <c r="G1691" s="2"/>
      <c r="J1691" s="19" t="str">
        <f t="shared" si="26"/>
        <v/>
      </c>
    </row>
    <row r="1692" spans="1:10" x14ac:dyDescent="0.25">
      <c r="A1692" s="2"/>
      <c r="B1692" s="9"/>
      <c r="C1692" s="10"/>
      <c r="D1692" s="14"/>
      <c r="E1692" s="10"/>
      <c r="F1692" s="17"/>
      <c r="G1692" s="2"/>
      <c r="J1692" s="19" t="str">
        <f t="shared" si="26"/>
        <v/>
      </c>
    </row>
    <row r="1693" spans="1:10" x14ac:dyDescent="0.25">
      <c r="A1693" s="2"/>
      <c r="B1693" s="9"/>
      <c r="C1693" s="10"/>
      <c r="D1693" s="14"/>
      <c r="E1693" s="10"/>
      <c r="F1693" s="17"/>
      <c r="G1693" s="2"/>
      <c r="J1693" s="19" t="str">
        <f t="shared" si="26"/>
        <v/>
      </c>
    </row>
    <row r="1694" spans="1:10" x14ac:dyDescent="0.25">
      <c r="A1694" s="2"/>
      <c r="B1694" s="9"/>
      <c r="C1694" s="10"/>
      <c r="D1694" s="14"/>
      <c r="E1694" s="10"/>
      <c r="F1694" s="17"/>
      <c r="G1694" s="2"/>
      <c r="J1694" s="19" t="str">
        <f t="shared" si="26"/>
        <v/>
      </c>
    </row>
    <row r="1695" spans="1:10" x14ac:dyDescent="0.25">
      <c r="A1695" s="2"/>
      <c r="B1695" s="9"/>
      <c r="C1695" s="10"/>
      <c r="D1695" s="14"/>
      <c r="E1695" s="10"/>
      <c r="F1695" s="17"/>
      <c r="G1695" s="2"/>
      <c r="J1695" s="19" t="str">
        <f t="shared" si="26"/>
        <v/>
      </c>
    </row>
    <row r="1696" spans="1:10" x14ac:dyDescent="0.25">
      <c r="A1696" s="2"/>
      <c r="B1696" s="9"/>
      <c r="C1696" s="10"/>
      <c r="D1696" s="14"/>
      <c r="E1696" s="10"/>
      <c r="F1696" s="17"/>
      <c r="G1696" s="2"/>
      <c r="J1696" s="19" t="str">
        <f t="shared" si="26"/>
        <v/>
      </c>
    </row>
    <row r="1697" spans="1:10" x14ac:dyDescent="0.25">
      <c r="A1697" s="2"/>
      <c r="B1697" s="9"/>
      <c r="C1697" s="10"/>
      <c r="D1697" s="14"/>
      <c r="E1697" s="10"/>
      <c r="F1697" s="17"/>
      <c r="G1697" s="2"/>
      <c r="J1697" s="19" t="str">
        <f t="shared" si="26"/>
        <v/>
      </c>
    </row>
    <row r="1698" spans="1:10" x14ac:dyDescent="0.25">
      <c r="A1698" s="2"/>
      <c r="B1698" s="9"/>
      <c r="C1698" s="10"/>
      <c r="D1698" s="14"/>
      <c r="E1698" s="10"/>
      <c r="F1698" s="17"/>
      <c r="G1698" s="2"/>
      <c r="J1698" s="19" t="str">
        <f t="shared" si="26"/>
        <v/>
      </c>
    </row>
    <row r="1699" spans="1:10" x14ac:dyDescent="0.25">
      <c r="A1699" s="2"/>
      <c r="B1699" s="9"/>
      <c r="C1699" s="10"/>
      <c r="D1699" s="14"/>
      <c r="E1699" s="10"/>
      <c r="F1699" s="17"/>
      <c r="G1699" s="2"/>
      <c r="J1699" s="19" t="str">
        <f t="shared" si="26"/>
        <v/>
      </c>
    </row>
    <row r="1700" spans="1:10" x14ac:dyDescent="0.25">
      <c r="A1700" s="2"/>
      <c r="B1700" s="9"/>
      <c r="C1700" s="10"/>
      <c r="D1700" s="14"/>
      <c r="E1700" s="10"/>
      <c r="F1700" s="17"/>
      <c r="G1700" s="2"/>
      <c r="J1700" s="19" t="str">
        <f t="shared" si="26"/>
        <v/>
      </c>
    </row>
    <row r="1701" spans="1:10" x14ac:dyDescent="0.25">
      <c r="A1701" s="2"/>
      <c r="B1701" s="9"/>
      <c r="C1701" s="10"/>
      <c r="D1701" s="14"/>
      <c r="E1701" s="10"/>
      <c r="F1701" s="17"/>
      <c r="G1701" s="2"/>
      <c r="J1701" s="19" t="str">
        <f t="shared" si="26"/>
        <v/>
      </c>
    </row>
    <row r="1702" spans="1:10" x14ac:dyDescent="0.25">
      <c r="A1702" s="2"/>
      <c r="B1702" s="9"/>
      <c r="C1702" s="10"/>
      <c r="D1702" s="14"/>
      <c r="E1702" s="10"/>
      <c r="F1702" s="17"/>
      <c r="G1702" s="2"/>
      <c r="J1702" s="19" t="str">
        <f t="shared" si="26"/>
        <v/>
      </c>
    </row>
    <row r="1703" spans="1:10" x14ac:dyDescent="0.25">
      <c r="A1703" s="2"/>
      <c r="B1703" s="9"/>
      <c r="C1703" s="10"/>
      <c r="D1703" s="14"/>
      <c r="E1703" s="10"/>
      <c r="F1703" s="17"/>
      <c r="G1703" s="2"/>
      <c r="J1703" s="19" t="str">
        <f t="shared" si="26"/>
        <v/>
      </c>
    </row>
    <row r="1704" spans="1:10" x14ac:dyDescent="0.25">
      <c r="A1704" s="2"/>
      <c r="B1704" s="9"/>
      <c r="C1704" s="10"/>
      <c r="D1704" s="14"/>
      <c r="E1704" s="10"/>
      <c r="F1704" s="17"/>
      <c r="G1704" s="2"/>
      <c r="J1704" s="19" t="str">
        <f t="shared" si="26"/>
        <v/>
      </c>
    </row>
    <row r="1705" spans="1:10" x14ac:dyDescent="0.25">
      <c r="A1705" s="2"/>
      <c r="B1705" s="9"/>
      <c r="C1705" s="10"/>
      <c r="D1705" s="14"/>
      <c r="E1705" s="10"/>
      <c r="F1705" s="17"/>
      <c r="G1705" s="2"/>
      <c r="J1705" s="19" t="str">
        <f t="shared" si="26"/>
        <v/>
      </c>
    </row>
    <row r="1706" spans="1:10" x14ac:dyDescent="0.25">
      <c r="A1706" s="2"/>
      <c r="B1706" s="9"/>
      <c r="C1706" s="10"/>
      <c r="D1706" s="14"/>
      <c r="E1706" s="10"/>
      <c r="F1706" s="17"/>
      <c r="G1706" s="2"/>
      <c r="J1706" s="19" t="str">
        <f t="shared" si="26"/>
        <v/>
      </c>
    </row>
    <row r="1707" spans="1:10" x14ac:dyDescent="0.25">
      <c r="A1707" s="2"/>
      <c r="B1707" s="9"/>
      <c r="C1707" s="10"/>
      <c r="D1707" s="14"/>
      <c r="E1707" s="10"/>
      <c r="F1707" s="17"/>
      <c r="G1707" s="2"/>
      <c r="J1707" s="19" t="str">
        <f t="shared" si="26"/>
        <v/>
      </c>
    </row>
    <row r="1708" spans="1:10" x14ac:dyDescent="0.25">
      <c r="A1708" s="2"/>
      <c r="B1708" s="9"/>
      <c r="C1708" s="10"/>
      <c r="D1708" s="14"/>
      <c r="E1708" s="10"/>
      <c r="F1708" s="17"/>
      <c r="G1708" s="2"/>
      <c r="J1708" s="19" t="str">
        <f t="shared" si="26"/>
        <v/>
      </c>
    </row>
    <row r="1709" spans="1:10" x14ac:dyDescent="0.25">
      <c r="A1709" s="2"/>
      <c r="B1709" s="9"/>
      <c r="C1709" s="10"/>
      <c r="D1709" s="14"/>
      <c r="E1709" s="10"/>
      <c r="F1709" s="17"/>
      <c r="G1709" s="2"/>
      <c r="J1709" s="19" t="str">
        <f t="shared" si="26"/>
        <v/>
      </c>
    </row>
    <row r="1710" spans="1:10" x14ac:dyDescent="0.25">
      <c r="A1710" s="2"/>
      <c r="B1710" s="9"/>
      <c r="C1710" s="10"/>
      <c r="D1710" s="14"/>
      <c r="E1710" s="10"/>
      <c r="F1710" s="17"/>
      <c r="G1710" s="2"/>
      <c r="J1710" s="19" t="str">
        <f t="shared" si="26"/>
        <v/>
      </c>
    </row>
    <row r="1711" spans="1:10" x14ac:dyDescent="0.25">
      <c r="A1711" s="2"/>
      <c r="B1711" s="9"/>
      <c r="C1711" s="10"/>
      <c r="D1711" s="14"/>
      <c r="E1711" s="10"/>
      <c r="F1711" s="17"/>
      <c r="G1711" s="2"/>
      <c r="J1711" s="19" t="str">
        <f t="shared" si="26"/>
        <v/>
      </c>
    </row>
    <row r="1712" spans="1:10" x14ac:dyDescent="0.25">
      <c r="A1712" s="2"/>
      <c r="B1712" s="9"/>
      <c r="C1712" s="10"/>
      <c r="D1712" s="14"/>
      <c r="E1712" s="10"/>
      <c r="F1712" s="17"/>
      <c r="G1712" s="2"/>
      <c r="J1712" s="19" t="str">
        <f t="shared" si="26"/>
        <v/>
      </c>
    </row>
    <row r="1713" spans="1:10" x14ac:dyDescent="0.25">
      <c r="A1713" s="2"/>
      <c r="B1713" s="9"/>
      <c r="C1713" s="10"/>
      <c r="D1713" s="14"/>
      <c r="E1713" s="10"/>
      <c r="F1713" s="17"/>
      <c r="G1713" s="2"/>
      <c r="J1713" s="19" t="str">
        <f t="shared" si="26"/>
        <v/>
      </c>
    </row>
    <row r="1714" spans="1:10" x14ac:dyDescent="0.25">
      <c r="A1714" s="2"/>
      <c r="B1714" s="9"/>
      <c r="C1714" s="10"/>
      <c r="D1714" s="14"/>
      <c r="E1714" s="10"/>
      <c r="F1714" s="17"/>
      <c r="G1714" s="2"/>
      <c r="J1714" s="19" t="str">
        <f t="shared" si="26"/>
        <v/>
      </c>
    </row>
    <row r="1715" spans="1:10" x14ac:dyDescent="0.25">
      <c r="A1715" s="2"/>
      <c r="B1715" s="9"/>
      <c r="C1715" s="10"/>
      <c r="D1715" s="14"/>
      <c r="E1715" s="10"/>
      <c r="F1715" s="17"/>
      <c r="G1715" s="2"/>
      <c r="J1715" s="19" t="str">
        <f t="shared" si="26"/>
        <v/>
      </c>
    </row>
    <row r="1716" spans="1:10" x14ac:dyDescent="0.25">
      <c r="A1716" s="2"/>
      <c r="B1716" s="9"/>
      <c r="C1716" s="10"/>
      <c r="D1716" s="14"/>
      <c r="E1716" s="10"/>
      <c r="F1716" s="17"/>
      <c r="G1716" s="2"/>
      <c r="J1716" s="19" t="str">
        <f t="shared" si="26"/>
        <v/>
      </c>
    </row>
    <row r="1717" spans="1:10" x14ac:dyDescent="0.25">
      <c r="A1717" s="2"/>
      <c r="B1717" s="9"/>
      <c r="C1717" s="10"/>
      <c r="D1717" s="14"/>
      <c r="E1717" s="10"/>
      <c r="F1717" s="17"/>
      <c r="G1717" s="2"/>
      <c r="J1717" s="19" t="str">
        <f t="shared" si="26"/>
        <v/>
      </c>
    </row>
    <row r="1718" spans="1:10" x14ac:dyDescent="0.25">
      <c r="A1718" s="2"/>
      <c r="B1718" s="9"/>
      <c r="C1718" s="10"/>
      <c r="D1718" s="14"/>
      <c r="E1718" s="10"/>
      <c r="F1718" s="17"/>
      <c r="G1718" s="2"/>
      <c r="J1718" s="19" t="str">
        <f t="shared" si="26"/>
        <v/>
      </c>
    </row>
    <row r="1719" spans="1:10" x14ac:dyDescent="0.25">
      <c r="A1719" s="2"/>
      <c r="B1719" s="9"/>
      <c r="C1719" s="10"/>
      <c r="D1719" s="14"/>
      <c r="E1719" s="10"/>
      <c r="F1719" s="17"/>
      <c r="G1719" s="2"/>
      <c r="J1719" s="19" t="str">
        <f t="shared" si="26"/>
        <v/>
      </c>
    </row>
    <row r="1720" spans="1:10" x14ac:dyDescent="0.25">
      <c r="A1720" s="2"/>
      <c r="B1720" s="9"/>
      <c r="C1720" s="10"/>
      <c r="D1720" s="14"/>
      <c r="E1720" s="10"/>
      <c r="F1720" s="17"/>
      <c r="G1720" s="2"/>
      <c r="J1720" s="19" t="str">
        <f t="shared" si="26"/>
        <v/>
      </c>
    </row>
    <row r="1721" spans="1:10" x14ac:dyDescent="0.25">
      <c r="A1721" s="2"/>
      <c r="B1721" s="9"/>
      <c r="C1721" s="10"/>
      <c r="D1721" s="14"/>
      <c r="E1721" s="10"/>
      <c r="F1721" s="17"/>
      <c r="G1721" s="2"/>
      <c r="J1721" s="19" t="str">
        <f t="shared" si="26"/>
        <v/>
      </c>
    </row>
    <row r="1722" spans="1:10" x14ac:dyDescent="0.25">
      <c r="A1722" s="2"/>
      <c r="B1722" s="9"/>
      <c r="C1722" s="10"/>
      <c r="D1722" s="14"/>
      <c r="E1722" s="10"/>
      <c r="F1722" s="17"/>
      <c r="G1722" s="2"/>
      <c r="J1722" s="19" t="str">
        <f t="shared" si="26"/>
        <v/>
      </c>
    </row>
    <row r="1723" spans="1:10" x14ac:dyDescent="0.25">
      <c r="A1723" s="2"/>
      <c r="B1723" s="9"/>
      <c r="C1723" s="10"/>
      <c r="D1723" s="14"/>
      <c r="E1723" s="10"/>
      <c r="F1723" s="17"/>
      <c r="G1723" s="2"/>
      <c r="J1723" s="19" t="str">
        <f t="shared" si="26"/>
        <v/>
      </c>
    </row>
    <row r="1724" spans="1:10" x14ac:dyDescent="0.25">
      <c r="A1724" s="2"/>
      <c r="B1724" s="9"/>
      <c r="C1724" s="10"/>
      <c r="D1724" s="14"/>
      <c r="E1724" s="10"/>
      <c r="F1724" s="17"/>
      <c r="G1724" s="2"/>
      <c r="J1724" s="19" t="str">
        <f t="shared" si="26"/>
        <v/>
      </c>
    </row>
    <row r="1725" spans="1:10" x14ac:dyDescent="0.25">
      <c r="A1725" s="2"/>
      <c r="B1725" s="9"/>
      <c r="C1725" s="10"/>
      <c r="D1725" s="14"/>
      <c r="E1725" s="10"/>
      <c r="F1725" s="17"/>
      <c r="G1725" s="2"/>
      <c r="J1725" s="19" t="str">
        <f t="shared" si="26"/>
        <v/>
      </c>
    </row>
    <row r="1726" spans="1:10" x14ac:dyDescent="0.25">
      <c r="A1726" s="2"/>
      <c r="B1726" s="9"/>
      <c r="C1726" s="10"/>
      <c r="D1726" s="14"/>
      <c r="E1726" s="10"/>
      <c r="F1726" s="17"/>
      <c r="G1726" s="2"/>
      <c r="J1726" s="19" t="str">
        <f t="shared" si="26"/>
        <v/>
      </c>
    </row>
    <row r="1727" spans="1:10" x14ac:dyDescent="0.25">
      <c r="A1727" s="2"/>
      <c r="B1727" s="9"/>
      <c r="C1727" s="10"/>
      <c r="D1727" s="14"/>
      <c r="E1727" s="10"/>
      <c r="F1727" s="17"/>
      <c r="G1727" s="2"/>
      <c r="J1727" s="19" t="str">
        <f t="shared" si="26"/>
        <v/>
      </c>
    </row>
    <row r="1728" spans="1:10" x14ac:dyDescent="0.25">
      <c r="A1728" s="2"/>
      <c r="B1728" s="9"/>
      <c r="C1728" s="10"/>
      <c r="D1728" s="14"/>
      <c r="E1728" s="10"/>
      <c r="F1728" s="17"/>
      <c r="G1728" s="2"/>
      <c r="J1728" s="19" t="str">
        <f t="shared" si="26"/>
        <v/>
      </c>
    </row>
    <row r="1729" spans="1:10" x14ac:dyDescent="0.25">
      <c r="A1729" s="2"/>
      <c r="B1729" s="9"/>
      <c r="C1729" s="10"/>
      <c r="D1729" s="14"/>
      <c r="E1729" s="10"/>
      <c r="F1729" s="17"/>
      <c r="G1729" s="2"/>
      <c r="J1729" s="19" t="str">
        <f t="shared" si="26"/>
        <v/>
      </c>
    </row>
    <row r="1730" spans="1:10" x14ac:dyDescent="0.25">
      <c r="A1730" s="2"/>
      <c r="B1730" s="9"/>
      <c r="C1730" s="10"/>
      <c r="D1730" s="14"/>
      <c r="E1730" s="10"/>
      <c r="F1730" s="17"/>
      <c r="G1730" s="2"/>
      <c r="J1730" s="19" t="str">
        <f t="shared" si="26"/>
        <v/>
      </c>
    </row>
    <row r="1731" spans="1:10" x14ac:dyDescent="0.25">
      <c r="A1731" s="2"/>
      <c r="B1731" s="9"/>
      <c r="C1731" s="10"/>
      <c r="D1731" s="14"/>
      <c r="E1731" s="10"/>
      <c r="F1731" s="17"/>
      <c r="G1731" s="2"/>
      <c r="J1731" s="19" t="str">
        <f t="shared" si="26"/>
        <v/>
      </c>
    </row>
    <row r="1732" spans="1:10" x14ac:dyDescent="0.25">
      <c r="A1732" s="2"/>
      <c r="B1732" s="9"/>
      <c r="C1732" s="10"/>
      <c r="D1732" s="14"/>
      <c r="E1732" s="10"/>
      <c r="F1732" s="17"/>
      <c r="G1732" s="2"/>
      <c r="J1732" s="19" t="str">
        <f t="shared" si="26"/>
        <v/>
      </c>
    </row>
    <row r="1733" spans="1:10" x14ac:dyDescent="0.25">
      <c r="A1733" s="2"/>
      <c r="B1733" s="9"/>
      <c r="C1733" s="10"/>
      <c r="D1733" s="14"/>
      <c r="E1733" s="10"/>
      <c r="F1733" s="17"/>
      <c r="G1733" s="2"/>
      <c r="J1733" s="19" t="str">
        <f t="shared" si="26"/>
        <v/>
      </c>
    </row>
    <row r="1734" spans="1:10" x14ac:dyDescent="0.25">
      <c r="A1734" s="2"/>
      <c r="B1734" s="9"/>
      <c r="C1734" s="10"/>
      <c r="D1734" s="14"/>
      <c r="E1734" s="10"/>
      <c r="F1734" s="17"/>
      <c r="G1734" s="2"/>
      <c r="J1734" s="19" t="str">
        <f t="shared" si="26"/>
        <v/>
      </c>
    </row>
    <row r="1735" spans="1:10" x14ac:dyDescent="0.25">
      <c r="A1735" s="2"/>
      <c r="B1735" s="9"/>
      <c r="C1735" s="10"/>
      <c r="D1735" s="14"/>
      <c r="E1735" s="10"/>
      <c r="F1735" s="17"/>
      <c r="G1735" s="2"/>
      <c r="J1735" s="19" t="str">
        <f t="shared" si="26"/>
        <v/>
      </c>
    </row>
    <row r="1736" spans="1:10" x14ac:dyDescent="0.25">
      <c r="A1736" s="2"/>
      <c r="B1736" s="9"/>
      <c r="C1736" s="10"/>
      <c r="D1736" s="14"/>
      <c r="E1736" s="10"/>
      <c r="F1736" s="17"/>
      <c r="G1736" s="2"/>
      <c r="J1736" s="19" t="str">
        <f t="shared" si="26"/>
        <v/>
      </c>
    </row>
    <row r="1737" spans="1:10" x14ac:dyDescent="0.25">
      <c r="A1737" s="2"/>
      <c r="B1737" s="9"/>
      <c r="C1737" s="10"/>
      <c r="D1737" s="14"/>
      <c r="E1737" s="10"/>
      <c r="F1737" s="17"/>
      <c r="G1737" s="2"/>
      <c r="J1737" s="19" t="str">
        <f t="shared" si="26"/>
        <v/>
      </c>
    </row>
    <row r="1738" spans="1:10" x14ac:dyDescent="0.25">
      <c r="A1738" s="2"/>
      <c r="B1738" s="9"/>
      <c r="C1738" s="10"/>
      <c r="D1738" s="14"/>
      <c r="E1738" s="10"/>
      <c r="F1738" s="17"/>
      <c r="G1738" s="2"/>
      <c r="J1738" s="19" t="str">
        <f t="shared" si="26"/>
        <v/>
      </c>
    </row>
    <row r="1739" spans="1:10" x14ac:dyDescent="0.25">
      <c r="A1739" s="2"/>
      <c r="B1739" s="9"/>
      <c r="C1739" s="10"/>
      <c r="D1739" s="14"/>
      <c r="E1739" s="10"/>
      <c r="F1739" s="17"/>
      <c r="G1739" s="2"/>
      <c r="J1739" s="19" t="str">
        <f t="shared" si="26"/>
        <v/>
      </c>
    </row>
    <row r="1740" spans="1:10" x14ac:dyDescent="0.25">
      <c r="A1740" s="2"/>
      <c r="B1740" s="9"/>
      <c r="C1740" s="10"/>
      <c r="D1740" s="14"/>
      <c r="E1740" s="10"/>
      <c r="F1740" s="17"/>
      <c r="G1740" s="2"/>
      <c r="J1740" s="19" t="str">
        <f t="shared" si="26"/>
        <v/>
      </c>
    </row>
    <row r="1741" spans="1:10" x14ac:dyDescent="0.25">
      <c r="A1741" s="2"/>
      <c r="B1741" s="9"/>
      <c r="C1741" s="10"/>
      <c r="D1741" s="14"/>
      <c r="E1741" s="10"/>
      <c r="F1741" s="17"/>
      <c r="G1741" s="2"/>
      <c r="J1741" s="19" t="str">
        <f t="shared" ref="J1741:J1804" si="27">IF($F1740="", "", J1740+F1740)</f>
        <v/>
      </c>
    </row>
    <row r="1742" spans="1:10" x14ac:dyDescent="0.25">
      <c r="A1742" s="2"/>
      <c r="B1742" s="9"/>
      <c r="C1742" s="10"/>
      <c r="D1742" s="14"/>
      <c r="E1742" s="10"/>
      <c r="F1742" s="17"/>
      <c r="G1742" s="2"/>
      <c r="J1742" s="19" t="str">
        <f t="shared" si="27"/>
        <v/>
      </c>
    </row>
    <row r="1743" spans="1:10" x14ac:dyDescent="0.25">
      <c r="A1743" s="2"/>
      <c r="B1743" s="9"/>
      <c r="C1743" s="10"/>
      <c r="D1743" s="14"/>
      <c r="E1743" s="10"/>
      <c r="F1743" s="17"/>
      <c r="G1743" s="2"/>
      <c r="J1743" s="19" t="str">
        <f t="shared" si="27"/>
        <v/>
      </c>
    </row>
    <row r="1744" spans="1:10" x14ac:dyDescent="0.25">
      <c r="A1744" s="2"/>
      <c r="B1744" s="9"/>
      <c r="C1744" s="10"/>
      <c r="D1744" s="14"/>
      <c r="E1744" s="10"/>
      <c r="F1744" s="17"/>
      <c r="G1744" s="2"/>
      <c r="J1744" s="19" t="str">
        <f t="shared" si="27"/>
        <v/>
      </c>
    </row>
    <row r="1745" spans="1:10" x14ac:dyDescent="0.25">
      <c r="A1745" s="2"/>
      <c r="B1745" s="9"/>
      <c r="C1745" s="10"/>
      <c r="D1745" s="14"/>
      <c r="E1745" s="10"/>
      <c r="F1745" s="17"/>
      <c r="G1745" s="2"/>
      <c r="J1745" s="19" t="str">
        <f t="shared" si="27"/>
        <v/>
      </c>
    </row>
    <row r="1746" spans="1:10" x14ac:dyDescent="0.25">
      <c r="A1746" s="2"/>
      <c r="B1746" s="9"/>
      <c r="C1746" s="10"/>
      <c r="D1746" s="14"/>
      <c r="E1746" s="10"/>
      <c r="F1746" s="17"/>
      <c r="G1746" s="2"/>
      <c r="J1746" s="19" t="str">
        <f t="shared" si="27"/>
        <v/>
      </c>
    </row>
    <row r="1747" spans="1:10" x14ac:dyDescent="0.25">
      <c r="A1747" s="2"/>
      <c r="B1747" s="9"/>
      <c r="C1747" s="10"/>
      <c r="D1747" s="14"/>
      <c r="E1747" s="10"/>
      <c r="F1747" s="17"/>
      <c r="G1747" s="2"/>
      <c r="J1747" s="19" t="str">
        <f t="shared" si="27"/>
        <v/>
      </c>
    </row>
    <row r="1748" spans="1:10" x14ac:dyDescent="0.25">
      <c r="A1748" s="2"/>
      <c r="B1748" s="9"/>
      <c r="C1748" s="10"/>
      <c r="D1748" s="14"/>
      <c r="E1748" s="10"/>
      <c r="F1748" s="17"/>
      <c r="G1748" s="2"/>
      <c r="J1748" s="19" t="str">
        <f t="shared" si="27"/>
        <v/>
      </c>
    </row>
    <row r="1749" spans="1:10" x14ac:dyDescent="0.25">
      <c r="A1749" s="2"/>
      <c r="B1749" s="9"/>
      <c r="C1749" s="10"/>
      <c r="D1749" s="14"/>
      <c r="E1749" s="10"/>
      <c r="F1749" s="17"/>
      <c r="G1749" s="2"/>
      <c r="J1749" s="19" t="str">
        <f t="shared" si="27"/>
        <v/>
      </c>
    </row>
    <row r="1750" spans="1:10" x14ac:dyDescent="0.25">
      <c r="A1750" s="2"/>
      <c r="B1750" s="9"/>
      <c r="C1750" s="10"/>
      <c r="D1750" s="14"/>
      <c r="E1750" s="10"/>
      <c r="F1750" s="17"/>
      <c r="G1750" s="2"/>
      <c r="J1750" s="19" t="str">
        <f t="shared" si="27"/>
        <v/>
      </c>
    </row>
    <row r="1751" spans="1:10" x14ac:dyDescent="0.25">
      <c r="A1751" s="2"/>
      <c r="B1751" s="9"/>
      <c r="C1751" s="10"/>
      <c r="D1751" s="14"/>
      <c r="E1751" s="10"/>
      <c r="F1751" s="17"/>
      <c r="G1751" s="2"/>
      <c r="J1751" s="19" t="str">
        <f t="shared" si="27"/>
        <v/>
      </c>
    </row>
    <row r="1752" spans="1:10" x14ac:dyDescent="0.25">
      <c r="A1752" s="2"/>
      <c r="B1752" s="9"/>
      <c r="C1752" s="10"/>
      <c r="D1752" s="14"/>
      <c r="E1752" s="10"/>
      <c r="F1752" s="17"/>
      <c r="G1752" s="2"/>
      <c r="J1752" s="19" t="str">
        <f t="shared" si="27"/>
        <v/>
      </c>
    </row>
    <row r="1753" spans="1:10" x14ac:dyDescent="0.25">
      <c r="A1753" s="2"/>
      <c r="B1753" s="9"/>
      <c r="C1753" s="10"/>
      <c r="D1753" s="14"/>
      <c r="E1753" s="10"/>
      <c r="F1753" s="17"/>
      <c r="G1753" s="2"/>
      <c r="J1753" s="19" t="str">
        <f t="shared" si="27"/>
        <v/>
      </c>
    </row>
    <row r="1754" spans="1:10" x14ac:dyDescent="0.25">
      <c r="A1754" s="2"/>
      <c r="B1754" s="9"/>
      <c r="C1754" s="10"/>
      <c r="D1754" s="14"/>
      <c r="E1754" s="10"/>
      <c r="F1754" s="17"/>
      <c r="G1754" s="2"/>
      <c r="J1754" s="19" t="str">
        <f t="shared" si="27"/>
        <v/>
      </c>
    </row>
    <row r="1755" spans="1:10" x14ac:dyDescent="0.25">
      <c r="A1755" s="2"/>
      <c r="B1755" s="9"/>
      <c r="C1755" s="10"/>
      <c r="D1755" s="14"/>
      <c r="E1755" s="10"/>
      <c r="F1755" s="17"/>
      <c r="G1755" s="2"/>
      <c r="J1755" s="19" t="str">
        <f t="shared" si="27"/>
        <v/>
      </c>
    </row>
    <row r="1756" spans="1:10" x14ac:dyDescent="0.25">
      <c r="A1756" s="2"/>
      <c r="B1756" s="9"/>
      <c r="C1756" s="10"/>
      <c r="D1756" s="14"/>
      <c r="E1756" s="10"/>
      <c r="F1756" s="17"/>
      <c r="G1756" s="2"/>
      <c r="J1756" s="19" t="str">
        <f t="shared" si="27"/>
        <v/>
      </c>
    </row>
    <row r="1757" spans="1:10" x14ac:dyDescent="0.25">
      <c r="A1757" s="2"/>
      <c r="B1757" s="9"/>
      <c r="C1757" s="10"/>
      <c r="D1757" s="14"/>
      <c r="E1757" s="10"/>
      <c r="F1757" s="17"/>
      <c r="G1757" s="2"/>
      <c r="J1757" s="19" t="str">
        <f t="shared" si="27"/>
        <v/>
      </c>
    </row>
    <row r="1758" spans="1:10" x14ac:dyDescent="0.25">
      <c r="A1758" s="2"/>
      <c r="B1758" s="9"/>
      <c r="C1758" s="10"/>
      <c r="D1758" s="14"/>
      <c r="E1758" s="10"/>
      <c r="F1758" s="17"/>
      <c r="G1758" s="2"/>
      <c r="J1758" s="19" t="str">
        <f t="shared" si="27"/>
        <v/>
      </c>
    </row>
    <row r="1759" spans="1:10" x14ac:dyDescent="0.25">
      <c r="A1759" s="2"/>
      <c r="B1759" s="9"/>
      <c r="C1759" s="10"/>
      <c r="D1759" s="14"/>
      <c r="E1759" s="10"/>
      <c r="F1759" s="17"/>
      <c r="G1759" s="2"/>
      <c r="J1759" s="19" t="str">
        <f t="shared" si="27"/>
        <v/>
      </c>
    </row>
    <row r="1760" spans="1:10" x14ac:dyDescent="0.25">
      <c r="A1760" s="2"/>
      <c r="B1760" s="9"/>
      <c r="C1760" s="10"/>
      <c r="D1760" s="14"/>
      <c r="E1760" s="10"/>
      <c r="F1760" s="17"/>
      <c r="G1760" s="2"/>
      <c r="J1760" s="19" t="str">
        <f t="shared" si="27"/>
        <v/>
      </c>
    </row>
    <row r="1761" spans="1:10" x14ac:dyDescent="0.25">
      <c r="A1761" s="2"/>
      <c r="B1761" s="9"/>
      <c r="C1761" s="10"/>
      <c r="D1761" s="14"/>
      <c r="E1761" s="10"/>
      <c r="F1761" s="17"/>
      <c r="G1761" s="2"/>
      <c r="J1761" s="19" t="str">
        <f t="shared" si="27"/>
        <v/>
      </c>
    </row>
    <row r="1762" spans="1:10" x14ac:dyDescent="0.25">
      <c r="A1762" s="2"/>
      <c r="B1762" s="9"/>
      <c r="C1762" s="10"/>
      <c r="D1762" s="14"/>
      <c r="E1762" s="10"/>
      <c r="F1762" s="17"/>
      <c r="G1762" s="2"/>
      <c r="J1762" s="19" t="str">
        <f t="shared" si="27"/>
        <v/>
      </c>
    </row>
    <row r="1763" spans="1:10" x14ac:dyDescent="0.25">
      <c r="A1763" s="2"/>
      <c r="B1763" s="9"/>
      <c r="C1763" s="10"/>
      <c r="D1763" s="14"/>
      <c r="E1763" s="10"/>
      <c r="F1763" s="17"/>
      <c r="G1763" s="2"/>
      <c r="J1763" s="19" t="str">
        <f t="shared" si="27"/>
        <v/>
      </c>
    </row>
    <row r="1764" spans="1:10" x14ac:dyDescent="0.25">
      <c r="A1764" s="2"/>
      <c r="B1764" s="9"/>
      <c r="C1764" s="10"/>
      <c r="D1764" s="14"/>
      <c r="E1764" s="10"/>
      <c r="F1764" s="17"/>
      <c r="G1764" s="2"/>
      <c r="J1764" s="19" t="str">
        <f t="shared" si="27"/>
        <v/>
      </c>
    </row>
    <row r="1765" spans="1:10" x14ac:dyDescent="0.25">
      <c r="A1765" s="2"/>
      <c r="B1765" s="9"/>
      <c r="C1765" s="10"/>
      <c r="D1765" s="14"/>
      <c r="E1765" s="10"/>
      <c r="F1765" s="17"/>
      <c r="G1765" s="2"/>
      <c r="J1765" s="19" t="str">
        <f t="shared" si="27"/>
        <v/>
      </c>
    </row>
    <row r="1766" spans="1:10" x14ac:dyDescent="0.25">
      <c r="A1766" s="2"/>
      <c r="B1766" s="9"/>
      <c r="C1766" s="10"/>
      <c r="D1766" s="14"/>
      <c r="E1766" s="10"/>
      <c r="F1766" s="17"/>
      <c r="G1766" s="2"/>
      <c r="J1766" s="19" t="str">
        <f t="shared" si="27"/>
        <v/>
      </c>
    </row>
    <row r="1767" spans="1:10" x14ac:dyDescent="0.25">
      <c r="A1767" s="2"/>
      <c r="B1767" s="9"/>
      <c r="C1767" s="10"/>
      <c r="D1767" s="14"/>
      <c r="E1767" s="10"/>
      <c r="F1767" s="17"/>
      <c r="G1767" s="2"/>
      <c r="J1767" s="19" t="str">
        <f t="shared" si="27"/>
        <v/>
      </c>
    </row>
    <row r="1768" spans="1:10" x14ac:dyDescent="0.25">
      <c r="A1768" s="2"/>
      <c r="B1768" s="9"/>
      <c r="C1768" s="10"/>
      <c r="D1768" s="14"/>
      <c r="E1768" s="10"/>
      <c r="F1768" s="17"/>
      <c r="G1768" s="2"/>
      <c r="J1768" s="19" t="str">
        <f t="shared" si="27"/>
        <v/>
      </c>
    </row>
    <row r="1769" spans="1:10" x14ac:dyDescent="0.25">
      <c r="A1769" s="2"/>
      <c r="B1769" s="9"/>
      <c r="C1769" s="10"/>
      <c r="D1769" s="14"/>
      <c r="E1769" s="10"/>
      <c r="F1769" s="17"/>
      <c r="G1769" s="2"/>
      <c r="J1769" s="19" t="str">
        <f t="shared" si="27"/>
        <v/>
      </c>
    </row>
    <row r="1770" spans="1:10" x14ac:dyDescent="0.25">
      <c r="A1770" s="2"/>
      <c r="B1770" s="9"/>
      <c r="C1770" s="10"/>
      <c r="D1770" s="14"/>
      <c r="E1770" s="10"/>
      <c r="F1770" s="17"/>
      <c r="G1770" s="2"/>
      <c r="J1770" s="19" t="str">
        <f t="shared" si="27"/>
        <v/>
      </c>
    </row>
    <row r="1771" spans="1:10" x14ac:dyDescent="0.25">
      <c r="A1771" s="2"/>
      <c r="B1771" s="9"/>
      <c r="C1771" s="10"/>
      <c r="D1771" s="14"/>
      <c r="E1771" s="10"/>
      <c r="F1771" s="17"/>
      <c r="G1771" s="2"/>
      <c r="J1771" s="19" t="str">
        <f t="shared" si="27"/>
        <v/>
      </c>
    </row>
    <row r="1772" spans="1:10" x14ac:dyDescent="0.25">
      <c r="A1772" s="2"/>
      <c r="B1772" s="9"/>
      <c r="C1772" s="10"/>
      <c r="D1772" s="14"/>
      <c r="E1772" s="10"/>
      <c r="F1772" s="17"/>
      <c r="G1772" s="2"/>
      <c r="J1772" s="19" t="str">
        <f t="shared" si="27"/>
        <v/>
      </c>
    </row>
    <row r="1773" spans="1:10" x14ac:dyDescent="0.25">
      <c r="A1773" s="2"/>
      <c r="B1773" s="9"/>
      <c r="C1773" s="10"/>
      <c r="D1773" s="14"/>
      <c r="E1773" s="10"/>
      <c r="F1773" s="17"/>
      <c r="G1773" s="2"/>
      <c r="J1773" s="19" t="str">
        <f t="shared" si="27"/>
        <v/>
      </c>
    </row>
    <row r="1774" spans="1:10" x14ac:dyDescent="0.25">
      <c r="A1774" s="2"/>
      <c r="B1774" s="9"/>
      <c r="C1774" s="10"/>
      <c r="D1774" s="14"/>
      <c r="E1774" s="10"/>
      <c r="F1774" s="17"/>
      <c r="G1774" s="2"/>
      <c r="J1774" s="19" t="str">
        <f t="shared" si="27"/>
        <v/>
      </c>
    </row>
    <row r="1775" spans="1:10" x14ac:dyDescent="0.25">
      <c r="A1775" s="2"/>
      <c r="B1775" s="9"/>
      <c r="C1775" s="10"/>
      <c r="D1775" s="14"/>
      <c r="E1775" s="10"/>
      <c r="F1775" s="17"/>
      <c r="G1775" s="2"/>
      <c r="J1775" s="19" t="str">
        <f t="shared" si="27"/>
        <v/>
      </c>
    </row>
    <row r="1776" spans="1:10" x14ac:dyDescent="0.25">
      <c r="A1776" s="2"/>
      <c r="B1776" s="9"/>
      <c r="C1776" s="10"/>
      <c r="D1776" s="14"/>
      <c r="E1776" s="10"/>
      <c r="F1776" s="17"/>
      <c r="G1776" s="2"/>
      <c r="J1776" s="19" t="str">
        <f t="shared" si="27"/>
        <v/>
      </c>
    </row>
    <row r="1777" spans="1:10" x14ac:dyDescent="0.25">
      <c r="A1777" s="2"/>
      <c r="B1777" s="9"/>
      <c r="C1777" s="10"/>
      <c r="D1777" s="14"/>
      <c r="E1777" s="10"/>
      <c r="F1777" s="17"/>
      <c r="G1777" s="2"/>
      <c r="J1777" s="19" t="str">
        <f t="shared" si="27"/>
        <v/>
      </c>
    </row>
    <row r="1778" spans="1:10" x14ac:dyDescent="0.25">
      <c r="A1778" s="2"/>
      <c r="B1778" s="9"/>
      <c r="C1778" s="10"/>
      <c r="D1778" s="14"/>
      <c r="E1778" s="10"/>
      <c r="F1778" s="17"/>
      <c r="G1778" s="2"/>
      <c r="J1778" s="19" t="str">
        <f t="shared" si="27"/>
        <v/>
      </c>
    </row>
    <row r="1779" spans="1:10" x14ac:dyDescent="0.25">
      <c r="A1779" s="2"/>
      <c r="B1779" s="9"/>
      <c r="C1779" s="10"/>
      <c r="D1779" s="14"/>
      <c r="E1779" s="10"/>
      <c r="F1779" s="17"/>
      <c r="G1779" s="2"/>
      <c r="J1779" s="19" t="str">
        <f t="shared" si="27"/>
        <v/>
      </c>
    </row>
    <row r="1780" spans="1:10" x14ac:dyDescent="0.25">
      <c r="A1780" s="2"/>
      <c r="B1780" s="9"/>
      <c r="C1780" s="10"/>
      <c r="D1780" s="14"/>
      <c r="E1780" s="10"/>
      <c r="F1780" s="17"/>
      <c r="G1780" s="2"/>
      <c r="J1780" s="19" t="str">
        <f t="shared" si="27"/>
        <v/>
      </c>
    </row>
    <row r="1781" spans="1:10" x14ac:dyDescent="0.25">
      <c r="A1781" s="2"/>
      <c r="B1781" s="9"/>
      <c r="C1781" s="10"/>
      <c r="D1781" s="14"/>
      <c r="E1781" s="10"/>
      <c r="F1781" s="17"/>
      <c r="G1781" s="2"/>
      <c r="J1781" s="19" t="str">
        <f t="shared" si="27"/>
        <v/>
      </c>
    </row>
    <row r="1782" spans="1:10" x14ac:dyDescent="0.25">
      <c r="A1782" s="2"/>
      <c r="B1782" s="9"/>
      <c r="C1782" s="10"/>
      <c r="D1782" s="14"/>
      <c r="E1782" s="10"/>
      <c r="F1782" s="17"/>
      <c r="G1782" s="2"/>
      <c r="J1782" s="19" t="str">
        <f t="shared" si="27"/>
        <v/>
      </c>
    </row>
    <row r="1783" spans="1:10" x14ac:dyDescent="0.25">
      <c r="A1783" s="2"/>
      <c r="B1783" s="9"/>
      <c r="C1783" s="10"/>
      <c r="D1783" s="14"/>
      <c r="E1783" s="10"/>
      <c r="F1783" s="17"/>
      <c r="G1783" s="2"/>
      <c r="J1783" s="19" t="str">
        <f t="shared" si="27"/>
        <v/>
      </c>
    </row>
    <row r="1784" spans="1:10" x14ac:dyDescent="0.25">
      <c r="A1784" s="2"/>
      <c r="B1784" s="9"/>
      <c r="C1784" s="10"/>
      <c r="D1784" s="14"/>
      <c r="E1784" s="10"/>
      <c r="F1784" s="17"/>
      <c r="G1784" s="2"/>
      <c r="J1784" s="19" t="str">
        <f t="shared" si="27"/>
        <v/>
      </c>
    </row>
    <row r="1785" spans="1:10" x14ac:dyDescent="0.25">
      <c r="A1785" s="2"/>
      <c r="B1785" s="9"/>
      <c r="C1785" s="10"/>
      <c r="D1785" s="14"/>
      <c r="E1785" s="10"/>
      <c r="F1785" s="17"/>
      <c r="G1785" s="2"/>
      <c r="J1785" s="19" t="str">
        <f t="shared" si="27"/>
        <v/>
      </c>
    </row>
    <row r="1786" spans="1:10" x14ac:dyDescent="0.25">
      <c r="A1786" s="2"/>
      <c r="B1786" s="9"/>
      <c r="C1786" s="10"/>
      <c r="D1786" s="14"/>
      <c r="E1786" s="10"/>
      <c r="F1786" s="17"/>
      <c r="G1786" s="2"/>
      <c r="J1786" s="19" t="str">
        <f t="shared" si="27"/>
        <v/>
      </c>
    </row>
    <row r="1787" spans="1:10" x14ac:dyDescent="0.25">
      <c r="A1787" s="2"/>
      <c r="B1787" s="9"/>
      <c r="C1787" s="10"/>
      <c r="D1787" s="14"/>
      <c r="E1787" s="10"/>
      <c r="F1787" s="17"/>
      <c r="G1787" s="2"/>
      <c r="J1787" s="19" t="str">
        <f t="shared" si="27"/>
        <v/>
      </c>
    </row>
    <row r="1788" spans="1:10" x14ac:dyDescent="0.25">
      <c r="A1788" s="2"/>
      <c r="B1788" s="9"/>
      <c r="C1788" s="10"/>
      <c r="D1788" s="14"/>
      <c r="E1788" s="10"/>
      <c r="F1788" s="17"/>
      <c r="G1788" s="2"/>
      <c r="J1788" s="19" t="str">
        <f t="shared" si="27"/>
        <v/>
      </c>
    </row>
    <row r="1789" spans="1:10" x14ac:dyDescent="0.25">
      <c r="A1789" s="2"/>
      <c r="B1789" s="9"/>
      <c r="C1789" s="10"/>
      <c r="D1789" s="14"/>
      <c r="E1789" s="10"/>
      <c r="F1789" s="17"/>
      <c r="G1789" s="2"/>
      <c r="J1789" s="19" t="str">
        <f t="shared" si="27"/>
        <v/>
      </c>
    </row>
    <row r="1790" spans="1:10" x14ac:dyDescent="0.25">
      <c r="A1790" s="2"/>
      <c r="B1790" s="9"/>
      <c r="C1790" s="10"/>
      <c r="D1790" s="14"/>
      <c r="E1790" s="10"/>
      <c r="F1790" s="17"/>
      <c r="G1790" s="2"/>
      <c r="J1790" s="19" t="str">
        <f t="shared" si="27"/>
        <v/>
      </c>
    </row>
    <row r="1791" spans="1:10" x14ac:dyDescent="0.25">
      <c r="A1791" s="2"/>
      <c r="B1791" s="9"/>
      <c r="C1791" s="10"/>
      <c r="D1791" s="14"/>
      <c r="E1791" s="10"/>
      <c r="F1791" s="17"/>
      <c r="G1791" s="2"/>
      <c r="J1791" s="19" t="str">
        <f t="shared" si="27"/>
        <v/>
      </c>
    </row>
    <row r="1792" spans="1:10" x14ac:dyDescent="0.25">
      <c r="A1792" s="2"/>
      <c r="B1792" s="9"/>
      <c r="C1792" s="10"/>
      <c r="D1792" s="14"/>
      <c r="E1792" s="10"/>
      <c r="F1792" s="17"/>
      <c r="G1792" s="2"/>
      <c r="J1792" s="19" t="str">
        <f t="shared" si="27"/>
        <v/>
      </c>
    </row>
    <row r="1793" spans="1:10" x14ac:dyDescent="0.25">
      <c r="A1793" s="2"/>
      <c r="B1793" s="9"/>
      <c r="C1793" s="10"/>
      <c r="D1793" s="14"/>
      <c r="E1793" s="10"/>
      <c r="F1793" s="17"/>
      <c r="G1793" s="2"/>
      <c r="J1793" s="19" t="str">
        <f t="shared" si="27"/>
        <v/>
      </c>
    </row>
    <row r="1794" spans="1:10" x14ac:dyDescent="0.25">
      <c r="A1794" s="2"/>
      <c r="B1794" s="9"/>
      <c r="C1794" s="10"/>
      <c r="D1794" s="14"/>
      <c r="E1794" s="10"/>
      <c r="F1794" s="17"/>
      <c r="G1794" s="2"/>
      <c r="J1794" s="19" t="str">
        <f t="shared" si="27"/>
        <v/>
      </c>
    </row>
    <row r="1795" spans="1:10" x14ac:dyDescent="0.25">
      <c r="A1795" s="2"/>
      <c r="B1795" s="9"/>
      <c r="C1795" s="10"/>
      <c r="D1795" s="14"/>
      <c r="E1795" s="10"/>
      <c r="F1795" s="17"/>
      <c r="G1795" s="2"/>
      <c r="J1795" s="19" t="str">
        <f t="shared" si="27"/>
        <v/>
      </c>
    </row>
    <row r="1796" spans="1:10" x14ac:dyDescent="0.25">
      <c r="A1796" s="2"/>
      <c r="B1796" s="9"/>
      <c r="C1796" s="10"/>
      <c r="D1796" s="14"/>
      <c r="E1796" s="10"/>
      <c r="F1796" s="17"/>
      <c r="G1796" s="2"/>
      <c r="J1796" s="19" t="str">
        <f t="shared" si="27"/>
        <v/>
      </c>
    </row>
    <row r="1797" spans="1:10" x14ac:dyDescent="0.25">
      <c r="A1797" s="2"/>
      <c r="B1797" s="9"/>
      <c r="C1797" s="10"/>
      <c r="D1797" s="14"/>
      <c r="E1797" s="10"/>
      <c r="F1797" s="17"/>
      <c r="G1797" s="2"/>
      <c r="J1797" s="19" t="str">
        <f t="shared" si="27"/>
        <v/>
      </c>
    </row>
    <row r="1798" spans="1:10" x14ac:dyDescent="0.25">
      <c r="A1798" s="2"/>
      <c r="B1798" s="9"/>
      <c r="C1798" s="10"/>
      <c r="D1798" s="14"/>
      <c r="E1798" s="10"/>
      <c r="F1798" s="17"/>
      <c r="G1798" s="2"/>
      <c r="J1798" s="19" t="str">
        <f t="shared" si="27"/>
        <v/>
      </c>
    </row>
    <row r="1799" spans="1:10" x14ac:dyDescent="0.25">
      <c r="A1799" s="2"/>
      <c r="B1799" s="9"/>
      <c r="C1799" s="10"/>
      <c r="D1799" s="14"/>
      <c r="E1799" s="10"/>
      <c r="F1799" s="17"/>
      <c r="G1799" s="2"/>
      <c r="J1799" s="19" t="str">
        <f t="shared" si="27"/>
        <v/>
      </c>
    </row>
    <row r="1800" spans="1:10" x14ac:dyDescent="0.25">
      <c r="A1800" s="2"/>
      <c r="B1800" s="9"/>
      <c r="C1800" s="10"/>
      <c r="D1800" s="14"/>
      <c r="E1800" s="10"/>
      <c r="F1800" s="17"/>
      <c r="G1800" s="2"/>
      <c r="J1800" s="19" t="str">
        <f t="shared" si="27"/>
        <v/>
      </c>
    </row>
    <row r="1801" spans="1:10" x14ac:dyDescent="0.25">
      <c r="A1801" s="2"/>
      <c r="B1801" s="9"/>
      <c r="C1801" s="10"/>
      <c r="D1801" s="14"/>
      <c r="E1801" s="10"/>
      <c r="F1801" s="17"/>
      <c r="G1801" s="2"/>
      <c r="J1801" s="19" t="str">
        <f t="shared" si="27"/>
        <v/>
      </c>
    </row>
    <row r="1802" spans="1:10" x14ac:dyDescent="0.25">
      <c r="A1802" s="2"/>
      <c r="B1802" s="9"/>
      <c r="C1802" s="10"/>
      <c r="D1802" s="14"/>
      <c r="E1802" s="10"/>
      <c r="F1802" s="17"/>
      <c r="G1802" s="2"/>
      <c r="J1802" s="19" t="str">
        <f t="shared" si="27"/>
        <v/>
      </c>
    </row>
    <row r="1803" spans="1:10" x14ac:dyDescent="0.25">
      <c r="A1803" s="2"/>
      <c r="B1803" s="9"/>
      <c r="C1803" s="10"/>
      <c r="D1803" s="14"/>
      <c r="E1803" s="10"/>
      <c r="F1803" s="17"/>
      <c r="G1803" s="2"/>
      <c r="J1803" s="19" t="str">
        <f t="shared" si="27"/>
        <v/>
      </c>
    </row>
    <row r="1804" spans="1:10" x14ac:dyDescent="0.25">
      <c r="A1804" s="2"/>
      <c r="B1804" s="9"/>
      <c r="C1804" s="10"/>
      <c r="D1804" s="14"/>
      <c r="E1804" s="10"/>
      <c r="F1804" s="17"/>
      <c r="G1804" s="2"/>
      <c r="J1804" s="19" t="str">
        <f t="shared" si="27"/>
        <v/>
      </c>
    </row>
    <row r="1805" spans="1:10" x14ac:dyDescent="0.25">
      <c r="A1805" s="2"/>
      <c r="B1805" s="9"/>
      <c r="C1805" s="10"/>
      <c r="D1805" s="14"/>
      <c r="E1805" s="10"/>
      <c r="F1805" s="17"/>
      <c r="G1805" s="2"/>
      <c r="J1805" s="19" t="str">
        <f t="shared" ref="J1805:J1868" si="28">IF($F1804="", "", J1804+F1804)</f>
        <v/>
      </c>
    </row>
    <row r="1806" spans="1:10" x14ac:dyDescent="0.25">
      <c r="A1806" s="2"/>
      <c r="B1806" s="9"/>
      <c r="C1806" s="10"/>
      <c r="D1806" s="14"/>
      <c r="E1806" s="10"/>
      <c r="F1806" s="17"/>
      <c r="G1806" s="2"/>
      <c r="J1806" s="19" t="str">
        <f t="shared" si="28"/>
        <v/>
      </c>
    </row>
    <row r="1807" spans="1:10" x14ac:dyDescent="0.25">
      <c r="A1807" s="2"/>
      <c r="B1807" s="9"/>
      <c r="C1807" s="10"/>
      <c r="D1807" s="14"/>
      <c r="E1807" s="10"/>
      <c r="F1807" s="17"/>
      <c r="G1807" s="2"/>
      <c r="J1807" s="19" t="str">
        <f t="shared" si="28"/>
        <v/>
      </c>
    </row>
    <row r="1808" spans="1:10" x14ac:dyDescent="0.25">
      <c r="A1808" s="2"/>
      <c r="B1808" s="9"/>
      <c r="C1808" s="10"/>
      <c r="D1808" s="14"/>
      <c r="E1808" s="10"/>
      <c r="F1808" s="17"/>
      <c r="G1808" s="2"/>
      <c r="J1808" s="19" t="str">
        <f t="shared" si="28"/>
        <v/>
      </c>
    </row>
    <row r="1809" spans="1:10" x14ac:dyDescent="0.25">
      <c r="A1809" s="2"/>
      <c r="B1809" s="9"/>
      <c r="C1809" s="10"/>
      <c r="D1809" s="14"/>
      <c r="E1809" s="10"/>
      <c r="F1809" s="17"/>
      <c r="G1809" s="2"/>
      <c r="J1809" s="19" t="str">
        <f t="shared" si="28"/>
        <v/>
      </c>
    </row>
    <row r="1810" spans="1:10" x14ac:dyDescent="0.25">
      <c r="A1810" s="2"/>
      <c r="B1810" s="9"/>
      <c r="C1810" s="10"/>
      <c r="D1810" s="14"/>
      <c r="E1810" s="10"/>
      <c r="F1810" s="17"/>
      <c r="G1810" s="2"/>
      <c r="J1810" s="19" t="str">
        <f t="shared" si="28"/>
        <v/>
      </c>
    </row>
    <row r="1811" spans="1:10" x14ac:dyDescent="0.25">
      <c r="A1811" s="2"/>
      <c r="B1811" s="9"/>
      <c r="C1811" s="10"/>
      <c r="D1811" s="14"/>
      <c r="E1811" s="10"/>
      <c r="F1811" s="17"/>
      <c r="G1811" s="2"/>
      <c r="J1811" s="19" t="str">
        <f t="shared" si="28"/>
        <v/>
      </c>
    </row>
    <row r="1812" spans="1:10" x14ac:dyDescent="0.25">
      <c r="A1812" s="2"/>
      <c r="B1812" s="9"/>
      <c r="C1812" s="10"/>
      <c r="D1812" s="14"/>
      <c r="E1812" s="10"/>
      <c r="F1812" s="17"/>
      <c r="G1812" s="2"/>
      <c r="J1812" s="19" t="str">
        <f t="shared" si="28"/>
        <v/>
      </c>
    </row>
    <row r="1813" spans="1:10" x14ac:dyDescent="0.25">
      <c r="A1813" s="2"/>
      <c r="B1813" s="9"/>
      <c r="C1813" s="10"/>
      <c r="D1813" s="14"/>
      <c r="E1813" s="10"/>
      <c r="F1813" s="17"/>
      <c r="G1813" s="2"/>
      <c r="J1813" s="19" t="str">
        <f t="shared" si="28"/>
        <v/>
      </c>
    </row>
    <row r="1814" spans="1:10" x14ac:dyDescent="0.25">
      <c r="A1814" s="2"/>
      <c r="B1814" s="9"/>
      <c r="C1814" s="10"/>
      <c r="D1814" s="14"/>
      <c r="E1814" s="10"/>
      <c r="F1814" s="17"/>
      <c r="G1814" s="2"/>
      <c r="J1814" s="19" t="str">
        <f t="shared" si="28"/>
        <v/>
      </c>
    </row>
    <row r="1815" spans="1:10" x14ac:dyDescent="0.25">
      <c r="A1815" s="2"/>
      <c r="B1815" s="9"/>
      <c r="C1815" s="10"/>
      <c r="D1815" s="14"/>
      <c r="E1815" s="10"/>
      <c r="F1815" s="17"/>
      <c r="G1815" s="2"/>
      <c r="J1815" s="19" t="str">
        <f t="shared" si="28"/>
        <v/>
      </c>
    </row>
    <row r="1816" spans="1:10" x14ac:dyDescent="0.25">
      <c r="A1816" s="2"/>
      <c r="B1816" s="9"/>
      <c r="C1816" s="10"/>
      <c r="D1816" s="14"/>
      <c r="E1816" s="10"/>
      <c r="F1816" s="17"/>
      <c r="G1816" s="2"/>
      <c r="J1816" s="19" t="str">
        <f t="shared" si="28"/>
        <v/>
      </c>
    </row>
    <row r="1817" spans="1:10" x14ac:dyDescent="0.25">
      <c r="A1817" s="2"/>
      <c r="B1817" s="9"/>
      <c r="C1817" s="10"/>
      <c r="D1817" s="14"/>
      <c r="E1817" s="10"/>
      <c r="F1817" s="17"/>
      <c r="G1817" s="2"/>
      <c r="J1817" s="19" t="str">
        <f t="shared" si="28"/>
        <v/>
      </c>
    </row>
    <row r="1818" spans="1:10" x14ac:dyDescent="0.25">
      <c r="A1818" s="2"/>
      <c r="B1818" s="9"/>
      <c r="C1818" s="10"/>
      <c r="D1818" s="14"/>
      <c r="E1818" s="10"/>
      <c r="F1818" s="17"/>
      <c r="G1818" s="2"/>
      <c r="J1818" s="19" t="str">
        <f t="shared" si="28"/>
        <v/>
      </c>
    </row>
    <row r="1819" spans="1:10" x14ac:dyDescent="0.25">
      <c r="A1819" s="2"/>
      <c r="B1819" s="9"/>
      <c r="C1819" s="10"/>
      <c r="D1819" s="14"/>
      <c r="E1819" s="10"/>
      <c r="F1819" s="17"/>
      <c r="G1819" s="2"/>
      <c r="J1819" s="19" t="str">
        <f t="shared" si="28"/>
        <v/>
      </c>
    </row>
    <row r="1820" spans="1:10" x14ac:dyDescent="0.25">
      <c r="A1820" s="2"/>
      <c r="B1820" s="9"/>
      <c r="C1820" s="10"/>
      <c r="D1820" s="14"/>
      <c r="E1820" s="10"/>
      <c r="F1820" s="17"/>
      <c r="G1820" s="2"/>
      <c r="J1820" s="19" t="str">
        <f t="shared" si="28"/>
        <v/>
      </c>
    </row>
    <row r="1821" spans="1:10" x14ac:dyDescent="0.25">
      <c r="A1821" s="2"/>
      <c r="B1821" s="9"/>
      <c r="C1821" s="10"/>
      <c r="D1821" s="14"/>
      <c r="E1821" s="10"/>
      <c r="F1821" s="17"/>
      <c r="G1821" s="2"/>
      <c r="J1821" s="19" t="str">
        <f t="shared" si="28"/>
        <v/>
      </c>
    </row>
    <row r="1822" spans="1:10" x14ac:dyDescent="0.25">
      <c r="A1822" s="2"/>
      <c r="B1822" s="9"/>
      <c r="C1822" s="10"/>
      <c r="D1822" s="14"/>
      <c r="E1822" s="10"/>
      <c r="F1822" s="17"/>
      <c r="G1822" s="2"/>
      <c r="J1822" s="19" t="str">
        <f t="shared" si="28"/>
        <v/>
      </c>
    </row>
    <row r="1823" spans="1:10" x14ac:dyDescent="0.25">
      <c r="A1823" s="2"/>
      <c r="B1823" s="9"/>
      <c r="C1823" s="10"/>
      <c r="D1823" s="14"/>
      <c r="E1823" s="10"/>
      <c r="F1823" s="17"/>
      <c r="G1823" s="2"/>
      <c r="J1823" s="19" t="str">
        <f t="shared" si="28"/>
        <v/>
      </c>
    </row>
    <row r="1824" spans="1:10" x14ac:dyDescent="0.25">
      <c r="A1824" s="2"/>
      <c r="B1824" s="9"/>
      <c r="C1824" s="10"/>
      <c r="D1824" s="14"/>
      <c r="E1824" s="10"/>
      <c r="F1824" s="17"/>
      <c r="G1824" s="2"/>
      <c r="J1824" s="19" t="str">
        <f t="shared" si="28"/>
        <v/>
      </c>
    </row>
    <row r="1825" spans="1:10" x14ac:dyDescent="0.25">
      <c r="A1825" s="2"/>
      <c r="B1825" s="9"/>
      <c r="C1825" s="10"/>
      <c r="D1825" s="14"/>
      <c r="E1825" s="10"/>
      <c r="F1825" s="17"/>
      <c r="G1825" s="2"/>
      <c r="J1825" s="19" t="str">
        <f t="shared" si="28"/>
        <v/>
      </c>
    </row>
    <row r="1826" spans="1:10" x14ac:dyDescent="0.25">
      <c r="A1826" s="2"/>
      <c r="B1826" s="9"/>
      <c r="C1826" s="10"/>
      <c r="D1826" s="14"/>
      <c r="E1826" s="10"/>
      <c r="F1826" s="17"/>
      <c r="G1826" s="2"/>
      <c r="J1826" s="19" t="str">
        <f t="shared" si="28"/>
        <v/>
      </c>
    </row>
    <row r="1827" spans="1:10" x14ac:dyDescent="0.25">
      <c r="A1827" s="2"/>
      <c r="B1827" s="9"/>
      <c r="C1827" s="10"/>
      <c r="D1827" s="14"/>
      <c r="E1827" s="10"/>
      <c r="F1827" s="17"/>
      <c r="G1827" s="2"/>
      <c r="J1827" s="19" t="str">
        <f t="shared" si="28"/>
        <v/>
      </c>
    </row>
    <row r="1828" spans="1:10" x14ac:dyDescent="0.25">
      <c r="A1828" s="2"/>
      <c r="B1828" s="9"/>
      <c r="C1828" s="10"/>
      <c r="D1828" s="14"/>
      <c r="E1828" s="10"/>
      <c r="F1828" s="17"/>
      <c r="G1828" s="2"/>
      <c r="J1828" s="19" t="str">
        <f t="shared" si="28"/>
        <v/>
      </c>
    </row>
    <row r="1829" spans="1:10" x14ac:dyDescent="0.25">
      <c r="A1829" s="2"/>
      <c r="B1829" s="9"/>
      <c r="C1829" s="10"/>
      <c r="D1829" s="14"/>
      <c r="E1829" s="10"/>
      <c r="F1829" s="17"/>
      <c r="G1829" s="2"/>
      <c r="J1829" s="19" t="str">
        <f t="shared" si="28"/>
        <v/>
      </c>
    </row>
    <row r="1830" spans="1:10" x14ac:dyDescent="0.25">
      <c r="A1830" s="2"/>
      <c r="B1830" s="9"/>
      <c r="C1830" s="10"/>
      <c r="D1830" s="14"/>
      <c r="E1830" s="10"/>
      <c r="F1830" s="17"/>
      <c r="G1830" s="2"/>
      <c r="J1830" s="19" t="str">
        <f t="shared" si="28"/>
        <v/>
      </c>
    </row>
    <row r="1831" spans="1:10" x14ac:dyDescent="0.25">
      <c r="A1831" s="2"/>
      <c r="B1831" s="9"/>
      <c r="C1831" s="10"/>
      <c r="D1831" s="14"/>
      <c r="E1831" s="10"/>
      <c r="F1831" s="17"/>
      <c r="G1831" s="2"/>
      <c r="J1831" s="19" t="str">
        <f t="shared" si="28"/>
        <v/>
      </c>
    </row>
    <row r="1832" spans="1:10" x14ac:dyDescent="0.25">
      <c r="A1832" s="2"/>
      <c r="B1832" s="9"/>
      <c r="C1832" s="10"/>
      <c r="D1832" s="14"/>
      <c r="E1832" s="10"/>
      <c r="F1832" s="17"/>
      <c r="G1832" s="2"/>
      <c r="J1832" s="19" t="str">
        <f t="shared" si="28"/>
        <v/>
      </c>
    </row>
    <row r="1833" spans="1:10" x14ac:dyDescent="0.25">
      <c r="A1833" s="2"/>
      <c r="B1833" s="9"/>
      <c r="C1833" s="10"/>
      <c r="D1833" s="14"/>
      <c r="E1833" s="10"/>
      <c r="F1833" s="17"/>
      <c r="G1833" s="2"/>
      <c r="J1833" s="19" t="str">
        <f t="shared" si="28"/>
        <v/>
      </c>
    </row>
    <row r="1834" spans="1:10" x14ac:dyDescent="0.25">
      <c r="A1834" s="2"/>
      <c r="B1834" s="9"/>
      <c r="C1834" s="10"/>
      <c r="D1834" s="14"/>
      <c r="E1834" s="10"/>
      <c r="F1834" s="17"/>
      <c r="G1834" s="2"/>
      <c r="J1834" s="19" t="str">
        <f t="shared" si="28"/>
        <v/>
      </c>
    </row>
    <row r="1835" spans="1:10" x14ac:dyDescent="0.25">
      <c r="A1835" s="2"/>
      <c r="B1835" s="9"/>
      <c r="C1835" s="10"/>
      <c r="D1835" s="14"/>
      <c r="E1835" s="10"/>
      <c r="F1835" s="17"/>
      <c r="G1835" s="2"/>
      <c r="J1835" s="19" t="str">
        <f t="shared" si="28"/>
        <v/>
      </c>
    </row>
    <row r="1836" spans="1:10" x14ac:dyDescent="0.25">
      <c r="A1836" s="2"/>
      <c r="B1836" s="9"/>
      <c r="C1836" s="10"/>
      <c r="D1836" s="14"/>
      <c r="E1836" s="10"/>
      <c r="F1836" s="17"/>
      <c r="G1836" s="2"/>
      <c r="J1836" s="19" t="str">
        <f t="shared" si="28"/>
        <v/>
      </c>
    </row>
    <row r="1837" spans="1:10" x14ac:dyDescent="0.25">
      <c r="A1837" s="2"/>
      <c r="B1837" s="9"/>
      <c r="C1837" s="10"/>
      <c r="D1837" s="14"/>
      <c r="E1837" s="10"/>
      <c r="F1837" s="17"/>
      <c r="G1837" s="2"/>
      <c r="J1837" s="19" t="str">
        <f t="shared" si="28"/>
        <v/>
      </c>
    </row>
    <row r="1838" spans="1:10" x14ac:dyDescent="0.25">
      <c r="A1838" s="2"/>
      <c r="B1838" s="9"/>
      <c r="C1838" s="10"/>
      <c r="D1838" s="14"/>
      <c r="E1838" s="10"/>
      <c r="F1838" s="17"/>
      <c r="G1838" s="2"/>
      <c r="J1838" s="19" t="str">
        <f t="shared" si="28"/>
        <v/>
      </c>
    </row>
    <row r="1839" spans="1:10" x14ac:dyDescent="0.25">
      <c r="A1839" s="2"/>
      <c r="B1839" s="9"/>
      <c r="C1839" s="10"/>
      <c r="D1839" s="14"/>
      <c r="E1839" s="10"/>
      <c r="F1839" s="17"/>
      <c r="G1839" s="2"/>
      <c r="J1839" s="19" t="str">
        <f t="shared" si="28"/>
        <v/>
      </c>
    </row>
    <row r="1840" spans="1:10" x14ac:dyDescent="0.25">
      <c r="A1840" s="2"/>
      <c r="B1840" s="9"/>
      <c r="C1840" s="10"/>
      <c r="D1840" s="14"/>
      <c r="E1840" s="10"/>
      <c r="F1840" s="17"/>
      <c r="G1840" s="2"/>
      <c r="J1840" s="19" t="str">
        <f t="shared" si="28"/>
        <v/>
      </c>
    </row>
    <row r="1841" spans="1:10" x14ac:dyDescent="0.25">
      <c r="A1841" s="2"/>
      <c r="B1841" s="9"/>
      <c r="C1841" s="10"/>
      <c r="D1841" s="14"/>
      <c r="E1841" s="10"/>
      <c r="F1841" s="17"/>
      <c r="G1841" s="2"/>
      <c r="J1841" s="19" t="str">
        <f t="shared" si="28"/>
        <v/>
      </c>
    </row>
    <row r="1842" spans="1:10" x14ac:dyDescent="0.25">
      <c r="A1842" s="2"/>
      <c r="B1842" s="9"/>
      <c r="C1842" s="10"/>
      <c r="D1842" s="14"/>
      <c r="E1842" s="10"/>
      <c r="F1842" s="17"/>
      <c r="G1842" s="2"/>
      <c r="J1842" s="19" t="str">
        <f t="shared" si="28"/>
        <v/>
      </c>
    </row>
    <row r="1843" spans="1:10" x14ac:dyDescent="0.25">
      <c r="A1843" s="2"/>
      <c r="B1843" s="9"/>
      <c r="C1843" s="10"/>
      <c r="D1843" s="14"/>
      <c r="E1843" s="10"/>
      <c r="F1843" s="17"/>
      <c r="G1843" s="2"/>
      <c r="J1843" s="19" t="str">
        <f t="shared" si="28"/>
        <v/>
      </c>
    </row>
    <row r="1844" spans="1:10" x14ac:dyDescent="0.25">
      <c r="A1844" s="2"/>
      <c r="B1844" s="9"/>
      <c r="C1844" s="10"/>
      <c r="D1844" s="14"/>
      <c r="E1844" s="10"/>
      <c r="F1844" s="17"/>
      <c r="G1844" s="2"/>
      <c r="J1844" s="19" t="str">
        <f t="shared" si="28"/>
        <v/>
      </c>
    </row>
    <row r="1845" spans="1:10" x14ac:dyDescent="0.25">
      <c r="A1845" s="2"/>
      <c r="B1845" s="9"/>
      <c r="C1845" s="10"/>
      <c r="D1845" s="14"/>
      <c r="E1845" s="10"/>
      <c r="F1845" s="17"/>
      <c r="G1845" s="2"/>
      <c r="J1845" s="19" t="str">
        <f t="shared" si="28"/>
        <v/>
      </c>
    </row>
    <row r="1846" spans="1:10" x14ac:dyDescent="0.25">
      <c r="A1846" s="2"/>
      <c r="B1846" s="9"/>
      <c r="C1846" s="10"/>
      <c r="D1846" s="14"/>
      <c r="E1846" s="10"/>
      <c r="F1846" s="17"/>
      <c r="G1846" s="2"/>
      <c r="J1846" s="19" t="str">
        <f t="shared" si="28"/>
        <v/>
      </c>
    </row>
    <row r="1847" spans="1:10" x14ac:dyDescent="0.25">
      <c r="A1847" s="2"/>
      <c r="B1847" s="9"/>
      <c r="C1847" s="10"/>
      <c r="D1847" s="14"/>
      <c r="E1847" s="10"/>
      <c r="F1847" s="17"/>
      <c r="G1847" s="2"/>
      <c r="J1847" s="19" t="str">
        <f t="shared" si="28"/>
        <v/>
      </c>
    </row>
    <row r="1848" spans="1:10" x14ac:dyDescent="0.25">
      <c r="A1848" s="2"/>
      <c r="B1848" s="9"/>
      <c r="C1848" s="10"/>
      <c r="D1848" s="14"/>
      <c r="E1848" s="10"/>
      <c r="F1848" s="17"/>
      <c r="G1848" s="2"/>
      <c r="J1848" s="19" t="str">
        <f t="shared" si="28"/>
        <v/>
      </c>
    </row>
    <row r="1849" spans="1:10" x14ac:dyDescent="0.25">
      <c r="A1849" s="2"/>
      <c r="B1849" s="9"/>
      <c r="C1849" s="10"/>
      <c r="D1849" s="14"/>
      <c r="E1849" s="10"/>
      <c r="F1849" s="17"/>
      <c r="G1849" s="2"/>
      <c r="J1849" s="19" t="str">
        <f t="shared" si="28"/>
        <v/>
      </c>
    </row>
    <row r="1850" spans="1:10" x14ac:dyDescent="0.25">
      <c r="A1850" s="2"/>
      <c r="B1850" s="9"/>
      <c r="C1850" s="10"/>
      <c r="D1850" s="14"/>
      <c r="E1850" s="10"/>
      <c r="F1850" s="17"/>
      <c r="G1850" s="2"/>
      <c r="J1850" s="19" t="str">
        <f t="shared" si="28"/>
        <v/>
      </c>
    </row>
    <row r="1851" spans="1:10" x14ac:dyDescent="0.25">
      <c r="A1851" s="2"/>
      <c r="B1851" s="9"/>
      <c r="C1851" s="10"/>
      <c r="D1851" s="14"/>
      <c r="E1851" s="10"/>
      <c r="F1851" s="17"/>
      <c r="G1851" s="2"/>
      <c r="J1851" s="19" t="str">
        <f t="shared" si="28"/>
        <v/>
      </c>
    </row>
    <row r="1852" spans="1:10" x14ac:dyDescent="0.25">
      <c r="A1852" s="2"/>
      <c r="B1852" s="9"/>
      <c r="C1852" s="10"/>
      <c r="D1852" s="14"/>
      <c r="E1852" s="10"/>
      <c r="F1852" s="17"/>
      <c r="G1852" s="2"/>
      <c r="J1852" s="19" t="str">
        <f t="shared" si="28"/>
        <v/>
      </c>
    </row>
    <row r="1853" spans="1:10" x14ac:dyDescent="0.25">
      <c r="A1853" s="2"/>
      <c r="B1853" s="9"/>
      <c r="C1853" s="10"/>
      <c r="D1853" s="14"/>
      <c r="E1853" s="10"/>
      <c r="F1853" s="17"/>
      <c r="G1853" s="2"/>
      <c r="J1853" s="19" t="str">
        <f t="shared" si="28"/>
        <v/>
      </c>
    </row>
    <row r="1854" spans="1:10" x14ac:dyDescent="0.25">
      <c r="A1854" s="2"/>
      <c r="B1854" s="9"/>
      <c r="C1854" s="10"/>
      <c r="D1854" s="14"/>
      <c r="E1854" s="10"/>
      <c r="F1854" s="17"/>
      <c r="G1854" s="2"/>
      <c r="J1854" s="19" t="str">
        <f t="shared" si="28"/>
        <v/>
      </c>
    </row>
    <row r="1855" spans="1:10" x14ac:dyDescent="0.25">
      <c r="A1855" s="2"/>
      <c r="B1855" s="9"/>
      <c r="C1855" s="10"/>
      <c r="D1855" s="14"/>
      <c r="E1855" s="10"/>
      <c r="F1855" s="17"/>
      <c r="G1855" s="2"/>
      <c r="J1855" s="19" t="str">
        <f t="shared" si="28"/>
        <v/>
      </c>
    </row>
    <row r="1856" spans="1:10" x14ac:dyDescent="0.25">
      <c r="A1856" s="2"/>
      <c r="B1856" s="9"/>
      <c r="C1856" s="10"/>
      <c r="D1856" s="14"/>
      <c r="E1856" s="10"/>
      <c r="F1856" s="17"/>
      <c r="G1856" s="2"/>
      <c r="J1856" s="19" t="str">
        <f t="shared" si="28"/>
        <v/>
      </c>
    </row>
    <row r="1857" spans="1:10" x14ac:dyDescent="0.25">
      <c r="A1857" s="2"/>
      <c r="B1857" s="9"/>
      <c r="C1857" s="10"/>
      <c r="D1857" s="14"/>
      <c r="E1857" s="10"/>
      <c r="F1857" s="17"/>
      <c r="G1857" s="2"/>
      <c r="J1857" s="19" t="str">
        <f t="shared" si="28"/>
        <v/>
      </c>
    </row>
    <row r="1858" spans="1:10" x14ac:dyDescent="0.25">
      <c r="A1858" s="2"/>
      <c r="B1858" s="9"/>
      <c r="C1858" s="10"/>
      <c r="D1858" s="14"/>
      <c r="E1858" s="10"/>
      <c r="F1858" s="17"/>
      <c r="G1858" s="2"/>
      <c r="J1858" s="19" t="str">
        <f t="shared" si="28"/>
        <v/>
      </c>
    </row>
    <row r="1859" spans="1:10" x14ac:dyDescent="0.25">
      <c r="A1859" s="2"/>
      <c r="B1859" s="9"/>
      <c r="C1859" s="10"/>
      <c r="D1859" s="14"/>
      <c r="E1859" s="10"/>
      <c r="F1859" s="17"/>
      <c r="G1859" s="2"/>
      <c r="J1859" s="19" t="str">
        <f t="shared" si="28"/>
        <v/>
      </c>
    </row>
    <row r="1860" spans="1:10" x14ac:dyDescent="0.25">
      <c r="A1860" s="2"/>
      <c r="B1860" s="9"/>
      <c r="C1860" s="10"/>
      <c r="D1860" s="14"/>
      <c r="E1860" s="10"/>
      <c r="F1860" s="17"/>
      <c r="G1860" s="2"/>
      <c r="J1860" s="19" t="str">
        <f t="shared" si="28"/>
        <v/>
      </c>
    </row>
    <row r="1861" spans="1:10" x14ac:dyDescent="0.25">
      <c r="A1861" s="2"/>
      <c r="B1861" s="9"/>
      <c r="C1861" s="10"/>
      <c r="D1861" s="14"/>
      <c r="E1861" s="10"/>
      <c r="F1861" s="17"/>
      <c r="G1861" s="2"/>
      <c r="J1861" s="19" t="str">
        <f t="shared" si="28"/>
        <v/>
      </c>
    </row>
    <row r="1862" spans="1:10" x14ac:dyDescent="0.25">
      <c r="A1862" s="2"/>
      <c r="B1862" s="9"/>
      <c r="C1862" s="10"/>
      <c r="D1862" s="14"/>
      <c r="E1862" s="10"/>
      <c r="F1862" s="17"/>
      <c r="G1862" s="2"/>
      <c r="J1862" s="19" t="str">
        <f t="shared" si="28"/>
        <v/>
      </c>
    </row>
    <row r="1863" spans="1:10" x14ac:dyDescent="0.25">
      <c r="A1863" s="2"/>
      <c r="B1863" s="9"/>
      <c r="C1863" s="10"/>
      <c r="D1863" s="14"/>
      <c r="E1863" s="10"/>
      <c r="F1863" s="17"/>
      <c r="G1863" s="2"/>
      <c r="J1863" s="19" t="str">
        <f t="shared" si="28"/>
        <v/>
      </c>
    </row>
    <row r="1864" spans="1:10" x14ac:dyDescent="0.25">
      <c r="A1864" s="2"/>
      <c r="B1864" s="9"/>
      <c r="C1864" s="10"/>
      <c r="D1864" s="14"/>
      <c r="E1864" s="10"/>
      <c r="F1864" s="17"/>
      <c r="G1864" s="2"/>
      <c r="J1864" s="19" t="str">
        <f t="shared" si="28"/>
        <v/>
      </c>
    </row>
    <row r="1865" spans="1:10" x14ac:dyDescent="0.25">
      <c r="A1865" s="2"/>
      <c r="B1865" s="9"/>
      <c r="C1865" s="10"/>
      <c r="D1865" s="14"/>
      <c r="E1865" s="10"/>
      <c r="F1865" s="17"/>
      <c r="G1865" s="2"/>
      <c r="J1865" s="19" t="str">
        <f t="shared" si="28"/>
        <v/>
      </c>
    </row>
    <row r="1866" spans="1:10" x14ac:dyDescent="0.25">
      <c r="A1866" s="2"/>
      <c r="B1866" s="9"/>
      <c r="C1866" s="10"/>
      <c r="D1866" s="14"/>
      <c r="E1866" s="10"/>
      <c r="F1866" s="17"/>
      <c r="G1866" s="2"/>
      <c r="J1866" s="19" t="str">
        <f t="shared" si="28"/>
        <v/>
      </c>
    </row>
    <row r="1867" spans="1:10" x14ac:dyDescent="0.25">
      <c r="A1867" s="2"/>
      <c r="B1867" s="9"/>
      <c r="C1867" s="10"/>
      <c r="D1867" s="14"/>
      <c r="E1867" s="10"/>
      <c r="F1867" s="17"/>
      <c r="G1867" s="2"/>
      <c r="J1867" s="19" t="str">
        <f t="shared" si="28"/>
        <v/>
      </c>
    </row>
    <row r="1868" spans="1:10" x14ac:dyDescent="0.25">
      <c r="A1868" s="2"/>
      <c r="B1868" s="9"/>
      <c r="C1868" s="10"/>
      <c r="D1868" s="14"/>
      <c r="E1868" s="10"/>
      <c r="F1868" s="17"/>
      <c r="G1868" s="2"/>
      <c r="J1868" s="19" t="str">
        <f t="shared" si="28"/>
        <v/>
      </c>
    </row>
    <row r="1869" spans="1:10" x14ac:dyDescent="0.25">
      <c r="A1869" s="2"/>
      <c r="B1869" s="9"/>
      <c r="C1869" s="10"/>
      <c r="D1869" s="14"/>
      <c r="E1869" s="10"/>
      <c r="F1869" s="17"/>
      <c r="G1869" s="2"/>
      <c r="J1869" s="19" t="str">
        <f t="shared" ref="J1869:J1932" si="29">IF($F1868="", "", J1868+F1868)</f>
        <v/>
      </c>
    </row>
    <row r="1870" spans="1:10" x14ac:dyDescent="0.25">
      <c r="A1870" s="2"/>
      <c r="B1870" s="9"/>
      <c r="C1870" s="10"/>
      <c r="D1870" s="14"/>
      <c r="E1870" s="10"/>
      <c r="F1870" s="17"/>
      <c r="G1870" s="2"/>
      <c r="J1870" s="19" t="str">
        <f t="shared" si="29"/>
        <v/>
      </c>
    </row>
    <row r="1871" spans="1:10" x14ac:dyDescent="0.25">
      <c r="A1871" s="2"/>
      <c r="B1871" s="9"/>
      <c r="C1871" s="10"/>
      <c r="D1871" s="14"/>
      <c r="E1871" s="10"/>
      <c r="F1871" s="17"/>
      <c r="G1871" s="2"/>
      <c r="J1871" s="19" t="str">
        <f t="shared" si="29"/>
        <v/>
      </c>
    </row>
    <row r="1872" spans="1:10" x14ac:dyDescent="0.25">
      <c r="A1872" s="2"/>
      <c r="B1872" s="9"/>
      <c r="C1872" s="10"/>
      <c r="D1872" s="14"/>
      <c r="E1872" s="10"/>
      <c r="F1872" s="17"/>
      <c r="G1872" s="2"/>
      <c r="J1872" s="19" t="str">
        <f t="shared" si="29"/>
        <v/>
      </c>
    </row>
    <row r="1873" spans="1:10" x14ac:dyDescent="0.25">
      <c r="A1873" s="2"/>
      <c r="B1873" s="9"/>
      <c r="C1873" s="10"/>
      <c r="D1873" s="14"/>
      <c r="E1873" s="10"/>
      <c r="F1873" s="17"/>
      <c r="G1873" s="2"/>
      <c r="J1873" s="19" t="str">
        <f t="shared" si="29"/>
        <v/>
      </c>
    </row>
    <row r="1874" spans="1:10" x14ac:dyDescent="0.25">
      <c r="A1874" s="2"/>
      <c r="B1874" s="9"/>
      <c r="C1874" s="10"/>
      <c r="D1874" s="14"/>
      <c r="E1874" s="10"/>
      <c r="F1874" s="17"/>
      <c r="G1874" s="2"/>
      <c r="J1874" s="19" t="str">
        <f t="shared" si="29"/>
        <v/>
      </c>
    </row>
    <row r="1875" spans="1:10" x14ac:dyDescent="0.25">
      <c r="A1875" s="2"/>
      <c r="B1875" s="9"/>
      <c r="C1875" s="10"/>
      <c r="D1875" s="14"/>
      <c r="E1875" s="10"/>
      <c r="F1875" s="17"/>
      <c r="G1875" s="2"/>
      <c r="J1875" s="19" t="str">
        <f t="shared" si="29"/>
        <v/>
      </c>
    </row>
    <row r="1876" spans="1:10" x14ac:dyDescent="0.25">
      <c r="A1876" s="2"/>
      <c r="B1876" s="9"/>
      <c r="C1876" s="10"/>
      <c r="D1876" s="14"/>
      <c r="E1876" s="10"/>
      <c r="F1876" s="17"/>
      <c r="G1876" s="2"/>
      <c r="J1876" s="19" t="str">
        <f t="shared" si="29"/>
        <v/>
      </c>
    </row>
    <row r="1877" spans="1:10" x14ac:dyDescent="0.25">
      <c r="A1877" s="2"/>
      <c r="B1877" s="9"/>
      <c r="C1877" s="10"/>
      <c r="D1877" s="14"/>
      <c r="E1877" s="10"/>
      <c r="F1877" s="17"/>
      <c r="G1877" s="2"/>
      <c r="J1877" s="19" t="str">
        <f t="shared" si="29"/>
        <v/>
      </c>
    </row>
    <row r="1878" spans="1:10" x14ac:dyDescent="0.25">
      <c r="A1878" s="2"/>
      <c r="B1878" s="9"/>
      <c r="C1878" s="10"/>
      <c r="D1878" s="14"/>
      <c r="E1878" s="10"/>
      <c r="F1878" s="17"/>
      <c r="G1878" s="2"/>
      <c r="J1878" s="19" t="str">
        <f t="shared" si="29"/>
        <v/>
      </c>
    </row>
    <row r="1879" spans="1:10" x14ac:dyDescent="0.25">
      <c r="A1879" s="2"/>
      <c r="B1879" s="9"/>
      <c r="C1879" s="10"/>
      <c r="D1879" s="14"/>
      <c r="E1879" s="10"/>
      <c r="F1879" s="17"/>
      <c r="G1879" s="2"/>
      <c r="J1879" s="19" t="str">
        <f t="shared" si="29"/>
        <v/>
      </c>
    </row>
    <row r="1880" spans="1:10" x14ac:dyDescent="0.25">
      <c r="A1880" s="2"/>
      <c r="B1880" s="9"/>
      <c r="C1880" s="10"/>
      <c r="D1880" s="14"/>
      <c r="E1880" s="10"/>
      <c r="F1880" s="17"/>
      <c r="G1880" s="2"/>
      <c r="J1880" s="19" t="str">
        <f t="shared" si="29"/>
        <v/>
      </c>
    </row>
    <row r="1881" spans="1:10" x14ac:dyDescent="0.25">
      <c r="A1881" s="2"/>
      <c r="B1881" s="9"/>
      <c r="C1881" s="10"/>
      <c r="D1881" s="14"/>
      <c r="E1881" s="10"/>
      <c r="F1881" s="17"/>
      <c r="G1881" s="2"/>
      <c r="J1881" s="19" t="str">
        <f t="shared" si="29"/>
        <v/>
      </c>
    </row>
    <row r="1882" spans="1:10" x14ac:dyDescent="0.25">
      <c r="A1882" s="2"/>
      <c r="B1882" s="9"/>
      <c r="C1882" s="10"/>
      <c r="D1882" s="14"/>
      <c r="E1882" s="10"/>
      <c r="F1882" s="17"/>
      <c r="G1882" s="2"/>
      <c r="J1882" s="19" t="str">
        <f t="shared" si="29"/>
        <v/>
      </c>
    </row>
    <row r="1883" spans="1:10" x14ac:dyDescent="0.25">
      <c r="A1883" s="2"/>
      <c r="B1883" s="9"/>
      <c r="C1883" s="10"/>
      <c r="D1883" s="14"/>
      <c r="E1883" s="10"/>
      <c r="F1883" s="17"/>
      <c r="G1883" s="2"/>
      <c r="J1883" s="19" t="str">
        <f t="shared" si="29"/>
        <v/>
      </c>
    </row>
    <row r="1884" spans="1:10" x14ac:dyDescent="0.25">
      <c r="A1884" s="2"/>
      <c r="B1884" s="9"/>
      <c r="C1884" s="10"/>
      <c r="D1884" s="14"/>
      <c r="E1884" s="10"/>
      <c r="F1884" s="17"/>
      <c r="G1884" s="2"/>
      <c r="J1884" s="19" t="str">
        <f t="shared" si="29"/>
        <v/>
      </c>
    </row>
    <row r="1885" spans="1:10" x14ac:dyDescent="0.25">
      <c r="A1885" s="2"/>
      <c r="B1885" s="9"/>
      <c r="C1885" s="10"/>
      <c r="D1885" s="14"/>
      <c r="E1885" s="10"/>
      <c r="F1885" s="17"/>
      <c r="G1885" s="2"/>
      <c r="J1885" s="19" t="str">
        <f t="shared" si="29"/>
        <v/>
      </c>
    </row>
    <row r="1886" spans="1:10" x14ac:dyDescent="0.25">
      <c r="A1886" s="2"/>
      <c r="B1886" s="9"/>
      <c r="C1886" s="10"/>
      <c r="D1886" s="14"/>
      <c r="E1886" s="10"/>
      <c r="F1886" s="17"/>
      <c r="G1886" s="2"/>
      <c r="J1886" s="19" t="str">
        <f t="shared" si="29"/>
        <v/>
      </c>
    </row>
    <row r="1887" spans="1:10" x14ac:dyDescent="0.25">
      <c r="A1887" s="2"/>
      <c r="B1887" s="9"/>
      <c r="C1887" s="10"/>
      <c r="D1887" s="14"/>
      <c r="E1887" s="10"/>
      <c r="F1887" s="17"/>
      <c r="G1887" s="2"/>
      <c r="J1887" s="19" t="str">
        <f t="shared" si="29"/>
        <v/>
      </c>
    </row>
    <row r="1888" spans="1:10" x14ac:dyDescent="0.25">
      <c r="A1888" s="2"/>
      <c r="B1888" s="9"/>
      <c r="C1888" s="10"/>
      <c r="D1888" s="14"/>
      <c r="E1888" s="10"/>
      <c r="F1888" s="17"/>
      <c r="G1888" s="2"/>
      <c r="J1888" s="19" t="str">
        <f t="shared" si="29"/>
        <v/>
      </c>
    </row>
    <row r="1889" spans="1:10" x14ac:dyDescent="0.25">
      <c r="A1889" s="2"/>
      <c r="B1889" s="9"/>
      <c r="C1889" s="10"/>
      <c r="D1889" s="14"/>
      <c r="E1889" s="10"/>
      <c r="F1889" s="17"/>
      <c r="G1889" s="2"/>
      <c r="J1889" s="19" t="str">
        <f t="shared" si="29"/>
        <v/>
      </c>
    </row>
    <row r="1890" spans="1:10" x14ac:dyDescent="0.25">
      <c r="A1890" s="2"/>
      <c r="B1890" s="9"/>
      <c r="C1890" s="10"/>
      <c r="D1890" s="14"/>
      <c r="E1890" s="10"/>
      <c r="F1890" s="17"/>
      <c r="G1890" s="2"/>
      <c r="J1890" s="19" t="str">
        <f t="shared" si="29"/>
        <v/>
      </c>
    </row>
    <row r="1891" spans="1:10" x14ac:dyDescent="0.25">
      <c r="A1891" s="2"/>
      <c r="B1891" s="9"/>
      <c r="C1891" s="10"/>
      <c r="D1891" s="14"/>
      <c r="E1891" s="10"/>
      <c r="F1891" s="17"/>
      <c r="G1891" s="2"/>
      <c r="J1891" s="19" t="str">
        <f t="shared" si="29"/>
        <v/>
      </c>
    </row>
    <row r="1892" spans="1:10" x14ac:dyDescent="0.25">
      <c r="A1892" s="2"/>
      <c r="B1892" s="9"/>
      <c r="C1892" s="10"/>
      <c r="D1892" s="14"/>
      <c r="E1892" s="10"/>
      <c r="F1892" s="17"/>
      <c r="G1892" s="2"/>
      <c r="J1892" s="19" t="str">
        <f t="shared" si="29"/>
        <v/>
      </c>
    </row>
    <row r="1893" spans="1:10" x14ac:dyDescent="0.25">
      <c r="A1893" s="2"/>
      <c r="B1893" s="9"/>
      <c r="C1893" s="10"/>
      <c r="D1893" s="14"/>
      <c r="E1893" s="10"/>
      <c r="F1893" s="17"/>
      <c r="G1893" s="2"/>
      <c r="J1893" s="19" t="str">
        <f t="shared" si="29"/>
        <v/>
      </c>
    </row>
    <row r="1894" spans="1:10" x14ac:dyDescent="0.25">
      <c r="A1894" s="2"/>
      <c r="B1894" s="9"/>
      <c r="C1894" s="10"/>
      <c r="D1894" s="14"/>
      <c r="E1894" s="10"/>
      <c r="F1894" s="17"/>
      <c r="G1894" s="2"/>
      <c r="J1894" s="19" t="str">
        <f t="shared" si="29"/>
        <v/>
      </c>
    </row>
    <row r="1895" spans="1:10" x14ac:dyDescent="0.25">
      <c r="A1895" s="2"/>
      <c r="B1895" s="9"/>
      <c r="C1895" s="10"/>
      <c r="D1895" s="14"/>
      <c r="E1895" s="10"/>
      <c r="F1895" s="17"/>
      <c r="G1895" s="2"/>
      <c r="J1895" s="19" t="str">
        <f t="shared" si="29"/>
        <v/>
      </c>
    </row>
    <row r="1896" spans="1:10" x14ac:dyDescent="0.25">
      <c r="A1896" s="2"/>
      <c r="B1896" s="9"/>
      <c r="C1896" s="10"/>
      <c r="D1896" s="14"/>
      <c r="E1896" s="10"/>
      <c r="F1896" s="17"/>
      <c r="G1896" s="2"/>
      <c r="J1896" s="19" t="str">
        <f t="shared" si="29"/>
        <v/>
      </c>
    </row>
    <row r="1897" spans="1:10" x14ac:dyDescent="0.25">
      <c r="A1897" s="2"/>
      <c r="B1897" s="9"/>
      <c r="C1897" s="10"/>
      <c r="D1897" s="14"/>
      <c r="E1897" s="10"/>
      <c r="F1897" s="17"/>
      <c r="G1897" s="2"/>
      <c r="J1897" s="19" t="str">
        <f t="shared" si="29"/>
        <v/>
      </c>
    </row>
    <row r="1898" spans="1:10" x14ac:dyDescent="0.25">
      <c r="A1898" s="2"/>
      <c r="B1898" s="9"/>
      <c r="C1898" s="10"/>
      <c r="D1898" s="14"/>
      <c r="E1898" s="10"/>
      <c r="F1898" s="17"/>
      <c r="G1898" s="2"/>
      <c r="J1898" s="19" t="str">
        <f t="shared" si="29"/>
        <v/>
      </c>
    </row>
    <row r="1899" spans="1:10" x14ac:dyDescent="0.25">
      <c r="A1899" s="2"/>
      <c r="B1899" s="9"/>
      <c r="C1899" s="10"/>
      <c r="D1899" s="14"/>
      <c r="E1899" s="10"/>
      <c r="F1899" s="17"/>
      <c r="G1899" s="2"/>
      <c r="J1899" s="19" t="str">
        <f t="shared" si="29"/>
        <v/>
      </c>
    </row>
    <row r="1900" spans="1:10" x14ac:dyDescent="0.25">
      <c r="A1900" s="2"/>
      <c r="B1900" s="9"/>
      <c r="C1900" s="10"/>
      <c r="D1900" s="14"/>
      <c r="E1900" s="10"/>
      <c r="F1900" s="17"/>
      <c r="G1900" s="2"/>
      <c r="J1900" s="19" t="str">
        <f t="shared" si="29"/>
        <v/>
      </c>
    </row>
    <row r="1901" spans="1:10" x14ac:dyDescent="0.25">
      <c r="A1901" s="2"/>
      <c r="B1901" s="9"/>
      <c r="C1901" s="10"/>
      <c r="D1901" s="14"/>
      <c r="E1901" s="10"/>
      <c r="F1901" s="17"/>
      <c r="G1901" s="2"/>
      <c r="J1901" s="19" t="str">
        <f t="shared" si="29"/>
        <v/>
      </c>
    </row>
    <row r="1902" spans="1:10" x14ac:dyDescent="0.25">
      <c r="A1902" s="2"/>
      <c r="B1902" s="9"/>
      <c r="C1902" s="10"/>
      <c r="D1902" s="14"/>
      <c r="E1902" s="10"/>
      <c r="F1902" s="17"/>
      <c r="G1902" s="2"/>
      <c r="J1902" s="19" t="str">
        <f t="shared" si="29"/>
        <v/>
      </c>
    </row>
    <row r="1903" spans="1:10" x14ac:dyDescent="0.25">
      <c r="A1903" s="2"/>
      <c r="B1903" s="9"/>
      <c r="C1903" s="10"/>
      <c r="D1903" s="14"/>
      <c r="E1903" s="10"/>
      <c r="F1903" s="17"/>
      <c r="G1903" s="2"/>
      <c r="J1903" s="19" t="str">
        <f t="shared" si="29"/>
        <v/>
      </c>
    </row>
    <row r="1904" spans="1:10" x14ac:dyDescent="0.25">
      <c r="A1904" s="2"/>
      <c r="B1904" s="9"/>
      <c r="C1904" s="10"/>
      <c r="D1904" s="14"/>
      <c r="E1904" s="10"/>
      <c r="F1904" s="17"/>
      <c r="G1904" s="2"/>
      <c r="J1904" s="19" t="str">
        <f t="shared" si="29"/>
        <v/>
      </c>
    </row>
    <row r="1905" spans="1:10" x14ac:dyDescent="0.25">
      <c r="A1905" s="2"/>
      <c r="B1905" s="9"/>
      <c r="C1905" s="10"/>
      <c r="D1905" s="14"/>
      <c r="E1905" s="10"/>
      <c r="F1905" s="17"/>
      <c r="G1905" s="2"/>
      <c r="J1905" s="19" t="str">
        <f t="shared" si="29"/>
        <v/>
      </c>
    </row>
    <row r="1906" spans="1:10" x14ac:dyDescent="0.25">
      <c r="A1906" s="2"/>
      <c r="B1906" s="9"/>
      <c r="C1906" s="10"/>
      <c r="D1906" s="14"/>
      <c r="E1906" s="10"/>
      <c r="F1906" s="17"/>
      <c r="G1906" s="2"/>
      <c r="J1906" s="19" t="str">
        <f t="shared" si="29"/>
        <v/>
      </c>
    </row>
    <row r="1907" spans="1:10" x14ac:dyDescent="0.25">
      <c r="A1907" s="2"/>
      <c r="B1907" s="9"/>
      <c r="C1907" s="10"/>
      <c r="D1907" s="14"/>
      <c r="E1907" s="10"/>
      <c r="F1907" s="17"/>
      <c r="G1907" s="2"/>
      <c r="J1907" s="19" t="str">
        <f t="shared" si="29"/>
        <v/>
      </c>
    </row>
    <row r="1908" spans="1:10" x14ac:dyDescent="0.25">
      <c r="A1908" s="2"/>
      <c r="B1908" s="9"/>
      <c r="C1908" s="10"/>
      <c r="D1908" s="14"/>
      <c r="E1908" s="10"/>
      <c r="F1908" s="17"/>
      <c r="G1908" s="2"/>
      <c r="J1908" s="19" t="str">
        <f t="shared" si="29"/>
        <v/>
      </c>
    </row>
    <row r="1909" spans="1:10" x14ac:dyDescent="0.25">
      <c r="A1909" s="2"/>
      <c r="B1909" s="9"/>
      <c r="C1909" s="10"/>
      <c r="D1909" s="14"/>
      <c r="E1909" s="10"/>
      <c r="F1909" s="17"/>
      <c r="G1909" s="2"/>
      <c r="J1909" s="19" t="str">
        <f t="shared" si="29"/>
        <v/>
      </c>
    </row>
    <row r="1910" spans="1:10" x14ac:dyDescent="0.25">
      <c r="A1910" s="2"/>
      <c r="B1910" s="9"/>
      <c r="C1910" s="10"/>
      <c r="D1910" s="14"/>
      <c r="E1910" s="10"/>
      <c r="F1910" s="17"/>
      <c r="G1910" s="2"/>
      <c r="J1910" s="19" t="str">
        <f t="shared" si="29"/>
        <v/>
      </c>
    </row>
    <row r="1911" spans="1:10" x14ac:dyDescent="0.25">
      <c r="A1911" s="2"/>
      <c r="B1911" s="9"/>
      <c r="C1911" s="10"/>
      <c r="D1911" s="14"/>
      <c r="E1911" s="10"/>
      <c r="F1911" s="17"/>
      <c r="G1911" s="2"/>
      <c r="J1911" s="19" t="str">
        <f t="shared" si="29"/>
        <v/>
      </c>
    </row>
    <row r="1912" spans="1:10" x14ac:dyDescent="0.25">
      <c r="A1912" s="2"/>
      <c r="B1912" s="9"/>
      <c r="C1912" s="10"/>
      <c r="D1912" s="14"/>
      <c r="E1912" s="10"/>
      <c r="F1912" s="17"/>
      <c r="G1912" s="2"/>
      <c r="J1912" s="19" t="str">
        <f t="shared" si="29"/>
        <v/>
      </c>
    </row>
    <row r="1913" spans="1:10" x14ac:dyDescent="0.25">
      <c r="A1913" s="2"/>
      <c r="B1913" s="9"/>
      <c r="C1913" s="10"/>
      <c r="D1913" s="14"/>
      <c r="E1913" s="10"/>
      <c r="F1913" s="17"/>
      <c r="G1913" s="2"/>
      <c r="J1913" s="19" t="str">
        <f t="shared" si="29"/>
        <v/>
      </c>
    </row>
    <row r="1914" spans="1:10" x14ac:dyDescent="0.25">
      <c r="A1914" s="2"/>
      <c r="B1914" s="9"/>
      <c r="C1914" s="10"/>
      <c r="D1914" s="14"/>
      <c r="E1914" s="10"/>
      <c r="F1914" s="17"/>
      <c r="G1914" s="2"/>
      <c r="J1914" s="19" t="str">
        <f t="shared" si="29"/>
        <v/>
      </c>
    </row>
    <row r="1915" spans="1:10" x14ac:dyDescent="0.25">
      <c r="A1915" s="2"/>
      <c r="B1915" s="9"/>
      <c r="C1915" s="10"/>
      <c r="D1915" s="14"/>
      <c r="E1915" s="10"/>
      <c r="F1915" s="17"/>
      <c r="G1915" s="2"/>
      <c r="J1915" s="19" t="str">
        <f t="shared" si="29"/>
        <v/>
      </c>
    </row>
    <row r="1916" spans="1:10" x14ac:dyDescent="0.25">
      <c r="A1916" s="2"/>
      <c r="B1916" s="9"/>
      <c r="C1916" s="10"/>
      <c r="D1916" s="14"/>
      <c r="E1916" s="10"/>
      <c r="F1916" s="17"/>
      <c r="G1916" s="2"/>
      <c r="J1916" s="19" t="str">
        <f t="shared" si="29"/>
        <v/>
      </c>
    </row>
    <row r="1917" spans="1:10" x14ac:dyDescent="0.25">
      <c r="A1917" s="2"/>
      <c r="B1917" s="9"/>
      <c r="C1917" s="10"/>
      <c r="D1917" s="14"/>
      <c r="E1917" s="10"/>
      <c r="F1917" s="17"/>
      <c r="G1917" s="2"/>
      <c r="J1917" s="19" t="str">
        <f t="shared" si="29"/>
        <v/>
      </c>
    </row>
    <row r="1918" spans="1:10" x14ac:dyDescent="0.25">
      <c r="A1918" s="2"/>
      <c r="B1918" s="9"/>
      <c r="C1918" s="10"/>
      <c r="D1918" s="14"/>
      <c r="E1918" s="10"/>
      <c r="F1918" s="17"/>
      <c r="G1918" s="2"/>
      <c r="J1918" s="19" t="str">
        <f t="shared" si="29"/>
        <v/>
      </c>
    </row>
    <row r="1919" spans="1:10" x14ac:dyDescent="0.25">
      <c r="A1919" s="2"/>
      <c r="B1919" s="9"/>
      <c r="C1919" s="10"/>
      <c r="D1919" s="14"/>
      <c r="E1919" s="10"/>
      <c r="F1919" s="17"/>
      <c r="G1919" s="2"/>
      <c r="J1919" s="19" t="str">
        <f t="shared" si="29"/>
        <v/>
      </c>
    </row>
    <row r="1920" spans="1:10" x14ac:dyDescent="0.25">
      <c r="A1920" s="2"/>
      <c r="B1920" s="9"/>
      <c r="C1920" s="10"/>
      <c r="D1920" s="14"/>
      <c r="E1920" s="10"/>
      <c r="F1920" s="17"/>
      <c r="G1920" s="2"/>
      <c r="J1920" s="19" t="str">
        <f t="shared" si="29"/>
        <v/>
      </c>
    </row>
    <row r="1921" spans="1:10" x14ac:dyDescent="0.25">
      <c r="A1921" s="2"/>
      <c r="B1921" s="9"/>
      <c r="C1921" s="10"/>
      <c r="D1921" s="14"/>
      <c r="E1921" s="10"/>
      <c r="F1921" s="17"/>
      <c r="G1921" s="2"/>
      <c r="J1921" s="19" t="str">
        <f t="shared" si="29"/>
        <v/>
      </c>
    </row>
    <row r="1922" spans="1:10" x14ac:dyDescent="0.25">
      <c r="A1922" s="2"/>
      <c r="B1922" s="9"/>
      <c r="C1922" s="10"/>
      <c r="D1922" s="14"/>
      <c r="E1922" s="10"/>
      <c r="F1922" s="17"/>
      <c r="G1922" s="2"/>
      <c r="J1922" s="19" t="str">
        <f t="shared" si="29"/>
        <v/>
      </c>
    </row>
    <row r="1923" spans="1:10" x14ac:dyDescent="0.25">
      <c r="A1923" s="2"/>
      <c r="B1923" s="9"/>
      <c r="C1923" s="10"/>
      <c r="D1923" s="14"/>
      <c r="E1923" s="10"/>
      <c r="F1923" s="17"/>
      <c r="G1923" s="2"/>
      <c r="J1923" s="19" t="str">
        <f t="shared" si="29"/>
        <v/>
      </c>
    </row>
    <row r="1924" spans="1:10" x14ac:dyDescent="0.25">
      <c r="A1924" s="2"/>
      <c r="B1924" s="9"/>
      <c r="C1924" s="10"/>
      <c r="D1924" s="14"/>
      <c r="E1924" s="10"/>
      <c r="F1924" s="17"/>
      <c r="G1924" s="2"/>
      <c r="J1924" s="19" t="str">
        <f t="shared" si="29"/>
        <v/>
      </c>
    </row>
    <row r="1925" spans="1:10" x14ac:dyDescent="0.25">
      <c r="A1925" s="2"/>
      <c r="B1925" s="9"/>
      <c r="C1925" s="10"/>
      <c r="D1925" s="14"/>
      <c r="E1925" s="10"/>
      <c r="F1925" s="17"/>
      <c r="G1925" s="2"/>
      <c r="J1925" s="19" t="str">
        <f t="shared" si="29"/>
        <v/>
      </c>
    </row>
    <row r="1926" spans="1:10" x14ac:dyDescent="0.25">
      <c r="A1926" s="2"/>
      <c r="B1926" s="9"/>
      <c r="C1926" s="10"/>
      <c r="D1926" s="14"/>
      <c r="E1926" s="10"/>
      <c r="F1926" s="17"/>
      <c r="G1926" s="2"/>
      <c r="J1926" s="19" t="str">
        <f t="shared" si="29"/>
        <v/>
      </c>
    </row>
    <row r="1927" spans="1:10" x14ac:dyDescent="0.25">
      <c r="A1927" s="2"/>
      <c r="B1927" s="9"/>
      <c r="C1927" s="10"/>
      <c r="D1927" s="14"/>
      <c r="E1927" s="10"/>
      <c r="F1927" s="17"/>
      <c r="G1927" s="2"/>
      <c r="J1927" s="19" t="str">
        <f t="shared" si="29"/>
        <v/>
      </c>
    </row>
    <row r="1928" spans="1:10" x14ac:dyDescent="0.25">
      <c r="A1928" s="2"/>
      <c r="B1928" s="9"/>
      <c r="C1928" s="10"/>
      <c r="D1928" s="14"/>
      <c r="E1928" s="10"/>
      <c r="F1928" s="17"/>
      <c r="G1928" s="2"/>
      <c r="J1928" s="19" t="str">
        <f t="shared" si="29"/>
        <v/>
      </c>
    </row>
    <row r="1929" spans="1:10" x14ac:dyDescent="0.25">
      <c r="A1929" s="2"/>
      <c r="B1929" s="9"/>
      <c r="C1929" s="10"/>
      <c r="D1929" s="14"/>
      <c r="E1929" s="10"/>
      <c r="F1929" s="17"/>
      <c r="G1929" s="2"/>
      <c r="J1929" s="19" t="str">
        <f t="shared" si="29"/>
        <v/>
      </c>
    </row>
    <row r="1930" spans="1:10" x14ac:dyDescent="0.25">
      <c r="A1930" s="2"/>
      <c r="B1930" s="9"/>
      <c r="C1930" s="10"/>
      <c r="D1930" s="14"/>
      <c r="E1930" s="10"/>
      <c r="F1930" s="17"/>
      <c r="G1930" s="2"/>
      <c r="J1930" s="19" t="str">
        <f t="shared" si="29"/>
        <v/>
      </c>
    </row>
    <row r="1931" spans="1:10" x14ac:dyDescent="0.25">
      <c r="A1931" s="2"/>
      <c r="B1931" s="9"/>
      <c r="C1931" s="10"/>
      <c r="D1931" s="14"/>
      <c r="E1931" s="10"/>
      <c r="F1931" s="17"/>
      <c r="G1931" s="2"/>
      <c r="J1931" s="19" t="str">
        <f t="shared" si="29"/>
        <v/>
      </c>
    </row>
    <row r="1932" spans="1:10" x14ac:dyDescent="0.25">
      <c r="A1932" s="2"/>
      <c r="B1932" s="9"/>
      <c r="C1932" s="10"/>
      <c r="D1932" s="14"/>
      <c r="E1932" s="10"/>
      <c r="F1932" s="17"/>
      <c r="G1932" s="2"/>
      <c r="J1932" s="19" t="str">
        <f t="shared" si="29"/>
        <v/>
      </c>
    </row>
    <row r="1933" spans="1:10" x14ac:dyDescent="0.25">
      <c r="A1933" s="2"/>
      <c r="B1933" s="9"/>
      <c r="C1933" s="10"/>
      <c r="D1933" s="14"/>
      <c r="E1933" s="10"/>
      <c r="F1933" s="17"/>
      <c r="G1933" s="2"/>
      <c r="J1933" s="19" t="str">
        <f t="shared" ref="J1933:J1996" si="30">IF($F1932="", "", J1932+F1932)</f>
        <v/>
      </c>
    </row>
    <row r="1934" spans="1:10" x14ac:dyDescent="0.25">
      <c r="A1934" s="2"/>
      <c r="B1934" s="9"/>
      <c r="C1934" s="10"/>
      <c r="D1934" s="14"/>
      <c r="E1934" s="10"/>
      <c r="F1934" s="17"/>
      <c r="G1934" s="2"/>
      <c r="J1934" s="19" t="str">
        <f t="shared" si="30"/>
        <v/>
      </c>
    </row>
    <row r="1935" spans="1:10" x14ac:dyDescent="0.25">
      <c r="A1935" s="2"/>
      <c r="B1935" s="9"/>
      <c r="C1935" s="10"/>
      <c r="D1935" s="14"/>
      <c r="E1935" s="10"/>
      <c r="F1935" s="17"/>
      <c r="G1935" s="2"/>
      <c r="J1935" s="19" t="str">
        <f t="shared" si="30"/>
        <v/>
      </c>
    </row>
    <row r="1936" spans="1:10" x14ac:dyDescent="0.25">
      <c r="A1936" s="2"/>
      <c r="B1936" s="9"/>
      <c r="C1936" s="10"/>
      <c r="D1936" s="14"/>
      <c r="E1936" s="10"/>
      <c r="F1936" s="17"/>
      <c r="G1936" s="2"/>
      <c r="J1936" s="19" t="str">
        <f t="shared" si="30"/>
        <v/>
      </c>
    </row>
    <row r="1937" spans="1:10" x14ac:dyDescent="0.25">
      <c r="A1937" s="2"/>
      <c r="B1937" s="9"/>
      <c r="C1937" s="10"/>
      <c r="D1937" s="14"/>
      <c r="E1937" s="10"/>
      <c r="F1937" s="17"/>
      <c r="G1937" s="2"/>
      <c r="J1937" s="19" t="str">
        <f t="shared" si="30"/>
        <v/>
      </c>
    </row>
    <row r="1938" spans="1:10" x14ac:dyDescent="0.25">
      <c r="A1938" s="2"/>
      <c r="B1938" s="9"/>
      <c r="C1938" s="10"/>
      <c r="D1938" s="14"/>
      <c r="E1938" s="10"/>
      <c r="F1938" s="17"/>
      <c r="G1938" s="2"/>
      <c r="J1938" s="19" t="str">
        <f t="shared" si="30"/>
        <v/>
      </c>
    </row>
    <row r="1939" spans="1:10" x14ac:dyDescent="0.25">
      <c r="A1939" s="2"/>
      <c r="B1939" s="9"/>
      <c r="C1939" s="10"/>
      <c r="D1939" s="14"/>
      <c r="E1939" s="10"/>
      <c r="F1939" s="17"/>
      <c r="G1939" s="2"/>
      <c r="J1939" s="19" t="str">
        <f t="shared" si="30"/>
        <v/>
      </c>
    </row>
    <row r="1940" spans="1:10" x14ac:dyDescent="0.25">
      <c r="A1940" s="2"/>
      <c r="B1940" s="9"/>
      <c r="C1940" s="10"/>
      <c r="D1940" s="14"/>
      <c r="E1940" s="10"/>
      <c r="F1940" s="17"/>
      <c r="G1940" s="2"/>
      <c r="J1940" s="19" t="str">
        <f t="shared" si="30"/>
        <v/>
      </c>
    </row>
    <row r="1941" spans="1:10" x14ac:dyDescent="0.25">
      <c r="A1941" s="2"/>
      <c r="B1941" s="9"/>
      <c r="C1941" s="10"/>
      <c r="D1941" s="14"/>
      <c r="E1941" s="10"/>
      <c r="F1941" s="17"/>
      <c r="G1941" s="2"/>
      <c r="J1941" s="19" t="str">
        <f t="shared" si="30"/>
        <v/>
      </c>
    </row>
    <row r="1942" spans="1:10" x14ac:dyDescent="0.25">
      <c r="A1942" s="2"/>
      <c r="B1942" s="9"/>
      <c r="C1942" s="10"/>
      <c r="D1942" s="14"/>
      <c r="E1942" s="10"/>
      <c r="F1942" s="17"/>
      <c r="G1942" s="2"/>
      <c r="J1942" s="19" t="str">
        <f t="shared" si="30"/>
        <v/>
      </c>
    </row>
    <row r="1943" spans="1:10" x14ac:dyDescent="0.25">
      <c r="A1943" s="2"/>
      <c r="B1943" s="9"/>
      <c r="C1943" s="10"/>
      <c r="D1943" s="14"/>
      <c r="E1943" s="10"/>
      <c r="F1943" s="17"/>
      <c r="G1943" s="2"/>
      <c r="J1943" s="19" t="str">
        <f t="shared" si="30"/>
        <v/>
      </c>
    </row>
    <row r="1944" spans="1:10" x14ac:dyDescent="0.25">
      <c r="A1944" s="2"/>
      <c r="B1944" s="9"/>
      <c r="C1944" s="10"/>
      <c r="D1944" s="14"/>
      <c r="E1944" s="10"/>
      <c r="F1944" s="17"/>
      <c r="G1944" s="2"/>
      <c r="J1944" s="19" t="str">
        <f t="shared" si="30"/>
        <v/>
      </c>
    </row>
    <row r="1945" spans="1:10" x14ac:dyDescent="0.25">
      <c r="A1945" s="2"/>
      <c r="B1945" s="9"/>
      <c r="C1945" s="10"/>
      <c r="D1945" s="14"/>
      <c r="E1945" s="10"/>
      <c r="F1945" s="17"/>
      <c r="G1945" s="2"/>
      <c r="J1945" s="19" t="str">
        <f t="shared" si="30"/>
        <v/>
      </c>
    </row>
    <row r="1946" spans="1:10" x14ac:dyDescent="0.25">
      <c r="A1946" s="2"/>
      <c r="B1946" s="9"/>
      <c r="C1946" s="10"/>
      <c r="D1946" s="14"/>
      <c r="E1946" s="10"/>
      <c r="F1946" s="17"/>
      <c r="G1946" s="2"/>
      <c r="J1946" s="19" t="str">
        <f t="shared" si="30"/>
        <v/>
      </c>
    </row>
    <row r="1947" spans="1:10" x14ac:dyDescent="0.25">
      <c r="A1947" s="2"/>
      <c r="B1947" s="9"/>
      <c r="C1947" s="10"/>
      <c r="D1947" s="14"/>
      <c r="E1947" s="10"/>
      <c r="F1947" s="17"/>
      <c r="G1947" s="2"/>
      <c r="J1947" s="19" t="str">
        <f t="shared" si="30"/>
        <v/>
      </c>
    </row>
    <row r="1948" spans="1:10" x14ac:dyDescent="0.25">
      <c r="A1948" s="2"/>
      <c r="B1948" s="9"/>
      <c r="C1948" s="10"/>
      <c r="D1948" s="14"/>
      <c r="E1948" s="10"/>
      <c r="F1948" s="17"/>
      <c r="G1948" s="2"/>
      <c r="J1948" s="19" t="str">
        <f t="shared" si="30"/>
        <v/>
      </c>
    </row>
    <row r="1949" spans="1:10" x14ac:dyDescent="0.25">
      <c r="A1949" s="2"/>
      <c r="B1949" s="9"/>
      <c r="C1949" s="10"/>
      <c r="D1949" s="14"/>
      <c r="E1949" s="10"/>
      <c r="F1949" s="17"/>
      <c r="G1949" s="2"/>
      <c r="J1949" s="19" t="str">
        <f t="shared" si="30"/>
        <v/>
      </c>
    </row>
    <row r="1950" spans="1:10" x14ac:dyDescent="0.25">
      <c r="A1950" s="2"/>
      <c r="B1950" s="9"/>
      <c r="C1950" s="10"/>
      <c r="D1950" s="14"/>
      <c r="E1950" s="10"/>
      <c r="F1950" s="17"/>
      <c r="G1950" s="2"/>
      <c r="J1950" s="19" t="str">
        <f t="shared" si="30"/>
        <v/>
      </c>
    </row>
    <row r="1951" spans="1:10" x14ac:dyDescent="0.25">
      <c r="A1951" s="2"/>
      <c r="B1951" s="9"/>
      <c r="C1951" s="10"/>
      <c r="D1951" s="14"/>
      <c r="E1951" s="10"/>
      <c r="F1951" s="17"/>
      <c r="G1951" s="2"/>
      <c r="J1951" s="19" t="str">
        <f t="shared" si="30"/>
        <v/>
      </c>
    </row>
    <row r="1952" spans="1:10" x14ac:dyDescent="0.25">
      <c r="A1952" s="2"/>
      <c r="B1952" s="9"/>
      <c r="C1952" s="10"/>
      <c r="D1952" s="14"/>
      <c r="E1952" s="10"/>
      <c r="F1952" s="17"/>
      <c r="G1952" s="2"/>
      <c r="J1952" s="19" t="str">
        <f t="shared" si="30"/>
        <v/>
      </c>
    </row>
    <row r="1953" spans="1:10" x14ac:dyDescent="0.25">
      <c r="A1953" s="2"/>
      <c r="B1953" s="9"/>
      <c r="C1953" s="10"/>
      <c r="D1953" s="14"/>
      <c r="E1953" s="10"/>
      <c r="F1953" s="17"/>
      <c r="G1953" s="2"/>
      <c r="J1953" s="19" t="str">
        <f t="shared" si="30"/>
        <v/>
      </c>
    </row>
    <row r="1954" spans="1:10" x14ac:dyDescent="0.25">
      <c r="A1954" s="2"/>
      <c r="B1954" s="9"/>
      <c r="C1954" s="10"/>
      <c r="D1954" s="14"/>
      <c r="E1954" s="10"/>
      <c r="F1954" s="17"/>
      <c r="G1954" s="2"/>
      <c r="J1954" s="19" t="str">
        <f t="shared" si="30"/>
        <v/>
      </c>
    </row>
    <row r="1955" spans="1:10" x14ac:dyDescent="0.25">
      <c r="A1955" s="2"/>
      <c r="B1955" s="9"/>
      <c r="C1955" s="10"/>
      <c r="D1955" s="14"/>
      <c r="E1955" s="10"/>
      <c r="F1955" s="17"/>
      <c r="G1955" s="2"/>
      <c r="J1955" s="19" t="str">
        <f t="shared" si="30"/>
        <v/>
      </c>
    </row>
    <row r="1956" spans="1:10" x14ac:dyDescent="0.25">
      <c r="A1956" s="2"/>
      <c r="B1956" s="9"/>
      <c r="C1956" s="10"/>
      <c r="D1956" s="14"/>
      <c r="E1956" s="10"/>
      <c r="F1956" s="17"/>
      <c r="G1956" s="2"/>
      <c r="J1956" s="19" t="str">
        <f t="shared" si="30"/>
        <v/>
      </c>
    </row>
    <row r="1957" spans="1:10" x14ac:dyDescent="0.25">
      <c r="A1957" s="2"/>
      <c r="B1957" s="9"/>
      <c r="C1957" s="10"/>
      <c r="D1957" s="14"/>
      <c r="E1957" s="10"/>
      <c r="F1957" s="17"/>
      <c r="G1957" s="2"/>
      <c r="J1957" s="19" t="str">
        <f t="shared" si="30"/>
        <v/>
      </c>
    </row>
    <row r="1958" spans="1:10" x14ac:dyDescent="0.25">
      <c r="A1958" s="2"/>
      <c r="B1958" s="9"/>
      <c r="C1958" s="10"/>
      <c r="D1958" s="14"/>
      <c r="E1958" s="10"/>
      <c r="F1958" s="17"/>
      <c r="G1958" s="2"/>
      <c r="J1958" s="19" t="str">
        <f t="shared" si="30"/>
        <v/>
      </c>
    </row>
    <row r="1959" spans="1:10" x14ac:dyDescent="0.25">
      <c r="A1959" s="2"/>
      <c r="B1959" s="9"/>
      <c r="C1959" s="10"/>
      <c r="D1959" s="14"/>
      <c r="E1959" s="10"/>
      <c r="F1959" s="17"/>
      <c r="G1959" s="2"/>
      <c r="J1959" s="19" t="str">
        <f t="shared" si="30"/>
        <v/>
      </c>
    </row>
    <row r="1960" spans="1:10" x14ac:dyDescent="0.25">
      <c r="A1960" s="2"/>
      <c r="B1960" s="9"/>
      <c r="C1960" s="10"/>
      <c r="D1960" s="14"/>
      <c r="E1960" s="10"/>
      <c r="F1960" s="17"/>
      <c r="G1960" s="2"/>
      <c r="J1960" s="19" t="str">
        <f t="shared" si="30"/>
        <v/>
      </c>
    </row>
    <row r="1961" spans="1:10" x14ac:dyDescent="0.25">
      <c r="A1961" s="2"/>
      <c r="B1961" s="9"/>
      <c r="C1961" s="10"/>
      <c r="D1961" s="14"/>
      <c r="E1961" s="10"/>
      <c r="F1961" s="17"/>
      <c r="G1961" s="2"/>
      <c r="J1961" s="19" t="str">
        <f t="shared" si="30"/>
        <v/>
      </c>
    </row>
    <row r="1962" spans="1:10" x14ac:dyDescent="0.25">
      <c r="A1962" s="2"/>
      <c r="B1962" s="9"/>
      <c r="C1962" s="10"/>
      <c r="D1962" s="14"/>
      <c r="E1962" s="10"/>
      <c r="F1962" s="17"/>
      <c r="G1962" s="2"/>
      <c r="J1962" s="19" t="str">
        <f t="shared" si="30"/>
        <v/>
      </c>
    </row>
    <row r="1963" spans="1:10" x14ac:dyDescent="0.25">
      <c r="A1963" s="2"/>
      <c r="B1963" s="9"/>
      <c r="C1963" s="10"/>
      <c r="D1963" s="14"/>
      <c r="E1963" s="10"/>
      <c r="F1963" s="17"/>
      <c r="G1963" s="2"/>
      <c r="J1963" s="19" t="str">
        <f t="shared" si="30"/>
        <v/>
      </c>
    </row>
    <row r="1964" spans="1:10" x14ac:dyDescent="0.25">
      <c r="A1964" s="2"/>
      <c r="B1964" s="9"/>
      <c r="C1964" s="10"/>
      <c r="D1964" s="14"/>
      <c r="E1964" s="10"/>
      <c r="F1964" s="17"/>
      <c r="G1964" s="2"/>
      <c r="J1964" s="19" t="str">
        <f t="shared" si="30"/>
        <v/>
      </c>
    </row>
    <row r="1965" spans="1:10" x14ac:dyDescent="0.25">
      <c r="A1965" s="2"/>
      <c r="B1965" s="9"/>
      <c r="C1965" s="10"/>
      <c r="D1965" s="14"/>
      <c r="E1965" s="10"/>
      <c r="F1965" s="17"/>
      <c r="G1965" s="2"/>
      <c r="J1965" s="19" t="str">
        <f t="shared" si="30"/>
        <v/>
      </c>
    </row>
    <row r="1966" spans="1:10" x14ac:dyDescent="0.25">
      <c r="A1966" s="2"/>
      <c r="B1966" s="9"/>
      <c r="C1966" s="10"/>
      <c r="D1966" s="14"/>
      <c r="E1966" s="10"/>
      <c r="F1966" s="17"/>
      <c r="G1966" s="2"/>
      <c r="J1966" s="19" t="str">
        <f t="shared" si="30"/>
        <v/>
      </c>
    </row>
    <row r="1967" spans="1:10" x14ac:dyDescent="0.25">
      <c r="A1967" s="2"/>
      <c r="B1967" s="9"/>
      <c r="C1967" s="10"/>
      <c r="D1967" s="14"/>
      <c r="E1967" s="10"/>
      <c r="F1967" s="17"/>
      <c r="G1967" s="2"/>
      <c r="J1967" s="19" t="str">
        <f t="shared" si="30"/>
        <v/>
      </c>
    </row>
    <row r="1968" spans="1:10" x14ac:dyDescent="0.25">
      <c r="A1968" s="2"/>
      <c r="B1968" s="9"/>
      <c r="C1968" s="10"/>
      <c r="D1968" s="14"/>
      <c r="E1968" s="10"/>
      <c r="F1968" s="17"/>
      <c r="G1968" s="2"/>
      <c r="J1968" s="19" t="str">
        <f t="shared" si="30"/>
        <v/>
      </c>
    </row>
    <row r="1969" spans="1:10" x14ac:dyDescent="0.25">
      <c r="A1969" s="2"/>
      <c r="B1969" s="9"/>
      <c r="C1969" s="10"/>
      <c r="D1969" s="14"/>
      <c r="E1969" s="10"/>
      <c r="F1969" s="17"/>
      <c r="G1969" s="2"/>
      <c r="J1969" s="19" t="str">
        <f t="shared" si="30"/>
        <v/>
      </c>
    </row>
    <row r="1970" spans="1:10" x14ac:dyDescent="0.25">
      <c r="A1970" s="2"/>
      <c r="B1970" s="9"/>
      <c r="C1970" s="10"/>
      <c r="D1970" s="14"/>
      <c r="E1970" s="10"/>
      <c r="F1970" s="17"/>
      <c r="G1970" s="2"/>
      <c r="J1970" s="19" t="str">
        <f t="shared" si="30"/>
        <v/>
      </c>
    </row>
    <row r="1971" spans="1:10" x14ac:dyDescent="0.25">
      <c r="A1971" s="2"/>
      <c r="B1971" s="9"/>
      <c r="C1971" s="10"/>
      <c r="D1971" s="14"/>
      <c r="E1971" s="10"/>
      <c r="F1971" s="17"/>
      <c r="G1971" s="2"/>
      <c r="J1971" s="19" t="str">
        <f t="shared" si="30"/>
        <v/>
      </c>
    </row>
    <row r="1972" spans="1:10" x14ac:dyDescent="0.25">
      <c r="A1972" s="2"/>
      <c r="B1972" s="9"/>
      <c r="C1972" s="10"/>
      <c r="D1972" s="14"/>
      <c r="E1972" s="10"/>
      <c r="F1972" s="17"/>
      <c r="G1972" s="2"/>
      <c r="J1972" s="19" t="str">
        <f t="shared" si="30"/>
        <v/>
      </c>
    </row>
    <row r="1973" spans="1:10" x14ac:dyDescent="0.25">
      <c r="A1973" s="2"/>
      <c r="B1973" s="9"/>
      <c r="C1973" s="10"/>
      <c r="D1973" s="14"/>
      <c r="E1973" s="10"/>
      <c r="F1973" s="17"/>
      <c r="G1973" s="2"/>
      <c r="J1973" s="19" t="str">
        <f t="shared" si="30"/>
        <v/>
      </c>
    </row>
    <row r="1974" spans="1:10" x14ac:dyDescent="0.25">
      <c r="A1974" s="2"/>
      <c r="B1974" s="9"/>
      <c r="C1974" s="10"/>
      <c r="D1974" s="14"/>
      <c r="E1974" s="10"/>
      <c r="F1974" s="17"/>
      <c r="G1974" s="2"/>
      <c r="J1974" s="19" t="str">
        <f t="shared" si="30"/>
        <v/>
      </c>
    </row>
    <row r="1975" spans="1:10" x14ac:dyDescent="0.25">
      <c r="A1975" s="2"/>
      <c r="B1975" s="9"/>
      <c r="C1975" s="10"/>
      <c r="D1975" s="14"/>
      <c r="E1975" s="10"/>
      <c r="F1975" s="17"/>
      <c r="G1975" s="2"/>
      <c r="J1975" s="19" t="str">
        <f t="shared" si="30"/>
        <v/>
      </c>
    </row>
    <row r="1976" spans="1:10" x14ac:dyDescent="0.25">
      <c r="A1976" s="2"/>
      <c r="B1976" s="9"/>
      <c r="C1976" s="10"/>
      <c r="D1976" s="14"/>
      <c r="E1976" s="10"/>
      <c r="F1976" s="17"/>
      <c r="G1976" s="2"/>
      <c r="J1976" s="19" t="str">
        <f t="shared" si="30"/>
        <v/>
      </c>
    </row>
    <row r="1977" spans="1:10" x14ac:dyDescent="0.25">
      <c r="A1977" s="2"/>
      <c r="B1977" s="9"/>
      <c r="C1977" s="10"/>
      <c r="D1977" s="14"/>
      <c r="E1977" s="10"/>
      <c r="F1977" s="17"/>
      <c r="G1977" s="2"/>
      <c r="J1977" s="19" t="str">
        <f t="shared" si="30"/>
        <v/>
      </c>
    </row>
    <row r="1978" spans="1:10" x14ac:dyDescent="0.25">
      <c r="A1978" s="2"/>
      <c r="B1978" s="9"/>
      <c r="C1978" s="10"/>
      <c r="D1978" s="14"/>
      <c r="E1978" s="10"/>
      <c r="F1978" s="17"/>
      <c r="G1978" s="2"/>
      <c r="J1978" s="19" t="str">
        <f t="shared" si="30"/>
        <v/>
      </c>
    </row>
    <row r="1979" spans="1:10" x14ac:dyDescent="0.25">
      <c r="A1979" s="2"/>
      <c r="B1979" s="9"/>
      <c r="C1979" s="10"/>
      <c r="D1979" s="14"/>
      <c r="E1979" s="10"/>
      <c r="F1979" s="17"/>
      <c r="G1979" s="2"/>
      <c r="J1979" s="19" t="str">
        <f t="shared" si="30"/>
        <v/>
      </c>
    </row>
    <row r="1980" spans="1:10" x14ac:dyDescent="0.25">
      <c r="A1980" s="2"/>
      <c r="B1980" s="9"/>
      <c r="C1980" s="10"/>
      <c r="D1980" s="14"/>
      <c r="E1980" s="10"/>
      <c r="F1980" s="17"/>
      <c r="G1980" s="2"/>
      <c r="J1980" s="19" t="str">
        <f t="shared" si="30"/>
        <v/>
      </c>
    </row>
    <row r="1981" spans="1:10" x14ac:dyDescent="0.25">
      <c r="A1981" s="2"/>
      <c r="B1981" s="9"/>
      <c r="C1981" s="10"/>
      <c r="D1981" s="14"/>
      <c r="E1981" s="10"/>
      <c r="F1981" s="17"/>
      <c r="G1981" s="2"/>
      <c r="J1981" s="19" t="str">
        <f t="shared" si="30"/>
        <v/>
      </c>
    </row>
    <row r="1982" spans="1:10" x14ac:dyDescent="0.25">
      <c r="A1982" s="2"/>
      <c r="B1982" s="9"/>
      <c r="C1982" s="10"/>
      <c r="D1982" s="14"/>
      <c r="E1982" s="10"/>
      <c r="F1982" s="17"/>
      <c r="G1982" s="2"/>
      <c r="J1982" s="19" t="str">
        <f t="shared" si="30"/>
        <v/>
      </c>
    </row>
    <row r="1983" spans="1:10" x14ac:dyDescent="0.25">
      <c r="A1983" s="2"/>
      <c r="B1983" s="9"/>
      <c r="C1983" s="10"/>
      <c r="D1983" s="14"/>
      <c r="E1983" s="10"/>
      <c r="F1983" s="17"/>
      <c r="G1983" s="2"/>
      <c r="J1983" s="19" t="str">
        <f t="shared" si="30"/>
        <v/>
      </c>
    </row>
    <row r="1984" spans="1:10" x14ac:dyDescent="0.25">
      <c r="A1984" s="2"/>
      <c r="B1984" s="9"/>
      <c r="C1984" s="10"/>
      <c r="D1984" s="14"/>
      <c r="E1984" s="10"/>
      <c r="F1984" s="17"/>
      <c r="G1984" s="2"/>
      <c r="J1984" s="19" t="str">
        <f t="shared" si="30"/>
        <v/>
      </c>
    </row>
    <row r="1985" spans="1:10" x14ac:dyDescent="0.25">
      <c r="A1985" s="2"/>
      <c r="B1985" s="9"/>
      <c r="C1985" s="10"/>
      <c r="D1985" s="14"/>
      <c r="E1985" s="10"/>
      <c r="F1985" s="17"/>
      <c r="G1985" s="2"/>
      <c r="J1985" s="19" t="str">
        <f t="shared" si="30"/>
        <v/>
      </c>
    </row>
    <row r="1986" spans="1:10" x14ac:dyDescent="0.25">
      <c r="A1986" s="2"/>
      <c r="B1986" s="9"/>
      <c r="C1986" s="10"/>
      <c r="D1986" s="14"/>
      <c r="E1986" s="10"/>
      <c r="F1986" s="17"/>
      <c r="G1986" s="2"/>
      <c r="J1986" s="19" t="str">
        <f t="shared" si="30"/>
        <v/>
      </c>
    </row>
    <row r="1987" spans="1:10" x14ac:dyDescent="0.25">
      <c r="A1987" s="2"/>
      <c r="B1987" s="9"/>
      <c r="C1987" s="10"/>
      <c r="D1987" s="14"/>
      <c r="E1987" s="10"/>
      <c r="F1987" s="17"/>
      <c r="G1987" s="2"/>
      <c r="J1987" s="19" t="str">
        <f t="shared" si="30"/>
        <v/>
      </c>
    </row>
    <row r="1988" spans="1:10" x14ac:dyDescent="0.25">
      <c r="A1988" s="2"/>
      <c r="B1988" s="9"/>
      <c r="C1988" s="10"/>
      <c r="D1988" s="14"/>
      <c r="E1988" s="10"/>
      <c r="F1988" s="17"/>
      <c r="G1988" s="2"/>
      <c r="J1988" s="19" t="str">
        <f t="shared" si="30"/>
        <v/>
      </c>
    </row>
    <row r="1989" spans="1:10" x14ac:dyDescent="0.25">
      <c r="A1989" s="2"/>
      <c r="B1989" s="9"/>
      <c r="C1989" s="10"/>
      <c r="D1989" s="14"/>
      <c r="E1989" s="10"/>
      <c r="F1989" s="17"/>
      <c r="G1989" s="2"/>
      <c r="J1989" s="19" t="str">
        <f t="shared" si="30"/>
        <v/>
      </c>
    </row>
    <row r="1990" spans="1:10" x14ac:dyDescent="0.25">
      <c r="A1990" s="2"/>
      <c r="B1990" s="9"/>
      <c r="C1990" s="10"/>
      <c r="D1990" s="14"/>
      <c r="E1990" s="10"/>
      <c r="F1990" s="17"/>
      <c r="G1990" s="2"/>
      <c r="J1990" s="19" t="str">
        <f t="shared" si="30"/>
        <v/>
      </c>
    </row>
    <row r="1991" spans="1:10" x14ac:dyDescent="0.25">
      <c r="A1991" s="2"/>
      <c r="B1991" s="9"/>
      <c r="C1991" s="10"/>
      <c r="D1991" s="14"/>
      <c r="E1991" s="10"/>
      <c r="F1991" s="17"/>
      <c r="G1991" s="2"/>
      <c r="J1991" s="19" t="str">
        <f t="shared" si="30"/>
        <v/>
      </c>
    </row>
    <row r="1992" spans="1:10" x14ac:dyDescent="0.25">
      <c r="A1992" s="2"/>
      <c r="B1992" s="9"/>
      <c r="C1992" s="10"/>
      <c r="D1992" s="14"/>
      <c r="E1992" s="10"/>
      <c r="F1992" s="17"/>
      <c r="G1992" s="2"/>
      <c r="J1992" s="19" t="str">
        <f t="shared" si="30"/>
        <v/>
      </c>
    </row>
    <row r="1993" spans="1:10" x14ac:dyDescent="0.25">
      <c r="A1993" s="2"/>
      <c r="B1993" s="9"/>
      <c r="C1993" s="10"/>
      <c r="D1993" s="14"/>
      <c r="E1993" s="10"/>
      <c r="F1993" s="17"/>
      <c r="G1993" s="2"/>
      <c r="J1993" s="19" t="str">
        <f t="shared" si="30"/>
        <v/>
      </c>
    </row>
    <row r="1994" spans="1:10" x14ac:dyDescent="0.25">
      <c r="A1994" s="2"/>
      <c r="B1994" s="9"/>
      <c r="C1994" s="10"/>
      <c r="D1994" s="14"/>
      <c r="E1994" s="10"/>
      <c r="F1994" s="17"/>
      <c r="G1994" s="2"/>
      <c r="J1994" s="19" t="str">
        <f t="shared" si="30"/>
        <v/>
      </c>
    </row>
    <row r="1995" spans="1:10" x14ac:dyDescent="0.25">
      <c r="A1995" s="2"/>
      <c r="B1995" s="9"/>
      <c r="C1995" s="10"/>
      <c r="D1995" s="14"/>
      <c r="E1995" s="10"/>
      <c r="F1995" s="17"/>
      <c r="G1995" s="2"/>
      <c r="J1995" s="19" t="str">
        <f t="shared" si="30"/>
        <v/>
      </c>
    </row>
    <row r="1996" spans="1:10" x14ac:dyDescent="0.25">
      <c r="A1996" s="2"/>
      <c r="B1996" s="9"/>
      <c r="C1996" s="10"/>
      <c r="D1996" s="14"/>
      <c r="E1996" s="10"/>
      <c r="F1996" s="17"/>
      <c r="G1996" s="2"/>
      <c r="J1996" s="19" t="str">
        <f t="shared" si="30"/>
        <v/>
      </c>
    </row>
    <row r="1997" spans="1:10" x14ac:dyDescent="0.25">
      <c r="A1997" s="2"/>
      <c r="B1997" s="9"/>
      <c r="C1997" s="10"/>
      <c r="D1997" s="14"/>
      <c r="E1997" s="10"/>
      <c r="F1997" s="17"/>
      <c r="G1997" s="2"/>
      <c r="J1997" s="19" t="str">
        <f t="shared" ref="J1997:J2060" si="31">IF($F1996="", "", J1996+F1996)</f>
        <v/>
      </c>
    </row>
    <row r="1998" spans="1:10" x14ac:dyDescent="0.25">
      <c r="A1998" s="2"/>
      <c r="B1998" s="9"/>
      <c r="C1998" s="10"/>
      <c r="D1998" s="14"/>
      <c r="E1998" s="10"/>
      <c r="F1998" s="17"/>
      <c r="G1998" s="2"/>
      <c r="J1998" s="19" t="str">
        <f t="shared" si="31"/>
        <v/>
      </c>
    </row>
    <row r="1999" spans="1:10" x14ac:dyDescent="0.25">
      <c r="A1999" s="2"/>
      <c r="B1999" s="9"/>
      <c r="C1999" s="10"/>
      <c r="D1999" s="14"/>
      <c r="E1999" s="10"/>
      <c r="F1999" s="17"/>
      <c r="G1999" s="2"/>
      <c r="J1999" s="19" t="str">
        <f t="shared" si="31"/>
        <v/>
      </c>
    </row>
    <row r="2000" spans="1:10" x14ac:dyDescent="0.25">
      <c r="A2000" s="2"/>
      <c r="B2000" s="9"/>
      <c r="C2000" s="10"/>
      <c r="D2000" s="14"/>
      <c r="E2000" s="10"/>
      <c r="F2000" s="17"/>
      <c r="G2000" s="2"/>
      <c r="J2000" s="19" t="str">
        <f t="shared" si="31"/>
        <v/>
      </c>
    </row>
    <row r="2001" spans="1:10" x14ac:dyDescent="0.25">
      <c r="A2001" s="2"/>
      <c r="B2001" s="9"/>
      <c r="C2001" s="10"/>
      <c r="D2001" s="14"/>
      <c r="E2001" s="10"/>
      <c r="F2001" s="17"/>
      <c r="G2001" s="2"/>
      <c r="J2001" s="19" t="str">
        <f t="shared" si="31"/>
        <v/>
      </c>
    </row>
    <row r="2002" spans="1:10" x14ac:dyDescent="0.25">
      <c r="A2002" s="2"/>
      <c r="B2002" s="9"/>
      <c r="C2002" s="10"/>
      <c r="D2002" s="14"/>
      <c r="E2002" s="10"/>
      <c r="F2002" s="17"/>
      <c r="G2002" s="2"/>
      <c r="J2002" s="19" t="str">
        <f t="shared" si="31"/>
        <v/>
      </c>
    </row>
    <row r="2003" spans="1:10" x14ac:dyDescent="0.25">
      <c r="A2003" s="2"/>
      <c r="B2003" s="9"/>
      <c r="C2003" s="10"/>
      <c r="D2003" s="14"/>
      <c r="E2003" s="10"/>
      <c r="F2003" s="17"/>
      <c r="G2003" s="2"/>
      <c r="J2003" s="19" t="str">
        <f t="shared" si="31"/>
        <v/>
      </c>
    </row>
    <row r="2004" spans="1:10" x14ac:dyDescent="0.25">
      <c r="A2004" s="2"/>
      <c r="B2004" s="9"/>
      <c r="C2004" s="10"/>
      <c r="D2004" s="14"/>
      <c r="E2004" s="10"/>
      <c r="F2004" s="17"/>
      <c r="G2004" s="2"/>
      <c r="J2004" s="19" t="str">
        <f t="shared" si="31"/>
        <v/>
      </c>
    </row>
    <row r="2005" spans="1:10" x14ac:dyDescent="0.25">
      <c r="A2005" s="2"/>
      <c r="B2005" s="9"/>
      <c r="C2005" s="10"/>
      <c r="D2005" s="14"/>
      <c r="E2005" s="10"/>
      <c r="F2005" s="17"/>
      <c r="G2005" s="2"/>
      <c r="J2005" s="19" t="str">
        <f t="shared" si="31"/>
        <v/>
      </c>
    </row>
    <row r="2006" spans="1:10" x14ac:dyDescent="0.25">
      <c r="A2006" s="2"/>
      <c r="B2006" s="9"/>
      <c r="C2006" s="10"/>
      <c r="D2006" s="14"/>
      <c r="E2006" s="10"/>
      <c r="F2006" s="17"/>
      <c r="G2006" s="2"/>
      <c r="J2006" s="19" t="str">
        <f t="shared" si="31"/>
        <v/>
      </c>
    </row>
    <row r="2007" spans="1:10" x14ac:dyDescent="0.25">
      <c r="A2007" s="2"/>
      <c r="B2007" s="9"/>
      <c r="C2007" s="10"/>
      <c r="D2007" s="14"/>
      <c r="E2007" s="10"/>
      <c r="F2007" s="17"/>
      <c r="G2007" s="2"/>
      <c r="J2007" s="19" t="str">
        <f t="shared" si="31"/>
        <v/>
      </c>
    </row>
    <row r="2008" spans="1:10" x14ac:dyDescent="0.25">
      <c r="A2008" s="2"/>
      <c r="B2008" s="9"/>
      <c r="C2008" s="10"/>
      <c r="D2008" s="14"/>
      <c r="E2008" s="10"/>
      <c r="F2008" s="17"/>
      <c r="G2008" s="2"/>
      <c r="J2008" s="19" t="str">
        <f t="shared" si="31"/>
        <v/>
      </c>
    </row>
    <row r="2009" spans="1:10" x14ac:dyDescent="0.25">
      <c r="A2009" s="2"/>
      <c r="B2009" s="9"/>
      <c r="C2009" s="10"/>
      <c r="D2009" s="14"/>
      <c r="E2009" s="10"/>
      <c r="F2009" s="17"/>
      <c r="G2009" s="2"/>
      <c r="J2009" s="19" t="str">
        <f t="shared" si="31"/>
        <v/>
      </c>
    </row>
    <row r="2010" spans="1:10" x14ac:dyDescent="0.25">
      <c r="A2010" s="2"/>
      <c r="B2010" s="9"/>
      <c r="C2010" s="10"/>
      <c r="D2010" s="14"/>
      <c r="E2010" s="10"/>
      <c r="F2010" s="17"/>
      <c r="G2010" s="2"/>
      <c r="J2010" s="19" t="str">
        <f t="shared" si="31"/>
        <v/>
      </c>
    </row>
    <row r="2011" spans="1:10" x14ac:dyDescent="0.25">
      <c r="A2011" s="2"/>
      <c r="B2011" s="9"/>
      <c r="C2011" s="10"/>
      <c r="D2011" s="14"/>
      <c r="E2011" s="10"/>
      <c r="F2011" s="17"/>
      <c r="G2011" s="2"/>
      <c r="J2011" s="19" t="str">
        <f t="shared" si="31"/>
        <v/>
      </c>
    </row>
    <row r="2012" spans="1:10" x14ac:dyDescent="0.25">
      <c r="A2012" s="2"/>
      <c r="B2012" s="9"/>
      <c r="C2012" s="10"/>
      <c r="D2012" s="14"/>
      <c r="E2012" s="10"/>
      <c r="F2012" s="17"/>
      <c r="G2012" s="2"/>
      <c r="J2012" s="19" t="str">
        <f t="shared" si="31"/>
        <v/>
      </c>
    </row>
    <row r="2013" spans="1:10" x14ac:dyDescent="0.25">
      <c r="A2013" s="2"/>
      <c r="B2013" s="9"/>
      <c r="C2013" s="10"/>
      <c r="D2013" s="14"/>
      <c r="E2013" s="10"/>
      <c r="F2013" s="17"/>
      <c r="G2013" s="2"/>
      <c r="J2013" s="19" t="str">
        <f t="shared" si="31"/>
        <v/>
      </c>
    </row>
    <row r="2014" spans="1:10" x14ac:dyDescent="0.25">
      <c r="A2014" s="2"/>
      <c r="B2014" s="9"/>
      <c r="C2014" s="10"/>
      <c r="D2014" s="14"/>
      <c r="E2014" s="10"/>
      <c r="F2014" s="17"/>
      <c r="G2014" s="2"/>
      <c r="J2014" s="19" t="str">
        <f t="shared" si="31"/>
        <v/>
      </c>
    </row>
    <row r="2015" spans="1:10" x14ac:dyDescent="0.25">
      <c r="A2015" s="2"/>
      <c r="B2015" s="9"/>
      <c r="C2015" s="10"/>
      <c r="D2015" s="14"/>
      <c r="E2015" s="10"/>
      <c r="F2015" s="17"/>
      <c r="G2015" s="2"/>
      <c r="J2015" s="19" t="str">
        <f t="shared" si="31"/>
        <v/>
      </c>
    </row>
    <row r="2016" spans="1:10" x14ac:dyDescent="0.25">
      <c r="A2016" s="2"/>
      <c r="B2016" s="9"/>
      <c r="C2016" s="10"/>
      <c r="D2016" s="14"/>
      <c r="E2016" s="10"/>
      <c r="F2016" s="17"/>
      <c r="G2016" s="2"/>
      <c r="J2016" s="19" t="str">
        <f t="shared" si="31"/>
        <v/>
      </c>
    </row>
    <row r="2017" spans="1:10" x14ac:dyDescent="0.25">
      <c r="A2017" s="2"/>
      <c r="B2017" s="9"/>
      <c r="C2017" s="10"/>
      <c r="D2017" s="14"/>
      <c r="E2017" s="10"/>
      <c r="F2017" s="17"/>
      <c r="G2017" s="2"/>
      <c r="J2017" s="19" t="str">
        <f t="shared" si="31"/>
        <v/>
      </c>
    </row>
    <row r="2018" spans="1:10" x14ac:dyDescent="0.25">
      <c r="A2018" s="2"/>
      <c r="B2018" s="9"/>
      <c r="C2018" s="10"/>
      <c r="D2018" s="14"/>
      <c r="E2018" s="10"/>
      <c r="F2018" s="17"/>
      <c r="G2018" s="2"/>
      <c r="J2018" s="19" t="str">
        <f t="shared" si="31"/>
        <v/>
      </c>
    </row>
    <row r="2019" spans="1:10" x14ac:dyDescent="0.25">
      <c r="A2019" s="2"/>
      <c r="B2019" s="9"/>
      <c r="C2019" s="10"/>
      <c r="D2019" s="14"/>
      <c r="E2019" s="10"/>
      <c r="F2019" s="17"/>
      <c r="G2019" s="2"/>
      <c r="J2019" s="19" t="str">
        <f t="shared" si="31"/>
        <v/>
      </c>
    </row>
    <row r="2020" spans="1:10" x14ac:dyDescent="0.25">
      <c r="A2020" s="2"/>
      <c r="B2020" s="9"/>
      <c r="C2020" s="10"/>
      <c r="D2020" s="14"/>
      <c r="E2020" s="10"/>
      <c r="F2020" s="17"/>
      <c r="G2020" s="2"/>
      <c r="J2020" s="19" t="str">
        <f t="shared" si="31"/>
        <v/>
      </c>
    </row>
    <row r="2021" spans="1:10" x14ac:dyDescent="0.25">
      <c r="A2021" s="2"/>
      <c r="B2021" s="9"/>
      <c r="C2021" s="10"/>
      <c r="D2021" s="14"/>
      <c r="E2021" s="10"/>
      <c r="F2021" s="17"/>
      <c r="G2021" s="2"/>
      <c r="J2021" s="19" t="str">
        <f t="shared" si="31"/>
        <v/>
      </c>
    </row>
    <row r="2022" spans="1:10" x14ac:dyDescent="0.25">
      <c r="A2022" s="2"/>
      <c r="B2022" s="9"/>
      <c r="C2022" s="10"/>
      <c r="D2022" s="14"/>
      <c r="E2022" s="10"/>
      <c r="F2022" s="17"/>
      <c r="G2022" s="2"/>
      <c r="J2022" s="19" t="str">
        <f t="shared" si="31"/>
        <v/>
      </c>
    </row>
    <row r="2023" spans="1:10" x14ac:dyDescent="0.25">
      <c r="A2023" s="2"/>
      <c r="B2023" s="9"/>
      <c r="C2023" s="10"/>
      <c r="D2023" s="14"/>
      <c r="E2023" s="10"/>
      <c r="F2023" s="17"/>
      <c r="G2023" s="2"/>
      <c r="J2023" s="19" t="str">
        <f t="shared" si="31"/>
        <v/>
      </c>
    </row>
    <row r="2024" spans="1:10" x14ac:dyDescent="0.25">
      <c r="A2024" s="2"/>
      <c r="B2024" s="9"/>
      <c r="C2024" s="10"/>
      <c r="D2024" s="14"/>
      <c r="E2024" s="10"/>
      <c r="F2024" s="17"/>
      <c r="G2024" s="2"/>
      <c r="J2024" s="19" t="str">
        <f t="shared" si="31"/>
        <v/>
      </c>
    </row>
    <row r="2025" spans="1:10" x14ac:dyDescent="0.25">
      <c r="A2025" s="2"/>
      <c r="B2025" s="9"/>
      <c r="C2025" s="10"/>
      <c r="D2025" s="14"/>
      <c r="E2025" s="10"/>
      <c r="F2025" s="17"/>
      <c r="G2025" s="2"/>
      <c r="J2025" s="19" t="str">
        <f t="shared" si="31"/>
        <v/>
      </c>
    </row>
    <row r="2026" spans="1:10" x14ac:dyDescent="0.25">
      <c r="A2026" s="2"/>
      <c r="B2026" s="9"/>
      <c r="C2026" s="10"/>
      <c r="D2026" s="14"/>
      <c r="E2026" s="10"/>
      <c r="F2026" s="17"/>
      <c r="G2026" s="2"/>
      <c r="J2026" s="19" t="str">
        <f t="shared" si="31"/>
        <v/>
      </c>
    </row>
    <row r="2027" spans="1:10" x14ac:dyDescent="0.25">
      <c r="A2027" s="2"/>
      <c r="B2027" s="9"/>
      <c r="C2027" s="10"/>
      <c r="D2027" s="14"/>
      <c r="E2027" s="10"/>
      <c r="F2027" s="17"/>
      <c r="G2027" s="2"/>
      <c r="J2027" s="19" t="str">
        <f t="shared" si="31"/>
        <v/>
      </c>
    </row>
    <row r="2028" spans="1:10" x14ac:dyDescent="0.25">
      <c r="A2028" s="2"/>
      <c r="B2028" s="9"/>
      <c r="C2028" s="10"/>
      <c r="D2028" s="14"/>
      <c r="E2028" s="10"/>
      <c r="F2028" s="17"/>
      <c r="G2028" s="2"/>
      <c r="J2028" s="19" t="str">
        <f t="shared" si="31"/>
        <v/>
      </c>
    </row>
    <row r="2029" spans="1:10" x14ac:dyDescent="0.25">
      <c r="A2029" s="2"/>
      <c r="B2029" s="9"/>
      <c r="C2029" s="10"/>
      <c r="D2029" s="14"/>
      <c r="E2029" s="10"/>
      <c r="F2029" s="17"/>
      <c r="G2029" s="2"/>
      <c r="J2029" s="19" t="str">
        <f t="shared" si="31"/>
        <v/>
      </c>
    </row>
    <row r="2030" spans="1:10" x14ac:dyDescent="0.25">
      <c r="A2030" s="2"/>
      <c r="B2030" s="9"/>
      <c r="C2030" s="10"/>
      <c r="D2030" s="14"/>
      <c r="E2030" s="10"/>
      <c r="F2030" s="17"/>
      <c r="G2030" s="2"/>
      <c r="J2030" s="19" t="str">
        <f t="shared" si="31"/>
        <v/>
      </c>
    </row>
    <row r="2031" spans="1:10" x14ac:dyDescent="0.25">
      <c r="A2031" s="2"/>
      <c r="B2031" s="9"/>
      <c r="C2031" s="10"/>
      <c r="D2031" s="14"/>
      <c r="E2031" s="10"/>
      <c r="F2031" s="17"/>
      <c r="G2031" s="2"/>
      <c r="J2031" s="19" t="str">
        <f t="shared" si="31"/>
        <v/>
      </c>
    </row>
    <row r="2032" spans="1:10" x14ac:dyDescent="0.25">
      <c r="A2032" s="2"/>
      <c r="B2032" s="9"/>
      <c r="C2032" s="10"/>
      <c r="D2032" s="14"/>
      <c r="E2032" s="10"/>
      <c r="F2032" s="17"/>
      <c r="G2032" s="2"/>
      <c r="J2032" s="19" t="str">
        <f t="shared" si="31"/>
        <v/>
      </c>
    </row>
    <row r="2033" spans="1:10" x14ac:dyDescent="0.25">
      <c r="A2033" s="2"/>
      <c r="B2033" s="9"/>
      <c r="C2033" s="10"/>
      <c r="D2033" s="14"/>
      <c r="E2033" s="10"/>
      <c r="F2033" s="17"/>
      <c r="G2033" s="2"/>
      <c r="J2033" s="19" t="str">
        <f t="shared" si="31"/>
        <v/>
      </c>
    </row>
    <row r="2034" spans="1:10" x14ac:dyDescent="0.25">
      <c r="A2034" s="2"/>
      <c r="B2034" s="9"/>
      <c r="C2034" s="10"/>
      <c r="D2034" s="14"/>
      <c r="E2034" s="10"/>
      <c r="F2034" s="17"/>
      <c r="G2034" s="2"/>
      <c r="J2034" s="19" t="str">
        <f t="shared" si="31"/>
        <v/>
      </c>
    </row>
    <row r="2035" spans="1:10" x14ac:dyDescent="0.25">
      <c r="A2035" s="2"/>
      <c r="B2035" s="9"/>
      <c r="C2035" s="10"/>
      <c r="D2035" s="14"/>
      <c r="E2035" s="10"/>
      <c r="F2035" s="17"/>
      <c r="G2035" s="2"/>
      <c r="J2035" s="19" t="str">
        <f t="shared" si="31"/>
        <v/>
      </c>
    </row>
    <row r="2036" spans="1:10" x14ac:dyDescent="0.25">
      <c r="A2036" s="2"/>
      <c r="B2036" s="9"/>
      <c r="C2036" s="10"/>
      <c r="D2036" s="14"/>
      <c r="E2036" s="10"/>
      <c r="F2036" s="17"/>
      <c r="G2036" s="2"/>
      <c r="J2036" s="19" t="str">
        <f t="shared" si="31"/>
        <v/>
      </c>
    </row>
    <row r="2037" spans="1:10" x14ac:dyDescent="0.25">
      <c r="A2037" s="2"/>
      <c r="B2037" s="9"/>
      <c r="C2037" s="10"/>
      <c r="D2037" s="14"/>
      <c r="E2037" s="10"/>
      <c r="F2037" s="17"/>
      <c r="G2037" s="2"/>
      <c r="J2037" s="19" t="str">
        <f t="shared" si="31"/>
        <v/>
      </c>
    </row>
    <row r="2038" spans="1:10" x14ac:dyDescent="0.25">
      <c r="A2038" s="2"/>
      <c r="B2038" s="9"/>
      <c r="C2038" s="10"/>
      <c r="D2038" s="14"/>
      <c r="E2038" s="10"/>
      <c r="F2038" s="17"/>
      <c r="G2038" s="2"/>
      <c r="J2038" s="19" t="str">
        <f t="shared" si="31"/>
        <v/>
      </c>
    </row>
    <row r="2039" spans="1:10" x14ac:dyDescent="0.25">
      <c r="A2039" s="2"/>
      <c r="B2039" s="9"/>
      <c r="C2039" s="10"/>
      <c r="D2039" s="14"/>
      <c r="E2039" s="10"/>
      <c r="F2039" s="17"/>
      <c r="G2039" s="2"/>
      <c r="J2039" s="19" t="str">
        <f t="shared" si="31"/>
        <v/>
      </c>
    </row>
    <row r="2040" spans="1:10" x14ac:dyDescent="0.25">
      <c r="A2040" s="2"/>
      <c r="B2040" s="9"/>
      <c r="C2040" s="10"/>
      <c r="D2040" s="14"/>
      <c r="E2040" s="10"/>
      <c r="F2040" s="17"/>
      <c r="G2040" s="2"/>
      <c r="J2040" s="19" t="str">
        <f t="shared" si="31"/>
        <v/>
      </c>
    </row>
    <row r="2041" spans="1:10" x14ac:dyDescent="0.25">
      <c r="A2041" s="2"/>
      <c r="B2041" s="9"/>
      <c r="C2041" s="10"/>
      <c r="D2041" s="14"/>
      <c r="E2041" s="10"/>
      <c r="F2041" s="17"/>
      <c r="G2041" s="2"/>
      <c r="J2041" s="19" t="str">
        <f t="shared" si="31"/>
        <v/>
      </c>
    </row>
    <row r="2042" spans="1:10" x14ac:dyDescent="0.25">
      <c r="A2042" s="2"/>
      <c r="B2042" s="9"/>
      <c r="C2042" s="10"/>
      <c r="D2042" s="14"/>
      <c r="E2042" s="10"/>
      <c r="F2042" s="17"/>
      <c r="G2042" s="2"/>
      <c r="J2042" s="19" t="str">
        <f t="shared" si="31"/>
        <v/>
      </c>
    </row>
    <row r="2043" spans="1:10" x14ac:dyDescent="0.25">
      <c r="A2043" s="2"/>
      <c r="B2043" s="9"/>
      <c r="C2043" s="10"/>
      <c r="D2043" s="14"/>
      <c r="E2043" s="10"/>
      <c r="F2043" s="17"/>
      <c r="G2043" s="2"/>
      <c r="J2043" s="19" t="str">
        <f t="shared" si="31"/>
        <v/>
      </c>
    </row>
    <row r="2044" spans="1:10" x14ac:dyDescent="0.25">
      <c r="A2044" s="2"/>
      <c r="B2044" s="9"/>
      <c r="C2044" s="10"/>
      <c r="D2044" s="14"/>
      <c r="E2044" s="10"/>
      <c r="F2044" s="17"/>
      <c r="G2044" s="2"/>
      <c r="J2044" s="19" t="str">
        <f t="shared" si="31"/>
        <v/>
      </c>
    </row>
    <row r="2045" spans="1:10" x14ac:dyDescent="0.25">
      <c r="A2045" s="2"/>
      <c r="B2045" s="9"/>
      <c r="C2045" s="10"/>
      <c r="D2045" s="14"/>
      <c r="E2045" s="10"/>
      <c r="F2045" s="17"/>
      <c r="G2045" s="2"/>
      <c r="J2045" s="19" t="str">
        <f t="shared" si="31"/>
        <v/>
      </c>
    </row>
    <row r="2046" spans="1:10" x14ac:dyDescent="0.25">
      <c r="A2046" s="2"/>
      <c r="B2046" s="9"/>
      <c r="C2046" s="10"/>
      <c r="D2046" s="14"/>
      <c r="E2046" s="10"/>
      <c r="F2046" s="17"/>
      <c r="G2046" s="2"/>
      <c r="J2046" s="19" t="str">
        <f t="shared" si="31"/>
        <v/>
      </c>
    </row>
    <row r="2047" spans="1:10" x14ac:dyDescent="0.25">
      <c r="A2047" s="2"/>
      <c r="B2047" s="9"/>
      <c r="C2047" s="10"/>
      <c r="D2047" s="14"/>
      <c r="E2047" s="10"/>
      <c r="F2047" s="17"/>
      <c r="G2047" s="2"/>
      <c r="J2047" s="19" t="str">
        <f t="shared" si="31"/>
        <v/>
      </c>
    </row>
    <row r="2048" spans="1:10" x14ac:dyDescent="0.25">
      <c r="A2048" s="2"/>
      <c r="B2048" s="9"/>
      <c r="C2048" s="10"/>
      <c r="D2048" s="14"/>
      <c r="E2048" s="10"/>
      <c r="F2048" s="17"/>
      <c r="G2048" s="2"/>
      <c r="J2048" s="19" t="str">
        <f t="shared" si="31"/>
        <v/>
      </c>
    </row>
    <row r="2049" spans="1:10" x14ac:dyDescent="0.25">
      <c r="A2049" s="2"/>
      <c r="B2049" s="9"/>
      <c r="C2049" s="10"/>
      <c r="D2049" s="14"/>
      <c r="E2049" s="10"/>
      <c r="F2049" s="17"/>
      <c r="G2049" s="2"/>
      <c r="J2049" s="19" t="str">
        <f t="shared" si="31"/>
        <v/>
      </c>
    </row>
    <row r="2050" spans="1:10" x14ac:dyDescent="0.25">
      <c r="A2050" s="2"/>
      <c r="B2050" s="9"/>
      <c r="C2050" s="10"/>
      <c r="D2050" s="14"/>
      <c r="E2050" s="10"/>
      <c r="F2050" s="17"/>
      <c r="G2050" s="2"/>
      <c r="J2050" s="19" t="str">
        <f t="shared" si="31"/>
        <v/>
      </c>
    </row>
    <row r="2051" spans="1:10" x14ac:dyDescent="0.25">
      <c r="A2051" s="2"/>
      <c r="B2051" s="9"/>
      <c r="C2051" s="10"/>
      <c r="D2051" s="14"/>
      <c r="E2051" s="10"/>
      <c r="F2051" s="17"/>
      <c r="G2051" s="2"/>
      <c r="J2051" s="19" t="str">
        <f t="shared" si="31"/>
        <v/>
      </c>
    </row>
    <row r="2052" spans="1:10" x14ac:dyDescent="0.25">
      <c r="A2052" s="2"/>
      <c r="B2052" s="9"/>
      <c r="C2052" s="10"/>
      <c r="D2052" s="14"/>
      <c r="E2052" s="10"/>
      <c r="F2052" s="17"/>
      <c r="G2052" s="2"/>
      <c r="J2052" s="19" t="str">
        <f t="shared" si="31"/>
        <v/>
      </c>
    </row>
    <row r="2053" spans="1:10" x14ac:dyDescent="0.25">
      <c r="A2053" s="2"/>
      <c r="B2053" s="9"/>
      <c r="C2053" s="10"/>
      <c r="D2053" s="14"/>
      <c r="E2053" s="10"/>
      <c r="F2053" s="17"/>
      <c r="G2053" s="2"/>
      <c r="J2053" s="19" t="str">
        <f t="shared" si="31"/>
        <v/>
      </c>
    </row>
    <row r="2054" spans="1:10" x14ac:dyDescent="0.25">
      <c r="A2054" s="2"/>
      <c r="B2054" s="9"/>
      <c r="C2054" s="10"/>
      <c r="D2054" s="14"/>
      <c r="E2054" s="10"/>
      <c r="F2054" s="17"/>
      <c r="G2054" s="2"/>
      <c r="J2054" s="19" t="str">
        <f t="shared" si="31"/>
        <v/>
      </c>
    </row>
    <row r="2055" spans="1:10" x14ac:dyDescent="0.25">
      <c r="A2055" s="2"/>
      <c r="B2055" s="9"/>
      <c r="C2055" s="10"/>
      <c r="D2055" s="14"/>
      <c r="E2055" s="10"/>
      <c r="F2055" s="17"/>
      <c r="G2055" s="2"/>
      <c r="J2055" s="19" t="str">
        <f t="shared" si="31"/>
        <v/>
      </c>
    </row>
    <row r="2056" spans="1:10" x14ac:dyDescent="0.25">
      <c r="A2056" s="2"/>
      <c r="B2056" s="9"/>
      <c r="C2056" s="10"/>
      <c r="D2056" s="14"/>
      <c r="E2056" s="10"/>
      <c r="F2056" s="17"/>
      <c r="G2056" s="2"/>
      <c r="J2056" s="19" t="str">
        <f t="shared" si="31"/>
        <v/>
      </c>
    </row>
    <row r="2057" spans="1:10" x14ac:dyDescent="0.25">
      <c r="A2057" s="2"/>
      <c r="B2057" s="9"/>
      <c r="C2057" s="10"/>
      <c r="D2057" s="14"/>
      <c r="E2057" s="10"/>
      <c r="F2057" s="17"/>
      <c r="G2057" s="2"/>
      <c r="J2057" s="19" t="str">
        <f t="shared" si="31"/>
        <v/>
      </c>
    </row>
    <row r="2058" spans="1:10" x14ac:dyDescent="0.25">
      <c r="A2058" s="2"/>
      <c r="B2058" s="9"/>
      <c r="C2058" s="10"/>
      <c r="D2058" s="14"/>
      <c r="E2058" s="10"/>
      <c r="F2058" s="17"/>
      <c r="G2058" s="2"/>
      <c r="J2058" s="19" t="str">
        <f t="shared" si="31"/>
        <v/>
      </c>
    </row>
    <row r="2059" spans="1:10" x14ac:dyDescent="0.25">
      <c r="A2059" s="2"/>
      <c r="B2059" s="9"/>
      <c r="C2059" s="10"/>
      <c r="D2059" s="14"/>
      <c r="E2059" s="10"/>
      <c r="F2059" s="17"/>
      <c r="G2059" s="2"/>
      <c r="J2059" s="19" t="str">
        <f t="shared" si="31"/>
        <v/>
      </c>
    </row>
    <row r="2060" spans="1:10" x14ac:dyDescent="0.25">
      <c r="A2060" s="2"/>
      <c r="B2060" s="9"/>
      <c r="C2060" s="10"/>
      <c r="D2060" s="14"/>
      <c r="E2060" s="10"/>
      <c r="F2060" s="17"/>
      <c r="G2060" s="2"/>
      <c r="J2060" s="19" t="str">
        <f t="shared" si="31"/>
        <v/>
      </c>
    </row>
    <row r="2061" spans="1:10" x14ac:dyDescent="0.25">
      <c r="A2061" s="2"/>
      <c r="B2061" s="9"/>
      <c r="C2061" s="10"/>
      <c r="D2061" s="14"/>
      <c r="E2061" s="10"/>
      <c r="F2061" s="17"/>
      <c r="G2061" s="2"/>
      <c r="J2061" s="19" t="str">
        <f t="shared" ref="J2061:J2124" si="32">IF($F2060="", "", J2060+F2060)</f>
        <v/>
      </c>
    </row>
    <row r="2062" spans="1:10" x14ac:dyDescent="0.25">
      <c r="A2062" s="2"/>
      <c r="B2062" s="9"/>
      <c r="C2062" s="10"/>
      <c r="D2062" s="14"/>
      <c r="E2062" s="10"/>
      <c r="F2062" s="17"/>
      <c r="G2062" s="2"/>
      <c r="J2062" s="19" t="str">
        <f t="shared" si="32"/>
        <v/>
      </c>
    </row>
    <row r="2063" spans="1:10" x14ac:dyDescent="0.25">
      <c r="A2063" s="2"/>
      <c r="B2063" s="9"/>
      <c r="C2063" s="10"/>
      <c r="D2063" s="14"/>
      <c r="E2063" s="10"/>
      <c r="F2063" s="17"/>
      <c r="G2063" s="2"/>
      <c r="J2063" s="19" t="str">
        <f t="shared" si="32"/>
        <v/>
      </c>
    </row>
    <row r="2064" spans="1:10" x14ac:dyDescent="0.25">
      <c r="A2064" s="2"/>
      <c r="B2064" s="9"/>
      <c r="C2064" s="10"/>
      <c r="D2064" s="14"/>
      <c r="E2064" s="10"/>
      <c r="F2064" s="17"/>
      <c r="G2064" s="2"/>
      <c r="J2064" s="19" t="str">
        <f t="shared" si="32"/>
        <v/>
      </c>
    </row>
    <row r="2065" spans="1:10" x14ac:dyDescent="0.25">
      <c r="A2065" s="2"/>
      <c r="B2065" s="9"/>
      <c r="C2065" s="10"/>
      <c r="D2065" s="14"/>
      <c r="E2065" s="10"/>
      <c r="F2065" s="17"/>
      <c r="G2065" s="2"/>
      <c r="J2065" s="19" t="str">
        <f t="shared" si="32"/>
        <v/>
      </c>
    </row>
    <row r="2066" spans="1:10" x14ac:dyDescent="0.25">
      <c r="A2066" s="2"/>
      <c r="B2066" s="9"/>
      <c r="C2066" s="10"/>
      <c r="D2066" s="14"/>
      <c r="E2066" s="10"/>
      <c r="F2066" s="17"/>
      <c r="G2066" s="2"/>
      <c r="J2066" s="19" t="str">
        <f t="shared" si="32"/>
        <v/>
      </c>
    </row>
    <row r="2067" spans="1:10" x14ac:dyDescent="0.25">
      <c r="A2067" s="2"/>
      <c r="B2067" s="9"/>
      <c r="C2067" s="10"/>
      <c r="D2067" s="14"/>
      <c r="E2067" s="10"/>
      <c r="F2067" s="17"/>
      <c r="G2067" s="2"/>
      <c r="J2067" s="19" t="str">
        <f t="shared" si="32"/>
        <v/>
      </c>
    </row>
    <row r="2068" spans="1:10" x14ac:dyDescent="0.25">
      <c r="A2068" s="2"/>
      <c r="B2068" s="9"/>
      <c r="C2068" s="10"/>
      <c r="D2068" s="14"/>
      <c r="E2068" s="10"/>
      <c r="F2068" s="17"/>
      <c r="G2068" s="2"/>
      <c r="J2068" s="19" t="str">
        <f t="shared" si="32"/>
        <v/>
      </c>
    </row>
    <row r="2069" spans="1:10" x14ac:dyDescent="0.25">
      <c r="A2069" s="2"/>
      <c r="B2069" s="9"/>
      <c r="C2069" s="10"/>
      <c r="D2069" s="14"/>
      <c r="E2069" s="10"/>
      <c r="F2069" s="17"/>
      <c r="G2069" s="2"/>
      <c r="J2069" s="19" t="str">
        <f t="shared" si="32"/>
        <v/>
      </c>
    </row>
    <row r="2070" spans="1:10" x14ac:dyDescent="0.25">
      <c r="A2070" s="2"/>
      <c r="B2070" s="9"/>
      <c r="C2070" s="10"/>
      <c r="D2070" s="14"/>
      <c r="E2070" s="10"/>
      <c r="F2070" s="17"/>
      <c r="G2070" s="2"/>
      <c r="J2070" s="19" t="str">
        <f t="shared" si="32"/>
        <v/>
      </c>
    </row>
    <row r="2071" spans="1:10" x14ac:dyDescent="0.25">
      <c r="A2071" s="2"/>
      <c r="B2071" s="9"/>
      <c r="C2071" s="10"/>
      <c r="D2071" s="14"/>
      <c r="E2071" s="10"/>
      <c r="F2071" s="17"/>
      <c r="G2071" s="2"/>
      <c r="J2071" s="19" t="str">
        <f t="shared" si="32"/>
        <v/>
      </c>
    </row>
    <row r="2072" spans="1:10" x14ac:dyDescent="0.25">
      <c r="A2072" s="2"/>
      <c r="B2072" s="9"/>
      <c r="C2072" s="10"/>
      <c r="D2072" s="14"/>
      <c r="E2072" s="10"/>
      <c r="F2072" s="17"/>
      <c r="G2072" s="2"/>
      <c r="J2072" s="19" t="str">
        <f t="shared" si="32"/>
        <v/>
      </c>
    </row>
    <row r="2073" spans="1:10" x14ac:dyDescent="0.25">
      <c r="A2073" s="2"/>
      <c r="B2073" s="9"/>
      <c r="C2073" s="10"/>
      <c r="D2073" s="14"/>
      <c r="E2073" s="10"/>
      <c r="F2073" s="17"/>
      <c r="G2073" s="2"/>
      <c r="J2073" s="19" t="str">
        <f t="shared" si="32"/>
        <v/>
      </c>
    </row>
    <row r="2074" spans="1:10" x14ac:dyDescent="0.25">
      <c r="A2074" s="2"/>
      <c r="B2074" s="9"/>
      <c r="C2074" s="10"/>
      <c r="D2074" s="14"/>
      <c r="E2074" s="10"/>
      <c r="F2074" s="17"/>
      <c r="G2074" s="2"/>
      <c r="J2074" s="19" t="str">
        <f t="shared" si="32"/>
        <v/>
      </c>
    </row>
    <row r="2075" spans="1:10" x14ac:dyDescent="0.25">
      <c r="A2075" s="2"/>
      <c r="B2075" s="9"/>
      <c r="C2075" s="10"/>
      <c r="D2075" s="14"/>
      <c r="E2075" s="10"/>
      <c r="F2075" s="17"/>
      <c r="G2075" s="2"/>
      <c r="J2075" s="19" t="str">
        <f t="shared" si="32"/>
        <v/>
      </c>
    </row>
    <row r="2076" spans="1:10" x14ac:dyDescent="0.25">
      <c r="A2076" s="2"/>
      <c r="B2076" s="9"/>
      <c r="C2076" s="10"/>
      <c r="D2076" s="14"/>
      <c r="E2076" s="10"/>
      <c r="F2076" s="17"/>
      <c r="G2076" s="2"/>
      <c r="J2076" s="19" t="str">
        <f t="shared" si="32"/>
        <v/>
      </c>
    </row>
    <row r="2077" spans="1:10" x14ac:dyDescent="0.25">
      <c r="A2077" s="2"/>
      <c r="B2077" s="9"/>
      <c r="C2077" s="10"/>
      <c r="D2077" s="14"/>
      <c r="E2077" s="10"/>
      <c r="F2077" s="17"/>
      <c r="G2077" s="2"/>
      <c r="J2077" s="19" t="str">
        <f t="shared" si="32"/>
        <v/>
      </c>
    </row>
    <row r="2078" spans="1:10" x14ac:dyDescent="0.25">
      <c r="A2078" s="2"/>
      <c r="B2078" s="9"/>
      <c r="C2078" s="10"/>
      <c r="D2078" s="14"/>
      <c r="E2078" s="10"/>
      <c r="F2078" s="17"/>
      <c r="G2078" s="2"/>
      <c r="J2078" s="19" t="str">
        <f t="shared" si="32"/>
        <v/>
      </c>
    </row>
    <row r="2079" spans="1:10" x14ac:dyDescent="0.25">
      <c r="A2079" s="2"/>
      <c r="B2079" s="9"/>
      <c r="C2079" s="10"/>
      <c r="D2079" s="14"/>
      <c r="E2079" s="10"/>
      <c r="F2079" s="17"/>
      <c r="G2079" s="2"/>
      <c r="J2079" s="19" t="str">
        <f t="shared" si="32"/>
        <v/>
      </c>
    </row>
    <row r="2080" spans="1:10" x14ac:dyDescent="0.25">
      <c r="A2080" s="2"/>
      <c r="B2080" s="9"/>
      <c r="C2080" s="10"/>
      <c r="D2080" s="14"/>
      <c r="E2080" s="10"/>
      <c r="F2080" s="17"/>
      <c r="G2080" s="2"/>
      <c r="J2080" s="19" t="str">
        <f t="shared" si="32"/>
        <v/>
      </c>
    </row>
    <row r="2081" spans="1:10" x14ac:dyDescent="0.25">
      <c r="A2081" s="2"/>
      <c r="B2081" s="9"/>
      <c r="C2081" s="10"/>
      <c r="D2081" s="14"/>
      <c r="E2081" s="10"/>
      <c r="F2081" s="17"/>
      <c r="G2081" s="2"/>
      <c r="J2081" s="19" t="str">
        <f t="shared" si="32"/>
        <v/>
      </c>
    </row>
    <row r="2082" spans="1:10" x14ac:dyDescent="0.25">
      <c r="A2082" s="2"/>
      <c r="B2082" s="9"/>
      <c r="C2082" s="10"/>
      <c r="D2082" s="14"/>
      <c r="E2082" s="10"/>
      <c r="F2082" s="17"/>
      <c r="G2082" s="2"/>
      <c r="J2082" s="19" t="str">
        <f t="shared" si="32"/>
        <v/>
      </c>
    </row>
    <row r="2083" spans="1:10" x14ac:dyDescent="0.25">
      <c r="A2083" s="2"/>
      <c r="B2083" s="9"/>
      <c r="C2083" s="10"/>
      <c r="D2083" s="14"/>
      <c r="E2083" s="10"/>
      <c r="F2083" s="17"/>
      <c r="G2083" s="2"/>
      <c r="J2083" s="19" t="str">
        <f t="shared" si="32"/>
        <v/>
      </c>
    </row>
    <row r="2084" spans="1:10" x14ac:dyDescent="0.25">
      <c r="A2084" s="2"/>
      <c r="B2084" s="9"/>
      <c r="C2084" s="10"/>
      <c r="D2084" s="14"/>
      <c r="E2084" s="10"/>
      <c r="F2084" s="17"/>
      <c r="G2084" s="2"/>
      <c r="J2084" s="19" t="str">
        <f t="shared" si="32"/>
        <v/>
      </c>
    </row>
    <row r="2085" spans="1:10" x14ac:dyDescent="0.25">
      <c r="A2085" s="2"/>
      <c r="B2085" s="9"/>
      <c r="C2085" s="10"/>
      <c r="D2085" s="14"/>
      <c r="E2085" s="10"/>
      <c r="F2085" s="17"/>
      <c r="G2085" s="2"/>
      <c r="J2085" s="19" t="str">
        <f t="shared" si="32"/>
        <v/>
      </c>
    </row>
    <row r="2086" spans="1:10" x14ac:dyDescent="0.25">
      <c r="A2086" s="2"/>
      <c r="B2086" s="9"/>
      <c r="C2086" s="10"/>
      <c r="D2086" s="14"/>
      <c r="E2086" s="10"/>
      <c r="F2086" s="17"/>
      <c r="G2086" s="2"/>
      <c r="J2086" s="19" t="str">
        <f t="shared" si="32"/>
        <v/>
      </c>
    </row>
    <row r="2087" spans="1:10" x14ac:dyDescent="0.25">
      <c r="A2087" s="2"/>
      <c r="B2087" s="9"/>
      <c r="C2087" s="10"/>
      <c r="D2087" s="14"/>
      <c r="E2087" s="10"/>
      <c r="F2087" s="17"/>
      <c r="G2087" s="2"/>
      <c r="J2087" s="19" t="str">
        <f t="shared" si="32"/>
        <v/>
      </c>
    </row>
    <row r="2088" spans="1:10" x14ac:dyDescent="0.25">
      <c r="A2088" s="2"/>
      <c r="B2088" s="9"/>
      <c r="C2088" s="10"/>
      <c r="D2088" s="14"/>
      <c r="E2088" s="10"/>
      <c r="F2088" s="17"/>
      <c r="G2088" s="2"/>
      <c r="J2088" s="19" t="str">
        <f t="shared" si="32"/>
        <v/>
      </c>
    </row>
    <row r="2089" spans="1:10" x14ac:dyDescent="0.25">
      <c r="A2089" s="2"/>
      <c r="B2089" s="9"/>
      <c r="C2089" s="10"/>
      <c r="D2089" s="14"/>
      <c r="E2089" s="10"/>
      <c r="F2089" s="17"/>
      <c r="G2089" s="2"/>
      <c r="J2089" s="19" t="str">
        <f t="shared" si="32"/>
        <v/>
      </c>
    </row>
    <row r="2090" spans="1:10" x14ac:dyDescent="0.25">
      <c r="A2090" s="2"/>
      <c r="B2090" s="9"/>
      <c r="C2090" s="10"/>
      <c r="D2090" s="14"/>
      <c r="E2090" s="10"/>
      <c r="F2090" s="17"/>
      <c r="G2090" s="2"/>
      <c r="J2090" s="19" t="str">
        <f t="shared" si="32"/>
        <v/>
      </c>
    </row>
    <row r="2091" spans="1:10" x14ac:dyDescent="0.25">
      <c r="A2091" s="2"/>
      <c r="B2091" s="9"/>
      <c r="C2091" s="10"/>
      <c r="D2091" s="14"/>
      <c r="E2091" s="10"/>
      <c r="F2091" s="17"/>
      <c r="G2091" s="2"/>
      <c r="J2091" s="19" t="str">
        <f t="shared" si="32"/>
        <v/>
      </c>
    </row>
    <row r="2092" spans="1:10" x14ac:dyDescent="0.25">
      <c r="A2092" s="2"/>
      <c r="B2092" s="9"/>
      <c r="C2092" s="10"/>
      <c r="D2092" s="14"/>
      <c r="E2092" s="10"/>
      <c r="F2092" s="17"/>
      <c r="G2092" s="2"/>
      <c r="J2092" s="19" t="str">
        <f t="shared" si="32"/>
        <v/>
      </c>
    </row>
    <row r="2093" spans="1:10" x14ac:dyDescent="0.25">
      <c r="A2093" s="2"/>
      <c r="B2093" s="9"/>
      <c r="C2093" s="10"/>
      <c r="D2093" s="14"/>
      <c r="E2093" s="10"/>
      <c r="F2093" s="17"/>
      <c r="G2093" s="2"/>
      <c r="J2093" s="19" t="str">
        <f t="shared" si="32"/>
        <v/>
      </c>
    </row>
    <row r="2094" spans="1:10" x14ac:dyDescent="0.25">
      <c r="A2094" s="2"/>
      <c r="B2094" s="9"/>
      <c r="C2094" s="10"/>
      <c r="D2094" s="14"/>
      <c r="E2094" s="10"/>
      <c r="F2094" s="17"/>
      <c r="G2094" s="2"/>
      <c r="J2094" s="19" t="str">
        <f t="shared" si="32"/>
        <v/>
      </c>
    </row>
    <row r="2095" spans="1:10" x14ac:dyDescent="0.25">
      <c r="A2095" s="2"/>
      <c r="B2095" s="9"/>
      <c r="C2095" s="10"/>
      <c r="D2095" s="14"/>
      <c r="E2095" s="10"/>
      <c r="F2095" s="17"/>
      <c r="G2095" s="2"/>
      <c r="J2095" s="19" t="str">
        <f t="shared" si="32"/>
        <v/>
      </c>
    </row>
    <row r="2096" spans="1:10" x14ac:dyDescent="0.25">
      <c r="A2096" s="2"/>
      <c r="B2096" s="9"/>
      <c r="C2096" s="10"/>
      <c r="D2096" s="14"/>
      <c r="E2096" s="10"/>
      <c r="F2096" s="17"/>
      <c r="G2096" s="2"/>
      <c r="J2096" s="19" t="str">
        <f t="shared" si="32"/>
        <v/>
      </c>
    </row>
    <row r="2097" spans="1:10" x14ac:dyDescent="0.25">
      <c r="A2097" s="2"/>
      <c r="B2097" s="9"/>
      <c r="C2097" s="10"/>
      <c r="D2097" s="14"/>
      <c r="E2097" s="10"/>
      <c r="F2097" s="17"/>
      <c r="G2097" s="2"/>
      <c r="J2097" s="19" t="str">
        <f t="shared" si="32"/>
        <v/>
      </c>
    </row>
    <row r="2098" spans="1:10" x14ac:dyDescent="0.25">
      <c r="A2098" s="2"/>
      <c r="B2098" s="9"/>
      <c r="C2098" s="10"/>
      <c r="D2098" s="14"/>
      <c r="E2098" s="10"/>
      <c r="F2098" s="17"/>
      <c r="G2098" s="2"/>
      <c r="J2098" s="19" t="str">
        <f t="shared" si="32"/>
        <v/>
      </c>
    </row>
    <row r="2099" spans="1:10" x14ac:dyDescent="0.25">
      <c r="A2099" s="2"/>
      <c r="B2099" s="9"/>
      <c r="C2099" s="10"/>
      <c r="D2099" s="14"/>
      <c r="E2099" s="10"/>
      <c r="F2099" s="17"/>
      <c r="G2099" s="2"/>
      <c r="J2099" s="19" t="str">
        <f t="shared" si="32"/>
        <v/>
      </c>
    </row>
    <row r="2100" spans="1:10" x14ac:dyDescent="0.25">
      <c r="A2100" s="2"/>
      <c r="B2100" s="9"/>
      <c r="C2100" s="10"/>
      <c r="D2100" s="14"/>
      <c r="E2100" s="10"/>
      <c r="F2100" s="17"/>
      <c r="G2100" s="2"/>
      <c r="J2100" s="19" t="str">
        <f t="shared" si="32"/>
        <v/>
      </c>
    </row>
    <row r="2101" spans="1:10" x14ac:dyDescent="0.25">
      <c r="A2101" s="2"/>
      <c r="B2101" s="9"/>
      <c r="C2101" s="10"/>
      <c r="D2101" s="14"/>
      <c r="E2101" s="10"/>
      <c r="F2101" s="17"/>
      <c r="G2101" s="2"/>
      <c r="J2101" s="19" t="str">
        <f t="shared" si="32"/>
        <v/>
      </c>
    </row>
    <row r="2102" spans="1:10" x14ac:dyDescent="0.25">
      <c r="A2102" s="2"/>
      <c r="B2102" s="9"/>
      <c r="C2102" s="10"/>
      <c r="D2102" s="14"/>
      <c r="E2102" s="10"/>
      <c r="F2102" s="17"/>
      <c r="G2102" s="2"/>
      <c r="J2102" s="19" t="str">
        <f t="shared" si="32"/>
        <v/>
      </c>
    </row>
    <row r="2103" spans="1:10" x14ac:dyDescent="0.25">
      <c r="A2103" s="2"/>
      <c r="B2103" s="9"/>
      <c r="C2103" s="10"/>
      <c r="D2103" s="14"/>
      <c r="E2103" s="10"/>
      <c r="F2103" s="17"/>
      <c r="G2103" s="2"/>
      <c r="J2103" s="19" t="str">
        <f t="shared" si="32"/>
        <v/>
      </c>
    </row>
    <row r="2104" spans="1:10" x14ac:dyDescent="0.25">
      <c r="A2104" s="2"/>
      <c r="B2104" s="9"/>
      <c r="C2104" s="10"/>
      <c r="D2104" s="14"/>
      <c r="E2104" s="10"/>
      <c r="F2104" s="17"/>
      <c r="G2104" s="2"/>
      <c r="J2104" s="19" t="str">
        <f t="shared" si="32"/>
        <v/>
      </c>
    </row>
    <row r="2105" spans="1:10" x14ac:dyDescent="0.25">
      <c r="A2105" s="2"/>
      <c r="B2105" s="9"/>
      <c r="C2105" s="10"/>
      <c r="D2105" s="14"/>
      <c r="E2105" s="10"/>
      <c r="F2105" s="17"/>
      <c r="G2105" s="2"/>
      <c r="J2105" s="19" t="str">
        <f t="shared" si="32"/>
        <v/>
      </c>
    </row>
    <row r="2106" spans="1:10" x14ac:dyDescent="0.25">
      <c r="A2106" s="2"/>
      <c r="B2106" s="9"/>
      <c r="C2106" s="10"/>
      <c r="D2106" s="14"/>
      <c r="E2106" s="10"/>
      <c r="F2106" s="17"/>
      <c r="G2106" s="2"/>
      <c r="J2106" s="19" t="str">
        <f t="shared" si="32"/>
        <v/>
      </c>
    </row>
    <row r="2107" spans="1:10" x14ac:dyDescent="0.25">
      <c r="A2107" s="2"/>
      <c r="B2107" s="9"/>
      <c r="C2107" s="10"/>
      <c r="D2107" s="14"/>
      <c r="E2107" s="10"/>
      <c r="F2107" s="17"/>
      <c r="G2107" s="2"/>
      <c r="J2107" s="19" t="str">
        <f t="shared" si="32"/>
        <v/>
      </c>
    </row>
    <row r="2108" spans="1:10" x14ac:dyDescent="0.25">
      <c r="A2108" s="2"/>
      <c r="B2108" s="9"/>
      <c r="C2108" s="10"/>
      <c r="D2108" s="14"/>
      <c r="E2108" s="10"/>
      <c r="F2108" s="17"/>
      <c r="G2108" s="2"/>
      <c r="J2108" s="19" t="str">
        <f t="shared" si="32"/>
        <v/>
      </c>
    </row>
    <row r="2109" spans="1:10" x14ac:dyDescent="0.25">
      <c r="A2109" s="2"/>
      <c r="B2109" s="9"/>
      <c r="C2109" s="10"/>
      <c r="D2109" s="14"/>
      <c r="E2109" s="10"/>
      <c r="F2109" s="17"/>
      <c r="G2109" s="2"/>
      <c r="J2109" s="19" t="str">
        <f t="shared" si="32"/>
        <v/>
      </c>
    </row>
    <row r="2110" spans="1:10" x14ac:dyDescent="0.25">
      <c r="A2110" s="2"/>
      <c r="B2110" s="9"/>
      <c r="C2110" s="10"/>
      <c r="D2110" s="14"/>
      <c r="E2110" s="10"/>
      <c r="F2110" s="17"/>
      <c r="G2110" s="2"/>
      <c r="J2110" s="19" t="str">
        <f t="shared" si="32"/>
        <v/>
      </c>
    </row>
    <row r="2111" spans="1:10" x14ac:dyDescent="0.25">
      <c r="A2111" s="2"/>
      <c r="B2111" s="9"/>
      <c r="C2111" s="10"/>
      <c r="D2111" s="14"/>
      <c r="E2111" s="10"/>
      <c r="F2111" s="17"/>
      <c r="G2111" s="2"/>
      <c r="J2111" s="19" t="str">
        <f t="shared" si="32"/>
        <v/>
      </c>
    </row>
    <row r="2112" spans="1:10" x14ac:dyDescent="0.25">
      <c r="A2112" s="2"/>
      <c r="B2112" s="9"/>
      <c r="C2112" s="10"/>
      <c r="D2112" s="14"/>
      <c r="E2112" s="10"/>
      <c r="F2112" s="17"/>
      <c r="G2112" s="2"/>
      <c r="J2112" s="19" t="str">
        <f t="shared" si="32"/>
        <v/>
      </c>
    </row>
    <row r="2113" spans="1:10" x14ac:dyDescent="0.25">
      <c r="A2113" s="2"/>
      <c r="B2113" s="9"/>
      <c r="C2113" s="10"/>
      <c r="D2113" s="14"/>
      <c r="E2113" s="10"/>
      <c r="F2113" s="17"/>
      <c r="G2113" s="2"/>
      <c r="J2113" s="19" t="str">
        <f t="shared" si="32"/>
        <v/>
      </c>
    </row>
    <row r="2114" spans="1:10" x14ac:dyDescent="0.25">
      <c r="A2114" s="2"/>
      <c r="B2114" s="9"/>
      <c r="C2114" s="10"/>
      <c r="D2114" s="14"/>
      <c r="E2114" s="10"/>
      <c r="F2114" s="17"/>
      <c r="G2114" s="2"/>
      <c r="J2114" s="19" t="str">
        <f t="shared" si="32"/>
        <v/>
      </c>
    </row>
    <row r="2115" spans="1:10" x14ac:dyDescent="0.25">
      <c r="A2115" s="2"/>
      <c r="B2115" s="9"/>
      <c r="C2115" s="10"/>
      <c r="D2115" s="14"/>
      <c r="E2115" s="10"/>
      <c r="F2115" s="17"/>
      <c r="G2115" s="2"/>
      <c r="J2115" s="19" t="str">
        <f t="shared" si="32"/>
        <v/>
      </c>
    </row>
    <row r="2116" spans="1:10" x14ac:dyDescent="0.25">
      <c r="A2116" s="2"/>
      <c r="B2116" s="9"/>
      <c r="C2116" s="10"/>
      <c r="D2116" s="14"/>
      <c r="E2116" s="10"/>
      <c r="F2116" s="17"/>
      <c r="G2116" s="2"/>
      <c r="J2116" s="19" t="str">
        <f t="shared" si="32"/>
        <v/>
      </c>
    </row>
    <row r="2117" spans="1:10" x14ac:dyDescent="0.25">
      <c r="A2117" s="2"/>
      <c r="B2117" s="9"/>
      <c r="C2117" s="10"/>
      <c r="D2117" s="14"/>
      <c r="E2117" s="10"/>
      <c r="F2117" s="17"/>
      <c r="G2117" s="2"/>
      <c r="J2117" s="19" t="str">
        <f t="shared" si="32"/>
        <v/>
      </c>
    </row>
    <row r="2118" spans="1:10" x14ac:dyDescent="0.25">
      <c r="A2118" s="2"/>
      <c r="B2118" s="9"/>
      <c r="C2118" s="10"/>
      <c r="D2118" s="14"/>
      <c r="E2118" s="10"/>
      <c r="F2118" s="17"/>
      <c r="G2118" s="2"/>
      <c r="J2118" s="19" t="str">
        <f t="shared" si="32"/>
        <v/>
      </c>
    </row>
    <row r="2119" spans="1:10" x14ac:dyDescent="0.25">
      <c r="A2119" s="2"/>
      <c r="B2119" s="9"/>
      <c r="C2119" s="10"/>
      <c r="D2119" s="14"/>
      <c r="E2119" s="10"/>
      <c r="F2119" s="17"/>
      <c r="G2119" s="2"/>
      <c r="J2119" s="19" t="str">
        <f t="shared" si="32"/>
        <v/>
      </c>
    </row>
    <row r="2120" spans="1:10" x14ac:dyDescent="0.25">
      <c r="A2120" s="2"/>
      <c r="B2120" s="9"/>
      <c r="C2120" s="10"/>
      <c r="D2120" s="14"/>
      <c r="E2120" s="10"/>
      <c r="F2120" s="17"/>
      <c r="G2120" s="2"/>
      <c r="J2120" s="19" t="str">
        <f t="shared" si="32"/>
        <v/>
      </c>
    </row>
    <row r="2121" spans="1:10" x14ac:dyDescent="0.25">
      <c r="A2121" s="2"/>
      <c r="B2121" s="9"/>
      <c r="C2121" s="10"/>
      <c r="D2121" s="14"/>
      <c r="E2121" s="10"/>
      <c r="F2121" s="17"/>
      <c r="G2121" s="2"/>
      <c r="J2121" s="19" t="str">
        <f t="shared" si="32"/>
        <v/>
      </c>
    </row>
    <row r="2122" spans="1:10" x14ac:dyDescent="0.25">
      <c r="A2122" s="2"/>
      <c r="B2122" s="9"/>
      <c r="C2122" s="10"/>
      <c r="D2122" s="14"/>
      <c r="E2122" s="10"/>
      <c r="F2122" s="17"/>
      <c r="G2122" s="2"/>
      <c r="J2122" s="19" t="str">
        <f t="shared" si="32"/>
        <v/>
      </c>
    </row>
    <row r="2123" spans="1:10" x14ac:dyDescent="0.25">
      <c r="A2123" s="2"/>
      <c r="B2123" s="9"/>
      <c r="C2123" s="10"/>
      <c r="D2123" s="14"/>
      <c r="E2123" s="10"/>
      <c r="F2123" s="17"/>
      <c r="G2123" s="2"/>
      <c r="J2123" s="19" t="str">
        <f t="shared" si="32"/>
        <v/>
      </c>
    </row>
    <row r="2124" spans="1:10" x14ac:dyDescent="0.25">
      <c r="A2124" s="2"/>
      <c r="B2124" s="9"/>
      <c r="C2124" s="10"/>
      <c r="D2124" s="14"/>
      <c r="E2124" s="10"/>
      <c r="F2124" s="17"/>
      <c r="G2124" s="2"/>
      <c r="J2124" s="19" t="str">
        <f t="shared" si="32"/>
        <v/>
      </c>
    </row>
    <row r="2125" spans="1:10" x14ac:dyDescent="0.25">
      <c r="A2125" s="2"/>
      <c r="B2125" s="9"/>
      <c r="C2125" s="10"/>
      <c r="D2125" s="14"/>
      <c r="E2125" s="10"/>
      <c r="F2125" s="17"/>
      <c r="G2125" s="2"/>
      <c r="J2125" s="19" t="str">
        <f t="shared" ref="J2125:J2188" si="33">IF($F2124="", "", J2124+F2124)</f>
        <v/>
      </c>
    </row>
    <row r="2126" spans="1:10" x14ac:dyDescent="0.25">
      <c r="A2126" s="2"/>
      <c r="B2126" s="9"/>
      <c r="C2126" s="10"/>
      <c r="D2126" s="14"/>
      <c r="E2126" s="10"/>
      <c r="F2126" s="17"/>
      <c r="G2126" s="2"/>
      <c r="J2126" s="19" t="str">
        <f t="shared" si="33"/>
        <v/>
      </c>
    </row>
    <row r="2127" spans="1:10" x14ac:dyDescent="0.25">
      <c r="A2127" s="2"/>
      <c r="B2127" s="9"/>
      <c r="C2127" s="10"/>
      <c r="D2127" s="14"/>
      <c r="E2127" s="10"/>
      <c r="F2127" s="17"/>
      <c r="G2127" s="2"/>
      <c r="J2127" s="19" t="str">
        <f t="shared" si="33"/>
        <v/>
      </c>
    </row>
    <row r="2128" spans="1:10" x14ac:dyDescent="0.25">
      <c r="A2128" s="2"/>
      <c r="B2128" s="9"/>
      <c r="C2128" s="10"/>
      <c r="D2128" s="14"/>
      <c r="E2128" s="10"/>
      <c r="F2128" s="17"/>
      <c r="G2128" s="2"/>
      <c r="J2128" s="19" t="str">
        <f t="shared" si="33"/>
        <v/>
      </c>
    </row>
    <row r="2129" spans="1:10" x14ac:dyDescent="0.25">
      <c r="A2129" s="2"/>
      <c r="B2129" s="9"/>
      <c r="C2129" s="10"/>
      <c r="D2129" s="14"/>
      <c r="E2129" s="10"/>
      <c r="F2129" s="17"/>
      <c r="G2129" s="2"/>
      <c r="J2129" s="19" t="str">
        <f t="shared" si="33"/>
        <v/>
      </c>
    </row>
    <row r="2130" spans="1:10" x14ac:dyDescent="0.25">
      <c r="A2130" s="2"/>
      <c r="B2130" s="9"/>
      <c r="C2130" s="10"/>
      <c r="D2130" s="14"/>
      <c r="E2130" s="10"/>
      <c r="F2130" s="17"/>
      <c r="G2130" s="2"/>
      <c r="J2130" s="19" t="str">
        <f t="shared" si="33"/>
        <v/>
      </c>
    </row>
    <row r="2131" spans="1:10" x14ac:dyDescent="0.25">
      <c r="A2131" s="2"/>
      <c r="B2131" s="9"/>
      <c r="C2131" s="10"/>
      <c r="D2131" s="14"/>
      <c r="E2131" s="10"/>
      <c r="F2131" s="17"/>
      <c r="G2131" s="2"/>
      <c r="J2131" s="19" t="str">
        <f t="shared" si="33"/>
        <v/>
      </c>
    </row>
    <row r="2132" spans="1:10" x14ac:dyDescent="0.25">
      <c r="A2132" s="2"/>
      <c r="B2132" s="9"/>
      <c r="C2132" s="10"/>
      <c r="D2132" s="14"/>
      <c r="E2132" s="10"/>
      <c r="F2132" s="17"/>
      <c r="G2132" s="2"/>
      <c r="J2132" s="19" t="str">
        <f t="shared" si="33"/>
        <v/>
      </c>
    </row>
    <row r="2133" spans="1:10" x14ac:dyDescent="0.25">
      <c r="A2133" s="2"/>
      <c r="B2133" s="9"/>
      <c r="C2133" s="10"/>
      <c r="D2133" s="14"/>
      <c r="E2133" s="10"/>
      <c r="F2133" s="17"/>
      <c r="G2133" s="2"/>
      <c r="J2133" s="19" t="str">
        <f t="shared" si="33"/>
        <v/>
      </c>
    </row>
    <row r="2134" spans="1:10" x14ac:dyDescent="0.25">
      <c r="A2134" s="2"/>
      <c r="B2134" s="9"/>
      <c r="C2134" s="10"/>
      <c r="D2134" s="14"/>
      <c r="E2134" s="10"/>
      <c r="F2134" s="17"/>
      <c r="G2134" s="2"/>
      <c r="J2134" s="19" t="str">
        <f t="shared" si="33"/>
        <v/>
      </c>
    </row>
    <row r="2135" spans="1:10" x14ac:dyDescent="0.25">
      <c r="A2135" s="2"/>
      <c r="B2135" s="9"/>
      <c r="C2135" s="10"/>
      <c r="D2135" s="14"/>
      <c r="E2135" s="10"/>
      <c r="F2135" s="17"/>
      <c r="G2135" s="2"/>
      <c r="J2135" s="19" t="str">
        <f t="shared" si="33"/>
        <v/>
      </c>
    </row>
    <row r="2136" spans="1:10" x14ac:dyDescent="0.25">
      <c r="A2136" s="2"/>
      <c r="B2136" s="9"/>
      <c r="C2136" s="10"/>
      <c r="D2136" s="14"/>
      <c r="E2136" s="10"/>
      <c r="F2136" s="17"/>
      <c r="G2136" s="2"/>
      <c r="J2136" s="19" t="str">
        <f t="shared" si="33"/>
        <v/>
      </c>
    </row>
    <row r="2137" spans="1:10" x14ac:dyDescent="0.25">
      <c r="A2137" s="2"/>
      <c r="B2137" s="9"/>
      <c r="C2137" s="10"/>
      <c r="D2137" s="14"/>
      <c r="E2137" s="10"/>
      <c r="F2137" s="17"/>
      <c r="G2137" s="2"/>
      <c r="J2137" s="19" t="str">
        <f t="shared" si="33"/>
        <v/>
      </c>
    </row>
    <row r="2138" spans="1:10" x14ac:dyDescent="0.25">
      <c r="A2138" s="2"/>
      <c r="B2138" s="9"/>
      <c r="C2138" s="10"/>
      <c r="D2138" s="14"/>
      <c r="E2138" s="10"/>
      <c r="F2138" s="17"/>
      <c r="G2138" s="2"/>
      <c r="J2138" s="19" t="str">
        <f t="shared" si="33"/>
        <v/>
      </c>
    </row>
    <row r="2139" spans="1:10" x14ac:dyDescent="0.25">
      <c r="A2139" s="2"/>
      <c r="B2139" s="9"/>
      <c r="C2139" s="10"/>
      <c r="D2139" s="14"/>
      <c r="E2139" s="10"/>
      <c r="F2139" s="17"/>
      <c r="G2139" s="2"/>
      <c r="J2139" s="19" t="str">
        <f t="shared" si="33"/>
        <v/>
      </c>
    </row>
    <row r="2140" spans="1:10" x14ac:dyDescent="0.25">
      <c r="A2140" s="2"/>
      <c r="B2140" s="9"/>
      <c r="C2140" s="10"/>
      <c r="D2140" s="14"/>
      <c r="E2140" s="10"/>
      <c r="F2140" s="17"/>
      <c r="G2140" s="2"/>
      <c r="J2140" s="19" t="str">
        <f t="shared" si="33"/>
        <v/>
      </c>
    </row>
    <row r="2141" spans="1:10" x14ac:dyDescent="0.25">
      <c r="A2141" s="2"/>
      <c r="B2141" s="9"/>
      <c r="C2141" s="10"/>
      <c r="D2141" s="14"/>
      <c r="E2141" s="10"/>
      <c r="F2141" s="17"/>
      <c r="G2141" s="2"/>
      <c r="J2141" s="19" t="str">
        <f t="shared" si="33"/>
        <v/>
      </c>
    </row>
    <row r="2142" spans="1:10" x14ac:dyDescent="0.25">
      <c r="A2142" s="2"/>
      <c r="B2142" s="9"/>
      <c r="C2142" s="10"/>
      <c r="D2142" s="14"/>
      <c r="E2142" s="10"/>
      <c r="F2142" s="17"/>
      <c r="G2142" s="2"/>
      <c r="J2142" s="19" t="str">
        <f t="shared" si="33"/>
        <v/>
      </c>
    </row>
    <row r="2143" spans="1:10" x14ac:dyDescent="0.25">
      <c r="A2143" s="2"/>
      <c r="B2143" s="9"/>
      <c r="C2143" s="10"/>
      <c r="D2143" s="14"/>
      <c r="E2143" s="10"/>
      <c r="F2143" s="17"/>
      <c r="G2143" s="2"/>
      <c r="J2143" s="19" t="str">
        <f t="shared" si="33"/>
        <v/>
      </c>
    </row>
    <row r="2144" spans="1:10" x14ac:dyDescent="0.25">
      <c r="A2144" s="2"/>
      <c r="B2144" s="9"/>
      <c r="C2144" s="10"/>
      <c r="D2144" s="14"/>
      <c r="E2144" s="10"/>
      <c r="F2144" s="17"/>
      <c r="G2144" s="2"/>
      <c r="J2144" s="19" t="str">
        <f t="shared" si="33"/>
        <v/>
      </c>
    </row>
    <row r="2145" spans="1:10" x14ac:dyDescent="0.25">
      <c r="A2145" s="2"/>
      <c r="B2145" s="9"/>
      <c r="C2145" s="10"/>
      <c r="D2145" s="14"/>
      <c r="E2145" s="10"/>
      <c r="F2145" s="17"/>
      <c r="G2145" s="2"/>
      <c r="J2145" s="19" t="str">
        <f t="shared" si="33"/>
        <v/>
      </c>
    </row>
    <row r="2146" spans="1:10" x14ac:dyDescent="0.25">
      <c r="A2146" s="2"/>
      <c r="B2146" s="9"/>
      <c r="C2146" s="10"/>
      <c r="D2146" s="14"/>
      <c r="E2146" s="10"/>
      <c r="F2146" s="17"/>
      <c r="G2146" s="2"/>
      <c r="J2146" s="19" t="str">
        <f t="shared" si="33"/>
        <v/>
      </c>
    </row>
    <row r="2147" spans="1:10" x14ac:dyDescent="0.25">
      <c r="A2147" s="2"/>
      <c r="B2147" s="9"/>
      <c r="C2147" s="10"/>
      <c r="D2147" s="14"/>
      <c r="E2147" s="10"/>
      <c r="F2147" s="17"/>
      <c r="G2147" s="2"/>
      <c r="J2147" s="19" t="str">
        <f t="shared" si="33"/>
        <v/>
      </c>
    </row>
    <row r="2148" spans="1:10" x14ac:dyDescent="0.25">
      <c r="A2148" s="2"/>
      <c r="B2148" s="9"/>
      <c r="C2148" s="10"/>
      <c r="D2148" s="14"/>
      <c r="E2148" s="10"/>
      <c r="F2148" s="17"/>
      <c r="G2148" s="2"/>
      <c r="J2148" s="19" t="str">
        <f t="shared" si="33"/>
        <v/>
      </c>
    </row>
    <row r="2149" spans="1:10" x14ac:dyDescent="0.25">
      <c r="A2149" s="2"/>
      <c r="B2149" s="9"/>
      <c r="C2149" s="10"/>
      <c r="D2149" s="14"/>
      <c r="E2149" s="10"/>
      <c r="F2149" s="17"/>
      <c r="G2149" s="2"/>
      <c r="J2149" s="19" t="str">
        <f t="shared" si="33"/>
        <v/>
      </c>
    </row>
    <row r="2150" spans="1:10" x14ac:dyDescent="0.25">
      <c r="A2150" s="2"/>
      <c r="B2150" s="9"/>
      <c r="C2150" s="10"/>
      <c r="D2150" s="14"/>
      <c r="E2150" s="10"/>
      <c r="F2150" s="17"/>
      <c r="G2150" s="2"/>
      <c r="J2150" s="19" t="str">
        <f t="shared" si="33"/>
        <v/>
      </c>
    </row>
    <row r="2151" spans="1:10" x14ac:dyDescent="0.25">
      <c r="A2151" s="2"/>
      <c r="B2151" s="9"/>
      <c r="C2151" s="10"/>
      <c r="D2151" s="14"/>
      <c r="E2151" s="10"/>
      <c r="F2151" s="17"/>
      <c r="G2151" s="2"/>
      <c r="J2151" s="19" t="str">
        <f t="shared" si="33"/>
        <v/>
      </c>
    </row>
    <row r="2152" spans="1:10" x14ac:dyDescent="0.25">
      <c r="A2152" s="2"/>
      <c r="B2152" s="9"/>
      <c r="C2152" s="10"/>
      <c r="D2152" s="14"/>
      <c r="E2152" s="10"/>
      <c r="F2152" s="17"/>
      <c r="G2152" s="2"/>
      <c r="J2152" s="19" t="str">
        <f t="shared" si="33"/>
        <v/>
      </c>
    </row>
    <row r="2153" spans="1:10" x14ac:dyDescent="0.25">
      <c r="A2153" s="2"/>
      <c r="B2153" s="9"/>
      <c r="C2153" s="10"/>
      <c r="D2153" s="14"/>
      <c r="E2153" s="10"/>
      <c r="F2153" s="17"/>
      <c r="G2153" s="2"/>
      <c r="J2153" s="19" t="str">
        <f t="shared" si="33"/>
        <v/>
      </c>
    </row>
    <row r="2154" spans="1:10" x14ac:dyDescent="0.25">
      <c r="A2154" s="2"/>
      <c r="B2154" s="9"/>
      <c r="C2154" s="10"/>
      <c r="D2154" s="14"/>
      <c r="E2154" s="10"/>
      <c r="F2154" s="17"/>
      <c r="G2154" s="2"/>
      <c r="J2154" s="19" t="str">
        <f t="shared" si="33"/>
        <v/>
      </c>
    </row>
    <row r="2155" spans="1:10" x14ac:dyDescent="0.25">
      <c r="A2155" s="2"/>
      <c r="B2155" s="9"/>
      <c r="C2155" s="10"/>
      <c r="D2155" s="14"/>
      <c r="E2155" s="10"/>
      <c r="F2155" s="17"/>
      <c r="G2155" s="2"/>
      <c r="J2155" s="19" t="str">
        <f t="shared" si="33"/>
        <v/>
      </c>
    </row>
    <row r="2156" spans="1:10" x14ac:dyDescent="0.25">
      <c r="A2156" s="2"/>
      <c r="B2156" s="9"/>
      <c r="C2156" s="10"/>
      <c r="D2156" s="14"/>
      <c r="E2156" s="10"/>
      <c r="F2156" s="17"/>
      <c r="G2156" s="2"/>
      <c r="J2156" s="19" t="str">
        <f t="shared" si="33"/>
        <v/>
      </c>
    </row>
    <row r="2157" spans="1:10" x14ac:dyDescent="0.25">
      <c r="A2157" s="2"/>
      <c r="B2157" s="9"/>
      <c r="C2157" s="10"/>
      <c r="D2157" s="14"/>
      <c r="E2157" s="10"/>
      <c r="F2157" s="17"/>
      <c r="G2157" s="2"/>
      <c r="J2157" s="19" t="str">
        <f t="shared" si="33"/>
        <v/>
      </c>
    </row>
    <row r="2158" spans="1:10" x14ac:dyDescent="0.25">
      <c r="A2158" s="2"/>
      <c r="B2158" s="9"/>
      <c r="C2158" s="10"/>
      <c r="D2158" s="14"/>
      <c r="E2158" s="10"/>
      <c r="F2158" s="17"/>
      <c r="G2158" s="2"/>
      <c r="J2158" s="19" t="str">
        <f t="shared" si="33"/>
        <v/>
      </c>
    </row>
    <row r="2159" spans="1:10" x14ac:dyDescent="0.25">
      <c r="A2159" s="2"/>
      <c r="B2159" s="9"/>
      <c r="C2159" s="10"/>
      <c r="D2159" s="14"/>
      <c r="E2159" s="10"/>
      <c r="F2159" s="17"/>
      <c r="G2159" s="2"/>
      <c r="J2159" s="19" t="str">
        <f t="shared" si="33"/>
        <v/>
      </c>
    </row>
    <row r="2160" spans="1:10" x14ac:dyDescent="0.25">
      <c r="A2160" s="2"/>
      <c r="B2160" s="9"/>
      <c r="C2160" s="10"/>
      <c r="D2160" s="14"/>
      <c r="E2160" s="10"/>
      <c r="F2160" s="17"/>
      <c r="G2160" s="2"/>
      <c r="J2160" s="19" t="str">
        <f t="shared" si="33"/>
        <v/>
      </c>
    </row>
    <row r="2161" spans="1:10" x14ac:dyDescent="0.25">
      <c r="A2161" s="2"/>
      <c r="B2161" s="9"/>
      <c r="C2161" s="10"/>
      <c r="D2161" s="14"/>
      <c r="E2161" s="10"/>
      <c r="F2161" s="17"/>
      <c r="G2161" s="2"/>
      <c r="J2161" s="19" t="str">
        <f t="shared" si="33"/>
        <v/>
      </c>
    </row>
    <row r="2162" spans="1:10" x14ac:dyDescent="0.25">
      <c r="A2162" s="2"/>
      <c r="B2162" s="9"/>
      <c r="C2162" s="10"/>
      <c r="D2162" s="14"/>
      <c r="E2162" s="10"/>
      <c r="F2162" s="17"/>
      <c r="G2162" s="2"/>
      <c r="J2162" s="19" t="str">
        <f t="shared" si="33"/>
        <v/>
      </c>
    </row>
    <row r="2163" spans="1:10" x14ac:dyDescent="0.25">
      <c r="A2163" s="2"/>
      <c r="B2163" s="9"/>
      <c r="C2163" s="10"/>
      <c r="D2163" s="14"/>
      <c r="E2163" s="10"/>
      <c r="F2163" s="17"/>
      <c r="G2163" s="2"/>
      <c r="J2163" s="19" t="str">
        <f t="shared" si="33"/>
        <v/>
      </c>
    </row>
    <row r="2164" spans="1:10" x14ac:dyDescent="0.25">
      <c r="A2164" s="2"/>
      <c r="B2164" s="9"/>
      <c r="C2164" s="10"/>
      <c r="D2164" s="14"/>
      <c r="E2164" s="10"/>
      <c r="F2164" s="17"/>
      <c r="G2164" s="2"/>
      <c r="J2164" s="19" t="str">
        <f t="shared" si="33"/>
        <v/>
      </c>
    </row>
    <row r="2165" spans="1:10" x14ac:dyDescent="0.25">
      <c r="A2165" s="2"/>
      <c r="B2165" s="9"/>
      <c r="C2165" s="10"/>
      <c r="D2165" s="14"/>
      <c r="E2165" s="10"/>
      <c r="F2165" s="17"/>
      <c r="G2165" s="2"/>
      <c r="J2165" s="19" t="str">
        <f t="shared" si="33"/>
        <v/>
      </c>
    </row>
    <row r="2166" spans="1:10" x14ac:dyDescent="0.25">
      <c r="A2166" s="2"/>
      <c r="B2166" s="9"/>
      <c r="C2166" s="10"/>
      <c r="D2166" s="14"/>
      <c r="E2166" s="10"/>
      <c r="F2166" s="17"/>
      <c r="G2166" s="2"/>
      <c r="J2166" s="19" t="str">
        <f t="shared" si="33"/>
        <v/>
      </c>
    </row>
    <row r="2167" spans="1:10" x14ac:dyDescent="0.25">
      <c r="A2167" s="2"/>
      <c r="B2167" s="9"/>
      <c r="C2167" s="10"/>
      <c r="D2167" s="14"/>
      <c r="E2167" s="10"/>
      <c r="F2167" s="17"/>
      <c r="G2167" s="2"/>
      <c r="J2167" s="19" t="str">
        <f t="shared" si="33"/>
        <v/>
      </c>
    </row>
    <row r="2168" spans="1:10" x14ac:dyDescent="0.25">
      <c r="A2168" s="2"/>
      <c r="B2168" s="9"/>
      <c r="C2168" s="10"/>
      <c r="D2168" s="14"/>
      <c r="E2168" s="10"/>
      <c r="F2168" s="17"/>
      <c r="G2168" s="2"/>
      <c r="J2168" s="19" t="str">
        <f t="shared" si="33"/>
        <v/>
      </c>
    </row>
    <row r="2169" spans="1:10" x14ac:dyDescent="0.25">
      <c r="A2169" s="2"/>
      <c r="B2169" s="9"/>
      <c r="C2169" s="10"/>
      <c r="D2169" s="14"/>
      <c r="E2169" s="10"/>
      <c r="F2169" s="17"/>
      <c r="G2169" s="2"/>
      <c r="J2169" s="19" t="str">
        <f t="shared" si="33"/>
        <v/>
      </c>
    </row>
    <row r="2170" spans="1:10" x14ac:dyDescent="0.25">
      <c r="A2170" s="2"/>
      <c r="B2170" s="9"/>
      <c r="C2170" s="10"/>
      <c r="D2170" s="14"/>
      <c r="E2170" s="10"/>
      <c r="F2170" s="17"/>
      <c r="G2170" s="2"/>
      <c r="J2170" s="19" t="str">
        <f t="shared" si="33"/>
        <v/>
      </c>
    </row>
    <row r="2171" spans="1:10" x14ac:dyDescent="0.25">
      <c r="A2171" s="2"/>
      <c r="B2171" s="9"/>
      <c r="C2171" s="10"/>
      <c r="D2171" s="14"/>
      <c r="E2171" s="10"/>
      <c r="F2171" s="17"/>
      <c r="G2171" s="2"/>
      <c r="J2171" s="19" t="str">
        <f t="shared" si="33"/>
        <v/>
      </c>
    </row>
    <row r="2172" spans="1:10" x14ac:dyDescent="0.25">
      <c r="A2172" s="2"/>
      <c r="B2172" s="9"/>
      <c r="C2172" s="10"/>
      <c r="D2172" s="14"/>
      <c r="E2172" s="10"/>
      <c r="F2172" s="17"/>
      <c r="G2172" s="2"/>
      <c r="J2172" s="19" t="str">
        <f t="shared" si="33"/>
        <v/>
      </c>
    </row>
    <row r="2173" spans="1:10" x14ac:dyDescent="0.25">
      <c r="A2173" s="2"/>
      <c r="B2173" s="9"/>
      <c r="C2173" s="10"/>
      <c r="D2173" s="14"/>
      <c r="E2173" s="10"/>
      <c r="F2173" s="17"/>
      <c r="G2173" s="2"/>
      <c r="J2173" s="19" t="str">
        <f t="shared" si="33"/>
        <v/>
      </c>
    </row>
    <row r="2174" spans="1:10" x14ac:dyDescent="0.25">
      <c r="A2174" s="2"/>
      <c r="B2174" s="9"/>
      <c r="C2174" s="10"/>
      <c r="D2174" s="14"/>
      <c r="E2174" s="10"/>
      <c r="F2174" s="17"/>
      <c r="G2174" s="2"/>
      <c r="J2174" s="19" t="str">
        <f t="shared" si="33"/>
        <v/>
      </c>
    </row>
    <row r="2175" spans="1:10" x14ac:dyDescent="0.25">
      <c r="A2175" s="2"/>
      <c r="B2175" s="9"/>
      <c r="C2175" s="10"/>
      <c r="D2175" s="14"/>
      <c r="E2175" s="10"/>
      <c r="F2175" s="17"/>
      <c r="G2175" s="2"/>
      <c r="J2175" s="19" t="str">
        <f t="shared" si="33"/>
        <v/>
      </c>
    </row>
    <row r="2176" spans="1:10" x14ac:dyDescent="0.25">
      <c r="A2176" s="2"/>
      <c r="B2176" s="9"/>
      <c r="C2176" s="10"/>
      <c r="D2176" s="14"/>
      <c r="E2176" s="10"/>
      <c r="F2176" s="17"/>
      <c r="G2176" s="2"/>
      <c r="J2176" s="19" t="str">
        <f t="shared" si="33"/>
        <v/>
      </c>
    </row>
    <row r="2177" spans="1:10" x14ac:dyDescent="0.25">
      <c r="A2177" s="2"/>
      <c r="B2177" s="9"/>
      <c r="C2177" s="10"/>
      <c r="D2177" s="14"/>
      <c r="E2177" s="10"/>
      <c r="F2177" s="17"/>
      <c r="G2177" s="2"/>
      <c r="J2177" s="19" t="str">
        <f t="shared" si="33"/>
        <v/>
      </c>
    </row>
    <row r="2178" spans="1:10" x14ac:dyDescent="0.25">
      <c r="A2178" s="2"/>
      <c r="B2178" s="9"/>
      <c r="C2178" s="10"/>
      <c r="D2178" s="14"/>
      <c r="E2178" s="10"/>
      <c r="F2178" s="17"/>
      <c r="G2178" s="2"/>
      <c r="J2178" s="19" t="str">
        <f t="shared" si="33"/>
        <v/>
      </c>
    </row>
    <row r="2179" spans="1:10" x14ac:dyDescent="0.25">
      <c r="A2179" s="2"/>
      <c r="B2179" s="9"/>
      <c r="C2179" s="10"/>
      <c r="D2179" s="14"/>
      <c r="E2179" s="10"/>
      <c r="F2179" s="17"/>
      <c r="G2179" s="2"/>
      <c r="J2179" s="19" t="str">
        <f t="shared" si="33"/>
        <v/>
      </c>
    </row>
    <row r="2180" spans="1:10" x14ac:dyDescent="0.25">
      <c r="A2180" s="2"/>
      <c r="B2180" s="9"/>
      <c r="C2180" s="10"/>
      <c r="D2180" s="14"/>
      <c r="E2180" s="10"/>
      <c r="F2180" s="17"/>
      <c r="G2180" s="2"/>
      <c r="J2180" s="19" t="str">
        <f t="shared" si="33"/>
        <v/>
      </c>
    </row>
    <row r="2181" spans="1:10" x14ac:dyDescent="0.25">
      <c r="A2181" s="2"/>
      <c r="B2181" s="9"/>
      <c r="C2181" s="10"/>
      <c r="D2181" s="14"/>
      <c r="E2181" s="10"/>
      <c r="F2181" s="17"/>
      <c r="G2181" s="2"/>
      <c r="J2181" s="19" t="str">
        <f t="shared" si="33"/>
        <v/>
      </c>
    </row>
    <row r="2182" spans="1:10" x14ac:dyDescent="0.25">
      <c r="A2182" s="2"/>
      <c r="B2182" s="9"/>
      <c r="C2182" s="10"/>
      <c r="D2182" s="14"/>
      <c r="E2182" s="10"/>
      <c r="F2182" s="17"/>
      <c r="G2182" s="2"/>
      <c r="J2182" s="19" t="str">
        <f t="shared" si="33"/>
        <v/>
      </c>
    </row>
    <row r="2183" spans="1:10" x14ac:dyDescent="0.25">
      <c r="A2183" s="2"/>
      <c r="B2183" s="9"/>
      <c r="C2183" s="10"/>
      <c r="D2183" s="14"/>
      <c r="E2183" s="10"/>
      <c r="F2183" s="17"/>
      <c r="G2183" s="2"/>
      <c r="J2183" s="19" t="str">
        <f t="shared" si="33"/>
        <v/>
      </c>
    </row>
    <row r="2184" spans="1:10" x14ac:dyDescent="0.25">
      <c r="A2184" s="2"/>
      <c r="B2184" s="9"/>
      <c r="C2184" s="10"/>
      <c r="D2184" s="14"/>
      <c r="E2184" s="10"/>
      <c r="F2184" s="17"/>
      <c r="G2184" s="2"/>
      <c r="J2184" s="19" t="str">
        <f t="shared" si="33"/>
        <v/>
      </c>
    </row>
    <row r="2185" spans="1:10" x14ac:dyDescent="0.25">
      <c r="A2185" s="2"/>
      <c r="B2185" s="9"/>
      <c r="C2185" s="10"/>
      <c r="D2185" s="14"/>
      <c r="E2185" s="10"/>
      <c r="F2185" s="17"/>
      <c r="G2185" s="2"/>
      <c r="J2185" s="19" t="str">
        <f t="shared" si="33"/>
        <v/>
      </c>
    </row>
    <row r="2186" spans="1:10" x14ac:dyDescent="0.25">
      <c r="A2186" s="2"/>
      <c r="B2186" s="9"/>
      <c r="C2186" s="10"/>
      <c r="D2186" s="14"/>
      <c r="E2186" s="10"/>
      <c r="F2186" s="17"/>
      <c r="G2186" s="2"/>
      <c r="J2186" s="19" t="str">
        <f t="shared" si="33"/>
        <v/>
      </c>
    </row>
    <row r="2187" spans="1:10" x14ac:dyDescent="0.25">
      <c r="A2187" s="2"/>
      <c r="B2187" s="9"/>
      <c r="C2187" s="10"/>
      <c r="D2187" s="14"/>
      <c r="E2187" s="10"/>
      <c r="F2187" s="17"/>
      <c r="G2187" s="2"/>
      <c r="J2187" s="19" t="str">
        <f t="shared" si="33"/>
        <v/>
      </c>
    </row>
    <row r="2188" spans="1:10" x14ac:dyDescent="0.25">
      <c r="A2188" s="2"/>
      <c r="B2188" s="9"/>
      <c r="C2188" s="10"/>
      <c r="D2188" s="14"/>
      <c r="E2188" s="10"/>
      <c r="F2188" s="17"/>
      <c r="G2188" s="2"/>
      <c r="J2188" s="19" t="str">
        <f t="shared" si="33"/>
        <v/>
      </c>
    </row>
    <row r="2189" spans="1:10" x14ac:dyDescent="0.25">
      <c r="A2189" s="2"/>
      <c r="B2189" s="9"/>
      <c r="C2189" s="10"/>
      <c r="D2189" s="14"/>
      <c r="E2189" s="10"/>
      <c r="F2189" s="17"/>
      <c r="G2189" s="2"/>
      <c r="J2189" s="19" t="str">
        <f t="shared" ref="J2189:J2252" si="34">IF($F2188="", "", J2188+F2188)</f>
        <v/>
      </c>
    </row>
    <row r="2190" spans="1:10" x14ac:dyDescent="0.25">
      <c r="A2190" s="2"/>
      <c r="B2190" s="9"/>
      <c r="C2190" s="10"/>
      <c r="D2190" s="14"/>
      <c r="E2190" s="10"/>
      <c r="F2190" s="17"/>
      <c r="G2190" s="2"/>
      <c r="J2190" s="19" t="str">
        <f t="shared" si="34"/>
        <v/>
      </c>
    </row>
    <row r="2191" spans="1:10" x14ac:dyDescent="0.25">
      <c r="A2191" s="2"/>
      <c r="B2191" s="9"/>
      <c r="C2191" s="10"/>
      <c r="D2191" s="14"/>
      <c r="E2191" s="10"/>
      <c r="F2191" s="17"/>
      <c r="G2191" s="2"/>
      <c r="J2191" s="19" t="str">
        <f t="shared" si="34"/>
        <v/>
      </c>
    </row>
    <row r="2192" spans="1:10" x14ac:dyDescent="0.25">
      <c r="A2192" s="2"/>
      <c r="B2192" s="9"/>
      <c r="C2192" s="10"/>
      <c r="D2192" s="14"/>
      <c r="E2192" s="10"/>
      <c r="F2192" s="17"/>
      <c r="G2192" s="2"/>
      <c r="J2192" s="19" t="str">
        <f t="shared" si="34"/>
        <v/>
      </c>
    </row>
    <row r="2193" spans="1:10" x14ac:dyDescent="0.25">
      <c r="A2193" s="2"/>
      <c r="B2193" s="9"/>
      <c r="C2193" s="10"/>
      <c r="D2193" s="14"/>
      <c r="E2193" s="10"/>
      <c r="F2193" s="17"/>
      <c r="G2193" s="2"/>
      <c r="J2193" s="19" t="str">
        <f t="shared" si="34"/>
        <v/>
      </c>
    </row>
    <row r="2194" spans="1:10" x14ac:dyDescent="0.25">
      <c r="A2194" s="2"/>
      <c r="B2194" s="9"/>
      <c r="C2194" s="10"/>
      <c r="D2194" s="14"/>
      <c r="E2194" s="10"/>
      <c r="F2194" s="17"/>
      <c r="G2194" s="2"/>
      <c r="J2194" s="19" t="str">
        <f t="shared" si="34"/>
        <v/>
      </c>
    </row>
    <row r="2195" spans="1:10" x14ac:dyDescent="0.25">
      <c r="A2195" s="2"/>
      <c r="B2195" s="9"/>
      <c r="C2195" s="10"/>
      <c r="D2195" s="14"/>
      <c r="E2195" s="10"/>
      <c r="F2195" s="17"/>
      <c r="G2195" s="2"/>
      <c r="J2195" s="19" t="str">
        <f t="shared" si="34"/>
        <v/>
      </c>
    </row>
    <row r="2196" spans="1:10" x14ac:dyDescent="0.25">
      <c r="A2196" s="2"/>
      <c r="B2196" s="9"/>
      <c r="C2196" s="10"/>
      <c r="D2196" s="14"/>
      <c r="E2196" s="10"/>
      <c r="F2196" s="17"/>
      <c r="G2196" s="2"/>
      <c r="J2196" s="19" t="str">
        <f t="shared" si="34"/>
        <v/>
      </c>
    </row>
    <row r="2197" spans="1:10" x14ac:dyDescent="0.25">
      <c r="A2197" s="2"/>
      <c r="B2197" s="9"/>
      <c r="C2197" s="10"/>
      <c r="D2197" s="14"/>
      <c r="E2197" s="10"/>
      <c r="F2197" s="17"/>
      <c r="G2197" s="2"/>
      <c r="J2197" s="19" t="str">
        <f t="shared" si="34"/>
        <v/>
      </c>
    </row>
    <row r="2198" spans="1:10" x14ac:dyDescent="0.25">
      <c r="A2198" s="2"/>
      <c r="B2198" s="9"/>
      <c r="C2198" s="10"/>
      <c r="D2198" s="14"/>
      <c r="E2198" s="10"/>
      <c r="F2198" s="17"/>
      <c r="G2198" s="2"/>
      <c r="J2198" s="19" t="str">
        <f t="shared" si="34"/>
        <v/>
      </c>
    </row>
    <row r="2199" spans="1:10" x14ac:dyDescent="0.25">
      <c r="A2199" s="2"/>
      <c r="B2199" s="9"/>
      <c r="C2199" s="10"/>
      <c r="D2199" s="14"/>
      <c r="E2199" s="10"/>
      <c r="F2199" s="17"/>
      <c r="G2199" s="2"/>
      <c r="J2199" s="19" t="str">
        <f t="shared" si="34"/>
        <v/>
      </c>
    </row>
    <row r="2200" spans="1:10" x14ac:dyDescent="0.25">
      <c r="A2200" s="2"/>
      <c r="B2200" s="9"/>
      <c r="C2200" s="10"/>
      <c r="D2200" s="14"/>
      <c r="E2200" s="10"/>
      <c r="F2200" s="17"/>
      <c r="G2200" s="2"/>
      <c r="J2200" s="19" t="str">
        <f t="shared" si="34"/>
        <v/>
      </c>
    </row>
    <row r="2201" spans="1:10" x14ac:dyDescent="0.25">
      <c r="A2201" s="2"/>
      <c r="B2201" s="9"/>
      <c r="C2201" s="10"/>
      <c r="D2201" s="14"/>
      <c r="E2201" s="10"/>
      <c r="F2201" s="17"/>
      <c r="G2201" s="2"/>
      <c r="J2201" s="19" t="str">
        <f t="shared" si="34"/>
        <v/>
      </c>
    </row>
    <row r="2202" spans="1:10" x14ac:dyDescent="0.25">
      <c r="A2202" s="2"/>
      <c r="B2202" s="9"/>
      <c r="C2202" s="10"/>
      <c r="D2202" s="14"/>
      <c r="E2202" s="10"/>
      <c r="F2202" s="17"/>
      <c r="G2202" s="2"/>
      <c r="J2202" s="19" t="str">
        <f t="shared" si="34"/>
        <v/>
      </c>
    </row>
    <row r="2203" spans="1:10" x14ac:dyDescent="0.25">
      <c r="A2203" s="2"/>
      <c r="B2203" s="9"/>
      <c r="C2203" s="10"/>
      <c r="D2203" s="14"/>
      <c r="E2203" s="10"/>
      <c r="F2203" s="17"/>
      <c r="G2203" s="2"/>
      <c r="J2203" s="19" t="str">
        <f t="shared" si="34"/>
        <v/>
      </c>
    </row>
    <row r="2204" spans="1:10" x14ac:dyDescent="0.25">
      <c r="A2204" s="2"/>
      <c r="B2204" s="9"/>
      <c r="C2204" s="10"/>
      <c r="D2204" s="14"/>
      <c r="E2204" s="10"/>
      <c r="F2204" s="17"/>
      <c r="G2204" s="2"/>
      <c r="J2204" s="19" t="str">
        <f t="shared" si="34"/>
        <v/>
      </c>
    </row>
    <row r="2205" spans="1:10" x14ac:dyDescent="0.25">
      <c r="A2205" s="2"/>
      <c r="B2205" s="9"/>
      <c r="C2205" s="10"/>
      <c r="D2205" s="14"/>
      <c r="E2205" s="10"/>
      <c r="F2205" s="17"/>
      <c r="G2205" s="2"/>
      <c r="J2205" s="19" t="str">
        <f t="shared" si="34"/>
        <v/>
      </c>
    </row>
    <row r="2206" spans="1:10" x14ac:dyDescent="0.25">
      <c r="A2206" s="2"/>
      <c r="B2206" s="9"/>
      <c r="C2206" s="10"/>
      <c r="D2206" s="14"/>
      <c r="E2206" s="10"/>
      <c r="F2206" s="17"/>
      <c r="G2206" s="2"/>
      <c r="J2206" s="19" t="str">
        <f t="shared" si="34"/>
        <v/>
      </c>
    </row>
    <row r="2207" spans="1:10" x14ac:dyDescent="0.25">
      <c r="A2207" s="2"/>
      <c r="B2207" s="9"/>
      <c r="C2207" s="10"/>
      <c r="D2207" s="14"/>
      <c r="E2207" s="10"/>
      <c r="F2207" s="17"/>
      <c r="G2207" s="2"/>
      <c r="J2207" s="19" t="str">
        <f t="shared" si="34"/>
        <v/>
      </c>
    </row>
    <row r="2208" spans="1:10" x14ac:dyDescent="0.25">
      <c r="A2208" s="2"/>
      <c r="B2208" s="9"/>
      <c r="C2208" s="10"/>
      <c r="D2208" s="14"/>
      <c r="E2208" s="10"/>
      <c r="F2208" s="17"/>
      <c r="G2208" s="2"/>
      <c r="J2208" s="19" t="str">
        <f t="shared" si="34"/>
        <v/>
      </c>
    </row>
    <row r="2209" spans="1:10" x14ac:dyDescent="0.25">
      <c r="A2209" s="2"/>
      <c r="B2209" s="9"/>
      <c r="C2209" s="10"/>
      <c r="D2209" s="14"/>
      <c r="E2209" s="10"/>
      <c r="F2209" s="17"/>
      <c r="G2209" s="2"/>
      <c r="J2209" s="19" t="str">
        <f t="shared" si="34"/>
        <v/>
      </c>
    </row>
    <row r="2210" spans="1:10" x14ac:dyDescent="0.25">
      <c r="A2210" s="2"/>
      <c r="B2210" s="9"/>
      <c r="C2210" s="10"/>
      <c r="D2210" s="14"/>
      <c r="E2210" s="10"/>
      <c r="F2210" s="17"/>
      <c r="G2210" s="2"/>
      <c r="J2210" s="19" t="str">
        <f t="shared" si="34"/>
        <v/>
      </c>
    </row>
    <row r="2211" spans="1:10" x14ac:dyDescent="0.25">
      <c r="A2211" s="2"/>
      <c r="B2211" s="9"/>
      <c r="C2211" s="10"/>
      <c r="D2211" s="14"/>
      <c r="E2211" s="10"/>
      <c r="F2211" s="17"/>
      <c r="G2211" s="2"/>
      <c r="J2211" s="19" t="str">
        <f t="shared" si="34"/>
        <v/>
      </c>
    </row>
    <row r="2212" spans="1:10" x14ac:dyDescent="0.25">
      <c r="A2212" s="2"/>
      <c r="B2212" s="9"/>
      <c r="C2212" s="10"/>
      <c r="D2212" s="14"/>
      <c r="E2212" s="10"/>
      <c r="F2212" s="17"/>
      <c r="G2212" s="2"/>
      <c r="J2212" s="19" t="str">
        <f t="shared" si="34"/>
        <v/>
      </c>
    </row>
    <row r="2213" spans="1:10" x14ac:dyDescent="0.25">
      <c r="A2213" s="2"/>
      <c r="B2213" s="9"/>
      <c r="C2213" s="10"/>
      <c r="D2213" s="14"/>
      <c r="E2213" s="10"/>
      <c r="F2213" s="17"/>
      <c r="G2213" s="2"/>
      <c r="J2213" s="19" t="str">
        <f t="shared" si="34"/>
        <v/>
      </c>
    </row>
    <row r="2214" spans="1:10" x14ac:dyDescent="0.25">
      <c r="A2214" s="2"/>
      <c r="B2214" s="9"/>
      <c r="C2214" s="10"/>
      <c r="D2214" s="14"/>
      <c r="E2214" s="10"/>
      <c r="F2214" s="17"/>
      <c r="G2214" s="2"/>
      <c r="J2214" s="19" t="str">
        <f t="shared" si="34"/>
        <v/>
      </c>
    </row>
    <row r="2215" spans="1:10" x14ac:dyDescent="0.25">
      <c r="A2215" s="2"/>
      <c r="B2215" s="9"/>
      <c r="C2215" s="10"/>
      <c r="D2215" s="14"/>
      <c r="E2215" s="10"/>
      <c r="F2215" s="17"/>
      <c r="G2215" s="2"/>
      <c r="J2215" s="19" t="str">
        <f t="shared" si="34"/>
        <v/>
      </c>
    </row>
    <row r="2216" spans="1:10" x14ac:dyDescent="0.25">
      <c r="A2216" s="2"/>
      <c r="B2216" s="9"/>
      <c r="C2216" s="10"/>
      <c r="D2216" s="14"/>
      <c r="E2216" s="10"/>
      <c r="F2216" s="17"/>
      <c r="G2216" s="2"/>
      <c r="J2216" s="19" t="str">
        <f t="shared" si="34"/>
        <v/>
      </c>
    </row>
    <row r="2217" spans="1:10" x14ac:dyDescent="0.25">
      <c r="A2217" s="2"/>
      <c r="B2217" s="9"/>
      <c r="C2217" s="10"/>
      <c r="D2217" s="14"/>
      <c r="E2217" s="10"/>
      <c r="F2217" s="17"/>
      <c r="G2217" s="2"/>
      <c r="J2217" s="19" t="str">
        <f t="shared" si="34"/>
        <v/>
      </c>
    </row>
    <row r="2218" spans="1:10" x14ac:dyDescent="0.25">
      <c r="A2218" s="2"/>
      <c r="B2218" s="9"/>
      <c r="C2218" s="10"/>
      <c r="D2218" s="14"/>
      <c r="E2218" s="10"/>
      <c r="F2218" s="17"/>
      <c r="G2218" s="2"/>
      <c r="J2218" s="19" t="str">
        <f t="shared" si="34"/>
        <v/>
      </c>
    </row>
    <row r="2219" spans="1:10" x14ac:dyDescent="0.25">
      <c r="A2219" s="2"/>
      <c r="B2219" s="9"/>
      <c r="C2219" s="10"/>
      <c r="D2219" s="14"/>
      <c r="E2219" s="10"/>
      <c r="F2219" s="17"/>
      <c r="G2219" s="2"/>
      <c r="J2219" s="19" t="str">
        <f t="shared" si="34"/>
        <v/>
      </c>
    </row>
    <row r="2220" spans="1:10" x14ac:dyDescent="0.25">
      <c r="A2220" s="2"/>
      <c r="B2220" s="9"/>
      <c r="C2220" s="10"/>
      <c r="D2220" s="14"/>
      <c r="E2220" s="10"/>
      <c r="F2220" s="17"/>
      <c r="G2220" s="2"/>
      <c r="J2220" s="19" t="str">
        <f t="shared" si="34"/>
        <v/>
      </c>
    </row>
    <row r="2221" spans="1:10" x14ac:dyDescent="0.25">
      <c r="A2221" s="2"/>
      <c r="B2221" s="9"/>
      <c r="C2221" s="10"/>
      <c r="D2221" s="14"/>
      <c r="E2221" s="10"/>
      <c r="F2221" s="17"/>
      <c r="G2221" s="2"/>
      <c r="J2221" s="19" t="str">
        <f t="shared" si="34"/>
        <v/>
      </c>
    </row>
    <row r="2222" spans="1:10" x14ac:dyDescent="0.25">
      <c r="A2222" s="2"/>
      <c r="B2222" s="9"/>
      <c r="C2222" s="10"/>
      <c r="D2222" s="14"/>
      <c r="E2222" s="10"/>
      <c r="F2222" s="17"/>
      <c r="G2222" s="2"/>
      <c r="J2222" s="19" t="str">
        <f t="shared" si="34"/>
        <v/>
      </c>
    </row>
    <row r="2223" spans="1:10" x14ac:dyDescent="0.25">
      <c r="A2223" s="2"/>
      <c r="B2223" s="9"/>
      <c r="C2223" s="10"/>
      <c r="D2223" s="14"/>
      <c r="E2223" s="10"/>
      <c r="F2223" s="17"/>
      <c r="G2223" s="2"/>
      <c r="J2223" s="19" t="str">
        <f t="shared" si="34"/>
        <v/>
      </c>
    </row>
    <row r="2224" spans="1:10" x14ac:dyDescent="0.25">
      <c r="A2224" s="2"/>
      <c r="B2224" s="9"/>
      <c r="C2224" s="10"/>
      <c r="D2224" s="14"/>
      <c r="E2224" s="10"/>
      <c r="F2224" s="17"/>
      <c r="G2224" s="2"/>
      <c r="J2224" s="19" t="str">
        <f t="shared" si="34"/>
        <v/>
      </c>
    </row>
    <row r="2225" spans="1:10" x14ac:dyDescent="0.25">
      <c r="A2225" s="2"/>
      <c r="B2225" s="9"/>
      <c r="C2225" s="10"/>
      <c r="D2225" s="14"/>
      <c r="E2225" s="10"/>
      <c r="F2225" s="17"/>
      <c r="G2225" s="2"/>
      <c r="J2225" s="19" t="str">
        <f t="shared" si="34"/>
        <v/>
      </c>
    </row>
    <row r="2226" spans="1:10" x14ac:dyDescent="0.25">
      <c r="A2226" s="2"/>
      <c r="B2226" s="9"/>
      <c r="C2226" s="10"/>
      <c r="D2226" s="14"/>
      <c r="E2226" s="10"/>
      <c r="F2226" s="17"/>
      <c r="G2226" s="2"/>
      <c r="J2226" s="19" t="str">
        <f t="shared" si="34"/>
        <v/>
      </c>
    </row>
    <row r="2227" spans="1:10" x14ac:dyDescent="0.25">
      <c r="A2227" s="2"/>
      <c r="B2227" s="9"/>
      <c r="C2227" s="10"/>
      <c r="D2227" s="14"/>
      <c r="E2227" s="10"/>
      <c r="F2227" s="17"/>
      <c r="G2227" s="2"/>
      <c r="J2227" s="19" t="str">
        <f t="shared" si="34"/>
        <v/>
      </c>
    </row>
    <row r="2228" spans="1:10" x14ac:dyDescent="0.25">
      <c r="A2228" s="2"/>
      <c r="B2228" s="9"/>
      <c r="C2228" s="10"/>
      <c r="D2228" s="14"/>
      <c r="E2228" s="10"/>
      <c r="F2228" s="17"/>
      <c r="G2228" s="2"/>
      <c r="J2228" s="19" t="str">
        <f t="shared" si="34"/>
        <v/>
      </c>
    </row>
    <row r="2229" spans="1:10" x14ac:dyDescent="0.25">
      <c r="A2229" s="2"/>
      <c r="B2229" s="9"/>
      <c r="C2229" s="10"/>
      <c r="D2229" s="14"/>
      <c r="E2229" s="10"/>
      <c r="F2229" s="17"/>
      <c r="G2229" s="2"/>
      <c r="J2229" s="19" t="str">
        <f t="shared" si="34"/>
        <v/>
      </c>
    </row>
    <row r="2230" spans="1:10" x14ac:dyDescent="0.25">
      <c r="A2230" s="2"/>
      <c r="B2230" s="9"/>
      <c r="C2230" s="10"/>
      <c r="D2230" s="14"/>
      <c r="E2230" s="10"/>
      <c r="F2230" s="17"/>
      <c r="G2230" s="2"/>
      <c r="J2230" s="19" t="str">
        <f t="shared" si="34"/>
        <v/>
      </c>
    </row>
    <row r="2231" spans="1:10" x14ac:dyDescent="0.25">
      <c r="A2231" s="2"/>
      <c r="B2231" s="9"/>
      <c r="C2231" s="10"/>
      <c r="D2231" s="14"/>
      <c r="E2231" s="10"/>
      <c r="F2231" s="17"/>
      <c r="G2231" s="2"/>
      <c r="J2231" s="19" t="str">
        <f t="shared" si="34"/>
        <v/>
      </c>
    </row>
    <row r="2232" spans="1:10" x14ac:dyDescent="0.25">
      <c r="A2232" s="2"/>
      <c r="B2232" s="9"/>
      <c r="C2232" s="10"/>
      <c r="D2232" s="14"/>
      <c r="E2232" s="10"/>
      <c r="F2232" s="17"/>
      <c r="G2232" s="2"/>
      <c r="J2232" s="19" t="str">
        <f t="shared" si="34"/>
        <v/>
      </c>
    </row>
    <row r="2233" spans="1:10" x14ac:dyDescent="0.25">
      <c r="A2233" s="2"/>
      <c r="B2233" s="9"/>
      <c r="C2233" s="10"/>
      <c r="D2233" s="14"/>
      <c r="E2233" s="10"/>
      <c r="F2233" s="17"/>
      <c r="G2233" s="2"/>
      <c r="J2233" s="19" t="str">
        <f t="shared" si="34"/>
        <v/>
      </c>
    </row>
    <row r="2234" spans="1:10" x14ac:dyDescent="0.25">
      <c r="A2234" s="2"/>
      <c r="B2234" s="9"/>
      <c r="C2234" s="10"/>
      <c r="D2234" s="14"/>
      <c r="E2234" s="10"/>
      <c r="F2234" s="17"/>
      <c r="G2234" s="2"/>
      <c r="J2234" s="19" t="str">
        <f t="shared" si="34"/>
        <v/>
      </c>
    </row>
    <row r="2235" spans="1:10" x14ac:dyDescent="0.25">
      <c r="A2235" s="2"/>
      <c r="B2235" s="9"/>
      <c r="C2235" s="10"/>
      <c r="D2235" s="14"/>
      <c r="E2235" s="10"/>
      <c r="F2235" s="17"/>
      <c r="G2235" s="2"/>
      <c r="J2235" s="19" t="str">
        <f t="shared" si="34"/>
        <v/>
      </c>
    </row>
    <row r="2236" spans="1:10" x14ac:dyDescent="0.25">
      <c r="A2236" s="2"/>
      <c r="B2236" s="9"/>
      <c r="C2236" s="10"/>
      <c r="D2236" s="14"/>
      <c r="E2236" s="10"/>
      <c r="F2236" s="17"/>
      <c r="G2236" s="2"/>
      <c r="J2236" s="19" t="str">
        <f t="shared" si="34"/>
        <v/>
      </c>
    </row>
    <row r="2237" spans="1:10" x14ac:dyDescent="0.25">
      <c r="A2237" s="2"/>
      <c r="B2237" s="9"/>
      <c r="C2237" s="10"/>
      <c r="D2237" s="14"/>
      <c r="E2237" s="10"/>
      <c r="F2237" s="17"/>
      <c r="G2237" s="2"/>
      <c r="J2237" s="19" t="str">
        <f t="shared" si="34"/>
        <v/>
      </c>
    </row>
    <row r="2238" spans="1:10" x14ac:dyDescent="0.25">
      <c r="A2238" s="2"/>
      <c r="B2238" s="9"/>
      <c r="C2238" s="10"/>
      <c r="D2238" s="14"/>
      <c r="E2238" s="10"/>
      <c r="F2238" s="17"/>
      <c r="G2238" s="2"/>
      <c r="J2238" s="19" t="str">
        <f t="shared" si="34"/>
        <v/>
      </c>
    </row>
    <row r="2239" spans="1:10" x14ac:dyDescent="0.25">
      <c r="A2239" s="2"/>
      <c r="B2239" s="9"/>
      <c r="C2239" s="10"/>
      <c r="D2239" s="14"/>
      <c r="E2239" s="10"/>
      <c r="F2239" s="17"/>
      <c r="G2239" s="2"/>
      <c r="J2239" s="19" t="str">
        <f t="shared" si="34"/>
        <v/>
      </c>
    </row>
    <row r="2240" spans="1:10" x14ac:dyDescent="0.25">
      <c r="A2240" s="2"/>
      <c r="B2240" s="9"/>
      <c r="C2240" s="10"/>
      <c r="D2240" s="14"/>
      <c r="E2240" s="10"/>
      <c r="F2240" s="17"/>
      <c r="G2240" s="2"/>
      <c r="J2240" s="19" t="str">
        <f t="shared" si="34"/>
        <v/>
      </c>
    </row>
    <row r="2241" spans="1:10" x14ac:dyDescent="0.25">
      <c r="A2241" s="2"/>
      <c r="B2241" s="9"/>
      <c r="C2241" s="10"/>
      <c r="D2241" s="14"/>
      <c r="E2241" s="10"/>
      <c r="F2241" s="17"/>
      <c r="G2241" s="2"/>
      <c r="J2241" s="19" t="str">
        <f t="shared" si="34"/>
        <v/>
      </c>
    </row>
    <row r="2242" spans="1:10" x14ac:dyDescent="0.25">
      <c r="A2242" s="2"/>
      <c r="B2242" s="9"/>
      <c r="C2242" s="10"/>
      <c r="D2242" s="14"/>
      <c r="E2242" s="10"/>
      <c r="F2242" s="17"/>
      <c r="G2242" s="2"/>
      <c r="J2242" s="19" t="str">
        <f t="shared" si="34"/>
        <v/>
      </c>
    </row>
    <row r="2243" spans="1:10" x14ac:dyDescent="0.25">
      <c r="A2243" s="2"/>
      <c r="B2243" s="9"/>
      <c r="C2243" s="10"/>
      <c r="D2243" s="14"/>
      <c r="E2243" s="10"/>
      <c r="F2243" s="17"/>
      <c r="G2243" s="2"/>
      <c r="J2243" s="19" t="str">
        <f t="shared" si="34"/>
        <v/>
      </c>
    </row>
    <row r="2244" spans="1:10" x14ac:dyDescent="0.25">
      <c r="A2244" s="2"/>
      <c r="B2244" s="9"/>
      <c r="C2244" s="10"/>
      <c r="D2244" s="14"/>
      <c r="E2244" s="10"/>
      <c r="F2244" s="17"/>
      <c r="G2244" s="2"/>
      <c r="J2244" s="19" t="str">
        <f t="shared" si="34"/>
        <v/>
      </c>
    </row>
    <row r="2245" spans="1:10" x14ac:dyDescent="0.25">
      <c r="A2245" s="2"/>
      <c r="B2245" s="9"/>
      <c r="C2245" s="10"/>
      <c r="D2245" s="14"/>
      <c r="E2245" s="10"/>
      <c r="F2245" s="17"/>
      <c r="G2245" s="2"/>
      <c r="J2245" s="19" t="str">
        <f t="shared" si="34"/>
        <v/>
      </c>
    </row>
    <row r="2246" spans="1:10" x14ac:dyDescent="0.25">
      <c r="A2246" s="2"/>
      <c r="B2246" s="9"/>
      <c r="C2246" s="10"/>
      <c r="D2246" s="14"/>
      <c r="E2246" s="10"/>
      <c r="F2246" s="17"/>
      <c r="G2246" s="2"/>
      <c r="J2246" s="19" t="str">
        <f t="shared" si="34"/>
        <v/>
      </c>
    </row>
    <row r="2247" spans="1:10" x14ac:dyDescent="0.25">
      <c r="A2247" s="2"/>
      <c r="B2247" s="9"/>
      <c r="C2247" s="10"/>
      <c r="D2247" s="14"/>
      <c r="E2247" s="10"/>
      <c r="F2247" s="17"/>
      <c r="G2247" s="2"/>
      <c r="J2247" s="19" t="str">
        <f t="shared" si="34"/>
        <v/>
      </c>
    </row>
    <row r="2248" spans="1:10" x14ac:dyDescent="0.25">
      <c r="A2248" s="2"/>
      <c r="B2248" s="9"/>
      <c r="C2248" s="10"/>
      <c r="D2248" s="14"/>
      <c r="E2248" s="10"/>
      <c r="F2248" s="17"/>
      <c r="G2248" s="2"/>
      <c r="J2248" s="19" t="str">
        <f t="shared" si="34"/>
        <v/>
      </c>
    </row>
    <row r="2249" spans="1:10" x14ac:dyDescent="0.25">
      <c r="A2249" s="2"/>
      <c r="B2249" s="9"/>
      <c r="C2249" s="10"/>
      <c r="D2249" s="14"/>
      <c r="E2249" s="10"/>
      <c r="F2249" s="17"/>
      <c r="G2249" s="2"/>
      <c r="J2249" s="19" t="str">
        <f t="shared" si="34"/>
        <v/>
      </c>
    </row>
    <row r="2250" spans="1:10" x14ac:dyDescent="0.25">
      <c r="A2250" s="2"/>
      <c r="B2250" s="9"/>
      <c r="C2250" s="10"/>
      <c r="D2250" s="14"/>
      <c r="E2250" s="10"/>
      <c r="F2250" s="17"/>
      <c r="G2250" s="2"/>
      <c r="J2250" s="19" t="str">
        <f t="shared" si="34"/>
        <v/>
      </c>
    </row>
    <row r="2251" spans="1:10" x14ac:dyDescent="0.25">
      <c r="A2251" s="2"/>
      <c r="B2251" s="9"/>
      <c r="C2251" s="10"/>
      <c r="D2251" s="14"/>
      <c r="E2251" s="10"/>
      <c r="F2251" s="17"/>
      <c r="G2251" s="2"/>
      <c r="J2251" s="19" t="str">
        <f t="shared" si="34"/>
        <v/>
      </c>
    </row>
    <row r="2252" spans="1:10" x14ac:dyDescent="0.25">
      <c r="A2252" s="2"/>
      <c r="B2252" s="9"/>
      <c r="C2252" s="10"/>
      <c r="D2252" s="14"/>
      <c r="E2252" s="10"/>
      <c r="F2252" s="17"/>
      <c r="G2252" s="2"/>
      <c r="J2252" s="19" t="str">
        <f t="shared" si="34"/>
        <v/>
      </c>
    </row>
    <row r="2253" spans="1:10" x14ac:dyDescent="0.25">
      <c r="A2253" s="2"/>
      <c r="B2253" s="9"/>
      <c r="C2253" s="10"/>
      <c r="D2253" s="14"/>
      <c r="E2253" s="10"/>
      <c r="F2253" s="17"/>
      <c r="G2253" s="2"/>
      <c r="J2253" s="19" t="str">
        <f t="shared" ref="J2253:J2316" si="35">IF($F2252="", "", J2252+F2252)</f>
        <v/>
      </c>
    </row>
    <row r="2254" spans="1:10" x14ac:dyDescent="0.25">
      <c r="A2254" s="2"/>
      <c r="B2254" s="9"/>
      <c r="C2254" s="10"/>
      <c r="D2254" s="14"/>
      <c r="E2254" s="10"/>
      <c r="F2254" s="17"/>
      <c r="G2254" s="2"/>
      <c r="J2254" s="19" t="str">
        <f t="shared" si="35"/>
        <v/>
      </c>
    </row>
    <row r="2255" spans="1:10" x14ac:dyDescent="0.25">
      <c r="A2255" s="2"/>
      <c r="B2255" s="9"/>
      <c r="C2255" s="10"/>
      <c r="D2255" s="14"/>
      <c r="E2255" s="10"/>
      <c r="F2255" s="17"/>
      <c r="G2255" s="2"/>
      <c r="J2255" s="19" t="str">
        <f t="shared" si="35"/>
        <v/>
      </c>
    </row>
    <row r="2256" spans="1:10" x14ac:dyDescent="0.25">
      <c r="A2256" s="2"/>
      <c r="B2256" s="9"/>
      <c r="C2256" s="10"/>
      <c r="D2256" s="14"/>
      <c r="E2256" s="10"/>
      <c r="F2256" s="17"/>
      <c r="G2256" s="2"/>
      <c r="J2256" s="19" t="str">
        <f t="shared" si="35"/>
        <v/>
      </c>
    </row>
    <row r="2257" spans="1:10" x14ac:dyDescent="0.25">
      <c r="A2257" s="2"/>
      <c r="B2257" s="9"/>
      <c r="C2257" s="10"/>
      <c r="D2257" s="14"/>
      <c r="E2257" s="10"/>
      <c r="F2257" s="17"/>
      <c r="G2257" s="2"/>
      <c r="J2257" s="19" t="str">
        <f t="shared" si="35"/>
        <v/>
      </c>
    </row>
    <row r="2258" spans="1:10" x14ac:dyDescent="0.25">
      <c r="A2258" s="2"/>
      <c r="B2258" s="9"/>
      <c r="C2258" s="10"/>
      <c r="D2258" s="14"/>
      <c r="E2258" s="10"/>
      <c r="F2258" s="17"/>
      <c r="G2258" s="2"/>
      <c r="J2258" s="19" t="str">
        <f t="shared" si="35"/>
        <v/>
      </c>
    </row>
    <row r="2259" spans="1:10" x14ac:dyDescent="0.25">
      <c r="A2259" s="2"/>
      <c r="B2259" s="9"/>
      <c r="C2259" s="10"/>
      <c r="D2259" s="14"/>
      <c r="E2259" s="10"/>
      <c r="F2259" s="17"/>
      <c r="G2259" s="2"/>
      <c r="J2259" s="19" t="str">
        <f t="shared" si="35"/>
        <v/>
      </c>
    </row>
    <row r="2260" spans="1:10" x14ac:dyDescent="0.25">
      <c r="A2260" s="2"/>
      <c r="B2260" s="9"/>
      <c r="C2260" s="10"/>
      <c r="D2260" s="14"/>
      <c r="E2260" s="10"/>
      <c r="F2260" s="17"/>
      <c r="G2260" s="2"/>
      <c r="J2260" s="19" t="str">
        <f t="shared" si="35"/>
        <v/>
      </c>
    </row>
    <row r="2261" spans="1:10" x14ac:dyDescent="0.25">
      <c r="A2261" s="2"/>
      <c r="B2261" s="9"/>
      <c r="C2261" s="10"/>
      <c r="D2261" s="14"/>
      <c r="E2261" s="10"/>
      <c r="F2261" s="17"/>
      <c r="G2261" s="2"/>
      <c r="J2261" s="19" t="str">
        <f t="shared" si="35"/>
        <v/>
      </c>
    </row>
    <row r="2262" spans="1:10" x14ac:dyDescent="0.25">
      <c r="A2262" s="2"/>
      <c r="B2262" s="9"/>
      <c r="C2262" s="10"/>
      <c r="D2262" s="14"/>
      <c r="E2262" s="10"/>
      <c r="F2262" s="17"/>
      <c r="G2262" s="2"/>
      <c r="J2262" s="19" t="str">
        <f t="shared" si="35"/>
        <v/>
      </c>
    </row>
    <row r="2263" spans="1:10" x14ac:dyDescent="0.25">
      <c r="A2263" s="2"/>
      <c r="B2263" s="9"/>
      <c r="C2263" s="10"/>
      <c r="D2263" s="14"/>
      <c r="E2263" s="10"/>
      <c r="F2263" s="17"/>
      <c r="G2263" s="2"/>
      <c r="J2263" s="19" t="str">
        <f t="shared" si="35"/>
        <v/>
      </c>
    </row>
    <row r="2264" spans="1:10" x14ac:dyDescent="0.25">
      <c r="A2264" s="2"/>
      <c r="B2264" s="9"/>
      <c r="C2264" s="10"/>
      <c r="D2264" s="14"/>
      <c r="E2264" s="10"/>
      <c r="F2264" s="17"/>
      <c r="G2264" s="2"/>
      <c r="J2264" s="19" t="str">
        <f t="shared" si="35"/>
        <v/>
      </c>
    </row>
    <row r="2265" spans="1:10" x14ac:dyDescent="0.25">
      <c r="A2265" s="2"/>
      <c r="B2265" s="9"/>
      <c r="C2265" s="10"/>
      <c r="D2265" s="14"/>
      <c r="E2265" s="10"/>
      <c r="F2265" s="17"/>
      <c r="G2265" s="2"/>
      <c r="J2265" s="19" t="str">
        <f t="shared" si="35"/>
        <v/>
      </c>
    </row>
    <row r="2266" spans="1:10" x14ac:dyDescent="0.25">
      <c r="A2266" s="2"/>
      <c r="B2266" s="9"/>
      <c r="C2266" s="10"/>
      <c r="D2266" s="14"/>
      <c r="E2266" s="10"/>
      <c r="F2266" s="17"/>
      <c r="G2266" s="2"/>
      <c r="J2266" s="19" t="str">
        <f t="shared" si="35"/>
        <v/>
      </c>
    </row>
    <row r="2267" spans="1:10" x14ac:dyDescent="0.25">
      <c r="A2267" s="2"/>
      <c r="B2267" s="9"/>
      <c r="C2267" s="10"/>
      <c r="D2267" s="14"/>
      <c r="E2267" s="10"/>
      <c r="F2267" s="17"/>
      <c r="G2267" s="2"/>
      <c r="J2267" s="19" t="str">
        <f t="shared" si="35"/>
        <v/>
      </c>
    </row>
    <row r="2268" spans="1:10" x14ac:dyDescent="0.25">
      <c r="A2268" s="2"/>
      <c r="B2268" s="9"/>
      <c r="C2268" s="10"/>
      <c r="D2268" s="14"/>
      <c r="E2268" s="10"/>
      <c r="F2268" s="17"/>
      <c r="G2268" s="2"/>
      <c r="J2268" s="19" t="str">
        <f t="shared" si="35"/>
        <v/>
      </c>
    </row>
    <row r="2269" spans="1:10" x14ac:dyDescent="0.25">
      <c r="A2269" s="2"/>
      <c r="B2269" s="9"/>
      <c r="C2269" s="10"/>
      <c r="D2269" s="14"/>
      <c r="E2269" s="10"/>
      <c r="F2269" s="17"/>
      <c r="G2269" s="2"/>
      <c r="J2269" s="19" t="str">
        <f t="shared" si="35"/>
        <v/>
      </c>
    </row>
    <row r="2270" spans="1:10" x14ac:dyDescent="0.25">
      <c r="A2270" s="2"/>
      <c r="B2270" s="9"/>
      <c r="C2270" s="10"/>
      <c r="D2270" s="14"/>
      <c r="E2270" s="10"/>
      <c r="F2270" s="17"/>
      <c r="G2270" s="2"/>
      <c r="J2270" s="19" t="str">
        <f t="shared" si="35"/>
        <v/>
      </c>
    </row>
    <row r="2271" spans="1:10" x14ac:dyDescent="0.25">
      <c r="A2271" s="2"/>
      <c r="B2271" s="9"/>
      <c r="C2271" s="10"/>
      <c r="D2271" s="14"/>
      <c r="E2271" s="10"/>
      <c r="F2271" s="17"/>
      <c r="G2271" s="2"/>
      <c r="J2271" s="19" t="str">
        <f t="shared" si="35"/>
        <v/>
      </c>
    </row>
    <row r="2272" spans="1:10" x14ac:dyDescent="0.25">
      <c r="A2272" s="2"/>
      <c r="B2272" s="9"/>
      <c r="C2272" s="10"/>
      <c r="D2272" s="14"/>
      <c r="E2272" s="10"/>
      <c r="F2272" s="17"/>
      <c r="G2272" s="2"/>
      <c r="J2272" s="19" t="str">
        <f t="shared" si="35"/>
        <v/>
      </c>
    </row>
    <row r="2273" spans="1:10" x14ac:dyDescent="0.25">
      <c r="A2273" s="2"/>
      <c r="B2273" s="9"/>
      <c r="C2273" s="10"/>
      <c r="D2273" s="14"/>
      <c r="E2273" s="10"/>
      <c r="F2273" s="17"/>
      <c r="G2273" s="2"/>
      <c r="J2273" s="19" t="str">
        <f t="shared" si="35"/>
        <v/>
      </c>
    </row>
    <row r="2274" spans="1:10" x14ac:dyDescent="0.25">
      <c r="A2274" s="2"/>
      <c r="B2274" s="9"/>
      <c r="C2274" s="10"/>
      <c r="D2274" s="14"/>
      <c r="E2274" s="10"/>
      <c r="F2274" s="17"/>
      <c r="G2274" s="2"/>
      <c r="J2274" s="19" t="str">
        <f t="shared" si="35"/>
        <v/>
      </c>
    </row>
    <row r="2275" spans="1:10" x14ac:dyDescent="0.25">
      <c r="A2275" s="2"/>
      <c r="B2275" s="9"/>
      <c r="C2275" s="10"/>
      <c r="D2275" s="14"/>
      <c r="E2275" s="10"/>
      <c r="F2275" s="17"/>
      <c r="G2275" s="2"/>
      <c r="J2275" s="19" t="str">
        <f t="shared" si="35"/>
        <v/>
      </c>
    </row>
    <row r="2276" spans="1:10" x14ac:dyDescent="0.25">
      <c r="A2276" s="2"/>
      <c r="B2276" s="9"/>
      <c r="C2276" s="10"/>
      <c r="D2276" s="14"/>
      <c r="E2276" s="10"/>
      <c r="F2276" s="17"/>
      <c r="G2276" s="2"/>
      <c r="J2276" s="19" t="str">
        <f t="shared" si="35"/>
        <v/>
      </c>
    </row>
    <row r="2277" spans="1:10" x14ac:dyDescent="0.25">
      <c r="A2277" s="2"/>
      <c r="B2277" s="9"/>
      <c r="C2277" s="10"/>
      <c r="D2277" s="14"/>
      <c r="E2277" s="10"/>
      <c r="F2277" s="17"/>
      <c r="G2277" s="2"/>
      <c r="J2277" s="19" t="str">
        <f t="shared" si="35"/>
        <v/>
      </c>
    </row>
    <row r="2278" spans="1:10" x14ac:dyDescent="0.25">
      <c r="A2278" s="2"/>
      <c r="B2278" s="9"/>
      <c r="C2278" s="10"/>
      <c r="D2278" s="14"/>
      <c r="E2278" s="10"/>
      <c r="F2278" s="17"/>
      <c r="G2278" s="2"/>
      <c r="J2278" s="19" t="str">
        <f t="shared" si="35"/>
        <v/>
      </c>
    </row>
    <row r="2279" spans="1:10" x14ac:dyDescent="0.25">
      <c r="A2279" s="2"/>
      <c r="B2279" s="9"/>
      <c r="C2279" s="10"/>
      <c r="D2279" s="14"/>
      <c r="E2279" s="10"/>
      <c r="F2279" s="17"/>
      <c r="G2279" s="2"/>
      <c r="J2279" s="19" t="str">
        <f t="shared" si="35"/>
        <v/>
      </c>
    </row>
    <row r="2280" spans="1:10" x14ac:dyDescent="0.25">
      <c r="A2280" s="2"/>
      <c r="B2280" s="9"/>
      <c r="C2280" s="10"/>
      <c r="D2280" s="14"/>
      <c r="E2280" s="10"/>
      <c r="F2280" s="17"/>
      <c r="G2280" s="2"/>
      <c r="J2280" s="19" t="str">
        <f t="shared" si="35"/>
        <v/>
      </c>
    </row>
    <row r="2281" spans="1:10" x14ac:dyDescent="0.25">
      <c r="A2281" s="2"/>
      <c r="B2281" s="9"/>
      <c r="C2281" s="10"/>
      <c r="D2281" s="14"/>
      <c r="E2281" s="10"/>
      <c r="F2281" s="17"/>
      <c r="G2281" s="2"/>
      <c r="J2281" s="19" t="str">
        <f t="shared" si="35"/>
        <v/>
      </c>
    </row>
    <row r="2282" spans="1:10" x14ac:dyDescent="0.25">
      <c r="A2282" s="2"/>
      <c r="B2282" s="9"/>
      <c r="C2282" s="10"/>
      <c r="D2282" s="14"/>
      <c r="E2282" s="10"/>
      <c r="F2282" s="17"/>
      <c r="G2282" s="2"/>
      <c r="J2282" s="19" t="str">
        <f t="shared" si="35"/>
        <v/>
      </c>
    </row>
    <row r="2283" spans="1:10" x14ac:dyDescent="0.25">
      <c r="A2283" s="2"/>
      <c r="B2283" s="9"/>
      <c r="C2283" s="10"/>
      <c r="D2283" s="14"/>
      <c r="E2283" s="10"/>
      <c r="F2283" s="17"/>
      <c r="G2283" s="2"/>
      <c r="J2283" s="19" t="str">
        <f t="shared" si="35"/>
        <v/>
      </c>
    </row>
    <row r="2284" spans="1:10" x14ac:dyDescent="0.25">
      <c r="A2284" s="2"/>
      <c r="B2284" s="9"/>
      <c r="C2284" s="10"/>
      <c r="D2284" s="14"/>
      <c r="E2284" s="10"/>
      <c r="F2284" s="17"/>
      <c r="G2284" s="2"/>
      <c r="J2284" s="19" t="str">
        <f t="shared" si="35"/>
        <v/>
      </c>
    </row>
    <row r="2285" spans="1:10" x14ac:dyDescent="0.25">
      <c r="A2285" s="2"/>
      <c r="B2285" s="9"/>
      <c r="C2285" s="10"/>
      <c r="D2285" s="14"/>
      <c r="E2285" s="10"/>
      <c r="F2285" s="17"/>
      <c r="G2285" s="2"/>
      <c r="J2285" s="19" t="str">
        <f t="shared" si="35"/>
        <v/>
      </c>
    </row>
    <row r="2286" spans="1:10" x14ac:dyDescent="0.25">
      <c r="A2286" s="2"/>
      <c r="B2286" s="9"/>
      <c r="C2286" s="10"/>
      <c r="D2286" s="14"/>
      <c r="E2286" s="10"/>
      <c r="F2286" s="17"/>
      <c r="G2286" s="2"/>
      <c r="J2286" s="19" t="str">
        <f t="shared" si="35"/>
        <v/>
      </c>
    </row>
    <row r="2287" spans="1:10" x14ac:dyDescent="0.25">
      <c r="A2287" s="2"/>
      <c r="B2287" s="9"/>
      <c r="C2287" s="10"/>
      <c r="D2287" s="14"/>
      <c r="E2287" s="10"/>
      <c r="F2287" s="17"/>
      <c r="G2287" s="2"/>
      <c r="J2287" s="19" t="str">
        <f t="shared" si="35"/>
        <v/>
      </c>
    </row>
    <row r="2288" spans="1:10" x14ac:dyDescent="0.25">
      <c r="A2288" s="2"/>
      <c r="B2288" s="9"/>
      <c r="C2288" s="10"/>
      <c r="D2288" s="14"/>
      <c r="E2288" s="10"/>
      <c r="F2288" s="17"/>
      <c r="G2288" s="2"/>
      <c r="J2288" s="19" t="str">
        <f t="shared" si="35"/>
        <v/>
      </c>
    </row>
    <row r="2289" spans="1:10" x14ac:dyDescent="0.25">
      <c r="A2289" s="2"/>
      <c r="B2289" s="9"/>
      <c r="C2289" s="10"/>
      <c r="D2289" s="14"/>
      <c r="E2289" s="10"/>
      <c r="F2289" s="17"/>
      <c r="G2289" s="2"/>
      <c r="J2289" s="19" t="str">
        <f t="shared" si="35"/>
        <v/>
      </c>
    </row>
    <row r="2290" spans="1:10" x14ac:dyDescent="0.25">
      <c r="A2290" s="2"/>
      <c r="B2290" s="9"/>
      <c r="C2290" s="10"/>
      <c r="D2290" s="14"/>
      <c r="E2290" s="10"/>
      <c r="F2290" s="17"/>
      <c r="G2290" s="2"/>
      <c r="J2290" s="19" t="str">
        <f t="shared" si="35"/>
        <v/>
      </c>
    </row>
    <row r="2291" spans="1:10" x14ac:dyDescent="0.25">
      <c r="A2291" s="2"/>
      <c r="B2291" s="9"/>
      <c r="C2291" s="10"/>
      <c r="D2291" s="14"/>
      <c r="E2291" s="10"/>
      <c r="F2291" s="17"/>
      <c r="G2291" s="2"/>
      <c r="J2291" s="19" t="str">
        <f t="shared" si="35"/>
        <v/>
      </c>
    </row>
    <row r="2292" spans="1:10" x14ac:dyDescent="0.25">
      <c r="A2292" s="2"/>
      <c r="B2292" s="9"/>
      <c r="C2292" s="10"/>
      <c r="D2292" s="14"/>
      <c r="E2292" s="10"/>
      <c r="F2292" s="17"/>
      <c r="G2292" s="2"/>
      <c r="J2292" s="19" t="str">
        <f t="shared" si="35"/>
        <v/>
      </c>
    </row>
    <row r="2293" spans="1:10" x14ac:dyDescent="0.25">
      <c r="A2293" s="2"/>
      <c r="B2293" s="9"/>
      <c r="C2293" s="10"/>
      <c r="D2293" s="14"/>
      <c r="E2293" s="10"/>
      <c r="F2293" s="17"/>
      <c r="G2293" s="2"/>
      <c r="J2293" s="19" t="str">
        <f t="shared" si="35"/>
        <v/>
      </c>
    </row>
    <row r="2294" spans="1:10" x14ac:dyDescent="0.25">
      <c r="A2294" s="2"/>
      <c r="B2294" s="9"/>
      <c r="C2294" s="10"/>
      <c r="D2294" s="14"/>
      <c r="E2294" s="10"/>
      <c r="F2294" s="17"/>
      <c r="G2294" s="2"/>
      <c r="J2294" s="19" t="str">
        <f t="shared" si="35"/>
        <v/>
      </c>
    </row>
    <row r="2295" spans="1:10" x14ac:dyDescent="0.25">
      <c r="A2295" s="2"/>
      <c r="B2295" s="9"/>
      <c r="C2295" s="10"/>
      <c r="D2295" s="14"/>
      <c r="E2295" s="10"/>
      <c r="F2295" s="17"/>
      <c r="G2295" s="2"/>
      <c r="J2295" s="19" t="str">
        <f t="shared" si="35"/>
        <v/>
      </c>
    </row>
    <row r="2296" spans="1:10" x14ac:dyDescent="0.25">
      <c r="A2296" s="2"/>
      <c r="B2296" s="9"/>
      <c r="C2296" s="10"/>
      <c r="D2296" s="14"/>
      <c r="E2296" s="10"/>
      <c r="F2296" s="17"/>
      <c r="G2296" s="2"/>
      <c r="J2296" s="19" t="str">
        <f t="shared" si="35"/>
        <v/>
      </c>
    </row>
    <row r="2297" spans="1:10" x14ac:dyDescent="0.25">
      <c r="A2297" s="2"/>
      <c r="B2297" s="9"/>
      <c r="C2297" s="10"/>
      <c r="D2297" s="14"/>
      <c r="E2297" s="10"/>
      <c r="F2297" s="17"/>
      <c r="G2297" s="2"/>
      <c r="J2297" s="19" t="str">
        <f t="shared" si="35"/>
        <v/>
      </c>
    </row>
    <row r="2298" spans="1:10" x14ac:dyDescent="0.25">
      <c r="A2298" s="2"/>
      <c r="B2298" s="9"/>
      <c r="C2298" s="10"/>
      <c r="D2298" s="14"/>
      <c r="E2298" s="10"/>
      <c r="F2298" s="17"/>
      <c r="G2298" s="2"/>
      <c r="J2298" s="19" t="str">
        <f t="shared" si="35"/>
        <v/>
      </c>
    </row>
    <row r="2299" spans="1:10" x14ac:dyDescent="0.25">
      <c r="A2299" s="2"/>
      <c r="B2299" s="9"/>
      <c r="C2299" s="10"/>
      <c r="D2299" s="14"/>
      <c r="E2299" s="10"/>
      <c r="F2299" s="17"/>
      <c r="G2299" s="2"/>
      <c r="J2299" s="19" t="str">
        <f t="shared" si="35"/>
        <v/>
      </c>
    </row>
    <row r="2300" spans="1:10" x14ac:dyDescent="0.25">
      <c r="A2300" s="2"/>
      <c r="B2300" s="9"/>
      <c r="C2300" s="10"/>
      <c r="D2300" s="14"/>
      <c r="E2300" s="10"/>
      <c r="F2300" s="17"/>
      <c r="G2300" s="2"/>
      <c r="J2300" s="19" t="str">
        <f t="shared" si="35"/>
        <v/>
      </c>
    </row>
    <row r="2301" spans="1:10" x14ac:dyDescent="0.25">
      <c r="A2301" s="2"/>
      <c r="B2301" s="9"/>
      <c r="C2301" s="10"/>
      <c r="D2301" s="14"/>
      <c r="E2301" s="10"/>
      <c r="F2301" s="17"/>
      <c r="G2301" s="2"/>
      <c r="J2301" s="19" t="str">
        <f t="shared" si="35"/>
        <v/>
      </c>
    </row>
    <row r="2302" spans="1:10" x14ac:dyDescent="0.25">
      <c r="A2302" s="2"/>
      <c r="B2302" s="9"/>
      <c r="C2302" s="10"/>
      <c r="D2302" s="14"/>
      <c r="E2302" s="10"/>
      <c r="F2302" s="17"/>
      <c r="G2302" s="2"/>
      <c r="J2302" s="19" t="str">
        <f t="shared" si="35"/>
        <v/>
      </c>
    </row>
    <row r="2303" spans="1:10" x14ac:dyDescent="0.25">
      <c r="A2303" s="2"/>
      <c r="B2303" s="9"/>
      <c r="C2303" s="10"/>
      <c r="D2303" s="14"/>
      <c r="E2303" s="10"/>
      <c r="F2303" s="17"/>
      <c r="G2303" s="2"/>
      <c r="J2303" s="19" t="str">
        <f t="shared" si="35"/>
        <v/>
      </c>
    </row>
    <row r="2304" spans="1:10" x14ac:dyDescent="0.25">
      <c r="A2304" s="2"/>
      <c r="B2304" s="9"/>
      <c r="C2304" s="10"/>
      <c r="D2304" s="14"/>
      <c r="E2304" s="10"/>
      <c r="F2304" s="17"/>
      <c r="G2304" s="2"/>
      <c r="J2304" s="19" t="str">
        <f t="shared" si="35"/>
        <v/>
      </c>
    </row>
    <row r="2305" spans="1:10" x14ac:dyDescent="0.25">
      <c r="A2305" s="2"/>
      <c r="B2305" s="9"/>
      <c r="C2305" s="10"/>
      <c r="D2305" s="14"/>
      <c r="E2305" s="10"/>
      <c r="F2305" s="17"/>
      <c r="G2305" s="2"/>
      <c r="J2305" s="19" t="str">
        <f t="shared" si="35"/>
        <v/>
      </c>
    </row>
    <row r="2306" spans="1:10" x14ac:dyDescent="0.25">
      <c r="A2306" s="2"/>
      <c r="B2306" s="9"/>
      <c r="C2306" s="10"/>
      <c r="D2306" s="14"/>
      <c r="E2306" s="10"/>
      <c r="F2306" s="17"/>
      <c r="G2306" s="2"/>
      <c r="J2306" s="19" t="str">
        <f t="shared" si="35"/>
        <v/>
      </c>
    </row>
    <row r="2307" spans="1:10" x14ac:dyDescent="0.25">
      <c r="A2307" s="2"/>
      <c r="B2307" s="9"/>
      <c r="C2307" s="10"/>
      <c r="D2307" s="14"/>
      <c r="E2307" s="10"/>
      <c r="F2307" s="17"/>
      <c r="G2307" s="2"/>
      <c r="J2307" s="19" t="str">
        <f t="shared" si="35"/>
        <v/>
      </c>
    </row>
    <row r="2308" spans="1:10" x14ac:dyDescent="0.25">
      <c r="A2308" s="2"/>
      <c r="B2308" s="9"/>
      <c r="C2308" s="10"/>
      <c r="D2308" s="14"/>
      <c r="E2308" s="10"/>
      <c r="F2308" s="17"/>
      <c r="G2308" s="2"/>
      <c r="J2308" s="19" t="str">
        <f t="shared" si="35"/>
        <v/>
      </c>
    </row>
    <row r="2309" spans="1:10" x14ac:dyDescent="0.25">
      <c r="A2309" s="2"/>
      <c r="B2309" s="9"/>
      <c r="C2309" s="10"/>
      <c r="D2309" s="14"/>
      <c r="E2309" s="10"/>
      <c r="F2309" s="17"/>
      <c r="G2309" s="2"/>
      <c r="J2309" s="19" t="str">
        <f t="shared" si="35"/>
        <v/>
      </c>
    </row>
    <row r="2310" spans="1:10" x14ac:dyDescent="0.25">
      <c r="A2310" s="2"/>
      <c r="B2310" s="9"/>
      <c r="C2310" s="10"/>
      <c r="D2310" s="14"/>
      <c r="E2310" s="10"/>
      <c r="F2310" s="17"/>
      <c r="G2310" s="2"/>
      <c r="J2310" s="19" t="str">
        <f t="shared" si="35"/>
        <v/>
      </c>
    </row>
    <row r="2311" spans="1:10" x14ac:dyDescent="0.25">
      <c r="A2311" s="2"/>
      <c r="B2311" s="9"/>
      <c r="C2311" s="10"/>
      <c r="D2311" s="14"/>
      <c r="E2311" s="10"/>
      <c r="F2311" s="17"/>
      <c r="G2311" s="2"/>
      <c r="J2311" s="19" t="str">
        <f t="shared" si="35"/>
        <v/>
      </c>
    </row>
    <row r="2312" spans="1:10" x14ac:dyDescent="0.25">
      <c r="A2312" s="2"/>
      <c r="B2312" s="9"/>
      <c r="C2312" s="10"/>
      <c r="D2312" s="14"/>
      <c r="E2312" s="10"/>
      <c r="F2312" s="17"/>
      <c r="G2312" s="2"/>
      <c r="J2312" s="19" t="str">
        <f t="shared" si="35"/>
        <v/>
      </c>
    </row>
    <row r="2313" spans="1:10" x14ac:dyDescent="0.25">
      <c r="A2313" s="2"/>
      <c r="B2313" s="9"/>
      <c r="C2313" s="10"/>
      <c r="D2313" s="14"/>
      <c r="E2313" s="10"/>
      <c r="F2313" s="17"/>
      <c r="G2313" s="2"/>
      <c r="J2313" s="19" t="str">
        <f t="shared" si="35"/>
        <v/>
      </c>
    </row>
    <row r="2314" spans="1:10" x14ac:dyDescent="0.25">
      <c r="A2314" s="2"/>
      <c r="B2314" s="9"/>
      <c r="C2314" s="10"/>
      <c r="D2314" s="14"/>
      <c r="E2314" s="10"/>
      <c r="F2314" s="17"/>
      <c r="G2314" s="2"/>
      <c r="J2314" s="19" t="str">
        <f t="shared" si="35"/>
        <v/>
      </c>
    </row>
    <row r="2315" spans="1:10" x14ac:dyDescent="0.25">
      <c r="A2315" s="2"/>
      <c r="B2315" s="9"/>
      <c r="C2315" s="10"/>
      <c r="D2315" s="14"/>
      <c r="E2315" s="10"/>
      <c r="F2315" s="17"/>
      <c r="G2315" s="2"/>
      <c r="J2315" s="19" t="str">
        <f t="shared" si="35"/>
        <v/>
      </c>
    </row>
    <row r="2316" spans="1:10" x14ac:dyDescent="0.25">
      <c r="A2316" s="2"/>
      <c r="B2316" s="9"/>
      <c r="C2316" s="10"/>
      <c r="D2316" s="14"/>
      <c r="E2316" s="10"/>
      <c r="F2316" s="17"/>
      <c r="G2316" s="2"/>
      <c r="J2316" s="19" t="str">
        <f t="shared" si="35"/>
        <v/>
      </c>
    </row>
    <row r="2317" spans="1:10" x14ac:dyDescent="0.25">
      <c r="A2317" s="2"/>
      <c r="B2317" s="9"/>
      <c r="C2317" s="10"/>
      <c r="D2317" s="14"/>
      <c r="E2317" s="10"/>
      <c r="F2317" s="17"/>
      <c r="G2317" s="2"/>
      <c r="J2317" s="19" t="str">
        <f t="shared" ref="J2317:J2380" si="36">IF($F2316="", "", J2316+F2316)</f>
        <v/>
      </c>
    </row>
    <row r="2318" spans="1:10" x14ac:dyDescent="0.25">
      <c r="A2318" s="2"/>
      <c r="B2318" s="9"/>
      <c r="C2318" s="10"/>
      <c r="D2318" s="14"/>
      <c r="E2318" s="10"/>
      <c r="F2318" s="17"/>
      <c r="G2318" s="2"/>
      <c r="J2318" s="19" t="str">
        <f t="shared" si="36"/>
        <v/>
      </c>
    </row>
    <row r="2319" spans="1:10" x14ac:dyDescent="0.25">
      <c r="A2319" s="2"/>
      <c r="B2319" s="9"/>
      <c r="C2319" s="10"/>
      <c r="D2319" s="14"/>
      <c r="E2319" s="10"/>
      <c r="F2319" s="17"/>
      <c r="G2319" s="2"/>
      <c r="J2319" s="19" t="str">
        <f t="shared" si="36"/>
        <v/>
      </c>
    </row>
    <row r="2320" spans="1:10" x14ac:dyDescent="0.25">
      <c r="A2320" s="2"/>
      <c r="B2320" s="9"/>
      <c r="C2320" s="10"/>
      <c r="D2320" s="14"/>
      <c r="E2320" s="10"/>
      <c r="F2320" s="17"/>
      <c r="G2320" s="2"/>
      <c r="J2320" s="19" t="str">
        <f t="shared" si="36"/>
        <v/>
      </c>
    </row>
    <row r="2321" spans="1:10" x14ac:dyDescent="0.25">
      <c r="A2321" s="2"/>
      <c r="B2321" s="9"/>
      <c r="C2321" s="10"/>
      <c r="D2321" s="14"/>
      <c r="E2321" s="10"/>
      <c r="F2321" s="17"/>
      <c r="G2321" s="2"/>
      <c r="J2321" s="19" t="str">
        <f t="shared" si="36"/>
        <v/>
      </c>
    </row>
    <row r="2322" spans="1:10" x14ac:dyDescent="0.25">
      <c r="A2322" s="2"/>
      <c r="B2322" s="9"/>
      <c r="C2322" s="10"/>
      <c r="D2322" s="14"/>
      <c r="E2322" s="10"/>
      <c r="F2322" s="17"/>
      <c r="G2322" s="2"/>
      <c r="J2322" s="19" t="str">
        <f t="shared" si="36"/>
        <v/>
      </c>
    </row>
    <row r="2323" spans="1:10" x14ac:dyDescent="0.25">
      <c r="A2323" s="2"/>
      <c r="B2323" s="9"/>
      <c r="C2323" s="10"/>
      <c r="D2323" s="14"/>
      <c r="E2323" s="10"/>
      <c r="F2323" s="17"/>
      <c r="G2323" s="2"/>
      <c r="J2323" s="19" t="str">
        <f t="shared" si="36"/>
        <v/>
      </c>
    </row>
    <row r="2324" spans="1:10" x14ac:dyDescent="0.25">
      <c r="A2324" s="2"/>
      <c r="B2324" s="9"/>
      <c r="C2324" s="10"/>
      <c r="D2324" s="14"/>
      <c r="E2324" s="10"/>
      <c r="F2324" s="17"/>
      <c r="G2324" s="2"/>
      <c r="J2324" s="19" t="str">
        <f t="shared" si="36"/>
        <v/>
      </c>
    </row>
    <row r="2325" spans="1:10" x14ac:dyDescent="0.25">
      <c r="A2325" s="2"/>
      <c r="B2325" s="9"/>
      <c r="C2325" s="10"/>
      <c r="D2325" s="14"/>
      <c r="E2325" s="10"/>
      <c r="F2325" s="17"/>
      <c r="G2325" s="2"/>
      <c r="J2325" s="19" t="str">
        <f t="shared" si="36"/>
        <v/>
      </c>
    </row>
    <row r="2326" spans="1:10" x14ac:dyDescent="0.25">
      <c r="A2326" s="2"/>
      <c r="B2326" s="9"/>
      <c r="C2326" s="10"/>
      <c r="D2326" s="14"/>
      <c r="E2326" s="10"/>
      <c r="F2326" s="17"/>
      <c r="G2326" s="2"/>
      <c r="J2326" s="19" t="str">
        <f t="shared" si="36"/>
        <v/>
      </c>
    </row>
    <row r="2327" spans="1:10" x14ac:dyDescent="0.25">
      <c r="A2327" s="2"/>
      <c r="B2327" s="9"/>
      <c r="C2327" s="10"/>
      <c r="D2327" s="14"/>
      <c r="E2327" s="10"/>
      <c r="F2327" s="17"/>
      <c r="G2327" s="2"/>
      <c r="J2327" s="19" t="str">
        <f t="shared" si="36"/>
        <v/>
      </c>
    </row>
    <row r="2328" spans="1:10" x14ac:dyDescent="0.25">
      <c r="A2328" s="2"/>
      <c r="B2328" s="9"/>
      <c r="C2328" s="10"/>
      <c r="D2328" s="14"/>
      <c r="E2328" s="10"/>
      <c r="F2328" s="17"/>
      <c r="G2328" s="2"/>
      <c r="J2328" s="19" t="str">
        <f t="shared" si="36"/>
        <v/>
      </c>
    </row>
    <row r="2329" spans="1:10" x14ac:dyDescent="0.25">
      <c r="A2329" s="2"/>
      <c r="B2329" s="9"/>
      <c r="C2329" s="10"/>
      <c r="D2329" s="14"/>
      <c r="E2329" s="10"/>
      <c r="F2329" s="17"/>
      <c r="G2329" s="2"/>
      <c r="J2329" s="19" t="str">
        <f t="shared" si="36"/>
        <v/>
      </c>
    </row>
    <row r="2330" spans="1:10" x14ac:dyDescent="0.25">
      <c r="A2330" s="2"/>
      <c r="B2330" s="9"/>
      <c r="C2330" s="10"/>
      <c r="D2330" s="14"/>
      <c r="E2330" s="10"/>
      <c r="F2330" s="17"/>
      <c r="G2330" s="2"/>
      <c r="J2330" s="19" t="str">
        <f t="shared" si="36"/>
        <v/>
      </c>
    </row>
    <row r="2331" spans="1:10" x14ac:dyDescent="0.25">
      <c r="A2331" s="2"/>
      <c r="B2331" s="9"/>
      <c r="C2331" s="10"/>
      <c r="D2331" s="14"/>
      <c r="E2331" s="10"/>
      <c r="F2331" s="17"/>
      <c r="G2331" s="2"/>
      <c r="J2331" s="19" t="str">
        <f t="shared" si="36"/>
        <v/>
      </c>
    </row>
    <row r="2332" spans="1:10" x14ac:dyDescent="0.25">
      <c r="A2332" s="2"/>
      <c r="B2332" s="9"/>
      <c r="C2332" s="10"/>
      <c r="D2332" s="14"/>
      <c r="E2332" s="10"/>
      <c r="F2332" s="17"/>
      <c r="G2332" s="2"/>
      <c r="J2332" s="19" t="str">
        <f t="shared" si="36"/>
        <v/>
      </c>
    </row>
    <row r="2333" spans="1:10" x14ac:dyDescent="0.25">
      <c r="A2333" s="2"/>
      <c r="B2333" s="9"/>
      <c r="C2333" s="10"/>
      <c r="D2333" s="14"/>
      <c r="E2333" s="10"/>
      <c r="F2333" s="17"/>
      <c r="G2333" s="2"/>
      <c r="J2333" s="19" t="str">
        <f t="shared" si="36"/>
        <v/>
      </c>
    </row>
    <row r="2334" spans="1:10" x14ac:dyDescent="0.25">
      <c r="A2334" s="2"/>
      <c r="B2334" s="9"/>
      <c r="C2334" s="10"/>
      <c r="D2334" s="14"/>
      <c r="E2334" s="10"/>
      <c r="F2334" s="17"/>
      <c r="G2334" s="2"/>
      <c r="J2334" s="19" t="str">
        <f t="shared" si="36"/>
        <v/>
      </c>
    </row>
    <row r="2335" spans="1:10" x14ac:dyDescent="0.25">
      <c r="A2335" s="2"/>
      <c r="B2335" s="9"/>
      <c r="C2335" s="10"/>
      <c r="D2335" s="14"/>
      <c r="E2335" s="10"/>
      <c r="F2335" s="17"/>
      <c r="G2335" s="2"/>
      <c r="J2335" s="19" t="str">
        <f t="shared" si="36"/>
        <v/>
      </c>
    </row>
    <row r="2336" spans="1:10" x14ac:dyDescent="0.25">
      <c r="A2336" s="2"/>
      <c r="B2336" s="9"/>
      <c r="C2336" s="10"/>
      <c r="D2336" s="14"/>
      <c r="E2336" s="10"/>
      <c r="F2336" s="17"/>
      <c r="G2336" s="2"/>
      <c r="J2336" s="19" t="str">
        <f t="shared" si="36"/>
        <v/>
      </c>
    </row>
    <row r="2337" spans="1:10" x14ac:dyDescent="0.25">
      <c r="A2337" s="2"/>
      <c r="B2337" s="9"/>
      <c r="C2337" s="10"/>
      <c r="D2337" s="14"/>
      <c r="E2337" s="10"/>
      <c r="F2337" s="17"/>
      <c r="G2337" s="2"/>
      <c r="J2337" s="19" t="str">
        <f t="shared" si="36"/>
        <v/>
      </c>
    </row>
    <row r="2338" spans="1:10" x14ac:dyDescent="0.25">
      <c r="A2338" s="2"/>
      <c r="B2338" s="9"/>
      <c r="C2338" s="10"/>
      <c r="D2338" s="14"/>
      <c r="E2338" s="10"/>
      <c r="F2338" s="17"/>
      <c r="G2338" s="2"/>
      <c r="J2338" s="19" t="str">
        <f t="shared" si="36"/>
        <v/>
      </c>
    </row>
    <row r="2339" spans="1:10" x14ac:dyDescent="0.25">
      <c r="A2339" s="2"/>
      <c r="B2339" s="9"/>
      <c r="C2339" s="10"/>
      <c r="D2339" s="14"/>
      <c r="E2339" s="10"/>
      <c r="F2339" s="17"/>
      <c r="G2339" s="2"/>
      <c r="J2339" s="19" t="str">
        <f t="shared" si="36"/>
        <v/>
      </c>
    </row>
    <row r="2340" spans="1:10" x14ac:dyDescent="0.25">
      <c r="A2340" s="2"/>
      <c r="B2340" s="9"/>
      <c r="C2340" s="10"/>
      <c r="D2340" s="14"/>
      <c r="E2340" s="10"/>
      <c r="F2340" s="17"/>
      <c r="G2340" s="2"/>
      <c r="J2340" s="19" t="str">
        <f t="shared" si="36"/>
        <v/>
      </c>
    </row>
    <row r="2341" spans="1:10" x14ac:dyDescent="0.25">
      <c r="A2341" s="2"/>
      <c r="B2341" s="9"/>
      <c r="C2341" s="10"/>
      <c r="D2341" s="14"/>
      <c r="E2341" s="10"/>
      <c r="F2341" s="17"/>
      <c r="G2341" s="2"/>
      <c r="J2341" s="19" t="str">
        <f t="shared" si="36"/>
        <v/>
      </c>
    </row>
    <row r="2342" spans="1:10" x14ac:dyDescent="0.25">
      <c r="A2342" s="2"/>
      <c r="B2342" s="9"/>
      <c r="C2342" s="10"/>
      <c r="D2342" s="14"/>
      <c r="E2342" s="10"/>
      <c r="F2342" s="17"/>
      <c r="G2342" s="2"/>
      <c r="J2342" s="19" t="str">
        <f t="shared" si="36"/>
        <v/>
      </c>
    </row>
    <row r="2343" spans="1:10" x14ac:dyDescent="0.25">
      <c r="A2343" s="2"/>
      <c r="B2343" s="9"/>
      <c r="C2343" s="10"/>
      <c r="D2343" s="14"/>
      <c r="E2343" s="10"/>
      <c r="F2343" s="17"/>
      <c r="G2343" s="2"/>
      <c r="J2343" s="19" t="str">
        <f t="shared" si="36"/>
        <v/>
      </c>
    </row>
    <row r="2344" spans="1:10" x14ac:dyDescent="0.25">
      <c r="A2344" s="2"/>
      <c r="B2344" s="9"/>
      <c r="C2344" s="10"/>
      <c r="D2344" s="14"/>
      <c r="E2344" s="10"/>
      <c r="F2344" s="17"/>
      <c r="G2344" s="2"/>
      <c r="J2344" s="19" t="str">
        <f t="shared" si="36"/>
        <v/>
      </c>
    </row>
    <row r="2345" spans="1:10" x14ac:dyDescent="0.25">
      <c r="A2345" s="2"/>
      <c r="B2345" s="9"/>
      <c r="C2345" s="10"/>
      <c r="D2345" s="14"/>
      <c r="E2345" s="10"/>
      <c r="F2345" s="17"/>
      <c r="G2345" s="2"/>
      <c r="J2345" s="19" t="str">
        <f t="shared" si="36"/>
        <v/>
      </c>
    </row>
    <row r="2346" spans="1:10" x14ac:dyDescent="0.25">
      <c r="A2346" s="2"/>
      <c r="B2346" s="9"/>
      <c r="C2346" s="10"/>
      <c r="D2346" s="14"/>
      <c r="E2346" s="10"/>
      <c r="F2346" s="17"/>
      <c r="G2346" s="2"/>
      <c r="J2346" s="19" t="str">
        <f t="shared" si="36"/>
        <v/>
      </c>
    </row>
    <row r="2347" spans="1:10" x14ac:dyDescent="0.25">
      <c r="A2347" s="2"/>
      <c r="B2347" s="9"/>
      <c r="C2347" s="10"/>
      <c r="D2347" s="14"/>
      <c r="E2347" s="10"/>
      <c r="F2347" s="17"/>
      <c r="G2347" s="2"/>
      <c r="J2347" s="19" t="str">
        <f t="shared" si="36"/>
        <v/>
      </c>
    </row>
    <row r="2348" spans="1:10" x14ac:dyDescent="0.25">
      <c r="A2348" s="2"/>
      <c r="B2348" s="9"/>
      <c r="C2348" s="10"/>
      <c r="D2348" s="14"/>
      <c r="E2348" s="10"/>
      <c r="F2348" s="17"/>
      <c r="G2348" s="2"/>
      <c r="J2348" s="19" t="str">
        <f t="shared" si="36"/>
        <v/>
      </c>
    </row>
    <row r="2349" spans="1:10" x14ac:dyDescent="0.25">
      <c r="A2349" s="2"/>
      <c r="B2349" s="9"/>
      <c r="C2349" s="10"/>
      <c r="D2349" s="14"/>
      <c r="E2349" s="10"/>
      <c r="F2349" s="17"/>
      <c r="G2349" s="2"/>
      <c r="J2349" s="19" t="str">
        <f t="shared" si="36"/>
        <v/>
      </c>
    </row>
    <row r="2350" spans="1:10" x14ac:dyDescent="0.25">
      <c r="A2350" s="2"/>
      <c r="B2350" s="9"/>
      <c r="C2350" s="10"/>
      <c r="D2350" s="14"/>
      <c r="E2350" s="10"/>
      <c r="F2350" s="17"/>
      <c r="G2350" s="2"/>
      <c r="J2350" s="19" t="str">
        <f t="shared" si="36"/>
        <v/>
      </c>
    </row>
    <row r="2351" spans="1:10" x14ac:dyDescent="0.25">
      <c r="A2351" s="2"/>
      <c r="B2351" s="9"/>
      <c r="C2351" s="10"/>
      <c r="D2351" s="14"/>
      <c r="E2351" s="10"/>
      <c r="F2351" s="17"/>
      <c r="G2351" s="2"/>
      <c r="J2351" s="19" t="str">
        <f t="shared" si="36"/>
        <v/>
      </c>
    </row>
    <row r="2352" spans="1:10" x14ac:dyDescent="0.25">
      <c r="A2352" s="2"/>
      <c r="B2352" s="9"/>
      <c r="C2352" s="10"/>
      <c r="D2352" s="14"/>
      <c r="E2352" s="10"/>
      <c r="F2352" s="17"/>
      <c r="G2352" s="2"/>
      <c r="J2352" s="19" t="str">
        <f t="shared" si="36"/>
        <v/>
      </c>
    </row>
    <row r="2353" spans="1:10" x14ac:dyDescent="0.25">
      <c r="A2353" s="2"/>
      <c r="B2353" s="9"/>
      <c r="C2353" s="10"/>
      <c r="D2353" s="14"/>
      <c r="E2353" s="10"/>
      <c r="F2353" s="17"/>
      <c r="G2353" s="2"/>
      <c r="J2353" s="19" t="str">
        <f t="shared" si="36"/>
        <v/>
      </c>
    </row>
    <row r="2354" spans="1:10" x14ac:dyDescent="0.25">
      <c r="A2354" s="2"/>
      <c r="B2354" s="9"/>
      <c r="C2354" s="10"/>
      <c r="D2354" s="14"/>
      <c r="E2354" s="10"/>
      <c r="F2354" s="17"/>
      <c r="G2354" s="2"/>
      <c r="J2354" s="19" t="str">
        <f t="shared" si="36"/>
        <v/>
      </c>
    </row>
    <row r="2355" spans="1:10" x14ac:dyDescent="0.25">
      <c r="A2355" s="2"/>
      <c r="B2355" s="9"/>
      <c r="C2355" s="10"/>
      <c r="D2355" s="14"/>
      <c r="E2355" s="10"/>
      <c r="F2355" s="17"/>
      <c r="G2355" s="2"/>
      <c r="J2355" s="19" t="str">
        <f t="shared" si="36"/>
        <v/>
      </c>
    </row>
    <row r="2356" spans="1:10" x14ac:dyDescent="0.25">
      <c r="A2356" s="2"/>
      <c r="B2356" s="9"/>
      <c r="C2356" s="10"/>
      <c r="D2356" s="14"/>
      <c r="E2356" s="10"/>
      <c r="F2356" s="17"/>
      <c r="G2356" s="2"/>
      <c r="J2356" s="19" t="str">
        <f t="shared" si="36"/>
        <v/>
      </c>
    </row>
    <row r="2357" spans="1:10" x14ac:dyDescent="0.25">
      <c r="A2357" s="2"/>
      <c r="B2357" s="9"/>
      <c r="C2357" s="10"/>
      <c r="D2357" s="14"/>
      <c r="E2357" s="10"/>
      <c r="F2357" s="17"/>
      <c r="G2357" s="2"/>
      <c r="J2357" s="19" t="str">
        <f t="shared" si="36"/>
        <v/>
      </c>
    </row>
    <row r="2358" spans="1:10" x14ac:dyDescent="0.25">
      <c r="A2358" s="2"/>
      <c r="B2358" s="9"/>
      <c r="C2358" s="10"/>
      <c r="D2358" s="14"/>
      <c r="E2358" s="10"/>
      <c r="F2358" s="17"/>
      <c r="G2358" s="2"/>
      <c r="J2358" s="19" t="str">
        <f t="shared" si="36"/>
        <v/>
      </c>
    </row>
    <row r="2359" spans="1:10" x14ac:dyDescent="0.25">
      <c r="A2359" s="2"/>
      <c r="B2359" s="9"/>
      <c r="C2359" s="10"/>
      <c r="D2359" s="14"/>
      <c r="E2359" s="10"/>
      <c r="F2359" s="17"/>
      <c r="G2359" s="2"/>
      <c r="J2359" s="19" t="str">
        <f t="shared" si="36"/>
        <v/>
      </c>
    </row>
    <row r="2360" spans="1:10" x14ac:dyDescent="0.25">
      <c r="A2360" s="2"/>
      <c r="B2360" s="9"/>
      <c r="C2360" s="10"/>
      <c r="D2360" s="14"/>
      <c r="E2360" s="10"/>
      <c r="F2360" s="17"/>
      <c r="G2360" s="2"/>
      <c r="J2360" s="19" t="str">
        <f t="shared" si="36"/>
        <v/>
      </c>
    </row>
    <row r="2361" spans="1:10" x14ac:dyDescent="0.25">
      <c r="A2361" s="2"/>
      <c r="B2361" s="9"/>
      <c r="C2361" s="10"/>
      <c r="D2361" s="14"/>
      <c r="E2361" s="10"/>
      <c r="F2361" s="17"/>
      <c r="G2361" s="2"/>
      <c r="J2361" s="19" t="str">
        <f t="shared" si="36"/>
        <v/>
      </c>
    </row>
    <row r="2362" spans="1:10" x14ac:dyDescent="0.25">
      <c r="A2362" s="2"/>
      <c r="B2362" s="9"/>
      <c r="C2362" s="10"/>
      <c r="D2362" s="14"/>
      <c r="E2362" s="10"/>
      <c r="F2362" s="17"/>
      <c r="G2362" s="2"/>
      <c r="J2362" s="19" t="str">
        <f t="shared" si="36"/>
        <v/>
      </c>
    </row>
    <row r="2363" spans="1:10" x14ac:dyDescent="0.25">
      <c r="A2363" s="2"/>
      <c r="B2363" s="9"/>
      <c r="C2363" s="10"/>
      <c r="D2363" s="14"/>
      <c r="E2363" s="10"/>
      <c r="F2363" s="17"/>
      <c r="G2363" s="2"/>
      <c r="J2363" s="19" t="str">
        <f t="shared" si="36"/>
        <v/>
      </c>
    </row>
    <row r="2364" spans="1:10" x14ac:dyDescent="0.25">
      <c r="A2364" s="2"/>
      <c r="B2364" s="9"/>
      <c r="C2364" s="10"/>
      <c r="D2364" s="14"/>
      <c r="E2364" s="10"/>
      <c r="F2364" s="17"/>
      <c r="G2364" s="2"/>
      <c r="J2364" s="19" t="str">
        <f t="shared" si="36"/>
        <v/>
      </c>
    </row>
    <row r="2365" spans="1:10" x14ac:dyDescent="0.25">
      <c r="A2365" s="2"/>
      <c r="B2365" s="9"/>
      <c r="C2365" s="10"/>
      <c r="D2365" s="14"/>
      <c r="E2365" s="10"/>
      <c r="F2365" s="17"/>
      <c r="G2365" s="2"/>
      <c r="J2365" s="19" t="str">
        <f t="shared" si="36"/>
        <v/>
      </c>
    </row>
    <row r="2366" spans="1:10" x14ac:dyDescent="0.25">
      <c r="A2366" s="2"/>
      <c r="B2366" s="9"/>
      <c r="C2366" s="10"/>
      <c r="D2366" s="14"/>
      <c r="E2366" s="10"/>
      <c r="F2366" s="17"/>
      <c r="G2366" s="2"/>
      <c r="J2366" s="19" t="str">
        <f t="shared" si="36"/>
        <v/>
      </c>
    </row>
    <row r="2367" spans="1:10" x14ac:dyDescent="0.25">
      <c r="A2367" s="2"/>
      <c r="B2367" s="9"/>
      <c r="C2367" s="10"/>
      <c r="D2367" s="14"/>
      <c r="E2367" s="10"/>
      <c r="F2367" s="17"/>
      <c r="G2367" s="2"/>
      <c r="J2367" s="19" t="str">
        <f t="shared" si="36"/>
        <v/>
      </c>
    </row>
    <row r="2368" spans="1:10" x14ac:dyDescent="0.25">
      <c r="A2368" s="2"/>
      <c r="B2368" s="9"/>
      <c r="C2368" s="10"/>
      <c r="D2368" s="14"/>
      <c r="E2368" s="10"/>
      <c r="F2368" s="17"/>
      <c r="G2368" s="2"/>
      <c r="J2368" s="19" t="str">
        <f t="shared" si="36"/>
        <v/>
      </c>
    </row>
    <row r="2369" spans="1:10" x14ac:dyDescent="0.25">
      <c r="A2369" s="2"/>
      <c r="B2369" s="9"/>
      <c r="C2369" s="10"/>
      <c r="D2369" s="14"/>
      <c r="E2369" s="10"/>
      <c r="F2369" s="17"/>
      <c r="G2369" s="2"/>
      <c r="J2369" s="19" t="str">
        <f t="shared" si="36"/>
        <v/>
      </c>
    </row>
    <row r="2370" spans="1:10" x14ac:dyDescent="0.25">
      <c r="A2370" s="2"/>
      <c r="B2370" s="9"/>
      <c r="C2370" s="10"/>
      <c r="D2370" s="14"/>
      <c r="E2370" s="10"/>
      <c r="F2370" s="17"/>
      <c r="G2370" s="2"/>
      <c r="J2370" s="19" t="str">
        <f t="shared" si="36"/>
        <v/>
      </c>
    </row>
    <row r="2371" spans="1:10" x14ac:dyDescent="0.25">
      <c r="A2371" s="2"/>
      <c r="B2371" s="9"/>
      <c r="C2371" s="10"/>
      <c r="D2371" s="14"/>
      <c r="E2371" s="10"/>
      <c r="F2371" s="17"/>
      <c r="G2371" s="2"/>
      <c r="J2371" s="19" t="str">
        <f t="shared" si="36"/>
        <v/>
      </c>
    </row>
    <row r="2372" spans="1:10" x14ac:dyDescent="0.25">
      <c r="A2372" s="2"/>
      <c r="B2372" s="9"/>
      <c r="C2372" s="10"/>
      <c r="D2372" s="14"/>
      <c r="E2372" s="10"/>
      <c r="F2372" s="17"/>
      <c r="G2372" s="2"/>
      <c r="J2372" s="19" t="str">
        <f t="shared" si="36"/>
        <v/>
      </c>
    </row>
    <row r="2373" spans="1:10" x14ac:dyDescent="0.25">
      <c r="A2373" s="2"/>
      <c r="B2373" s="9"/>
      <c r="C2373" s="10"/>
      <c r="D2373" s="14"/>
      <c r="E2373" s="10"/>
      <c r="F2373" s="17"/>
      <c r="G2373" s="2"/>
      <c r="J2373" s="19" t="str">
        <f t="shared" si="36"/>
        <v/>
      </c>
    </row>
    <row r="2374" spans="1:10" x14ac:dyDescent="0.25">
      <c r="A2374" s="2"/>
      <c r="B2374" s="9"/>
      <c r="C2374" s="10"/>
      <c r="D2374" s="14"/>
      <c r="E2374" s="10"/>
      <c r="F2374" s="17"/>
      <c r="G2374" s="2"/>
      <c r="J2374" s="19" t="str">
        <f t="shared" si="36"/>
        <v/>
      </c>
    </row>
    <row r="2375" spans="1:10" x14ac:dyDescent="0.25">
      <c r="A2375" s="2"/>
      <c r="B2375" s="9"/>
      <c r="C2375" s="10"/>
      <c r="D2375" s="14"/>
      <c r="E2375" s="10"/>
      <c r="F2375" s="17"/>
      <c r="G2375" s="2"/>
      <c r="J2375" s="19" t="str">
        <f t="shared" si="36"/>
        <v/>
      </c>
    </row>
    <row r="2376" spans="1:10" x14ac:dyDescent="0.25">
      <c r="A2376" s="2"/>
      <c r="B2376" s="9"/>
      <c r="C2376" s="10"/>
      <c r="D2376" s="14"/>
      <c r="E2376" s="10"/>
      <c r="F2376" s="17"/>
      <c r="G2376" s="2"/>
      <c r="J2376" s="19" t="str">
        <f t="shared" si="36"/>
        <v/>
      </c>
    </row>
    <row r="2377" spans="1:10" x14ac:dyDescent="0.25">
      <c r="A2377" s="2"/>
      <c r="B2377" s="9"/>
      <c r="C2377" s="10"/>
      <c r="D2377" s="14"/>
      <c r="E2377" s="10"/>
      <c r="F2377" s="17"/>
      <c r="G2377" s="2"/>
      <c r="J2377" s="19" t="str">
        <f t="shared" si="36"/>
        <v/>
      </c>
    </row>
    <row r="2378" spans="1:10" x14ac:dyDescent="0.25">
      <c r="A2378" s="2"/>
      <c r="B2378" s="9"/>
      <c r="C2378" s="10"/>
      <c r="D2378" s="14"/>
      <c r="E2378" s="10"/>
      <c r="F2378" s="17"/>
      <c r="G2378" s="2"/>
      <c r="J2378" s="19" t="str">
        <f t="shared" si="36"/>
        <v/>
      </c>
    </row>
    <row r="2379" spans="1:10" x14ac:dyDescent="0.25">
      <c r="A2379" s="2"/>
      <c r="B2379" s="9"/>
      <c r="C2379" s="10"/>
      <c r="D2379" s="14"/>
      <c r="E2379" s="10"/>
      <c r="F2379" s="17"/>
      <c r="G2379" s="2"/>
      <c r="J2379" s="19" t="str">
        <f t="shared" si="36"/>
        <v/>
      </c>
    </row>
    <row r="2380" spans="1:10" x14ac:dyDescent="0.25">
      <c r="A2380" s="2"/>
      <c r="B2380" s="9"/>
      <c r="C2380" s="10"/>
      <c r="D2380" s="14"/>
      <c r="E2380" s="10"/>
      <c r="F2380" s="17"/>
      <c r="G2380" s="2"/>
      <c r="J2380" s="19" t="str">
        <f t="shared" si="36"/>
        <v/>
      </c>
    </row>
    <row r="2381" spans="1:10" x14ac:dyDescent="0.25">
      <c r="A2381" s="2"/>
      <c r="B2381" s="9"/>
      <c r="C2381" s="10"/>
      <c r="D2381" s="14"/>
      <c r="E2381" s="10"/>
      <c r="F2381" s="17"/>
      <c r="G2381" s="2"/>
      <c r="J2381" s="19" t="str">
        <f t="shared" ref="J2381:J2444" si="37">IF($F2380="", "", J2380+F2380)</f>
        <v/>
      </c>
    </row>
    <row r="2382" spans="1:10" x14ac:dyDescent="0.25">
      <c r="A2382" s="2"/>
      <c r="B2382" s="9"/>
      <c r="C2382" s="10"/>
      <c r="D2382" s="14"/>
      <c r="E2382" s="10"/>
      <c r="F2382" s="17"/>
      <c r="G2382" s="2"/>
      <c r="J2382" s="19" t="str">
        <f t="shared" si="37"/>
        <v/>
      </c>
    </row>
    <row r="2383" spans="1:10" x14ac:dyDescent="0.25">
      <c r="A2383" s="2"/>
      <c r="B2383" s="9"/>
      <c r="C2383" s="10"/>
      <c r="D2383" s="14"/>
      <c r="E2383" s="10"/>
      <c r="F2383" s="17"/>
      <c r="G2383" s="2"/>
      <c r="J2383" s="19" t="str">
        <f t="shared" si="37"/>
        <v/>
      </c>
    </row>
    <row r="2384" spans="1:10" x14ac:dyDescent="0.25">
      <c r="A2384" s="2"/>
      <c r="B2384" s="9"/>
      <c r="C2384" s="10"/>
      <c r="D2384" s="14"/>
      <c r="E2384" s="10"/>
      <c r="F2384" s="17"/>
      <c r="G2384" s="2"/>
      <c r="J2384" s="19" t="str">
        <f t="shared" si="37"/>
        <v/>
      </c>
    </row>
    <row r="2385" spans="1:10" x14ac:dyDescent="0.25">
      <c r="A2385" s="2"/>
      <c r="B2385" s="9"/>
      <c r="C2385" s="10"/>
      <c r="D2385" s="14"/>
      <c r="E2385" s="10"/>
      <c r="F2385" s="17"/>
      <c r="G2385" s="2"/>
      <c r="J2385" s="19" t="str">
        <f t="shared" si="37"/>
        <v/>
      </c>
    </row>
    <row r="2386" spans="1:10" x14ac:dyDescent="0.25">
      <c r="A2386" s="2"/>
      <c r="B2386" s="9"/>
      <c r="C2386" s="10"/>
      <c r="D2386" s="14"/>
      <c r="E2386" s="10"/>
      <c r="F2386" s="17"/>
      <c r="G2386" s="2"/>
      <c r="J2386" s="19" t="str">
        <f t="shared" si="37"/>
        <v/>
      </c>
    </row>
    <row r="2387" spans="1:10" x14ac:dyDescent="0.25">
      <c r="A2387" s="2"/>
      <c r="B2387" s="9"/>
      <c r="C2387" s="10"/>
      <c r="D2387" s="14"/>
      <c r="E2387" s="10"/>
      <c r="F2387" s="17"/>
      <c r="G2387" s="2"/>
      <c r="J2387" s="19" t="str">
        <f t="shared" si="37"/>
        <v/>
      </c>
    </row>
    <row r="2388" spans="1:10" x14ac:dyDescent="0.25">
      <c r="A2388" s="2"/>
      <c r="B2388" s="9"/>
      <c r="C2388" s="10"/>
      <c r="D2388" s="14"/>
      <c r="E2388" s="10"/>
      <c r="F2388" s="17"/>
      <c r="G2388" s="2"/>
      <c r="J2388" s="19" t="str">
        <f t="shared" si="37"/>
        <v/>
      </c>
    </row>
    <row r="2389" spans="1:10" x14ac:dyDescent="0.25">
      <c r="A2389" s="2"/>
      <c r="B2389" s="9"/>
      <c r="C2389" s="10"/>
      <c r="D2389" s="14"/>
      <c r="E2389" s="10"/>
      <c r="F2389" s="17"/>
      <c r="G2389" s="2"/>
      <c r="J2389" s="19" t="str">
        <f t="shared" si="37"/>
        <v/>
      </c>
    </row>
    <row r="2390" spans="1:10" x14ac:dyDescent="0.25">
      <c r="A2390" s="2"/>
      <c r="B2390" s="9"/>
      <c r="C2390" s="10"/>
      <c r="D2390" s="14"/>
      <c r="E2390" s="10"/>
      <c r="F2390" s="17"/>
      <c r="G2390" s="2"/>
      <c r="J2390" s="19" t="str">
        <f t="shared" si="37"/>
        <v/>
      </c>
    </row>
    <row r="2391" spans="1:10" x14ac:dyDescent="0.25">
      <c r="A2391" s="2"/>
      <c r="B2391" s="9"/>
      <c r="C2391" s="10"/>
      <c r="D2391" s="14"/>
      <c r="E2391" s="10"/>
      <c r="F2391" s="17"/>
      <c r="G2391" s="2"/>
      <c r="J2391" s="19" t="str">
        <f t="shared" si="37"/>
        <v/>
      </c>
    </row>
    <row r="2392" spans="1:10" x14ac:dyDescent="0.25">
      <c r="A2392" s="2"/>
      <c r="B2392" s="9"/>
      <c r="C2392" s="10"/>
      <c r="D2392" s="14"/>
      <c r="E2392" s="10"/>
      <c r="F2392" s="17"/>
      <c r="G2392" s="2"/>
      <c r="J2392" s="19" t="str">
        <f t="shared" si="37"/>
        <v/>
      </c>
    </row>
    <row r="2393" spans="1:10" x14ac:dyDescent="0.25">
      <c r="A2393" s="2"/>
      <c r="B2393" s="9"/>
      <c r="C2393" s="10"/>
      <c r="D2393" s="14"/>
      <c r="E2393" s="10"/>
      <c r="F2393" s="17"/>
      <c r="G2393" s="2"/>
      <c r="J2393" s="19" t="str">
        <f t="shared" si="37"/>
        <v/>
      </c>
    </row>
    <row r="2394" spans="1:10" x14ac:dyDescent="0.25">
      <c r="A2394" s="2"/>
      <c r="B2394" s="9"/>
      <c r="C2394" s="10"/>
      <c r="D2394" s="14"/>
      <c r="E2394" s="10"/>
      <c r="F2394" s="17"/>
      <c r="G2394" s="2"/>
      <c r="J2394" s="19" t="str">
        <f t="shared" si="37"/>
        <v/>
      </c>
    </row>
    <row r="2395" spans="1:10" x14ac:dyDescent="0.25">
      <c r="A2395" s="2"/>
      <c r="B2395" s="9"/>
      <c r="C2395" s="10"/>
      <c r="D2395" s="14"/>
      <c r="E2395" s="10"/>
      <c r="F2395" s="17"/>
      <c r="G2395" s="2"/>
      <c r="J2395" s="19" t="str">
        <f t="shared" si="37"/>
        <v/>
      </c>
    </row>
    <row r="2396" spans="1:10" x14ac:dyDescent="0.25">
      <c r="A2396" s="2"/>
      <c r="B2396" s="9"/>
      <c r="C2396" s="10"/>
      <c r="D2396" s="14"/>
      <c r="E2396" s="10"/>
      <c r="F2396" s="17"/>
      <c r="G2396" s="2"/>
      <c r="J2396" s="19" t="str">
        <f t="shared" si="37"/>
        <v/>
      </c>
    </row>
    <row r="2397" spans="1:10" x14ac:dyDescent="0.25">
      <c r="A2397" s="2"/>
      <c r="B2397" s="9"/>
      <c r="C2397" s="10"/>
      <c r="D2397" s="14"/>
      <c r="E2397" s="10"/>
      <c r="F2397" s="17"/>
      <c r="G2397" s="2"/>
      <c r="J2397" s="19" t="str">
        <f t="shared" si="37"/>
        <v/>
      </c>
    </row>
    <row r="2398" spans="1:10" x14ac:dyDescent="0.25">
      <c r="A2398" s="2"/>
      <c r="B2398" s="9"/>
      <c r="C2398" s="10"/>
      <c r="D2398" s="14"/>
      <c r="E2398" s="10"/>
      <c r="F2398" s="17"/>
      <c r="G2398" s="2"/>
      <c r="J2398" s="19" t="str">
        <f t="shared" si="37"/>
        <v/>
      </c>
    </row>
    <row r="2399" spans="1:10" x14ac:dyDescent="0.25">
      <c r="A2399" s="2"/>
      <c r="B2399" s="9"/>
      <c r="C2399" s="10"/>
      <c r="D2399" s="14"/>
      <c r="E2399" s="10"/>
      <c r="F2399" s="17"/>
      <c r="G2399" s="2"/>
      <c r="J2399" s="19" t="str">
        <f t="shared" si="37"/>
        <v/>
      </c>
    </row>
    <row r="2400" spans="1:10" x14ac:dyDescent="0.25">
      <c r="A2400" s="2"/>
      <c r="B2400" s="9"/>
      <c r="C2400" s="10"/>
      <c r="D2400" s="14"/>
      <c r="E2400" s="10"/>
      <c r="F2400" s="17"/>
      <c r="G2400" s="2"/>
      <c r="J2400" s="19" t="str">
        <f t="shared" si="37"/>
        <v/>
      </c>
    </row>
    <row r="2401" spans="1:10" x14ac:dyDescent="0.25">
      <c r="A2401" s="2"/>
      <c r="B2401" s="9"/>
      <c r="C2401" s="10"/>
      <c r="D2401" s="14"/>
      <c r="E2401" s="10"/>
      <c r="F2401" s="17"/>
      <c r="G2401" s="2"/>
      <c r="J2401" s="19" t="str">
        <f t="shared" si="37"/>
        <v/>
      </c>
    </row>
    <row r="2402" spans="1:10" x14ac:dyDescent="0.25">
      <c r="A2402" s="2"/>
      <c r="B2402" s="9"/>
      <c r="C2402" s="10"/>
      <c r="D2402" s="14"/>
      <c r="E2402" s="10"/>
      <c r="F2402" s="17"/>
      <c r="G2402" s="2"/>
      <c r="J2402" s="19" t="str">
        <f t="shared" si="37"/>
        <v/>
      </c>
    </row>
    <row r="2403" spans="1:10" x14ac:dyDescent="0.25">
      <c r="A2403" s="2"/>
      <c r="B2403" s="9"/>
      <c r="C2403" s="10"/>
      <c r="D2403" s="14"/>
      <c r="E2403" s="10"/>
      <c r="F2403" s="17"/>
      <c r="G2403" s="2"/>
      <c r="J2403" s="19" t="str">
        <f t="shared" si="37"/>
        <v/>
      </c>
    </row>
    <row r="2404" spans="1:10" x14ac:dyDescent="0.25">
      <c r="A2404" s="2"/>
      <c r="B2404" s="9"/>
      <c r="C2404" s="10"/>
      <c r="D2404" s="14"/>
      <c r="E2404" s="10"/>
      <c r="F2404" s="17"/>
      <c r="G2404" s="2"/>
      <c r="J2404" s="19" t="str">
        <f t="shared" si="37"/>
        <v/>
      </c>
    </row>
    <row r="2405" spans="1:10" x14ac:dyDescent="0.25">
      <c r="A2405" s="2"/>
      <c r="B2405" s="9"/>
      <c r="C2405" s="10"/>
      <c r="D2405" s="14"/>
      <c r="E2405" s="10"/>
      <c r="F2405" s="17"/>
      <c r="G2405" s="2"/>
      <c r="J2405" s="19" t="str">
        <f t="shared" si="37"/>
        <v/>
      </c>
    </row>
    <row r="2406" spans="1:10" x14ac:dyDescent="0.25">
      <c r="A2406" s="2"/>
      <c r="B2406" s="9"/>
      <c r="C2406" s="10"/>
      <c r="D2406" s="14"/>
      <c r="E2406" s="10"/>
      <c r="F2406" s="17"/>
      <c r="G2406" s="2"/>
      <c r="J2406" s="19" t="str">
        <f t="shared" si="37"/>
        <v/>
      </c>
    </row>
    <row r="2407" spans="1:10" x14ac:dyDescent="0.25">
      <c r="A2407" s="2"/>
      <c r="B2407" s="9"/>
      <c r="C2407" s="10"/>
      <c r="D2407" s="14"/>
      <c r="E2407" s="10"/>
      <c r="F2407" s="17"/>
      <c r="G2407" s="2"/>
      <c r="J2407" s="19" t="str">
        <f t="shared" si="37"/>
        <v/>
      </c>
    </row>
    <row r="2408" spans="1:10" x14ac:dyDescent="0.25">
      <c r="A2408" s="2"/>
      <c r="B2408" s="9"/>
      <c r="C2408" s="10"/>
      <c r="D2408" s="14"/>
      <c r="E2408" s="10"/>
      <c r="F2408" s="17"/>
      <c r="G2408" s="2"/>
      <c r="J2408" s="19" t="str">
        <f t="shared" si="37"/>
        <v/>
      </c>
    </row>
    <row r="2409" spans="1:10" x14ac:dyDescent="0.25">
      <c r="A2409" s="2"/>
      <c r="B2409" s="9"/>
      <c r="C2409" s="10"/>
      <c r="D2409" s="14"/>
      <c r="E2409" s="10"/>
      <c r="F2409" s="17"/>
      <c r="G2409" s="2"/>
      <c r="J2409" s="19" t="str">
        <f t="shared" si="37"/>
        <v/>
      </c>
    </row>
    <row r="2410" spans="1:10" x14ac:dyDescent="0.25">
      <c r="A2410" s="2"/>
      <c r="B2410" s="9"/>
      <c r="C2410" s="10"/>
      <c r="D2410" s="14"/>
      <c r="E2410" s="10"/>
      <c r="F2410" s="17"/>
      <c r="G2410" s="2"/>
      <c r="J2410" s="19" t="str">
        <f t="shared" si="37"/>
        <v/>
      </c>
    </row>
    <row r="2411" spans="1:10" x14ac:dyDescent="0.25">
      <c r="A2411" s="2"/>
      <c r="B2411" s="9"/>
      <c r="C2411" s="10"/>
      <c r="D2411" s="14"/>
      <c r="E2411" s="10"/>
      <c r="F2411" s="17"/>
      <c r="G2411" s="2"/>
      <c r="J2411" s="19" t="str">
        <f t="shared" si="37"/>
        <v/>
      </c>
    </row>
    <row r="2412" spans="1:10" x14ac:dyDescent="0.25">
      <c r="A2412" s="2"/>
      <c r="B2412" s="9"/>
      <c r="C2412" s="10"/>
      <c r="D2412" s="14"/>
      <c r="E2412" s="10"/>
      <c r="F2412" s="17"/>
      <c r="G2412" s="2"/>
      <c r="J2412" s="19" t="str">
        <f t="shared" si="37"/>
        <v/>
      </c>
    </row>
    <row r="2413" spans="1:10" x14ac:dyDescent="0.25">
      <c r="A2413" s="2"/>
      <c r="B2413" s="9"/>
      <c r="C2413" s="10"/>
      <c r="D2413" s="14"/>
      <c r="E2413" s="10"/>
      <c r="F2413" s="17"/>
      <c r="G2413" s="2"/>
      <c r="J2413" s="19" t="str">
        <f t="shared" si="37"/>
        <v/>
      </c>
    </row>
    <row r="2414" spans="1:10" x14ac:dyDescent="0.25">
      <c r="A2414" s="2"/>
      <c r="B2414" s="9"/>
      <c r="C2414" s="10"/>
      <c r="D2414" s="14"/>
      <c r="E2414" s="10"/>
      <c r="F2414" s="17"/>
      <c r="G2414" s="2"/>
      <c r="J2414" s="19" t="str">
        <f t="shared" si="37"/>
        <v/>
      </c>
    </row>
    <row r="2415" spans="1:10" x14ac:dyDescent="0.25">
      <c r="A2415" s="2"/>
      <c r="B2415" s="9"/>
      <c r="C2415" s="10"/>
      <c r="D2415" s="14"/>
      <c r="E2415" s="10"/>
      <c r="F2415" s="17"/>
      <c r="G2415" s="2"/>
      <c r="J2415" s="19" t="str">
        <f t="shared" si="37"/>
        <v/>
      </c>
    </row>
    <row r="2416" spans="1:10" x14ac:dyDescent="0.25">
      <c r="A2416" s="2"/>
      <c r="B2416" s="9"/>
      <c r="C2416" s="10"/>
      <c r="D2416" s="14"/>
      <c r="E2416" s="10"/>
      <c r="F2416" s="17"/>
      <c r="G2416" s="2"/>
      <c r="J2416" s="19" t="str">
        <f t="shared" si="37"/>
        <v/>
      </c>
    </row>
    <row r="2417" spans="1:10" x14ac:dyDescent="0.25">
      <c r="A2417" s="2"/>
      <c r="B2417" s="9"/>
      <c r="C2417" s="10"/>
      <c r="D2417" s="14"/>
      <c r="E2417" s="10"/>
      <c r="F2417" s="17"/>
      <c r="G2417" s="2"/>
      <c r="J2417" s="19" t="str">
        <f t="shared" si="37"/>
        <v/>
      </c>
    </row>
    <row r="2418" spans="1:10" x14ac:dyDescent="0.25">
      <c r="A2418" s="2"/>
      <c r="B2418" s="9"/>
      <c r="C2418" s="10"/>
      <c r="D2418" s="14"/>
      <c r="E2418" s="10"/>
      <c r="F2418" s="17"/>
      <c r="G2418" s="2"/>
      <c r="J2418" s="19" t="str">
        <f t="shared" si="37"/>
        <v/>
      </c>
    </row>
    <row r="2419" spans="1:10" x14ac:dyDescent="0.25">
      <c r="A2419" s="2"/>
      <c r="B2419" s="9"/>
      <c r="C2419" s="10"/>
      <c r="D2419" s="14"/>
      <c r="E2419" s="10"/>
      <c r="F2419" s="17"/>
      <c r="G2419" s="2"/>
      <c r="J2419" s="19" t="str">
        <f t="shared" si="37"/>
        <v/>
      </c>
    </row>
    <row r="2420" spans="1:10" x14ac:dyDescent="0.25">
      <c r="A2420" s="2"/>
      <c r="B2420" s="9"/>
      <c r="C2420" s="10"/>
      <c r="D2420" s="14"/>
      <c r="E2420" s="10"/>
      <c r="F2420" s="17"/>
      <c r="G2420" s="2"/>
      <c r="J2420" s="19" t="str">
        <f t="shared" si="37"/>
        <v/>
      </c>
    </row>
    <row r="2421" spans="1:10" x14ac:dyDescent="0.25">
      <c r="A2421" s="2"/>
      <c r="B2421" s="9"/>
      <c r="C2421" s="10"/>
      <c r="D2421" s="14"/>
      <c r="E2421" s="10"/>
      <c r="F2421" s="17"/>
      <c r="G2421" s="2"/>
      <c r="J2421" s="19" t="str">
        <f t="shared" si="37"/>
        <v/>
      </c>
    </row>
    <row r="2422" spans="1:10" x14ac:dyDescent="0.25">
      <c r="A2422" s="2"/>
      <c r="B2422" s="9"/>
      <c r="C2422" s="10"/>
      <c r="D2422" s="14"/>
      <c r="E2422" s="10"/>
      <c r="F2422" s="17"/>
      <c r="G2422" s="2"/>
      <c r="J2422" s="19" t="str">
        <f t="shared" si="37"/>
        <v/>
      </c>
    </row>
    <row r="2423" spans="1:10" x14ac:dyDescent="0.25">
      <c r="A2423" s="2"/>
      <c r="B2423" s="9"/>
      <c r="C2423" s="10"/>
      <c r="D2423" s="14"/>
      <c r="E2423" s="10"/>
      <c r="F2423" s="17"/>
      <c r="G2423" s="2"/>
      <c r="J2423" s="19" t="str">
        <f t="shared" si="37"/>
        <v/>
      </c>
    </row>
    <row r="2424" spans="1:10" x14ac:dyDescent="0.25">
      <c r="A2424" s="2"/>
      <c r="B2424" s="9"/>
      <c r="C2424" s="10"/>
      <c r="D2424" s="14"/>
      <c r="E2424" s="10"/>
      <c r="F2424" s="17"/>
      <c r="G2424" s="2"/>
      <c r="J2424" s="19" t="str">
        <f t="shared" si="37"/>
        <v/>
      </c>
    </row>
    <row r="2425" spans="1:10" x14ac:dyDescent="0.25">
      <c r="A2425" s="2"/>
      <c r="B2425" s="9"/>
      <c r="C2425" s="10"/>
      <c r="D2425" s="14"/>
      <c r="E2425" s="10"/>
      <c r="F2425" s="17"/>
      <c r="G2425" s="2"/>
      <c r="J2425" s="19" t="str">
        <f t="shared" si="37"/>
        <v/>
      </c>
    </row>
    <row r="2426" spans="1:10" x14ac:dyDescent="0.25">
      <c r="A2426" s="2"/>
      <c r="B2426" s="9"/>
      <c r="C2426" s="10"/>
      <c r="D2426" s="14"/>
      <c r="E2426" s="10"/>
      <c r="F2426" s="17"/>
      <c r="G2426" s="2"/>
      <c r="J2426" s="19" t="str">
        <f t="shared" si="37"/>
        <v/>
      </c>
    </row>
    <row r="2427" spans="1:10" x14ac:dyDescent="0.25">
      <c r="A2427" s="2"/>
      <c r="B2427" s="9"/>
      <c r="C2427" s="10"/>
      <c r="D2427" s="14"/>
      <c r="E2427" s="10"/>
      <c r="F2427" s="17"/>
      <c r="G2427" s="2"/>
      <c r="J2427" s="19" t="str">
        <f t="shared" si="37"/>
        <v/>
      </c>
    </row>
    <row r="2428" spans="1:10" x14ac:dyDescent="0.25">
      <c r="A2428" s="2"/>
      <c r="B2428" s="9"/>
      <c r="C2428" s="10"/>
      <c r="D2428" s="14"/>
      <c r="E2428" s="10"/>
      <c r="F2428" s="17"/>
      <c r="G2428" s="2"/>
      <c r="J2428" s="19" t="str">
        <f t="shared" si="37"/>
        <v/>
      </c>
    </row>
    <row r="2429" spans="1:10" x14ac:dyDescent="0.25">
      <c r="A2429" s="2"/>
      <c r="B2429" s="9"/>
      <c r="C2429" s="10"/>
      <c r="D2429" s="14"/>
      <c r="E2429" s="10"/>
      <c r="F2429" s="17"/>
      <c r="G2429" s="2"/>
      <c r="J2429" s="19" t="str">
        <f t="shared" si="37"/>
        <v/>
      </c>
    </row>
    <row r="2430" spans="1:10" x14ac:dyDescent="0.25">
      <c r="A2430" s="2"/>
      <c r="B2430" s="9"/>
      <c r="C2430" s="10"/>
      <c r="D2430" s="14"/>
      <c r="E2430" s="10"/>
      <c r="F2430" s="17"/>
      <c r="G2430" s="2"/>
      <c r="J2430" s="19" t="str">
        <f t="shared" si="37"/>
        <v/>
      </c>
    </row>
    <row r="2431" spans="1:10" x14ac:dyDescent="0.25">
      <c r="A2431" s="2"/>
      <c r="B2431" s="9"/>
      <c r="C2431" s="10"/>
      <c r="D2431" s="14"/>
      <c r="E2431" s="10"/>
      <c r="F2431" s="17"/>
      <c r="G2431" s="2"/>
      <c r="J2431" s="19" t="str">
        <f t="shared" si="37"/>
        <v/>
      </c>
    </row>
    <row r="2432" spans="1:10" x14ac:dyDescent="0.25">
      <c r="A2432" s="2"/>
      <c r="B2432" s="9"/>
      <c r="C2432" s="10"/>
      <c r="D2432" s="14"/>
      <c r="E2432" s="10"/>
      <c r="F2432" s="17"/>
      <c r="G2432" s="2"/>
      <c r="J2432" s="19" t="str">
        <f t="shared" si="37"/>
        <v/>
      </c>
    </row>
    <row r="2433" spans="1:10" x14ac:dyDescent="0.25">
      <c r="A2433" s="2"/>
      <c r="B2433" s="9"/>
      <c r="C2433" s="10"/>
      <c r="D2433" s="14"/>
      <c r="E2433" s="10"/>
      <c r="F2433" s="17"/>
      <c r="G2433" s="2"/>
      <c r="J2433" s="19" t="str">
        <f t="shared" si="37"/>
        <v/>
      </c>
    </row>
    <row r="2434" spans="1:10" x14ac:dyDescent="0.25">
      <c r="A2434" s="2"/>
      <c r="B2434" s="9"/>
      <c r="C2434" s="10"/>
      <c r="D2434" s="14"/>
      <c r="E2434" s="10"/>
      <c r="F2434" s="17"/>
      <c r="G2434" s="2"/>
      <c r="J2434" s="19" t="str">
        <f t="shared" si="37"/>
        <v/>
      </c>
    </row>
    <row r="2435" spans="1:10" x14ac:dyDescent="0.25">
      <c r="A2435" s="2"/>
      <c r="B2435" s="9"/>
      <c r="C2435" s="10"/>
      <c r="D2435" s="14"/>
      <c r="E2435" s="10"/>
      <c r="F2435" s="17"/>
      <c r="G2435" s="2"/>
      <c r="J2435" s="19" t="str">
        <f t="shared" si="37"/>
        <v/>
      </c>
    </row>
    <row r="2436" spans="1:10" x14ac:dyDescent="0.25">
      <c r="A2436" s="2"/>
      <c r="B2436" s="9"/>
      <c r="C2436" s="10"/>
      <c r="D2436" s="14"/>
      <c r="E2436" s="10"/>
      <c r="F2436" s="17"/>
      <c r="G2436" s="2"/>
      <c r="J2436" s="19" t="str">
        <f t="shared" si="37"/>
        <v/>
      </c>
    </row>
    <row r="2437" spans="1:10" x14ac:dyDescent="0.25">
      <c r="A2437" s="2"/>
      <c r="B2437" s="9"/>
      <c r="C2437" s="10"/>
      <c r="D2437" s="14"/>
      <c r="E2437" s="10"/>
      <c r="F2437" s="17"/>
      <c r="G2437" s="2"/>
      <c r="J2437" s="19" t="str">
        <f t="shared" si="37"/>
        <v/>
      </c>
    </row>
    <row r="2438" spans="1:10" x14ac:dyDescent="0.25">
      <c r="A2438" s="2"/>
      <c r="B2438" s="9"/>
      <c r="C2438" s="10"/>
      <c r="D2438" s="14"/>
      <c r="E2438" s="10"/>
      <c r="F2438" s="17"/>
      <c r="G2438" s="2"/>
      <c r="J2438" s="19" t="str">
        <f t="shared" si="37"/>
        <v/>
      </c>
    </row>
    <row r="2439" spans="1:10" x14ac:dyDescent="0.25">
      <c r="A2439" s="2"/>
      <c r="B2439" s="9"/>
      <c r="C2439" s="10"/>
      <c r="D2439" s="14"/>
      <c r="E2439" s="10"/>
      <c r="F2439" s="17"/>
      <c r="G2439" s="2"/>
      <c r="J2439" s="19" t="str">
        <f t="shared" si="37"/>
        <v/>
      </c>
    </row>
    <row r="2440" spans="1:10" x14ac:dyDescent="0.25">
      <c r="A2440" s="2"/>
      <c r="B2440" s="9"/>
      <c r="C2440" s="10"/>
      <c r="D2440" s="14"/>
      <c r="E2440" s="10"/>
      <c r="F2440" s="17"/>
      <c r="G2440" s="2"/>
      <c r="J2440" s="19" t="str">
        <f t="shared" si="37"/>
        <v/>
      </c>
    </row>
    <row r="2441" spans="1:10" x14ac:dyDescent="0.25">
      <c r="A2441" s="2"/>
      <c r="B2441" s="9"/>
      <c r="C2441" s="10"/>
      <c r="D2441" s="14"/>
      <c r="E2441" s="10"/>
      <c r="F2441" s="17"/>
      <c r="G2441" s="2"/>
      <c r="J2441" s="19" t="str">
        <f t="shared" si="37"/>
        <v/>
      </c>
    </row>
    <row r="2442" spans="1:10" x14ac:dyDescent="0.25">
      <c r="A2442" s="2"/>
      <c r="B2442" s="9"/>
      <c r="C2442" s="10"/>
      <c r="D2442" s="14"/>
      <c r="E2442" s="10"/>
      <c r="F2442" s="17"/>
      <c r="G2442" s="2"/>
      <c r="J2442" s="19" t="str">
        <f t="shared" si="37"/>
        <v/>
      </c>
    </row>
    <row r="2443" spans="1:10" x14ac:dyDescent="0.25">
      <c r="A2443" s="2"/>
      <c r="B2443" s="9"/>
      <c r="C2443" s="10"/>
      <c r="D2443" s="14"/>
      <c r="E2443" s="10"/>
      <c r="F2443" s="17"/>
      <c r="G2443" s="2"/>
      <c r="J2443" s="19" t="str">
        <f t="shared" si="37"/>
        <v/>
      </c>
    </row>
    <row r="2444" spans="1:10" x14ac:dyDescent="0.25">
      <c r="A2444" s="2"/>
      <c r="B2444" s="9"/>
      <c r="C2444" s="10"/>
      <c r="D2444" s="14"/>
      <c r="E2444" s="10"/>
      <c r="F2444" s="17"/>
      <c r="G2444" s="2"/>
      <c r="J2444" s="19" t="str">
        <f t="shared" si="37"/>
        <v/>
      </c>
    </row>
    <row r="2445" spans="1:10" x14ac:dyDescent="0.25">
      <c r="A2445" s="2"/>
      <c r="B2445" s="9"/>
      <c r="C2445" s="10"/>
      <c r="D2445" s="14"/>
      <c r="E2445" s="10"/>
      <c r="F2445" s="17"/>
      <c r="G2445" s="2"/>
      <c r="J2445" s="19" t="str">
        <f t="shared" ref="J2445:J2508" si="38">IF($F2444="", "", J2444+F2444)</f>
        <v/>
      </c>
    </row>
    <row r="2446" spans="1:10" x14ac:dyDescent="0.25">
      <c r="A2446" s="2"/>
      <c r="B2446" s="9"/>
      <c r="C2446" s="10"/>
      <c r="D2446" s="14"/>
      <c r="E2446" s="10"/>
      <c r="F2446" s="17"/>
      <c r="G2446" s="2"/>
      <c r="J2446" s="19" t="str">
        <f t="shared" si="38"/>
        <v/>
      </c>
    </row>
    <row r="2447" spans="1:10" x14ac:dyDescent="0.25">
      <c r="A2447" s="2"/>
      <c r="B2447" s="9"/>
      <c r="C2447" s="10"/>
      <c r="D2447" s="14"/>
      <c r="E2447" s="10"/>
      <c r="F2447" s="17"/>
      <c r="G2447" s="2"/>
      <c r="J2447" s="19" t="str">
        <f t="shared" si="38"/>
        <v/>
      </c>
    </row>
    <row r="2448" spans="1:10" x14ac:dyDescent="0.25">
      <c r="A2448" s="2"/>
      <c r="B2448" s="9"/>
      <c r="C2448" s="10"/>
      <c r="D2448" s="14"/>
      <c r="E2448" s="10"/>
      <c r="F2448" s="17"/>
      <c r="G2448" s="2"/>
      <c r="J2448" s="19" t="str">
        <f t="shared" si="38"/>
        <v/>
      </c>
    </row>
    <row r="2449" spans="1:10" x14ac:dyDescent="0.25">
      <c r="A2449" s="2"/>
      <c r="B2449" s="9"/>
      <c r="C2449" s="10"/>
      <c r="D2449" s="14"/>
      <c r="E2449" s="10"/>
      <c r="F2449" s="17"/>
      <c r="G2449" s="2"/>
      <c r="J2449" s="19" t="str">
        <f t="shared" si="38"/>
        <v/>
      </c>
    </row>
    <row r="2450" spans="1:10" x14ac:dyDescent="0.25">
      <c r="A2450" s="2"/>
      <c r="B2450" s="9"/>
      <c r="C2450" s="10"/>
      <c r="D2450" s="14"/>
      <c r="E2450" s="10"/>
      <c r="F2450" s="17"/>
      <c r="G2450" s="2"/>
      <c r="J2450" s="19" t="str">
        <f t="shared" si="38"/>
        <v/>
      </c>
    </row>
    <row r="2451" spans="1:10" x14ac:dyDescent="0.25">
      <c r="A2451" s="2"/>
      <c r="B2451" s="9"/>
      <c r="C2451" s="10"/>
      <c r="D2451" s="14"/>
      <c r="E2451" s="10"/>
      <c r="F2451" s="17"/>
      <c r="G2451" s="2"/>
      <c r="J2451" s="19" t="str">
        <f t="shared" si="38"/>
        <v/>
      </c>
    </row>
    <row r="2452" spans="1:10" x14ac:dyDescent="0.25">
      <c r="A2452" s="2"/>
      <c r="B2452" s="9"/>
      <c r="C2452" s="10"/>
      <c r="D2452" s="14"/>
      <c r="E2452" s="10"/>
      <c r="F2452" s="17"/>
      <c r="G2452" s="2"/>
      <c r="J2452" s="19" t="str">
        <f t="shared" si="38"/>
        <v/>
      </c>
    </row>
    <row r="2453" spans="1:10" x14ac:dyDescent="0.25">
      <c r="A2453" s="2"/>
      <c r="B2453" s="9"/>
      <c r="C2453" s="10"/>
      <c r="D2453" s="14"/>
      <c r="E2453" s="10"/>
      <c r="F2453" s="17"/>
      <c r="G2453" s="2"/>
      <c r="J2453" s="19" t="str">
        <f t="shared" si="38"/>
        <v/>
      </c>
    </row>
    <row r="2454" spans="1:10" x14ac:dyDescent="0.25">
      <c r="A2454" s="2"/>
      <c r="B2454" s="9"/>
      <c r="C2454" s="10"/>
      <c r="D2454" s="14"/>
      <c r="E2454" s="10"/>
      <c r="F2454" s="17"/>
      <c r="G2454" s="2"/>
      <c r="J2454" s="19" t="str">
        <f t="shared" si="38"/>
        <v/>
      </c>
    </row>
    <row r="2455" spans="1:10" x14ac:dyDescent="0.25">
      <c r="A2455" s="2"/>
      <c r="B2455" s="9"/>
      <c r="C2455" s="10"/>
      <c r="D2455" s="14"/>
      <c r="E2455" s="10"/>
      <c r="F2455" s="17"/>
      <c r="G2455" s="2"/>
      <c r="J2455" s="19" t="str">
        <f t="shared" si="38"/>
        <v/>
      </c>
    </row>
    <row r="2456" spans="1:10" x14ac:dyDescent="0.25">
      <c r="A2456" s="2"/>
      <c r="B2456" s="9"/>
      <c r="C2456" s="10"/>
      <c r="D2456" s="14"/>
      <c r="E2456" s="10"/>
      <c r="F2456" s="17"/>
      <c r="G2456" s="2"/>
      <c r="J2456" s="19" t="str">
        <f t="shared" si="38"/>
        <v/>
      </c>
    </row>
    <row r="2457" spans="1:10" x14ac:dyDescent="0.25">
      <c r="A2457" s="2"/>
      <c r="B2457" s="9"/>
      <c r="C2457" s="10"/>
      <c r="D2457" s="14"/>
      <c r="E2457" s="10"/>
      <c r="F2457" s="17"/>
      <c r="G2457" s="2"/>
      <c r="J2457" s="19" t="str">
        <f t="shared" si="38"/>
        <v/>
      </c>
    </row>
    <row r="2458" spans="1:10" x14ac:dyDescent="0.25">
      <c r="A2458" s="2"/>
      <c r="B2458" s="9"/>
      <c r="C2458" s="10"/>
      <c r="D2458" s="14"/>
      <c r="E2458" s="10"/>
      <c r="F2458" s="17"/>
      <c r="G2458" s="2"/>
      <c r="J2458" s="19" t="str">
        <f t="shared" si="38"/>
        <v/>
      </c>
    </row>
    <row r="2459" spans="1:10" x14ac:dyDescent="0.25">
      <c r="A2459" s="2"/>
      <c r="B2459" s="9"/>
      <c r="C2459" s="10"/>
      <c r="D2459" s="14"/>
      <c r="E2459" s="10"/>
      <c r="F2459" s="17"/>
      <c r="G2459" s="2"/>
      <c r="J2459" s="19" t="str">
        <f t="shared" si="38"/>
        <v/>
      </c>
    </row>
    <row r="2460" spans="1:10" x14ac:dyDescent="0.25">
      <c r="A2460" s="2"/>
      <c r="B2460" s="9"/>
      <c r="C2460" s="10"/>
      <c r="D2460" s="14"/>
      <c r="E2460" s="10"/>
      <c r="F2460" s="17"/>
      <c r="G2460" s="2"/>
      <c r="J2460" s="19" t="str">
        <f t="shared" si="38"/>
        <v/>
      </c>
    </row>
    <row r="2461" spans="1:10" x14ac:dyDescent="0.25">
      <c r="A2461" s="2"/>
      <c r="B2461" s="9"/>
      <c r="C2461" s="10"/>
      <c r="D2461" s="14"/>
      <c r="E2461" s="10"/>
      <c r="F2461" s="17"/>
      <c r="G2461" s="2"/>
      <c r="J2461" s="19" t="str">
        <f t="shared" si="38"/>
        <v/>
      </c>
    </row>
    <row r="2462" spans="1:10" x14ac:dyDescent="0.25">
      <c r="A2462" s="2"/>
      <c r="B2462" s="9"/>
      <c r="C2462" s="10"/>
      <c r="D2462" s="14"/>
      <c r="E2462" s="10"/>
      <c r="F2462" s="17"/>
      <c r="G2462" s="2"/>
      <c r="J2462" s="19" t="str">
        <f t="shared" si="38"/>
        <v/>
      </c>
    </row>
    <row r="2463" spans="1:10" x14ac:dyDescent="0.25">
      <c r="A2463" s="2"/>
      <c r="B2463" s="9"/>
      <c r="C2463" s="10"/>
      <c r="D2463" s="14"/>
      <c r="E2463" s="10"/>
      <c r="F2463" s="17"/>
      <c r="G2463" s="2"/>
      <c r="J2463" s="19" t="str">
        <f t="shared" si="38"/>
        <v/>
      </c>
    </row>
    <row r="2464" spans="1:10" x14ac:dyDescent="0.25">
      <c r="A2464" s="2"/>
      <c r="B2464" s="9"/>
      <c r="C2464" s="10"/>
      <c r="D2464" s="14"/>
      <c r="E2464" s="10"/>
      <c r="F2464" s="17"/>
      <c r="G2464" s="2"/>
      <c r="J2464" s="19" t="str">
        <f t="shared" si="38"/>
        <v/>
      </c>
    </row>
    <row r="2465" spans="1:10" x14ac:dyDescent="0.25">
      <c r="A2465" s="2"/>
      <c r="B2465" s="9"/>
      <c r="C2465" s="10"/>
      <c r="D2465" s="14"/>
      <c r="E2465" s="10"/>
      <c r="F2465" s="17"/>
      <c r="G2465" s="2"/>
      <c r="J2465" s="19" t="str">
        <f t="shared" si="38"/>
        <v/>
      </c>
    </row>
    <row r="2466" spans="1:10" x14ac:dyDescent="0.25">
      <c r="A2466" s="2"/>
      <c r="B2466" s="9"/>
      <c r="C2466" s="10"/>
      <c r="D2466" s="14"/>
      <c r="E2466" s="10"/>
      <c r="F2466" s="17"/>
      <c r="G2466" s="2"/>
      <c r="J2466" s="19" t="str">
        <f t="shared" si="38"/>
        <v/>
      </c>
    </row>
    <row r="2467" spans="1:10" x14ac:dyDescent="0.25">
      <c r="A2467" s="2"/>
      <c r="B2467" s="9"/>
      <c r="C2467" s="10"/>
      <c r="D2467" s="14"/>
      <c r="E2467" s="10"/>
      <c r="F2467" s="17"/>
      <c r="G2467" s="2"/>
      <c r="J2467" s="19" t="str">
        <f t="shared" si="38"/>
        <v/>
      </c>
    </row>
    <row r="2468" spans="1:10" x14ac:dyDescent="0.25">
      <c r="A2468" s="2"/>
      <c r="B2468" s="9"/>
      <c r="C2468" s="10"/>
      <c r="D2468" s="14"/>
      <c r="E2468" s="10"/>
      <c r="F2468" s="17"/>
      <c r="G2468" s="2"/>
      <c r="J2468" s="19" t="str">
        <f t="shared" si="38"/>
        <v/>
      </c>
    </row>
    <row r="2469" spans="1:10" x14ac:dyDescent="0.25">
      <c r="A2469" s="2"/>
      <c r="B2469" s="9"/>
      <c r="C2469" s="10"/>
      <c r="D2469" s="14"/>
      <c r="E2469" s="10"/>
      <c r="F2469" s="17"/>
      <c r="G2469" s="2"/>
      <c r="J2469" s="19" t="str">
        <f t="shared" si="38"/>
        <v/>
      </c>
    </row>
    <row r="2470" spans="1:10" x14ac:dyDescent="0.25">
      <c r="A2470" s="2"/>
      <c r="B2470" s="9"/>
      <c r="C2470" s="10"/>
      <c r="D2470" s="14"/>
      <c r="E2470" s="10"/>
      <c r="F2470" s="17"/>
      <c r="G2470" s="2"/>
      <c r="J2470" s="19" t="str">
        <f t="shared" si="38"/>
        <v/>
      </c>
    </row>
    <row r="2471" spans="1:10" x14ac:dyDescent="0.25">
      <c r="A2471" s="2"/>
      <c r="B2471" s="9"/>
      <c r="C2471" s="10"/>
      <c r="D2471" s="14"/>
      <c r="E2471" s="10"/>
      <c r="F2471" s="17"/>
      <c r="G2471" s="2"/>
      <c r="J2471" s="19" t="str">
        <f t="shared" si="38"/>
        <v/>
      </c>
    </row>
    <row r="2472" spans="1:10" x14ac:dyDescent="0.25">
      <c r="A2472" s="2"/>
      <c r="B2472" s="9"/>
      <c r="C2472" s="10"/>
      <c r="D2472" s="14"/>
      <c r="E2472" s="10"/>
      <c r="F2472" s="17"/>
      <c r="G2472" s="2"/>
      <c r="J2472" s="19" t="str">
        <f t="shared" si="38"/>
        <v/>
      </c>
    </row>
    <row r="2473" spans="1:10" x14ac:dyDescent="0.25">
      <c r="A2473" s="2"/>
      <c r="B2473" s="9"/>
      <c r="C2473" s="10"/>
      <c r="D2473" s="14"/>
      <c r="E2473" s="10"/>
      <c r="F2473" s="17"/>
      <c r="G2473" s="2"/>
      <c r="J2473" s="19" t="str">
        <f t="shared" si="38"/>
        <v/>
      </c>
    </row>
    <row r="2474" spans="1:10" x14ac:dyDescent="0.25">
      <c r="A2474" s="2"/>
      <c r="B2474" s="9"/>
      <c r="C2474" s="10"/>
      <c r="D2474" s="14"/>
      <c r="E2474" s="10"/>
      <c r="F2474" s="17"/>
      <c r="G2474" s="2"/>
      <c r="J2474" s="19" t="str">
        <f t="shared" si="38"/>
        <v/>
      </c>
    </row>
    <row r="2475" spans="1:10" x14ac:dyDescent="0.25">
      <c r="A2475" s="2"/>
      <c r="B2475" s="9"/>
      <c r="C2475" s="10"/>
      <c r="D2475" s="14"/>
      <c r="E2475" s="10"/>
      <c r="F2475" s="17"/>
      <c r="G2475" s="2"/>
      <c r="J2475" s="19" t="str">
        <f t="shared" si="38"/>
        <v/>
      </c>
    </row>
    <row r="2476" spans="1:10" x14ac:dyDescent="0.25">
      <c r="A2476" s="2"/>
      <c r="B2476" s="9"/>
      <c r="C2476" s="10"/>
      <c r="D2476" s="14"/>
      <c r="E2476" s="10"/>
      <c r="F2476" s="17"/>
      <c r="G2476" s="2"/>
      <c r="J2476" s="19" t="str">
        <f t="shared" si="38"/>
        <v/>
      </c>
    </row>
    <row r="2477" spans="1:10" x14ac:dyDescent="0.25">
      <c r="A2477" s="2"/>
      <c r="B2477" s="9"/>
      <c r="C2477" s="10"/>
      <c r="D2477" s="14"/>
      <c r="E2477" s="10"/>
      <c r="F2477" s="17"/>
      <c r="G2477" s="2"/>
      <c r="J2477" s="19" t="str">
        <f t="shared" si="38"/>
        <v/>
      </c>
    </row>
    <row r="2478" spans="1:10" x14ac:dyDescent="0.25">
      <c r="A2478" s="2"/>
      <c r="B2478" s="9"/>
      <c r="C2478" s="10"/>
      <c r="D2478" s="14"/>
      <c r="E2478" s="10"/>
      <c r="F2478" s="17"/>
      <c r="G2478" s="2"/>
      <c r="J2478" s="19" t="str">
        <f t="shared" si="38"/>
        <v/>
      </c>
    </row>
    <row r="2479" spans="1:10" x14ac:dyDescent="0.25">
      <c r="A2479" s="2"/>
      <c r="B2479" s="9"/>
      <c r="C2479" s="10"/>
      <c r="D2479" s="14"/>
      <c r="E2479" s="10"/>
      <c r="F2479" s="17"/>
      <c r="G2479" s="2"/>
      <c r="J2479" s="19" t="str">
        <f t="shared" si="38"/>
        <v/>
      </c>
    </row>
    <row r="2480" spans="1:10" x14ac:dyDescent="0.25">
      <c r="A2480" s="2"/>
      <c r="B2480" s="9"/>
      <c r="C2480" s="10"/>
      <c r="D2480" s="14"/>
      <c r="E2480" s="10"/>
      <c r="F2480" s="17"/>
      <c r="G2480" s="2"/>
      <c r="J2480" s="19" t="str">
        <f t="shared" si="38"/>
        <v/>
      </c>
    </row>
    <row r="2481" spans="1:10" x14ac:dyDescent="0.25">
      <c r="A2481" s="2"/>
      <c r="B2481" s="9"/>
      <c r="C2481" s="10"/>
      <c r="D2481" s="14"/>
      <c r="E2481" s="10"/>
      <c r="F2481" s="17"/>
      <c r="G2481" s="2"/>
      <c r="J2481" s="19" t="str">
        <f t="shared" si="38"/>
        <v/>
      </c>
    </row>
    <row r="2482" spans="1:10" x14ac:dyDescent="0.25">
      <c r="A2482" s="2"/>
      <c r="B2482" s="9"/>
      <c r="C2482" s="10"/>
      <c r="D2482" s="14"/>
      <c r="E2482" s="10"/>
      <c r="F2482" s="17"/>
      <c r="G2482" s="2"/>
      <c r="J2482" s="19" t="str">
        <f t="shared" si="38"/>
        <v/>
      </c>
    </row>
    <row r="2483" spans="1:10" x14ac:dyDescent="0.25">
      <c r="A2483" s="2"/>
      <c r="B2483" s="9"/>
      <c r="C2483" s="10"/>
      <c r="D2483" s="14"/>
      <c r="E2483" s="10"/>
      <c r="F2483" s="17"/>
      <c r="G2483" s="2"/>
      <c r="J2483" s="19" t="str">
        <f t="shared" si="38"/>
        <v/>
      </c>
    </row>
    <row r="2484" spans="1:10" x14ac:dyDescent="0.25">
      <c r="A2484" s="2"/>
      <c r="B2484" s="9"/>
      <c r="C2484" s="10"/>
      <c r="D2484" s="14"/>
      <c r="E2484" s="10"/>
      <c r="F2484" s="17"/>
      <c r="G2484" s="2"/>
      <c r="J2484" s="19" t="str">
        <f t="shared" si="38"/>
        <v/>
      </c>
    </row>
    <row r="2485" spans="1:10" x14ac:dyDescent="0.25">
      <c r="A2485" s="2"/>
      <c r="B2485" s="9"/>
      <c r="C2485" s="10"/>
      <c r="D2485" s="14"/>
      <c r="E2485" s="10"/>
      <c r="F2485" s="17"/>
      <c r="G2485" s="2"/>
      <c r="J2485" s="19" t="str">
        <f t="shared" si="38"/>
        <v/>
      </c>
    </row>
    <row r="2486" spans="1:10" x14ac:dyDescent="0.25">
      <c r="A2486" s="2"/>
      <c r="B2486" s="9"/>
      <c r="C2486" s="10"/>
      <c r="D2486" s="14"/>
      <c r="E2486" s="10"/>
      <c r="F2486" s="17"/>
      <c r="G2486" s="2"/>
      <c r="J2486" s="19" t="str">
        <f t="shared" si="38"/>
        <v/>
      </c>
    </row>
    <row r="2487" spans="1:10" x14ac:dyDescent="0.25">
      <c r="A2487" s="2"/>
      <c r="B2487" s="9"/>
      <c r="C2487" s="10"/>
      <c r="D2487" s="14"/>
      <c r="E2487" s="10"/>
      <c r="F2487" s="17"/>
      <c r="G2487" s="2"/>
      <c r="J2487" s="19" t="str">
        <f t="shared" si="38"/>
        <v/>
      </c>
    </row>
    <row r="2488" spans="1:10" x14ac:dyDescent="0.25">
      <c r="A2488" s="2"/>
      <c r="B2488" s="9"/>
      <c r="C2488" s="10"/>
      <c r="D2488" s="14"/>
      <c r="E2488" s="10"/>
      <c r="F2488" s="17"/>
      <c r="G2488" s="2"/>
      <c r="J2488" s="19" t="str">
        <f t="shared" si="38"/>
        <v/>
      </c>
    </row>
    <row r="2489" spans="1:10" x14ac:dyDescent="0.25">
      <c r="A2489" s="2"/>
      <c r="B2489" s="9"/>
      <c r="C2489" s="10"/>
      <c r="D2489" s="14"/>
      <c r="E2489" s="10"/>
      <c r="F2489" s="17"/>
      <c r="G2489" s="2"/>
      <c r="J2489" s="19" t="str">
        <f t="shared" si="38"/>
        <v/>
      </c>
    </row>
    <row r="2490" spans="1:10" x14ac:dyDescent="0.25">
      <c r="A2490" s="2"/>
      <c r="B2490" s="9"/>
      <c r="C2490" s="10"/>
      <c r="D2490" s="14"/>
      <c r="E2490" s="10"/>
      <c r="F2490" s="17"/>
      <c r="G2490" s="2"/>
      <c r="J2490" s="19" t="str">
        <f t="shared" si="38"/>
        <v/>
      </c>
    </row>
    <row r="2491" spans="1:10" x14ac:dyDescent="0.25">
      <c r="A2491" s="2"/>
      <c r="B2491" s="9"/>
      <c r="C2491" s="10"/>
      <c r="D2491" s="14"/>
      <c r="E2491" s="10"/>
      <c r="F2491" s="17"/>
      <c r="G2491" s="2"/>
      <c r="J2491" s="19" t="str">
        <f t="shared" si="38"/>
        <v/>
      </c>
    </row>
    <row r="2492" spans="1:10" x14ac:dyDescent="0.25">
      <c r="A2492" s="2"/>
      <c r="B2492" s="9"/>
      <c r="C2492" s="10"/>
      <c r="D2492" s="14"/>
      <c r="E2492" s="10"/>
      <c r="F2492" s="17"/>
      <c r="G2492" s="2"/>
      <c r="J2492" s="19" t="str">
        <f t="shared" si="38"/>
        <v/>
      </c>
    </row>
    <row r="2493" spans="1:10" x14ac:dyDescent="0.25">
      <c r="A2493" s="2"/>
      <c r="B2493" s="9"/>
      <c r="C2493" s="10"/>
      <c r="D2493" s="14"/>
      <c r="E2493" s="10"/>
      <c r="F2493" s="17"/>
      <c r="G2493" s="2"/>
      <c r="J2493" s="19" t="str">
        <f t="shared" si="38"/>
        <v/>
      </c>
    </row>
    <row r="2494" spans="1:10" x14ac:dyDescent="0.25">
      <c r="A2494" s="2"/>
      <c r="B2494" s="9"/>
      <c r="C2494" s="10"/>
      <c r="D2494" s="14"/>
      <c r="E2494" s="10"/>
      <c r="F2494" s="17"/>
      <c r="G2494" s="2"/>
      <c r="J2494" s="19" t="str">
        <f t="shared" si="38"/>
        <v/>
      </c>
    </row>
    <row r="2495" spans="1:10" x14ac:dyDescent="0.25">
      <c r="A2495" s="2"/>
      <c r="B2495" s="9"/>
      <c r="C2495" s="10"/>
      <c r="D2495" s="14"/>
      <c r="E2495" s="10"/>
      <c r="F2495" s="17"/>
      <c r="G2495" s="2"/>
      <c r="J2495" s="19" t="str">
        <f t="shared" si="38"/>
        <v/>
      </c>
    </row>
    <row r="2496" spans="1:10" x14ac:dyDescent="0.25">
      <c r="A2496" s="2"/>
      <c r="B2496" s="9"/>
      <c r="C2496" s="10"/>
      <c r="D2496" s="14"/>
      <c r="E2496" s="10"/>
      <c r="F2496" s="17"/>
      <c r="G2496" s="2"/>
      <c r="J2496" s="19" t="str">
        <f t="shared" si="38"/>
        <v/>
      </c>
    </row>
    <row r="2497" spans="1:10" x14ac:dyDescent="0.25">
      <c r="A2497" s="2"/>
      <c r="B2497" s="9"/>
      <c r="C2497" s="10"/>
      <c r="D2497" s="14"/>
      <c r="E2497" s="10"/>
      <c r="F2497" s="17"/>
      <c r="G2497" s="2"/>
      <c r="J2497" s="19" t="str">
        <f t="shared" si="38"/>
        <v/>
      </c>
    </row>
    <row r="2498" spans="1:10" x14ac:dyDescent="0.25">
      <c r="A2498" s="2"/>
      <c r="B2498" s="9"/>
      <c r="C2498" s="10"/>
      <c r="D2498" s="14"/>
      <c r="E2498" s="10"/>
      <c r="F2498" s="17"/>
      <c r="G2498" s="2"/>
      <c r="J2498" s="19" t="str">
        <f t="shared" si="38"/>
        <v/>
      </c>
    </row>
    <row r="2499" spans="1:10" x14ac:dyDescent="0.25">
      <c r="A2499" s="2"/>
      <c r="B2499" s="9"/>
      <c r="C2499" s="10"/>
      <c r="D2499" s="14"/>
      <c r="E2499" s="10"/>
      <c r="F2499" s="17"/>
      <c r="G2499" s="2"/>
      <c r="J2499" s="19" t="str">
        <f t="shared" si="38"/>
        <v/>
      </c>
    </row>
    <row r="2500" spans="1:10" x14ac:dyDescent="0.25">
      <c r="A2500" s="2"/>
      <c r="B2500" s="9"/>
      <c r="C2500" s="10"/>
      <c r="D2500" s="14"/>
      <c r="E2500" s="10"/>
      <c r="F2500" s="17"/>
      <c r="G2500" s="2"/>
      <c r="J2500" s="19" t="str">
        <f t="shared" si="38"/>
        <v/>
      </c>
    </row>
    <row r="2501" spans="1:10" x14ac:dyDescent="0.25">
      <c r="A2501" s="2"/>
      <c r="B2501" s="9"/>
      <c r="C2501" s="10"/>
      <c r="D2501" s="14"/>
      <c r="E2501" s="10"/>
      <c r="F2501" s="17"/>
      <c r="G2501" s="2"/>
      <c r="J2501" s="19" t="str">
        <f t="shared" si="38"/>
        <v/>
      </c>
    </row>
    <row r="2502" spans="1:10" x14ac:dyDescent="0.25">
      <c r="A2502" s="2"/>
      <c r="B2502" s="9"/>
      <c r="C2502" s="10"/>
      <c r="D2502" s="14"/>
      <c r="E2502" s="10"/>
      <c r="F2502" s="17"/>
      <c r="G2502" s="2"/>
      <c r="J2502" s="19" t="str">
        <f t="shared" si="38"/>
        <v/>
      </c>
    </row>
    <row r="2503" spans="1:10" x14ac:dyDescent="0.25">
      <c r="A2503" s="2"/>
      <c r="B2503" s="9"/>
      <c r="C2503" s="10"/>
      <c r="D2503" s="14"/>
      <c r="E2503" s="10"/>
      <c r="F2503" s="17"/>
      <c r="G2503" s="2"/>
      <c r="J2503" s="19" t="str">
        <f t="shared" si="38"/>
        <v/>
      </c>
    </row>
    <row r="2504" spans="1:10" x14ac:dyDescent="0.25">
      <c r="A2504" s="2"/>
      <c r="B2504" s="9"/>
      <c r="C2504" s="10"/>
      <c r="D2504" s="14"/>
      <c r="E2504" s="10"/>
      <c r="F2504" s="17"/>
      <c r="G2504" s="2"/>
      <c r="J2504" s="19" t="str">
        <f t="shared" si="38"/>
        <v/>
      </c>
    </row>
    <row r="2505" spans="1:10" x14ac:dyDescent="0.25">
      <c r="A2505" s="2"/>
      <c r="B2505" s="9"/>
      <c r="C2505" s="10"/>
      <c r="D2505" s="14"/>
      <c r="E2505" s="10"/>
      <c r="F2505" s="17"/>
      <c r="G2505" s="2"/>
      <c r="J2505" s="19" t="str">
        <f t="shared" si="38"/>
        <v/>
      </c>
    </row>
    <row r="2506" spans="1:10" x14ac:dyDescent="0.25">
      <c r="A2506" s="2"/>
      <c r="B2506" s="9"/>
      <c r="C2506" s="10"/>
      <c r="D2506" s="14"/>
      <c r="E2506" s="10"/>
      <c r="F2506" s="17"/>
      <c r="G2506" s="2"/>
      <c r="J2506" s="19" t="str">
        <f t="shared" si="38"/>
        <v/>
      </c>
    </row>
    <row r="2507" spans="1:10" x14ac:dyDescent="0.25">
      <c r="A2507" s="2"/>
      <c r="B2507" s="9"/>
      <c r="C2507" s="10"/>
      <c r="D2507" s="14"/>
      <c r="E2507" s="10"/>
      <c r="F2507" s="17"/>
      <c r="G2507" s="2"/>
      <c r="J2507" s="19" t="str">
        <f t="shared" si="38"/>
        <v/>
      </c>
    </row>
    <row r="2508" spans="1:10" x14ac:dyDescent="0.25">
      <c r="A2508" s="2"/>
      <c r="B2508" s="9"/>
      <c r="C2508" s="10"/>
      <c r="D2508" s="14"/>
      <c r="E2508" s="10"/>
      <c r="F2508" s="17"/>
      <c r="G2508" s="2"/>
      <c r="J2508" s="19" t="str">
        <f t="shared" si="38"/>
        <v/>
      </c>
    </row>
    <row r="2509" spans="1:10" x14ac:dyDescent="0.25">
      <c r="A2509" s="2"/>
      <c r="B2509" s="9"/>
      <c r="C2509" s="10"/>
      <c r="D2509" s="14"/>
      <c r="E2509" s="10"/>
      <c r="F2509" s="17"/>
      <c r="G2509" s="2"/>
      <c r="J2509" s="19" t="str">
        <f t="shared" ref="J2509:J2572" si="39">IF($F2508="", "", J2508+F2508)</f>
        <v/>
      </c>
    </row>
    <row r="2510" spans="1:10" x14ac:dyDescent="0.25">
      <c r="A2510" s="2"/>
      <c r="B2510" s="9"/>
      <c r="C2510" s="10"/>
      <c r="D2510" s="14"/>
      <c r="E2510" s="10"/>
      <c r="F2510" s="17"/>
      <c r="G2510" s="2"/>
      <c r="J2510" s="19" t="str">
        <f t="shared" si="39"/>
        <v/>
      </c>
    </row>
    <row r="2511" spans="1:10" x14ac:dyDescent="0.25">
      <c r="A2511" s="2"/>
      <c r="B2511" s="9"/>
      <c r="C2511" s="10"/>
      <c r="D2511" s="14"/>
      <c r="E2511" s="10"/>
      <c r="F2511" s="17"/>
      <c r="G2511" s="2"/>
      <c r="J2511" s="19" t="str">
        <f t="shared" si="39"/>
        <v/>
      </c>
    </row>
    <row r="2512" spans="1:10" x14ac:dyDescent="0.25">
      <c r="A2512" s="2"/>
      <c r="B2512" s="9"/>
      <c r="C2512" s="10"/>
      <c r="D2512" s="14"/>
      <c r="E2512" s="10"/>
      <c r="F2512" s="17"/>
      <c r="G2512" s="2"/>
      <c r="J2512" s="19" t="str">
        <f t="shared" si="39"/>
        <v/>
      </c>
    </row>
    <row r="2513" spans="1:10" x14ac:dyDescent="0.25">
      <c r="A2513" s="2"/>
      <c r="B2513" s="9"/>
      <c r="C2513" s="10"/>
      <c r="D2513" s="14"/>
      <c r="E2513" s="10"/>
      <c r="F2513" s="17"/>
      <c r="G2513" s="2"/>
      <c r="J2513" s="19" t="str">
        <f t="shared" si="39"/>
        <v/>
      </c>
    </row>
    <row r="2514" spans="1:10" x14ac:dyDescent="0.25">
      <c r="A2514" s="2"/>
      <c r="B2514" s="9"/>
      <c r="C2514" s="10"/>
      <c r="D2514" s="14"/>
      <c r="E2514" s="10"/>
      <c r="F2514" s="17"/>
      <c r="G2514" s="2"/>
      <c r="J2514" s="19" t="str">
        <f t="shared" si="39"/>
        <v/>
      </c>
    </row>
    <row r="2515" spans="1:10" x14ac:dyDescent="0.25">
      <c r="A2515" s="2"/>
      <c r="B2515" s="9"/>
      <c r="C2515" s="10"/>
      <c r="D2515" s="14"/>
      <c r="E2515" s="10"/>
      <c r="F2515" s="17"/>
      <c r="G2515" s="2"/>
      <c r="J2515" s="19" t="str">
        <f t="shared" si="39"/>
        <v/>
      </c>
    </row>
    <row r="2516" spans="1:10" x14ac:dyDescent="0.25">
      <c r="A2516" s="2"/>
      <c r="B2516" s="9"/>
      <c r="C2516" s="10"/>
      <c r="D2516" s="14"/>
      <c r="E2516" s="10"/>
      <c r="F2516" s="17"/>
      <c r="G2516" s="2"/>
      <c r="J2516" s="19" t="str">
        <f t="shared" si="39"/>
        <v/>
      </c>
    </row>
    <row r="2517" spans="1:10" x14ac:dyDescent="0.25">
      <c r="A2517" s="2"/>
      <c r="B2517" s="9"/>
      <c r="C2517" s="10"/>
      <c r="D2517" s="14"/>
      <c r="E2517" s="10"/>
      <c r="F2517" s="17"/>
      <c r="G2517" s="2"/>
      <c r="J2517" s="19" t="str">
        <f t="shared" si="39"/>
        <v/>
      </c>
    </row>
    <row r="2518" spans="1:10" x14ac:dyDescent="0.25">
      <c r="A2518" s="2"/>
      <c r="B2518" s="9"/>
      <c r="C2518" s="10"/>
      <c r="D2518" s="14"/>
      <c r="E2518" s="10"/>
      <c r="F2518" s="17"/>
      <c r="G2518" s="2"/>
      <c r="J2518" s="19" t="str">
        <f t="shared" si="39"/>
        <v/>
      </c>
    </row>
    <row r="2519" spans="1:10" x14ac:dyDescent="0.25">
      <c r="A2519" s="2"/>
      <c r="B2519" s="9"/>
      <c r="C2519" s="10"/>
      <c r="D2519" s="14"/>
      <c r="E2519" s="10"/>
      <c r="F2519" s="17"/>
      <c r="G2519" s="2"/>
      <c r="J2519" s="19" t="str">
        <f t="shared" si="39"/>
        <v/>
      </c>
    </row>
    <row r="2520" spans="1:10" x14ac:dyDescent="0.25">
      <c r="A2520" s="2"/>
      <c r="B2520" s="9"/>
      <c r="C2520" s="10"/>
      <c r="D2520" s="14"/>
      <c r="E2520" s="10"/>
      <c r="F2520" s="17"/>
      <c r="G2520" s="2"/>
      <c r="J2520" s="19" t="str">
        <f t="shared" si="39"/>
        <v/>
      </c>
    </row>
    <row r="2521" spans="1:10" x14ac:dyDescent="0.25">
      <c r="A2521" s="2"/>
      <c r="B2521" s="9"/>
      <c r="C2521" s="10"/>
      <c r="D2521" s="14"/>
      <c r="E2521" s="10"/>
      <c r="F2521" s="17"/>
      <c r="G2521" s="2"/>
      <c r="J2521" s="19" t="str">
        <f t="shared" si="39"/>
        <v/>
      </c>
    </row>
    <row r="2522" spans="1:10" x14ac:dyDescent="0.25">
      <c r="A2522" s="2"/>
      <c r="B2522" s="9"/>
      <c r="C2522" s="10"/>
      <c r="D2522" s="14"/>
      <c r="E2522" s="10"/>
      <c r="F2522" s="17"/>
      <c r="G2522" s="2"/>
      <c r="J2522" s="19" t="str">
        <f t="shared" si="39"/>
        <v/>
      </c>
    </row>
    <row r="2523" spans="1:10" x14ac:dyDescent="0.25">
      <c r="A2523" s="2"/>
      <c r="B2523" s="9"/>
      <c r="C2523" s="10"/>
      <c r="D2523" s="14"/>
      <c r="E2523" s="10"/>
      <c r="F2523" s="17"/>
      <c r="G2523" s="2"/>
      <c r="J2523" s="19" t="str">
        <f t="shared" si="39"/>
        <v/>
      </c>
    </row>
    <row r="2524" spans="1:10" x14ac:dyDescent="0.25">
      <c r="A2524" s="2"/>
      <c r="B2524" s="9"/>
      <c r="C2524" s="10"/>
      <c r="D2524" s="14"/>
      <c r="E2524" s="10"/>
      <c r="F2524" s="17"/>
      <c r="G2524" s="2"/>
      <c r="J2524" s="19" t="str">
        <f t="shared" si="39"/>
        <v/>
      </c>
    </row>
    <row r="2525" spans="1:10" x14ac:dyDescent="0.25">
      <c r="A2525" s="2"/>
      <c r="B2525" s="9"/>
      <c r="C2525" s="10"/>
      <c r="D2525" s="14"/>
      <c r="E2525" s="10"/>
      <c r="F2525" s="17"/>
      <c r="G2525" s="2"/>
      <c r="J2525" s="19" t="str">
        <f t="shared" si="39"/>
        <v/>
      </c>
    </row>
    <row r="2526" spans="1:10" x14ac:dyDescent="0.25">
      <c r="A2526" s="2"/>
      <c r="B2526" s="9"/>
      <c r="C2526" s="10"/>
      <c r="D2526" s="14"/>
      <c r="E2526" s="10"/>
      <c r="F2526" s="17"/>
      <c r="G2526" s="2"/>
      <c r="J2526" s="19" t="str">
        <f t="shared" si="39"/>
        <v/>
      </c>
    </row>
    <row r="2527" spans="1:10" x14ac:dyDescent="0.25">
      <c r="A2527" s="2"/>
      <c r="B2527" s="9"/>
      <c r="C2527" s="10"/>
      <c r="D2527" s="14"/>
      <c r="E2527" s="10"/>
      <c r="F2527" s="17"/>
      <c r="G2527" s="2"/>
      <c r="J2527" s="19" t="str">
        <f t="shared" si="39"/>
        <v/>
      </c>
    </row>
    <row r="2528" spans="1:10" x14ac:dyDescent="0.25">
      <c r="A2528" s="2"/>
      <c r="B2528" s="9"/>
      <c r="C2528" s="10"/>
      <c r="D2528" s="14"/>
      <c r="E2528" s="10"/>
      <c r="F2528" s="17"/>
      <c r="G2528" s="2"/>
      <c r="J2528" s="19" t="str">
        <f t="shared" si="39"/>
        <v/>
      </c>
    </row>
    <row r="2529" spans="1:10" x14ac:dyDescent="0.25">
      <c r="A2529" s="2"/>
      <c r="B2529" s="9"/>
      <c r="C2529" s="10"/>
      <c r="D2529" s="14"/>
      <c r="E2529" s="10"/>
      <c r="F2529" s="17"/>
      <c r="G2529" s="2"/>
      <c r="J2529" s="19" t="str">
        <f t="shared" si="39"/>
        <v/>
      </c>
    </row>
    <row r="2530" spans="1:10" x14ac:dyDescent="0.25">
      <c r="A2530" s="2"/>
      <c r="B2530" s="9"/>
      <c r="C2530" s="10"/>
      <c r="D2530" s="14"/>
      <c r="E2530" s="10"/>
      <c r="F2530" s="17"/>
      <c r="G2530" s="2"/>
      <c r="J2530" s="19" t="str">
        <f t="shared" si="39"/>
        <v/>
      </c>
    </row>
    <row r="2531" spans="1:10" x14ac:dyDescent="0.25">
      <c r="A2531" s="2"/>
      <c r="B2531" s="9"/>
      <c r="C2531" s="10"/>
      <c r="D2531" s="14"/>
      <c r="E2531" s="10"/>
      <c r="F2531" s="17"/>
      <c r="G2531" s="2"/>
      <c r="J2531" s="19" t="str">
        <f t="shared" si="39"/>
        <v/>
      </c>
    </row>
    <row r="2532" spans="1:10" x14ac:dyDescent="0.25">
      <c r="A2532" s="2"/>
      <c r="B2532" s="9"/>
      <c r="C2532" s="10"/>
      <c r="D2532" s="14"/>
      <c r="E2532" s="10"/>
      <c r="F2532" s="17"/>
      <c r="G2532" s="2"/>
      <c r="J2532" s="19" t="str">
        <f t="shared" si="39"/>
        <v/>
      </c>
    </row>
    <row r="2533" spans="1:10" x14ac:dyDescent="0.25">
      <c r="A2533" s="2"/>
      <c r="B2533" s="9"/>
      <c r="C2533" s="10"/>
      <c r="D2533" s="14"/>
      <c r="E2533" s="10"/>
      <c r="F2533" s="17"/>
      <c r="G2533" s="2"/>
      <c r="J2533" s="19" t="str">
        <f t="shared" si="39"/>
        <v/>
      </c>
    </row>
    <row r="2534" spans="1:10" x14ac:dyDescent="0.25">
      <c r="A2534" s="2"/>
      <c r="B2534" s="9"/>
      <c r="C2534" s="10"/>
      <c r="D2534" s="14"/>
      <c r="E2534" s="10"/>
      <c r="F2534" s="17"/>
      <c r="G2534" s="2"/>
      <c r="J2534" s="19" t="str">
        <f t="shared" si="39"/>
        <v/>
      </c>
    </row>
    <row r="2535" spans="1:10" x14ac:dyDescent="0.25">
      <c r="A2535" s="2"/>
      <c r="B2535" s="9"/>
      <c r="C2535" s="10"/>
      <c r="D2535" s="14"/>
      <c r="E2535" s="10"/>
      <c r="F2535" s="17"/>
      <c r="G2535" s="2"/>
      <c r="J2535" s="19" t="str">
        <f t="shared" si="39"/>
        <v/>
      </c>
    </row>
    <row r="2536" spans="1:10" x14ac:dyDescent="0.25">
      <c r="A2536" s="2"/>
      <c r="B2536" s="9"/>
      <c r="C2536" s="10"/>
      <c r="D2536" s="14"/>
      <c r="E2536" s="10"/>
      <c r="F2536" s="17"/>
      <c r="G2536" s="2"/>
      <c r="J2536" s="19" t="str">
        <f t="shared" si="39"/>
        <v/>
      </c>
    </row>
    <row r="2537" spans="1:10" x14ac:dyDescent="0.25">
      <c r="A2537" s="2"/>
      <c r="B2537" s="9"/>
      <c r="C2537" s="10"/>
      <c r="D2537" s="14"/>
      <c r="E2537" s="10"/>
      <c r="F2537" s="17"/>
      <c r="G2537" s="2"/>
      <c r="J2537" s="19" t="str">
        <f t="shared" si="39"/>
        <v/>
      </c>
    </row>
    <row r="2538" spans="1:10" x14ac:dyDescent="0.25">
      <c r="A2538" s="2"/>
      <c r="B2538" s="9"/>
      <c r="C2538" s="10"/>
      <c r="D2538" s="14"/>
      <c r="E2538" s="10"/>
      <c r="F2538" s="17"/>
      <c r="G2538" s="2"/>
      <c r="J2538" s="19" t="str">
        <f t="shared" si="39"/>
        <v/>
      </c>
    </row>
    <row r="2539" spans="1:10" x14ac:dyDescent="0.25">
      <c r="A2539" s="2"/>
      <c r="B2539" s="9"/>
      <c r="C2539" s="10"/>
      <c r="D2539" s="14"/>
      <c r="E2539" s="10"/>
      <c r="F2539" s="17"/>
      <c r="G2539" s="2"/>
      <c r="J2539" s="19" t="str">
        <f t="shared" si="39"/>
        <v/>
      </c>
    </row>
    <row r="2540" spans="1:10" x14ac:dyDescent="0.25">
      <c r="A2540" s="2"/>
      <c r="B2540" s="9"/>
      <c r="C2540" s="10"/>
      <c r="D2540" s="14"/>
      <c r="E2540" s="10"/>
      <c r="F2540" s="17"/>
      <c r="G2540" s="2"/>
      <c r="J2540" s="19" t="str">
        <f t="shared" si="39"/>
        <v/>
      </c>
    </row>
    <row r="2541" spans="1:10" x14ac:dyDescent="0.25">
      <c r="A2541" s="2"/>
      <c r="B2541" s="9"/>
      <c r="C2541" s="10"/>
      <c r="D2541" s="14"/>
      <c r="E2541" s="10"/>
      <c r="F2541" s="17"/>
      <c r="G2541" s="2"/>
      <c r="J2541" s="19" t="str">
        <f t="shared" si="39"/>
        <v/>
      </c>
    </row>
    <row r="2542" spans="1:10" x14ac:dyDescent="0.25">
      <c r="A2542" s="2"/>
      <c r="B2542" s="9"/>
      <c r="C2542" s="10"/>
      <c r="D2542" s="14"/>
      <c r="E2542" s="10"/>
      <c r="F2542" s="17"/>
      <c r="G2542" s="2"/>
      <c r="J2542" s="19" t="str">
        <f t="shared" si="39"/>
        <v/>
      </c>
    </row>
    <row r="2543" spans="1:10" x14ac:dyDescent="0.25">
      <c r="A2543" s="2"/>
      <c r="B2543" s="9"/>
      <c r="C2543" s="10"/>
      <c r="D2543" s="14"/>
      <c r="E2543" s="10"/>
      <c r="F2543" s="17"/>
      <c r="G2543" s="2"/>
      <c r="J2543" s="19" t="str">
        <f t="shared" si="39"/>
        <v/>
      </c>
    </row>
    <row r="2544" spans="1:10" x14ac:dyDescent="0.25">
      <c r="A2544" s="2"/>
      <c r="B2544" s="9"/>
      <c r="C2544" s="10"/>
      <c r="D2544" s="14"/>
      <c r="E2544" s="10"/>
      <c r="F2544" s="17"/>
      <c r="G2544" s="2"/>
      <c r="J2544" s="19" t="str">
        <f t="shared" si="39"/>
        <v/>
      </c>
    </row>
    <row r="2545" spans="1:10" x14ac:dyDescent="0.25">
      <c r="A2545" s="2"/>
      <c r="B2545" s="9"/>
      <c r="C2545" s="10"/>
      <c r="D2545" s="14"/>
      <c r="E2545" s="10"/>
      <c r="F2545" s="17"/>
      <c r="G2545" s="2"/>
      <c r="J2545" s="19" t="str">
        <f t="shared" si="39"/>
        <v/>
      </c>
    </row>
    <row r="2546" spans="1:10" x14ac:dyDescent="0.25">
      <c r="A2546" s="2"/>
      <c r="B2546" s="9"/>
      <c r="C2546" s="10"/>
      <c r="D2546" s="14"/>
      <c r="E2546" s="10"/>
      <c r="F2546" s="17"/>
      <c r="G2546" s="2"/>
      <c r="J2546" s="19" t="str">
        <f t="shared" si="39"/>
        <v/>
      </c>
    </row>
    <row r="2547" spans="1:10" x14ac:dyDescent="0.25">
      <c r="A2547" s="2"/>
      <c r="B2547" s="9"/>
      <c r="C2547" s="10"/>
      <c r="D2547" s="14"/>
      <c r="E2547" s="10"/>
      <c r="F2547" s="17"/>
      <c r="G2547" s="2"/>
      <c r="J2547" s="19" t="str">
        <f t="shared" si="39"/>
        <v/>
      </c>
    </row>
    <row r="2548" spans="1:10" x14ac:dyDescent="0.25">
      <c r="A2548" s="2"/>
      <c r="B2548" s="9"/>
      <c r="C2548" s="10"/>
      <c r="D2548" s="14"/>
      <c r="E2548" s="10"/>
      <c r="F2548" s="17"/>
      <c r="G2548" s="2"/>
      <c r="J2548" s="19" t="str">
        <f t="shared" si="39"/>
        <v/>
      </c>
    </row>
    <row r="2549" spans="1:10" x14ac:dyDescent="0.25">
      <c r="A2549" s="2"/>
      <c r="B2549" s="9"/>
      <c r="C2549" s="10"/>
      <c r="D2549" s="14"/>
      <c r="E2549" s="10"/>
      <c r="F2549" s="17"/>
      <c r="G2549" s="2"/>
      <c r="J2549" s="19" t="str">
        <f t="shared" si="39"/>
        <v/>
      </c>
    </row>
    <row r="2550" spans="1:10" x14ac:dyDescent="0.25">
      <c r="A2550" s="2"/>
      <c r="B2550" s="9"/>
      <c r="C2550" s="10"/>
      <c r="D2550" s="14"/>
      <c r="E2550" s="10"/>
      <c r="F2550" s="17"/>
      <c r="G2550" s="2"/>
      <c r="J2550" s="19" t="str">
        <f t="shared" si="39"/>
        <v/>
      </c>
    </row>
    <row r="2551" spans="1:10" x14ac:dyDescent="0.25">
      <c r="A2551" s="2"/>
      <c r="B2551" s="9"/>
      <c r="C2551" s="10"/>
      <c r="D2551" s="14"/>
      <c r="E2551" s="10"/>
      <c r="F2551" s="17"/>
      <c r="G2551" s="2"/>
      <c r="J2551" s="19" t="str">
        <f t="shared" si="39"/>
        <v/>
      </c>
    </row>
    <row r="2552" spans="1:10" x14ac:dyDescent="0.25">
      <c r="A2552" s="2"/>
      <c r="B2552" s="9"/>
      <c r="C2552" s="10"/>
      <c r="D2552" s="14"/>
      <c r="E2552" s="10"/>
      <c r="F2552" s="17"/>
      <c r="G2552" s="2"/>
      <c r="J2552" s="19" t="str">
        <f t="shared" si="39"/>
        <v/>
      </c>
    </row>
    <row r="2553" spans="1:10" x14ac:dyDescent="0.25">
      <c r="A2553" s="2"/>
      <c r="B2553" s="9"/>
      <c r="C2553" s="10"/>
      <c r="D2553" s="14"/>
      <c r="E2553" s="10"/>
      <c r="F2553" s="17"/>
      <c r="G2553" s="2"/>
      <c r="J2553" s="19" t="str">
        <f t="shared" si="39"/>
        <v/>
      </c>
    </row>
    <row r="2554" spans="1:10" x14ac:dyDescent="0.25">
      <c r="A2554" s="2"/>
      <c r="B2554" s="9"/>
      <c r="C2554" s="10"/>
      <c r="D2554" s="14"/>
      <c r="E2554" s="10"/>
      <c r="F2554" s="17"/>
      <c r="G2554" s="2"/>
      <c r="J2554" s="19" t="str">
        <f t="shared" si="39"/>
        <v/>
      </c>
    </row>
    <row r="2555" spans="1:10" x14ac:dyDescent="0.25">
      <c r="A2555" s="2"/>
      <c r="B2555" s="9"/>
      <c r="C2555" s="10"/>
      <c r="D2555" s="14"/>
      <c r="E2555" s="10"/>
      <c r="F2555" s="17"/>
      <c r="G2555" s="2"/>
      <c r="J2555" s="19" t="str">
        <f t="shared" si="39"/>
        <v/>
      </c>
    </row>
    <row r="2556" spans="1:10" x14ac:dyDescent="0.25">
      <c r="A2556" s="2"/>
      <c r="B2556" s="9"/>
      <c r="C2556" s="10"/>
      <c r="D2556" s="14"/>
      <c r="E2556" s="10"/>
      <c r="F2556" s="17"/>
      <c r="G2556" s="2"/>
      <c r="J2556" s="19" t="str">
        <f t="shared" si="39"/>
        <v/>
      </c>
    </row>
    <row r="2557" spans="1:10" x14ac:dyDescent="0.25">
      <c r="A2557" s="2"/>
      <c r="B2557" s="9"/>
      <c r="C2557" s="10"/>
      <c r="D2557" s="14"/>
      <c r="E2557" s="10"/>
      <c r="F2557" s="17"/>
      <c r="G2557" s="2"/>
      <c r="J2557" s="19" t="str">
        <f t="shared" si="39"/>
        <v/>
      </c>
    </row>
    <row r="2558" spans="1:10" x14ac:dyDescent="0.25">
      <c r="A2558" s="2"/>
      <c r="B2558" s="9"/>
      <c r="C2558" s="10"/>
      <c r="D2558" s="14"/>
      <c r="E2558" s="10"/>
      <c r="F2558" s="17"/>
      <c r="G2558" s="2"/>
      <c r="J2558" s="19" t="str">
        <f t="shared" si="39"/>
        <v/>
      </c>
    </row>
    <row r="2559" spans="1:10" x14ac:dyDescent="0.25">
      <c r="A2559" s="2"/>
      <c r="B2559" s="9"/>
      <c r="C2559" s="10"/>
      <c r="D2559" s="14"/>
      <c r="E2559" s="10"/>
      <c r="F2559" s="17"/>
      <c r="G2559" s="2"/>
      <c r="J2559" s="19" t="str">
        <f t="shared" si="39"/>
        <v/>
      </c>
    </row>
    <row r="2560" spans="1:10" x14ac:dyDescent="0.25">
      <c r="A2560" s="2"/>
      <c r="B2560" s="9"/>
      <c r="C2560" s="10"/>
      <c r="D2560" s="14"/>
      <c r="E2560" s="10"/>
      <c r="F2560" s="17"/>
      <c r="G2560" s="2"/>
      <c r="J2560" s="19" t="str">
        <f t="shared" si="39"/>
        <v/>
      </c>
    </row>
    <row r="2561" spans="1:10" x14ac:dyDescent="0.25">
      <c r="A2561" s="2"/>
      <c r="B2561" s="9"/>
      <c r="C2561" s="10"/>
      <c r="D2561" s="14"/>
      <c r="E2561" s="10"/>
      <c r="F2561" s="17"/>
      <c r="G2561" s="2"/>
      <c r="J2561" s="19" t="str">
        <f t="shared" si="39"/>
        <v/>
      </c>
    </row>
    <row r="2562" spans="1:10" x14ac:dyDescent="0.25">
      <c r="A2562" s="2"/>
      <c r="B2562" s="9"/>
      <c r="C2562" s="10"/>
      <c r="D2562" s="14"/>
      <c r="E2562" s="10"/>
      <c r="F2562" s="17"/>
      <c r="G2562" s="2"/>
      <c r="J2562" s="19" t="str">
        <f t="shared" si="39"/>
        <v/>
      </c>
    </row>
    <row r="2563" spans="1:10" x14ac:dyDescent="0.25">
      <c r="A2563" s="2"/>
      <c r="B2563" s="9"/>
      <c r="C2563" s="10"/>
      <c r="D2563" s="14"/>
      <c r="E2563" s="10"/>
      <c r="F2563" s="17"/>
      <c r="G2563" s="2"/>
      <c r="J2563" s="19" t="str">
        <f t="shared" si="39"/>
        <v/>
      </c>
    </row>
    <row r="2564" spans="1:10" x14ac:dyDescent="0.25">
      <c r="A2564" s="2"/>
      <c r="B2564" s="9"/>
      <c r="C2564" s="10"/>
      <c r="D2564" s="14"/>
      <c r="E2564" s="10"/>
      <c r="F2564" s="17"/>
      <c r="G2564" s="2"/>
      <c r="J2564" s="19" t="str">
        <f t="shared" si="39"/>
        <v/>
      </c>
    </row>
    <row r="2565" spans="1:10" x14ac:dyDescent="0.25">
      <c r="A2565" s="2"/>
      <c r="B2565" s="9"/>
      <c r="C2565" s="10"/>
      <c r="D2565" s="14"/>
      <c r="E2565" s="10"/>
      <c r="F2565" s="17"/>
      <c r="G2565" s="2"/>
      <c r="J2565" s="19" t="str">
        <f t="shared" si="39"/>
        <v/>
      </c>
    </row>
    <row r="2566" spans="1:10" x14ac:dyDescent="0.25">
      <c r="A2566" s="2"/>
      <c r="B2566" s="9"/>
      <c r="C2566" s="10"/>
      <c r="D2566" s="14"/>
      <c r="E2566" s="10"/>
      <c r="F2566" s="17"/>
      <c r="G2566" s="2"/>
      <c r="J2566" s="19" t="str">
        <f t="shared" si="39"/>
        <v/>
      </c>
    </row>
    <row r="2567" spans="1:10" x14ac:dyDescent="0.25">
      <c r="A2567" s="2"/>
      <c r="B2567" s="9"/>
      <c r="C2567" s="10"/>
      <c r="D2567" s="14"/>
      <c r="E2567" s="10"/>
      <c r="F2567" s="17"/>
      <c r="G2567" s="2"/>
      <c r="J2567" s="19" t="str">
        <f t="shared" si="39"/>
        <v/>
      </c>
    </row>
    <row r="2568" spans="1:10" x14ac:dyDescent="0.25">
      <c r="A2568" s="2"/>
      <c r="B2568" s="9"/>
      <c r="C2568" s="10"/>
      <c r="D2568" s="14"/>
      <c r="E2568" s="10"/>
      <c r="F2568" s="17"/>
      <c r="G2568" s="2"/>
      <c r="J2568" s="19" t="str">
        <f t="shared" si="39"/>
        <v/>
      </c>
    </row>
    <row r="2569" spans="1:10" x14ac:dyDescent="0.25">
      <c r="A2569" s="2"/>
      <c r="B2569" s="9"/>
      <c r="C2569" s="10"/>
      <c r="D2569" s="14"/>
      <c r="E2569" s="10"/>
      <c r="F2569" s="17"/>
      <c r="G2569" s="2"/>
      <c r="J2569" s="19" t="str">
        <f t="shared" si="39"/>
        <v/>
      </c>
    </row>
    <row r="2570" spans="1:10" x14ac:dyDescent="0.25">
      <c r="A2570" s="2"/>
      <c r="B2570" s="9"/>
      <c r="C2570" s="10"/>
      <c r="D2570" s="14"/>
      <c r="E2570" s="10"/>
      <c r="F2570" s="17"/>
      <c r="G2570" s="2"/>
      <c r="J2570" s="19" t="str">
        <f t="shared" si="39"/>
        <v/>
      </c>
    </row>
    <row r="2571" spans="1:10" x14ac:dyDescent="0.25">
      <c r="A2571" s="2"/>
      <c r="B2571" s="9"/>
      <c r="C2571" s="10"/>
      <c r="D2571" s="14"/>
      <c r="E2571" s="10"/>
      <c r="F2571" s="17"/>
      <c r="G2571" s="2"/>
      <c r="J2571" s="19" t="str">
        <f t="shared" si="39"/>
        <v/>
      </c>
    </row>
    <row r="2572" spans="1:10" x14ac:dyDescent="0.25">
      <c r="A2572" s="2"/>
      <c r="B2572" s="9"/>
      <c r="C2572" s="10"/>
      <c r="D2572" s="14"/>
      <c r="E2572" s="10"/>
      <c r="F2572" s="17"/>
      <c r="G2572" s="2"/>
      <c r="J2572" s="19" t="str">
        <f t="shared" si="39"/>
        <v/>
      </c>
    </row>
    <row r="2573" spans="1:10" x14ac:dyDescent="0.25">
      <c r="A2573" s="2"/>
      <c r="B2573" s="9"/>
      <c r="C2573" s="10"/>
      <c r="D2573" s="14"/>
      <c r="E2573" s="10"/>
      <c r="F2573" s="17"/>
      <c r="G2573" s="2"/>
      <c r="J2573" s="19" t="str">
        <f t="shared" ref="J2573:J2636" si="40">IF($F2572="", "", J2572+F2572)</f>
        <v/>
      </c>
    </row>
    <row r="2574" spans="1:10" x14ac:dyDescent="0.25">
      <c r="A2574" s="2"/>
      <c r="B2574" s="9"/>
      <c r="C2574" s="10"/>
      <c r="D2574" s="14"/>
      <c r="E2574" s="10"/>
      <c r="F2574" s="17"/>
      <c r="G2574" s="2"/>
      <c r="J2574" s="19" t="str">
        <f t="shared" si="40"/>
        <v/>
      </c>
    </row>
    <row r="2575" spans="1:10" x14ac:dyDescent="0.25">
      <c r="A2575" s="2"/>
      <c r="B2575" s="9"/>
      <c r="C2575" s="10"/>
      <c r="D2575" s="14"/>
      <c r="E2575" s="10"/>
      <c r="F2575" s="17"/>
      <c r="G2575" s="2"/>
      <c r="J2575" s="19" t="str">
        <f t="shared" si="40"/>
        <v/>
      </c>
    </row>
    <row r="2576" spans="1:10" x14ac:dyDescent="0.25">
      <c r="A2576" s="2"/>
      <c r="B2576" s="9"/>
      <c r="C2576" s="10"/>
      <c r="D2576" s="14"/>
      <c r="E2576" s="10"/>
      <c r="F2576" s="17"/>
      <c r="G2576" s="2"/>
      <c r="J2576" s="19" t="str">
        <f t="shared" si="40"/>
        <v/>
      </c>
    </row>
    <row r="2577" spans="1:10" x14ac:dyDescent="0.25">
      <c r="A2577" s="2"/>
      <c r="B2577" s="9"/>
      <c r="C2577" s="10"/>
      <c r="D2577" s="14"/>
      <c r="E2577" s="10"/>
      <c r="F2577" s="17"/>
      <c r="G2577" s="2"/>
      <c r="J2577" s="19" t="str">
        <f t="shared" si="40"/>
        <v/>
      </c>
    </row>
    <row r="2578" spans="1:10" x14ac:dyDescent="0.25">
      <c r="A2578" s="2"/>
      <c r="B2578" s="9"/>
      <c r="C2578" s="10"/>
      <c r="D2578" s="14"/>
      <c r="E2578" s="10"/>
      <c r="F2578" s="17"/>
      <c r="G2578" s="2"/>
      <c r="J2578" s="19" t="str">
        <f t="shared" si="40"/>
        <v/>
      </c>
    </row>
    <row r="2579" spans="1:10" x14ac:dyDescent="0.25">
      <c r="A2579" s="2"/>
      <c r="B2579" s="9"/>
      <c r="C2579" s="10"/>
      <c r="D2579" s="14"/>
      <c r="E2579" s="10"/>
      <c r="F2579" s="17"/>
      <c r="G2579" s="2"/>
      <c r="J2579" s="19" t="str">
        <f t="shared" si="40"/>
        <v/>
      </c>
    </row>
    <row r="2580" spans="1:10" x14ac:dyDescent="0.25">
      <c r="A2580" s="2"/>
      <c r="B2580" s="9"/>
      <c r="C2580" s="10"/>
      <c r="D2580" s="14"/>
      <c r="E2580" s="10"/>
      <c r="F2580" s="17"/>
      <c r="G2580" s="2"/>
      <c r="J2580" s="19" t="str">
        <f t="shared" si="40"/>
        <v/>
      </c>
    </row>
    <row r="2581" spans="1:10" x14ac:dyDescent="0.25">
      <c r="A2581" s="2"/>
      <c r="B2581" s="9"/>
      <c r="C2581" s="10"/>
      <c r="D2581" s="14"/>
      <c r="E2581" s="10"/>
      <c r="F2581" s="17"/>
      <c r="G2581" s="2"/>
      <c r="J2581" s="19" t="str">
        <f t="shared" si="40"/>
        <v/>
      </c>
    </row>
    <row r="2582" spans="1:10" x14ac:dyDescent="0.25">
      <c r="A2582" s="2"/>
      <c r="B2582" s="9"/>
      <c r="C2582" s="10"/>
      <c r="D2582" s="14"/>
      <c r="E2582" s="10"/>
      <c r="F2582" s="17"/>
      <c r="G2582" s="2"/>
      <c r="J2582" s="19" t="str">
        <f t="shared" si="40"/>
        <v/>
      </c>
    </row>
    <row r="2583" spans="1:10" x14ac:dyDescent="0.25">
      <c r="A2583" s="2"/>
      <c r="B2583" s="9"/>
      <c r="C2583" s="10"/>
      <c r="D2583" s="14"/>
      <c r="E2583" s="10"/>
      <c r="F2583" s="17"/>
      <c r="G2583" s="2"/>
      <c r="J2583" s="19" t="str">
        <f t="shared" si="40"/>
        <v/>
      </c>
    </row>
    <row r="2584" spans="1:10" x14ac:dyDescent="0.25">
      <c r="A2584" s="2"/>
      <c r="B2584" s="9"/>
      <c r="C2584" s="10"/>
      <c r="D2584" s="14"/>
      <c r="E2584" s="10"/>
      <c r="F2584" s="17"/>
      <c r="G2584" s="2"/>
      <c r="J2584" s="19" t="str">
        <f t="shared" si="40"/>
        <v/>
      </c>
    </row>
    <row r="2585" spans="1:10" x14ac:dyDescent="0.25">
      <c r="A2585" s="2"/>
      <c r="B2585" s="9"/>
      <c r="C2585" s="10"/>
      <c r="D2585" s="14"/>
      <c r="E2585" s="10"/>
      <c r="F2585" s="17"/>
      <c r="G2585" s="2"/>
      <c r="J2585" s="19" t="str">
        <f t="shared" si="40"/>
        <v/>
      </c>
    </row>
    <row r="2586" spans="1:10" x14ac:dyDescent="0.25">
      <c r="A2586" s="2"/>
      <c r="B2586" s="9"/>
      <c r="C2586" s="10"/>
      <c r="D2586" s="14"/>
      <c r="E2586" s="10"/>
      <c r="F2586" s="17"/>
      <c r="G2586" s="2"/>
      <c r="J2586" s="19" t="str">
        <f t="shared" si="40"/>
        <v/>
      </c>
    </row>
    <row r="2587" spans="1:10" x14ac:dyDescent="0.25">
      <c r="A2587" s="2"/>
      <c r="B2587" s="9"/>
      <c r="C2587" s="10"/>
      <c r="D2587" s="14"/>
      <c r="E2587" s="10"/>
      <c r="F2587" s="17"/>
      <c r="G2587" s="2"/>
      <c r="J2587" s="19" t="str">
        <f t="shared" si="40"/>
        <v/>
      </c>
    </row>
    <row r="2588" spans="1:10" x14ac:dyDescent="0.25">
      <c r="A2588" s="2"/>
      <c r="B2588" s="9"/>
      <c r="C2588" s="10"/>
      <c r="D2588" s="14"/>
      <c r="E2588" s="10"/>
      <c r="F2588" s="17"/>
      <c r="G2588" s="2"/>
      <c r="J2588" s="19" t="str">
        <f t="shared" si="40"/>
        <v/>
      </c>
    </row>
    <row r="2589" spans="1:10" x14ac:dyDescent="0.25">
      <c r="A2589" s="2"/>
      <c r="B2589" s="9"/>
      <c r="C2589" s="10"/>
      <c r="D2589" s="14"/>
      <c r="E2589" s="10"/>
      <c r="F2589" s="17"/>
      <c r="G2589" s="2"/>
      <c r="J2589" s="19" t="str">
        <f t="shared" si="40"/>
        <v/>
      </c>
    </row>
    <row r="2590" spans="1:10" x14ac:dyDescent="0.25">
      <c r="A2590" s="2"/>
      <c r="B2590" s="9"/>
      <c r="C2590" s="10"/>
      <c r="D2590" s="14"/>
      <c r="E2590" s="10"/>
      <c r="F2590" s="17"/>
      <c r="G2590" s="2"/>
      <c r="J2590" s="19" t="str">
        <f t="shared" si="40"/>
        <v/>
      </c>
    </row>
    <row r="2591" spans="1:10" x14ac:dyDescent="0.25">
      <c r="A2591" s="2"/>
      <c r="B2591" s="9"/>
      <c r="C2591" s="10"/>
      <c r="D2591" s="14"/>
      <c r="E2591" s="10"/>
      <c r="F2591" s="17"/>
      <c r="G2591" s="2"/>
      <c r="J2591" s="19" t="str">
        <f t="shared" si="40"/>
        <v/>
      </c>
    </row>
    <row r="2592" spans="1:10" x14ac:dyDescent="0.25">
      <c r="A2592" s="2"/>
      <c r="B2592" s="9"/>
      <c r="C2592" s="10"/>
      <c r="D2592" s="14"/>
      <c r="E2592" s="10"/>
      <c r="F2592" s="17"/>
      <c r="G2592" s="2"/>
      <c r="J2592" s="19" t="str">
        <f t="shared" si="40"/>
        <v/>
      </c>
    </row>
    <row r="2593" spans="1:10" x14ac:dyDescent="0.25">
      <c r="A2593" s="2"/>
      <c r="B2593" s="9"/>
      <c r="C2593" s="10"/>
      <c r="D2593" s="14"/>
      <c r="E2593" s="10"/>
      <c r="F2593" s="17"/>
      <c r="G2593" s="2"/>
      <c r="J2593" s="19" t="str">
        <f t="shared" si="40"/>
        <v/>
      </c>
    </row>
    <row r="2594" spans="1:10" x14ac:dyDescent="0.25">
      <c r="A2594" s="2"/>
      <c r="B2594" s="9"/>
      <c r="C2594" s="10"/>
      <c r="D2594" s="14"/>
      <c r="E2594" s="10"/>
      <c r="F2594" s="17"/>
      <c r="G2594" s="2"/>
      <c r="J2594" s="19" t="str">
        <f t="shared" si="40"/>
        <v/>
      </c>
    </row>
    <row r="2595" spans="1:10" x14ac:dyDescent="0.25">
      <c r="A2595" s="2"/>
      <c r="B2595" s="9"/>
      <c r="C2595" s="10"/>
      <c r="D2595" s="14"/>
      <c r="E2595" s="10"/>
      <c r="F2595" s="17"/>
      <c r="G2595" s="2"/>
      <c r="J2595" s="19" t="str">
        <f t="shared" si="40"/>
        <v/>
      </c>
    </row>
    <row r="2596" spans="1:10" x14ac:dyDescent="0.25">
      <c r="A2596" s="2"/>
      <c r="B2596" s="9"/>
      <c r="C2596" s="10"/>
      <c r="D2596" s="14"/>
      <c r="E2596" s="10"/>
      <c r="F2596" s="17"/>
      <c r="G2596" s="2"/>
      <c r="J2596" s="19" t="str">
        <f t="shared" si="40"/>
        <v/>
      </c>
    </row>
    <row r="2597" spans="1:10" x14ac:dyDescent="0.25">
      <c r="A2597" s="2"/>
      <c r="B2597" s="9"/>
      <c r="C2597" s="10"/>
      <c r="D2597" s="14"/>
      <c r="E2597" s="10"/>
      <c r="F2597" s="17"/>
      <c r="G2597" s="2"/>
      <c r="J2597" s="19" t="str">
        <f t="shared" si="40"/>
        <v/>
      </c>
    </row>
    <row r="2598" spans="1:10" x14ac:dyDescent="0.25">
      <c r="A2598" s="2"/>
      <c r="B2598" s="9"/>
      <c r="C2598" s="10"/>
      <c r="D2598" s="14"/>
      <c r="E2598" s="10"/>
      <c r="F2598" s="17"/>
      <c r="G2598" s="2"/>
      <c r="J2598" s="19" t="str">
        <f t="shared" si="40"/>
        <v/>
      </c>
    </row>
    <row r="2599" spans="1:10" x14ac:dyDescent="0.25">
      <c r="A2599" s="2"/>
      <c r="B2599" s="9"/>
      <c r="C2599" s="10"/>
      <c r="D2599" s="14"/>
      <c r="E2599" s="10"/>
      <c r="F2599" s="17"/>
      <c r="G2599" s="2"/>
      <c r="J2599" s="19" t="str">
        <f t="shared" si="40"/>
        <v/>
      </c>
    </row>
    <row r="2600" spans="1:10" x14ac:dyDescent="0.25">
      <c r="A2600" s="2"/>
      <c r="B2600" s="9"/>
      <c r="C2600" s="10"/>
      <c r="D2600" s="14"/>
      <c r="E2600" s="10"/>
      <c r="F2600" s="17"/>
      <c r="G2600" s="2"/>
      <c r="J2600" s="19" t="str">
        <f t="shared" si="40"/>
        <v/>
      </c>
    </row>
    <row r="2601" spans="1:10" x14ac:dyDescent="0.25">
      <c r="A2601" s="2"/>
      <c r="B2601" s="9"/>
      <c r="C2601" s="10"/>
      <c r="D2601" s="14"/>
      <c r="E2601" s="10"/>
      <c r="F2601" s="17"/>
      <c r="G2601" s="2"/>
      <c r="J2601" s="19" t="str">
        <f t="shared" si="40"/>
        <v/>
      </c>
    </row>
    <row r="2602" spans="1:10" x14ac:dyDescent="0.25">
      <c r="A2602" s="2"/>
      <c r="B2602" s="9"/>
      <c r="C2602" s="10"/>
      <c r="D2602" s="14"/>
      <c r="E2602" s="10"/>
      <c r="F2602" s="17"/>
      <c r="G2602" s="2"/>
      <c r="J2602" s="19" t="str">
        <f t="shared" si="40"/>
        <v/>
      </c>
    </row>
    <row r="2603" spans="1:10" x14ac:dyDescent="0.25">
      <c r="A2603" s="2"/>
      <c r="B2603" s="9"/>
      <c r="C2603" s="10"/>
      <c r="D2603" s="14"/>
      <c r="E2603" s="10"/>
      <c r="F2603" s="17"/>
      <c r="G2603" s="2"/>
      <c r="J2603" s="19" t="str">
        <f t="shared" si="40"/>
        <v/>
      </c>
    </row>
    <row r="2604" spans="1:10" x14ac:dyDescent="0.25">
      <c r="A2604" s="2"/>
      <c r="B2604" s="9"/>
      <c r="C2604" s="10"/>
      <c r="D2604" s="14"/>
      <c r="E2604" s="10"/>
      <c r="F2604" s="17"/>
      <c r="G2604" s="2"/>
      <c r="J2604" s="19" t="str">
        <f t="shared" si="40"/>
        <v/>
      </c>
    </row>
    <row r="2605" spans="1:10" x14ac:dyDescent="0.25">
      <c r="A2605" s="2"/>
      <c r="B2605" s="9"/>
      <c r="C2605" s="10"/>
      <c r="D2605" s="14"/>
      <c r="E2605" s="10"/>
      <c r="F2605" s="17"/>
      <c r="G2605" s="2"/>
      <c r="J2605" s="19" t="str">
        <f t="shared" si="40"/>
        <v/>
      </c>
    </row>
    <row r="2606" spans="1:10" x14ac:dyDescent="0.25">
      <c r="A2606" s="2"/>
      <c r="B2606" s="9"/>
      <c r="C2606" s="10"/>
      <c r="D2606" s="14"/>
      <c r="E2606" s="10"/>
      <c r="F2606" s="17"/>
      <c r="G2606" s="2"/>
      <c r="J2606" s="19" t="str">
        <f t="shared" si="40"/>
        <v/>
      </c>
    </row>
    <row r="2607" spans="1:10" x14ac:dyDescent="0.25">
      <c r="A2607" s="2"/>
      <c r="B2607" s="9"/>
      <c r="C2607" s="10"/>
      <c r="D2607" s="14"/>
      <c r="E2607" s="10"/>
      <c r="F2607" s="17"/>
      <c r="G2607" s="2"/>
      <c r="J2607" s="19" t="str">
        <f t="shared" si="40"/>
        <v/>
      </c>
    </row>
    <row r="2608" spans="1:10" x14ac:dyDescent="0.25">
      <c r="A2608" s="2"/>
      <c r="B2608" s="9"/>
      <c r="C2608" s="10"/>
      <c r="D2608" s="14"/>
      <c r="E2608" s="10"/>
      <c r="F2608" s="17"/>
      <c r="G2608" s="2"/>
      <c r="J2608" s="19" t="str">
        <f t="shared" si="40"/>
        <v/>
      </c>
    </row>
    <row r="2609" spans="1:10" x14ac:dyDescent="0.25">
      <c r="A2609" s="2"/>
      <c r="B2609" s="9"/>
      <c r="C2609" s="10"/>
      <c r="D2609" s="14"/>
      <c r="E2609" s="10"/>
      <c r="F2609" s="17"/>
      <c r="G2609" s="2"/>
      <c r="J2609" s="19" t="str">
        <f t="shared" si="40"/>
        <v/>
      </c>
    </row>
    <row r="2610" spans="1:10" x14ac:dyDescent="0.25">
      <c r="A2610" s="2"/>
      <c r="B2610" s="9"/>
      <c r="C2610" s="10"/>
      <c r="D2610" s="14"/>
      <c r="E2610" s="10"/>
      <c r="F2610" s="17"/>
      <c r="G2610" s="2"/>
      <c r="J2610" s="19" t="str">
        <f t="shared" si="40"/>
        <v/>
      </c>
    </row>
    <row r="2611" spans="1:10" x14ac:dyDescent="0.25">
      <c r="A2611" s="2"/>
      <c r="B2611" s="9"/>
      <c r="C2611" s="10"/>
      <c r="D2611" s="14"/>
      <c r="E2611" s="10"/>
      <c r="F2611" s="17"/>
      <c r="G2611" s="2"/>
      <c r="J2611" s="19" t="str">
        <f t="shared" si="40"/>
        <v/>
      </c>
    </row>
    <row r="2612" spans="1:10" x14ac:dyDescent="0.25">
      <c r="A2612" s="2"/>
      <c r="B2612" s="9"/>
      <c r="C2612" s="10"/>
      <c r="D2612" s="14"/>
      <c r="E2612" s="10"/>
      <c r="F2612" s="17"/>
      <c r="G2612" s="2"/>
      <c r="J2612" s="19" t="str">
        <f t="shared" si="40"/>
        <v/>
      </c>
    </row>
    <row r="2613" spans="1:10" x14ac:dyDescent="0.25">
      <c r="A2613" s="2"/>
      <c r="B2613" s="9"/>
      <c r="C2613" s="10"/>
      <c r="D2613" s="14"/>
      <c r="E2613" s="10"/>
      <c r="F2613" s="17"/>
      <c r="G2613" s="2"/>
      <c r="J2613" s="19" t="str">
        <f t="shared" si="40"/>
        <v/>
      </c>
    </row>
    <row r="2614" spans="1:10" x14ac:dyDescent="0.25">
      <c r="A2614" s="2"/>
      <c r="B2614" s="9"/>
      <c r="C2614" s="10"/>
      <c r="D2614" s="14"/>
      <c r="E2614" s="10"/>
      <c r="F2614" s="17"/>
      <c r="G2614" s="2"/>
      <c r="J2614" s="19" t="str">
        <f t="shared" si="40"/>
        <v/>
      </c>
    </row>
    <row r="2615" spans="1:10" x14ac:dyDescent="0.25">
      <c r="A2615" s="2"/>
      <c r="B2615" s="9"/>
      <c r="C2615" s="10"/>
      <c r="D2615" s="14"/>
      <c r="E2615" s="10"/>
      <c r="F2615" s="17"/>
      <c r="G2615" s="2"/>
      <c r="J2615" s="19" t="str">
        <f t="shared" si="40"/>
        <v/>
      </c>
    </row>
    <row r="2616" spans="1:10" x14ac:dyDescent="0.25">
      <c r="A2616" s="2"/>
      <c r="B2616" s="9"/>
      <c r="C2616" s="10"/>
      <c r="D2616" s="14"/>
      <c r="E2616" s="10"/>
      <c r="F2616" s="17"/>
      <c r="G2616" s="2"/>
      <c r="J2616" s="19" t="str">
        <f t="shared" si="40"/>
        <v/>
      </c>
    </row>
    <row r="2617" spans="1:10" x14ac:dyDescent="0.25">
      <c r="A2617" s="2"/>
      <c r="B2617" s="9"/>
      <c r="C2617" s="10"/>
      <c r="D2617" s="14"/>
      <c r="E2617" s="10"/>
      <c r="F2617" s="17"/>
      <c r="G2617" s="2"/>
      <c r="J2617" s="19" t="str">
        <f t="shared" si="40"/>
        <v/>
      </c>
    </row>
    <row r="2618" spans="1:10" x14ac:dyDescent="0.25">
      <c r="A2618" s="2"/>
      <c r="B2618" s="9"/>
      <c r="C2618" s="10"/>
      <c r="D2618" s="14"/>
      <c r="E2618" s="10"/>
      <c r="F2618" s="17"/>
      <c r="G2618" s="2"/>
      <c r="J2618" s="19" t="str">
        <f t="shared" si="40"/>
        <v/>
      </c>
    </row>
    <row r="2619" spans="1:10" x14ac:dyDescent="0.25">
      <c r="A2619" s="2"/>
      <c r="B2619" s="9"/>
      <c r="C2619" s="10"/>
      <c r="D2619" s="14"/>
      <c r="E2619" s="10"/>
      <c r="F2619" s="17"/>
      <c r="G2619" s="2"/>
      <c r="J2619" s="19" t="str">
        <f t="shared" si="40"/>
        <v/>
      </c>
    </row>
    <row r="2620" spans="1:10" x14ac:dyDescent="0.25">
      <c r="A2620" s="2"/>
      <c r="B2620" s="9"/>
      <c r="C2620" s="10"/>
      <c r="D2620" s="14"/>
      <c r="E2620" s="10"/>
      <c r="F2620" s="17"/>
      <c r="G2620" s="2"/>
      <c r="J2620" s="19" t="str">
        <f t="shared" si="40"/>
        <v/>
      </c>
    </row>
    <row r="2621" spans="1:10" x14ac:dyDescent="0.25">
      <c r="A2621" s="2"/>
      <c r="B2621" s="9"/>
      <c r="C2621" s="10"/>
      <c r="D2621" s="14"/>
      <c r="E2621" s="10"/>
      <c r="F2621" s="17"/>
      <c r="G2621" s="2"/>
      <c r="J2621" s="19" t="str">
        <f t="shared" si="40"/>
        <v/>
      </c>
    </row>
    <row r="2622" spans="1:10" x14ac:dyDescent="0.25">
      <c r="A2622" s="2"/>
      <c r="B2622" s="9"/>
      <c r="C2622" s="10"/>
      <c r="D2622" s="14"/>
      <c r="E2622" s="10"/>
      <c r="F2622" s="17"/>
      <c r="G2622" s="2"/>
      <c r="J2622" s="19" t="str">
        <f t="shared" si="40"/>
        <v/>
      </c>
    </row>
    <row r="2623" spans="1:10" x14ac:dyDescent="0.25">
      <c r="A2623" s="2"/>
      <c r="B2623" s="9"/>
      <c r="C2623" s="10"/>
      <c r="D2623" s="14"/>
      <c r="E2623" s="10"/>
      <c r="F2623" s="17"/>
      <c r="G2623" s="2"/>
      <c r="J2623" s="19" t="str">
        <f t="shared" si="40"/>
        <v/>
      </c>
    </row>
    <row r="2624" spans="1:10" x14ac:dyDescent="0.25">
      <c r="A2624" s="2"/>
      <c r="B2624" s="9"/>
      <c r="C2624" s="10"/>
      <c r="D2624" s="14"/>
      <c r="E2624" s="10"/>
      <c r="F2624" s="17"/>
      <c r="G2624" s="2"/>
      <c r="J2624" s="19" t="str">
        <f t="shared" si="40"/>
        <v/>
      </c>
    </row>
    <row r="2625" spans="1:10" x14ac:dyDescent="0.25">
      <c r="A2625" s="2"/>
      <c r="B2625" s="9"/>
      <c r="C2625" s="10"/>
      <c r="D2625" s="14"/>
      <c r="E2625" s="10"/>
      <c r="F2625" s="17"/>
      <c r="G2625" s="2"/>
      <c r="J2625" s="19" t="str">
        <f t="shared" si="40"/>
        <v/>
      </c>
    </row>
    <row r="2626" spans="1:10" x14ac:dyDescent="0.25">
      <c r="A2626" s="2"/>
      <c r="B2626" s="9"/>
      <c r="C2626" s="10"/>
      <c r="D2626" s="14"/>
      <c r="E2626" s="10"/>
      <c r="F2626" s="17"/>
      <c r="G2626" s="2"/>
      <c r="J2626" s="19" t="str">
        <f t="shared" si="40"/>
        <v/>
      </c>
    </row>
    <row r="2627" spans="1:10" x14ac:dyDescent="0.25">
      <c r="A2627" s="2"/>
      <c r="B2627" s="9"/>
      <c r="C2627" s="10"/>
      <c r="D2627" s="14"/>
      <c r="E2627" s="10"/>
      <c r="F2627" s="17"/>
      <c r="G2627" s="2"/>
      <c r="J2627" s="19" t="str">
        <f t="shared" si="40"/>
        <v/>
      </c>
    </row>
    <row r="2628" spans="1:10" x14ac:dyDescent="0.25">
      <c r="A2628" s="2"/>
      <c r="B2628" s="9"/>
      <c r="C2628" s="10"/>
      <c r="D2628" s="14"/>
      <c r="E2628" s="10"/>
      <c r="F2628" s="17"/>
      <c r="G2628" s="2"/>
      <c r="J2628" s="19" t="str">
        <f t="shared" si="40"/>
        <v/>
      </c>
    </row>
    <row r="2629" spans="1:10" x14ac:dyDescent="0.25">
      <c r="A2629" s="2"/>
      <c r="B2629" s="9"/>
      <c r="C2629" s="10"/>
      <c r="D2629" s="14"/>
      <c r="E2629" s="10"/>
      <c r="F2629" s="17"/>
      <c r="G2629" s="2"/>
      <c r="J2629" s="19" t="str">
        <f t="shared" si="40"/>
        <v/>
      </c>
    </row>
    <row r="2630" spans="1:10" x14ac:dyDescent="0.25">
      <c r="A2630" s="2"/>
      <c r="B2630" s="9"/>
      <c r="C2630" s="10"/>
      <c r="D2630" s="14"/>
      <c r="E2630" s="10"/>
      <c r="F2630" s="17"/>
      <c r="G2630" s="2"/>
      <c r="J2630" s="19" t="str">
        <f t="shared" si="40"/>
        <v/>
      </c>
    </row>
    <row r="2631" spans="1:10" x14ac:dyDescent="0.25">
      <c r="A2631" s="2"/>
      <c r="B2631" s="9"/>
      <c r="C2631" s="10"/>
      <c r="D2631" s="14"/>
      <c r="E2631" s="10"/>
      <c r="F2631" s="17"/>
      <c r="G2631" s="2"/>
      <c r="J2631" s="19" t="str">
        <f t="shared" si="40"/>
        <v/>
      </c>
    </row>
    <row r="2632" spans="1:10" x14ac:dyDescent="0.25">
      <c r="A2632" s="2"/>
      <c r="B2632" s="9"/>
      <c r="C2632" s="10"/>
      <c r="D2632" s="14"/>
      <c r="E2632" s="10"/>
      <c r="F2632" s="17"/>
      <c r="G2632" s="2"/>
      <c r="J2632" s="19" t="str">
        <f t="shared" si="40"/>
        <v/>
      </c>
    </row>
    <row r="2633" spans="1:10" x14ac:dyDescent="0.25">
      <c r="A2633" s="2"/>
      <c r="B2633" s="9"/>
      <c r="C2633" s="10"/>
      <c r="D2633" s="14"/>
      <c r="E2633" s="10"/>
      <c r="F2633" s="17"/>
      <c r="G2633" s="2"/>
      <c r="J2633" s="19" t="str">
        <f t="shared" si="40"/>
        <v/>
      </c>
    </row>
    <row r="2634" spans="1:10" x14ac:dyDescent="0.25">
      <c r="A2634" s="2"/>
      <c r="B2634" s="9"/>
      <c r="C2634" s="10"/>
      <c r="D2634" s="14"/>
      <c r="E2634" s="10"/>
      <c r="F2634" s="17"/>
      <c r="G2634" s="2"/>
      <c r="J2634" s="19" t="str">
        <f t="shared" si="40"/>
        <v/>
      </c>
    </row>
    <row r="2635" spans="1:10" x14ac:dyDescent="0.25">
      <c r="A2635" s="2"/>
      <c r="B2635" s="9"/>
      <c r="C2635" s="10"/>
      <c r="D2635" s="14"/>
      <c r="E2635" s="10"/>
      <c r="F2635" s="17"/>
      <c r="G2635" s="2"/>
      <c r="J2635" s="19" t="str">
        <f t="shared" si="40"/>
        <v/>
      </c>
    </row>
    <row r="2636" spans="1:10" x14ac:dyDescent="0.25">
      <c r="A2636" s="2"/>
      <c r="B2636" s="9"/>
      <c r="C2636" s="10"/>
      <c r="D2636" s="14"/>
      <c r="E2636" s="10"/>
      <c r="F2636" s="17"/>
      <c r="G2636" s="2"/>
      <c r="J2636" s="19" t="str">
        <f t="shared" si="40"/>
        <v/>
      </c>
    </row>
    <row r="2637" spans="1:10" x14ac:dyDescent="0.25">
      <c r="A2637" s="2"/>
      <c r="B2637" s="9"/>
      <c r="C2637" s="10"/>
      <c r="D2637" s="14"/>
      <c r="E2637" s="10"/>
      <c r="F2637" s="17"/>
      <c r="G2637" s="2"/>
      <c r="J2637" s="19" t="str">
        <f t="shared" ref="J2637:J2700" si="41">IF($F2636="", "", J2636+F2636)</f>
        <v/>
      </c>
    </row>
    <row r="2638" spans="1:10" x14ac:dyDescent="0.25">
      <c r="A2638" s="2"/>
      <c r="B2638" s="9"/>
      <c r="C2638" s="10"/>
      <c r="D2638" s="14"/>
      <c r="E2638" s="10"/>
      <c r="F2638" s="17"/>
      <c r="G2638" s="2"/>
      <c r="J2638" s="19" t="str">
        <f t="shared" si="41"/>
        <v/>
      </c>
    </row>
    <row r="2639" spans="1:10" x14ac:dyDescent="0.25">
      <c r="A2639" s="2"/>
      <c r="B2639" s="9"/>
      <c r="C2639" s="10"/>
      <c r="D2639" s="14"/>
      <c r="E2639" s="10"/>
      <c r="F2639" s="17"/>
      <c r="G2639" s="2"/>
      <c r="J2639" s="19" t="str">
        <f t="shared" si="41"/>
        <v/>
      </c>
    </row>
    <row r="2640" spans="1:10" x14ac:dyDescent="0.25">
      <c r="A2640" s="2"/>
      <c r="B2640" s="9"/>
      <c r="C2640" s="10"/>
      <c r="D2640" s="14"/>
      <c r="E2640" s="10"/>
      <c r="F2640" s="17"/>
      <c r="G2640" s="2"/>
      <c r="J2640" s="19" t="str">
        <f t="shared" si="41"/>
        <v/>
      </c>
    </row>
    <row r="2641" spans="1:10" x14ac:dyDescent="0.25">
      <c r="A2641" s="2"/>
      <c r="B2641" s="9"/>
      <c r="C2641" s="10"/>
      <c r="D2641" s="14"/>
      <c r="E2641" s="10"/>
      <c r="F2641" s="17"/>
      <c r="G2641" s="2"/>
      <c r="J2641" s="19" t="str">
        <f t="shared" si="41"/>
        <v/>
      </c>
    </row>
    <row r="2642" spans="1:10" x14ac:dyDescent="0.25">
      <c r="A2642" s="2"/>
      <c r="B2642" s="9"/>
      <c r="C2642" s="10"/>
      <c r="D2642" s="14"/>
      <c r="E2642" s="10"/>
      <c r="F2642" s="17"/>
      <c r="G2642" s="2"/>
      <c r="J2642" s="19" t="str">
        <f t="shared" si="41"/>
        <v/>
      </c>
    </row>
    <row r="2643" spans="1:10" x14ac:dyDescent="0.25">
      <c r="A2643" s="2"/>
      <c r="B2643" s="9"/>
      <c r="C2643" s="10"/>
      <c r="D2643" s="14"/>
      <c r="E2643" s="10"/>
      <c r="F2643" s="17"/>
      <c r="G2643" s="2"/>
      <c r="J2643" s="19" t="str">
        <f t="shared" si="41"/>
        <v/>
      </c>
    </row>
    <row r="2644" spans="1:10" x14ac:dyDescent="0.25">
      <c r="A2644" s="2"/>
      <c r="B2644" s="9"/>
      <c r="C2644" s="10"/>
      <c r="D2644" s="14"/>
      <c r="E2644" s="10"/>
      <c r="F2644" s="17"/>
      <c r="G2644" s="2"/>
      <c r="J2644" s="19" t="str">
        <f t="shared" si="41"/>
        <v/>
      </c>
    </row>
    <row r="2645" spans="1:10" x14ac:dyDescent="0.25">
      <c r="A2645" s="2"/>
      <c r="B2645" s="9"/>
      <c r="C2645" s="10"/>
      <c r="D2645" s="14"/>
      <c r="E2645" s="10"/>
      <c r="F2645" s="17"/>
      <c r="G2645" s="2"/>
      <c r="J2645" s="19" t="str">
        <f t="shared" si="41"/>
        <v/>
      </c>
    </row>
    <row r="2646" spans="1:10" x14ac:dyDescent="0.25">
      <c r="A2646" s="2"/>
      <c r="B2646" s="9"/>
      <c r="C2646" s="10"/>
      <c r="D2646" s="14"/>
      <c r="E2646" s="10"/>
      <c r="F2646" s="17"/>
      <c r="G2646" s="2"/>
      <c r="J2646" s="19" t="str">
        <f t="shared" si="41"/>
        <v/>
      </c>
    </row>
    <row r="2647" spans="1:10" x14ac:dyDescent="0.25">
      <c r="A2647" s="2"/>
      <c r="B2647" s="9"/>
      <c r="C2647" s="10"/>
      <c r="D2647" s="14"/>
      <c r="E2647" s="10"/>
      <c r="F2647" s="17"/>
      <c r="G2647" s="2"/>
      <c r="J2647" s="19" t="str">
        <f t="shared" si="41"/>
        <v/>
      </c>
    </row>
    <row r="2648" spans="1:10" x14ac:dyDescent="0.25">
      <c r="A2648" s="2"/>
      <c r="B2648" s="9"/>
      <c r="C2648" s="10"/>
      <c r="D2648" s="14"/>
      <c r="E2648" s="10"/>
      <c r="F2648" s="17"/>
      <c r="G2648" s="2"/>
      <c r="J2648" s="19" t="str">
        <f t="shared" si="41"/>
        <v/>
      </c>
    </row>
    <row r="2649" spans="1:10" x14ac:dyDescent="0.25">
      <c r="A2649" s="2"/>
      <c r="B2649" s="9"/>
      <c r="C2649" s="10"/>
      <c r="D2649" s="14"/>
      <c r="E2649" s="10"/>
      <c r="F2649" s="17"/>
      <c r="G2649" s="2"/>
      <c r="J2649" s="19" t="str">
        <f t="shared" si="41"/>
        <v/>
      </c>
    </row>
    <row r="2650" spans="1:10" x14ac:dyDescent="0.25">
      <c r="A2650" s="2"/>
      <c r="B2650" s="9"/>
      <c r="C2650" s="10"/>
      <c r="D2650" s="14"/>
      <c r="E2650" s="10"/>
      <c r="F2650" s="17"/>
      <c r="G2650" s="2"/>
      <c r="J2650" s="19" t="str">
        <f t="shared" si="41"/>
        <v/>
      </c>
    </row>
    <row r="2651" spans="1:10" x14ac:dyDescent="0.25">
      <c r="A2651" s="2"/>
      <c r="B2651" s="9"/>
      <c r="C2651" s="10"/>
      <c r="D2651" s="14"/>
      <c r="E2651" s="10"/>
      <c r="F2651" s="17"/>
      <c r="G2651" s="2"/>
      <c r="J2651" s="19" t="str">
        <f t="shared" si="41"/>
        <v/>
      </c>
    </row>
    <row r="2652" spans="1:10" x14ac:dyDescent="0.25">
      <c r="A2652" s="2"/>
      <c r="B2652" s="9"/>
      <c r="C2652" s="10"/>
      <c r="D2652" s="14"/>
      <c r="E2652" s="10"/>
      <c r="F2652" s="17"/>
      <c r="G2652" s="2"/>
      <c r="J2652" s="19" t="str">
        <f t="shared" si="41"/>
        <v/>
      </c>
    </row>
    <row r="2653" spans="1:10" x14ac:dyDescent="0.25">
      <c r="A2653" s="2"/>
      <c r="B2653" s="9"/>
      <c r="C2653" s="10"/>
      <c r="D2653" s="14"/>
      <c r="E2653" s="10"/>
      <c r="F2653" s="17"/>
      <c r="G2653" s="2"/>
      <c r="J2653" s="19" t="str">
        <f t="shared" si="41"/>
        <v/>
      </c>
    </row>
    <row r="2654" spans="1:10" x14ac:dyDescent="0.25">
      <c r="A2654" s="2"/>
      <c r="B2654" s="9"/>
      <c r="C2654" s="10"/>
      <c r="D2654" s="14"/>
      <c r="E2654" s="10"/>
      <c r="F2654" s="17"/>
      <c r="G2654" s="2"/>
      <c r="J2654" s="19" t="str">
        <f t="shared" si="41"/>
        <v/>
      </c>
    </row>
    <row r="2655" spans="1:10" x14ac:dyDescent="0.25">
      <c r="A2655" s="2"/>
      <c r="B2655" s="9"/>
      <c r="C2655" s="10"/>
      <c r="D2655" s="14"/>
      <c r="E2655" s="10"/>
      <c r="F2655" s="17"/>
      <c r="G2655" s="2"/>
      <c r="J2655" s="19" t="str">
        <f t="shared" si="41"/>
        <v/>
      </c>
    </row>
    <row r="2656" spans="1:10" x14ac:dyDescent="0.25">
      <c r="A2656" s="2"/>
      <c r="B2656" s="9"/>
      <c r="C2656" s="10"/>
      <c r="D2656" s="14"/>
      <c r="E2656" s="10"/>
      <c r="F2656" s="17"/>
      <c r="G2656" s="2"/>
      <c r="J2656" s="19" t="str">
        <f t="shared" si="41"/>
        <v/>
      </c>
    </row>
    <row r="2657" spans="1:10" x14ac:dyDescent="0.25">
      <c r="A2657" s="2"/>
      <c r="B2657" s="9"/>
      <c r="C2657" s="10"/>
      <c r="D2657" s="14"/>
      <c r="E2657" s="10"/>
      <c r="F2657" s="17"/>
      <c r="G2657" s="2"/>
      <c r="J2657" s="19" t="str">
        <f t="shared" si="41"/>
        <v/>
      </c>
    </row>
    <row r="2658" spans="1:10" x14ac:dyDescent="0.25">
      <c r="A2658" s="2"/>
      <c r="B2658" s="9"/>
      <c r="C2658" s="10"/>
      <c r="D2658" s="14"/>
      <c r="E2658" s="10"/>
      <c r="F2658" s="17"/>
      <c r="G2658" s="2"/>
      <c r="J2658" s="19" t="str">
        <f t="shared" si="41"/>
        <v/>
      </c>
    </row>
    <row r="2659" spans="1:10" x14ac:dyDescent="0.25">
      <c r="A2659" s="2"/>
      <c r="B2659" s="9"/>
      <c r="C2659" s="10"/>
      <c r="D2659" s="14"/>
      <c r="E2659" s="10"/>
      <c r="F2659" s="17"/>
      <c r="G2659" s="2"/>
      <c r="J2659" s="19" t="str">
        <f t="shared" si="41"/>
        <v/>
      </c>
    </row>
    <row r="2660" spans="1:10" x14ac:dyDescent="0.25">
      <c r="A2660" s="2"/>
      <c r="B2660" s="9"/>
      <c r="C2660" s="10"/>
      <c r="D2660" s="14"/>
      <c r="E2660" s="10"/>
      <c r="F2660" s="17"/>
      <c r="G2660" s="2"/>
      <c r="J2660" s="19" t="str">
        <f t="shared" si="41"/>
        <v/>
      </c>
    </row>
    <row r="2661" spans="1:10" x14ac:dyDescent="0.25">
      <c r="A2661" s="2"/>
      <c r="B2661" s="9"/>
      <c r="C2661" s="10"/>
      <c r="D2661" s="14"/>
      <c r="E2661" s="10"/>
      <c r="F2661" s="17"/>
      <c r="G2661" s="2"/>
      <c r="J2661" s="19" t="str">
        <f t="shared" si="41"/>
        <v/>
      </c>
    </row>
    <row r="2662" spans="1:10" x14ac:dyDescent="0.25">
      <c r="A2662" s="2"/>
      <c r="B2662" s="9"/>
      <c r="C2662" s="10"/>
      <c r="D2662" s="14"/>
      <c r="E2662" s="10"/>
      <c r="F2662" s="17"/>
      <c r="G2662" s="2"/>
      <c r="J2662" s="19" t="str">
        <f t="shared" si="41"/>
        <v/>
      </c>
    </row>
    <row r="2663" spans="1:10" x14ac:dyDescent="0.25">
      <c r="A2663" s="2"/>
      <c r="B2663" s="9"/>
      <c r="C2663" s="10"/>
      <c r="D2663" s="14"/>
      <c r="E2663" s="10"/>
      <c r="F2663" s="17"/>
      <c r="G2663" s="2"/>
      <c r="J2663" s="19" t="str">
        <f t="shared" si="41"/>
        <v/>
      </c>
    </row>
    <row r="2664" spans="1:10" x14ac:dyDescent="0.25">
      <c r="A2664" s="2"/>
      <c r="B2664" s="9"/>
      <c r="C2664" s="10"/>
      <c r="D2664" s="14"/>
      <c r="E2664" s="10"/>
      <c r="F2664" s="17"/>
      <c r="G2664" s="2"/>
      <c r="J2664" s="19" t="str">
        <f t="shared" si="41"/>
        <v/>
      </c>
    </row>
    <row r="2665" spans="1:10" x14ac:dyDescent="0.25">
      <c r="A2665" s="2"/>
      <c r="B2665" s="9"/>
      <c r="C2665" s="10"/>
      <c r="D2665" s="14"/>
      <c r="E2665" s="10"/>
      <c r="F2665" s="17"/>
      <c r="G2665" s="2"/>
      <c r="J2665" s="19" t="str">
        <f t="shared" si="41"/>
        <v/>
      </c>
    </row>
    <row r="2666" spans="1:10" x14ac:dyDescent="0.25">
      <c r="A2666" s="2"/>
      <c r="B2666" s="9"/>
      <c r="C2666" s="10"/>
      <c r="D2666" s="14"/>
      <c r="E2666" s="10"/>
      <c r="F2666" s="17"/>
      <c r="G2666" s="2"/>
      <c r="J2666" s="19" t="str">
        <f t="shared" si="41"/>
        <v/>
      </c>
    </row>
    <row r="2667" spans="1:10" x14ac:dyDescent="0.25">
      <c r="A2667" s="2"/>
      <c r="B2667" s="9"/>
      <c r="C2667" s="10"/>
      <c r="D2667" s="14"/>
      <c r="E2667" s="10"/>
      <c r="F2667" s="17"/>
      <c r="G2667" s="2"/>
      <c r="J2667" s="19" t="str">
        <f t="shared" si="41"/>
        <v/>
      </c>
    </row>
    <row r="2668" spans="1:10" x14ac:dyDescent="0.25">
      <c r="A2668" s="2"/>
      <c r="B2668" s="9"/>
      <c r="C2668" s="10"/>
      <c r="D2668" s="14"/>
      <c r="E2668" s="10"/>
      <c r="F2668" s="17"/>
      <c r="G2668" s="2"/>
      <c r="J2668" s="19" t="str">
        <f t="shared" si="41"/>
        <v/>
      </c>
    </row>
    <row r="2669" spans="1:10" x14ac:dyDescent="0.25">
      <c r="A2669" s="2"/>
      <c r="B2669" s="9"/>
      <c r="C2669" s="10"/>
      <c r="D2669" s="14"/>
      <c r="E2669" s="10"/>
      <c r="F2669" s="17"/>
      <c r="G2669" s="2"/>
      <c r="J2669" s="19" t="str">
        <f t="shared" si="41"/>
        <v/>
      </c>
    </row>
    <row r="2670" spans="1:10" x14ac:dyDescent="0.25">
      <c r="A2670" s="2"/>
      <c r="B2670" s="9"/>
      <c r="C2670" s="10"/>
      <c r="D2670" s="14"/>
      <c r="E2670" s="10"/>
      <c r="F2670" s="17"/>
      <c r="G2670" s="2"/>
      <c r="J2670" s="19" t="str">
        <f t="shared" si="41"/>
        <v/>
      </c>
    </row>
    <row r="2671" spans="1:10" x14ac:dyDescent="0.25">
      <c r="A2671" s="2"/>
      <c r="B2671" s="9"/>
      <c r="C2671" s="10"/>
      <c r="D2671" s="14"/>
      <c r="E2671" s="10"/>
      <c r="F2671" s="17"/>
      <c r="G2671" s="2"/>
      <c r="J2671" s="19" t="str">
        <f t="shared" si="41"/>
        <v/>
      </c>
    </row>
    <row r="2672" spans="1:10" x14ac:dyDescent="0.25">
      <c r="A2672" s="2"/>
      <c r="B2672" s="9"/>
      <c r="C2672" s="10"/>
      <c r="D2672" s="14"/>
      <c r="E2672" s="10"/>
      <c r="F2672" s="17"/>
      <c r="G2672" s="2"/>
      <c r="J2672" s="19" t="str">
        <f t="shared" si="41"/>
        <v/>
      </c>
    </row>
    <row r="2673" spans="1:10" x14ac:dyDescent="0.25">
      <c r="A2673" s="2"/>
      <c r="B2673" s="9"/>
      <c r="C2673" s="10"/>
      <c r="D2673" s="14"/>
      <c r="E2673" s="10"/>
      <c r="F2673" s="17"/>
      <c r="G2673" s="2"/>
      <c r="J2673" s="19" t="str">
        <f t="shared" si="41"/>
        <v/>
      </c>
    </row>
    <row r="2674" spans="1:10" x14ac:dyDescent="0.25">
      <c r="A2674" s="2"/>
      <c r="B2674" s="9"/>
      <c r="C2674" s="10"/>
      <c r="D2674" s="14"/>
      <c r="E2674" s="10"/>
      <c r="F2674" s="17"/>
      <c r="G2674" s="2"/>
      <c r="J2674" s="19" t="str">
        <f t="shared" si="41"/>
        <v/>
      </c>
    </row>
    <row r="2675" spans="1:10" x14ac:dyDescent="0.25">
      <c r="A2675" s="2"/>
      <c r="B2675" s="9"/>
      <c r="C2675" s="10"/>
      <c r="D2675" s="14"/>
      <c r="E2675" s="10"/>
      <c r="F2675" s="17"/>
      <c r="G2675" s="2"/>
      <c r="J2675" s="19" t="str">
        <f t="shared" si="41"/>
        <v/>
      </c>
    </row>
    <row r="2676" spans="1:10" x14ac:dyDescent="0.25">
      <c r="A2676" s="2"/>
      <c r="B2676" s="9"/>
      <c r="C2676" s="10"/>
      <c r="D2676" s="14"/>
      <c r="E2676" s="10"/>
      <c r="F2676" s="17"/>
      <c r="G2676" s="2"/>
      <c r="J2676" s="19" t="str">
        <f t="shared" si="41"/>
        <v/>
      </c>
    </row>
    <row r="2677" spans="1:10" x14ac:dyDescent="0.25">
      <c r="A2677" s="2"/>
      <c r="B2677" s="9"/>
      <c r="C2677" s="10"/>
      <c r="D2677" s="14"/>
      <c r="E2677" s="10"/>
      <c r="F2677" s="17"/>
      <c r="G2677" s="2"/>
      <c r="J2677" s="19" t="str">
        <f t="shared" si="41"/>
        <v/>
      </c>
    </row>
    <row r="2678" spans="1:10" x14ac:dyDescent="0.25">
      <c r="A2678" s="2"/>
      <c r="B2678" s="9"/>
      <c r="C2678" s="10"/>
      <c r="D2678" s="14"/>
      <c r="E2678" s="10"/>
      <c r="F2678" s="17"/>
      <c r="G2678" s="2"/>
      <c r="J2678" s="19" t="str">
        <f t="shared" si="41"/>
        <v/>
      </c>
    </row>
    <row r="2679" spans="1:10" x14ac:dyDescent="0.25">
      <c r="A2679" s="2"/>
      <c r="B2679" s="9"/>
      <c r="C2679" s="10"/>
      <c r="D2679" s="14"/>
      <c r="E2679" s="10"/>
      <c r="F2679" s="17"/>
      <c r="G2679" s="2"/>
      <c r="J2679" s="19" t="str">
        <f t="shared" si="41"/>
        <v/>
      </c>
    </row>
    <row r="2680" spans="1:10" x14ac:dyDescent="0.25">
      <c r="A2680" s="2"/>
      <c r="B2680" s="9"/>
      <c r="C2680" s="10"/>
      <c r="D2680" s="14"/>
      <c r="E2680" s="10"/>
      <c r="F2680" s="17"/>
      <c r="G2680" s="2"/>
      <c r="J2680" s="19" t="str">
        <f t="shared" si="41"/>
        <v/>
      </c>
    </row>
    <row r="2681" spans="1:10" x14ac:dyDescent="0.25">
      <c r="A2681" s="2"/>
      <c r="B2681" s="9"/>
      <c r="C2681" s="10"/>
      <c r="D2681" s="14"/>
      <c r="E2681" s="10"/>
      <c r="F2681" s="17"/>
      <c r="G2681" s="2"/>
      <c r="J2681" s="19" t="str">
        <f t="shared" si="41"/>
        <v/>
      </c>
    </row>
    <row r="2682" spans="1:10" x14ac:dyDescent="0.25">
      <c r="A2682" s="2"/>
      <c r="B2682" s="9"/>
      <c r="C2682" s="10"/>
      <c r="D2682" s="14"/>
      <c r="E2682" s="10"/>
      <c r="F2682" s="17"/>
      <c r="G2682" s="2"/>
      <c r="J2682" s="19" t="str">
        <f t="shared" si="41"/>
        <v/>
      </c>
    </row>
    <row r="2683" spans="1:10" x14ac:dyDescent="0.25">
      <c r="A2683" s="2"/>
      <c r="B2683" s="9"/>
      <c r="C2683" s="10"/>
      <c r="D2683" s="14"/>
      <c r="E2683" s="10"/>
      <c r="F2683" s="17"/>
      <c r="G2683" s="2"/>
      <c r="J2683" s="19" t="str">
        <f t="shared" si="41"/>
        <v/>
      </c>
    </row>
    <row r="2684" spans="1:10" x14ac:dyDescent="0.25">
      <c r="A2684" s="2"/>
      <c r="B2684" s="9"/>
      <c r="C2684" s="10"/>
      <c r="D2684" s="14"/>
      <c r="E2684" s="10"/>
      <c r="F2684" s="17"/>
      <c r="G2684" s="2"/>
      <c r="J2684" s="19" t="str">
        <f t="shared" si="41"/>
        <v/>
      </c>
    </row>
    <row r="2685" spans="1:10" x14ac:dyDescent="0.25">
      <c r="A2685" s="2"/>
      <c r="B2685" s="9"/>
      <c r="C2685" s="10"/>
      <c r="D2685" s="14"/>
      <c r="E2685" s="10"/>
      <c r="F2685" s="17"/>
      <c r="G2685" s="2"/>
      <c r="J2685" s="19" t="str">
        <f t="shared" si="41"/>
        <v/>
      </c>
    </row>
    <row r="2686" spans="1:10" x14ac:dyDescent="0.25">
      <c r="A2686" s="2"/>
      <c r="B2686" s="9"/>
      <c r="C2686" s="10"/>
      <c r="D2686" s="14"/>
      <c r="E2686" s="10"/>
      <c r="F2686" s="17"/>
      <c r="G2686" s="2"/>
      <c r="J2686" s="19" t="str">
        <f t="shared" si="41"/>
        <v/>
      </c>
    </row>
    <row r="2687" spans="1:10" x14ac:dyDescent="0.25">
      <c r="A2687" s="2"/>
      <c r="B2687" s="9"/>
      <c r="C2687" s="10"/>
      <c r="D2687" s="14"/>
      <c r="E2687" s="10"/>
      <c r="F2687" s="17"/>
      <c r="G2687" s="2"/>
      <c r="J2687" s="19" t="str">
        <f t="shared" si="41"/>
        <v/>
      </c>
    </row>
    <row r="2688" spans="1:10" x14ac:dyDescent="0.25">
      <c r="A2688" s="2"/>
      <c r="B2688" s="9"/>
      <c r="C2688" s="10"/>
      <c r="D2688" s="14"/>
      <c r="E2688" s="10"/>
      <c r="F2688" s="17"/>
      <c r="G2688" s="2"/>
      <c r="J2688" s="19" t="str">
        <f t="shared" si="41"/>
        <v/>
      </c>
    </row>
    <row r="2689" spans="1:10" x14ac:dyDescent="0.25">
      <c r="A2689" s="2"/>
      <c r="B2689" s="9"/>
      <c r="C2689" s="10"/>
      <c r="D2689" s="14"/>
      <c r="E2689" s="10"/>
      <c r="F2689" s="17"/>
      <c r="G2689" s="2"/>
      <c r="J2689" s="19" t="str">
        <f t="shared" si="41"/>
        <v/>
      </c>
    </row>
    <row r="2690" spans="1:10" x14ac:dyDescent="0.25">
      <c r="A2690" s="2"/>
      <c r="B2690" s="9"/>
      <c r="C2690" s="10"/>
      <c r="D2690" s="14"/>
      <c r="E2690" s="10"/>
      <c r="F2690" s="17"/>
      <c r="G2690" s="2"/>
      <c r="J2690" s="19" t="str">
        <f t="shared" si="41"/>
        <v/>
      </c>
    </row>
    <row r="2691" spans="1:10" x14ac:dyDescent="0.25">
      <c r="A2691" s="2"/>
      <c r="B2691" s="9"/>
      <c r="C2691" s="10"/>
      <c r="D2691" s="14"/>
      <c r="E2691" s="10"/>
      <c r="F2691" s="17"/>
      <c r="G2691" s="2"/>
      <c r="J2691" s="19" t="str">
        <f t="shared" si="41"/>
        <v/>
      </c>
    </row>
    <row r="2692" spans="1:10" x14ac:dyDescent="0.25">
      <c r="A2692" s="2"/>
      <c r="B2692" s="9"/>
      <c r="C2692" s="10"/>
      <c r="D2692" s="14"/>
      <c r="E2692" s="10"/>
      <c r="F2692" s="17"/>
      <c r="G2692" s="2"/>
      <c r="J2692" s="19" t="str">
        <f t="shared" si="41"/>
        <v/>
      </c>
    </row>
    <row r="2693" spans="1:10" x14ac:dyDescent="0.25">
      <c r="A2693" s="2"/>
      <c r="B2693" s="9"/>
      <c r="C2693" s="10"/>
      <c r="D2693" s="14"/>
      <c r="E2693" s="10"/>
      <c r="F2693" s="17"/>
      <c r="G2693" s="2"/>
      <c r="J2693" s="19" t="str">
        <f t="shared" si="41"/>
        <v/>
      </c>
    </row>
    <row r="2694" spans="1:10" x14ac:dyDescent="0.25">
      <c r="A2694" s="2"/>
      <c r="B2694" s="9"/>
      <c r="C2694" s="10"/>
      <c r="D2694" s="14"/>
      <c r="E2694" s="10"/>
      <c r="F2694" s="17"/>
      <c r="G2694" s="2"/>
      <c r="J2694" s="19" t="str">
        <f t="shared" si="41"/>
        <v/>
      </c>
    </row>
    <row r="2695" spans="1:10" x14ac:dyDescent="0.25">
      <c r="A2695" s="2"/>
      <c r="B2695" s="9"/>
      <c r="C2695" s="10"/>
      <c r="D2695" s="14"/>
      <c r="E2695" s="10"/>
      <c r="F2695" s="17"/>
      <c r="G2695" s="2"/>
      <c r="J2695" s="19" t="str">
        <f t="shared" si="41"/>
        <v/>
      </c>
    </row>
    <row r="2696" spans="1:10" x14ac:dyDescent="0.25">
      <c r="A2696" s="2"/>
      <c r="B2696" s="9"/>
      <c r="C2696" s="10"/>
      <c r="D2696" s="14"/>
      <c r="E2696" s="10"/>
      <c r="F2696" s="17"/>
      <c r="G2696" s="2"/>
      <c r="J2696" s="19" t="str">
        <f t="shared" si="41"/>
        <v/>
      </c>
    </row>
    <row r="2697" spans="1:10" x14ac:dyDescent="0.25">
      <c r="A2697" s="2"/>
      <c r="B2697" s="9"/>
      <c r="C2697" s="10"/>
      <c r="D2697" s="14"/>
      <c r="E2697" s="10"/>
      <c r="F2697" s="17"/>
      <c r="G2697" s="2"/>
      <c r="J2697" s="19" t="str">
        <f t="shared" si="41"/>
        <v/>
      </c>
    </row>
    <row r="2698" spans="1:10" x14ac:dyDescent="0.25">
      <c r="A2698" s="2"/>
      <c r="B2698" s="9"/>
      <c r="C2698" s="10"/>
      <c r="D2698" s="14"/>
      <c r="E2698" s="10"/>
      <c r="F2698" s="17"/>
      <c r="G2698" s="2"/>
      <c r="J2698" s="19" t="str">
        <f t="shared" si="41"/>
        <v/>
      </c>
    </row>
    <row r="2699" spans="1:10" x14ac:dyDescent="0.25">
      <c r="A2699" s="2"/>
      <c r="B2699" s="9"/>
      <c r="C2699" s="10"/>
      <c r="D2699" s="14"/>
      <c r="E2699" s="10"/>
      <c r="F2699" s="17"/>
      <c r="G2699" s="2"/>
      <c r="J2699" s="19" t="str">
        <f t="shared" si="41"/>
        <v/>
      </c>
    </row>
    <row r="2700" spans="1:10" x14ac:dyDescent="0.25">
      <c r="A2700" s="2"/>
      <c r="B2700" s="9"/>
      <c r="C2700" s="10"/>
      <c r="D2700" s="14"/>
      <c r="E2700" s="10"/>
      <c r="F2700" s="17"/>
      <c r="G2700" s="2"/>
      <c r="J2700" s="19" t="str">
        <f t="shared" si="41"/>
        <v/>
      </c>
    </row>
    <row r="2701" spans="1:10" x14ac:dyDescent="0.25">
      <c r="A2701" s="2"/>
      <c r="B2701" s="9"/>
      <c r="C2701" s="10"/>
      <c r="D2701" s="14"/>
      <c r="E2701" s="10"/>
      <c r="F2701" s="17"/>
      <c r="G2701" s="2"/>
      <c r="J2701" s="19" t="str">
        <f t="shared" ref="J2701:J2764" si="42">IF($F2700="", "", J2700+F2700)</f>
        <v/>
      </c>
    </row>
    <row r="2702" spans="1:10" x14ac:dyDescent="0.25">
      <c r="A2702" s="2"/>
      <c r="B2702" s="9"/>
      <c r="C2702" s="10"/>
      <c r="D2702" s="14"/>
      <c r="E2702" s="10"/>
      <c r="F2702" s="17"/>
      <c r="G2702" s="2"/>
      <c r="J2702" s="19" t="str">
        <f t="shared" si="42"/>
        <v/>
      </c>
    </row>
    <row r="2703" spans="1:10" x14ac:dyDescent="0.25">
      <c r="A2703" s="2"/>
      <c r="B2703" s="9"/>
      <c r="C2703" s="10"/>
      <c r="D2703" s="14"/>
      <c r="E2703" s="10"/>
      <c r="F2703" s="17"/>
      <c r="G2703" s="2"/>
      <c r="J2703" s="19" t="str">
        <f t="shared" si="42"/>
        <v/>
      </c>
    </row>
    <row r="2704" spans="1:10" x14ac:dyDescent="0.25">
      <c r="A2704" s="2"/>
      <c r="B2704" s="9"/>
      <c r="C2704" s="10"/>
      <c r="D2704" s="14"/>
      <c r="E2704" s="10"/>
      <c r="F2704" s="17"/>
      <c r="G2704" s="2"/>
      <c r="J2704" s="19" t="str">
        <f t="shared" si="42"/>
        <v/>
      </c>
    </row>
    <row r="2705" spans="1:10" x14ac:dyDescent="0.25">
      <c r="A2705" s="2"/>
      <c r="B2705" s="9"/>
      <c r="C2705" s="10"/>
      <c r="D2705" s="14"/>
      <c r="E2705" s="10"/>
      <c r="F2705" s="17"/>
      <c r="G2705" s="2"/>
      <c r="J2705" s="19" t="str">
        <f t="shared" si="42"/>
        <v/>
      </c>
    </row>
    <row r="2706" spans="1:10" x14ac:dyDescent="0.25">
      <c r="A2706" s="2"/>
      <c r="B2706" s="9"/>
      <c r="C2706" s="10"/>
      <c r="D2706" s="14"/>
      <c r="E2706" s="10"/>
      <c r="F2706" s="17"/>
      <c r="G2706" s="2"/>
      <c r="J2706" s="19" t="str">
        <f t="shared" si="42"/>
        <v/>
      </c>
    </row>
    <row r="2707" spans="1:10" x14ac:dyDescent="0.25">
      <c r="A2707" s="2"/>
      <c r="B2707" s="9"/>
      <c r="C2707" s="10"/>
      <c r="D2707" s="14"/>
      <c r="E2707" s="10"/>
      <c r="F2707" s="17"/>
      <c r="G2707" s="2"/>
      <c r="J2707" s="19" t="str">
        <f t="shared" si="42"/>
        <v/>
      </c>
    </row>
    <row r="2708" spans="1:10" x14ac:dyDescent="0.25">
      <c r="A2708" s="2"/>
      <c r="B2708" s="9"/>
      <c r="C2708" s="10"/>
      <c r="D2708" s="14"/>
      <c r="E2708" s="10"/>
      <c r="F2708" s="17"/>
      <c r="G2708" s="2"/>
      <c r="J2708" s="19" t="str">
        <f t="shared" si="42"/>
        <v/>
      </c>
    </row>
    <row r="2709" spans="1:10" x14ac:dyDescent="0.25">
      <c r="A2709" s="2"/>
      <c r="B2709" s="9"/>
      <c r="C2709" s="10"/>
      <c r="D2709" s="14"/>
      <c r="E2709" s="10"/>
      <c r="F2709" s="17"/>
      <c r="G2709" s="2"/>
      <c r="J2709" s="19" t="str">
        <f t="shared" si="42"/>
        <v/>
      </c>
    </row>
    <row r="2710" spans="1:10" x14ac:dyDescent="0.25">
      <c r="A2710" s="2"/>
      <c r="B2710" s="9"/>
      <c r="C2710" s="10"/>
      <c r="D2710" s="14"/>
      <c r="E2710" s="10"/>
      <c r="F2710" s="17"/>
      <c r="G2710" s="2"/>
      <c r="J2710" s="19" t="str">
        <f t="shared" si="42"/>
        <v/>
      </c>
    </row>
    <row r="2711" spans="1:10" x14ac:dyDescent="0.25">
      <c r="A2711" s="2"/>
      <c r="B2711" s="9"/>
      <c r="C2711" s="10"/>
      <c r="D2711" s="14"/>
      <c r="E2711" s="10"/>
      <c r="F2711" s="17"/>
      <c r="G2711" s="2"/>
      <c r="J2711" s="19" t="str">
        <f t="shared" si="42"/>
        <v/>
      </c>
    </row>
    <row r="2712" spans="1:10" x14ac:dyDescent="0.25">
      <c r="A2712" s="2"/>
      <c r="B2712" s="9"/>
      <c r="C2712" s="10"/>
      <c r="D2712" s="14"/>
      <c r="E2712" s="10"/>
      <c r="F2712" s="17"/>
      <c r="G2712" s="2"/>
      <c r="J2712" s="19" t="str">
        <f t="shared" si="42"/>
        <v/>
      </c>
    </row>
    <row r="2713" spans="1:10" x14ac:dyDescent="0.25">
      <c r="A2713" s="2"/>
      <c r="B2713" s="9"/>
      <c r="C2713" s="10"/>
      <c r="D2713" s="14"/>
      <c r="E2713" s="10"/>
      <c r="F2713" s="17"/>
      <c r="G2713" s="2"/>
      <c r="J2713" s="19" t="str">
        <f t="shared" si="42"/>
        <v/>
      </c>
    </row>
    <row r="2714" spans="1:10" x14ac:dyDescent="0.25">
      <c r="A2714" s="2"/>
      <c r="B2714" s="9"/>
      <c r="C2714" s="10"/>
      <c r="D2714" s="14"/>
      <c r="E2714" s="10"/>
      <c r="F2714" s="17"/>
      <c r="G2714" s="2"/>
      <c r="J2714" s="19" t="str">
        <f t="shared" si="42"/>
        <v/>
      </c>
    </row>
    <row r="2715" spans="1:10" x14ac:dyDescent="0.25">
      <c r="A2715" s="2"/>
      <c r="B2715" s="9"/>
      <c r="C2715" s="10"/>
      <c r="D2715" s="14"/>
      <c r="E2715" s="10"/>
      <c r="F2715" s="17"/>
      <c r="G2715" s="2"/>
      <c r="J2715" s="19" t="str">
        <f t="shared" si="42"/>
        <v/>
      </c>
    </row>
    <row r="2716" spans="1:10" x14ac:dyDescent="0.25">
      <c r="A2716" s="2"/>
      <c r="B2716" s="9"/>
      <c r="C2716" s="10"/>
      <c r="D2716" s="14"/>
      <c r="E2716" s="10"/>
      <c r="F2716" s="17"/>
      <c r="G2716" s="2"/>
      <c r="J2716" s="19" t="str">
        <f t="shared" si="42"/>
        <v/>
      </c>
    </row>
    <row r="2717" spans="1:10" x14ac:dyDescent="0.25">
      <c r="A2717" s="2"/>
      <c r="B2717" s="9"/>
      <c r="C2717" s="10"/>
      <c r="D2717" s="14"/>
      <c r="E2717" s="10"/>
      <c r="F2717" s="17"/>
      <c r="G2717" s="2"/>
      <c r="J2717" s="19" t="str">
        <f t="shared" si="42"/>
        <v/>
      </c>
    </row>
    <row r="2718" spans="1:10" x14ac:dyDescent="0.25">
      <c r="A2718" s="2"/>
      <c r="B2718" s="9"/>
      <c r="C2718" s="10"/>
      <c r="D2718" s="14"/>
      <c r="E2718" s="10"/>
      <c r="F2718" s="17"/>
      <c r="G2718" s="2"/>
      <c r="J2718" s="19" t="str">
        <f t="shared" si="42"/>
        <v/>
      </c>
    </row>
    <row r="2719" spans="1:10" x14ac:dyDescent="0.25">
      <c r="A2719" s="2"/>
      <c r="B2719" s="9"/>
      <c r="C2719" s="10"/>
      <c r="D2719" s="14"/>
      <c r="E2719" s="10"/>
      <c r="F2719" s="17"/>
      <c r="G2719" s="2"/>
      <c r="J2719" s="19" t="str">
        <f t="shared" si="42"/>
        <v/>
      </c>
    </row>
    <row r="2720" spans="1:10" x14ac:dyDescent="0.25">
      <c r="A2720" s="2"/>
      <c r="B2720" s="9"/>
      <c r="C2720" s="10"/>
      <c r="D2720" s="14"/>
      <c r="E2720" s="10"/>
      <c r="F2720" s="17"/>
      <c r="G2720" s="2"/>
      <c r="J2720" s="19" t="str">
        <f t="shared" si="42"/>
        <v/>
      </c>
    </row>
    <row r="2721" spans="1:10" x14ac:dyDescent="0.25">
      <c r="A2721" s="2"/>
      <c r="B2721" s="9"/>
      <c r="C2721" s="10"/>
      <c r="D2721" s="14"/>
      <c r="E2721" s="10"/>
      <c r="F2721" s="17"/>
      <c r="G2721" s="2"/>
      <c r="J2721" s="19" t="str">
        <f t="shared" si="42"/>
        <v/>
      </c>
    </row>
    <row r="2722" spans="1:10" x14ac:dyDescent="0.25">
      <c r="A2722" s="2"/>
      <c r="B2722" s="9"/>
      <c r="C2722" s="10"/>
      <c r="D2722" s="14"/>
      <c r="E2722" s="10"/>
      <c r="F2722" s="17"/>
      <c r="G2722" s="2"/>
      <c r="J2722" s="19" t="str">
        <f t="shared" si="42"/>
        <v/>
      </c>
    </row>
    <row r="2723" spans="1:10" x14ac:dyDescent="0.25">
      <c r="A2723" s="2"/>
      <c r="B2723" s="9"/>
      <c r="C2723" s="10"/>
      <c r="D2723" s="14"/>
      <c r="E2723" s="10"/>
      <c r="F2723" s="17"/>
      <c r="G2723" s="2"/>
      <c r="J2723" s="19" t="str">
        <f t="shared" si="42"/>
        <v/>
      </c>
    </row>
    <row r="2724" spans="1:10" x14ac:dyDescent="0.25">
      <c r="A2724" s="2"/>
      <c r="B2724" s="9"/>
      <c r="C2724" s="10"/>
      <c r="D2724" s="14"/>
      <c r="E2724" s="10"/>
      <c r="F2724" s="17"/>
      <c r="G2724" s="2"/>
      <c r="J2724" s="19" t="str">
        <f t="shared" si="42"/>
        <v/>
      </c>
    </row>
    <row r="2725" spans="1:10" x14ac:dyDescent="0.25">
      <c r="A2725" s="2"/>
      <c r="B2725" s="9"/>
      <c r="C2725" s="10"/>
      <c r="D2725" s="14"/>
      <c r="E2725" s="10"/>
      <c r="F2725" s="17"/>
      <c r="G2725" s="2"/>
      <c r="J2725" s="19" t="str">
        <f t="shared" si="42"/>
        <v/>
      </c>
    </row>
    <row r="2726" spans="1:10" x14ac:dyDescent="0.25">
      <c r="A2726" s="2"/>
      <c r="B2726" s="9"/>
      <c r="C2726" s="10"/>
      <c r="D2726" s="14"/>
      <c r="E2726" s="10"/>
      <c r="F2726" s="17"/>
      <c r="G2726" s="2"/>
      <c r="J2726" s="19" t="str">
        <f t="shared" si="42"/>
        <v/>
      </c>
    </row>
    <row r="2727" spans="1:10" x14ac:dyDescent="0.25">
      <c r="A2727" s="2"/>
      <c r="B2727" s="9"/>
      <c r="C2727" s="10"/>
      <c r="D2727" s="14"/>
      <c r="E2727" s="10"/>
      <c r="F2727" s="17"/>
      <c r="G2727" s="2"/>
      <c r="J2727" s="19" t="str">
        <f t="shared" si="42"/>
        <v/>
      </c>
    </row>
    <row r="2728" spans="1:10" x14ac:dyDescent="0.25">
      <c r="A2728" s="2"/>
      <c r="B2728" s="9"/>
      <c r="C2728" s="10"/>
      <c r="D2728" s="14"/>
      <c r="E2728" s="10"/>
      <c r="F2728" s="17"/>
      <c r="G2728" s="2"/>
      <c r="J2728" s="19" t="str">
        <f t="shared" si="42"/>
        <v/>
      </c>
    </row>
    <row r="2729" spans="1:10" x14ac:dyDescent="0.25">
      <c r="A2729" s="2"/>
      <c r="B2729" s="9"/>
      <c r="C2729" s="10"/>
      <c r="D2729" s="14"/>
      <c r="E2729" s="10"/>
      <c r="F2729" s="17"/>
      <c r="G2729" s="2"/>
      <c r="J2729" s="19" t="str">
        <f t="shared" si="42"/>
        <v/>
      </c>
    </row>
    <row r="2730" spans="1:10" x14ac:dyDescent="0.25">
      <c r="A2730" s="2"/>
      <c r="B2730" s="9"/>
      <c r="C2730" s="10"/>
      <c r="D2730" s="14"/>
      <c r="E2730" s="10"/>
      <c r="F2730" s="17"/>
      <c r="G2730" s="2"/>
      <c r="J2730" s="19" t="str">
        <f t="shared" si="42"/>
        <v/>
      </c>
    </row>
    <row r="2731" spans="1:10" x14ac:dyDescent="0.25">
      <c r="A2731" s="2"/>
      <c r="B2731" s="9"/>
      <c r="C2731" s="10"/>
      <c r="D2731" s="14"/>
      <c r="E2731" s="10"/>
      <c r="F2731" s="17"/>
      <c r="G2731" s="2"/>
      <c r="J2731" s="19" t="str">
        <f t="shared" si="42"/>
        <v/>
      </c>
    </row>
    <row r="2732" spans="1:10" x14ac:dyDescent="0.25">
      <c r="A2732" s="2"/>
      <c r="B2732" s="9"/>
      <c r="C2732" s="10"/>
      <c r="D2732" s="14"/>
      <c r="E2732" s="10"/>
      <c r="F2732" s="17"/>
      <c r="G2732" s="2"/>
      <c r="J2732" s="19" t="str">
        <f t="shared" si="42"/>
        <v/>
      </c>
    </row>
    <row r="2733" spans="1:10" x14ac:dyDescent="0.25">
      <c r="A2733" s="2"/>
      <c r="B2733" s="9"/>
      <c r="C2733" s="10"/>
      <c r="D2733" s="14"/>
      <c r="E2733" s="10"/>
      <c r="F2733" s="17"/>
      <c r="G2733" s="2"/>
      <c r="J2733" s="19" t="str">
        <f t="shared" si="42"/>
        <v/>
      </c>
    </row>
    <row r="2734" spans="1:10" x14ac:dyDescent="0.25">
      <c r="A2734" s="2"/>
      <c r="B2734" s="9"/>
      <c r="C2734" s="10"/>
      <c r="D2734" s="14"/>
      <c r="E2734" s="10"/>
      <c r="F2734" s="17"/>
      <c r="G2734" s="2"/>
      <c r="J2734" s="19" t="str">
        <f t="shared" si="42"/>
        <v/>
      </c>
    </row>
    <row r="2735" spans="1:10" x14ac:dyDescent="0.25">
      <c r="A2735" s="2"/>
      <c r="B2735" s="9"/>
      <c r="C2735" s="10"/>
      <c r="D2735" s="14"/>
      <c r="E2735" s="10"/>
      <c r="F2735" s="17"/>
      <c r="G2735" s="2"/>
      <c r="J2735" s="19" t="str">
        <f t="shared" si="42"/>
        <v/>
      </c>
    </row>
    <row r="2736" spans="1:10" x14ac:dyDescent="0.25">
      <c r="A2736" s="2"/>
      <c r="B2736" s="9"/>
      <c r="C2736" s="10"/>
      <c r="D2736" s="14"/>
      <c r="E2736" s="10"/>
      <c r="F2736" s="17"/>
      <c r="G2736" s="2"/>
      <c r="J2736" s="19" t="str">
        <f t="shared" si="42"/>
        <v/>
      </c>
    </row>
    <row r="2737" spans="1:10" x14ac:dyDescent="0.25">
      <c r="A2737" s="2"/>
      <c r="B2737" s="9"/>
      <c r="C2737" s="10"/>
      <c r="D2737" s="14"/>
      <c r="E2737" s="10"/>
      <c r="F2737" s="17"/>
      <c r="G2737" s="2"/>
      <c r="J2737" s="19" t="str">
        <f t="shared" si="42"/>
        <v/>
      </c>
    </row>
    <row r="2738" spans="1:10" x14ac:dyDescent="0.25">
      <c r="A2738" s="2"/>
      <c r="B2738" s="9"/>
      <c r="C2738" s="10"/>
      <c r="D2738" s="14"/>
      <c r="E2738" s="10"/>
      <c r="F2738" s="17"/>
      <c r="G2738" s="2"/>
      <c r="J2738" s="19" t="str">
        <f t="shared" si="42"/>
        <v/>
      </c>
    </row>
    <row r="2739" spans="1:10" x14ac:dyDescent="0.25">
      <c r="A2739" s="2"/>
      <c r="B2739" s="9"/>
      <c r="C2739" s="10"/>
      <c r="D2739" s="14"/>
      <c r="E2739" s="10"/>
      <c r="F2739" s="17"/>
      <c r="G2739" s="2"/>
      <c r="J2739" s="19" t="str">
        <f t="shared" si="42"/>
        <v/>
      </c>
    </row>
    <row r="2740" spans="1:10" x14ac:dyDescent="0.25">
      <c r="A2740" s="2"/>
      <c r="B2740" s="9"/>
      <c r="C2740" s="10"/>
      <c r="D2740" s="14"/>
      <c r="E2740" s="10"/>
      <c r="F2740" s="17"/>
      <c r="G2740" s="2"/>
      <c r="J2740" s="19" t="str">
        <f t="shared" si="42"/>
        <v/>
      </c>
    </row>
    <row r="2741" spans="1:10" x14ac:dyDescent="0.25">
      <c r="A2741" s="2"/>
      <c r="B2741" s="9"/>
      <c r="C2741" s="10"/>
      <c r="D2741" s="14"/>
      <c r="E2741" s="10"/>
      <c r="F2741" s="17"/>
      <c r="G2741" s="2"/>
      <c r="J2741" s="19" t="str">
        <f t="shared" si="42"/>
        <v/>
      </c>
    </row>
    <row r="2742" spans="1:10" x14ac:dyDescent="0.25">
      <c r="A2742" s="2"/>
      <c r="B2742" s="9"/>
      <c r="C2742" s="10"/>
      <c r="D2742" s="14"/>
      <c r="E2742" s="10"/>
      <c r="F2742" s="17"/>
      <c r="G2742" s="2"/>
      <c r="J2742" s="19" t="str">
        <f t="shared" si="42"/>
        <v/>
      </c>
    </row>
    <row r="2743" spans="1:10" x14ac:dyDescent="0.25">
      <c r="A2743" s="2"/>
      <c r="B2743" s="9"/>
      <c r="C2743" s="10"/>
      <c r="D2743" s="14"/>
      <c r="E2743" s="10"/>
      <c r="F2743" s="17"/>
      <c r="G2743" s="2"/>
      <c r="J2743" s="19" t="str">
        <f t="shared" si="42"/>
        <v/>
      </c>
    </row>
    <row r="2744" spans="1:10" x14ac:dyDescent="0.25">
      <c r="A2744" s="2"/>
      <c r="B2744" s="9"/>
      <c r="C2744" s="10"/>
      <c r="D2744" s="14"/>
      <c r="E2744" s="10"/>
      <c r="F2744" s="17"/>
      <c r="G2744" s="2"/>
      <c r="J2744" s="19" t="str">
        <f t="shared" si="42"/>
        <v/>
      </c>
    </row>
    <row r="2745" spans="1:10" x14ac:dyDescent="0.25">
      <c r="A2745" s="2"/>
      <c r="B2745" s="9"/>
      <c r="C2745" s="10"/>
      <c r="D2745" s="14"/>
      <c r="E2745" s="10"/>
      <c r="F2745" s="17"/>
      <c r="G2745" s="2"/>
      <c r="J2745" s="19" t="str">
        <f t="shared" si="42"/>
        <v/>
      </c>
    </row>
    <row r="2746" spans="1:10" x14ac:dyDescent="0.25">
      <c r="A2746" s="2"/>
      <c r="B2746" s="9"/>
      <c r="C2746" s="10"/>
      <c r="D2746" s="14"/>
      <c r="E2746" s="10"/>
      <c r="F2746" s="17"/>
      <c r="G2746" s="2"/>
      <c r="J2746" s="19" t="str">
        <f t="shared" si="42"/>
        <v/>
      </c>
    </row>
    <row r="2747" spans="1:10" x14ac:dyDescent="0.25">
      <c r="A2747" s="2"/>
      <c r="B2747" s="9"/>
      <c r="C2747" s="10"/>
      <c r="D2747" s="14"/>
      <c r="E2747" s="10"/>
      <c r="F2747" s="17"/>
      <c r="G2747" s="2"/>
      <c r="J2747" s="19" t="str">
        <f t="shared" si="42"/>
        <v/>
      </c>
    </row>
    <row r="2748" spans="1:10" x14ac:dyDescent="0.25">
      <c r="A2748" s="2"/>
      <c r="B2748" s="9"/>
      <c r="C2748" s="10"/>
      <c r="D2748" s="14"/>
      <c r="E2748" s="10"/>
      <c r="F2748" s="17"/>
      <c r="G2748" s="2"/>
      <c r="J2748" s="19" t="str">
        <f t="shared" si="42"/>
        <v/>
      </c>
    </row>
    <row r="2749" spans="1:10" x14ac:dyDescent="0.25">
      <c r="A2749" s="2"/>
      <c r="B2749" s="9"/>
      <c r="C2749" s="10"/>
      <c r="D2749" s="14"/>
      <c r="E2749" s="10"/>
      <c r="F2749" s="17"/>
      <c r="G2749" s="2"/>
      <c r="J2749" s="19" t="str">
        <f t="shared" si="42"/>
        <v/>
      </c>
    </row>
    <row r="2750" spans="1:10" x14ac:dyDescent="0.25">
      <c r="A2750" s="2"/>
      <c r="B2750" s="9"/>
      <c r="C2750" s="10"/>
      <c r="D2750" s="14"/>
      <c r="E2750" s="10"/>
      <c r="F2750" s="17"/>
      <c r="G2750" s="2"/>
      <c r="J2750" s="19" t="str">
        <f t="shared" si="42"/>
        <v/>
      </c>
    </row>
    <row r="2751" spans="1:10" x14ac:dyDescent="0.25">
      <c r="A2751" s="2"/>
      <c r="B2751" s="9"/>
      <c r="C2751" s="10"/>
      <c r="D2751" s="14"/>
      <c r="E2751" s="10"/>
      <c r="F2751" s="17"/>
      <c r="G2751" s="2"/>
      <c r="J2751" s="19" t="str">
        <f t="shared" si="42"/>
        <v/>
      </c>
    </row>
    <row r="2752" spans="1:10" x14ac:dyDescent="0.25">
      <c r="A2752" s="2"/>
      <c r="B2752" s="9"/>
      <c r="C2752" s="10"/>
      <c r="D2752" s="14"/>
      <c r="E2752" s="10"/>
      <c r="F2752" s="17"/>
      <c r="G2752" s="2"/>
      <c r="J2752" s="19" t="str">
        <f t="shared" si="42"/>
        <v/>
      </c>
    </row>
    <row r="2753" spans="1:10" x14ac:dyDescent="0.25">
      <c r="A2753" s="2"/>
      <c r="B2753" s="9"/>
      <c r="C2753" s="10"/>
      <c r="D2753" s="14"/>
      <c r="E2753" s="10"/>
      <c r="F2753" s="17"/>
      <c r="G2753" s="2"/>
      <c r="J2753" s="19" t="str">
        <f t="shared" si="42"/>
        <v/>
      </c>
    </row>
    <row r="2754" spans="1:10" x14ac:dyDescent="0.25">
      <c r="A2754" s="2"/>
      <c r="B2754" s="9"/>
      <c r="C2754" s="10"/>
      <c r="D2754" s="14"/>
      <c r="E2754" s="10"/>
      <c r="F2754" s="17"/>
      <c r="G2754" s="2"/>
      <c r="J2754" s="19" t="str">
        <f t="shared" si="42"/>
        <v/>
      </c>
    </row>
    <row r="2755" spans="1:10" x14ac:dyDescent="0.25">
      <c r="A2755" s="2"/>
      <c r="B2755" s="9"/>
      <c r="C2755" s="10"/>
      <c r="D2755" s="14"/>
      <c r="E2755" s="10"/>
      <c r="F2755" s="17"/>
      <c r="G2755" s="2"/>
      <c r="J2755" s="19" t="str">
        <f t="shared" si="42"/>
        <v/>
      </c>
    </row>
    <row r="2756" spans="1:10" x14ac:dyDescent="0.25">
      <c r="A2756" s="2"/>
      <c r="B2756" s="9"/>
      <c r="C2756" s="10"/>
      <c r="D2756" s="14"/>
      <c r="E2756" s="10"/>
      <c r="F2756" s="17"/>
      <c r="G2756" s="2"/>
      <c r="J2756" s="19" t="str">
        <f t="shared" si="42"/>
        <v/>
      </c>
    </row>
    <row r="2757" spans="1:10" x14ac:dyDescent="0.25">
      <c r="A2757" s="2"/>
      <c r="B2757" s="9"/>
      <c r="C2757" s="10"/>
      <c r="D2757" s="14"/>
      <c r="E2757" s="10"/>
      <c r="F2757" s="17"/>
      <c r="G2757" s="2"/>
      <c r="J2757" s="19" t="str">
        <f t="shared" si="42"/>
        <v/>
      </c>
    </row>
    <row r="2758" spans="1:10" x14ac:dyDescent="0.25">
      <c r="A2758" s="2"/>
      <c r="B2758" s="9"/>
      <c r="C2758" s="10"/>
      <c r="D2758" s="14"/>
      <c r="E2758" s="10"/>
      <c r="F2758" s="17"/>
      <c r="G2758" s="2"/>
      <c r="J2758" s="19" t="str">
        <f t="shared" si="42"/>
        <v/>
      </c>
    </row>
    <row r="2759" spans="1:10" x14ac:dyDescent="0.25">
      <c r="A2759" s="2"/>
      <c r="B2759" s="9"/>
      <c r="C2759" s="10"/>
      <c r="D2759" s="14"/>
      <c r="E2759" s="10"/>
      <c r="F2759" s="17"/>
      <c r="G2759" s="2"/>
      <c r="J2759" s="19" t="str">
        <f t="shared" si="42"/>
        <v/>
      </c>
    </row>
    <row r="2760" spans="1:10" x14ac:dyDescent="0.25">
      <c r="A2760" s="2"/>
      <c r="B2760" s="9"/>
      <c r="C2760" s="10"/>
      <c r="D2760" s="14"/>
      <c r="E2760" s="10"/>
      <c r="F2760" s="17"/>
      <c r="G2760" s="2"/>
      <c r="J2760" s="19" t="str">
        <f t="shared" si="42"/>
        <v/>
      </c>
    </row>
    <row r="2761" spans="1:10" x14ac:dyDescent="0.25">
      <c r="A2761" s="2"/>
      <c r="B2761" s="9"/>
      <c r="C2761" s="10"/>
      <c r="D2761" s="14"/>
      <c r="E2761" s="10"/>
      <c r="F2761" s="17"/>
      <c r="G2761" s="2"/>
      <c r="J2761" s="19" t="str">
        <f t="shared" si="42"/>
        <v/>
      </c>
    </row>
    <row r="2762" spans="1:10" x14ac:dyDescent="0.25">
      <c r="A2762" s="2"/>
      <c r="B2762" s="9"/>
      <c r="C2762" s="10"/>
      <c r="D2762" s="14"/>
      <c r="E2762" s="10"/>
      <c r="F2762" s="17"/>
      <c r="G2762" s="2"/>
      <c r="J2762" s="19" t="str">
        <f t="shared" si="42"/>
        <v/>
      </c>
    </row>
    <row r="2763" spans="1:10" x14ac:dyDescent="0.25">
      <c r="A2763" s="2"/>
      <c r="B2763" s="9"/>
      <c r="C2763" s="10"/>
      <c r="D2763" s="14"/>
      <c r="E2763" s="10"/>
      <c r="F2763" s="17"/>
      <c r="G2763" s="2"/>
      <c r="J2763" s="19" t="str">
        <f t="shared" si="42"/>
        <v/>
      </c>
    </row>
    <row r="2764" spans="1:10" x14ac:dyDescent="0.25">
      <c r="A2764" s="2"/>
      <c r="B2764" s="9"/>
      <c r="C2764" s="10"/>
      <c r="D2764" s="14"/>
      <c r="E2764" s="10"/>
      <c r="F2764" s="17"/>
      <c r="G2764" s="2"/>
      <c r="J2764" s="19" t="str">
        <f t="shared" si="42"/>
        <v/>
      </c>
    </row>
    <row r="2765" spans="1:10" x14ac:dyDescent="0.25">
      <c r="A2765" s="2"/>
      <c r="B2765" s="9"/>
      <c r="C2765" s="10"/>
      <c r="D2765" s="14"/>
      <c r="E2765" s="10"/>
      <c r="F2765" s="17"/>
      <c r="G2765" s="2"/>
      <c r="J2765" s="19" t="str">
        <f t="shared" ref="J2765:J2828" si="43">IF($F2764="", "", J2764+F2764)</f>
        <v/>
      </c>
    </row>
    <row r="2766" spans="1:10" x14ac:dyDescent="0.25">
      <c r="A2766" s="2"/>
      <c r="B2766" s="9"/>
      <c r="C2766" s="10"/>
      <c r="D2766" s="14"/>
      <c r="E2766" s="10"/>
      <c r="F2766" s="17"/>
      <c r="G2766" s="2"/>
      <c r="J2766" s="19" t="str">
        <f t="shared" si="43"/>
        <v/>
      </c>
    </row>
    <row r="2767" spans="1:10" x14ac:dyDescent="0.25">
      <c r="A2767" s="2"/>
      <c r="B2767" s="9"/>
      <c r="C2767" s="10"/>
      <c r="D2767" s="14"/>
      <c r="E2767" s="10"/>
      <c r="F2767" s="17"/>
      <c r="G2767" s="2"/>
      <c r="J2767" s="19" t="str">
        <f t="shared" si="43"/>
        <v/>
      </c>
    </row>
    <row r="2768" spans="1:10" x14ac:dyDescent="0.25">
      <c r="A2768" s="2"/>
      <c r="B2768" s="9"/>
      <c r="C2768" s="10"/>
      <c r="D2768" s="14"/>
      <c r="E2768" s="10"/>
      <c r="F2768" s="17"/>
      <c r="G2768" s="2"/>
      <c r="J2768" s="19" t="str">
        <f t="shared" si="43"/>
        <v/>
      </c>
    </row>
    <row r="2769" spans="1:10" x14ac:dyDescent="0.25">
      <c r="A2769" s="2"/>
      <c r="B2769" s="9"/>
      <c r="C2769" s="10"/>
      <c r="D2769" s="14"/>
      <c r="E2769" s="10"/>
      <c r="F2769" s="17"/>
      <c r="G2769" s="2"/>
      <c r="J2769" s="19" t="str">
        <f t="shared" si="43"/>
        <v/>
      </c>
    </row>
    <row r="2770" spans="1:10" x14ac:dyDescent="0.25">
      <c r="A2770" s="2"/>
      <c r="B2770" s="9"/>
      <c r="C2770" s="10"/>
      <c r="D2770" s="14"/>
      <c r="E2770" s="10"/>
      <c r="F2770" s="17"/>
      <c r="G2770" s="2"/>
      <c r="J2770" s="19" t="str">
        <f t="shared" si="43"/>
        <v/>
      </c>
    </row>
    <row r="2771" spans="1:10" x14ac:dyDescent="0.25">
      <c r="A2771" s="2"/>
      <c r="B2771" s="9"/>
      <c r="C2771" s="10"/>
      <c r="D2771" s="14"/>
      <c r="E2771" s="10"/>
      <c r="F2771" s="17"/>
      <c r="G2771" s="2"/>
      <c r="J2771" s="19" t="str">
        <f t="shared" si="43"/>
        <v/>
      </c>
    </row>
    <row r="2772" spans="1:10" x14ac:dyDescent="0.25">
      <c r="A2772" s="2"/>
      <c r="B2772" s="9"/>
      <c r="C2772" s="10"/>
      <c r="D2772" s="14"/>
      <c r="E2772" s="10"/>
      <c r="F2772" s="17"/>
      <c r="G2772" s="2"/>
      <c r="J2772" s="19" t="str">
        <f t="shared" si="43"/>
        <v/>
      </c>
    </row>
    <row r="2773" spans="1:10" x14ac:dyDescent="0.25">
      <c r="A2773" s="2"/>
      <c r="B2773" s="9"/>
      <c r="C2773" s="10"/>
      <c r="D2773" s="14"/>
      <c r="E2773" s="10"/>
      <c r="F2773" s="17"/>
      <c r="G2773" s="2"/>
      <c r="J2773" s="19" t="str">
        <f t="shared" si="43"/>
        <v/>
      </c>
    </row>
    <row r="2774" spans="1:10" x14ac:dyDescent="0.25">
      <c r="A2774" s="2"/>
      <c r="B2774" s="9"/>
      <c r="C2774" s="10"/>
      <c r="D2774" s="14"/>
      <c r="E2774" s="10"/>
      <c r="F2774" s="17"/>
      <c r="G2774" s="2"/>
      <c r="J2774" s="19" t="str">
        <f t="shared" si="43"/>
        <v/>
      </c>
    </row>
    <row r="2775" spans="1:10" x14ac:dyDescent="0.25">
      <c r="A2775" s="2"/>
      <c r="B2775" s="9"/>
      <c r="C2775" s="10"/>
      <c r="D2775" s="14"/>
      <c r="E2775" s="10"/>
      <c r="F2775" s="17"/>
      <c r="G2775" s="2"/>
      <c r="J2775" s="19" t="str">
        <f t="shared" si="43"/>
        <v/>
      </c>
    </row>
    <row r="2776" spans="1:10" x14ac:dyDescent="0.25">
      <c r="A2776" s="2"/>
      <c r="B2776" s="9"/>
      <c r="C2776" s="10"/>
      <c r="D2776" s="14"/>
      <c r="E2776" s="10"/>
      <c r="F2776" s="17"/>
      <c r="G2776" s="2"/>
      <c r="J2776" s="19" t="str">
        <f t="shared" si="43"/>
        <v/>
      </c>
    </row>
    <row r="2777" spans="1:10" x14ac:dyDescent="0.25">
      <c r="A2777" s="2"/>
      <c r="B2777" s="9"/>
      <c r="C2777" s="10"/>
      <c r="D2777" s="14"/>
      <c r="E2777" s="10"/>
      <c r="F2777" s="17"/>
      <c r="G2777" s="2"/>
      <c r="J2777" s="19" t="str">
        <f t="shared" si="43"/>
        <v/>
      </c>
    </row>
    <row r="2778" spans="1:10" x14ac:dyDescent="0.25">
      <c r="A2778" s="2"/>
      <c r="B2778" s="9"/>
      <c r="C2778" s="10"/>
      <c r="D2778" s="14"/>
      <c r="E2778" s="10"/>
      <c r="F2778" s="17"/>
      <c r="G2778" s="2"/>
      <c r="J2778" s="19" t="str">
        <f t="shared" si="43"/>
        <v/>
      </c>
    </row>
    <row r="2779" spans="1:10" x14ac:dyDescent="0.25">
      <c r="A2779" s="2"/>
      <c r="B2779" s="9"/>
      <c r="C2779" s="10"/>
      <c r="D2779" s="14"/>
      <c r="E2779" s="10"/>
      <c r="F2779" s="17"/>
      <c r="G2779" s="2"/>
      <c r="J2779" s="19" t="str">
        <f t="shared" si="43"/>
        <v/>
      </c>
    </row>
    <row r="2780" spans="1:10" x14ac:dyDescent="0.25">
      <c r="A2780" s="2"/>
      <c r="B2780" s="9"/>
      <c r="C2780" s="10"/>
      <c r="D2780" s="14"/>
      <c r="E2780" s="10"/>
      <c r="F2780" s="17"/>
      <c r="G2780" s="2"/>
      <c r="J2780" s="19" t="str">
        <f t="shared" si="43"/>
        <v/>
      </c>
    </row>
    <row r="2781" spans="1:10" x14ac:dyDescent="0.25">
      <c r="A2781" s="2"/>
      <c r="B2781" s="9"/>
      <c r="C2781" s="10"/>
      <c r="D2781" s="14"/>
      <c r="E2781" s="10"/>
      <c r="F2781" s="17"/>
      <c r="G2781" s="2"/>
      <c r="J2781" s="19" t="str">
        <f t="shared" si="43"/>
        <v/>
      </c>
    </row>
    <row r="2782" spans="1:10" x14ac:dyDescent="0.25">
      <c r="A2782" s="2"/>
      <c r="B2782" s="9"/>
      <c r="C2782" s="10"/>
      <c r="D2782" s="14"/>
      <c r="E2782" s="10"/>
      <c r="F2782" s="17"/>
      <c r="G2782" s="2"/>
      <c r="J2782" s="19" t="str">
        <f t="shared" si="43"/>
        <v/>
      </c>
    </row>
    <row r="2783" spans="1:10" x14ac:dyDescent="0.25">
      <c r="A2783" s="2"/>
      <c r="B2783" s="9"/>
      <c r="C2783" s="10"/>
      <c r="D2783" s="14"/>
      <c r="E2783" s="10"/>
      <c r="F2783" s="17"/>
      <c r="G2783" s="2"/>
      <c r="J2783" s="19" t="str">
        <f t="shared" si="43"/>
        <v/>
      </c>
    </row>
    <row r="2784" spans="1:10" x14ac:dyDescent="0.25">
      <c r="A2784" s="2"/>
      <c r="B2784" s="9"/>
      <c r="C2784" s="10"/>
      <c r="D2784" s="14"/>
      <c r="E2784" s="10"/>
      <c r="F2784" s="17"/>
      <c r="G2784" s="2"/>
      <c r="J2784" s="19" t="str">
        <f t="shared" si="43"/>
        <v/>
      </c>
    </row>
    <row r="2785" spans="1:10" x14ac:dyDescent="0.25">
      <c r="A2785" s="2"/>
      <c r="B2785" s="9"/>
      <c r="C2785" s="10"/>
      <c r="D2785" s="14"/>
      <c r="E2785" s="10"/>
      <c r="F2785" s="17"/>
      <c r="G2785" s="2"/>
      <c r="J2785" s="19" t="str">
        <f t="shared" si="43"/>
        <v/>
      </c>
    </row>
    <row r="2786" spans="1:10" x14ac:dyDescent="0.25">
      <c r="A2786" s="2"/>
      <c r="B2786" s="9"/>
      <c r="C2786" s="10"/>
      <c r="D2786" s="14"/>
      <c r="E2786" s="10"/>
      <c r="F2786" s="17"/>
      <c r="G2786" s="2"/>
      <c r="J2786" s="19" t="str">
        <f t="shared" si="43"/>
        <v/>
      </c>
    </row>
    <row r="2787" spans="1:10" x14ac:dyDescent="0.25">
      <c r="A2787" s="2"/>
      <c r="B2787" s="9"/>
      <c r="C2787" s="10"/>
      <c r="D2787" s="14"/>
      <c r="E2787" s="10"/>
      <c r="F2787" s="17"/>
      <c r="G2787" s="2"/>
      <c r="J2787" s="19" t="str">
        <f t="shared" si="43"/>
        <v/>
      </c>
    </row>
    <row r="2788" spans="1:10" x14ac:dyDescent="0.25">
      <c r="A2788" s="2"/>
      <c r="B2788" s="9"/>
      <c r="C2788" s="10"/>
      <c r="D2788" s="14"/>
      <c r="E2788" s="10"/>
      <c r="F2788" s="17"/>
      <c r="G2788" s="2"/>
      <c r="J2788" s="19" t="str">
        <f t="shared" si="43"/>
        <v/>
      </c>
    </row>
    <row r="2789" spans="1:10" x14ac:dyDescent="0.25">
      <c r="A2789" s="2"/>
      <c r="B2789" s="9"/>
      <c r="C2789" s="10"/>
      <c r="D2789" s="14"/>
      <c r="E2789" s="10"/>
      <c r="F2789" s="17"/>
      <c r="G2789" s="2"/>
      <c r="J2789" s="19" t="str">
        <f t="shared" si="43"/>
        <v/>
      </c>
    </row>
    <row r="2790" spans="1:10" x14ac:dyDescent="0.25">
      <c r="A2790" s="2"/>
      <c r="B2790" s="9"/>
      <c r="C2790" s="10"/>
      <c r="D2790" s="14"/>
      <c r="E2790" s="10"/>
      <c r="F2790" s="17"/>
      <c r="G2790" s="2"/>
      <c r="J2790" s="19" t="str">
        <f t="shared" si="43"/>
        <v/>
      </c>
    </row>
    <row r="2791" spans="1:10" x14ac:dyDescent="0.25">
      <c r="A2791" s="2"/>
      <c r="B2791" s="9"/>
      <c r="C2791" s="10"/>
      <c r="D2791" s="14"/>
      <c r="E2791" s="10"/>
      <c r="F2791" s="17"/>
      <c r="G2791" s="2"/>
      <c r="J2791" s="19" t="str">
        <f t="shared" si="43"/>
        <v/>
      </c>
    </row>
    <row r="2792" spans="1:10" x14ac:dyDescent="0.25">
      <c r="A2792" s="2"/>
      <c r="B2792" s="9"/>
      <c r="C2792" s="10"/>
      <c r="D2792" s="14"/>
      <c r="E2792" s="10"/>
      <c r="F2792" s="17"/>
      <c r="G2792" s="2"/>
      <c r="J2792" s="19" t="str">
        <f t="shared" si="43"/>
        <v/>
      </c>
    </row>
    <row r="2793" spans="1:10" x14ac:dyDescent="0.25">
      <c r="A2793" s="2"/>
      <c r="B2793" s="9"/>
      <c r="C2793" s="10"/>
      <c r="D2793" s="14"/>
      <c r="E2793" s="10"/>
      <c r="F2793" s="17"/>
      <c r="G2793" s="2"/>
      <c r="J2793" s="19" t="str">
        <f t="shared" si="43"/>
        <v/>
      </c>
    </row>
    <row r="2794" spans="1:10" x14ac:dyDescent="0.25">
      <c r="A2794" s="2"/>
      <c r="B2794" s="9"/>
      <c r="C2794" s="10"/>
      <c r="D2794" s="14"/>
      <c r="E2794" s="10"/>
      <c r="F2794" s="17"/>
      <c r="G2794" s="2"/>
      <c r="J2794" s="19" t="str">
        <f t="shared" si="43"/>
        <v/>
      </c>
    </row>
    <row r="2795" spans="1:10" x14ac:dyDescent="0.25">
      <c r="A2795" s="2"/>
      <c r="B2795" s="9"/>
      <c r="C2795" s="10"/>
      <c r="D2795" s="14"/>
      <c r="E2795" s="10"/>
      <c r="F2795" s="17"/>
      <c r="G2795" s="2"/>
      <c r="J2795" s="19" t="str">
        <f t="shared" si="43"/>
        <v/>
      </c>
    </row>
    <row r="2796" spans="1:10" x14ac:dyDescent="0.25">
      <c r="A2796" s="2"/>
      <c r="B2796" s="9"/>
      <c r="C2796" s="10"/>
      <c r="D2796" s="14"/>
      <c r="E2796" s="10"/>
      <c r="F2796" s="17"/>
      <c r="G2796" s="2"/>
      <c r="J2796" s="19" t="str">
        <f t="shared" si="43"/>
        <v/>
      </c>
    </row>
    <row r="2797" spans="1:10" x14ac:dyDescent="0.25">
      <c r="A2797" s="2"/>
      <c r="B2797" s="9"/>
      <c r="C2797" s="10"/>
      <c r="D2797" s="14"/>
      <c r="E2797" s="10"/>
      <c r="F2797" s="17"/>
      <c r="G2797" s="2"/>
      <c r="J2797" s="19" t="str">
        <f t="shared" si="43"/>
        <v/>
      </c>
    </row>
    <row r="2798" spans="1:10" x14ac:dyDescent="0.25">
      <c r="A2798" s="2"/>
      <c r="B2798" s="9"/>
      <c r="C2798" s="10"/>
      <c r="D2798" s="14"/>
      <c r="E2798" s="10"/>
      <c r="F2798" s="17"/>
      <c r="G2798" s="2"/>
      <c r="J2798" s="19" t="str">
        <f t="shared" si="43"/>
        <v/>
      </c>
    </row>
    <row r="2799" spans="1:10" x14ac:dyDescent="0.25">
      <c r="A2799" s="2"/>
      <c r="B2799" s="9"/>
      <c r="C2799" s="10"/>
      <c r="D2799" s="14"/>
      <c r="E2799" s="10"/>
      <c r="F2799" s="17"/>
      <c r="G2799" s="2"/>
      <c r="J2799" s="19" t="str">
        <f t="shared" si="43"/>
        <v/>
      </c>
    </row>
    <row r="2800" spans="1:10" x14ac:dyDescent="0.25">
      <c r="A2800" s="2"/>
      <c r="B2800" s="9"/>
      <c r="C2800" s="10"/>
      <c r="D2800" s="14"/>
      <c r="E2800" s="10"/>
      <c r="F2800" s="17"/>
      <c r="G2800" s="2"/>
      <c r="J2800" s="19" t="str">
        <f t="shared" si="43"/>
        <v/>
      </c>
    </row>
    <row r="2801" spans="1:10" x14ac:dyDescent="0.25">
      <c r="A2801" s="2"/>
      <c r="B2801" s="9"/>
      <c r="C2801" s="10"/>
      <c r="D2801" s="14"/>
      <c r="E2801" s="10"/>
      <c r="F2801" s="17"/>
      <c r="G2801" s="2"/>
      <c r="J2801" s="19" t="str">
        <f t="shared" si="43"/>
        <v/>
      </c>
    </row>
    <row r="2802" spans="1:10" x14ac:dyDescent="0.25">
      <c r="A2802" s="2"/>
      <c r="B2802" s="9"/>
      <c r="C2802" s="10"/>
      <c r="D2802" s="14"/>
      <c r="E2802" s="10"/>
      <c r="F2802" s="17"/>
      <c r="G2802" s="2"/>
      <c r="J2802" s="19" t="str">
        <f t="shared" si="43"/>
        <v/>
      </c>
    </row>
    <row r="2803" spans="1:10" x14ac:dyDescent="0.25">
      <c r="A2803" s="2"/>
      <c r="B2803" s="9"/>
      <c r="C2803" s="10"/>
      <c r="D2803" s="14"/>
      <c r="E2803" s="10"/>
      <c r="F2803" s="17"/>
      <c r="G2803" s="2"/>
      <c r="J2803" s="19" t="str">
        <f t="shared" si="43"/>
        <v/>
      </c>
    </row>
    <row r="2804" spans="1:10" x14ac:dyDescent="0.25">
      <c r="A2804" s="2"/>
      <c r="B2804" s="9"/>
      <c r="C2804" s="10"/>
      <c r="D2804" s="14"/>
      <c r="E2804" s="10"/>
      <c r="F2804" s="17"/>
      <c r="G2804" s="2"/>
      <c r="J2804" s="19" t="str">
        <f t="shared" si="43"/>
        <v/>
      </c>
    </row>
    <row r="2805" spans="1:10" x14ac:dyDescent="0.25">
      <c r="A2805" s="2"/>
      <c r="B2805" s="9"/>
      <c r="C2805" s="10"/>
      <c r="D2805" s="14"/>
      <c r="E2805" s="10"/>
      <c r="F2805" s="17"/>
      <c r="G2805" s="2"/>
      <c r="J2805" s="19" t="str">
        <f t="shared" si="43"/>
        <v/>
      </c>
    </row>
    <row r="2806" spans="1:10" x14ac:dyDescent="0.25">
      <c r="A2806" s="2"/>
      <c r="B2806" s="9"/>
      <c r="C2806" s="10"/>
      <c r="D2806" s="14"/>
      <c r="E2806" s="10"/>
      <c r="F2806" s="17"/>
      <c r="G2806" s="2"/>
      <c r="J2806" s="19" t="str">
        <f t="shared" si="43"/>
        <v/>
      </c>
    </row>
    <row r="2807" spans="1:10" x14ac:dyDescent="0.25">
      <c r="A2807" s="2"/>
      <c r="B2807" s="9"/>
      <c r="C2807" s="10"/>
      <c r="D2807" s="14"/>
      <c r="E2807" s="10"/>
      <c r="F2807" s="17"/>
      <c r="G2807" s="2"/>
      <c r="J2807" s="19" t="str">
        <f t="shared" si="43"/>
        <v/>
      </c>
    </row>
    <row r="2808" spans="1:10" x14ac:dyDescent="0.25">
      <c r="A2808" s="2"/>
      <c r="B2808" s="9"/>
      <c r="C2808" s="10"/>
      <c r="D2808" s="14"/>
      <c r="E2808" s="10"/>
      <c r="F2808" s="17"/>
      <c r="G2808" s="2"/>
      <c r="J2808" s="19" t="str">
        <f t="shared" si="43"/>
        <v/>
      </c>
    </row>
    <row r="2809" spans="1:10" x14ac:dyDescent="0.25">
      <c r="A2809" s="2"/>
      <c r="B2809" s="9"/>
      <c r="C2809" s="10"/>
      <c r="D2809" s="14"/>
      <c r="E2809" s="10"/>
      <c r="F2809" s="17"/>
      <c r="G2809" s="2"/>
      <c r="J2809" s="19" t="str">
        <f t="shared" si="43"/>
        <v/>
      </c>
    </row>
    <row r="2810" spans="1:10" x14ac:dyDescent="0.25">
      <c r="A2810" s="2"/>
      <c r="B2810" s="9"/>
      <c r="C2810" s="10"/>
      <c r="D2810" s="14"/>
      <c r="E2810" s="10"/>
      <c r="F2810" s="17"/>
      <c r="G2810" s="2"/>
      <c r="J2810" s="19" t="str">
        <f t="shared" si="43"/>
        <v/>
      </c>
    </row>
    <row r="2811" spans="1:10" x14ac:dyDescent="0.25">
      <c r="A2811" s="2"/>
      <c r="B2811" s="9"/>
      <c r="C2811" s="10"/>
      <c r="D2811" s="14"/>
      <c r="E2811" s="10"/>
      <c r="F2811" s="17"/>
      <c r="G2811" s="2"/>
      <c r="J2811" s="19" t="str">
        <f t="shared" si="43"/>
        <v/>
      </c>
    </row>
    <row r="2812" spans="1:10" x14ac:dyDescent="0.25">
      <c r="A2812" s="2"/>
      <c r="B2812" s="9"/>
      <c r="C2812" s="10"/>
      <c r="D2812" s="14"/>
      <c r="E2812" s="10"/>
      <c r="F2812" s="17"/>
      <c r="G2812" s="2"/>
      <c r="J2812" s="19" t="str">
        <f t="shared" si="43"/>
        <v/>
      </c>
    </row>
    <row r="2813" spans="1:10" x14ac:dyDescent="0.25">
      <c r="A2813" s="2"/>
      <c r="B2813" s="9"/>
      <c r="C2813" s="10"/>
      <c r="D2813" s="14"/>
      <c r="E2813" s="10"/>
      <c r="F2813" s="17"/>
      <c r="G2813" s="2"/>
      <c r="J2813" s="19" t="str">
        <f t="shared" si="43"/>
        <v/>
      </c>
    </row>
    <row r="2814" spans="1:10" x14ac:dyDescent="0.25">
      <c r="A2814" s="2"/>
      <c r="B2814" s="9"/>
      <c r="C2814" s="10"/>
      <c r="D2814" s="14"/>
      <c r="E2814" s="10"/>
      <c r="F2814" s="17"/>
      <c r="G2814" s="2"/>
      <c r="J2814" s="19" t="str">
        <f t="shared" si="43"/>
        <v/>
      </c>
    </row>
    <row r="2815" spans="1:10" x14ac:dyDescent="0.25">
      <c r="A2815" s="2"/>
      <c r="B2815" s="9"/>
      <c r="C2815" s="10"/>
      <c r="D2815" s="14"/>
      <c r="E2815" s="10"/>
      <c r="F2815" s="17"/>
      <c r="G2815" s="2"/>
      <c r="J2815" s="19" t="str">
        <f t="shared" si="43"/>
        <v/>
      </c>
    </row>
    <row r="2816" spans="1:10" x14ac:dyDescent="0.25">
      <c r="A2816" s="2"/>
      <c r="B2816" s="9"/>
      <c r="C2816" s="10"/>
      <c r="D2816" s="14"/>
      <c r="E2816" s="10"/>
      <c r="F2816" s="17"/>
      <c r="G2816" s="2"/>
      <c r="J2816" s="19" t="str">
        <f t="shared" si="43"/>
        <v/>
      </c>
    </row>
    <row r="2817" spans="1:10" x14ac:dyDescent="0.25">
      <c r="A2817" s="2"/>
      <c r="B2817" s="9"/>
      <c r="C2817" s="10"/>
      <c r="D2817" s="14"/>
      <c r="E2817" s="10"/>
      <c r="F2817" s="17"/>
      <c r="G2817" s="2"/>
      <c r="J2817" s="19" t="str">
        <f t="shared" si="43"/>
        <v/>
      </c>
    </row>
    <row r="2818" spans="1:10" x14ac:dyDescent="0.25">
      <c r="A2818" s="2"/>
      <c r="B2818" s="9"/>
      <c r="C2818" s="10"/>
      <c r="D2818" s="14"/>
      <c r="E2818" s="10"/>
      <c r="F2818" s="17"/>
      <c r="G2818" s="2"/>
      <c r="J2818" s="19" t="str">
        <f t="shared" si="43"/>
        <v/>
      </c>
    </row>
    <row r="2819" spans="1:10" x14ac:dyDescent="0.25">
      <c r="A2819" s="2"/>
      <c r="B2819" s="9"/>
      <c r="C2819" s="10"/>
      <c r="D2819" s="14"/>
      <c r="E2819" s="10"/>
      <c r="F2819" s="17"/>
      <c r="G2819" s="2"/>
      <c r="J2819" s="19" t="str">
        <f t="shared" si="43"/>
        <v/>
      </c>
    </row>
    <row r="2820" spans="1:10" x14ac:dyDescent="0.25">
      <c r="A2820" s="2"/>
      <c r="B2820" s="9"/>
      <c r="C2820" s="10"/>
      <c r="D2820" s="14"/>
      <c r="E2820" s="10"/>
      <c r="F2820" s="17"/>
      <c r="G2820" s="2"/>
      <c r="J2820" s="19" t="str">
        <f t="shared" si="43"/>
        <v/>
      </c>
    </row>
    <row r="2821" spans="1:10" x14ac:dyDescent="0.25">
      <c r="A2821" s="2"/>
      <c r="B2821" s="9"/>
      <c r="C2821" s="10"/>
      <c r="D2821" s="14"/>
      <c r="E2821" s="10"/>
      <c r="F2821" s="17"/>
      <c r="G2821" s="2"/>
      <c r="J2821" s="19" t="str">
        <f t="shared" si="43"/>
        <v/>
      </c>
    </row>
    <row r="2822" spans="1:10" x14ac:dyDescent="0.25">
      <c r="A2822" s="2"/>
      <c r="B2822" s="9"/>
      <c r="C2822" s="10"/>
      <c r="D2822" s="14"/>
      <c r="E2822" s="10"/>
      <c r="F2822" s="17"/>
      <c r="G2822" s="2"/>
      <c r="J2822" s="19" t="str">
        <f t="shared" si="43"/>
        <v/>
      </c>
    </row>
    <row r="2823" spans="1:10" x14ac:dyDescent="0.25">
      <c r="A2823" s="2"/>
      <c r="B2823" s="9"/>
      <c r="C2823" s="10"/>
      <c r="D2823" s="14"/>
      <c r="E2823" s="10"/>
      <c r="F2823" s="17"/>
      <c r="G2823" s="2"/>
      <c r="J2823" s="19" t="str">
        <f t="shared" si="43"/>
        <v/>
      </c>
    </row>
    <row r="2824" spans="1:10" x14ac:dyDescent="0.25">
      <c r="A2824" s="2"/>
      <c r="B2824" s="9"/>
      <c r="C2824" s="10"/>
      <c r="D2824" s="14"/>
      <c r="E2824" s="10"/>
      <c r="F2824" s="17"/>
      <c r="G2824" s="2"/>
      <c r="J2824" s="19" t="str">
        <f t="shared" si="43"/>
        <v/>
      </c>
    </row>
    <row r="2825" spans="1:10" x14ac:dyDescent="0.25">
      <c r="A2825" s="2"/>
      <c r="B2825" s="9"/>
      <c r="C2825" s="10"/>
      <c r="D2825" s="14"/>
      <c r="E2825" s="10"/>
      <c r="F2825" s="17"/>
      <c r="G2825" s="2"/>
      <c r="J2825" s="19" t="str">
        <f t="shared" si="43"/>
        <v/>
      </c>
    </row>
    <row r="2826" spans="1:10" x14ac:dyDescent="0.25">
      <c r="A2826" s="2"/>
      <c r="B2826" s="9"/>
      <c r="C2826" s="10"/>
      <c r="D2826" s="14"/>
      <c r="E2826" s="10"/>
      <c r="F2826" s="17"/>
      <c r="G2826" s="2"/>
      <c r="J2826" s="19" t="str">
        <f t="shared" si="43"/>
        <v/>
      </c>
    </row>
    <row r="2827" spans="1:10" x14ac:dyDescent="0.25">
      <c r="A2827" s="2"/>
      <c r="B2827" s="9"/>
      <c r="C2827" s="10"/>
      <c r="D2827" s="14"/>
      <c r="E2827" s="10"/>
      <c r="F2827" s="17"/>
      <c r="G2827" s="2"/>
      <c r="J2827" s="19" t="str">
        <f t="shared" si="43"/>
        <v/>
      </c>
    </row>
    <row r="2828" spans="1:10" x14ac:dyDescent="0.25">
      <c r="A2828" s="2"/>
      <c r="B2828" s="9"/>
      <c r="C2828" s="10"/>
      <c r="D2828" s="14"/>
      <c r="E2828" s="10"/>
      <c r="F2828" s="17"/>
      <c r="G2828" s="2"/>
      <c r="J2828" s="19" t="str">
        <f t="shared" si="43"/>
        <v/>
      </c>
    </row>
    <row r="2829" spans="1:10" x14ac:dyDescent="0.25">
      <c r="A2829" s="2"/>
      <c r="B2829" s="9"/>
      <c r="C2829" s="10"/>
      <c r="D2829" s="14"/>
      <c r="E2829" s="10"/>
      <c r="F2829" s="17"/>
      <c r="G2829" s="2"/>
      <c r="J2829" s="19" t="str">
        <f t="shared" ref="J2829:J2892" si="44">IF($F2828="", "", J2828+F2828)</f>
        <v/>
      </c>
    </row>
    <row r="2830" spans="1:10" x14ac:dyDescent="0.25">
      <c r="A2830" s="2"/>
      <c r="B2830" s="9"/>
      <c r="C2830" s="10"/>
      <c r="D2830" s="14"/>
      <c r="E2830" s="10"/>
      <c r="F2830" s="17"/>
      <c r="G2830" s="2"/>
      <c r="J2830" s="19" t="str">
        <f t="shared" si="44"/>
        <v/>
      </c>
    </row>
    <row r="2831" spans="1:10" x14ac:dyDescent="0.25">
      <c r="A2831" s="2"/>
      <c r="B2831" s="9"/>
      <c r="C2831" s="10"/>
      <c r="D2831" s="14"/>
      <c r="E2831" s="10"/>
      <c r="F2831" s="17"/>
      <c r="G2831" s="2"/>
      <c r="J2831" s="19" t="str">
        <f t="shared" si="44"/>
        <v/>
      </c>
    </row>
    <row r="2832" spans="1:10" x14ac:dyDescent="0.25">
      <c r="A2832" s="2"/>
      <c r="B2832" s="9"/>
      <c r="C2832" s="10"/>
      <c r="D2832" s="14"/>
      <c r="E2832" s="10"/>
      <c r="F2832" s="17"/>
      <c r="G2832" s="2"/>
      <c r="J2832" s="19" t="str">
        <f t="shared" si="44"/>
        <v/>
      </c>
    </row>
    <row r="2833" spans="1:10" x14ac:dyDescent="0.25">
      <c r="A2833" s="2"/>
      <c r="B2833" s="9"/>
      <c r="C2833" s="10"/>
      <c r="D2833" s="14"/>
      <c r="E2833" s="10"/>
      <c r="F2833" s="17"/>
      <c r="G2833" s="2"/>
      <c r="J2833" s="19" t="str">
        <f t="shared" si="44"/>
        <v/>
      </c>
    </row>
    <row r="2834" spans="1:10" x14ac:dyDescent="0.25">
      <c r="A2834" s="2"/>
      <c r="B2834" s="9"/>
      <c r="C2834" s="10"/>
      <c r="D2834" s="14"/>
      <c r="E2834" s="10"/>
      <c r="F2834" s="17"/>
      <c r="G2834" s="2"/>
      <c r="J2834" s="19" t="str">
        <f t="shared" si="44"/>
        <v/>
      </c>
    </row>
    <row r="2835" spans="1:10" x14ac:dyDescent="0.25">
      <c r="A2835" s="2"/>
      <c r="B2835" s="9"/>
      <c r="C2835" s="10"/>
      <c r="D2835" s="14"/>
      <c r="E2835" s="10"/>
      <c r="F2835" s="17"/>
      <c r="G2835" s="2"/>
      <c r="J2835" s="19" t="str">
        <f t="shared" si="44"/>
        <v/>
      </c>
    </row>
    <row r="2836" spans="1:10" x14ac:dyDescent="0.25">
      <c r="A2836" s="2"/>
      <c r="B2836" s="9"/>
      <c r="C2836" s="10"/>
      <c r="D2836" s="14"/>
      <c r="E2836" s="10"/>
      <c r="F2836" s="17"/>
      <c r="G2836" s="2"/>
      <c r="J2836" s="19" t="str">
        <f t="shared" si="44"/>
        <v/>
      </c>
    </row>
    <row r="2837" spans="1:10" x14ac:dyDescent="0.25">
      <c r="A2837" s="2"/>
      <c r="B2837" s="9"/>
      <c r="C2837" s="10"/>
      <c r="D2837" s="14"/>
      <c r="E2837" s="10"/>
      <c r="F2837" s="17"/>
      <c r="G2837" s="2"/>
      <c r="J2837" s="19" t="str">
        <f t="shared" si="44"/>
        <v/>
      </c>
    </row>
    <row r="2838" spans="1:10" x14ac:dyDescent="0.25">
      <c r="A2838" s="2"/>
      <c r="B2838" s="9"/>
      <c r="C2838" s="10"/>
      <c r="D2838" s="14"/>
      <c r="E2838" s="10"/>
      <c r="F2838" s="17"/>
      <c r="G2838" s="2"/>
      <c r="J2838" s="19" t="str">
        <f t="shared" si="44"/>
        <v/>
      </c>
    </row>
    <row r="2839" spans="1:10" x14ac:dyDescent="0.25">
      <c r="A2839" s="2"/>
      <c r="B2839" s="9"/>
      <c r="C2839" s="10"/>
      <c r="D2839" s="14"/>
      <c r="E2839" s="10"/>
      <c r="F2839" s="17"/>
      <c r="G2839" s="2"/>
      <c r="J2839" s="19" t="str">
        <f t="shared" si="44"/>
        <v/>
      </c>
    </row>
    <row r="2840" spans="1:10" x14ac:dyDescent="0.25">
      <c r="A2840" s="2"/>
      <c r="B2840" s="9"/>
      <c r="C2840" s="10"/>
      <c r="D2840" s="14"/>
      <c r="E2840" s="10"/>
      <c r="F2840" s="17"/>
      <c r="G2840" s="2"/>
      <c r="J2840" s="19" t="str">
        <f t="shared" si="44"/>
        <v/>
      </c>
    </row>
    <row r="2841" spans="1:10" x14ac:dyDescent="0.25">
      <c r="A2841" s="2"/>
      <c r="B2841" s="9"/>
      <c r="C2841" s="10"/>
      <c r="D2841" s="14"/>
      <c r="E2841" s="10"/>
      <c r="F2841" s="17"/>
      <c r="G2841" s="2"/>
      <c r="J2841" s="19" t="str">
        <f t="shared" si="44"/>
        <v/>
      </c>
    </row>
    <row r="2842" spans="1:10" x14ac:dyDescent="0.25">
      <c r="A2842" s="2"/>
      <c r="B2842" s="9"/>
      <c r="C2842" s="10"/>
      <c r="D2842" s="14"/>
      <c r="E2842" s="10"/>
      <c r="F2842" s="17"/>
      <c r="G2842" s="2"/>
      <c r="J2842" s="19" t="str">
        <f t="shared" si="44"/>
        <v/>
      </c>
    </row>
    <row r="2843" spans="1:10" x14ac:dyDescent="0.25">
      <c r="A2843" s="2"/>
      <c r="B2843" s="9"/>
      <c r="C2843" s="10"/>
      <c r="D2843" s="14"/>
      <c r="E2843" s="10"/>
      <c r="F2843" s="17"/>
      <c r="G2843" s="2"/>
      <c r="J2843" s="19" t="str">
        <f t="shared" si="44"/>
        <v/>
      </c>
    </row>
    <row r="2844" spans="1:10" x14ac:dyDescent="0.25">
      <c r="A2844" s="2"/>
      <c r="B2844" s="9"/>
      <c r="C2844" s="10"/>
      <c r="D2844" s="14"/>
      <c r="E2844" s="10"/>
      <c r="F2844" s="17"/>
      <c r="G2844" s="2"/>
      <c r="J2844" s="19" t="str">
        <f t="shared" si="44"/>
        <v/>
      </c>
    </row>
    <row r="2845" spans="1:10" x14ac:dyDescent="0.25">
      <c r="A2845" s="2"/>
      <c r="B2845" s="9"/>
      <c r="C2845" s="10"/>
      <c r="D2845" s="14"/>
      <c r="E2845" s="10"/>
      <c r="F2845" s="17"/>
      <c r="G2845" s="2"/>
      <c r="J2845" s="19" t="str">
        <f t="shared" si="44"/>
        <v/>
      </c>
    </row>
    <row r="2846" spans="1:10" x14ac:dyDescent="0.25">
      <c r="A2846" s="2"/>
      <c r="B2846" s="9"/>
      <c r="C2846" s="10"/>
      <c r="D2846" s="14"/>
      <c r="E2846" s="10"/>
      <c r="F2846" s="17"/>
      <c r="G2846" s="2"/>
      <c r="J2846" s="19" t="str">
        <f t="shared" si="44"/>
        <v/>
      </c>
    </row>
    <row r="2847" spans="1:10" x14ac:dyDescent="0.25">
      <c r="A2847" s="2"/>
      <c r="B2847" s="9"/>
      <c r="C2847" s="10"/>
      <c r="D2847" s="14"/>
      <c r="E2847" s="10"/>
      <c r="F2847" s="17"/>
      <c r="G2847" s="2"/>
      <c r="J2847" s="19" t="str">
        <f t="shared" si="44"/>
        <v/>
      </c>
    </row>
    <row r="2848" spans="1:10" x14ac:dyDescent="0.25">
      <c r="A2848" s="2"/>
      <c r="B2848" s="9"/>
      <c r="C2848" s="10"/>
      <c r="D2848" s="14"/>
      <c r="E2848" s="10"/>
      <c r="F2848" s="17"/>
      <c r="G2848" s="2"/>
      <c r="J2848" s="19" t="str">
        <f t="shared" si="44"/>
        <v/>
      </c>
    </row>
    <row r="2849" spans="1:10" x14ac:dyDescent="0.25">
      <c r="A2849" s="2"/>
      <c r="B2849" s="9"/>
      <c r="C2849" s="10"/>
      <c r="D2849" s="14"/>
      <c r="E2849" s="10"/>
      <c r="F2849" s="17"/>
      <c r="G2849" s="2"/>
      <c r="J2849" s="19" t="str">
        <f t="shared" si="44"/>
        <v/>
      </c>
    </row>
    <row r="2850" spans="1:10" x14ac:dyDescent="0.25">
      <c r="A2850" s="2"/>
      <c r="B2850" s="9"/>
      <c r="C2850" s="10"/>
      <c r="D2850" s="14"/>
      <c r="E2850" s="10"/>
      <c r="F2850" s="17"/>
      <c r="G2850" s="2"/>
      <c r="J2850" s="19" t="str">
        <f t="shared" si="44"/>
        <v/>
      </c>
    </row>
    <row r="2851" spans="1:10" x14ac:dyDescent="0.25">
      <c r="A2851" s="2"/>
      <c r="B2851" s="9"/>
      <c r="C2851" s="10"/>
      <c r="D2851" s="14"/>
      <c r="E2851" s="10"/>
      <c r="F2851" s="17"/>
      <c r="G2851" s="2"/>
      <c r="J2851" s="19" t="str">
        <f t="shared" si="44"/>
        <v/>
      </c>
    </row>
    <row r="2852" spans="1:10" x14ac:dyDescent="0.25">
      <c r="A2852" s="2"/>
      <c r="B2852" s="9"/>
      <c r="C2852" s="10"/>
      <c r="D2852" s="14"/>
      <c r="E2852" s="10"/>
      <c r="F2852" s="17"/>
      <c r="G2852" s="2"/>
      <c r="J2852" s="19" t="str">
        <f t="shared" si="44"/>
        <v/>
      </c>
    </row>
    <row r="2853" spans="1:10" x14ac:dyDescent="0.25">
      <c r="A2853" s="2"/>
      <c r="B2853" s="9"/>
      <c r="C2853" s="10"/>
      <c r="D2853" s="14"/>
      <c r="E2853" s="10"/>
      <c r="F2853" s="17"/>
      <c r="G2853" s="2"/>
      <c r="J2853" s="19" t="str">
        <f t="shared" si="44"/>
        <v/>
      </c>
    </row>
    <row r="2854" spans="1:10" x14ac:dyDescent="0.25">
      <c r="A2854" s="2"/>
      <c r="B2854" s="9"/>
      <c r="C2854" s="10"/>
      <c r="D2854" s="14"/>
      <c r="E2854" s="10"/>
      <c r="F2854" s="17"/>
      <c r="G2854" s="2"/>
      <c r="J2854" s="19" t="str">
        <f t="shared" si="44"/>
        <v/>
      </c>
    </row>
    <row r="2855" spans="1:10" x14ac:dyDescent="0.25">
      <c r="A2855" s="2"/>
      <c r="B2855" s="9"/>
      <c r="C2855" s="10"/>
      <c r="D2855" s="14"/>
      <c r="E2855" s="10"/>
      <c r="F2855" s="17"/>
      <c r="G2855" s="2"/>
      <c r="J2855" s="19" t="str">
        <f t="shared" si="44"/>
        <v/>
      </c>
    </row>
    <row r="2856" spans="1:10" x14ac:dyDescent="0.25">
      <c r="A2856" s="2"/>
      <c r="B2856" s="9"/>
      <c r="C2856" s="10"/>
      <c r="D2856" s="14"/>
      <c r="E2856" s="10"/>
      <c r="F2856" s="17"/>
      <c r="G2856" s="2"/>
      <c r="J2856" s="19" t="str">
        <f t="shared" si="44"/>
        <v/>
      </c>
    </row>
    <row r="2857" spans="1:10" x14ac:dyDescent="0.25">
      <c r="A2857" s="2"/>
      <c r="B2857" s="9"/>
      <c r="C2857" s="10"/>
      <c r="D2857" s="14"/>
      <c r="E2857" s="10"/>
      <c r="F2857" s="17"/>
      <c r="G2857" s="2"/>
      <c r="J2857" s="19" t="str">
        <f t="shared" si="44"/>
        <v/>
      </c>
    </row>
    <row r="2858" spans="1:10" x14ac:dyDescent="0.25">
      <c r="A2858" s="2"/>
      <c r="B2858" s="9"/>
      <c r="C2858" s="10"/>
      <c r="D2858" s="14"/>
      <c r="E2858" s="10"/>
      <c r="F2858" s="17"/>
      <c r="G2858" s="2"/>
      <c r="J2858" s="19" t="str">
        <f t="shared" si="44"/>
        <v/>
      </c>
    </row>
    <row r="2859" spans="1:10" x14ac:dyDescent="0.25">
      <c r="A2859" s="2"/>
      <c r="B2859" s="9"/>
      <c r="C2859" s="10"/>
      <c r="D2859" s="14"/>
      <c r="E2859" s="10"/>
      <c r="F2859" s="17"/>
      <c r="G2859" s="2"/>
      <c r="J2859" s="19" t="str">
        <f t="shared" si="44"/>
        <v/>
      </c>
    </row>
    <row r="2860" spans="1:10" x14ac:dyDescent="0.25">
      <c r="A2860" s="2"/>
      <c r="B2860" s="9"/>
      <c r="C2860" s="10"/>
      <c r="D2860" s="14"/>
      <c r="E2860" s="10"/>
      <c r="F2860" s="17"/>
      <c r="G2860" s="2"/>
      <c r="J2860" s="19" t="str">
        <f t="shared" si="44"/>
        <v/>
      </c>
    </row>
    <row r="2861" spans="1:10" x14ac:dyDescent="0.25">
      <c r="A2861" s="2"/>
      <c r="B2861" s="9"/>
      <c r="C2861" s="10"/>
      <c r="D2861" s="14"/>
      <c r="E2861" s="10"/>
      <c r="F2861" s="17"/>
      <c r="G2861" s="2"/>
      <c r="J2861" s="19" t="str">
        <f t="shared" si="44"/>
        <v/>
      </c>
    </row>
    <row r="2862" spans="1:10" x14ac:dyDescent="0.25">
      <c r="A2862" s="2"/>
      <c r="B2862" s="9"/>
      <c r="C2862" s="10"/>
      <c r="D2862" s="14"/>
      <c r="E2862" s="10"/>
      <c r="F2862" s="17"/>
      <c r="G2862" s="2"/>
      <c r="J2862" s="19" t="str">
        <f t="shared" si="44"/>
        <v/>
      </c>
    </row>
    <row r="2863" spans="1:10" x14ac:dyDescent="0.25">
      <c r="A2863" s="2"/>
      <c r="B2863" s="9"/>
      <c r="C2863" s="10"/>
      <c r="D2863" s="14"/>
      <c r="E2863" s="10"/>
      <c r="F2863" s="17"/>
      <c r="G2863" s="2"/>
      <c r="J2863" s="19" t="str">
        <f t="shared" si="44"/>
        <v/>
      </c>
    </row>
    <row r="2864" spans="1:10" x14ac:dyDescent="0.25">
      <c r="A2864" s="2"/>
      <c r="B2864" s="9"/>
      <c r="C2864" s="10"/>
      <c r="D2864" s="14"/>
      <c r="E2864" s="10"/>
      <c r="F2864" s="17"/>
      <c r="G2864" s="2"/>
      <c r="J2864" s="19" t="str">
        <f t="shared" si="44"/>
        <v/>
      </c>
    </row>
    <row r="2865" spans="1:10" x14ac:dyDescent="0.25">
      <c r="A2865" s="2"/>
      <c r="B2865" s="9"/>
      <c r="C2865" s="10"/>
      <c r="D2865" s="14"/>
      <c r="E2865" s="10"/>
      <c r="F2865" s="17"/>
      <c r="G2865" s="2"/>
      <c r="J2865" s="19" t="str">
        <f t="shared" si="44"/>
        <v/>
      </c>
    </row>
    <row r="2866" spans="1:10" x14ac:dyDescent="0.25">
      <c r="A2866" s="2"/>
      <c r="B2866" s="9"/>
      <c r="C2866" s="10"/>
      <c r="D2866" s="14"/>
      <c r="E2866" s="10"/>
      <c r="F2866" s="17"/>
      <c r="G2866" s="2"/>
      <c r="J2866" s="19" t="str">
        <f t="shared" si="44"/>
        <v/>
      </c>
    </row>
    <row r="2867" spans="1:10" x14ac:dyDescent="0.25">
      <c r="A2867" s="2"/>
      <c r="B2867" s="9"/>
      <c r="C2867" s="10"/>
      <c r="D2867" s="14"/>
      <c r="E2867" s="10"/>
      <c r="F2867" s="17"/>
      <c r="G2867" s="2"/>
      <c r="J2867" s="19" t="str">
        <f t="shared" si="44"/>
        <v/>
      </c>
    </row>
    <row r="2868" spans="1:10" x14ac:dyDescent="0.25">
      <c r="A2868" s="2"/>
      <c r="B2868" s="9"/>
      <c r="C2868" s="10"/>
      <c r="D2868" s="14"/>
      <c r="E2868" s="10"/>
      <c r="F2868" s="17"/>
      <c r="G2868" s="2"/>
      <c r="J2868" s="19" t="str">
        <f t="shared" si="44"/>
        <v/>
      </c>
    </row>
    <row r="2869" spans="1:10" x14ac:dyDescent="0.25">
      <c r="A2869" s="2"/>
      <c r="B2869" s="9"/>
      <c r="C2869" s="10"/>
      <c r="D2869" s="14"/>
      <c r="E2869" s="10"/>
      <c r="F2869" s="17"/>
      <c r="G2869" s="2"/>
      <c r="J2869" s="19" t="str">
        <f t="shared" si="44"/>
        <v/>
      </c>
    </row>
    <row r="2870" spans="1:10" x14ac:dyDescent="0.25">
      <c r="A2870" s="2"/>
      <c r="B2870" s="9"/>
      <c r="C2870" s="10"/>
      <c r="D2870" s="14"/>
      <c r="E2870" s="10"/>
      <c r="F2870" s="17"/>
      <c r="G2870" s="2"/>
      <c r="J2870" s="19" t="str">
        <f t="shared" si="44"/>
        <v/>
      </c>
    </row>
    <row r="2871" spans="1:10" x14ac:dyDescent="0.25">
      <c r="A2871" s="2"/>
      <c r="B2871" s="9"/>
      <c r="C2871" s="10"/>
      <c r="D2871" s="14"/>
      <c r="E2871" s="10"/>
      <c r="F2871" s="17"/>
      <c r="G2871" s="2"/>
      <c r="J2871" s="19" t="str">
        <f t="shared" si="44"/>
        <v/>
      </c>
    </row>
    <row r="2872" spans="1:10" x14ac:dyDescent="0.25">
      <c r="A2872" s="2"/>
      <c r="B2872" s="9"/>
      <c r="C2872" s="10"/>
      <c r="D2872" s="14"/>
      <c r="E2872" s="10"/>
      <c r="F2872" s="17"/>
      <c r="G2872" s="2"/>
      <c r="J2872" s="19" t="str">
        <f t="shared" si="44"/>
        <v/>
      </c>
    </row>
    <row r="2873" spans="1:10" x14ac:dyDescent="0.25">
      <c r="A2873" s="2"/>
      <c r="B2873" s="9"/>
      <c r="C2873" s="10"/>
      <c r="D2873" s="14"/>
      <c r="E2873" s="10"/>
      <c r="F2873" s="17"/>
      <c r="G2873" s="2"/>
      <c r="J2873" s="19" t="str">
        <f t="shared" si="44"/>
        <v/>
      </c>
    </row>
    <row r="2874" spans="1:10" x14ac:dyDescent="0.25">
      <c r="A2874" s="2"/>
      <c r="B2874" s="9"/>
      <c r="C2874" s="10"/>
      <c r="D2874" s="14"/>
      <c r="E2874" s="10"/>
      <c r="F2874" s="17"/>
      <c r="G2874" s="2"/>
      <c r="J2874" s="19" t="str">
        <f t="shared" si="44"/>
        <v/>
      </c>
    </row>
    <row r="2875" spans="1:10" x14ac:dyDescent="0.25">
      <c r="A2875" s="2"/>
      <c r="B2875" s="9"/>
      <c r="C2875" s="10"/>
      <c r="D2875" s="14"/>
      <c r="E2875" s="10"/>
      <c r="F2875" s="17"/>
      <c r="G2875" s="2"/>
      <c r="J2875" s="19" t="str">
        <f t="shared" si="44"/>
        <v/>
      </c>
    </row>
    <row r="2876" spans="1:10" x14ac:dyDescent="0.25">
      <c r="A2876" s="2"/>
      <c r="B2876" s="9"/>
      <c r="C2876" s="10"/>
      <c r="D2876" s="14"/>
      <c r="E2876" s="10"/>
      <c r="F2876" s="17"/>
      <c r="G2876" s="2"/>
      <c r="J2876" s="19" t="str">
        <f t="shared" si="44"/>
        <v/>
      </c>
    </row>
    <row r="2877" spans="1:10" x14ac:dyDescent="0.25">
      <c r="A2877" s="2"/>
      <c r="B2877" s="9"/>
      <c r="C2877" s="10"/>
      <c r="D2877" s="14"/>
      <c r="E2877" s="10"/>
      <c r="F2877" s="17"/>
      <c r="G2877" s="2"/>
      <c r="J2877" s="19" t="str">
        <f t="shared" si="44"/>
        <v/>
      </c>
    </row>
    <row r="2878" spans="1:10" x14ac:dyDescent="0.25">
      <c r="A2878" s="2"/>
      <c r="B2878" s="9"/>
      <c r="C2878" s="10"/>
      <c r="D2878" s="14"/>
      <c r="E2878" s="10"/>
      <c r="F2878" s="17"/>
      <c r="G2878" s="2"/>
      <c r="J2878" s="19" t="str">
        <f t="shared" si="44"/>
        <v/>
      </c>
    </row>
    <row r="2879" spans="1:10" x14ac:dyDescent="0.25">
      <c r="A2879" s="2"/>
      <c r="B2879" s="9"/>
      <c r="C2879" s="10"/>
      <c r="D2879" s="14"/>
      <c r="E2879" s="10"/>
      <c r="F2879" s="17"/>
      <c r="G2879" s="2"/>
      <c r="J2879" s="19" t="str">
        <f t="shared" si="44"/>
        <v/>
      </c>
    </row>
    <row r="2880" spans="1:10" x14ac:dyDescent="0.25">
      <c r="A2880" s="2"/>
      <c r="B2880" s="9"/>
      <c r="C2880" s="10"/>
      <c r="D2880" s="14"/>
      <c r="E2880" s="10"/>
      <c r="F2880" s="17"/>
      <c r="G2880" s="2"/>
      <c r="J2880" s="19" t="str">
        <f t="shared" si="44"/>
        <v/>
      </c>
    </row>
    <row r="2881" spans="1:10" x14ac:dyDescent="0.25">
      <c r="A2881" s="2"/>
      <c r="B2881" s="9"/>
      <c r="C2881" s="10"/>
      <c r="D2881" s="14"/>
      <c r="E2881" s="10"/>
      <c r="F2881" s="17"/>
      <c r="G2881" s="2"/>
      <c r="J2881" s="19" t="str">
        <f t="shared" si="44"/>
        <v/>
      </c>
    </row>
    <row r="2882" spans="1:10" x14ac:dyDescent="0.25">
      <c r="A2882" s="2"/>
      <c r="B2882" s="9"/>
      <c r="C2882" s="10"/>
      <c r="D2882" s="14"/>
      <c r="E2882" s="10"/>
      <c r="F2882" s="17"/>
      <c r="G2882" s="2"/>
      <c r="J2882" s="19" t="str">
        <f t="shared" si="44"/>
        <v/>
      </c>
    </row>
    <row r="2883" spans="1:10" x14ac:dyDescent="0.25">
      <c r="A2883" s="2"/>
      <c r="B2883" s="9"/>
      <c r="C2883" s="10"/>
      <c r="D2883" s="14"/>
      <c r="E2883" s="10"/>
      <c r="F2883" s="17"/>
      <c r="G2883" s="2"/>
      <c r="J2883" s="19" t="str">
        <f t="shared" si="44"/>
        <v/>
      </c>
    </row>
    <row r="2884" spans="1:10" x14ac:dyDescent="0.25">
      <c r="A2884" s="2"/>
      <c r="B2884" s="9"/>
      <c r="C2884" s="10"/>
      <c r="D2884" s="14"/>
      <c r="E2884" s="10"/>
      <c r="F2884" s="17"/>
      <c r="G2884" s="2"/>
      <c r="J2884" s="19" t="str">
        <f t="shared" si="44"/>
        <v/>
      </c>
    </row>
    <row r="2885" spans="1:10" x14ac:dyDescent="0.25">
      <c r="A2885" s="2"/>
      <c r="B2885" s="9"/>
      <c r="C2885" s="10"/>
      <c r="D2885" s="14"/>
      <c r="E2885" s="10"/>
      <c r="F2885" s="17"/>
      <c r="G2885" s="2"/>
      <c r="J2885" s="19" t="str">
        <f t="shared" si="44"/>
        <v/>
      </c>
    </row>
    <row r="2886" spans="1:10" x14ac:dyDescent="0.25">
      <c r="A2886" s="2"/>
      <c r="B2886" s="9"/>
      <c r="C2886" s="10"/>
      <c r="D2886" s="14"/>
      <c r="E2886" s="10"/>
      <c r="F2886" s="17"/>
      <c r="G2886" s="2"/>
      <c r="J2886" s="19" t="str">
        <f t="shared" si="44"/>
        <v/>
      </c>
    </row>
    <row r="2887" spans="1:10" x14ac:dyDescent="0.25">
      <c r="A2887" s="2"/>
      <c r="B2887" s="9"/>
      <c r="C2887" s="10"/>
      <c r="D2887" s="14"/>
      <c r="E2887" s="10"/>
      <c r="F2887" s="17"/>
      <c r="G2887" s="2"/>
      <c r="J2887" s="19" t="str">
        <f t="shared" si="44"/>
        <v/>
      </c>
    </row>
    <row r="2888" spans="1:10" x14ac:dyDescent="0.25">
      <c r="A2888" s="2"/>
      <c r="B2888" s="9"/>
      <c r="C2888" s="10"/>
      <c r="D2888" s="14"/>
      <c r="E2888" s="10"/>
      <c r="F2888" s="17"/>
      <c r="G2888" s="2"/>
      <c r="J2888" s="19" t="str">
        <f t="shared" si="44"/>
        <v/>
      </c>
    </row>
    <row r="2889" spans="1:10" x14ac:dyDescent="0.25">
      <c r="A2889" s="2"/>
      <c r="B2889" s="9"/>
      <c r="C2889" s="10"/>
      <c r="D2889" s="14"/>
      <c r="E2889" s="10"/>
      <c r="F2889" s="17"/>
      <c r="G2889" s="2"/>
      <c r="J2889" s="19" t="str">
        <f t="shared" si="44"/>
        <v/>
      </c>
    </row>
    <row r="2890" spans="1:10" x14ac:dyDescent="0.25">
      <c r="A2890" s="2"/>
      <c r="B2890" s="9"/>
      <c r="C2890" s="10"/>
      <c r="D2890" s="14"/>
      <c r="E2890" s="10"/>
      <c r="F2890" s="17"/>
      <c r="G2890" s="2"/>
      <c r="J2890" s="19" t="str">
        <f t="shared" si="44"/>
        <v/>
      </c>
    </row>
    <row r="2891" spans="1:10" x14ac:dyDescent="0.25">
      <c r="A2891" s="2"/>
      <c r="B2891" s="9"/>
      <c r="C2891" s="10"/>
      <c r="D2891" s="14"/>
      <c r="E2891" s="10"/>
      <c r="F2891" s="17"/>
      <c r="G2891" s="2"/>
      <c r="J2891" s="19" t="str">
        <f t="shared" si="44"/>
        <v/>
      </c>
    </row>
    <row r="2892" spans="1:10" x14ac:dyDescent="0.25">
      <c r="A2892" s="2"/>
      <c r="B2892" s="9"/>
      <c r="C2892" s="10"/>
      <c r="D2892" s="14"/>
      <c r="E2892" s="10"/>
      <c r="F2892" s="17"/>
      <c r="G2892" s="2"/>
      <c r="J2892" s="19" t="str">
        <f t="shared" si="44"/>
        <v/>
      </c>
    </row>
    <row r="2893" spans="1:10" x14ac:dyDescent="0.25">
      <c r="A2893" s="2"/>
      <c r="B2893" s="9"/>
      <c r="C2893" s="10"/>
      <c r="D2893" s="14"/>
      <c r="E2893" s="10"/>
      <c r="F2893" s="17"/>
      <c r="G2893" s="2"/>
      <c r="J2893" s="19" t="str">
        <f t="shared" ref="J2893:J2956" si="45">IF($F2892="", "", J2892+F2892)</f>
        <v/>
      </c>
    </row>
    <row r="2894" spans="1:10" x14ac:dyDescent="0.25">
      <c r="A2894" s="2"/>
      <c r="B2894" s="9"/>
      <c r="C2894" s="10"/>
      <c r="D2894" s="14"/>
      <c r="E2894" s="10"/>
      <c r="F2894" s="17"/>
      <c r="G2894" s="2"/>
      <c r="J2894" s="19" t="str">
        <f t="shared" si="45"/>
        <v/>
      </c>
    </row>
    <row r="2895" spans="1:10" x14ac:dyDescent="0.25">
      <c r="A2895" s="2"/>
      <c r="B2895" s="9"/>
      <c r="C2895" s="10"/>
      <c r="D2895" s="14"/>
      <c r="E2895" s="10"/>
      <c r="F2895" s="17"/>
      <c r="G2895" s="2"/>
      <c r="J2895" s="19" t="str">
        <f t="shared" si="45"/>
        <v/>
      </c>
    </row>
    <row r="2896" spans="1:10" x14ac:dyDescent="0.25">
      <c r="A2896" s="2"/>
      <c r="B2896" s="9"/>
      <c r="C2896" s="10"/>
      <c r="D2896" s="14"/>
      <c r="E2896" s="10"/>
      <c r="F2896" s="17"/>
      <c r="G2896" s="2"/>
      <c r="J2896" s="19" t="str">
        <f t="shared" si="45"/>
        <v/>
      </c>
    </row>
    <row r="2897" spans="1:10" x14ac:dyDescent="0.25">
      <c r="A2897" s="2"/>
      <c r="B2897" s="9"/>
      <c r="C2897" s="10"/>
      <c r="D2897" s="14"/>
      <c r="E2897" s="10"/>
      <c r="F2897" s="17"/>
      <c r="G2897" s="2"/>
      <c r="J2897" s="19" t="str">
        <f t="shared" si="45"/>
        <v/>
      </c>
    </row>
    <row r="2898" spans="1:10" x14ac:dyDescent="0.25">
      <c r="A2898" s="2"/>
      <c r="B2898" s="9"/>
      <c r="C2898" s="10"/>
      <c r="D2898" s="14"/>
      <c r="E2898" s="10"/>
      <c r="F2898" s="17"/>
      <c r="G2898" s="2"/>
      <c r="J2898" s="19" t="str">
        <f t="shared" si="45"/>
        <v/>
      </c>
    </row>
    <row r="2899" spans="1:10" x14ac:dyDescent="0.25">
      <c r="A2899" s="2"/>
      <c r="B2899" s="9"/>
      <c r="C2899" s="10"/>
      <c r="D2899" s="14"/>
      <c r="E2899" s="10"/>
      <c r="F2899" s="17"/>
      <c r="G2899" s="2"/>
      <c r="J2899" s="19" t="str">
        <f t="shared" si="45"/>
        <v/>
      </c>
    </row>
    <row r="2900" spans="1:10" x14ac:dyDescent="0.25">
      <c r="A2900" s="2"/>
      <c r="B2900" s="9"/>
      <c r="C2900" s="10"/>
      <c r="D2900" s="14"/>
      <c r="E2900" s="10"/>
      <c r="F2900" s="17"/>
      <c r="G2900" s="2"/>
      <c r="J2900" s="19" t="str">
        <f t="shared" si="45"/>
        <v/>
      </c>
    </row>
    <row r="2901" spans="1:10" x14ac:dyDescent="0.25">
      <c r="A2901" s="2"/>
      <c r="B2901" s="9"/>
      <c r="C2901" s="10"/>
      <c r="D2901" s="14"/>
      <c r="E2901" s="10"/>
      <c r="F2901" s="17"/>
      <c r="G2901" s="2"/>
      <c r="J2901" s="19" t="str">
        <f t="shared" si="45"/>
        <v/>
      </c>
    </row>
    <row r="2902" spans="1:10" x14ac:dyDescent="0.25">
      <c r="A2902" s="2"/>
      <c r="B2902" s="9"/>
      <c r="C2902" s="10"/>
      <c r="D2902" s="14"/>
      <c r="E2902" s="10"/>
      <c r="F2902" s="17"/>
      <c r="G2902" s="2"/>
      <c r="J2902" s="19" t="str">
        <f t="shared" si="45"/>
        <v/>
      </c>
    </row>
    <row r="2903" spans="1:10" x14ac:dyDescent="0.25">
      <c r="A2903" s="2"/>
      <c r="B2903" s="9"/>
      <c r="C2903" s="10"/>
      <c r="D2903" s="14"/>
      <c r="E2903" s="10"/>
      <c r="F2903" s="17"/>
      <c r="G2903" s="2"/>
      <c r="J2903" s="19" t="str">
        <f t="shared" si="45"/>
        <v/>
      </c>
    </row>
    <row r="2904" spans="1:10" x14ac:dyDescent="0.25">
      <c r="A2904" s="2"/>
      <c r="B2904" s="9"/>
      <c r="C2904" s="10"/>
      <c r="D2904" s="14"/>
      <c r="E2904" s="10"/>
      <c r="F2904" s="17"/>
      <c r="G2904" s="2"/>
      <c r="J2904" s="19" t="str">
        <f t="shared" si="45"/>
        <v/>
      </c>
    </row>
    <row r="2905" spans="1:10" x14ac:dyDescent="0.25">
      <c r="A2905" s="2"/>
      <c r="B2905" s="9"/>
      <c r="C2905" s="10"/>
      <c r="D2905" s="14"/>
      <c r="E2905" s="10"/>
      <c r="F2905" s="17"/>
      <c r="G2905" s="2"/>
      <c r="J2905" s="19" t="str">
        <f t="shared" si="45"/>
        <v/>
      </c>
    </row>
    <row r="2906" spans="1:10" x14ac:dyDescent="0.25">
      <c r="A2906" s="2"/>
      <c r="B2906" s="9"/>
      <c r="C2906" s="10"/>
      <c r="D2906" s="14"/>
      <c r="E2906" s="10"/>
      <c r="F2906" s="17"/>
      <c r="G2906" s="2"/>
      <c r="J2906" s="19" t="str">
        <f t="shared" si="45"/>
        <v/>
      </c>
    </row>
    <row r="2907" spans="1:10" x14ac:dyDescent="0.25">
      <c r="A2907" s="2"/>
      <c r="B2907" s="9"/>
      <c r="C2907" s="10"/>
      <c r="D2907" s="14"/>
      <c r="E2907" s="10"/>
      <c r="F2907" s="17"/>
      <c r="G2907" s="2"/>
      <c r="J2907" s="19" t="str">
        <f t="shared" si="45"/>
        <v/>
      </c>
    </row>
    <row r="2908" spans="1:10" x14ac:dyDescent="0.25">
      <c r="A2908" s="2"/>
      <c r="B2908" s="9"/>
      <c r="C2908" s="10"/>
      <c r="D2908" s="14"/>
      <c r="E2908" s="10"/>
      <c r="F2908" s="17"/>
      <c r="G2908" s="2"/>
      <c r="J2908" s="19" t="str">
        <f t="shared" si="45"/>
        <v/>
      </c>
    </row>
    <row r="2909" spans="1:10" x14ac:dyDescent="0.25">
      <c r="A2909" s="2"/>
      <c r="B2909" s="9"/>
      <c r="C2909" s="10"/>
      <c r="D2909" s="14"/>
      <c r="E2909" s="10"/>
      <c r="F2909" s="17"/>
      <c r="G2909" s="2"/>
      <c r="J2909" s="19" t="str">
        <f t="shared" si="45"/>
        <v/>
      </c>
    </row>
    <row r="2910" spans="1:10" x14ac:dyDescent="0.25">
      <c r="A2910" s="2"/>
      <c r="B2910" s="9"/>
      <c r="C2910" s="10"/>
      <c r="D2910" s="14"/>
      <c r="E2910" s="10"/>
      <c r="F2910" s="17"/>
      <c r="G2910" s="2"/>
      <c r="J2910" s="19" t="str">
        <f t="shared" si="45"/>
        <v/>
      </c>
    </row>
    <row r="2911" spans="1:10" x14ac:dyDescent="0.25">
      <c r="A2911" s="2"/>
      <c r="B2911" s="9"/>
      <c r="C2911" s="10"/>
      <c r="D2911" s="14"/>
      <c r="E2911" s="10"/>
      <c r="F2911" s="17"/>
      <c r="G2911" s="2"/>
      <c r="J2911" s="19" t="str">
        <f t="shared" si="45"/>
        <v/>
      </c>
    </row>
    <row r="2912" spans="1:10" x14ac:dyDescent="0.25">
      <c r="A2912" s="2"/>
      <c r="B2912" s="9"/>
      <c r="C2912" s="10"/>
      <c r="D2912" s="14"/>
      <c r="E2912" s="10"/>
      <c r="F2912" s="17"/>
      <c r="G2912" s="2"/>
      <c r="J2912" s="19" t="str">
        <f t="shared" si="45"/>
        <v/>
      </c>
    </row>
    <row r="2913" spans="1:10" x14ac:dyDescent="0.25">
      <c r="A2913" s="2"/>
      <c r="B2913" s="9"/>
      <c r="C2913" s="10"/>
      <c r="D2913" s="14"/>
      <c r="E2913" s="10"/>
      <c r="F2913" s="17"/>
      <c r="G2913" s="2"/>
      <c r="J2913" s="19" t="str">
        <f t="shared" si="45"/>
        <v/>
      </c>
    </row>
    <row r="2914" spans="1:10" x14ac:dyDescent="0.25">
      <c r="A2914" s="2"/>
      <c r="B2914" s="9"/>
      <c r="C2914" s="10"/>
      <c r="D2914" s="14"/>
      <c r="E2914" s="10"/>
      <c r="F2914" s="17"/>
      <c r="G2914" s="2"/>
      <c r="J2914" s="19" t="str">
        <f t="shared" si="45"/>
        <v/>
      </c>
    </row>
    <row r="2915" spans="1:10" x14ac:dyDescent="0.25">
      <c r="A2915" s="2"/>
      <c r="B2915" s="9"/>
      <c r="C2915" s="10"/>
      <c r="D2915" s="14"/>
      <c r="E2915" s="10"/>
      <c r="F2915" s="17"/>
      <c r="G2915" s="2"/>
      <c r="J2915" s="19" t="str">
        <f t="shared" si="45"/>
        <v/>
      </c>
    </row>
    <row r="2916" spans="1:10" x14ac:dyDescent="0.25">
      <c r="A2916" s="2"/>
      <c r="B2916" s="9"/>
      <c r="C2916" s="10"/>
      <c r="D2916" s="14"/>
      <c r="E2916" s="10"/>
      <c r="F2916" s="17"/>
      <c r="G2916" s="2"/>
      <c r="J2916" s="19" t="str">
        <f t="shared" si="45"/>
        <v/>
      </c>
    </row>
    <row r="2917" spans="1:10" x14ac:dyDescent="0.25">
      <c r="A2917" s="2"/>
      <c r="B2917" s="9"/>
      <c r="C2917" s="10"/>
      <c r="D2917" s="14"/>
      <c r="E2917" s="10"/>
      <c r="F2917" s="17"/>
      <c r="G2917" s="2"/>
      <c r="J2917" s="19" t="str">
        <f t="shared" si="45"/>
        <v/>
      </c>
    </row>
    <row r="2918" spans="1:10" x14ac:dyDescent="0.25">
      <c r="A2918" s="2"/>
      <c r="B2918" s="9"/>
      <c r="C2918" s="10"/>
      <c r="D2918" s="14"/>
      <c r="E2918" s="10"/>
      <c r="F2918" s="17"/>
      <c r="G2918" s="2"/>
      <c r="J2918" s="19" t="str">
        <f t="shared" si="45"/>
        <v/>
      </c>
    </row>
    <row r="2919" spans="1:10" x14ac:dyDescent="0.25">
      <c r="A2919" s="2"/>
      <c r="B2919" s="9"/>
      <c r="C2919" s="10"/>
      <c r="D2919" s="14"/>
      <c r="E2919" s="10"/>
      <c r="F2919" s="17"/>
      <c r="G2919" s="2"/>
      <c r="J2919" s="19" t="str">
        <f t="shared" si="45"/>
        <v/>
      </c>
    </row>
    <row r="2920" spans="1:10" x14ac:dyDescent="0.25">
      <c r="A2920" s="2"/>
      <c r="B2920" s="9"/>
      <c r="C2920" s="10"/>
      <c r="D2920" s="14"/>
      <c r="E2920" s="10"/>
      <c r="F2920" s="17"/>
      <c r="G2920" s="2"/>
      <c r="J2920" s="19" t="str">
        <f t="shared" si="45"/>
        <v/>
      </c>
    </row>
    <row r="2921" spans="1:10" x14ac:dyDescent="0.25">
      <c r="A2921" s="2"/>
      <c r="B2921" s="9"/>
      <c r="C2921" s="10"/>
      <c r="D2921" s="14"/>
      <c r="E2921" s="10"/>
      <c r="F2921" s="17"/>
      <c r="G2921" s="2"/>
      <c r="J2921" s="19" t="str">
        <f t="shared" si="45"/>
        <v/>
      </c>
    </row>
    <row r="2922" spans="1:10" x14ac:dyDescent="0.25">
      <c r="A2922" s="2"/>
      <c r="B2922" s="9"/>
      <c r="C2922" s="10"/>
      <c r="D2922" s="14"/>
      <c r="E2922" s="10"/>
      <c r="F2922" s="17"/>
      <c r="G2922" s="2"/>
      <c r="J2922" s="19" t="str">
        <f t="shared" si="45"/>
        <v/>
      </c>
    </row>
    <row r="2923" spans="1:10" x14ac:dyDescent="0.25">
      <c r="A2923" s="2"/>
      <c r="B2923" s="9"/>
      <c r="C2923" s="10"/>
      <c r="D2923" s="14"/>
      <c r="E2923" s="10"/>
      <c r="F2923" s="17"/>
      <c r="G2923" s="2"/>
      <c r="J2923" s="19" t="str">
        <f t="shared" si="45"/>
        <v/>
      </c>
    </row>
    <row r="2924" spans="1:10" x14ac:dyDescent="0.25">
      <c r="A2924" s="2"/>
      <c r="B2924" s="9"/>
      <c r="C2924" s="10"/>
      <c r="D2924" s="14"/>
      <c r="E2924" s="10"/>
      <c r="F2924" s="17"/>
      <c r="G2924" s="2"/>
      <c r="J2924" s="19" t="str">
        <f t="shared" si="45"/>
        <v/>
      </c>
    </row>
    <row r="2925" spans="1:10" x14ac:dyDescent="0.25">
      <c r="A2925" s="2"/>
      <c r="B2925" s="9"/>
      <c r="C2925" s="10"/>
      <c r="D2925" s="14"/>
      <c r="E2925" s="10"/>
      <c r="F2925" s="17"/>
      <c r="G2925" s="2"/>
      <c r="J2925" s="19" t="str">
        <f t="shared" si="45"/>
        <v/>
      </c>
    </row>
    <row r="2926" spans="1:10" x14ac:dyDescent="0.25">
      <c r="A2926" s="2"/>
      <c r="B2926" s="9"/>
      <c r="C2926" s="10"/>
      <c r="D2926" s="14"/>
      <c r="E2926" s="10"/>
      <c r="F2926" s="17"/>
      <c r="G2926" s="2"/>
      <c r="J2926" s="19" t="str">
        <f t="shared" si="45"/>
        <v/>
      </c>
    </row>
    <row r="2927" spans="1:10" x14ac:dyDescent="0.25">
      <c r="A2927" s="2"/>
      <c r="B2927" s="9"/>
      <c r="C2927" s="10"/>
      <c r="D2927" s="14"/>
      <c r="E2927" s="10"/>
      <c r="F2927" s="17"/>
      <c r="G2927" s="2"/>
      <c r="J2927" s="19" t="str">
        <f t="shared" si="45"/>
        <v/>
      </c>
    </row>
    <row r="2928" spans="1:10" x14ac:dyDescent="0.25">
      <c r="A2928" s="2"/>
      <c r="B2928" s="9"/>
      <c r="C2928" s="10"/>
      <c r="D2928" s="14"/>
      <c r="E2928" s="10"/>
      <c r="F2928" s="17"/>
      <c r="G2928" s="2"/>
      <c r="J2928" s="19" t="str">
        <f t="shared" si="45"/>
        <v/>
      </c>
    </row>
    <row r="2929" spans="1:10" x14ac:dyDescent="0.25">
      <c r="A2929" s="2"/>
      <c r="B2929" s="9"/>
      <c r="C2929" s="10"/>
      <c r="D2929" s="14"/>
      <c r="E2929" s="10"/>
      <c r="F2929" s="17"/>
      <c r="G2929" s="2"/>
      <c r="J2929" s="19" t="str">
        <f t="shared" si="45"/>
        <v/>
      </c>
    </row>
    <row r="2930" spans="1:10" x14ac:dyDescent="0.25">
      <c r="A2930" s="2"/>
      <c r="B2930" s="9"/>
      <c r="C2930" s="10"/>
      <c r="D2930" s="14"/>
      <c r="E2930" s="10"/>
      <c r="F2930" s="17"/>
      <c r="G2930" s="2"/>
      <c r="J2930" s="19" t="str">
        <f t="shared" si="45"/>
        <v/>
      </c>
    </row>
    <row r="2931" spans="1:10" x14ac:dyDescent="0.25">
      <c r="A2931" s="2"/>
      <c r="B2931" s="9"/>
      <c r="C2931" s="10"/>
      <c r="D2931" s="14"/>
      <c r="E2931" s="10"/>
      <c r="F2931" s="17"/>
      <c r="G2931" s="2"/>
      <c r="J2931" s="19" t="str">
        <f t="shared" si="45"/>
        <v/>
      </c>
    </row>
    <row r="2932" spans="1:10" x14ac:dyDescent="0.25">
      <c r="A2932" s="2"/>
      <c r="B2932" s="9"/>
      <c r="C2932" s="10"/>
      <c r="D2932" s="14"/>
      <c r="E2932" s="10"/>
      <c r="F2932" s="17"/>
      <c r="G2932" s="2"/>
      <c r="J2932" s="19" t="str">
        <f t="shared" si="45"/>
        <v/>
      </c>
    </row>
    <row r="2933" spans="1:10" x14ac:dyDescent="0.25">
      <c r="A2933" s="2"/>
      <c r="B2933" s="9"/>
      <c r="C2933" s="10"/>
      <c r="D2933" s="14"/>
      <c r="E2933" s="10"/>
      <c r="F2933" s="17"/>
      <c r="G2933" s="2"/>
      <c r="J2933" s="19" t="str">
        <f t="shared" si="45"/>
        <v/>
      </c>
    </row>
    <row r="2934" spans="1:10" x14ac:dyDescent="0.25">
      <c r="A2934" s="2"/>
      <c r="B2934" s="9"/>
      <c r="C2934" s="10"/>
      <c r="D2934" s="14"/>
      <c r="E2934" s="10"/>
      <c r="F2934" s="17"/>
      <c r="G2934" s="2"/>
      <c r="J2934" s="19" t="str">
        <f t="shared" si="45"/>
        <v/>
      </c>
    </row>
    <row r="2935" spans="1:10" x14ac:dyDescent="0.25">
      <c r="A2935" s="2"/>
      <c r="B2935" s="9"/>
      <c r="C2935" s="10"/>
      <c r="D2935" s="14"/>
      <c r="E2935" s="10"/>
      <c r="F2935" s="17"/>
      <c r="G2935" s="2"/>
      <c r="J2935" s="19" t="str">
        <f t="shared" si="45"/>
        <v/>
      </c>
    </row>
    <row r="2936" spans="1:10" x14ac:dyDescent="0.25">
      <c r="A2936" s="2"/>
      <c r="B2936" s="9"/>
      <c r="C2936" s="10"/>
      <c r="D2936" s="14"/>
      <c r="E2936" s="10"/>
      <c r="F2936" s="17"/>
      <c r="G2936" s="2"/>
      <c r="J2936" s="19" t="str">
        <f t="shared" si="45"/>
        <v/>
      </c>
    </row>
    <row r="2937" spans="1:10" x14ac:dyDescent="0.25">
      <c r="A2937" s="2"/>
      <c r="B2937" s="9"/>
      <c r="C2937" s="10"/>
      <c r="D2937" s="14"/>
      <c r="E2937" s="10"/>
      <c r="F2937" s="17"/>
      <c r="G2937" s="2"/>
      <c r="J2937" s="19" t="str">
        <f t="shared" si="45"/>
        <v/>
      </c>
    </row>
    <row r="2938" spans="1:10" x14ac:dyDescent="0.25">
      <c r="A2938" s="2"/>
      <c r="B2938" s="9"/>
      <c r="C2938" s="10"/>
      <c r="D2938" s="14"/>
      <c r="E2938" s="10"/>
      <c r="F2938" s="17"/>
      <c r="G2938" s="2"/>
      <c r="J2938" s="19" t="str">
        <f t="shared" si="45"/>
        <v/>
      </c>
    </row>
    <row r="2939" spans="1:10" x14ac:dyDescent="0.25">
      <c r="A2939" s="2"/>
      <c r="B2939" s="9"/>
      <c r="C2939" s="10"/>
      <c r="D2939" s="14"/>
      <c r="E2939" s="10"/>
      <c r="F2939" s="17"/>
      <c r="G2939" s="2"/>
      <c r="J2939" s="19" t="str">
        <f t="shared" si="45"/>
        <v/>
      </c>
    </row>
    <row r="2940" spans="1:10" x14ac:dyDescent="0.25">
      <c r="A2940" s="2"/>
      <c r="B2940" s="9"/>
      <c r="C2940" s="10"/>
      <c r="D2940" s="14"/>
      <c r="E2940" s="10"/>
      <c r="F2940" s="17"/>
      <c r="G2940" s="2"/>
      <c r="J2940" s="19" t="str">
        <f t="shared" si="45"/>
        <v/>
      </c>
    </row>
    <row r="2941" spans="1:10" x14ac:dyDescent="0.25">
      <c r="A2941" s="2"/>
      <c r="B2941" s="9"/>
      <c r="C2941" s="10"/>
      <c r="D2941" s="14"/>
      <c r="E2941" s="10"/>
      <c r="F2941" s="17"/>
      <c r="G2941" s="2"/>
      <c r="J2941" s="19" t="str">
        <f t="shared" si="45"/>
        <v/>
      </c>
    </row>
    <row r="2942" spans="1:10" x14ac:dyDescent="0.25">
      <c r="A2942" s="2"/>
      <c r="B2942" s="9"/>
      <c r="C2942" s="10"/>
      <c r="D2942" s="14"/>
      <c r="E2942" s="10"/>
      <c r="F2942" s="17"/>
      <c r="G2942" s="2"/>
      <c r="J2942" s="19" t="str">
        <f t="shared" si="45"/>
        <v/>
      </c>
    </row>
    <row r="2943" spans="1:10" x14ac:dyDescent="0.25">
      <c r="A2943" s="2"/>
      <c r="B2943" s="9"/>
      <c r="C2943" s="10"/>
      <c r="D2943" s="14"/>
      <c r="E2943" s="10"/>
      <c r="F2943" s="17"/>
      <c r="G2943" s="2"/>
      <c r="J2943" s="19" t="str">
        <f t="shared" si="45"/>
        <v/>
      </c>
    </row>
    <row r="2944" spans="1:10" x14ac:dyDescent="0.25">
      <c r="A2944" s="2"/>
      <c r="B2944" s="9"/>
      <c r="C2944" s="10"/>
      <c r="D2944" s="14"/>
      <c r="E2944" s="10"/>
      <c r="F2944" s="17"/>
      <c r="G2944" s="2"/>
      <c r="J2944" s="19" t="str">
        <f t="shared" si="45"/>
        <v/>
      </c>
    </row>
    <row r="2945" spans="1:10" x14ac:dyDescent="0.25">
      <c r="A2945" s="2"/>
      <c r="B2945" s="9"/>
      <c r="C2945" s="10"/>
      <c r="D2945" s="14"/>
      <c r="E2945" s="10"/>
      <c r="F2945" s="17"/>
      <c r="G2945" s="2"/>
      <c r="J2945" s="19" t="str">
        <f t="shared" si="45"/>
        <v/>
      </c>
    </row>
    <row r="2946" spans="1:10" x14ac:dyDescent="0.25">
      <c r="A2946" s="2"/>
      <c r="B2946" s="9"/>
      <c r="C2946" s="10"/>
      <c r="D2946" s="14"/>
      <c r="E2946" s="10"/>
      <c r="F2946" s="17"/>
      <c r="G2946" s="2"/>
      <c r="J2946" s="19" t="str">
        <f t="shared" si="45"/>
        <v/>
      </c>
    </row>
    <row r="2947" spans="1:10" x14ac:dyDescent="0.25">
      <c r="A2947" s="2"/>
      <c r="B2947" s="9"/>
      <c r="C2947" s="10"/>
      <c r="D2947" s="14"/>
      <c r="E2947" s="10"/>
      <c r="F2947" s="17"/>
      <c r="G2947" s="2"/>
      <c r="J2947" s="19" t="str">
        <f t="shared" si="45"/>
        <v/>
      </c>
    </row>
    <row r="2948" spans="1:10" x14ac:dyDescent="0.25">
      <c r="A2948" s="2"/>
      <c r="B2948" s="9"/>
      <c r="C2948" s="10"/>
      <c r="D2948" s="14"/>
      <c r="E2948" s="10"/>
      <c r="F2948" s="17"/>
      <c r="G2948" s="2"/>
      <c r="J2948" s="19" t="str">
        <f t="shared" si="45"/>
        <v/>
      </c>
    </row>
    <row r="2949" spans="1:10" x14ac:dyDescent="0.25">
      <c r="A2949" s="2"/>
      <c r="B2949" s="9"/>
      <c r="C2949" s="10"/>
      <c r="D2949" s="14"/>
      <c r="E2949" s="10"/>
      <c r="F2949" s="17"/>
      <c r="G2949" s="2"/>
      <c r="J2949" s="19" t="str">
        <f t="shared" si="45"/>
        <v/>
      </c>
    </row>
    <row r="2950" spans="1:10" x14ac:dyDescent="0.25">
      <c r="A2950" s="2"/>
      <c r="B2950" s="9"/>
      <c r="C2950" s="10"/>
      <c r="D2950" s="14"/>
      <c r="E2950" s="10"/>
      <c r="F2950" s="17"/>
      <c r="G2950" s="2"/>
      <c r="J2950" s="19" t="str">
        <f t="shared" si="45"/>
        <v/>
      </c>
    </row>
    <row r="2951" spans="1:10" x14ac:dyDescent="0.25">
      <c r="A2951" s="2"/>
      <c r="B2951" s="9"/>
      <c r="C2951" s="10"/>
      <c r="D2951" s="14"/>
      <c r="E2951" s="10"/>
      <c r="F2951" s="17"/>
      <c r="G2951" s="2"/>
      <c r="J2951" s="19" t="str">
        <f t="shared" si="45"/>
        <v/>
      </c>
    </row>
    <row r="2952" spans="1:10" x14ac:dyDescent="0.25">
      <c r="A2952" s="2"/>
      <c r="B2952" s="9"/>
      <c r="C2952" s="10"/>
      <c r="D2952" s="14"/>
      <c r="E2952" s="10"/>
      <c r="F2952" s="17"/>
      <c r="G2952" s="2"/>
      <c r="J2952" s="19" t="str">
        <f t="shared" si="45"/>
        <v/>
      </c>
    </row>
    <row r="2953" spans="1:10" x14ac:dyDescent="0.25">
      <c r="A2953" s="2"/>
      <c r="B2953" s="9"/>
      <c r="C2953" s="10"/>
      <c r="D2953" s="14"/>
      <c r="E2953" s="10"/>
      <c r="F2953" s="17"/>
      <c r="G2953" s="2"/>
      <c r="J2953" s="19" t="str">
        <f t="shared" si="45"/>
        <v/>
      </c>
    </row>
    <row r="2954" spans="1:10" x14ac:dyDescent="0.25">
      <c r="A2954" s="2"/>
      <c r="B2954" s="9"/>
      <c r="C2954" s="10"/>
      <c r="D2954" s="14"/>
      <c r="E2954" s="10"/>
      <c r="F2954" s="17"/>
      <c r="G2954" s="2"/>
      <c r="J2954" s="19" t="str">
        <f t="shared" si="45"/>
        <v/>
      </c>
    </row>
    <row r="2955" spans="1:10" x14ac:dyDescent="0.25">
      <c r="A2955" s="2"/>
      <c r="B2955" s="9"/>
      <c r="C2955" s="10"/>
      <c r="D2955" s="14"/>
      <c r="E2955" s="10"/>
      <c r="F2955" s="17"/>
      <c r="G2955" s="2"/>
      <c r="J2955" s="19" t="str">
        <f t="shared" si="45"/>
        <v/>
      </c>
    </row>
    <row r="2956" spans="1:10" x14ac:dyDescent="0.25">
      <c r="A2956" s="2"/>
      <c r="B2956" s="9"/>
      <c r="C2956" s="10"/>
      <c r="D2956" s="14"/>
      <c r="E2956" s="10"/>
      <c r="F2956" s="17"/>
      <c r="G2956" s="2"/>
      <c r="J2956" s="19" t="str">
        <f t="shared" si="45"/>
        <v/>
      </c>
    </row>
    <row r="2957" spans="1:10" x14ac:dyDescent="0.25">
      <c r="A2957" s="2"/>
      <c r="B2957" s="9"/>
      <c r="C2957" s="10"/>
      <c r="D2957" s="14"/>
      <c r="E2957" s="10"/>
      <c r="F2957" s="17"/>
      <c r="G2957" s="2"/>
      <c r="J2957" s="19" t="str">
        <f t="shared" ref="J2957:J3020" si="46">IF($F2956="", "", J2956+F2956)</f>
        <v/>
      </c>
    </row>
    <row r="2958" spans="1:10" x14ac:dyDescent="0.25">
      <c r="A2958" s="2"/>
      <c r="B2958" s="9"/>
      <c r="C2958" s="10"/>
      <c r="D2958" s="14"/>
      <c r="E2958" s="10"/>
      <c r="F2958" s="17"/>
      <c r="G2958" s="2"/>
      <c r="J2958" s="19" t="str">
        <f t="shared" si="46"/>
        <v/>
      </c>
    </row>
    <row r="2959" spans="1:10" x14ac:dyDescent="0.25">
      <c r="A2959" s="2"/>
      <c r="B2959" s="9"/>
      <c r="C2959" s="10"/>
      <c r="D2959" s="14"/>
      <c r="E2959" s="10"/>
      <c r="F2959" s="17"/>
      <c r="G2959" s="2"/>
      <c r="J2959" s="19" t="str">
        <f t="shared" si="46"/>
        <v/>
      </c>
    </row>
    <row r="2960" spans="1:10" x14ac:dyDescent="0.25">
      <c r="A2960" s="2"/>
      <c r="B2960" s="9"/>
      <c r="C2960" s="10"/>
      <c r="D2960" s="14"/>
      <c r="E2960" s="10"/>
      <c r="F2960" s="17"/>
      <c r="G2960" s="2"/>
      <c r="J2960" s="19" t="str">
        <f t="shared" si="46"/>
        <v/>
      </c>
    </row>
    <row r="2961" spans="1:10" x14ac:dyDescent="0.25">
      <c r="A2961" s="2"/>
      <c r="B2961" s="9"/>
      <c r="C2961" s="10"/>
      <c r="D2961" s="14"/>
      <c r="E2961" s="10"/>
      <c r="F2961" s="17"/>
      <c r="G2961" s="2"/>
      <c r="J2961" s="19" t="str">
        <f t="shared" si="46"/>
        <v/>
      </c>
    </row>
    <row r="2962" spans="1:10" x14ac:dyDescent="0.25">
      <c r="A2962" s="2"/>
      <c r="B2962" s="9"/>
      <c r="C2962" s="10"/>
      <c r="D2962" s="14"/>
      <c r="E2962" s="10"/>
      <c r="F2962" s="17"/>
      <c r="G2962" s="2"/>
      <c r="J2962" s="19" t="str">
        <f t="shared" si="46"/>
        <v/>
      </c>
    </row>
    <row r="2963" spans="1:10" x14ac:dyDescent="0.25">
      <c r="A2963" s="2"/>
      <c r="B2963" s="9"/>
      <c r="C2963" s="10"/>
      <c r="D2963" s="14"/>
      <c r="E2963" s="10"/>
      <c r="F2963" s="17"/>
      <c r="G2963" s="2"/>
      <c r="J2963" s="19" t="str">
        <f t="shared" si="46"/>
        <v/>
      </c>
    </row>
    <row r="2964" spans="1:10" x14ac:dyDescent="0.25">
      <c r="A2964" s="2"/>
      <c r="B2964" s="9"/>
      <c r="C2964" s="10"/>
      <c r="D2964" s="14"/>
      <c r="E2964" s="10"/>
      <c r="F2964" s="17"/>
      <c r="G2964" s="2"/>
      <c r="J2964" s="19" t="str">
        <f t="shared" si="46"/>
        <v/>
      </c>
    </row>
    <row r="2965" spans="1:10" x14ac:dyDescent="0.25">
      <c r="A2965" s="2"/>
      <c r="B2965" s="9"/>
      <c r="C2965" s="10"/>
      <c r="D2965" s="14"/>
      <c r="E2965" s="10"/>
      <c r="F2965" s="17"/>
      <c r="G2965" s="2"/>
      <c r="J2965" s="19" t="str">
        <f t="shared" si="46"/>
        <v/>
      </c>
    </row>
    <row r="2966" spans="1:10" x14ac:dyDescent="0.25">
      <c r="A2966" s="2"/>
      <c r="B2966" s="9"/>
      <c r="C2966" s="10"/>
      <c r="D2966" s="14"/>
      <c r="E2966" s="10"/>
      <c r="F2966" s="17"/>
      <c r="G2966" s="2"/>
      <c r="J2966" s="19" t="str">
        <f t="shared" si="46"/>
        <v/>
      </c>
    </row>
    <row r="2967" spans="1:10" x14ac:dyDescent="0.25">
      <c r="A2967" s="2"/>
      <c r="B2967" s="9"/>
      <c r="C2967" s="10"/>
      <c r="D2967" s="14"/>
      <c r="E2967" s="10"/>
      <c r="F2967" s="17"/>
      <c r="G2967" s="2"/>
      <c r="J2967" s="19" t="str">
        <f t="shared" si="46"/>
        <v/>
      </c>
    </row>
    <row r="2968" spans="1:10" x14ac:dyDescent="0.25">
      <c r="A2968" s="2"/>
      <c r="B2968" s="9"/>
      <c r="C2968" s="10"/>
      <c r="D2968" s="14"/>
      <c r="E2968" s="10"/>
      <c r="F2968" s="17"/>
      <c r="G2968" s="2"/>
      <c r="J2968" s="19" t="str">
        <f t="shared" si="46"/>
        <v/>
      </c>
    </row>
    <row r="2969" spans="1:10" x14ac:dyDescent="0.25">
      <c r="A2969" s="2"/>
      <c r="B2969" s="9"/>
      <c r="C2969" s="10"/>
      <c r="D2969" s="14"/>
      <c r="E2969" s="10"/>
      <c r="F2969" s="17"/>
      <c r="G2969" s="2"/>
      <c r="J2969" s="19" t="str">
        <f t="shared" si="46"/>
        <v/>
      </c>
    </row>
    <row r="2970" spans="1:10" x14ac:dyDescent="0.25">
      <c r="A2970" s="2"/>
      <c r="B2970" s="9"/>
      <c r="C2970" s="10"/>
      <c r="D2970" s="14"/>
      <c r="E2970" s="10"/>
      <c r="F2970" s="17"/>
      <c r="G2970" s="2"/>
      <c r="J2970" s="19" t="str">
        <f t="shared" si="46"/>
        <v/>
      </c>
    </row>
    <row r="2971" spans="1:10" x14ac:dyDescent="0.25">
      <c r="A2971" s="2"/>
      <c r="B2971" s="9"/>
      <c r="C2971" s="10"/>
      <c r="D2971" s="14"/>
      <c r="E2971" s="10"/>
      <c r="F2971" s="17"/>
      <c r="G2971" s="2"/>
      <c r="J2971" s="19" t="str">
        <f t="shared" si="46"/>
        <v/>
      </c>
    </row>
    <row r="2972" spans="1:10" x14ac:dyDescent="0.25">
      <c r="A2972" s="2"/>
      <c r="B2972" s="9"/>
      <c r="C2972" s="10"/>
      <c r="D2972" s="14"/>
      <c r="E2972" s="10"/>
      <c r="F2972" s="17"/>
      <c r="G2972" s="2"/>
      <c r="J2972" s="19" t="str">
        <f t="shared" si="46"/>
        <v/>
      </c>
    </row>
    <row r="2973" spans="1:10" x14ac:dyDescent="0.25">
      <c r="A2973" s="2"/>
      <c r="B2973" s="9"/>
      <c r="C2973" s="10"/>
      <c r="D2973" s="14"/>
      <c r="E2973" s="10"/>
      <c r="F2973" s="17"/>
      <c r="G2973" s="2"/>
      <c r="J2973" s="19" t="str">
        <f t="shared" si="46"/>
        <v/>
      </c>
    </row>
    <row r="2974" spans="1:10" x14ac:dyDescent="0.25">
      <c r="A2974" s="2"/>
      <c r="B2974" s="9"/>
      <c r="C2974" s="10"/>
      <c r="D2974" s="14"/>
      <c r="E2974" s="10"/>
      <c r="F2974" s="17"/>
      <c r="G2974" s="2"/>
      <c r="J2974" s="19" t="str">
        <f t="shared" si="46"/>
        <v/>
      </c>
    </row>
    <row r="2975" spans="1:10" x14ac:dyDescent="0.25">
      <c r="A2975" s="2"/>
      <c r="B2975" s="9"/>
      <c r="C2975" s="10"/>
      <c r="D2975" s="14"/>
      <c r="E2975" s="10"/>
      <c r="F2975" s="17"/>
      <c r="G2975" s="2"/>
      <c r="J2975" s="19" t="str">
        <f t="shared" si="46"/>
        <v/>
      </c>
    </row>
    <row r="2976" spans="1:10" x14ac:dyDescent="0.25">
      <c r="A2976" s="2"/>
      <c r="B2976" s="9"/>
      <c r="C2976" s="10"/>
      <c r="D2976" s="14"/>
      <c r="E2976" s="10"/>
      <c r="F2976" s="17"/>
      <c r="G2976" s="2"/>
      <c r="J2976" s="19" t="str">
        <f t="shared" si="46"/>
        <v/>
      </c>
    </row>
    <row r="2977" spans="1:10" x14ac:dyDescent="0.25">
      <c r="A2977" s="2"/>
      <c r="B2977" s="9"/>
      <c r="C2977" s="10"/>
      <c r="D2977" s="14"/>
      <c r="E2977" s="10"/>
      <c r="F2977" s="17"/>
      <c r="G2977" s="2"/>
      <c r="J2977" s="19" t="str">
        <f t="shared" si="46"/>
        <v/>
      </c>
    </row>
    <row r="2978" spans="1:10" x14ac:dyDescent="0.25">
      <c r="A2978" s="2"/>
      <c r="B2978" s="9"/>
      <c r="C2978" s="10"/>
      <c r="D2978" s="14"/>
      <c r="E2978" s="10"/>
      <c r="F2978" s="17"/>
      <c r="G2978" s="2"/>
      <c r="J2978" s="19" t="str">
        <f t="shared" si="46"/>
        <v/>
      </c>
    </row>
    <row r="2979" spans="1:10" x14ac:dyDescent="0.25">
      <c r="A2979" s="2"/>
      <c r="B2979" s="9"/>
      <c r="C2979" s="10"/>
      <c r="D2979" s="14"/>
      <c r="E2979" s="10"/>
      <c r="F2979" s="17"/>
      <c r="G2979" s="2"/>
      <c r="J2979" s="19" t="str">
        <f t="shared" si="46"/>
        <v/>
      </c>
    </row>
    <row r="2980" spans="1:10" x14ac:dyDescent="0.25">
      <c r="A2980" s="2"/>
      <c r="B2980" s="9"/>
      <c r="C2980" s="10"/>
      <c r="D2980" s="14"/>
      <c r="E2980" s="10"/>
      <c r="F2980" s="17"/>
      <c r="G2980" s="2"/>
      <c r="J2980" s="19" t="str">
        <f t="shared" si="46"/>
        <v/>
      </c>
    </row>
    <row r="2981" spans="1:10" x14ac:dyDescent="0.25">
      <c r="A2981" s="2"/>
      <c r="B2981" s="9"/>
      <c r="C2981" s="10"/>
      <c r="D2981" s="14"/>
      <c r="E2981" s="10"/>
      <c r="F2981" s="17"/>
      <c r="G2981" s="2"/>
      <c r="J2981" s="19" t="str">
        <f t="shared" si="46"/>
        <v/>
      </c>
    </row>
    <row r="2982" spans="1:10" x14ac:dyDescent="0.25">
      <c r="A2982" s="2"/>
      <c r="B2982" s="9"/>
      <c r="C2982" s="10"/>
      <c r="D2982" s="14"/>
      <c r="E2982" s="10"/>
      <c r="F2982" s="17"/>
      <c r="G2982" s="2"/>
      <c r="J2982" s="19" t="str">
        <f t="shared" si="46"/>
        <v/>
      </c>
    </row>
    <row r="2983" spans="1:10" x14ac:dyDescent="0.25">
      <c r="A2983" s="2"/>
      <c r="B2983" s="9"/>
      <c r="C2983" s="10"/>
      <c r="D2983" s="14"/>
      <c r="E2983" s="10"/>
      <c r="F2983" s="17"/>
      <c r="G2983" s="2"/>
      <c r="J2983" s="19" t="str">
        <f t="shared" si="46"/>
        <v/>
      </c>
    </row>
    <row r="2984" spans="1:10" x14ac:dyDescent="0.25">
      <c r="A2984" s="2"/>
      <c r="B2984" s="9"/>
      <c r="C2984" s="10"/>
      <c r="D2984" s="14"/>
      <c r="E2984" s="10"/>
      <c r="F2984" s="17"/>
      <c r="G2984" s="2"/>
      <c r="J2984" s="19" t="str">
        <f t="shared" si="46"/>
        <v/>
      </c>
    </row>
    <row r="2985" spans="1:10" x14ac:dyDescent="0.25">
      <c r="A2985" s="2"/>
      <c r="B2985" s="9"/>
      <c r="C2985" s="10"/>
      <c r="D2985" s="14"/>
      <c r="E2985" s="10"/>
      <c r="F2985" s="17"/>
      <c r="G2985" s="2"/>
      <c r="J2985" s="19" t="str">
        <f t="shared" si="46"/>
        <v/>
      </c>
    </row>
    <row r="2986" spans="1:10" x14ac:dyDescent="0.25">
      <c r="A2986" s="2"/>
      <c r="B2986" s="9"/>
      <c r="C2986" s="10"/>
      <c r="D2986" s="14"/>
      <c r="E2986" s="10"/>
      <c r="F2986" s="17"/>
      <c r="G2986" s="2"/>
      <c r="J2986" s="19" t="str">
        <f t="shared" si="46"/>
        <v/>
      </c>
    </row>
    <row r="2987" spans="1:10" x14ac:dyDescent="0.25">
      <c r="A2987" s="2"/>
      <c r="B2987" s="9"/>
      <c r="C2987" s="10"/>
      <c r="D2987" s="14"/>
      <c r="E2987" s="10"/>
      <c r="F2987" s="17"/>
      <c r="G2987" s="2"/>
      <c r="J2987" s="19" t="str">
        <f t="shared" si="46"/>
        <v/>
      </c>
    </row>
    <row r="2988" spans="1:10" x14ac:dyDescent="0.25">
      <c r="A2988" s="2"/>
      <c r="B2988" s="9"/>
      <c r="C2988" s="10"/>
      <c r="D2988" s="14"/>
      <c r="E2988" s="10"/>
      <c r="F2988" s="17"/>
      <c r="G2988" s="2"/>
      <c r="J2988" s="19" t="str">
        <f t="shared" si="46"/>
        <v/>
      </c>
    </row>
    <row r="2989" spans="1:10" x14ac:dyDescent="0.25">
      <c r="A2989" s="2"/>
      <c r="B2989" s="9"/>
      <c r="C2989" s="10"/>
      <c r="D2989" s="14"/>
      <c r="E2989" s="10"/>
      <c r="F2989" s="17"/>
      <c r="G2989" s="2"/>
      <c r="J2989" s="19" t="str">
        <f t="shared" si="46"/>
        <v/>
      </c>
    </row>
    <row r="2990" spans="1:10" x14ac:dyDescent="0.25">
      <c r="A2990" s="2"/>
      <c r="B2990" s="9"/>
      <c r="C2990" s="10"/>
      <c r="D2990" s="14"/>
      <c r="E2990" s="10"/>
      <c r="F2990" s="17"/>
      <c r="G2990" s="2"/>
      <c r="J2990" s="19" t="str">
        <f t="shared" si="46"/>
        <v/>
      </c>
    </row>
    <row r="2991" spans="1:10" x14ac:dyDescent="0.25">
      <c r="A2991" s="2"/>
      <c r="B2991" s="9"/>
      <c r="C2991" s="10"/>
      <c r="D2991" s="14"/>
      <c r="E2991" s="10"/>
      <c r="F2991" s="17"/>
      <c r="G2991" s="2"/>
      <c r="J2991" s="19" t="str">
        <f t="shared" si="46"/>
        <v/>
      </c>
    </row>
    <row r="2992" spans="1:10" x14ac:dyDescent="0.25">
      <c r="A2992" s="2"/>
      <c r="B2992" s="9"/>
      <c r="C2992" s="10"/>
      <c r="D2992" s="14"/>
      <c r="E2992" s="10"/>
      <c r="F2992" s="17"/>
      <c r="G2992" s="2"/>
      <c r="J2992" s="19" t="str">
        <f t="shared" si="46"/>
        <v/>
      </c>
    </row>
    <row r="2993" spans="1:10" x14ac:dyDescent="0.25">
      <c r="A2993" s="2"/>
      <c r="B2993" s="9"/>
      <c r="C2993" s="10"/>
      <c r="D2993" s="14"/>
      <c r="E2993" s="10"/>
      <c r="F2993" s="17"/>
      <c r="G2993" s="2"/>
      <c r="J2993" s="19" t="str">
        <f t="shared" si="46"/>
        <v/>
      </c>
    </row>
    <row r="2994" spans="1:10" x14ac:dyDescent="0.25">
      <c r="A2994" s="2"/>
      <c r="B2994" s="9"/>
      <c r="C2994" s="10"/>
      <c r="D2994" s="14"/>
      <c r="E2994" s="10"/>
      <c r="F2994" s="17"/>
      <c r="G2994" s="2"/>
      <c r="J2994" s="19" t="str">
        <f t="shared" si="46"/>
        <v/>
      </c>
    </row>
    <row r="2995" spans="1:10" x14ac:dyDescent="0.25">
      <c r="A2995" s="2"/>
      <c r="B2995" s="9"/>
      <c r="C2995" s="10"/>
      <c r="D2995" s="14"/>
      <c r="E2995" s="10"/>
      <c r="F2995" s="17"/>
      <c r="G2995" s="2"/>
      <c r="J2995" s="19" t="str">
        <f t="shared" si="46"/>
        <v/>
      </c>
    </row>
    <row r="2996" spans="1:10" x14ac:dyDescent="0.25">
      <c r="A2996" s="2"/>
      <c r="B2996" s="9"/>
      <c r="C2996" s="10"/>
      <c r="D2996" s="14"/>
      <c r="E2996" s="10"/>
      <c r="F2996" s="17"/>
      <c r="G2996" s="2"/>
      <c r="J2996" s="19" t="str">
        <f t="shared" si="46"/>
        <v/>
      </c>
    </row>
    <row r="2997" spans="1:10" x14ac:dyDescent="0.25">
      <c r="A2997" s="2"/>
      <c r="B2997" s="9"/>
      <c r="C2997" s="10"/>
      <c r="D2997" s="14"/>
      <c r="E2997" s="10"/>
      <c r="F2997" s="17"/>
      <c r="G2997" s="2"/>
      <c r="J2997" s="19" t="str">
        <f t="shared" si="46"/>
        <v/>
      </c>
    </row>
    <row r="2998" spans="1:10" x14ac:dyDescent="0.25">
      <c r="A2998" s="2"/>
      <c r="B2998" s="9"/>
      <c r="C2998" s="10"/>
      <c r="D2998" s="14"/>
      <c r="E2998" s="10"/>
      <c r="F2998" s="17"/>
      <c r="G2998" s="2"/>
      <c r="J2998" s="19" t="str">
        <f t="shared" si="46"/>
        <v/>
      </c>
    </row>
    <row r="2999" spans="1:10" x14ac:dyDescent="0.25">
      <c r="A2999" s="2"/>
      <c r="B2999" s="9"/>
      <c r="C2999" s="10"/>
      <c r="D2999" s="14"/>
      <c r="E2999" s="10"/>
      <c r="F2999" s="17"/>
      <c r="G2999" s="2"/>
      <c r="J2999" s="19" t="str">
        <f t="shared" si="46"/>
        <v/>
      </c>
    </row>
    <row r="3000" spans="1:10" x14ac:dyDescent="0.25">
      <c r="A3000" s="2"/>
      <c r="B3000" s="9"/>
      <c r="C3000" s="10"/>
      <c r="D3000" s="14"/>
      <c r="E3000" s="10"/>
      <c r="F3000" s="17"/>
      <c r="G3000" s="2"/>
      <c r="J3000" s="19" t="str">
        <f t="shared" si="46"/>
        <v/>
      </c>
    </row>
    <row r="3001" spans="1:10" x14ac:dyDescent="0.25">
      <c r="A3001" s="2"/>
      <c r="B3001" s="9"/>
      <c r="C3001" s="10"/>
      <c r="D3001" s="14"/>
      <c r="E3001" s="10"/>
      <c r="F3001" s="17"/>
      <c r="G3001" s="2"/>
      <c r="J3001" s="19" t="str">
        <f t="shared" si="46"/>
        <v/>
      </c>
    </row>
    <row r="3002" spans="1:10" x14ac:dyDescent="0.25">
      <c r="A3002" s="2"/>
      <c r="B3002" s="9"/>
      <c r="C3002" s="10"/>
      <c r="D3002" s="14"/>
      <c r="E3002" s="10"/>
      <c r="F3002" s="17"/>
      <c r="G3002" s="2"/>
      <c r="J3002" s="19" t="str">
        <f t="shared" si="46"/>
        <v/>
      </c>
    </row>
    <row r="3003" spans="1:10" x14ac:dyDescent="0.25">
      <c r="A3003" s="2"/>
      <c r="B3003" s="9"/>
      <c r="C3003" s="10"/>
      <c r="D3003" s="14"/>
      <c r="E3003" s="10"/>
      <c r="F3003" s="17"/>
      <c r="G3003" s="2"/>
      <c r="J3003" s="19" t="str">
        <f t="shared" si="46"/>
        <v/>
      </c>
    </row>
    <row r="3004" spans="1:10" x14ac:dyDescent="0.25">
      <c r="A3004" s="2"/>
      <c r="B3004" s="9"/>
      <c r="C3004" s="10"/>
      <c r="D3004" s="14"/>
      <c r="E3004" s="10"/>
      <c r="F3004" s="17"/>
      <c r="G3004" s="2"/>
      <c r="J3004" s="19" t="str">
        <f t="shared" si="46"/>
        <v/>
      </c>
    </row>
    <row r="3005" spans="1:10" x14ac:dyDescent="0.25">
      <c r="A3005" s="2"/>
      <c r="B3005" s="9"/>
      <c r="C3005" s="10"/>
      <c r="D3005" s="14"/>
      <c r="E3005" s="10"/>
      <c r="F3005" s="17"/>
      <c r="G3005" s="2"/>
      <c r="J3005" s="19" t="str">
        <f t="shared" si="46"/>
        <v/>
      </c>
    </row>
    <row r="3006" spans="1:10" x14ac:dyDescent="0.25">
      <c r="A3006" s="2"/>
      <c r="B3006" s="9"/>
      <c r="C3006" s="10"/>
      <c r="D3006" s="14"/>
      <c r="E3006" s="10"/>
      <c r="F3006" s="17"/>
      <c r="G3006" s="2"/>
      <c r="J3006" s="19" t="str">
        <f t="shared" si="46"/>
        <v/>
      </c>
    </row>
    <row r="3007" spans="1:10" x14ac:dyDescent="0.25">
      <c r="A3007" s="2"/>
      <c r="B3007" s="9"/>
      <c r="C3007" s="10"/>
      <c r="D3007" s="14"/>
      <c r="E3007" s="10"/>
      <c r="F3007" s="17"/>
      <c r="G3007" s="2"/>
      <c r="J3007" s="19" t="str">
        <f t="shared" si="46"/>
        <v/>
      </c>
    </row>
    <row r="3008" spans="1:10" x14ac:dyDescent="0.25">
      <c r="A3008" s="2"/>
      <c r="B3008" s="9"/>
      <c r="C3008" s="10"/>
      <c r="D3008" s="14"/>
      <c r="E3008" s="10"/>
      <c r="F3008" s="17"/>
      <c r="G3008" s="2"/>
      <c r="J3008" s="19" t="str">
        <f t="shared" si="46"/>
        <v/>
      </c>
    </row>
    <row r="3009" spans="1:10" x14ac:dyDescent="0.25">
      <c r="A3009" s="2"/>
      <c r="B3009" s="9"/>
      <c r="C3009" s="10"/>
      <c r="D3009" s="14"/>
      <c r="E3009" s="10"/>
      <c r="F3009" s="17"/>
      <c r="G3009" s="2"/>
      <c r="J3009" s="19" t="str">
        <f t="shared" si="46"/>
        <v/>
      </c>
    </row>
    <row r="3010" spans="1:10" x14ac:dyDescent="0.25">
      <c r="A3010" s="2"/>
      <c r="B3010" s="9"/>
      <c r="C3010" s="10"/>
      <c r="D3010" s="14"/>
      <c r="E3010" s="10"/>
      <c r="F3010" s="17"/>
      <c r="G3010" s="2"/>
      <c r="J3010" s="19" t="str">
        <f t="shared" si="46"/>
        <v/>
      </c>
    </row>
    <row r="3011" spans="1:10" x14ac:dyDescent="0.25">
      <c r="A3011" s="2"/>
      <c r="B3011" s="9"/>
      <c r="C3011" s="10"/>
      <c r="D3011" s="14"/>
      <c r="E3011" s="10"/>
      <c r="F3011" s="17"/>
      <c r="G3011" s="2"/>
      <c r="J3011" s="19" t="str">
        <f t="shared" si="46"/>
        <v/>
      </c>
    </row>
    <row r="3012" spans="1:10" x14ac:dyDescent="0.25">
      <c r="A3012" s="2"/>
      <c r="B3012" s="9"/>
      <c r="C3012" s="10"/>
      <c r="D3012" s="14"/>
      <c r="E3012" s="10"/>
      <c r="F3012" s="17"/>
      <c r="G3012" s="2"/>
      <c r="J3012" s="19" t="str">
        <f t="shared" si="46"/>
        <v/>
      </c>
    </row>
    <row r="3013" spans="1:10" x14ac:dyDescent="0.25">
      <c r="A3013" s="2"/>
      <c r="B3013" s="9"/>
      <c r="C3013" s="10"/>
      <c r="D3013" s="14"/>
      <c r="E3013" s="10"/>
      <c r="F3013" s="17"/>
      <c r="G3013" s="2"/>
      <c r="J3013" s="19" t="str">
        <f t="shared" si="46"/>
        <v/>
      </c>
    </row>
    <row r="3014" spans="1:10" x14ac:dyDescent="0.25">
      <c r="A3014" s="2"/>
      <c r="B3014" s="9"/>
      <c r="C3014" s="10"/>
      <c r="D3014" s="14"/>
      <c r="E3014" s="10"/>
      <c r="F3014" s="17"/>
      <c r="G3014" s="2"/>
      <c r="J3014" s="19" t="str">
        <f t="shared" si="46"/>
        <v/>
      </c>
    </row>
    <row r="3015" spans="1:10" x14ac:dyDescent="0.25">
      <c r="A3015" s="2"/>
      <c r="B3015" s="9"/>
      <c r="C3015" s="10"/>
      <c r="D3015" s="14"/>
      <c r="E3015" s="10"/>
      <c r="F3015" s="17"/>
      <c r="G3015" s="2"/>
      <c r="J3015" s="19" t="str">
        <f t="shared" si="46"/>
        <v/>
      </c>
    </row>
    <row r="3016" spans="1:10" x14ac:dyDescent="0.25">
      <c r="A3016" s="2"/>
      <c r="B3016" s="9"/>
      <c r="C3016" s="10"/>
      <c r="D3016" s="14"/>
      <c r="E3016" s="10"/>
      <c r="F3016" s="17"/>
      <c r="G3016" s="2"/>
      <c r="J3016" s="19" t="str">
        <f t="shared" si="46"/>
        <v/>
      </c>
    </row>
    <row r="3017" spans="1:10" x14ac:dyDescent="0.25">
      <c r="A3017" s="2"/>
      <c r="B3017" s="9"/>
      <c r="C3017" s="10"/>
      <c r="D3017" s="14"/>
      <c r="E3017" s="10"/>
      <c r="F3017" s="17"/>
      <c r="G3017" s="2"/>
      <c r="J3017" s="19" t="str">
        <f t="shared" si="46"/>
        <v/>
      </c>
    </row>
    <row r="3018" spans="1:10" x14ac:dyDescent="0.25">
      <c r="A3018" s="2"/>
      <c r="B3018" s="9"/>
      <c r="C3018" s="10"/>
      <c r="D3018" s="14"/>
      <c r="E3018" s="10"/>
      <c r="F3018" s="17"/>
      <c r="G3018" s="2"/>
      <c r="J3018" s="19" t="str">
        <f t="shared" si="46"/>
        <v/>
      </c>
    </row>
    <row r="3019" spans="1:10" x14ac:dyDescent="0.25">
      <c r="A3019" s="2"/>
      <c r="B3019" s="9"/>
      <c r="C3019" s="10"/>
      <c r="D3019" s="14"/>
      <c r="E3019" s="10"/>
      <c r="F3019" s="17"/>
      <c r="G3019" s="2"/>
      <c r="J3019" s="19" t="str">
        <f t="shared" si="46"/>
        <v/>
      </c>
    </row>
    <row r="3020" spans="1:10" x14ac:dyDescent="0.25">
      <c r="A3020" s="2"/>
      <c r="B3020" s="9"/>
      <c r="C3020" s="10"/>
      <c r="D3020" s="14"/>
      <c r="E3020" s="10"/>
      <c r="F3020" s="17"/>
      <c r="G3020" s="2"/>
      <c r="J3020" s="19" t="str">
        <f t="shared" si="46"/>
        <v/>
      </c>
    </row>
    <row r="3021" spans="1:10" x14ac:dyDescent="0.25">
      <c r="A3021" s="2"/>
      <c r="B3021" s="9"/>
      <c r="C3021" s="10"/>
      <c r="D3021" s="14"/>
      <c r="E3021" s="10"/>
      <c r="F3021" s="17"/>
      <c r="G3021" s="2"/>
      <c r="J3021" s="19" t="str">
        <f t="shared" ref="J3021:J3084" si="47">IF($F3020="", "", J3020+F3020)</f>
        <v/>
      </c>
    </row>
    <row r="3022" spans="1:10" x14ac:dyDescent="0.25">
      <c r="A3022" s="2"/>
      <c r="B3022" s="9"/>
      <c r="C3022" s="10"/>
      <c r="D3022" s="14"/>
      <c r="E3022" s="10"/>
      <c r="F3022" s="17"/>
      <c r="G3022" s="2"/>
      <c r="J3022" s="19" t="str">
        <f t="shared" si="47"/>
        <v/>
      </c>
    </row>
    <row r="3023" spans="1:10" x14ac:dyDescent="0.25">
      <c r="A3023" s="2"/>
      <c r="B3023" s="9"/>
      <c r="C3023" s="10"/>
      <c r="D3023" s="14"/>
      <c r="E3023" s="10"/>
      <c r="F3023" s="17"/>
      <c r="G3023" s="2"/>
      <c r="J3023" s="19" t="str">
        <f t="shared" si="47"/>
        <v/>
      </c>
    </row>
    <row r="3024" spans="1:10" x14ac:dyDescent="0.25">
      <c r="A3024" s="2"/>
      <c r="B3024" s="9"/>
      <c r="C3024" s="10"/>
      <c r="D3024" s="14"/>
      <c r="E3024" s="10"/>
      <c r="F3024" s="17"/>
      <c r="G3024" s="2"/>
      <c r="J3024" s="19" t="str">
        <f t="shared" si="47"/>
        <v/>
      </c>
    </row>
    <row r="3025" spans="1:10" x14ac:dyDescent="0.25">
      <c r="A3025" s="2"/>
      <c r="B3025" s="9"/>
      <c r="C3025" s="10"/>
      <c r="D3025" s="14"/>
      <c r="E3025" s="10"/>
      <c r="F3025" s="17"/>
      <c r="G3025" s="2"/>
      <c r="J3025" s="19" t="str">
        <f t="shared" si="47"/>
        <v/>
      </c>
    </row>
    <row r="3026" spans="1:10" x14ac:dyDescent="0.25">
      <c r="A3026" s="2"/>
      <c r="B3026" s="9"/>
      <c r="C3026" s="10"/>
      <c r="D3026" s="14"/>
      <c r="E3026" s="10"/>
      <c r="F3026" s="17"/>
      <c r="G3026" s="2"/>
      <c r="J3026" s="19" t="str">
        <f t="shared" si="47"/>
        <v/>
      </c>
    </row>
    <row r="3027" spans="1:10" x14ac:dyDescent="0.25">
      <c r="A3027" s="2"/>
      <c r="B3027" s="9"/>
      <c r="C3027" s="10"/>
      <c r="D3027" s="14"/>
      <c r="E3027" s="10"/>
      <c r="F3027" s="17"/>
      <c r="G3027" s="2"/>
      <c r="J3027" s="19" t="str">
        <f t="shared" si="47"/>
        <v/>
      </c>
    </row>
    <row r="3028" spans="1:10" x14ac:dyDescent="0.25">
      <c r="A3028" s="2"/>
      <c r="B3028" s="9"/>
      <c r="C3028" s="10"/>
      <c r="D3028" s="14"/>
      <c r="E3028" s="10"/>
      <c r="F3028" s="17"/>
      <c r="G3028" s="2"/>
      <c r="J3028" s="19" t="str">
        <f t="shared" si="47"/>
        <v/>
      </c>
    </row>
    <row r="3029" spans="1:10" x14ac:dyDescent="0.25">
      <c r="A3029" s="2"/>
      <c r="B3029" s="9"/>
      <c r="C3029" s="10"/>
      <c r="D3029" s="14"/>
      <c r="E3029" s="10"/>
      <c r="F3029" s="17"/>
      <c r="G3029" s="2"/>
      <c r="J3029" s="19" t="str">
        <f t="shared" si="47"/>
        <v/>
      </c>
    </row>
    <row r="3030" spans="1:10" x14ac:dyDescent="0.25">
      <c r="A3030" s="2"/>
      <c r="B3030" s="9"/>
      <c r="C3030" s="10"/>
      <c r="D3030" s="14"/>
      <c r="E3030" s="10"/>
      <c r="F3030" s="17"/>
      <c r="G3030" s="2"/>
      <c r="J3030" s="19" t="str">
        <f t="shared" si="47"/>
        <v/>
      </c>
    </row>
    <row r="3031" spans="1:10" x14ac:dyDescent="0.25">
      <c r="A3031" s="2"/>
      <c r="B3031" s="9"/>
      <c r="C3031" s="10"/>
      <c r="D3031" s="14"/>
      <c r="E3031" s="10"/>
      <c r="F3031" s="17"/>
      <c r="G3031" s="2"/>
      <c r="J3031" s="19" t="str">
        <f t="shared" si="47"/>
        <v/>
      </c>
    </row>
    <row r="3032" spans="1:10" x14ac:dyDescent="0.25">
      <c r="A3032" s="2"/>
      <c r="B3032" s="9"/>
      <c r="C3032" s="10"/>
      <c r="D3032" s="14"/>
      <c r="E3032" s="10"/>
      <c r="F3032" s="17"/>
      <c r="G3032" s="2"/>
      <c r="J3032" s="19" t="str">
        <f t="shared" si="47"/>
        <v/>
      </c>
    </row>
    <row r="3033" spans="1:10" x14ac:dyDescent="0.25">
      <c r="A3033" s="2"/>
      <c r="B3033" s="9"/>
      <c r="C3033" s="10"/>
      <c r="D3033" s="14"/>
      <c r="E3033" s="10"/>
      <c r="F3033" s="17"/>
      <c r="G3033" s="2"/>
      <c r="J3033" s="19" t="str">
        <f t="shared" si="47"/>
        <v/>
      </c>
    </row>
    <row r="3034" spans="1:10" x14ac:dyDescent="0.25">
      <c r="A3034" s="2"/>
      <c r="B3034" s="9"/>
      <c r="C3034" s="10"/>
      <c r="D3034" s="14"/>
      <c r="E3034" s="10"/>
      <c r="F3034" s="17"/>
      <c r="G3034" s="2"/>
      <c r="J3034" s="19" t="str">
        <f t="shared" si="47"/>
        <v/>
      </c>
    </row>
    <row r="3035" spans="1:10" x14ac:dyDescent="0.25">
      <c r="A3035" s="2"/>
      <c r="B3035" s="9"/>
      <c r="C3035" s="10"/>
      <c r="D3035" s="14"/>
      <c r="E3035" s="10"/>
      <c r="F3035" s="17"/>
      <c r="G3035" s="2"/>
      <c r="J3035" s="19" t="str">
        <f t="shared" si="47"/>
        <v/>
      </c>
    </row>
    <row r="3036" spans="1:10" x14ac:dyDescent="0.25">
      <c r="A3036" s="2"/>
      <c r="B3036" s="9"/>
      <c r="C3036" s="10"/>
      <c r="D3036" s="14"/>
      <c r="E3036" s="10"/>
      <c r="F3036" s="17"/>
      <c r="G3036" s="2"/>
      <c r="J3036" s="19" t="str">
        <f t="shared" si="47"/>
        <v/>
      </c>
    </row>
    <row r="3037" spans="1:10" x14ac:dyDescent="0.25">
      <c r="A3037" s="2"/>
      <c r="B3037" s="9"/>
      <c r="C3037" s="10"/>
      <c r="D3037" s="14"/>
      <c r="E3037" s="10"/>
      <c r="F3037" s="17"/>
      <c r="G3037" s="2"/>
      <c r="J3037" s="19" t="str">
        <f t="shared" si="47"/>
        <v/>
      </c>
    </row>
    <row r="3038" spans="1:10" x14ac:dyDescent="0.25">
      <c r="A3038" s="2"/>
      <c r="B3038" s="9"/>
      <c r="C3038" s="10"/>
      <c r="D3038" s="14"/>
      <c r="E3038" s="10"/>
      <c r="F3038" s="17"/>
      <c r="G3038" s="2"/>
      <c r="J3038" s="19" t="str">
        <f t="shared" si="47"/>
        <v/>
      </c>
    </row>
    <row r="3039" spans="1:10" x14ac:dyDescent="0.25">
      <c r="A3039" s="2"/>
      <c r="B3039" s="9"/>
      <c r="C3039" s="10"/>
      <c r="D3039" s="14"/>
      <c r="E3039" s="10"/>
      <c r="F3039" s="17"/>
      <c r="G3039" s="2"/>
      <c r="J3039" s="19" t="str">
        <f t="shared" si="47"/>
        <v/>
      </c>
    </row>
    <row r="3040" spans="1:10" x14ac:dyDescent="0.25">
      <c r="A3040" s="2"/>
      <c r="B3040" s="9"/>
      <c r="C3040" s="10"/>
      <c r="D3040" s="14"/>
      <c r="E3040" s="10"/>
      <c r="F3040" s="17"/>
      <c r="G3040" s="2"/>
      <c r="J3040" s="19" t="str">
        <f t="shared" si="47"/>
        <v/>
      </c>
    </row>
    <row r="3041" spans="1:10" x14ac:dyDescent="0.25">
      <c r="A3041" s="2"/>
      <c r="B3041" s="9"/>
      <c r="C3041" s="10"/>
      <c r="D3041" s="14"/>
      <c r="E3041" s="10"/>
      <c r="F3041" s="17"/>
      <c r="G3041" s="2"/>
      <c r="J3041" s="19" t="str">
        <f t="shared" si="47"/>
        <v/>
      </c>
    </row>
    <row r="3042" spans="1:10" x14ac:dyDescent="0.25">
      <c r="A3042" s="2"/>
      <c r="B3042" s="9"/>
      <c r="C3042" s="10"/>
      <c r="D3042" s="14"/>
      <c r="E3042" s="10"/>
      <c r="F3042" s="17"/>
      <c r="G3042" s="2"/>
      <c r="J3042" s="19" t="str">
        <f t="shared" si="47"/>
        <v/>
      </c>
    </row>
    <row r="3043" spans="1:10" x14ac:dyDescent="0.25">
      <c r="A3043" s="2"/>
      <c r="B3043" s="9"/>
      <c r="C3043" s="10"/>
      <c r="D3043" s="14"/>
      <c r="E3043" s="10"/>
      <c r="F3043" s="17"/>
      <c r="G3043" s="2"/>
      <c r="J3043" s="19" t="str">
        <f t="shared" si="47"/>
        <v/>
      </c>
    </row>
    <row r="3044" spans="1:10" x14ac:dyDescent="0.25">
      <c r="A3044" s="2"/>
      <c r="B3044" s="9"/>
      <c r="C3044" s="10"/>
      <c r="D3044" s="14"/>
      <c r="E3044" s="10"/>
      <c r="F3044" s="17"/>
      <c r="G3044" s="2"/>
      <c r="J3044" s="19" t="str">
        <f t="shared" si="47"/>
        <v/>
      </c>
    </row>
    <row r="3045" spans="1:10" x14ac:dyDescent="0.25">
      <c r="A3045" s="2"/>
      <c r="B3045" s="9"/>
      <c r="C3045" s="10"/>
      <c r="D3045" s="14"/>
      <c r="E3045" s="10"/>
      <c r="F3045" s="17"/>
      <c r="G3045" s="2"/>
      <c r="J3045" s="19" t="str">
        <f t="shared" si="47"/>
        <v/>
      </c>
    </row>
    <row r="3046" spans="1:10" x14ac:dyDescent="0.25">
      <c r="A3046" s="2"/>
      <c r="B3046" s="9"/>
      <c r="C3046" s="10"/>
      <c r="D3046" s="14"/>
      <c r="E3046" s="10"/>
      <c r="F3046" s="17"/>
      <c r="G3046" s="2"/>
      <c r="J3046" s="19" t="str">
        <f t="shared" si="47"/>
        <v/>
      </c>
    </row>
    <row r="3047" spans="1:10" x14ac:dyDescent="0.25">
      <c r="A3047" s="2"/>
      <c r="B3047" s="9"/>
      <c r="C3047" s="10"/>
      <c r="D3047" s="14"/>
      <c r="E3047" s="10"/>
      <c r="F3047" s="17"/>
      <c r="G3047" s="2"/>
      <c r="J3047" s="19" t="str">
        <f t="shared" si="47"/>
        <v/>
      </c>
    </row>
    <row r="3048" spans="1:10" x14ac:dyDescent="0.25">
      <c r="A3048" s="2"/>
      <c r="B3048" s="9"/>
      <c r="C3048" s="10"/>
      <c r="D3048" s="14"/>
      <c r="E3048" s="10"/>
      <c r="F3048" s="17"/>
      <c r="G3048" s="2"/>
      <c r="J3048" s="19" t="str">
        <f t="shared" si="47"/>
        <v/>
      </c>
    </row>
    <row r="3049" spans="1:10" x14ac:dyDescent="0.25">
      <c r="A3049" s="2"/>
      <c r="B3049" s="9"/>
      <c r="C3049" s="10"/>
      <c r="D3049" s="14"/>
      <c r="E3049" s="10"/>
      <c r="F3049" s="17"/>
      <c r="G3049" s="2"/>
      <c r="J3049" s="19" t="str">
        <f t="shared" si="47"/>
        <v/>
      </c>
    </row>
    <row r="3050" spans="1:10" x14ac:dyDescent="0.25">
      <c r="A3050" s="2"/>
      <c r="B3050" s="9"/>
      <c r="C3050" s="10"/>
      <c r="D3050" s="14"/>
      <c r="E3050" s="10"/>
      <c r="F3050" s="17"/>
      <c r="G3050" s="2"/>
      <c r="J3050" s="19" t="str">
        <f t="shared" si="47"/>
        <v/>
      </c>
    </row>
    <row r="3051" spans="1:10" x14ac:dyDescent="0.25">
      <c r="A3051" s="2"/>
      <c r="B3051" s="9"/>
      <c r="C3051" s="10"/>
      <c r="D3051" s="14"/>
      <c r="E3051" s="10"/>
      <c r="F3051" s="17"/>
      <c r="G3051" s="2"/>
      <c r="J3051" s="19" t="str">
        <f t="shared" si="47"/>
        <v/>
      </c>
    </row>
    <row r="3052" spans="1:10" x14ac:dyDescent="0.25">
      <c r="A3052" s="2"/>
      <c r="B3052" s="9"/>
      <c r="C3052" s="10"/>
      <c r="D3052" s="14"/>
      <c r="E3052" s="10"/>
      <c r="F3052" s="17"/>
      <c r="G3052" s="2"/>
      <c r="J3052" s="19" t="str">
        <f t="shared" si="47"/>
        <v/>
      </c>
    </row>
    <row r="3053" spans="1:10" x14ac:dyDescent="0.25">
      <c r="A3053" s="2"/>
      <c r="B3053" s="9"/>
      <c r="C3053" s="10"/>
      <c r="D3053" s="14"/>
      <c r="E3053" s="10"/>
      <c r="F3053" s="17"/>
      <c r="G3053" s="2"/>
      <c r="J3053" s="19" t="str">
        <f t="shared" si="47"/>
        <v/>
      </c>
    </row>
    <row r="3054" spans="1:10" x14ac:dyDescent="0.25">
      <c r="A3054" s="2"/>
      <c r="B3054" s="9"/>
      <c r="C3054" s="10"/>
      <c r="D3054" s="14"/>
      <c r="E3054" s="10"/>
      <c r="F3054" s="17"/>
      <c r="G3054" s="2"/>
      <c r="J3054" s="19" t="str">
        <f t="shared" si="47"/>
        <v/>
      </c>
    </row>
    <row r="3055" spans="1:10" x14ac:dyDescent="0.25">
      <c r="A3055" s="2"/>
      <c r="B3055" s="9"/>
      <c r="C3055" s="10"/>
      <c r="D3055" s="14"/>
      <c r="E3055" s="10"/>
      <c r="F3055" s="17"/>
      <c r="G3055" s="2"/>
      <c r="J3055" s="19" t="str">
        <f t="shared" si="47"/>
        <v/>
      </c>
    </row>
    <row r="3056" spans="1:10" x14ac:dyDescent="0.25">
      <c r="A3056" s="2"/>
      <c r="B3056" s="9"/>
      <c r="C3056" s="10"/>
      <c r="D3056" s="14"/>
      <c r="E3056" s="10"/>
      <c r="F3056" s="17"/>
      <c r="G3056" s="2"/>
      <c r="J3056" s="19" t="str">
        <f t="shared" si="47"/>
        <v/>
      </c>
    </row>
    <row r="3057" spans="1:10" x14ac:dyDescent="0.25">
      <c r="A3057" s="2"/>
      <c r="B3057" s="9"/>
      <c r="C3057" s="10"/>
      <c r="D3057" s="14"/>
      <c r="E3057" s="10"/>
      <c r="F3057" s="17"/>
      <c r="G3057" s="2"/>
      <c r="J3057" s="19" t="str">
        <f t="shared" si="47"/>
        <v/>
      </c>
    </row>
    <row r="3058" spans="1:10" x14ac:dyDescent="0.25">
      <c r="A3058" s="2"/>
      <c r="B3058" s="9"/>
      <c r="C3058" s="10"/>
      <c r="D3058" s="14"/>
      <c r="E3058" s="10"/>
      <c r="F3058" s="17"/>
      <c r="G3058" s="2"/>
      <c r="J3058" s="19" t="str">
        <f t="shared" si="47"/>
        <v/>
      </c>
    </row>
    <row r="3059" spans="1:10" x14ac:dyDescent="0.25">
      <c r="A3059" s="2"/>
      <c r="B3059" s="9"/>
      <c r="C3059" s="10"/>
      <c r="D3059" s="14"/>
      <c r="E3059" s="10"/>
      <c r="F3059" s="17"/>
      <c r="G3059" s="2"/>
      <c r="J3059" s="19" t="str">
        <f t="shared" si="47"/>
        <v/>
      </c>
    </row>
    <row r="3060" spans="1:10" x14ac:dyDescent="0.25">
      <c r="A3060" s="2"/>
      <c r="B3060" s="9"/>
      <c r="C3060" s="10"/>
      <c r="D3060" s="14"/>
      <c r="E3060" s="10"/>
      <c r="F3060" s="17"/>
      <c r="G3060" s="2"/>
      <c r="J3060" s="19" t="str">
        <f t="shared" si="47"/>
        <v/>
      </c>
    </row>
    <row r="3061" spans="1:10" x14ac:dyDescent="0.25">
      <c r="A3061" s="2"/>
      <c r="B3061" s="9"/>
      <c r="C3061" s="10"/>
      <c r="D3061" s="14"/>
      <c r="E3061" s="10"/>
      <c r="F3061" s="17"/>
      <c r="G3061" s="2"/>
      <c r="J3061" s="19" t="str">
        <f t="shared" si="47"/>
        <v/>
      </c>
    </row>
    <row r="3062" spans="1:10" x14ac:dyDescent="0.25">
      <c r="A3062" s="2"/>
      <c r="B3062" s="9"/>
      <c r="C3062" s="10"/>
      <c r="D3062" s="14"/>
      <c r="E3062" s="10"/>
      <c r="F3062" s="17"/>
      <c r="G3062" s="2"/>
      <c r="J3062" s="19" t="str">
        <f t="shared" si="47"/>
        <v/>
      </c>
    </row>
    <row r="3063" spans="1:10" x14ac:dyDescent="0.25">
      <c r="A3063" s="2"/>
      <c r="B3063" s="9"/>
      <c r="C3063" s="10"/>
      <c r="D3063" s="14"/>
      <c r="E3063" s="10"/>
      <c r="F3063" s="17"/>
      <c r="G3063" s="2"/>
      <c r="J3063" s="19" t="str">
        <f t="shared" si="47"/>
        <v/>
      </c>
    </row>
    <row r="3064" spans="1:10" x14ac:dyDescent="0.25">
      <c r="A3064" s="2"/>
      <c r="B3064" s="9"/>
      <c r="C3064" s="10"/>
      <c r="D3064" s="14"/>
      <c r="E3064" s="10"/>
      <c r="F3064" s="17"/>
      <c r="G3064" s="2"/>
      <c r="J3064" s="19" t="str">
        <f t="shared" si="47"/>
        <v/>
      </c>
    </row>
    <row r="3065" spans="1:10" x14ac:dyDescent="0.25">
      <c r="A3065" s="2"/>
      <c r="B3065" s="9"/>
      <c r="C3065" s="10"/>
      <c r="D3065" s="14"/>
      <c r="E3065" s="10"/>
      <c r="F3065" s="17"/>
      <c r="G3065" s="2"/>
      <c r="J3065" s="19" t="str">
        <f t="shared" si="47"/>
        <v/>
      </c>
    </row>
    <row r="3066" spans="1:10" x14ac:dyDescent="0.25">
      <c r="A3066" s="2"/>
      <c r="B3066" s="9"/>
      <c r="C3066" s="10"/>
      <c r="D3066" s="14"/>
      <c r="E3066" s="10"/>
      <c r="F3066" s="17"/>
      <c r="G3066" s="2"/>
      <c r="J3066" s="19" t="str">
        <f t="shared" si="47"/>
        <v/>
      </c>
    </row>
    <row r="3067" spans="1:10" x14ac:dyDescent="0.25">
      <c r="A3067" s="2"/>
      <c r="B3067" s="9"/>
      <c r="C3067" s="10"/>
      <c r="D3067" s="14"/>
      <c r="E3067" s="10"/>
      <c r="F3067" s="17"/>
      <c r="G3067" s="2"/>
      <c r="J3067" s="19" t="str">
        <f t="shared" si="47"/>
        <v/>
      </c>
    </row>
    <row r="3068" spans="1:10" x14ac:dyDescent="0.25">
      <c r="A3068" s="2"/>
      <c r="B3068" s="9"/>
      <c r="C3068" s="10"/>
      <c r="D3068" s="14"/>
      <c r="E3068" s="10"/>
      <c r="F3068" s="17"/>
      <c r="G3068" s="2"/>
      <c r="J3068" s="19" t="str">
        <f t="shared" si="47"/>
        <v/>
      </c>
    </row>
    <row r="3069" spans="1:10" x14ac:dyDescent="0.25">
      <c r="A3069" s="2"/>
      <c r="B3069" s="9"/>
      <c r="C3069" s="10"/>
      <c r="D3069" s="14"/>
      <c r="E3069" s="10"/>
      <c r="F3069" s="17"/>
      <c r="G3069" s="2"/>
      <c r="J3069" s="19" t="str">
        <f t="shared" si="47"/>
        <v/>
      </c>
    </row>
    <row r="3070" spans="1:10" x14ac:dyDescent="0.25">
      <c r="A3070" s="2"/>
      <c r="B3070" s="9"/>
      <c r="C3070" s="10"/>
      <c r="D3070" s="14"/>
      <c r="E3070" s="10"/>
      <c r="F3070" s="17"/>
      <c r="G3070" s="2"/>
      <c r="J3070" s="19" t="str">
        <f t="shared" si="47"/>
        <v/>
      </c>
    </row>
    <row r="3071" spans="1:10" x14ac:dyDescent="0.25">
      <c r="A3071" s="2"/>
      <c r="B3071" s="9"/>
      <c r="C3071" s="10"/>
      <c r="D3071" s="14"/>
      <c r="E3071" s="10"/>
      <c r="F3071" s="17"/>
      <c r="G3071" s="2"/>
      <c r="J3071" s="19" t="str">
        <f t="shared" si="47"/>
        <v/>
      </c>
    </row>
    <row r="3072" spans="1:10" x14ac:dyDescent="0.25">
      <c r="A3072" s="2"/>
      <c r="B3072" s="9"/>
      <c r="C3072" s="10"/>
      <c r="D3072" s="14"/>
      <c r="E3072" s="10"/>
      <c r="F3072" s="17"/>
      <c r="G3072" s="2"/>
      <c r="J3072" s="19" t="str">
        <f t="shared" si="47"/>
        <v/>
      </c>
    </row>
    <row r="3073" spans="1:10" x14ac:dyDescent="0.25">
      <c r="A3073" s="2"/>
      <c r="B3073" s="9"/>
      <c r="C3073" s="10"/>
      <c r="D3073" s="14"/>
      <c r="E3073" s="10"/>
      <c r="F3073" s="17"/>
      <c r="G3073" s="2"/>
      <c r="J3073" s="19" t="str">
        <f t="shared" si="47"/>
        <v/>
      </c>
    </row>
    <row r="3074" spans="1:10" x14ac:dyDescent="0.25">
      <c r="A3074" s="2"/>
      <c r="B3074" s="9"/>
      <c r="C3074" s="10"/>
      <c r="D3074" s="14"/>
      <c r="E3074" s="10"/>
      <c r="F3074" s="17"/>
      <c r="G3074" s="2"/>
      <c r="J3074" s="19" t="str">
        <f t="shared" si="47"/>
        <v/>
      </c>
    </row>
    <row r="3075" spans="1:10" x14ac:dyDescent="0.25">
      <c r="A3075" s="2"/>
      <c r="B3075" s="9"/>
      <c r="C3075" s="10"/>
      <c r="D3075" s="14"/>
      <c r="E3075" s="10"/>
      <c r="F3075" s="17"/>
      <c r="G3075" s="2"/>
      <c r="J3075" s="19" t="str">
        <f t="shared" si="47"/>
        <v/>
      </c>
    </row>
    <row r="3076" spans="1:10" x14ac:dyDescent="0.25">
      <c r="A3076" s="2"/>
      <c r="B3076" s="9"/>
      <c r="C3076" s="10"/>
      <c r="D3076" s="14"/>
      <c r="E3076" s="10"/>
      <c r="F3076" s="17"/>
      <c r="G3076" s="2"/>
      <c r="J3076" s="19" t="str">
        <f t="shared" si="47"/>
        <v/>
      </c>
    </row>
    <row r="3077" spans="1:10" x14ac:dyDescent="0.25">
      <c r="A3077" s="2"/>
      <c r="B3077" s="9"/>
      <c r="C3077" s="10"/>
      <c r="D3077" s="14"/>
      <c r="E3077" s="10"/>
      <c r="F3077" s="17"/>
      <c r="G3077" s="2"/>
      <c r="J3077" s="19" t="str">
        <f t="shared" si="47"/>
        <v/>
      </c>
    </row>
    <row r="3078" spans="1:10" x14ac:dyDescent="0.25">
      <c r="A3078" s="2"/>
      <c r="B3078" s="9"/>
      <c r="C3078" s="10"/>
      <c r="D3078" s="14"/>
      <c r="E3078" s="10"/>
      <c r="F3078" s="17"/>
      <c r="G3078" s="2"/>
      <c r="J3078" s="19" t="str">
        <f t="shared" si="47"/>
        <v/>
      </c>
    </row>
    <row r="3079" spans="1:10" x14ac:dyDescent="0.25">
      <c r="A3079" s="2"/>
      <c r="B3079" s="9"/>
      <c r="C3079" s="10"/>
      <c r="D3079" s="14"/>
      <c r="E3079" s="10"/>
      <c r="F3079" s="17"/>
      <c r="G3079" s="2"/>
      <c r="J3079" s="19" t="str">
        <f t="shared" si="47"/>
        <v/>
      </c>
    </row>
    <row r="3080" spans="1:10" x14ac:dyDescent="0.25">
      <c r="A3080" s="2"/>
      <c r="B3080" s="9"/>
      <c r="C3080" s="10"/>
      <c r="D3080" s="14"/>
      <c r="E3080" s="10"/>
      <c r="F3080" s="17"/>
      <c r="G3080" s="2"/>
      <c r="J3080" s="19" t="str">
        <f t="shared" si="47"/>
        <v/>
      </c>
    </row>
    <row r="3081" spans="1:10" x14ac:dyDescent="0.25">
      <c r="A3081" s="2"/>
      <c r="B3081" s="9"/>
      <c r="C3081" s="10"/>
      <c r="D3081" s="14"/>
      <c r="E3081" s="10"/>
      <c r="F3081" s="17"/>
      <c r="G3081" s="2"/>
      <c r="J3081" s="19" t="str">
        <f t="shared" si="47"/>
        <v/>
      </c>
    </row>
    <row r="3082" spans="1:10" x14ac:dyDescent="0.25">
      <c r="A3082" s="2"/>
      <c r="B3082" s="9"/>
      <c r="C3082" s="10"/>
      <c r="D3082" s="14"/>
      <c r="E3082" s="10"/>
      <c r="F3082" s="17"/>
      <c r="G3082" s="2"/>
      <c r="J3082" s="19" t="str">
        <f t="shared" si="47"/>
        <v/>
      </c>
    </row>
    <row r="3083" spans="1:10" x14ac:dyDescent="0.25">
      <c r="A3083" s="2"/>
      <c r="B3083" s="9"/>
      <c r="C3083" s="10"/>
      <c r="D3083" s="14"/>
      <c r="E3083" s="10"/>
      <c r="F3083" s="17"/>
      <c r="G3083" s="2"/>
      <c r="J3083" s="19" t="str">
        <f t="shared" si="47"/>
        <v/>
      </c>
    </row>
    <row r="3084" spans="1:10" x14ac:dyDescent="0.25">
      <c r="A3084" s="2"/>
      <c r="B3084" s="9"/>
      <c r="C3084" s="10"/>
      <c r="D3084" s="14"/>
      <c r="E3084" s="10"/>
      <c r="F3084" s="17"/>
      <c r="G3084" s="2"/>
      <c r="J3084" s="19" t="str">
        <f t="shared" si="47"/>
        <v/>
      </c>
    </row>
    <row r="3085" spans="1:10" x14ac:dyDescent="0.25">
      <c r="A3085" s="2"/>
      <c r="B3085" s="9"/>
      <c r="C3085" s="10"/>
      <c r="D3085" s="14"/>
      <c r="E3085" s="10"/>
      <c r="F3085" s="17"/>
      <c r="G3085" s="2"/>
      <c r="J3085" s="19" t="str">
        <f t="shared" ref="J3085:J3148" si="48">IF($F3084="", "", J3084+F3084)</f>
        <v/>
      </c>
    </row>
    <row r="3086" spans="1:10" x14ac:dyDescent="0.25">
      <c r="A3086" s="2"/>
      <c r="B3086" s="9"/>
      <c r="C3086" s="10"/>
      <c r="D3086" s="14"/>
      <c r="E3086" s="10"/>
      <c r="F3086" s="17"/>
      <c r="G3086" s="2"/>
      <c r="J3086" s="19" t="str">
        <f t="shared" si="48"/>
        <v/>
      </c>
    </row>
    <row r="3087" spans="1:10" x14ac:dyDescent="0.25">
      <c r="A3087" s="2"/>
      <c r="B3087" s="9"/>
      <c r="C3087" s="10"/>
      <c r="D3087" s="14"/>
      <c r="E3087" s="10"/>
      <c r="F3087" s="17"/>
      <c r="G3087" s="2"/>
      <c r="J3087" s="19" t="str">
        <f t="shared" si="48"/>
        <v/>
      </c>
    </row>
    <row r="3088" spans="1:10" x14ac:dyDescent="0.25">
      <c r="A3088" s="2"/>
      <c r="B3088" s="9"/>
      <c r="C3088" s="10"/>
      <c r="D3088" s="14"/>
      <c r="E3088" s="10"/>
      <c r="F3088" s="17"/>
      <c r="G3088" s="2"/>
      <c r="J3088" s="19" t="str">
        <f t="shared" si="48"/>
        <v/>
      </c>
    </row>
    <row r="3089" spans="1:10" x14ac:dyDescent="0.25">
      <c r="A3089" s="2"/>
      <c r="B3089" s="9"/>
      <c r="C3089" s="10"/>
      <c r="D3089" s="14"/>
      <c r="E3089" s="10"/>
      <c r="F3089" s="17"/>
      <c r="G3089" s="2"/>
      <c r="J3089" s="19" t="str">
        <f t="shared" si="48"/>
        <v/>
      </c>
    </row>
    <row r="3090" spans="1:10" x14ac:dyDescent="0.25">
      <c r="A3090" s="2"/>
      <c r="B3090" s="9"/>
      <c r="C3090" s="10"/>
      <c r="D3090" s="14"/>
      <c r="E3090" s="10"/>
      <c r="F3090" s="17"/>
      <c r="G3090" s="2"/>
      <c r="J3090" s="19" t="str">
        <f t="shared" si="48"/>
        <v/>
      </c>
    </row>
    <row r="3091" spans="1:10" x14ac:dyDescent="0.25">
      <c r="A3091" s="2"/>
      <c r="B3091" s="9"/>
      <c r="C3091" s="10"/>
      <c r="D3091" s="14"/>
      <c r="E3091" s="10"/>
      <c r="F3091" s="17"/>
      <c r="G3091" s="2"/>
      <c r="J3091" s="19" t="str">
        <f t="shared" si="48"/>
        <v/>
      </c>
    </row>
    <row r="3092" spans="1:10" x14ac:dyDescent="0.25">
      <c r="A3092" s="2"/>
      <c r="B3092" s="9"/>
      <c r="C3092" s="10"/>
      <c r="D3092" s="14"/>
      <c r="E3092" s="10"/>
      <c r="F3092" s="17"/>
      <c r="G3092" s="2"/>
      <c r="J3092" s="19" t="str">
        <f t="shared" si="48"/>
        <v/>
      </c>
    </row>
    <row r="3093" spans="1:10" x14ac:dyDescent="0.25">
      <c r="A3093" s="2"/>
      <c r="B3093" s="9"/>
      <c r="C3093" s="10"/>
      <c r="D3093" s="14"/>
      <c r="E3093" s="10"/>
      <c r="F3093" s="17"/>
      <c r="G3093" s="2"/>
      <c r="J3093" s="19" t="str">
        <f t="shared" si="48"/>
        <v/>
      </c>
    </row>
    <row r="3094" spans="1:10" x14ac:dyDescent="0.25">
      <c r="A3094" s="2"/>
      <c r="B3094" s="9"/>
      <c r="C3094" s="10"/>
      <c r="D3094" s="14"/>
      <c r="E3094" s="10"/>
      <c r="F3094" s="17"/>
      <c r="G3094" s="2"/>
      <c r="J3094" s="19" t="str">
        <f t="shared" si="48"/>
        <v/>
      </c>
    </row>
    <row r="3095" spans="1:10" x14ac:dyDescent="0.25">
      <c r="A3095" s="2"/>
      <c r="B3095" s="9"/>
      <c r="C3095" s="10"/>
      <c r="D3095" s="14"/>
      <c r="E3095" s="10"/>
      <c r="F3095" s="17"/>
      <c r="G3095" s="2"/>
      <c r="J3095" s="19" t="str">
        <f t="shared" si="48"/>
        <v/>
      </c>
    </row>
    <row r="3096" spans="1:10" x14ac:dyDescent="0.25">
      <c r="A3096" s="2"/>
      <c r="B3096" s="9"/>
      <c r="C3096" s="10"/>
      <c r="D3096" s="14"/>
      <c r="E3096" s="10"/>
      <c r="F3096" s="17"/>
      <c r="G3096" s="2"/>
      <c r="J3096" s="19" t="str">
        <f t="shared" si="48"/>
        <v/>
      </c>
    </row>
    <row r="3097" spans="1:10" x14ac:dyDescent="0.25">
      <c r="A3097" s="2"/>
      <c r="B3097" s="9"/>
      <c r="C3097" s="10"/>
      <c r="D3097" s="14"/>
      <c r="E3097" s="10"/>
      <c r="F3097" s="17"/>
      <c r="G3097" s="2"/>
      <c r="J3097" s="19" t="str">
        <f t="shared" si="48"/>
        <v/>
      </c>
    </row>
    <row r="3098" spans="1:10" x14ac:dyDescent="0.25">
      <c r="A3098" s="2"/>
      <c r="B3098" s="9"/>
      <c r="C3098" s="10"/>
      <c r="D3098" s="14"/>
      <c r="E3098" s="10"/>
      <c r="F3098" s="17"/>
      <c r="G3098" s="2"/>
      <c r="J3098" s="19" t="str">
        <f t="shared" si="48"/>
        <v/>
      </c>
    </row>
    <row r="3099" spans="1:10" x14ac:dyDescent="0.25">
      <c r="A3099" s="2"/>
      <c r="B3099" s="9"/>
      <c r="C3099" s="10"/>
      <c r="D3099" s="14"/>
      <c r="E3099" s="10"/>
      <c r="F3099" s="17"/>
      <c r="G3099" s="2"/>
      <c r="J3099" s="19" t="str">
        <f t="shared" si="48"/>
        <v/>
      </c>
    </row>
    <row r="3100" spans="1:10" x14ac:dyDescent="0.25">
      <c r="A3100" s="2"/>
      <c r="B3100" s="9"/>
      <c r="C3100" s="10"/>
      <c r="D3100" s="14"/>
      <c r="E3100" s="10"/>
      <c r="F3100" s="17"/>
      <c r="G3100" s="2"/>
      <c r="J3100" s="19" t="str">
        <f t="shared" si="48"/>
        <v/>
      </c>
    </row>
    <row r="3101" spans="1:10" x14ac:dyDescent="0.25">
      <c r="A3101" s="2"/>
      <c r="B3101" s="9"/>
      <c r="C3101" s="10"/>
      <c r="D3101" s="14"/>
      <c r="E3101" s="10"/>
      <c r="F3101" s="17"/>
      <c r="G3101" s="2"/>
      <c r="J3101" s="19" t="str">
        <f t="shared" si="48"/>
        <v/>
      </c>
    </row>
    <row r="3102" spans="1:10" x14ac:dyDescent="0.25">
      <c r="A3102" s="2"/>
      <c r="B3102" s="9"/>
      <c r="C3102" s="10"/>
      <c r="D3102" s="14"/>
      <c r="E3102" s="10"/>
      <c r="F3102" s="17"/>
      <c r="G3102" s="2"/>
      <c r="J3102" s="19" t="str">
        <f t="shared" si="48"/>
        <v/>
      </c>
    </row>
    <row r="3103" spans="1:10" x14ac:dyDescent="0.25">
      <c r="A3103" s="2"/>
      <c r="B3103" s="9"/>
      <c r="C3103" s="10"/>
      <c r="D3103" s="14"/>
      <c r="E3103" s="10"/>
      <c r="F3103" s="17"/>
      <c r="G3103" s="2"/>
      <c r="J3103" s="19" t="str">
        <f t="shared" si="48"/>
        <v/>
      </c>
    </row>
    <row r="3104" spans="1:10" x14ac:dyDescent="0.25">
      <c r="A3104" s="2"/>
      <c r="B3104" s="9"/>
      <c r="C3104" s="10"/>
      <c r="D3104" s="14"/>
      <c r="E3104" s="10"/>
      <c r="F3104" s="17"/>
      <c r="G3104" s="2"/>
      <c r="J3104" s="19" t="str">
        <f t="shared" si="48"/>
        <v/>
      </c>
    </row>
    <row r="3105" spans="1:10" x14ac:dyDescent="0.25">
      <c r="A3105" s="2"/>
      <c r="B3105" s="9"/>
      <c r="C3105" s="10"/>
      <c r="D3105" s="14"/>
      <c r="E3105" s="10"/>
      <c r="F3105" s="17"/>
      <c r="G3105" s="2"/>
      <c r="J3105" s="19" t="str">
        <f t="shared" si="48"/>
        <v/>
      </c>
    </row>
    <row r="3106" spans="1:10" x14ac:dyDescent="0.25">
      <c r="A3106" s="2"/>
      <c r="B3106" s="9"/>
      <c r="C3106" s="10"/>
      <c r="D3106" s="14"/>
      <c r="E3106" s="10"/>
      <c r="F3106" s="17"/>
      <c r="G3106" s="2"/>
      <c r="J3106" s="19" t="str">
        <f t="shared" si="48"/>
        <v/>
      </c>
    </row>
    <row r="3107" spans="1:10" x14ac:dyDescent="0.25">
      <c r="A3107" s="2"/>
      <c r="B3107" s="9"/>
      <c r="C3107" s="10"/>
      <c r="D3107" s="14"/>
      <c r="E3107" s="10"/>
      <c r="F3107" s="17"/>
      <c r="G3107" s="2"/>
      <c r="J3107" s="19" t="str">
        <f t="shared" si="48"/>
        <v/>
      </c>
    </row>
    <row r="3108" spans="1:10" x14ac:dyDescent="0.25">
      <c r="A3108" s="2"/>
      <c r="B3108" s="9"/>
      <c r="C3108" s="10"/>
      <c r="D3108" s="14"/>
      <c r="E3108" s="10"/>
      <c r="F3108" s="17"/>
      <c r="G3108" s="2"/>
      <c r="J3108" s="19" t="str">
        <f t="shared" si="48"/>
        <v/>
      </c>
    </row>
    <row r="3109" spans="1:10" x14ac:dyDescent="0.25">
      <c r="A3109" s="2"/>
      <c r="B3109" s="9"/>
      <c r="C3109" s="10"/>
      <c r="D3109" s="14"/>
      <c r="E3109" s="10"/>
      <c r="F3109" s="17"/>
      <c r="G3109" s="2"/>
      <c r="J3109" s="19" t="str">
        <f t="shared" si="48"/>
        <v/>
      </c>
    </row>
    <row r="3110" spans="1:10" x14ac:dyDescent="0.25">
      <c r="A3110" s="2"/>
      <c r="B3110" s="9"/>
      <c r="C3110" s="10"/>
      <c r="D3110" s="14"/>
      <c r="E3110" s="10"/>
      <c r="F3110" s="17"/>
      <c r="G3110" s="2"/>
      <c r="J3110" s="19" t="str">
        <f t="shared" si="48"/>
        <v/>
      </c>
    </row>
    <row r="3111" spans="1:10" x14ac:dyDescent="0.25">
      <c r="A3111" s="2"/>
      <c r="B3111" s="9"/>
      <c r="C3111" s="10"/>
      <c r="D3111" s="14"/>
      <c r="E3111" s="10"/>
      <c r="F3111" s="17"/>
      <c r="G3111" s="2"/>
      <c r="J3111" s="19" t="str">
        <f t="shared" si="48"/>
        <v/>
      </c>
    </row>
    <row r="3112" spans="1:10" x14ac:dyDescent="0.25">
      <c r="A3112" s="2"/>
      <c r="B3112" s="9"/>
      <c r="C3112" s="10"/>
      <c r="D3112" s="14"/>
      <c r="E3112" s="10"/>
      <c r="F3112" s="17"/>
      <c r="G3112" s="2"/>
      <c r="J3112" s="19" t="str">
        <f t="shared" si="48"/>
        <v/>
      </c>
    </row>
    <row r="3113" spans="1:10" x14ac:dyDescent="0.25">
      <c r="A3113" s="2"/>
      <c r="B3113" s="9"/>
      <c r="C3113" s="10"/>
      <c r="D3113" s="14"/>
      <c r="E3113" s="10"/>
      <c r="F3113" s="17"/>
      <c r="G3113" s="2"/>
      <c r="J3113" s="19" t="str">
        <f t="shared" si="48"/>
        <v/>
      </c>
    </row>
    <row r="3114" spans="1:10" x14ac:dyDescent="0.25">
      <c r="A3114" s="2"/>
      <c r="B3114" s="9"/>
      <c r="C3114" s="10"/>
      <c r="D3114" s="14"/>
      <c r="E3114" s="10"/>
      <c r="F3114" s="17"/>
      <c r="G3114" s="2"/>
      <c r="J3114" s="19" t="str">
        <f t="shared" si="48"/>
        <v/>
      </c>
    </row>
    <row r="3115" spans="1:10" x14ac:dyDescent="0.25">
      <c r="A3115" s="2"/>
      <c r="B3115" s="9"/>
      <c r="C3115" s="10"/>
      <c r="D3115" s="14"/>
      <c r="E3115" s="10"/>
      <c r="F3115" s="17"/>
      <c r="G3115" s="2"/>
      <c r="J3115" s="19" t="str">
        <f t="shared" si="48"/>
        <v/>
      </c>
    </row>
    <row r="3116" spans="1:10" x14ac:dyDescent="0.25">
      <c r="A3116" s="2"/>
      <c r="B3116" s="9"/>
      <c r="C3116" s="10"/>
      <c r="D3116" s="14"/>
      <c r="E3116" s="10"/>
      <c r="F3116" s="17"/>
      <c r="G3116" s="2"/>
      <c r="J3116" s="19" t="str">
        <f t="shared" si="48"/>
        <v/>
      </c>
    </row>
    <row r="3117" spans="1:10" x14ac:dyDescent="0.25">
      <c r="A3117" s="2"/>
      <c r="B3117" s="9"/>
      <c r="C3117" s="10"/>
      <c r="D3117" s="14"/>
      <c r="E3117" s="10"/>
      <c r="F3117" s="17"/>
      <c r="G3117" s="2"/>
      <c r="J3117" s="19" t="str">
        <f t="shared" si="48"/>
        <v/>
      </c>
    </row>
    <row r="3118" spans="1:10" x14ac:dyDescent="0.25">
      <c r="A3118" s="2"/>
      <c r="B3118" s="9"/>
      <c r="C3118" s="10"/>
      <c r="D3118" s="14"/>
      <c r="E3118" s="10"/>
      <c r="F3118" s="17"/>
      <c r="G3118" s="2"/>
      <c r="J3118" s="19" t="str">
        <f t="shared" si="48"/>
        <v/>
      </c>
    </row>
    <row r="3119" spans="1:10" x14ac:dyDescent="0.25">
      <c r="A3119" s="2"/>
      <c r="B3119" s="9"/>
      <c r="C3119" s="10"/>
      <c r="D3119" s="14"/>
      <c r="E3119" s="10"/>
      <c r="F3119" s="17"/>
      <c r="G3119" s="2"/>
      <c r="J3119" s="19" t="str">
        <f t="shared" si="48"/>
        <v/>
      </c>
    </row>
    <row r="3120" spans="1:10" x14ac:dyDescent="0.25">
      <c r="A3120" s="2"/>
      <c r="B3120" s="9"/>
      <c r="C3120" s="10"/>
      <c r="D3120" s="14"/>
      <c r="E3120" s="10"/>
      <c r="F3120" s="17"/>
      <c r="G3120" s="2"/>
      <c r="J3120" s="19" t="str">
        <f t="shared" si="48"/>
        <v/>
      </c>
    </row>
    <row r="3121" spans="1:10" x14ac:dyDescent="0.25">
      <c r="A3121" s="2"/>
      <c r="B3121" s="9"/>
      <c r="C3121" s="10"/>
      <c r="D3121" s="14"/>
      <c r="E3121" s="10"/>
      <c r="F3121" s="17"/>
      <c r="G3121" s="2"/>
      <c r="J3121" s="19" t="str">
        <f t="shared" si="48"/>
        <v/>
      </c>
    </row>
    <row r="3122" spans="1:10" x14ac:dyDescent="0.25">
      <c r="A3122" s="2"/>
      <c r="B3122" s="9"/>
      <c r="C3122" s="10"/>
      <c r="D3122" s="14"/>
      <c r="E3122" s="10"/>
      <c r="F3122" s="17"/>
      <c r="G3122" s="2"/>
      <c r="J3122" s="19" t="str">
        <f t="shared" si="48"/>
        <v/>
      </c>
    </row>
    <row r="3123" spans="1:10" x14ac:dyDescent="0.25">
      <c r="A3123" s="2"/>
      <c r="B3123" s="9"/>
      <c r="C3123" s="10"/>
      <c r="D3123" s="14"/>
      <c r="E3123" s="10"/>
      <c r="F3123" s="17"/>
      <c r="G3123" s="2"/>
      <c r="J3123" s="19" t="str">
        <f t="shared" si="48"/>
        <v/>
      </c>
    </row>
    <row r="3124" spans="1:10" x14ac:dyDescent="0.25">
      <c r="A3124" s="2"/>
      <c r="B3124" s="9"/>
      <c r="C3124" s="10"/>
      <c r="D3124" s="14"/>
      <c r="E3124" s="10"/>
      <c r="F3124" s="17"/>
      <c r="G3124" s="2"/>
      <c r="J3124" s="19" t="str">
        <f t="shared" si="48"/>
        <v/>
      </c>
    </row>
    <row r="3125" spans="1:10" x14ac:dyDescent="0.25">
      <c r="A3125" s="2"/>
      <c r="B3125" s="9"/>
      <c r="C3125" s="10"/>
      <c r="D3125" s="14"/>
      <c r="E3125" s="10"/>
      <c r="F3125" s="17"/>
      <c r="G3125" s="2"/>
      <c r="J3125" s="19" t="str">
        <f t="shared" si="48"/>
        <v/>
      </c>
    </row>
    <row r="3126" spans="1:10" x14ac:dyDescent="0.25">
      <c r="A3126" s="2"/>
      <c r="B3126" s="9"/>
      <c r="C3126" s="10"/>
      <c r="D3126" s="14"/>
      <c r="E3126" s="10"/>
      <c r="F3126" s="17"/>
      <c r="G3126" s="2"/>
      <c r="J3126" s="19" t="str">
        <f t="shared" si="48"/>
        <v/>
      </c>
    </row>
    <row r="3127" spans="1:10" x14ac:dyDescent="0.25">
      <c r="A3127" s="2"/>
      <c r="B3127" s="9"/>
      <c r="C3127" s="10"/>
      <c r="D3127" s="14"/>
      <c r="E3127" s="10"/>
      <c r="F3127" s="17"/>
      <c r="G3127" s="2"/>
      <c r="J3127" s="19" t="str">
        <f t="shared" si="48"/>
        <v/>
      </c>
    </row>
    <row r="3128" spans="1:10" x14ac:dyDescent="0.25">
      <c r="A3128" s="2"/>
      <c r="B3128" s="9"/>
      <c r="C3128" s="10"/>
      <c r="D3128" s="14"/>
      <c r="E3128" s="10"/>
      <c r="F3128" s="17"/>
      <c r="G3128" s="2"/>
      <c r="J3128" s="19" t="str">
        <f t="shared" si="48"/>
        <v/>
      </c>
    </row>
    <row r="3129" spans="1:10" x14ac:dyDescent="0.25">
      <c r="A3129" s="2"/>
      <c r="B3129" s="9"/>
      <c r="C3129" s="10"/>
      <c r="D3129" s="14"/>
      <c r="E3129" s="10"/>
      <c r="F3129" s="17"/>
      <c r="G3129" s="2"/>
      <c r="J3129" s="19" t="str">
        <f t="shared" si="48"/>
        <v/>
      </c>
    </row>
    <row r="3130" spans="1:10" x14ac:dyDescent="0.25">
      <c r="A3130" s="2"/>
      <c r="B3130" s="9"/>
      <c r="C3130" s="10"/>
      <c r="D3130" s="14"/>
      <c r="E3130" s="10"/>
      <c r="F3130" s="17"/>
      <c r="G3130" s="2"/>
      <c r="J3130" s="19" t="str">
        <f t="shared" si="48"/>
        <v/>
      </c>
    </row>
    <row r="3131" spans="1:10" x14ac:dyDescent="0.25">
      <c r="A3131" s="2"/>
      <c r="B3131" s="9"/>
      <c r="C3131" s="10"/>
      <c r="D3131" s="14"/>
      <c r="E3131" s="10"/>
      <c r="F3131" s="17"/>
      <c r="G3131" s="2"/>
      <c r="J3131" s="19" t="str">
        <f t="shared" si="48"/>
        <v/>
      </c>
    </row>
    <row r="3132" spans="1:10" x14ac:dyDescent="0.25">
      <c r="A3132" s="2"/>
      <c r="B3132" s="9"/>
      <c r="C3132" s="10"/>
      <c r="D3132" s="14"/>
      <c r="E3132" s="10"/>
      <c r="F3132" s="17"/>
      <c r="G3132" s="2"/>
      <c r="J3132" s="19" t="str">
        <f t="shared" si="48"/>
        <v/>
      </c>
    </row>
    <row r="3133" spans="1:10" x14ac:dyDescent="0.25">
      <c r="A3133" s="2"/>
      <c r="B3133" s="9"/>
      <c r="C3133" s="10"/>
      <c r="D3133" s="14"/>
      <c r="E3133" s="10"/>
      <c r="F3133" s="17"/>
      <c r="G3133" s="2"/>
      <c r="J3133" s="19" t="str">
        <f t="shared" si="48"/>
        <v/>
      </c>
    </row>
    <row r="3134" spans="1:10" x14ac:dyDescent="0.25">
      <c r="A3134" s="2"/>
      <c r="B3134" s="9"/>
      <c r="C3134" s="10"/>
      <c r="D3134" s="14"/>
      <c r="E3134" s="10"/>
      <c r="F3134" s="17"/>
      <c r="G3134" s="2"/>
      <c r="J3134" s="19" t="str">
        <f t="shared" si="48"/>
        <v/>
      </c>
    </row>
    <row r="3135" spans="1:10" x14ac:dyDescent="0.25">
      <c r="A3135" s="2"/>
      <c r="B3135" s="9"/>
      <c r="C3135" s="10"/>
      <c r="D3135" s="14"/>
      <c r="E3135" s="10"/>
      <c r="F3135" s="17"/>
      <c r="G3135" s="2"/>
      <c r="J3135" s="19" t="str">
        <f t="shared" si="48"/>
        <v/>
      </c>
    </row>
    <row r="3136" spans="1:10" x14ac:dyDescent="0.25">
      <c r="A3136" s="2"/>
      <c r="B3136" s="9"/>
      <c r="C3136" s="10"/>
      <c r="D3136" s="14"/>
      <c r="E3136" s="10"/>
      <c r="F3136" s="17"/>
      <c r="G3136" s="2"/>
      <c r="J3136" s="19" t="str">
        <f t="shared" si="48"/>
        <v/>
      </c>
    </row>
    <row r="3137" spans="1:10" x14ac:dyDescent="0.25">
      <c r="A3137" s="2"/>
      <c r="B3137" s="9"/>
      <c r="C3137" s="10"/>
      <c r="D3137" s="14"/>
      <c r="E3137" s="10"/>
      <c r="F3137" s="17"/>
      <c r="G3137" s="2"/>
      <c r="J3137" s="19" t="str">
        <f t="shared" si="48"/>
        <v/>
      </c>
    </row>
    <row r="3138" spans="1:10" x14ac:dyDescent="0.25">
      <c r="A3138" s="2"/>
      <c r="B3138" s="9"/>
      <c r="C3138" s="10"/>
      <c r="D3138" s="14"/>
      <c r="E3138" s="10"/>
      <c r="F3138" s="17"/>
      <c r="G3138" s="2"/>
      <c r="J3138" s="19" t="str">
        <f t="shared" si="48"/>
        <v/>
      </c>
    </row>
    <row r="3139" spans="1:10" x14ac:dyDescent="0.25">
      <c r="A3139" s="2"/>
      <c r="B3139" s="9"/>
      <c r="C3139" s="10"/>
      <c r="D3139" s="14"/>
      <c r="E3139" s="10"/>
      <c r="F3139" s="17"/>
      <c r="G3139" s="2"/>
      <c r="J3139" s="19" t="str">
        <f t="shared" si="48"/>
        <v/>
      </c>
    </row>
    <row r="3140" spans="1:10" x14ac:dyDescent="0.25">
      <c r="A3140" s="2"/>
      <c r="B3140" s="9"/>
      <c r="C3140" s="10"/>
      <c r="D3140" s="14"/>
      <c r="E3140" s="10"/>
      <c r="F3140" s="17"/>
      <c r="G3140" s="2"/>
      <c r="J3140" s="19" t="str">
        <f t="shared" si="48"/>
        <v/>
      </c>
    </row>
    <row r="3141" spans="1:10" x14ac:dyDescent="0.25">
      <c r="A3141" s="2"/>
      <c r="B3141" s="9"/>
      <c r="C3141" s="10"/>
      <c r="D3141" s="14"/>
      <c r="E3141" s="10"/>
      <c r="F3141" s="17"/>
      <c r="G3141" s="2"/>
      <c r="J3141" s="19" t="str">
        <f t="shared" si="48"/>
        <v/>
      </c>
    </row>
    <row r="3142" spans="1:10" x14ac:dyDescent="0.25">
      <c r="A3142" s="2"/>
      <c r="B3142" s="9"/>
      <c r="C3142" s="10"/>
      <c r="D3142" s="14"/>
      <c r="E3142" s="10"/>
      <c r="F3142" s="17"/>
      <c r="G3142" s="2"/>
      <c r="J3142" s="19" t="str">
        <f t="shared" si="48"/>
        <v/>
      </c>
    </row>
    <row r="3143" spans="1:10" x14ac:dyDescent="0.25">
      <c r="A3143" s="2"/>
      <c r="B3143" s="9"/>
      <c r="C3143" s="10"/>
      <c r="D3143" s="14"/>
      <c r="E3143" s="10"/>
      <c r="F3143" s="17"/>
      <c r="G3143" s="2"/>
      <c r="J3143" s="19" t="str">
        <f t="shared" si="48"/>
        <v/>
      </c>
    </row>
    <row r="3144" spans="1:10" x14ac:dyDescent="0.25">
      <c r="A3144" s="2"/>
      <c r="B3144" s="9"/>
      <c r="C3144" s="10"/>
      <c r="D3144" s="14"/>
      <c r="E3144" s="10"/>
      <c r="F3144" s="17"/>
      <c r="G3144" s="2"/>
      <c r="J3144" s="19" t="str">
        <f t="shared" si="48"/>
        <v/>
      </c>
    </row>
    <row r="3145" spans="1:10" x14ac:dyDescent="0.25">
      <c r="A3145" s="2"/>
      <c r="B3145" s="9"/>
      <c r="C3145" s="10"/>
      <c r="D3145" s="14"/>
      <c r="E3145" s="10"/>
      <c r="F3145" s="17"/>
      <c r="G3145" s="2"/>
      <c r="J3145" s="19" t="str">
        <f t="shared" si="48"/>
        <v/>
      </c>
    </row>
    <row r="3146" spans="1:10" x14ac:dyDescent="0.25">
      <c r="A3146" s="2"/>
      <c r="B3146" s="9"/>
      <c r="C3146" s="10"/>
      <c r="D3146" s="14"/>
      <c r="E3146" s="10"/>
      <c r="F3146" s="17"/>
      <c r="G3146" s="2"/>
      <c r="J3146" s="19" t="str">
        <f t="shared" si="48"/>
        <v/>
      </c>
    </row>
    <row r="3147" spans="1:10" x14ac:dyDescent="0.25">
      <c r="A3147" s="2"/>
      <c r="B3147" s="9"/>
      <c r="C3147" s="10"/>
      <c r="D3147" s="14"/>
      <c r="E3147" s="10"/>
      <c r="F3147" s="17"/>
      <c r="G3147" s="2"/>
      <c r="J3147" s="19" t="str">
        <f t="shared" si="48"/>
        <v/>
      </c>
    </row>
    <row r="3148" spans="1:10" x14ac:dyDescent="0.25">
      <c r="A3148" s="2"/>
      <c r="B3148" s="9"/>
      <c r="C3148" s="10"/>
      <c r="D3148" s="14"/>
      <c r="E3148" s="10"/>
      <c r="F3148" s="17"/>
      <c r="G3148" s="2"/>
      <c r="J3148" s="19" t="str">
        <f t="shared" si="48"/>
        <v/>
      </c>
    </row>
    <row r="3149" spans="1:10" x14ac:dyDescent="0.25">
      <c r="A3149" s="2"/>
      <c r="B3149" s="9"/>
      <c r="C3149" s="10"/>
      <c r="D3149" s="14"/>
      <c r="E3149" s="10"/>
      <c r="F3149" s="17"/>
      <c r="G3149" s="2"/>
      <c r="J3149" s="19" t="str">
        <f t="shared" ref="J3149:J3212" si="49">IF($F3148="", "", J3148+F3148)</f>
        <v/>
      </c>
    </row>
    <row r="3150" spans="1:10" x14ac:dyDescent="0.25">
      <c r="A3150" s="2"/>
      <c r="B3150" s="9"/>
      <c r="C3150" s="10"/>
      <c r="D3150" s="14"/>
      <c r="E3150" s="10"/>
      <c r="F3150" s="17"/>
      <c r="G3150" s="2"/>
      <c r="J3150" s="19" t="str">
        <f t="shared" si="49"/>
        <v/>
      </c>
    </row>
    <row r="3151" spans="1:10" x14ac:dyDescent="0.25">
      <c r="A3151" s="2"/>
      <c r="B3151" s="9"/>
      <c r="C3151" s="10"/>
      <c r="D3151" s="14"/>
      <c r="E3151" s="10"/>
      <c r="F3151" s="17"/>
      <c r="G3151" s="2"/>
      <c r="J3151" s="19" t="str">
        <f t="shared" si="49"/>
        <v/>
      </c>
    </row>
    <row r="3152" spans="1:10" x14ac:dyDescent="0.25">
      <c r="A3152" s="2"/>
      <c r="B3152" s="9"/>
      <c r="C3152" s="10"/>
      <c r="D3152" s="14"/>
      <c r="E3152" s="10"/>
      <c r="F3152" s="17"/>
      <c r="G3152" s="2"/>
      <c r="J3152" s="19" t="str">
        <f t="shared" si="49"/>
        <v/>
      </c>
    </row>
    <row r="3153" spans="1:10" x14ac:dyDescent="0.25">
      <c r="A3153" s="2"/>
      <c r="B3153" s="9"/>
      <c r="C3153" s="10"/>
      <c r="D3153" s="14"/>
      <c r="E3153" s="10"/>
      <c r="F3153" s="17"/>
      <c r="G3153" s="2"/>
      <c r="J3153" s="19" t="str">
        <f t="shared" si="49"/>
        <v/>
      </c>
    </row>
    <row r="3154" spans="1:10" x14ac:dyDescent="0.25">
      <c r="A3154" s="2"/>
      <c r="B3154" s="9"/>
      <c r="C3154" s="10"/>
      <c r="D3154" s="14"/>
      <c r="E3154" s="10"/>
      <c r="F3154" s="17"/>
      <c r="G3154" s="2"/>
      <c r="J3154" s="19" t="str">
        <f t="shared" si="49"/>
        <v/>
      </c>
    </row>
    <row r="3155" spans="1:10" x14ac:dyDescent="0.25">
      <c r="A3155" s="2"/>
      <c r="B3155" s="9"/>
      <c r="C3155" s="10"/>
      <c r="D3155" s="14"/>
      <c r="E3155" s="10"/>
      <c r="F3155" s="17"/>
      <c r="G3155" s="2"/>
      <c r="J3155" s="19" t="str">
        <f t="shared" si="49"/>
        <v/>
      </c>
    </row>
    <row r="3156" spans="1:10" x14ac:dyDescent="0.25">
      <c r="A3156" s="2"/>
      <c r="B3156" s="9"/>
      <c r="C3156" s="10"/>
      <c r="D3156" s="14"/>
      <c r="E3156" s="10"/>
      <c r="F3156" s="17"/>
      <c r="G3156" s="2"/>
      <c r="J3156" s="19" t="str">
        <f t="shared" si="49"/>
        <v/>
      </c>
    </row>
    <row r="3157" spans="1:10" x14ac:dyDescent="0.25">
      <c r="A3157" s="2"/>
      <c r="B3157" s="9"/>
      <c r="C3157" s="10"/>
      <c r="D3157" s="14"/>
      <c r="E3157" s="10"/>
      <c r="F3157" s="17"/>
      <c r="G3157" s="2"/>
      <c r="J3157" s="19" t="str">
        <f t="shared" si="49"/>
        <v/>
      </c>
    </row>
    <row r="3158" spans="1:10" x14ac:dyDescent="0.25">
      <c r="A3158" s="2"/>
      <c r="B3158" s="9"/>
      <c r="C3158" s="10"/>
      <c r="D3158" s="14"/>
      <c r="E3158" s="10"/>
      <c r="F3158" s="17"/>
      <c r="G3158" s="2"/>
      <c r="J3158" s="19" t="str">
        <f t="shared" si="49"/>
        <v/>
      </c>
    </row>
    <row r="3159" spans="1:10" x14ac:dyDescent="0.25">
      <c r="A3159" s="2"/>
      <c r="B3159" s="9"/>
      <c r="C3159" s="10"/>
      <c r="D3159" s="14"/>
      <c r="E3159" s="10"/>
      <c r="F3159" s="17"/>
      <c r="G3159" s="2"/>
      <c r="J3159" s="19" t="str">
        <f t="shared" si="49"/>
        <v/>
      </c>
    </row>
    <row r="3160" spans="1:10" x14ac:dyDescent="0.25">
      <c r="A3160" s="2"/>
      <c r="B3160" s="9"/>
      <c r="C3160" s="10"/>
      <c r="D3160" s="14"/>
      <c r="E3160" s="10"/>
      <c r="F3160" s="17"/>
      <c r="G3160" s="2"/>
      <c r="J3160" s="19" t="str">
        <f t="shared" si="49"/>
        <v/>
      </c>
    </row>
    <row r="3161" spans="1:10" x14ac:dyDescent="0.25">
      <c r="A3161" s="2"/>
      <c r="B3161" s="9"/>
      <c r="C3161" s="10"/>
      <c r="D3161" s="14"/>
      <c r="E3161" s="10"/>
      <c r="F3161" s="17"/>
      <c r="G3161" s="2"/>
      <c r="J3161" s="19" t="str">
        <f t="shared" si="49"/>
        <v/>
      </c>
    </row>
    <row r="3162" spans="1:10" x14ac:dyDescent="0.25">
      <c r="A3162" s="2"/>
      <c r="B3162" s="9"/>
      <c r="C3162" s="10"/>
      <c r="D3162" s="14"/>
      <c r="E3162" s="10"/>
      <c r="F3162" s="17"/>
      <c r="G3162" s="2"/>
      <c r="J3162" s="19" t="str">
        <f t="shared" si="49"/>
        <v/>
      </c>
    </row>
    <row r="3163" spans="1:10" x14ac:dyDescent="0.25">
      <c r="A3163" s="2"/>
      <c r="B3163" s="9"/>
      <c r="C3163" s="10"/>
      <c r="D3163" s="14"/>
      <c r="E3163" s="10"/>
      <c r="F3163" s="17"/>
      <c r="G3163" s="2"/>
      <c r="J3163" s="19" t="str">
        <f t="shared" si="49"/>
        <v/>
      </c>
    </row>
    <row r="3164" spans="1:10" x14ac:dyDescent="0.25">
      <c r="A3164" s="2"/>
      <c r="B3164" s="9"/>
      <c r="C3164" s="10"/>
      <c r="D3164" s="14"/>
      <c r="E3164" s="10"/>
      <c r="F3164" s="17"/>
      <c r="G3164" s="2"/>
      <c r="J3164" s="19" t="str">
        <f t="shared" si="49"/>
        <v/>
      </c>
    </row>
    <row r="3165" spans="1:10" x14ac:dyDescent="0.25">
      <c r="A3165" s="2"/>
      <c r="B3165" s="9"/>
      <c r="C3165" s="10"/>
      <c r="D3165" s="14"/>
      <c r="E3165" s="10"/>
      <c r="F3165" s="17"/>
      <c r="G3165" s="2"/>
      <c r="J3165" s="19" t="str">
        <f t="shared" si="49"/>
        <v/>
      </c>
    </row>
    <row r="3166" spans="1:10" x14ac:dyDescent="0.25">
      <c r="A3166" s="2"/>
      <c r="B3166" s="9"/>
      <c r="C3166" s="10"/>
      <c r="D3166" s="14"/>
      <c r="E3166" s="10"/>
      <c r="F3166" s="17"/>
      <c r="G3166" s="2"/>
      <c r="J3166" s="19" t="str">
        <f t="shared" si="49"/>
        <v/>
      </c>
    </row>
    <row r="3167" spans="1:10" x14ac:dyDescent="0.25">
      <c r="A3167" s="2"/>
      <c r="B3167" s="9"/>
      <c r="C3167" s="10"/>
      <c r="D3167" s="14"/>
      <c r="E3167" s="10"/>
      <c r="F3167" s="17"/>
      <c r="G3167" s="2"/>
      <c r="J3167" s="19" t="str">
        <f t="shared" si="49"/>
        <v/>
      </c>
    </row>
    <row r="3168" spans="1:10" x14ac:dyDescent="0.25">
      <c r="A3168" s="2"/>
      <c r="B3168" s="9"/>
      <c r="C3168" s="10"/>
      <c r="D3168" s="14"/>
      <c r="E3168" s="10"/>
      <c r="F3168" s="17"/>
      <c r="G3168" s="2"/>
      <c r="J3168" s="19" t="str">
        <f t="shared" si="49"/>
        <v/>
      </c>
    </row>
    <row r="3169" spans="1:10" x14ac:dyDescent="0.25">
      <c r="A3169" s="2"/>
      <c r="B3169" s="9"/>
      <c r="C3169" s="10"/>
      <c r="D3169" s="14"/>
      <c r="E3169" s="10"/>
      <c r="F3169" s="17"/>
      <c r="G3169" s="2"/>
      <c r="J3169" s="19" t="str">
        <f t="shared" si="49"/>
        <v/>
      </c>
    </row>
    <row r="3170" spans="1:10" x14ac:dyDescent="0.25">
      <c r="A3170" s="2"/>
      <c r="B3170" s="9"/>
      <c r="C3170" s="10"/>
      <c r="D3170" s="14"/>
      <c r="E3170" s="10"/>
      <c r="F3170" s="17"/>
      <c r="G3170" s="2"/>
      <c r="J3170" s="19" t="str">
        <f t="shared" si="49"/>
        <v/>
      </c>
    </row>
    <row r="3171" spans="1:10" x14ac:dyDescent="0.25">
      <c r="A3171" s="2"/>
      <c r="B3171" s="9"/>
      <c r="C3171" s="10"/>
      <c r="D3171" s="14"/>
      <c r="E3171" s="10"/>
      <c r="F3171" s="17"/>
      <c r="G3171" s="2"/>
      <c r="J3171" s="19" t="str">
        <f t="shared" si="49"/>
        <v/>
      </c>
    </row>
    <row r="3172" spans="1:10" x14ac:dyDescent="0.25">
      <c r="A3172" s="2"/>
      <c r="B3172" s="9"/>
      <c r="C3172" s="10"/>
      <c r="D3172" s="14"/>
      <c r="E3172" s="10"/>
      <c r="F3172" s="17"/>
      <c r="G3172" s="2"/>
      <c r="J3172" s="19" t="str">
        <f t="shared" si="49"/>
        <v/>
      </c>
    </row>
    <row r="3173" spans="1:10" x14ac:dyDescent="0.25">
      <c r="A3173" s="2"/>
      <c r="B3173" s="9"/>
      <c r="C3173" s="10"/>
      <c r="D3173" s="14"/>
      <c r="E3173" s="10"/>
      <c r="F3173" s="17"/>
      <c r="G3173" s="2"/>
      <c r="J3173" s="19" t="str">
        <f t="shared" si="49"/>
        <v/>
      </c>
    </row>
    <row r="3174" spans="1:10" x14ac:dyDescent="0.25">
      <c r="A3174" s="2"/>
      <c r="B3174" s="9"/>
      <c r="C3174" s="10"/>
      <c r="D3174" s="14"/>
      <c r="E3174" s="10"/>
      <c r="F3174" s="17"/>
      <c r="G3174" s="2"/>
      <c r="J3174" s="19" t="str">
        <f t="shared" si="49"/>
        <v/>
      </c>
    </row>
    <row r="3175" spans="1:10" x14ac:dyDescent="0.25">
      <c r="A3175" s="2"/>
      <c r="B3175" s="9"/>
      <c r="C3175" s="10"/>
      <c r="D3175" s="14"/>
      <c r="E3175" s="10"/>
      <c r="F3175" s="17"/>
      <c r="G3175" s="2"/>
      <c r="J3175" s="19" t="str">
        <f t="shared" si="49"/>
        <v/>
      </c>
    </row>
    <row r="3176" spans="1:10" x14ac:dyDescent="0.25">
      <c r="A3176" s="2"/>
      <c r="B3176" s="9"/>
      <c r="C3176" s="10"/>
      <c r="D3176" s="14"/>
      <c r="E3176" s="10"/>
      <c r="F3176" s="17"/>
      <c r="G3176" s="2"/>
      <c r="J3176" s="19" t="str">
        <f t="shared" si="49"/>
        <v/>
      </c>
    </row>
    <row r="3177" spans="1:10" x14ac:dyDescent="0.25">
      <c r="A3177" s="2"/>
      <c r="B3177" s="9"/>
      <c r="C3177" s="10"/>
      <c r="D3177" s="14"/>
      <c r="E3177" s="10"/>
      <c r="F3177" s="17"/>
      <c r="G3177" s="2"/>
      <c r="J3177" s="19" t="str">
        <f t="shared" si="49"/>
        <v/>
      </c>
    </row>
    <row r="3178" spans="1:10" x14ac:dyDescent="0.25">
      <c r="A3178" s="2"/>
      <c r="B3178" s="9"/>
      <c r="C3178" s="10"/>
      <c r="D3178" s="14"/>
      <c r="E3178" s="10"/>
      <c r="F3178" s="17"/>
      <c r="G3178" s="2"/>
      <c r="J3178" s="19" t="str">
        <f t="shared" si="49"/>
        <v/>
      </c>
    </row>
    <row r="3179" spans="1:10" x14ac:dyDescent="0.25">
      <c r="A3179" s="2"/>
      <c r="B3179" s="9"/>
      <c r="C3179" s="10"/>
      <c r="D3179" s="14"/>
      <c r="E3179" s="10"/>
      <c r="F3179" s="17"/>
      <c r="G3179" s="2"/>
      <c r="J3179" s="19" t="str">
        <f t="shared" si="49"/>
        <v/>
      </c>
    </row>
    <row r="3180" spans="1:10" x14ac:dyDescent="0.25">
      <c r="A3180" s="2"/>
      <c r="B3180" s="9"/>
      <c r="C3180" s="10"/>
      <c r="D3180" s="14"/>
      <c r="E3180" s="10"/>
      <c r="F3180" s="17"/>
      <c r="G3180" s="2"/>
      <c r="J3180" s="19" t="str">
        <f t="shared" si="49"/>
        <v/>
      </c>
    </row>
    <row r="3181" spans="1:10" x14ac:dyDescent="0.25">
      <c r="A3181" s="2"/>
      <c r="B3181" s="9"/>
      <c r="C3181" s="10"/>
      <c r="D3181" s="14"/>
      <c r="E3181" s="10"/>
      <c r="F3181" s="17"/>
      <c r="G3181" s="2"/>
      <c r="J3181" s="19" t="str">
        <f t="shared" si="49"/>
        <v/>
      </c>
    </row>
    <row r="3182" spans="1:10" x14ac:dyDescent="0.25">
      <c r="A3182" s="2"/>
      <c r="B3182" s="9"/>
      <c r="C3182" s="10"/>
      <c r="D3182" s="14"/>
      <c r="E3182" s="10"/>
      <c r="F3182" s="17"/>
      <c r="G3182" s="2"/>
      <c r="J3182" s="19" t="str">
        <f t="shared" si="49"/>
        <v/>
      </c>
    </row>
    <row r="3183" spans="1:10" x14ac:dyDescent="0.25">
      <c r="A3183" s="2"/>
      <c r="B3183" s="9"/>
      <c r="C3183" s="10"/>
      <c r="D3183" s="14"/>
      <c r="E3183" s="10"/>
      <c r="F3183" s="17"/>
      <c r="G3183" s="2"/>
      <c r="J3183" s="19" t="str">
        <f t="shared" si="49"/>
        <v/>
      </c>
    </row>
    <row r="3184" spans="1:10" x14ac:dyDescent="0.25">
      <c r="A3184" s="2"/>
      <c r="B3184" s="9"/>
      <c r="C3184" s="10"/>
      <c r="D3184" s="14"/>
      <c r="E3184" s="10"/>
      <c r="F3184" s="17"/>
      <c r="G3184" s="2"/>
      <c r="J3184" s="19" t="str">
        <f t="shared" si="49"/>
        <v/>
      </c>
    </row>
    <row r="3185" spans="1:10" x14ac:dyDescent="0.25">
      <c r="A3185" s="2"/>
      <c r="B3185" s="9"/>
      <c r="C3185" s="10"/>
      <c r="D3185" s="14"/>
      <c r="E3185" s="10"/>
      <c r="F3185" s="17"/>
      <c r="G3185" s="2"/>
      <c r="J3185" s="19" t="str">
        <f t="shared" si="49"/>
        <v/>
      </c>
    </row>
    <row r="3186" spans="1:10" x14ac:dyDescent="0.25">
      <c r="A3186" s="2"/>
      <c r="B3186" s="9"/>
      <c r="C3186" s="10"/>
      <c r="D3186" s="14"/>
      <c r="E3186" s="10"/>
      <c r="F3186" s="17"/>
      <c r="G3186" s="2"/>
      <c r="J3186" s="19" t="str">
        <f t="shared" si="49"/>
        <v/>
      </c>
    </row>
    <row r="3187" spans="1:10" x14ac:dyDescent="0.25">
      <c r="A3187" s="2"/>
      <c r="B3187" s="9"/>
      <c r="C3187" s="10"/>
      <c r="D3187" s="14"/>
      <c r="E3187" s="10"/>
      <c r="F3187" s="17"/>
      <c r="G3187" s="2"/>
      <c r="J3187" s="19" t="str">
        <f t="shared" si="49"/>
        <v/>
      </c>
    </row>
    <row r="3188" spans="1:10" x14ac:dyDescent="0.25">
      <c r="A3188" s="2"/>
      <c r="B3188" s="9"/>
      <c r="C3188" s="10"/>
      <c r="D3188" s="14"/>
      <c r="E3188" s="10"/>
      <c r="F3188" s="17"/>
      <c r="G3188" s="2"/>
      <c r="J3188" s="19" t="str">
        <f t="shared" si="49"/>
        <v/>
      </c>
    </row>
    <row r="3189" spans="1:10" x14ac:dyDescent="0.25">
      <c r="A3189" s="2"/>
      <c r="B3189" s="9"/>
      <c r="C3189" s="10"/>
      <c r="D3189" s="14"/>
      <c r="E3189" s="10"/>
      <c r="F3189" s="17"/>
      <c r="G3189" s="2"/>
      <c r="J3189" s="19" t="str">
        <f t="shared" si="49"/>
        <v/>
      </c>
    </row>
    <row r="3190" spans="1:10" x14ac:dyDescent="0.25">
      <c r="A3190" s="2"/>
      <c r="B3190" s="9"/>
      <c r="C3190" s="10"/>
      <c r="D3190" s="14"/>
      <c r="E3190" s="10"/>
      <c r="F3190" s="17"/>
      <c r="G3190" s="2"/>
      <c r="J3190" s="19" t="str">
        <f t="shared" si="49"/>
        <v/>
      </c>
    </row>
    <row r="3191" spans="1:10" x14ac:dyDescent="0.25">
      <c r="A3191" s="2"/>
      <c r="B3191" s="9"/>
      <c r="C3191" s="10"/>
      <c r="D3191" s="14"/>
      <c r="E3191" s="10"/>
      <c r="F3191" s="17"/>
      <c r="G3191" s="2"/>
      <c r="J3191" s="19" t="str">
        <f t="shared" si="49"/>
        <v/>
      </c>
    </row>
    <row r="3192" spans="1:10" x14ac:dyDescent="0.25">
      <c r="A3192" s="2"/>
      <c r="B3192" s="9"/>
      <c r="C3192" s="10"/>
      <c r="D3192" s="14"/>
      <c r="E3192" s="10"/>
      <c r="F3192" s="17"/>
      <c r="G3192" s="2"/>
      <c r="J3192" s="19" t="str">
        <f t="shared" si="49"/>
        <v/>
      </c>
    </row>
    <row r="3193" spans="1:10" x14ac:dyDescent="0.25">
      <c r="A3193" s="2"/>
      <c r="B3193" s="9"/>
      <c r="C3193" s="10"/>
      <c r="D3193" s="14"/>
      <c r="E3193" s="10"/>
      <c r="F3193" s="17"/>
      <c r="G3193" s="2"/>
      <c r="J3193" s="19" t="str">
        <f t="shared" si="49"/>
        <v/>
      </c>
    </row>
    <row r="3194" spans="1:10" x14ac:dyDescent="0.25">
      <c r="A3194" s="2"/>
      <c r="B3194" s="9"/>
      <c r="C3194" s="10"/>
      <c r="D3194" s="14"/>
      <c r="E3194" s="10"/>
      <c r="F3194" s="17"/>
      <c r="G3194" s="2"/>
      <c r="J3194" s="19" t="str">
        <f t="shared" si="49"/>
        <v/>
      </c>
    </row>
    <row r="3195" spans="1:10" x14ac:dyDescent="0.25">
      <c r="A3195" s="2"/>
      <c r="B3195" s="9"/>
      <c r="C3195" s="10"/>
      <c r="D3195" s="14"/>
      <c r="E3195" s="10"/>
      <c r="F3195" s="17"/>
      <c r="G3195" s="2"/>
      <c r="J3195" s="19" t="str">
        <f t="shared" si="49"/>
        <v/>
      </c>
    </row>
    <row r="3196" spans="1:10" x14ac:dyDescent="0.25">
      <c r="A3196" s="2"/>
      <c r="B3196" s="9"/>
      <c r="C3196" s="10"/>
      <c r="D3196" s="14"/>
      <c r="E3196" s="10"/>
      <c r="F3196" s="17"/>
      <c r="G3196" s="2"/>
      <c r="J3196" s="19" t="str">
        <f t="shared" si="49"/>
        <v/>
      </c>
    </row>
    <row r="3197" spans="1:10" x14ac:dyDescent="0.25">
      <c r="A3197" s="2"/>
      <c r="B3197" s="9"/>
      <c r="C3197" s="10"/>
      <c r="D3197" s="14"/>
      <c r="E3197" s="10"/>
      <c r="F3197" s="17"/>
      <c r="G3197" s="2"/>
      <c r="J3197" s="19" t="str">
        <f t="shared" si="49"/>
        <v/>
      </c>
    </row>
    <row r="3198" spans="1:10" x14ac:dyDescent="0.25">
      <c r="A3198" s="2"/>
      <c r="B3198" s="9"/>
      <c r="C3198" s="10"/>
      <c r="D3198" s="14"/>
      <c r="E3198" s="10"/>
      <c r="F3198" s="17"/>
      <c r="G3198" s="2"/>
      <c r="J3198" s="19" t="str">
        <f t="shared" si="49"/>
        <v/>
      </c>
    </row>
    <row r="3199" spans="1:10" x14ac:dyDescent="0.25">
      <c r="A3199" s="2"/>
      <c r="B3199" s="9"/>
      <c r="C3199" s="10"/>
      <c r="D3199" s="14"/>
      <c r="E3199" s="10"/>
      <c r="F3199" s="17"/>
      <c r="G3199" s="2"/>
      <c r="J3199" s="19" t="str">
        <f t="shared" si="49"/>
        <v/>
      </c>
    </row>
    <row r="3200" spans="1:10" x14ac:dyDescent="0.25">
      <c r="A3200" s="2"/>
      <c r="B3200" s="9"/>
      <c r="C3200" s="10"/>
      <c r="D3200" s="14"/>
      <c r="E3200" s="10"/>
      <c r="F3200" s="17"/>
      <c r="G3200" s="2"/>
      <c r="J3200" s="19" t="str">
        <f t="shared" si="49"/>
        <v/>
      </c>
    </row>
    <row r="3201" spans="1:10" x14ac:dyDescent="0.25">
      <c r="A3201" s="2"/>
      <c r="B3201" s="9"/>
      <c r="C3201" s="10"/>
      <c r="D3201" s="14"/>
      <c r="E3201" s="10"/>
      <c r="F3201" s="17"/>
      <c r="G3201" s="2"/>
      <c r="J3201" s="19" t="str">
        <f t="shared" si="49"/>
        <v/>
      </c>
    </row>
    <row r="3202" spans="1:10" x14ac:dyDescent="0.25">
      <c r="A3202" s="2"/>
      <c r="B3202" s="9"/>
      <c r="C3202" s="10"/>
      <c r="D3202" s="14"/>
      <c r="E3202" s="10"/>
      <c r="F3202" s="17"/>
      <c r="G3202" s="2"/>
      <c r="J3202" s="19" t="str">
        <f t="shared" si="49"/>
        <v/>
      </c>
    </row>
    <row r="3203" spans="1:10" x14ac:dyDescent="0.25">
      <c r="A3203" s="2"/>
      <c r="B3203" s="9"/>
      <c r="C3203" s="10"/>
      <c r="D3203" s="14"/>
      <c r="E3203" s="10"/>
      <c r="F3203" s="17"/>
      <c r="G3203" s="2"/>
      <c r="J3203" s="19" t="str">
        <f t="shared" si="49"/>
        <v/>
      </c>
    </row>
    <row r="3204" spans="1:10" x14ac:dyDescent="0.25">
      <c r="A3204" s="2"/>
      <c r="B3204" s="9"/>
      <c r="C3204" s="10"/>
      <c r="D3204" s="14"/>
      <c r="E3204" s="10"/>
      <c r="F3204" s="17"/>
      <c r="G3204" s="2"/>
      <c r="J3204" s="19" t="str">
        <f t="shared" si="49"/>
        <v/>
      </c>
    </row>
    <row r="3205" spans="1:10" x14ac:dyDescent="0.25">
      <c r="A3205" s="2"/>
      <c r="B3205" s="9"/>
      <c r="C3205" s="10"/>
      <c r="D3205" s="14"/>
      <c r="E3205" s="10"/>
      <c r="F3205" s="17"/>
      <c r="G3205" s="2"/>
      <c r="J3205" s="19" t="str">
        <f t="shared" si="49"/>
        <v/>
      </c>
    </row>
    <row r="3206" spans="1:10" x14ac:dyDescent="0.25">
      <c r="A3206" s="2"/>
      <c r="B3206" s="9"/>
      <c r="C3206" s="10"/>
      <c r="D3206" s="14"/>
      <c r="E3206" s="10"/>
      <c r="F3206" s="17"/>
      <c r="G3206" s="2"/>
      <c r="J3206" s="19" t="str">
        <f t="shared" si="49"/>
        <v/>
      </c>
    </row>
    <row r="3207" spans="1:10" x14ac:dyDescent="0.25">
      <c r="A3207" s="2"/>
      <c r="B3207" s="9"/>
      <c r="C3207" s="10"/>
      <c r="D3207" s="14"/>
      <c r="E3207" s="10"/>
      <c r="F3207" s="17"/>
      <c r="G3207" s="2"/>
      <c r="J3207" s="19" t="str">
        <f t="shared" si="49"/>
        <v/>
      </c>
    </row>
    <row r="3208" spans="1:10" x14ac:dyDescent="0.25">
      <c r="A3208" s="2"/>
      <c r="B3208" s="9"/>
      <c r="C3208" s="10"/>
      <c r="D3208" s="14"/>
      <c r="E3208" s="10"/>
      <c r="F3208" s="17"/>
      <c r="G3208" s="2"/>
      <c r="J3208" s="19" t="str">
        <f t="shared" si="49"/>
        <v/>
      </c>
    </row>
    <row r="3209" spans="1:10" x14ac:dyDescent="0.25">
      <c r="A3209" s="2"/>
      <c r="B3209" s="9"/>
      <c r="C3209" s="10"/>
      <c r="D3209" s="14"/>
      <c r="E3209" s="10"/>
      <c r="F3209" s="17"/>
      <c r="G3209" s="2"/>
      <c r="J3209" s="19" t="str">
        <f t="shared" si="49"/>
        <v/>
      </c>
    </row>
    <row r="3210" spans="1:10" x14ac:dyDescent="0.25">
      <c r="A3210" s="2"/>
      <c r="B3210" s="9"/>
      <c r="C3210" s="10"/>
      <c r="D3210" s="14"/>
      <c r="E3210" s="10"/>
      <c r="F3210" s="17"/>
      <c r="G3210" s="2"/>
      <c r="J3210" s="19" t="str">
        <f t="shared" si="49"/>
        <v/>
      </c>
    </row>
    <row r="3211" spans="1:10" x14ac:dyDescent="0.25">
      <c r="A3211" s="2"/>
      <c r="B3211" s="9"/>
      <c r="C3211" s="10"/>
      <c r="D3211" s="14"/>
      <c r="E3211" s="10"/>
      <c r="F3211" s="17"/>
      <c r="G3211" s="2"/>
      <c r="J3211" s="19" t="str">
        <f t="shared" si="49"/>
        <v/>
      </c>
    </row>
    <row r="3212" spans="1:10" x14ac:dyDescent="0.25">
      <c r="A3212" s="2"/>
      <c r="B3212" s="9"/>
      <c r="C3212" s="10"/>
      <c r="D3212" s="14"/>
      <c r="E3212" s="10"/>
      <c r="F3212" s="17"/>
      <c r="G3212" s="2"/>
      <c r="J3212" s="19" t="str">
        <f t="shared" si="49"/>
        <v/>
      </c>
    </row>
    <row r="3213" spans="1:10" x14ac:dyDescent="0.25">
      <c r="A3213" s="2"/>
      <c r="B3213" s="9"/>
      <c r="C3213" s="10"/>
      <c r="D3213" s="14"/>
      <c r="E3213" s="10"/>
      <c r="F3213" s="17"/>
      <c r="G3213" s="2"/>
      <c r="J3213" s="19" t="str">
        <f t="shared" ref="J3213:J3276" si="50">IF($F3212="", "", J3212+F3212)</f>
        <v/>
      </c>
    </row>
    <row r="3214" spans="1:10" x14ac:dyDescent="0.25">
      <c r="A3214" s="2"/>
      <c r="B3214" s="9"/>
      <c r="C3214" s="10"/>
      <c r="D3214" s="14"/>
      <c r="E3214" s="10"/>
      <c r="F3214" s="17"/>
      <c r="G3214" s="2"/>
      <c r="J3214" s="19" t="str">
        <f t="shared" si="50"/>
        <v/>
      </c>
    </row>
    <row r="3215" spans="1:10" x14ac:dyDescent="0.25">
      <c r="A3215" s="2"/>
      <c r="B3215" s="9"/>
      <c r="C3215" s="10"/>
      <c r="D3215" s="14"/>
      <c r="E3215" s="10"/>
      <c r="F3215" s="17"/>
      <c r="G3215" s="2"/>
      <c r="J3215" s="19" t="str">
        <f t="shared" si="50"/>
        <v/>
      </c>
    </row>
    <row r="3216" spans="1:10" x14ac:dyDescent="0.25">
      <c r="A3216" s="2"/>
      <c r="B3216" s="9"/>
      <c r="C3216" s="10"/>
      <c r="D3216" s="14"/>
      <c r="E3216" s="10"/>
      <c r="F3216" s="17"/>
      <c r="G3216" s="2"/>
      <c r="J3216" s="19" t="str">
        <f t="shared" si="50"/>
        <v/>
      </c>
    </row>
    <row r="3217" spans="1:10" x14ac:dyDescent="0.25">
      <c r="A3217" s="2"/>
      <c r="B3217" s="9"/>
      <c r="C3217" s="10"/>
      <c r="D3217" s="14"/>
      <c r="E3217" s="10"/>
      <c r="F3217" s="17"/>
      <c r="G3217" s="2"/>
      <c r="J3217" s="19" t="str">
        <f t="shared" si="50"/>
        <v/>
      </c>
    </row>
    <row r="3218" spans="1:10" x14ac:dyDescent="0.25">
      <c r="A3218" s="2"/>
      <c r="B3218" s="9"/>
      <c r="C3218" s="10"/>
      <c r="D3218" s="14"/>
      <c r="E3218" s="10"/>
      <c r="F3218" s="17"/>
      <c r="G3218" s="2"/>
      <c r="J3218" s="19" t="str">
        <f t="shared" si="50"/>
        <v/>
      </c>
    </row>
    <row r="3219" spans="1:10" x14ac:dyDescent="0.25">
      <c r="A3219" s="2"/>
      <c r="B3219" s="9"/>
      <c r="C3219" s="10"/>
      <c r="D3219" s="14"/>
      <c r="E3219" s="10"/>
      <c r="F3219" s="17"/>
      <c r="G3219" s="2"/>
      <c r="J3219" s="19" t="str">
        <f t="shared" si="50"/>
        <v/>
      </c>
    </row>
    <row r="3220" spans="1:10" x14ac:dyDescent="0.25">
      <c r="A3220" s="2"/>
      <c r="B3220" s="9"/>
      <c r="C3220" s="10"/>
      <c r="D3220" s="14"/>
      <c r="E3220" s="10"/>
      <c r="F3220" s="17"/>
      <c r="G3220" s="2"/>
      <c r="J3220" s="19" t="str">
        <f t="shared" si="50"/>
        <v/>
      </c>
    </row>
    <row r="3221" spans="1:10" x14ac:dyDescent="0.25">
      <c r="A3221" s="2"/>
      <c r="B3221" s="9"/>
      <c r="C3221" s="10"/>
      <c r="D3221" s="14"/>
      <c r="E3221" s="10"/>
      <c r="F3221" s="17"/>
      <c r="G3221" s="2"/>
      <c r="J3221" s="19" t="str">
        <f t="shared" si="50"/>
        <v/>
      </c>
    </row>
    <row r="3222" spans="1:10" x14ac:dyDescent="0.25">
      <c r="A3222" s="2"/>
      <c r="B3222" s="9"/>
      <c r="C3222" s="10"/>
      <c r="D3222" s="14"/>
      <c r="E3222" s="10"/>
      <c r="F3222" s="17"/>
      <c r="G3222" s="2"/>
      <c r="J3222" s="19" t="str">
        <f t="shared" si="50"/>
        <v/>
      </c>
    </row>
    <row r="3223" spans="1:10" x14ac:dyDescent="0.25">
      <c r="A3223" s="2"/>
      <c r="B3223" s="9"/>
      <c r="C3223" s="10"/>
      <c r="D3223" s="14"/>
      <c r="E3223" s="10"/>
      <c r="F3223" s="17"/>
      <c r="G3223" s="2"/>
      <c r="J3223" s="19" t="str">
        <f t="shared" si="50"/>
        <v/>
      </c>
    </row>
    <row r="3224" spans="1:10" x14ac:dyDescent="0.25">
      <c r="A3224" s="2"/>
      <c r="B3224" s="9"/>
      <c r="C3224" s="10"/>
      <c r="D3224" s="14"/>
      <c r="E3224" s="10"/>
      <c r="F3224" s="17"/>
      <c r="G3224" s="2"/>
      <c r="J3224" s="19" t="str">
        <f t="shared" si="50"/>
        <v/>
      </c>
    </row>
    <row r="3225" spans="1:10" x14ac:dyDescent="0.25">
      <c r="A3225" s="2"/>
      <c r="B3225" s="9"/>
      <c r="C3225" s="10"/>
      <c r="D3225" s="14"/>
      <c r="E3225" s="10"/>
      <c r="F3225" s="17"/>
      <c r="G3225" s="2"/>
      <c r="J3225" s="19" t="str">
        <f t="shared" si="50"/>
        <v/>
      </c>
    </row>
    <row r="3226" spans="1:10" x14ac:dyDescent="0.25">
      <c r="A3226" s="2"/>
      <c r="B3226" s="9"/>
      <c r="C3226" s="10"/>
      <c r="D3226" s="14"/>
      <c r="E3226" s="10"/>
      <c r="F3226" s="17"/>
      <c r="G3226" s="2"/>
      <c r="J3226" s="19" t="str">
        <f t="shared" si="50"/>
        <v/>
      </c>
    </row>
    <row r="3227" spans="1:10" x14ac:dyDescent="0.25">
      <c r="A3227" s="2"/>
      <c r="B3227" s="9"/>
      <c r="C3227" s="10"/>
      <c r="D3227" s="14"/>
      <c r="E3227" s="10"/>
      <c r="F3227" s="17"/>
      <c r="G3227" s="2"/>
      <c r="J3227" s="19" t="str">
        <f t="shared" si="50"/>
        <v/>
      </c>
    </row>
    <row r="3228" spans="1:10" x14ac:dyDescent="0.25">
      <c r="A3228" s="2"/>
      <c r="B3228" s="9"/>
      <c r="C3228" s="10"/>
      <c r="D3228" s="14"/>
      <c r="E3228" s="10"/>
      <c r="F3228" s="17"/>
      <c r="G3228" s="2"/>
      <c r="J3228" s="19" t="str">
        <f t="shared" si="50"/>
        <v/>
      </c>
    </row>
    <row r="3229" spans="1:10" x14ac:dyDescent="0.25">
      <c r="A3229" s="2"/>
      <c r="B3229" s="9"/>
      <c r="C3229" s="10"/>
      <c r="D3229" s="14"/>
      <c r="E3229" s="10"/>
      <c r="F3229" s="17"/>
      <c r="G3229" s="2"/>
      <c r="J3229" s="19" t="str">
        <f t="shared" si="50"/>
        <v/>
      </c>
    </row>
    <row r="3230" spans="1:10" x14ac:dyDescent="0.25">
      <c r="A3230" s="2"/>
      <c r="B3230" s="9"/>
      <c r="C3230" s="10"/>
      <c r="D3230" s="14"/>
      <c r="E3230" s="10"/>
      <c r="F3230" s="17"/>
      <c r="G3230" s="2"/>
      <c r="J3230" s="19" t="str">
        <f t="shared" si="50"/>
        <v/>
      </c>
    </row>
    <row r="3231" spans="1:10" x14ac:dyDescent="0.25">
      <c r="A3231" s="2"/>
      <c r="B3231" s="9"/>
      <c r="C3231" s="10"/>
      <c r="D3231" s="14"/>
      <c r="E3231" s="10"/>
      <c r="F3231" s="17"/>
      <c r="G3231" s="2"/>
      <c r="J3231" s="19" t="str">
        <f t="shared" si="50"/>
        <v/>
      </c>
    </row>
    <row r="3232" spans="1:10" x14ac:dyDescent="0.25">
      <c r="A3232" s="2"/>
      <c r="B3232" s="9"/>
      <c r="C3232" s="10"/>
      <c r="D3232" s="14"/>
      <c r="E3232" s="10"/>
      <c r="F3232" s="17"/>
      <c r="G3232" s="2"/>
      <c r="J3232" s="19" t="str">
        <f t="shared" si="50"/>
        <v/>
      </c>
    </row>
    <row r="3233" spans="1:10" x14ac:dyDescent="0.25">
      <c r="A3233" s="2"/>
      <c r="B3233" s="9"/>
      <c r="C3233" s="10"/>
      <c r="D3233" s="14"/>
      <c r="E3233" s="10"/>
      <c r="F3233" s="17"/>
      <c r="G3233" s="2"/>
      <c r="J3233" s="19" t="str">
        <f t="shared" si="50"/>
        <v/>
      </c>
    </row>
    <row r="3234" spans="1:10" x14ac:dyDescent="0.25">
      <c r="A3234" s="2"/>
      <c r="B3234" s="9"/>
      <c r="C3234" s="10"/>
      <c r="D3234" s="14"/>
      <c r="E3234" s="10"/>
      <c r="F3234" s="17"/>
      <c r="G3234" s="2"/>
      <c r="J3234" s="19" t="str">
        <f t="shared" si="50"/>
        <v/>
      </c>
    </row>
    <row r="3235" spans="1:10" x14ac:dyDescent="0.25">
      <c r="A3235" s="2"/>
      <c r="B3235" s="9"/>
      <c r="C3235" s="10"/>
      <c r="D3235" s="14"/>
      <c r="E3235" s="10"/>
      <c r="F3235" s="17"/>
      <c r="G3235" s="2"/>
      <c r="J3235" s="19" t="str">
        <f t="shared" si="50"/>
        <v/>
      </c>
    </row>
    <row r="3236" spans="1:10" x14ac:dyDescent="0.25">
      <c r="A3236" s="2"/>
      <c r="B3236" s="9"/>
      <c r="C3236" s="10"/>
      <c r="D3236" s="14"/>
      <c r="E3236" s="10"/>
      <c r="F3236" s="17"/>
      <c r="G3236" s="2"/>
      <c r="J3236" s="19" t="str">
        <f t="shared" si="50"/>
        <v/>
      </c>
    </row>
    <row r="3237" spans="1:10" x14ac:dyDescent="0.25">
      <c r="A3237" s="2"/>
      <c r="B3237" s="9"/>
      <c r="C3237" s="10"/>
      <c r="D3237" s="14"/>
      <c r="E3237" s="10"/>
      <c r="F3237" s="17"/>
      <c r="G3237" s="2"/>
      <c r="J3237" s="19" t="str">
        <f t="shared" si="50"/>
        <v/>
      </c>
    </row>
    <row r="3238" spans="1:10" x14ac:dyDescent="0.25">
      <c r="A3238" s="2"/>
      <c r="B3238" s="9"/>
      <c r="C3238" s="10"/>
      <c r="D3238" s="14"/>
      <c r="E3238" s="10"/>
      <c r="F3238" s="17"/>
      <c r="G3238" s="2"/>
      <c r="J3238" s="19" t="str">
        <f t="shared" si="50"/>
        <v/>
      </c>
    </row>
    <row r="3239" spans="1:10" x14ac:dyDescent="0.25">
      <c r="A3239" s="2"/>
      <c r="B3239" s="9"/>
      <c r="C3239" s="10"/>
      <c r="D3239" s="14"/>
      <c r="E3239" s="10"/>
      <c r="F3239" s="17"/>
      <c r="G3239" s="2"/>
      <c r="J3239" s="19" t="str">
        <f t="shared" si="50"/>
        <v/>
      </c>
    </row>
    <row r="3240" spans="1:10" x14ac:dyDescent="0.25">
      <c r="A3240" s="2"/>
      <c r="B3240" s="9"/>
      <c r="C3240" s="10"/>
      <c r="D3240" s="14"/>
      <c r="E3240" s="10"/>
      <c r="F3240" s="17"/>
      <c r="G3240" s="2"/>
      <c r="J3240" s="19" t="str">
        <f t="shared" si="50"/>
        <v/>
      </c>
    </row>
    <row r="3241" spans="1:10" x14ac:dyDescent="0.25">
      <c r="A3241" s="2"/>
      <c r="B3241" s="9"/>
      <c r="C3241" s="10"/>
      <c r="D3241" s="14"/>
      <c r="E3241" s="10"/>
      <c r="F3241" s="17"/>
      <c r="G3241" s="2"/>
      <c r="J3241" s="19" t="str">
        <f t="shared" si="50"/>
        <v/>
      </c>
    </row>
    <row r="3242" spans="1:10" x14ac:dyDescent="0.25">
      <c r="A3242" s="2"/>
      <c r="B3242" s="9"/>
      <c r="C3242" s="10"/>
      <c r="D3242" s="14"/>
      <c r="E3242" s="10"/>
      <c r="F3242" s="17"/>
      <c r="G3242" s="2"/>
      <c r="J3242" s="19" t="str">
        <f t="shared" si="50"/>
        <v/>
      </c>
    </row>
    <row r="3243" spans="1:10" x14ac:dyDescent="0.25">
      <c r="A3243" s="2"/>
      <c r="B3243" s="9"/>
      <c r="C3243" s="10"/>
      <c r="D3243" s="14"/>
      <c r="E3243" s="10"/>
      <c r="F3243" s="17"/>
      <c r="G3243" s="2"/>
      <c r="J3243" s="19" t="str">
        <f t="shared" si="50"/>
        <v/>
      </c>
    </row>
    <row r="3244" spans="1:10" x14ac:dyDescent="0.25">
      <c r="A3244" s="2"/>
      <c r="B3244" s="9"/>
      <c r="C3244" s="10"/>
      <c r="D3244" s="14"/>
      <c r="E3244" s="10"/>
      <c r="F3244" s="17"/>
      <c r="G3244" s="2"/>
      <c r="J3244" s="19" t="str">
        <f t="shared" si="50"/>
        <v/>
      </c>
    </row>
    <row r="3245" spans="1:10" x14ac:dyDescent="0.25">
      <c r="A3245" s="2"/>
      <c r="B3245" s="9"/>
      <c r="C3245" s="10"/>
      <c r="D3245" s="14"/>
      <c r="E3245" s="10"/>
      <c r="F3245" s="17"/>
      <c r="G3245" s="2"/>
      <c r="J3245" s="19" t="str">
        <f t="shared" si="50"/>
        <v/>
      </c>
    </row>
    <row r="3246" spans="1:10" x14ac:dyDescent="0.25">
      <c r="A3246" s="2"/>
      <c r="B3246" s="9"/>
      <c r="C3246" s="10"/>
      <c r="D3246" s="14"/>
      <c r="E3246" s="10"/>
      <c r="F3246" s="17"/>
      <c r="G3246" s="2"/>
      <c r="J3246" s="19" t="str">
        <f t="shared" si="50"/>
        <v/>
      </c>
    </row>
    <row r="3247" spans="1:10" x14ac:dyDescent="0.25">
      <c r="A3247" s="2"/>
      <c r="B3247" s="9"/>
      <c r="C3247" s="10"/>
      <c r="D3247" s="14"/>
      <c r="E3247" s="10"/>
      <c r="F3247" s="17"/>
      <c r="G3247" s="2"/>
      <c r="J3247" s="19" t="str">
        <f t="shared" si="50"/>
        <v/>
      </c>
    </row>
    <row r="3248" spans="1:10" x14ac:dyDescent="0.25">
      <c r="A3248" s="2"/>
      <c r="B3248" s="9"/>
      <c r="C3248" s="10"/>
      <c r="D3248" s="14"/>
      <c r="E3248" s="10"/>
      <c r="F3248" s="17"/>
      <c r="G3248" s="2"/>
      <c r="J3248" s="19" t="str">
        <f t="shared" si="50"/>
        <v/>
      </c>
    </row>
    <row r="3249" spans="1:10" x14ac:dyDescent="0.25">
      <c r="A3249" s="2"/>
      <c r="B3249" s="9"/>
      <c r="C3249" s="10"/>
      <c r="D3249" s="14"/>
      <c r="E3249" s="10"/>
      <c r="F3249" s="17"/>
      <c r="G3249" s="2"/>
      <c r="J3249" s="19" t="str">
        <f t="shared" si="50"/>
        <v/>
      </c>
    </row>
    <row r="3250" spans="1:10" x14ac:dyDescent="0.25">
      <c r="A3250" s="2"/>
      <c r="B3250" s="9"/>
      <c r="C3250" s="10"/>
      <c r="D3250" s="14"/>
      <c r="E3250" s="10"/>
      <c r="F3250" s="17"/>
      <c r="G3250" s="2"/>
      <c r="J3250" s="19" t="str">
        <f t="shared" si="50"/>
        <v/>
      </c>
    </row>
    <row r="3251" spans="1:10" x14ac:dyDescent="0.25">
      <c r="A3251" s="2"/>
      <c r="B3251" s="9"/>
      <c r="C3251" s="10"/>
      <c r="D3251" s="14"/>
      <c r="E3251" s="10"/>
      <c r="F3251" s="17"/>
      <c r="G3251" s="2"/>
      <c r="J3251" s="19" t="str">
        <f t="shared" si="50"/>
        <v/>
      </c>
    </row>
    <row r="3252" spans="1:10" x14ac:dyDescent="0.25">
      <c r="A3252" s="2"/>
      <c r="B3252" s="9"/>
      <c r="C3252" s="10"/>
      <c r="D3252" s="14"/>
      <c r="E3252" s="10"/>
      <c r="F3252" s="17"/>
      <c r="G3252" s="2"/>
      <c r="J3252" s="19" t="str">
        <f t="shared" si="50"/>
        <v/>
      </c>
    </row>
    <row r="3253" spans="1:10" x14ac:dyDescent="0.25">
      <c r="A3253" s="2"/>
      <c r="B3253" s="9"/>
      <c r="C3253" s="10"/>
      <c r="D3253" s="14"/>
      <c r="E3253" s="10"/>
      <c r="F3253" s="17"/>
      <c r="G3253" s="2"/>
      <c r="J3253" s="19" t="str">
        <f t="shared" si="50"/>
        <v/>
      </c>
    </row>
    <row r="3254" spans="1:10" x14ac:dyDescent="0.25">
      <c r="A3254" s="2"/>
      <c r="B3254" s="9"/>
      <c r="C3254" s="10"/>
      <c r="D3254" s="14"/>
      <c r="E3254" s="10"/>
      <c r="F3254" s="17"/>
      <c r="G3254" s="2"/>
      <c r="J3254" s="19" t="str">
        <f t="shared" si="50"/>
        <v/>
      </c>
    </row>
    <row r="3255" spans="1:10" x14ac:dyDescent="0.25">
      <c r="A3255" s="2"/>
      <c r="B3255" s="9"/>
      <c r="C3255" s="10"/>
      <c r="D3255" s="14"/>
      <c r="E3255" s="10"/>
      <c r="F3255" s="17"/>
      <c r="G3255" s="2"/>
      <c r="J3255" s="19" t="str">
        <f t="shared" si="50"/>
        <v/>
      </c>
    </row>
    <row r="3256" spans="1:10" x14ac:dyDescent="0.25">
      <c r="A3256" s="2"/>
      <c r="B3256" s="9"/>
      <c r="C3256" s="10"/>
      <c r="D3256" s="14"/>
      <c r="E3256" s="10"/>
      <c r="F3256" s="17"/>
      <c r="G3256" s="2"/>
      <c r="J3256" s="19" t="str">
        <f t="shared" si="50"/>
        <v/>
      </c>
    </row>
    <row r="3257" spans="1:10" x14ac:dyDescent="0.25">
      <c r="A3257" s="2"/>
      <c r="B3257" s="9"/>
      <c r="C3257" s="10"/>
      <c r="D3257" s="14"/>
      <c r="E3257" s="10"/>
      <c r="F3257" s="17"/>
      <c r="G3257" s="2"/>
      <c r="J3257" s="19" t="str">
        <f t="shared" si="50"/>
        <v/>
      </c>
    </row>
    <row r="3258" spans="1:10" x14ac:dyDescent="0.25">
      <c r="A3258" s="2"/>
      <c r="B3258" s="9"/>
      <c r="C3258" s="10"/>
      <c r="D3258" s="14"/>
      <c r="E3258" s="10"/>
      <c r="F3258" s="17"/>
      <c r="G3258" s="2"/>
      <c r="J3258" s="19" t="str">
        <f t="shared" si="50"/>
        <v/>
      </c>
    </row>
    <row r="3259" spans="1:10" x14ac:dyDescent="0.25">
      <c r="A3259" s="2"/>
      <c r="B3259" s="9"/>
      <c r="C3259" s="10"/>
      <c r="D3259" s="14"/>
      <c r="E3259" s="10"/>
      <c r="F3259" s="17"/>
      <c r="G3259" s="2"/>
      <c r="J3259" s="19" t="str">
        <f t="shared" si="50"/>
        <v/>
      </c>
    </row>
    <row r="3260" spans="1:10" x14ac:dyDescent="0.25">
      <c r="A3260" s="2"/>
      <c r="B3260" s="9"/>
      <c r="C3260" s="10"/>
      <c r="D3260" s="14"/>
      <c r="E3260" s="10"/>
      <c r="F3260" s="17"/>
      <c r="G3260" s="2"/>
      <c r="J3260" s="19" t="str">
        <f t="shared" si="50"/>
        <v/>
      </c>
    </row>
    <row r="3261" spans="1:10" x14ac:dyDescent="0.25">
      <c r="A3261" s="2"/>
      <c r="B3261" s="9"/>
      <c r="C3261" s="10"/>
      <c r="D3261" s="14"/>
      <c r="E3261" s="10"/>
      <c r="F3261" s="17"/>
      <c r="G3261" s="2"/>
      <c r="J3261" s="19" t="str">
        <f t="shared" si="50"/>
        <v/>
      </c>
    </row>
    <row r="3262" spans="1:10" x14ac:dyDescent="0.25">
      <c r="A3262" s="2"/>
      <c r="B3262" s="9"/>
      <c r="C3262" s="10"/>
      <c r="D3262" s="14"/>
      <c r="E3262" s="10"/>
      <c r="F3262" s="17"/>
      <c r="G3262" s="2"/>
      <c r="J3262" s="19" t="str">
        <f t="shared" si="50"/>
        <v/>
      </c>
    </row>
    <row r="3263" spans="1:10" x14ac:dyDescent="0.25">
      <c r="A3263" s="2"/>
      <c r="B3263" s="9"/>
      <c r="C3263" s="10"/>
      <c r="D3263" s="14"/>
      <c r="E3263" s="10"/>
      <c r="F3263" s="17"/>
      <c r="G3263" s="2"/>
      <c r="J3263" s="19" t="str">
        <f t="shared" si="50"/>
        <v/>
      </c>
    </row>
    <row r="3264" spans="1:10" x14ac:dyDescent="0.25">
      <c r="A3264" s="2"/>
      <c r="B3264" s="9"/>
      <c r="C3264" s="10"/>
      <c r="D3264" s="14"/>
      <c r="E3264" s="10"/>
      <c r="F3264" s="17"/>
      <c r="G3264" s="2"/>
      <c r="J3264" s="19" t="str">
        <f t="shared" si="50"/>
        <v/>
      </c>
    </row>
    <row r="3265" spans="1:10" x14ac:dyDescent="0.25">
      <c r="A3265" s="2"/>
      <c r="B3265" s="9"/>
      <c r="C3265" s="10"/>
      <c r="D3265" s="14"/>
      <c r="E3265" s="10"/>
      <c r="F3265" s="17"/>
      <c r="G3265" s="2"/>
      <c r="J3265" s="19" t="str">
        <f t="shared" si="50"/>
        <v/>
      </c>
    </row>
    <row r="3266" spans="1:10" x14ac:dyDescent="0.25">
      <c r="A3266" s="2"/>
      <c r="B3266" s="9"/>
      <c r="C3266" s="10"/>
      <c r="D3266" s="14"/>
      <c r="E3266" s="10"/>
      <c r="F3266" s="17"/>
      <c r="G3266" s="2"/>
      <c r="J3266" s="19" t="str">
        <f t="shared" si="50"/>
        <v/>
      </c>
    </row>
    <row r="3267" spans="1:10" x14ac:dyDescent="0.25">
      <c r="A3267" s="2"/>
      <c r="B3267" s="9"/>
      <c r="C3267" s="10"/>
      <c r="D3267" s="14"/>
      <c r="E3267" s="10"/>
      <c r="F3267" s="17"/>
      <c r="G3267" s="2"/>
      <c r="J3267" s="19" t="str">
        <f t="shared" si="50"/>
        <v/>
      </c>
    </row>
    <row r="3268" spans="1:10" x14ac:dyDescent="0.25">
      <c r="A3268" s="2"/>
      <c r="B3268" s="9"/>
      <c r="C3268" s="10"/>
      <c r="D3268" s="14"/>
      <c r="E3268" s="10"/>
      <c r="F3268" s="17"/>
      <c r="G3268" s="2"/>
      <c r="J3268" s="19" t="str">
        <f t="shared" si="50"/>
        <v/>
      </c>
    </row>
    <row r="3269" spans="1:10" x14ac:dyDescent="0.25">
      <c r="A3269" s="2"/>
      <c r="B3269" s="9"/>
      <c r="C3269" s="10"/>
      <c r="D3269" s="14"/>
      <c r="E3269" s="10"/>
      <c r="F3269" s="17"/>
      <c r="G3269" s="2"/>
      <c r="J3269" s="19" t="str">
        <f t="shared" si="50"/>
        <v/>
      </c>
    </row>
    <row r="3270" spans="1:10" x14ac:dyDescent="0.25">
      <c r="A3270" s="2"/>
      <c r="B3270" s="9"/>
      <c r="C3270" s="10"/>
      <c r="D3270" s="14"/>
      <c r="E3270" s="10"/>
      <c r="F3270" s="17"/>
      <c r="G3270" s="2"/>
      <c r="J3270" s="19" t="str">
        <f t="shared" si="50"/>
        <v/>
      </c>
    </row>
    <row r="3271" spans="1:10" x14ac:dyDescent="0.25">
      <c r="A3271" s="2"/>
      <c r="B3271" s="9"/>
      <c r="C3271" s="10"/>
      <c r="D3271" s="14"/>
      <c r="E3271" s="10"/>
      <c r="F3271" s="17"/>
      <c r="G3271" s="2"/>
      <c r="J3271" s="19" t="str">
        <f t="shared" si="50"/>
        <v/>
      </c>
    </row>
    <row r="3272" spans="1:10" x14ac:dyDescent="0.25">
      <c r="A3272" s="2"/>
      <c r="B3272" s="9"/>
      <c r="C3272" s="10"/>
      <c r="D3272" s="14"/>
      <c r="E3272" s="10"/>
      <c r="F3272" s="17"/>
      <c r="G3272" s="2"/>
      <c r="J3272" s="19" t="str">
        <f t="shared" si="50"/>
        <v/>
      </c>
    </row>
    <row r="3273" spans="1:10" x14ac:dyDescent="0.25">
      <c r="A3273" s="2"/>
      <c r="B3273" s="9"/>
      <c r="C3273" s="10"/>
      <c r="D3273" s="14"/>
      <c r="E3273" s="10"/>
      <c r="F3273" s="17"/>
      <c r="G3273" s="2"/>
      <c r="J3273" s="19" t="str">
        <f t="shared" si="50"/>
        <v/>
      </c>
    </row>
    <row r="3274" spans="1:10" x14ac:dyDescent="0.25">
      <c r="A3274" s="2"/>
      <c r="B3274" s="9"/>
      <c r="C3274" s="10"/>
      <c r="D3274" s="14"/>
      <c r="E3274" s="10"/>
      <c r="F3274" s="17"/>
      <c r="G3274" s="2"/>
      <c r="J3274" s="19" t="str">
        <f t="shared" si="50"/>
        <v/>
      </c>
    </row>
    <row r="3275" spans="1:10" x14ac:dyDescent="0.25">
      <c r="A3275" s="2"/>
      <c r="B3275" s="9"/>
      <c r="C3275" s="10"/>
      <c r="D3275" s="14"/>
      <c r="E3275" s="10"/>
      <c r="F3275" s="17"/>
      <c r="G3275" s="2"/>
      <c r="J3275" s="19" t="str">
        <f t="shared" si="50"/>
        <v/>
      </c>
    </row>
    <row r="3276" spans="1:10" x14ac:dyDescent="0.25">
      <c r="A3276" s="2"/>
      <c r="B3276" s="9"/>
      <c r="C3276" s="10"/>
      <c r="D3276" s="14"/>
      <c r="E3276" s="10"/>
      <c r="F3276" s="17"/>
      <c r="G3276" s="2"/>
      <c r="J3276" s="19" t="str">
        <f t="shared" si="50"/>
        <v/>
      </c>
    </row>
    <row r="3277" spans="1:10" x14ac:dyDescent="0.25">
      <c r="A3277" s="2"/>
      <c r="B3277" s="9"/>
      <c r="C3277" s="10"/>
      <c r="D3277" s="14"/>
      <c r="E3277" s="10"/>
      <c r="F3277" s="17"/>
      <c r="G3277" s="2"/>
      <c r="J3277" s="19" t="str">
        <f t="shared" ref="J3277:J3340" si="51">IF($F3276="", "", J3276+F3276)</f>
        <v/>
      </c>
    </row>
    <row r="3278" spans="1:10" x14ac:dyDescent="0.25">
      <c r="A3278" s="2"/>
      <c r="B3278" s="9"/>
      <c r="C3278" s="10"/>
      <c r="D3278" s="14"/>
      <c r="E3278" s="10"/>
      <c r="F3278" s="17"/>
      <c r="G3278" s="2"/>
      <c r="J3278" s="19" t="str">
        <f t="shared" si="51"/>
        <v/>
      </c>
    </row>
    <row r="3279" spans="1:10" x14ac:dyDescent="0.25">
      <c r="A3279" s="2"/>
      <c r="B3279" s="9"/>
      <c r="C3279" s="10"/>
      <c r="D3279" s="14"/>
      <c r="E3279" s="10"/>
      <c r="F3279" s="17"/>
      <c r="G3279" s="2"/>
      <c r="J3279" s="19" t="str">
        <f t="shared" si="51"/>
        <v/>
      </c>
    </row>
    <row r="3280" spans="1:10" x14ac:dyDescent="0.25">
      <c r="A3280" s="2"/>
      <c r="B3280" s="9"/>
      <c r="C3280" s="10"/>
      <c r="D3280" s="14"/>
      <c r="E3280" s="10"/>
      <c r="F3280" s="17"/>
      <c r="G3280" s="2"/>
      <c r="J3280" s="19" t="str">
        <f t="shared" si="51"/>
        <v/>
      </c>
    </row>
    <row r="3281" spans="1:10" x14ac:dyDescent="0.25">
      <c r="A3281" s="2"/>
      <c r="B3281" s="9"/>
      <c r="C3281" s="10"/>
      <c r="D3281" s="14"/>
      <c r="E3281" s="10"/>
      <c r="F3281" s="17"/>
      <c r="G3281" s="2"/>
      <c r="J3281" s="19" t="str">
        <f t="shared" si="51"/>
        <v/>
      </c>
    </row>
    <row r="3282" spans="1:10" x14ac:dyDescent="0.25">
      <c r="A3282" s="2"/>
      <c r="B3282" s="9"/>
      <c r="C3282" s="10"/>
      <c r="D3282" s="14"/>
      <c r="E3282" s="10"/>
      <c r="F3282" s="17"/>
      <c r="G3282" s="2"/>
      <c r="J3282" s="19" t="str">
        <f t="shared" si="51"/>
        <v/>
      </c>
    </row>
    <row r="3283" spans="1:10" x14ac:dyDescent="0.25">
      <c r="A3283" s="2"/>
      <c r="B3283" s="9"/>
      <c r="C3283" s="10"/>
      <c r="D3283" s="14"/>
      <c r="E3283" s="10"/>
      <c r="F3283" s="17"/>
      <c r="G3283" s="2"/>
      <c r="J3283" s="19" t="str">
        <f t="shared" si="51"/>
        <v/>
      </c>
    </row>
    <row r="3284" spans="1:10" x14ac:dyDescent="0.25">
      <c r="A3284" s="2"/>
      <c r="B3284" s="9"/>
      <c r="C3284" s="10"/>
      <c r="D3284" s="14"/>
      <c r="E3284" s="10"/>
      <c r="F3284" s="17"/>
      <c r="G3284" s="2"/>
      <c r="J3284" s="19" t="str">
        <f t="shared" si="51"/>
        <v/>
      </c>
    </row>
    <row r="3285" spans="1:10" x14ac:dyDescent="0.25">
      <c r="A3285" s="2"/>
      <c r="B3285" s="9"/>
      <c r="C3285" s="10"/>
      <c r="D3285" s="14"/>
      <c r="E3285" s="10"/>
      <c r="F3285" s="17"/>
      <c r="G3285" s="2"/>
      <c r="J3285" s="19" t="str">
        <f t="shared" si="51"/>
        <v/>
      </c>
    </row>
    <row r="3286" spans="1:10" x14ac:dyDescent="0.25">
      <c r="A3286" s="2"/>
      <c r="B3286" s="9"/>
      <c r="C3286" s="10"/>
      <c r="D3286" s="14"/>
      <c r="E3286" s="10"/>
      <c r="F3286" s="17"/>
      <c r="G3286" s="2"/>
      <c r="J3286" s="19" t="str">
        <f t="shared" si="51"/>
        <v/>
      </c>
    </row>
    <row r="3287" spans="1:10" x14ac:dyDescent="0.25">
      <c r="A3287" s="2"/>
      <c r="B3287" s="9"/>
      <c r="C3287" s="10"/>
      <c r="D3287" s="14"/>
      <c r="E3287" s="10"/>
      <c r="F3287" s="17"/>
      <c r="G3287" s="2"/>
      <c r="J3287" s="19" t="str">
        <f t="shared" si="51"/>
        <v/>
      </c>
    </row>
    <row r="3288" spans="1:10" x14ac:dyDescent="0.25">
      <c r="A3288" s="2"/>
      <c r="B3288" s="9"/>
      <c r="C3288" s="10"/>
      <c r="D3288" s="14"/>
      <c r="E3288" s="10"/>
      <c r="F3288" s="17"/>
      <c r="G3288" s="2"/>
      <c r="J3288" s="19" t="str">
        <f t="shared" si="51"/>
        <v/>
      </c>
    </row>
    <row r="3289" spans="1:10" x14ac:dyDescent="0.25">
      <c r="A3289" s="2"/>
      <c r="B3289" s="9"/>
      <c r="C3289" s="10"/>
      <c r="D3289" s="14"/>
      <c r="E3289" s="10"/>
      <c r="F3289" s="17"/>
      <c r="G3289" s="2"/>
      <c r="J3289" s="19" t="str">
        <f t="shared" si="51"/>
        <v/>
      </c>
    </row>
    <row r="3290" spans="1:10" x14ac:dyDescent="0.25">
      <c r="A3290" s="2"/>
      <c r="B3290" s="9"/>
      <c r="C3290" s="10"/>
      <c r="D3290" s="14"/>
      <c r="E3290" s="10"/>
      <c r="F3290" s="17"/>
      <c r="G3290" s="2"/>
      <c r="J3290" s="19" t="str">
        <f t="shared" si="51"/>
        <v/>
      </c>
    </row>
    <row r="3291" spans="1:10" x14ac:dyDescent="0.25">
      <c r="A3291" s="2"/>
      <c r="B3291" s="9"/>
      <c r="C3291" s="10"/>
      <c r="D3291" s="14"/>
      <c r="E3291" s="10"/>
      <c r="F3291" s="17"/>
      <c r="G3291" s="2"/>
      <c r="J3291" s="19" t="str">
        <f t="shared" si="51"/>
        <v/>
      </c>
    </row>
    <row r="3292" spans="1:10" x14ac:dyDescent="0.25">
      <c r="A3292" s="2"/>
      <c r="B3292" s="9"/>
      <c r="C3292" s="10"/>
      <c r="D3292" s="14"/>
      <c r="E3292" s="10"/>
      <c r="F3292" s="17"/>
      <c r="G3292" s="2"/>
      <c r="J3292" s="19" t="str">
        <f t="shared" si="51"/>
        <v/>
      </c>
    </row>
    <row r="3293" spans="1:10" x14ac:dyDescent="0.25">
      <c r="A3293" s="2"/>
      <c r="B3293" s="9"/>
      <c r="C3293" s="10"/>
      <c r="D3293" s="14"/>
      <c r="E3293" s="10"/>
      <c r="F3293" s="17"/>
      <c r="G3293" s="2"/>
      <c r="J3293" s="19" t="str">
        <f t="shared" si="51"/>
        <v/>
      </c>
    </row>
    <row r="3294" spans="1:10" x14ac:dyDescent="0.25">
      <c r="A3294" s="2"/>
      <c r="B3294" s="9"/>
      <c r="C3294" s="10"/>
      <c r="D3294" s="14"/>
      <c r="E3294" s="10"/>
      <c r="F3294" s="17"/>
      <c r="G3294" s="2"/>
      <c r="J3294" s="19" t="str">
        <f t="shared" si="51"/>
        <v/>
      </c>
    </row>
    <row r="3295" spans="1:10" x14ac:dyDescent="0.25">
      <c r="A3295" s="2"/>
      <c r="B3295" s="9"/>
      <c r="C3295" s="10"/>
      <c r="D3295" s="14"/>
      <c r="E3295" s="10"/>
      <c r="F3295" s="17"/>
      <c r="G3295" s="2"/>
      <c r="J3295" s="19" t="str">
        <f t="shared" si="51"/>
        <v/>
      </c>
    </row>
    <row r="3296" spans="1:10" x14ac:dyDescent="0.25">
      <c r="A3296" s="2"/>
      <c r="B3296" s="9"/>
      <c r="C3296" s="10"/>
      <c r="D3296" s="14"/>
      <c r="E3296" s="10"/>
      <c r="F3296" s="17"/>
      <c r="G3296" s="2"/>
      <c r="J3296" s="19" t="str">
        <f t="shared" si="51"/>
        <v/>
      </c>
    </row>
    <row r="3297" spans="1:10" x14ac:dyDescent="0.25">
      <c r="A3297" s="2"/>
      <c r="B3297" s="9"/>
      <c r="C3297" s="10"/>
      <c r="D3297" s="14"/>
      <c r="E3297" s="10"/>
      <c r="F3297" s="17"/>
      <c r="G3297" s="2"/>
      <c r="J3297" s="19" t="str">
        <f t="shared" si="51"/>
        <v/>
      </c>
    </row>
    <row r="3298" spans="1:10" x14ac:dyDescent="0.25">
      <c r="A3298" s="2"/>
      <c r="B3298" s="9"/>
      <c r="C3298" s="10"/>
      <c r="D3298" s="14"/>
      <c r="E3298" s="10"/>
      <c r="F3298" s="17"/>
      <c r="G3298" s="2"/>
      <c r="J3298" s="19" t="str">
        <f t="shared" si="51"/>
        <v/>
      </c>
    </row>
    <row r="3299" spans="1:10" x14ac:dyDescent="0.25">
      <c r="A3299" s="2"/>
      <c r="B3299" s="9"/>
      <c r="C3299" s="10"/>
      <c r="D3299" s="14"/>
      <c r="E3299" s="10"/>
      <c r="F3299" s="17"/>
      <c r="G3299" s="2"/>
      <c r="J3299" s="19" t="str">
        <f t="shared" si="51"/>
        <v/>
      </c>
    </row>
    <row r="3300" spans="1:10" x14ac:dyDescent="0.25">
      <c r="A3300" s="2"/>
      <c r="B3300" s="9"/>
      <c r="C3300" s="10"/>
      <c r="D3300" s="14"/>
      <c r="E3300" s="10"/>
      <c r="F3300" s="17"/>
      <c r="G3300" s="2"/>
      <c r="J3300" s="19" t="str">
        <f t="shared" si="51"/>
        <v/>
      </c>
    </row>
    <row r="3301" spans="1:10" x14ac:dyDescent="0.25">
      <c r="A3301" s="2"/>
      <c r="B3301" s="9"/>
      <c r="C3301" s="10"/>
      <c r="D3301" s="14"/>
      <c r="E3301" s="10"/>
      <c r="F3301" s="17"/>
      <c r="G3301" s="2"/>
      <c r="J3301" s="19" t="str">
        <f t="shared" si="51"/>
        <v/>
      </c>
    </row>
    <row r="3302" spans="1:10" x14ac:dyDescent="0.25">
      <c r="A3302" s="2"/>
      <c r="B3302" s="9"/>
      <c r="C3302" s="10"/>
      <c r="D3302" s="14"/>
      <c r="E3302" s="10"/>
      <c r="F3302" s="17"/>
      <c r="G3302" s="2"/>
      <c r="J3302" s="19" t="str">
        <f t="shared" si="51"/>
        <v/>
      </c>
    </row>
    <row r="3303" spans="1:10" x14ac:dyDescent="0.25">
      <c r="A3303" s="2"/>
      <c r="B3303" s="9"/>
      <c r="C3303" s="10"/>
      <c r="D3303" s="14"/>
      <c r="E3303" s="10"/>
      <c r="F3303" s="17"/>
      <c r="G3303" s="2"/>
      <c r="J3303" s="19" t="str">
        <f t="shared" si="51"/>
        <v/>
      </c>
    </row>
    <row r="3304" spans="1:10" x14ac:dyDescent="0.25">
      <c r="A3304" s="2"/>
      <c r="B3304" s="9"/>
      <c r="C3304" s="10"/>
      <c r="D3304" s="14"/>
      <c r="E3304" s="10"/>
      <c r="F3304" s="17"/>
      <c r="G3304" s="2"/>
      <c r="J3304" s="19" t="str">
        <f t="shared" si="51"/>
        <v/>
      </c>
    </row>
    <row r="3305" spans="1:10" x14ac:dyDescent="0.25">
      <c r="A3305" s="2"/>
      <c r="B3305" s="9"/>
      <c r="C3305" s="10"/>
      <c r="D3305" s="14"/>
      <c r="E3305" s="10"/>
      <c r="F3305" s="17"/>
      <c r="G3305" s="2"/>
      <c r="J3305" s="19" t="str">
        <f t="shared" si="51"/>
        <v/>
      </c>
    </row>
    <row r="3306" spans="1:10" x14ac:dyDescent="0.25">
      <c r="A3306" s="2"/>
      <c r="B3306" s="9"/>
      <c r="C3306" s="10"/>
      <c r="D3306" s="14"/>
      <c r="E3306" s="10"/>
      <c r="F3306" s="17"/>
      <c r="G3306" s="2"/>
      <c r="J3306" s="19" t="str">
        <f t="shared" si="51"/>
        <v/>
      </c>
    </row>
    <row r="3307" spans="1:10" x14ac:dyDescent="0.25">
      <c r="A3307" s="2"/>
      <c r="B3307" s="9"/>
      <c r="C3307" s="10"/>
      <c r="D3307" s="14"/>
      <c r="E3307" s="10"/>
      <c r="F3307" s="17"/>
      <c r="G3307" s="2"/>
      <c r="J3307" s="19" t="str">
        <f t="shared" si="51"/>
        <v/>
      </c>
    </row>
    <row r="3308" spans="1:10" x14ac:dyDescent="0.25">
      <c r="A3308" s="2"/>
      <c r="B3308" s="9"/>
      <c r="C3308" s="10"/>
      <c r="D3308" s="14"/>
      <c r="E3308" s="10"/>
      <c r="F3308" s="17"/>
      <c r="G3308" s="2"/>
      <c r="J3308" s="19" t="str">
        <f t="shared" si="51"/>
        <v/>
      </c>
    </row>
    <row r="3309" spans="1:10" x14ac:dyDescent="0.25">
      <c r="A3309" s="2"/>
      <c r="B3309" s="9"/>
      <c r="C3309" s="10"/>
      <c r="D3309" s="14"/>
      <c r="E3309" s="10"/>
      <c r="F3309" s="17"/>
      <c r="G3309" s="2"/>
      <c r="J3309" s="19" t="str">
        <f t="shared" si="51"/>
        <v/>
      </c>
    </row>
    <row r="3310" spans="1:10" x14ac:dyDescent="0.25">
      <c r="A3310" s="2"/>
      <c r="B3310" s="9"/>
      <c r="C3310" s="10"/>
      <c r="D3310" s="14"/>
      <c r="E3310" s="10"/>
      <c r="F3310" s="17"/>
      <c r="G3310" s="2"/>
      <c r="J3310" s="19" t="str">
        <f t="shared" si="51"/>
        <v/>
      </c>
    </row>
    <row r="3311" spans="1:10" x14ac:dyDescent="0.25">
      <c r="A3311" s="2"/>
      <c r="B3311" s="9"/>
      <c r="C3311" s="10"/>
      <c r="D3311" s="14"/>
      <c r="E3311" s="10"/>
      <c r="F3311" s="17"/>
      <c r="G3311" s="2"/>
      <c r="J3311" s="19" t="str">
        <f t="shared" si="51"/>
        <v/>
      </c>
    </row>
    <row r="3312" spans="1:10" x14ac:dyDescent="0.25">
      <c r="A3312" s="2"/>
      <c r="B3312" s="9"/>
      <c r="C3312" s="10"/>
      <c r="D3312" s="14"/>
      <c r="E3312" s="10"/>
      <c r="F3312" s="17"/>
      <c r="G3312" s="2"/>
      <c r="J3312" s="19" t="str">
        <f t="shared" si="51"/>
        <v/>
      </c>
    </row>
    <row r="3313" spans="1:10" x14ac:dyDescent="0.25">
      <c r="A3313" s="2"/>
      <c r="B3313" s="9"/>
      <c r="C3313" s="10"/>
      <c r="D3313" s="14"/>
      <c r="E3313" s="10"/>
      <c r="F3313" s="17"/>
      <c r="G3313" s="2"/>
      <c r="J3313" s="19" t="str">
        <f t="shared" si="51"/>
        <v/>
      </c>
    </row>
    <row r="3314" spans="1:10" x14ac:dyDescent="0.25">
      <c r="A3314" s="2"/>
      <c r="B3314" s="9"/>
      <c r="C3314" s="10"/>
      <c r="D3314" s="14"/>
      <c r="E3314" s="10"/>
      <c r="F3314" s="17"/>
      <c r="G3314" s="2"/>
      <c r="J3314" s="19" t="str">
        <f t="shared" si="51"/>
        <v/>
      </c>
    </row>
    <row r="3315" spans="1:10" x14ac:dyDescent="0.25">
      <c r="A3315" s="2"/>
      <c r="B3315" s="9"/>
      <c r="C3315" s="10"/>
      <c r="D3315" s="14"/>
      <c r="E3315" s="10"/>
      <c r="F3315" s="17"/>
      <c r="G3315" s="2"/>
      <c r="J3315" s="19" t="str">
        <f t="shared" si="51"/>
        <v/>
      </c>
    </row>
    <row r="3316" spans="1:10" x14ac:dyDescent="0.25">
      <c r="A3316" s="2"/>
      <c r="B3316" s="9"/>
      <c r="C3316" s="10"/>
      <c r="D3316" s="14"/>
      <c r="E3316" s="10"/>
      <c r="F3316" s="17"/>
      <c r="G3316" s="2"/>
      <c r="J3316" s="19" t="str">
        <f t="shared" si="51"/>
        <v/>
      </c>
    </row>
    <row r="3317" spans="1:10" x14ac:dyDescent="0.25">
      <c r="A3317" s="2"/>
      <c r="B3317" s="9"/>
      <c r="C3317" s="10"/>
      <c r="D3317" s="14"/>
      <c r="E3317" s="10"/>
      <c r="F3317" s="17"/>
      <c r="G3317" s="2"/>
      <c r="J3317" s="19" t="str">
        <f t="shared" si="51"/>
        <v/>
      </c>
    </row>
    <row r="3318" spans="1:10" x14ac:dyDescent="0.25">
      <c r="A3318" s="2"/>
      <c r="B3318" s="9"/>
      <c r="C3318" s="10"/>
      <c r="D3318" s="14"/>
      <c r="E3318" s="10"/>
      <c r="F3318" s="17"/>
      <c r="G3318" s="2"/>
      <c r="J3318" s="19" t="str">
        <f t="shared" si="51"/>
        <v/>
      </c>
    </row>
    <row r="3319" spans="1:10" x14ac:dyDescent="0.25">
      <c r="A3319" s="2"/>
      <c r="B3319" s="9"/>
      <c r="C3319" s="10"/>
      <c r="D3319" s="14"/>
      <c r="E3319" s="10"/>
      <c r="F3319" s="17"/>
      <c r="G3319" s="2"/>
      <c r="J3319" s="19" t="str">
        <f t="shared" si="51"/>
        <v/>
      </c>
    </row>
    <row r="3320" spans="1:10" x14ac:dyDescent="0.25">
      <c r="A3320" s="2"/>
      <c r="B3320" s="9"/>
      <c r="C3320" s="10"/>
      <c r="D3320" s="14"/>
      <c r="E3320" s="10"/>
      <c r="F3320" s="17"/>
      <c r="G3320" s="2"/>
      <c r="J3320" s="19" t="str">
        <f t="shared" si="51"/>
        <v/>
      </c>
    </row>
    <row r="3321" spans="1:10" x14ac:dyDescent="0.25">
      <c r="A3321" s="2"/>
      <c r="B3321" s="9"/>
      <c r="C3321" s="10"/>
      <c r="D3321" s="14"/>
      <c r="E3321" s="10"/>
      <c r="F3321" s="17"/>
      <c r="G3321" s="2"/>
      <c r="J3321" s="19" t="str">
        <f t="shared" si="51"/>
        <v/>
      </c>
    </row>
    <row r="3322" spans="1:10" x14ac:dyDescent="0.25">
      <c r="A3322" s="2"/>
      <c r="B3322" s="9"/>
      <c r="C3322" s="10"/>
      <c r="D3322" s="14"/>
      <c r="E3322" s="10"/>
      <c r="F3322" s="17"/>
      <c r="G3322" s="2"/>
      <c r="J3322" s="19" t="str">
        <f t="shared" si="51"/>
        <v/>
      </c>
    </row>
    <row r="3323" spans="1:10" x14ac:dyDescent="0.25">
      <c r="A3323" s="2"/>
      <c r="B3323" s="9"/>
      <c r="C3323" s="10"/>
      <c r="D3323" s="14"/>
      <c r="E3323" s="10"/>
      <c r="F3323" s="17"/>
      <c r="G3323" s="2"/>
      <c r="J3323" s="19" t="str">
        <f t="shared" si="51"/>
        <v/>
      </c>
    </row>
    <row r="3324" spans="1:10" x14ac:dyDescent="0.25">
      <c r="A3324" s="2"/>
      <c r="B3324" s="9"/>
      <c r="C3324" s="10"/>
      <c r="D3324" s="14"/>
      <c r="E3324" s="10"/>
      <c r="F3324" s="17"/>
      <c r="G3324" s="2"/>
      <c r="J3324" s="19" t="str">
        <f t="shared" si="51"/>
        <v/>
      </c>
    </row>
    <row r="3325" spans="1:10" x14ac:dyDescent="0.25">
      <c r="A3325" s="2"/>
      <c r="B3325" s="9"/>
      <c r="C3325" s="10"/>
      <c r="D3325" s="14"/>
      <c r="E3325" s="10"/>
      <c r="F3325" s="17"/>
      <c r="G3325" s="2"/>
      <c r="J3325" s="19" t="str">
        <f t="shared" si="51"/>
        <v/>
      </c>
    </row>
    <row r="3326" spans="1:10" x14ac:dyDescent="0.25">
      <c r="A3326" s="2"/>
      <c r="B3326" s="9"/>
      <c r="C3326" s="10"/>
      <c r="D3326" s="14"/>
      <c r="E3326" s="10"/>
      <c r="F3326" s="17"/>
      <c r="G3326" s="2"/>
      <c r="J3326" s="19" t="str">
        <f t="shared" si="51"/>
        <v/>
      </c>
    </row>
    <row r="3327" spans="1:10" x14ac:dyDescent="0.25">
      <c r="A3327" s="2"/>
      <c r="B3327" s="9"/>
      <c r="C3327" s="10"/>
      <c r="D3327" s="14"/>
      <c r="E3327" s="10"/>
      <c r="F3327" s="17"/>
      <c r="G3327" s="2"/>
      <c r="J3327" s="19" t="str">
        <f t="shared" si="51"/>
        <v/>
      </c>
    </row>
    <row r="3328" spans="1:10" x14ac:dyDescent="0.25">
      <c r="A3328" s="2"/>
      <c r="B3328" s="9"/>
      <c r="C3328" s="10"/>
      <c r="D3328" s="14"/>
      <c r="E3328" s="10"/>
      <c r="F3328" s="17"/>
      <c r="G3328" s="2"/>
      <c r="J3328" s="19" t="str">
        <f t="shared" si="51"/>
        <v/>
      </c>
    </row>
    <row r="3329" spans="1:10" x14ac:dyDescent="0.25">
      <c r="A3329" s="2"/>
      <c r="B3329" s="9"/>
      <c r="C3329" s="10"/>
      <c r="D3329" s="14"/>
      <c r="E3329" s="10"/>
      <c r="F3329" s="17"/>
      <c r="G3329" s="2"/>
      <c r="J3329" s="19" t="str">
        <f t="shared" si="51"/>
        <v/>
      </c>
    </row>
    <row r="3330" spans="1:10" x14ac:dyDescent="0.25">
      <c r="A3330" s="2"/>
      <c r="B3330" s="9"/>
      <c r="C3330" s="10"/>
      <c r="D3330" s="14"/>
      <c r="E3330" s="10"/>
      <c r="F3330" s="17"/>
      <c r="G3330" s="2"/>
      <c r="J3330" s="19" t="str">
        <f t="shared" si="51"/>
        <v/>
      </c>
    </row>
    <row r="3331" spans="1:10" x14ac:dyDescent="0.25">
      <c r="A3331" s="2"/>
      <c r="B3331" s="9"/>
      <c r="C3331" s="10"/>
      <c r="D3331" s="14"/>
      <c r="E3331" s="10"/>
      <c r="F3331" s="17"/>
      <c r="G3331" s="2"/>
      <c r="J3331" s="19" t="str">
        <f t="shared" si="51"/>
        <v/>
      </c>
    </row>
    <row r="3332" spans="1:10" x14ac:dyDescent="0.25">
      <c r="A3332" s="2"/>
      <c r="B3332" s="9"/>
      <c r="C3332" s="10"/>
      <c r="D3332" s="14"/>
      <c r="E3332" s="10"/>
      <c r="F3332" s="17"/>
      <c r="G3332" s="2"/>
      <c r="J3332" s="19" t="str">
        <f t="shared" si="51"/>
        <v/>
      </c>
    </row>
    <row r="3333" spans="1:10" x14ac:dyDescent="0.25">
      <c r="A3333" s="2"/>
      <c r="B3333" s="9"/>
      <c r="C3333" s="10"/>
      <c r="D3333" s="14"/>
      <c r="E3333" s="10"/>
      <c r="F3333" s="17"/>
      <c r="G3333" s="2"/>
      <c r="J3333" s="19" t="str">
        <f t="shared" si="51"/>
        <v/>
      </c>
    </row>
    <row r="3334" spans="1:10" x14ac:dyDescent="0.25">
      <c r="A3334" s="2"/>
      <c r="B3334" s="9"/>
      <c r="C3334" s="10"/>
      <c r="D3334" s="14"/>
      <c r="E3334" s="10"/>
      <c r="F3334" s="17"/>
      <c r="G3334" s="2"/>
      <c r="J3334" s="19" t="str">
        <f t="shared" si="51"/>
        <v/>
      </c>
    </row>
    <row r="3335" spans="1:10" x14ac:dyDescent="0.25">
      <c r="A3335" s="2"/>
      <c r="B3335" s="9"/>
      <c r="C3335" s="10"/>
      <c r="D3335" s="14"/>
      <c r="E3335" s="10"/>
      <c r="F3335" s="17"/>
      <c r="G3335" s="2"/>
      <c r="J3335" s="19" t="str">
        <f t="shared" si="51"/>
        <v/>
      </c>
    </row>
    <row r="3336" spans="1:10" x14ac:dyDescent="0.25">
      <c r="A3336" s="2"/>
      <c r="B3336" s="9"/>
      <c r="C3336" s="10"/>
      <c r="D3336" s="14"/>
      <c r="E3336" s="10"/>
      <c r="F3336" s="17"/>
      <c r="G3336" s="2"/>
      <c r="J3336" s="19" t="str">
        <f t="shared" si="51"/>
        <v/>
      </c>
    </row>
    <row r="3337" spans="1:10" x14ac:dyDescent="0.25">
      <c r="A3337" s="2"/>
      <c r="B3337" s="9"/>
      <c r="C3337" s="10"/>
      <c r="D3337" s="14"/>
      <c r="E3337" s="10"/>
      <c r="F3337" s="17"/>
      <c r="G3337" s="2"/>
      <c r="J3337" s="19" t="str">
        <f t="shared" si="51"/>
        <v/>
      </c>
    </row>
    <row r="3338" spans="1:10" x14ac:dyDescent="0.25">
      <c r="A3338" s="2"/>
      <c r="B3338" s="9"/>
      <c r="C3338" s="10"/>
      <c r="D3338" s="14"/>
      <c r="E3338" s="10"/>
      <c r="F3338" s="17"/>
      <c r="G3338" s="2"/>
      <c r="J3338" s="19" t="str">
        <f t="shared" si="51"/>
        <v/>
      </c>
    </row>
    <row r="3339" spans="1:10" x14ac:dyDescent="0.25">
      <c r="A3339" s="2"/>
      <c r="B3339" s="9"/>
      <c r="C3339" s="10"/>
      <c r="D3339" s="14"/>
      <c r="E3339" s="10"/>
      <c r="F3339" s="17"/>
      <c r="G3339" s="2"/>
      <c r="J3339" s="19" t="str">
        <f t="shared" si="51"/>
        <v/>
      </c>
    </row>
    <row r="3340" spans="1:10" x14ac:dyDescent="0.25">
      <c r="A3340" s="2"/>
      <c r="B3340" s="9"/>
      <c r="C3340" s="10"/>
      <c r="D3340" s="14"/>
      <c r="E3340" s="10"/>
      <c r="F3340" s="17"/>
      <c r="G3340" s="2"/>
      <c r="J3340" s="19" t="str">
        <f t="shared" si="51"/>
        <v/>
      </c>
    </row>
    <row r="3341" spans="1:10" x14ac:dyDescent="0.25">
      <c r="A3341" s="2"/>
      <c r="B3341" s="9"/>
      <c r="C3341" s="10"/>
      <c r="D3341" s="14"/>
      <c r="E3341" s="10"/>
      <c r="F3341" s="17"/>
      <c r="G3341" s="2"/>
      <c r="J3341" s="19" t="str">
        <f t="shared" ref="J3341:J3404" si="52">IF($F3340="", "", J3340+F3340)</f>
        <v/>
      </c>
    </row>
    <row r="3342" spans="1:10" x14ac:dyDescent="0.25">
      <c r="A3342" s="2"/>
      <c r="B3342" s="9"/>
      <c r="C3342" s="10"/>
      <c r="D3342" s="14"/>
      <c r="E3342" s="10"/>
      <c r="F3342" s="17"/>
      <c r="G3342" s="2"/>
      <c r="J3342" s="19" t="str">
        <f t="shared" si="52"/>
        <v/>
      </c>
    </row>
    <row r="3343" spans="1:10" x14ac:dyDescent="0.25">
      <c r="A3343" s="2"/>
      <c r="B3343" s="9"/>
      <c r="C3343" s="10"/>
      <c r="D3343" s="14"/>
      <c r="E3343" s="10"/>
      <c r="F3343" s="17"/>
      <c r="G3343" s="2"/>
      <c r="J3343" s="19" t="str">
        <f t="shared" si="52"/>
        <v/>
      </c>
    </row>
    <row r="3344" spans="1:10" x14ac:dyDescent="0.25">
      <c r="A3344" s="2"/>
      <c r="B3344" s="9"/>
      <c r="C3344" s="10"/>
      <c r="D3344" s="14"/>
      <c r="E3344" s="10"/>
      <c r="F3344" s="17"/>
      <c r="G3344" s="2"/>
      <c r="J3344" s="19" t="str">
        <f t="shared" si="52"/>
        <v/>
      </c>
    </row>
    <row r="3345" spans="1:10" x14ac:dyDescent="0.25">
      <c r="A3345" s="2"/>
      <c r="B3345" s="9"/>
      <c r="C3345" s="10"/>
      <c r="D3345" s="14"/>
      <c r="E3345" s="10"/>
      <c r="F3345" s="17"/>
      <c r="G3345" s="2"/>
      <c r="J3345" s="19" t="str">
        <f t="shared" si="52"/>
        <v/>
      </c>
    </row>
    <row r="3346" spans="1:10" x14ac:dyDescent="0.25">
      <c r="A3346" s="2"/>
      <c r="B3346" s="9"/>
      <c r="C3346" s="10"/>
      <c r="D3346" s="14"/>
      <c r="E3346" s="10"/>
      <c r="F3346" s="17"/>
      <c r="G3346" s="2"/>
      <c r="J3346" s="19" t="str">
        <f t="shared" si="52"/>
        <v/>
      </c>
    </row>
    <row r="3347" spans="1:10" x14ac:dyDescent="0.25">
      <c r="A3347" s="2"/>
      <c r="B3347" s="9"/>
      <c r="C3347" s="10"/>
      <c r="D3347" s="14"/>
      <c r="E3347" s="10"/>
      <c r="F3347" s="17"/>
      <c r="G3347" s="2"/>
      <c r="J3347" s="19" t="str">
        <f t="shared" si="52"/>
        <v/>
      </c>
    </row>
    <row r="3348" spans="1:10" x14ac:dyDescent="0.25">
      <c r="A3348" s="2"/>
      <c r="B3348" s="9"/>
      <c r="C3348" s="10"/>
      <c r="D3348" s="14"/>
      <c r="E3348" s="10"/>
      <c r="F3348" s="17"/>
      <c r="G3348" s="2"/>
      <c r="J3348" s="19" t="str">
        <f t="shared" si="52"/>
        <v/>
      </c>
    </row>
    <row r="3349" spans="1:10" x14ac:dyDescent="0.25">
      <c r="A3349" s="2"/>
      <c r="B3349" s="9"/>
      <c r="C3349" s="10"/>
      <c r="D3349" s="14"/>
      <c r="E3349" s="10"/>
      <c r="F3349" s="17"/>
      <c r="G3349" s="2"/>
      <c r="J3349" s="19" t="str">
        <f t="shared" si="52"/>
        <v/>
      </c>
    </row>
    <row r="3350" spans="1:10" x14ac:dyDescent="0.25">
      <c r="A3350" s="2"/>
      <c r="B3350" s="9"/>
      <c r="C3350" s="10"/>
      <c r="D3350" s="14"/>
      <c r="E3350" s="10"/>
      <c r="F3350" s="17"/>
      <c r="G3350" s="2"/>
      <c r="J3350" s="19" t="str">
        <f t="shared" si="52"/>
        <v/>
      </c>
    </row>
    <row r="3351" spans="1:10" x14ac:dyDescent="0.25">
      <c r="A3351" s="2"/>
      <c r="B3351" s="9"/>
      <c r="C3351" s="10"/>
      <c r="D3351" s="14"/>
      <c r="E3351" s="10"/>
      <c r="F3351" s="17"/>
      <c r="G3351" s="2"/>
      <c r="J3351" s="19" t="str">
        <f t="shared" si="52"/>
        <v/>
      </c>
    </row>
    <row r="3352" spans="1:10" x14ac:dyDescent="0.25">
      <c r="A3352" s="2"/>
      <c r="B3352" s="9"/>
      <c r="C3352" s="10"/>
      <c r="D3352" s="14"/>
      <c r="E3352" s="10"/>
      <c r="F3352" s="17"/>
      <c r="G3352" s="2"/>
      <c r="J3352" s="19" t="str">
        <f t="shared" si="52"/>
        <v/>
      </c>
    </row>
    <row r="3353" spans="1:10" x14ac:dyDescent="0.25">
      <c r="A3353" s="2"/>
      <c r="B3353" s="9"/>
      <c r="C3353" s="10"/>
      <c r="D3353" s="14"/>
      <c r="E3353" s="10"/>
      <c r="F3353" s="17"/>
      <c r="G3353" s="2"/>
      <c r="J3353" s="19" t="str">
        <f t="shared" si="52"/>
        <v/>
      </c>
    </row>
    <row r="3354" spans="1:10" x14ac:dyDescent="0.25">
      <c r="A3354" s="2"/>
      <c r="B3354" s="9"/>
      <c r="C3354" s="10"/>
      <c r="D3354" s="14"/>
      <c r="E3354" s="10"/>
      <c r="F3354" s="17"/>
      <c r="G3354" s="2"/>
      <c r="J3354" s="19" t="str">
        <f t="shared" si="52"/>
        <v/>
      </c>
    </row>
    <row r="3355" spans="1:10" x14ac:dyDescent="0.25">
      <c r="A3355" s="2"/>
      <c r="B3355" s="9"/>
      <c r="C3355" s="10"/>
      <c r="D3355" s="14"/>
      <c r="E3355" s="10"/>
      <c r="F3355" s="17"/>
      <c r="G3355" s="2"/>
      <c r="J3355" s="19" t="str">
        <f t="shared" si="52"/>
        <v/>
      </c>
    </row>
    <row r="3356" spans="1:10" x14ac:dyDescent="0.25">
      <c r="A3356" s="2"/>
      <c r="B3356" s="9"/>
      <c r="C3356" s="10"/>
      <c r="D3356" s="14"/>
      <c r="E3356" s="10"/>
      <c r="F3356" s="17"/>
      <c r="G3356" s="2"/>
      <c r="J3356" s="19" t="str">
        <f t="shared" si="52"/>
        <v/>
      </c>
    </row>
    <row r="3357" spans="1:10" x14ac:dyDescent="0.25">
      <c r="A3357" s="2"/>
      <c r="B3357" s="9"/>
      <c r="C3357" s="10"/>
      <c r="D3357" s="14"/>
      <c r="E3357" s="10"/>
      <c r="F3357" s="17"/>
      <c r="G3357" s="2"/>
      <c r="J3357" s="19" t="str">
        <f t="shared" si="52"/>
        <v/>
      </c>
    </row>
    <row r="3358" spans="1:10" x14ac:dyDescent="0.25">
      <c r="A3358" s="2"/>
      <c r="B3358" s="9"/>
      <c r="C3358" s="10"/>
      <c r="D3358" s="14"/>
      <c r="E3358" s="10"/>
      <c r="F3358" s="17"/>
      <c r="G3358" s="2"/>
      <c r="J3358" s="19" t="str">
        <f t="shared" si="52"/>
        <v/>
      </c>
    </row>
    <row r="3359" spans="1:10" x14ac:dyDescent="0.25">
      <c r="A3359" s="2"/>
      <c r="B3359" s="9"/>
      <c r="C3359" s="10"/>
      <c r="D3359" s="14"/>
      <c r="E3359" s="10"/>
      <c r="F3359" s="17"/>
      <c r="G3359" s="2"/>
      <c r="J3359" s="19" t="str">
        <f t="shared" si="52"/>
        <v/>
      </c>
    </row>
    <row r="3360" spans="1:10" x14ac:dyDescent="0.25">
      <c r="A3360" s="2"/>
      <c r="B3360" s="9"/>
      <c r="C3360" s="10"/>
      <c r="D3360" s="14"/>
      <c r="E3360" s="10"/>
      <c r="F3360" s="17"/>
      <c r="G3360" s="2"/>
      <c r="J3360" s="19" t="str">
        <f t="shared" si="52"/>
        <v/>
      </c>
    </row>
    <row r="3361" spans="1:10" x14ac:dyDescent="0.25">
      <c r="A3361" s="2"/>
      <c r="B3361" s="9"/>
      <c r="C3361" s="10"/>
      <c r="D3361" s="14"/>
      <c r="E3361" s="10"/>
      <c r="F3361" s="17"/>
      <c r="G3361" s="2"/>
      <c r="J3361" s="19" t="str">
        <f t="shared" si="52"/>
        <v/>
      </c>
    </row>
    <row r="3362" spans="1:10" x14ac:dyDescent="0.25">
      <c r="A3362" s="2"/>
      <c r="B3362" s="9"/>
      <c r="C3362" s="10"/>
      <c r="D3362" s="14"/>
      <c r="E3362" s="10"/>
      <c r="F3362" s="17"/>
      <c r="G3362" s="2"/>
      <c r="J3362" s="19" t="str">
        <f t="shared" si="52"/>
        <v/>
      </c>
    </row>
    <row r="3363" spans="1:10" x14ac:dyDescent="0.25">
      <c r="A3363" s="2"/>
      <c r="B3363" s="9"/>
      <c r="C3363" s="10"/>
      <c r="D3363" s="14"/>
      <c r="E3363" s="10"/>
      <c r="F3363" s="17"/>
      <c r="G3363" s="2"/>
      <c r="J3363" s="19" t="str">
        <f t="shared" si="52"/>
        <v/>
      </c>
    </row>
    <row r="3364" spans="1:10" x14ac:dyDescent="0.25">
      <c r="A3364" s="2"/>
      <c r="B3364" s="9"/>
      <c r="C3364" s="10"/>
      <c r="D3364" s="14"/>
      <c r="E3364" s="10"/>
      <c r="F3364" s="17"/>
      <c r="G3364" s="2"/>
      <c r="J3364" s="19" t="str">
        <f t="shared" si="52"/>
        <v/>
      </c>
    </row>
    <row r="3365" spans="1:10" x14ac:dyDescent="0.25">
      <c r="A3365" s="2"/>
      <c r="B3365" s="9"/>
      <c r="C3365" s="10"/>
      <c r="D3365" s="14"/>
      <c r="E3365" s="10"/>
      <c r="F3365" s="17"/>
      <c r="G3365" s="2"/>
      <c r="J3365" s="19" t="str">
        <f t="shared" si="52"/>
        <v/>
      </c>
    </row>
    <row r="3366" spans="1:10" x14ac:dyDescent="0.25">
      <c r="A3366" s="2"/>
      <c r="B3366" s="9"/>
      <c r="C3366" s="10"/>
      <c r="D3366" s="14"/>
      <c r="E3366" s="10"/>
      <c r="F3366" s="17"/>
      <c r="G3366" s="2"/>
      <c r="J3366" s="19" t="str">
        <f t="shared" si="52"/>
        <v/>
      </c>
    </row>
    <row r="3367" spans="1:10" x14ac:dyDescent="0.25">
      <c r="A3367" s="2"/>
      <c r="B3367" s="9"/>
      <c r="C3367" s="10"/>
      <c r="D3367" s="14"/>
      <c r="E3367" s="10"/>
      <c r="F3367" s="17"/>
      <c r="G3367" s="2"/>
      <c r="J3367" s="19" t="str">
        <f t="shared" si="52"/>
        <v/>
      </c>
    </row>
    <row r="3368" spans="1:10" x14ac:dyDescent="0.25">
      <c r="A3368" s="2"/>
      <c r="B3368" s="9"/>
      <c r="C3368" s="10"/>
      <c r="D3368" s="14"/>
      <c r="E3368" s="10"/>
      <c r="F3368" s="17"/>
      <c r="G3368" s="2"/>
      <c r="J3368" s="19" t="str">
        <f t="shared" si="52"/>
        <v/>
      </c>
    </row>
    <row r="3369" spans="1:10" x14ac:dyDescent="0.25">
      <c r="A3369" s="2"/>
      <c r="B3369" s="9"/>
      <c r="C3369" s="10"/>
      <c r="D3369" s="14"/>
      <c r="E3369" s="10"/>
      <c r="F3369" s="17"/>
      <c r="G3369" s="2"/>
      <c r="J3369" s="19" t="str">
        <f t="shared" si="52"/>
        <v/>
      </c>
    </row>
    <row r="3370" spans="1:10" x14ac:dyDescent="0.25">
      <c r="A3370" s="2"/>
      <c r="B3370" s="9"/>
      <c r="C3370" s="10"/>
      <c r="D3370" s="14"/>
      <c r="E3370" s="10"/>
      <c r="F3370" s="17"/>
      <c r="G3370" s="2"/>
      <c r="J3370" s="19" t="str">
        <f t="shared" si="52"/>
        <v/>
      </c>
    </row>
    <row r="3371" spans="1:10" x14ac:dyDescent="0.25">
      <c r="A3371" s="2"/>
      <c r="B3371" s="9"/>
      <c r="C3371" s="10"/>
      <c r="D3371" s="14"/>
      <c r="E3371" s="10"/>
      <c r="F3371" s="17"/>
      <c r="G3371" s="2"/>
      <c r="J3371" s="19" t="str">
        <f t="shared" si="52"/>
        <v/>
      </c>
    </row>
    <row r="3372" spans="1:10" x14ac:dyDescent="0.25">
      <c r="A3372" s="2"/>
      <c r="B3372" s="9"/>
      <c r="C3372" s="10"/>
      <c r="D3372" s="14"/>
      <c r="E3372" s="10"/>
      <c r="F3372" s="17"/>
      <c r="G3372" s="2"/>
      <c r="J3372" s="19" t="str">
        <f t="shared" si="52"/>
        <v/>
      </c>
    </row>
    <row r="3373" spans="1:10" x14ac:dyDescent="0.25">
      <c r="A3373" s="2"/>
      <c r="B3373" s="9"/>
      <c r="C3373" s="10"/>
      <c r="D3373" s="14"/>
      <c r="E3373" s="10"/>
      <c r="F3373" s="17"/>
      <c r="G3373" s="2"/>
      <c r="J3373" s="19" t="str">
        <f t="shared" si="52"/>
        <v/>
      </c>
    </row>
    <row r="3374" spans="1:10" x14ac:dyDescent="0.25">
      <c r="A3374" s="2"/>
      <c r="B3374" s="9"/>
      <c r="C3374" s="10"/>
      <c r="D3374" s="14"/>
      <c r="E3374" s="10"/>
      <c r="F3374" s="17"/>
      <c r="G3374" s="2"/>
      <c r="J3374" s="19" t="str">
        <f t="shared" si="52"/>
        <v/>
      </c>
    </row>
    <row r="3375" spans="1:10" x14ac:dyDescent="0.25">
      <c r="A3375" s="2"/>
      <c r="B3375" s="9"/>
      <c r="C3375" s="10"/>
      <c r="D3375" s="14"/>
      <c r="E3375" s="10"/>
      <c r="F3375" s="17"/>
      <c r="G3375" s="2"/>
      <c r="J3375" s="19" t="str">
        <f t="shared" si="52"/>
        <v/>
      </c>
    </row>
    <row r="3376" spans="1:10" x14ac:dyDescent="0.25">
      <c r="A3376" s="2"/>
      <c r="B3376" s="9"/>
      <c r="C3376" s="10"/>
      <c r="D3376" s="14"/>
      <c r="E3376" s="10"/>
      <c r="F3376" s="17"/>
      <c r="G3376" s="2"/>
      <c r="J3376" s="19" t="str">
        <f t="shared" si="52"/>
        <v/>
      </c>
    </row>
    <row r="3377" spans="1:10" x14ac:dyDescent="0.25">
      <c r="A3377" s="2"/>
      <c r="B3377" s="9"/>
      <c r="C3377" s="10"/>
      <c r="D3377" s="14"/>
      <c r="E3377" s="10"/>
      <c r="F3377" s="17"/>
      <c r="G3377" s="2"/>
      <c r="J3377" s="19" t="str">
        <f t="shared" si="52"/>
        <v/>
      </c>
    </row>
    <row r="3378" spans="1:10" x14ac:dyDescent="0.25">
      <c r="A3378" s="2"/>
      <c r="B3378" s="9"/>
      <c r="C3378" s="10"/>
      <c r="D3378" s="14"/>
      <c r="E3378" s="10"/>
      <c r="F3378" s="17"/>
      <c r="G3378" s="2"/>
      <c r="J3378" s="19" t="str">
        <f t="shared" si="52"/>
        <v/>
      </c>
    </row>
    <row r="3379" spans="1:10" x14ac:dyDescent="0.25">
      <c r="A3379" s="2"/>
      <c r="B3379" s="9"/>
      <c r="C3379" s="10"/>
      <c r="D3379" s="14"/>
      <c r="E3379" s="10"/>
      <c r="F3379" s="17"/>
      <c r="G3379" s="2"/>
      <c r="J3379" s="19" t="str">
        <f t="shared" si="52"/>
        <v/>
      </c>
    </row>
    <row r="3380" spans="1:10" x14ac:dyDescent="0.25">
      <c r="A3380" s="2"/>
      <c r="B3380" s="9"/>
      <c r="C3380" s="10"/>
      <c r="D3380" s="14"/>
      <c r="E3380" s="10"/>
      <c r="F3380" s="17"/>
      <c r="G3380" s="2"/>
      <c r="J3380" s="19" t="str">
        <f t="shared" si="52"/>
        <v/>
      </c>
    </row>
    <row r="3381" spans="1:10" x14ac:dyDescent="0.25">
      <c r="A3381" s="2"/>
      <c r="B3381" s="9"/>
      <c r="C3381" s="10"/>
      <c r="D3381" s="14"/>
      <c r="E3381" s="10"/>
      <c r="F3381" s="17"/>
      <c r="G3381" s="2"/>
      <c r="J3381" s="19" t="str">
        <f t="shared" si="52"/>
        <v/>
      </c>
    </row>
    <row r="3382" spans="1:10" x14ac:dyDescent="0.25">
      <c r="A3382" s="2"/>
      <c r="B3382" s="9"/>
      <c r="C3382" s="10"/>
      <c r="D3382" s="14"/>
      <c r="E3382" s="10"/>
      <c r="F3382" s="17"/>
      <c r="G3382" s="2"/>
      <c r="J3382" s="19" t="str">
        <f t="shared" si="52"/>
        <v/>
      </c>
    </row>
    <row r="3383" spans="1:10" x14ac:dyDescent="0.25">
      <c r="A3383" s="2"/>
      <c r="B3383" s="9"/>
      <c r="C3383" s="10"/>
      <c r="D3383" s="14"/>
      <c r="E3383" s="10"/>
      <c r="F3383" s="17"/>
      <c r="G3383" s="2"/>
      <c r="J3383" s="19" t="str">
        <f t="shared" si="52"/>
        <v/>
      </c>
    </row>
    <row r="3384" spans="1:10" x14ac:dyDescent="0.25">
      <c r="A3384" s="2"/>
      <c r="B3384" s="9"/>
      <c r="C3384" s="10"/>
      <c r="D3384" s="14"/>
      <c r="E3384" s="10"/>
      <c r="F3384" s="17"/>
      <c r="G3384" s="2"/>
      <c r="J3384" s="19" t="str">
        <f t="shared" si="52"/>
        <v/>
      </c>
    </row>
    <row r="3385" spans="1:10" x14ac:dyDescent="0.25">
      <c r="A3385" s="2"/>
      <c r="B3385" s="9"/>
      <c r="C3385" s="10"/>
      <c r="D3385" s="14"/>
      <c r="E3385" s="10"/>
      <c r="F3385" s="17"/>
      <c r="G3385" s="2"/>
      <c r="J3385" s="19" t="str">
        <f t="shared" si="52"/>
        <v/>
      </c>
    </row>
    <row r="3386" spans="1:10" x14ac:dyDescent="0.25">
      <c r="A3386" s="2"/>
      <c r="B3386" s="9"/>
      <c r="C3386" s="10"/>
      <c r="D3386" s="14"/>
      <c r="E3386" s="10"/>
      <c r="F3386" s="17"/>
      <c r="G3386" s="2"/>
      <c r="J3386" s="19" t="str">
        <f t="shared" si="52"/>
        <v/>
      </c>
    </row>
    <row r="3387" spans="1:10" x14ac:dyDescent="0.25">
      <c r="A3387" s="2"/>
      <c r="B3387" s="9"/>
      <c r="C3387" s="10"/>
      <c r="D3387" s="14"/>
      <c r="E3387" s="10"/>
      <c r="F3387" s="17"/>
      <c r="G3387" s="2"/>
      <c r="J3387" s="19" t="str">
        <f t="shared" si="52"/>
        <v/>
      </c>
    </row>
    <row r="3388" spans="1:10" x14ac:dyDescent="0.25">
      <c r="A3388" s="2"/>
      <c r="B3388" s="9"/>
      <c r="C3388" s="10"/>
      <c r="D3388" s="14"/>
      <c r="E3388" s="10"/>
      <c r="F3388" s="17"/>
      <c r="G3388" s="2"/>
      <c r="J3388" s="19" t="str">
        <f t="shared" si="52"/>
        <v/>
      </c>
    </row>
    <row r="3389" spans="1:10" x14ac:dyDescent="0.25">
      <c r="A3389" s="2"/>
      <c r="B3389" s="9"/>
      <c r="C3389" s="10"/>
      <c r="D3389" s="14"/>
      <c r="E3389" s="10"/>
      <c r="F3389" s="17"/>
      <c r="G3389" s="2"/>
      <c r="J3389" s="19" t="str">
        <f t="shared" si="52"/>
        <v/>
      </c>
    </row>
    <row r="3390" spans="1:10" x14ac:dyDescent="0.25">
      <c r="A3390" s="2"/>
      <c r="B3390" s="9"/>
      <c r="C3390" s="10"/>
      <c r="D3390" s="14"/>
      <c r="E3390" s="10"/>
      <c r="F3390" s="17"/>
      <c r="G3390" s="2"/>
      <c r="J3390" s="19" t="str">
        <f t="shared" si="52"/>
        <v/>
      </c>
    </row>
    <row r="3391" spans="1:10" x14ac:dyDescent="0.25">
      <c r="A3391" s="2"/>
      <c r="B3391" s="9"/>
      <c r="C3391" s="10"/>
      <c r="D3391" s="14"/>
      <c r="E3391" s="10"/>
      <c r="F3391" s="17"/>
      <c r="G3391" s="2"/>
      <c r="J3391" s="19" t="str">
        <f t="shared" si="52"/>
        <v/>
      </c>
    </row>
    <row r="3392" spans="1:10" x14ac:dyDescent="0.25">
      <c r="A3392" s="2"/>
      <c r="B3392" s="9"/>
      <c r="C3392" s="10"/>
      <c r="D3392" s="14"/>
      <c r="E3392" s="10"/>
      <c r="F3392" s="17"/>
      <c r="G3392" s="2"/>
      <c r="J3392" s="19" t="str">
        <f t="shared" si="52"/>
        <v/>
      </c>
    </row>
    <row r="3393" spans="1:10" x14ac:dyDescent="0.25">
      <c r="A3393" s="2"/>
      <c r="B3393" s="9"/>
      <c r="C3393" s="10"/>
      <c r="D3393" s="14"/>
      <c r="E3393" s="10"/>
      <c r="F3393" s="17"/>
      <c r="G3393" s="2"/>
      <c r="J3393" s="19" t="str">
        <f t="shared" si="52"/>
        <v/>
      </c>
    </row>
    <row r="3394" spans="1:10" x14ac:dyDescent="0.25">
      <c r="A3394" s="2"/>
      <c r="B3394" s="9"/>
      <c r="C3394" s="10"/>
      <c r="D3394" s="14"/>
      <c r="E3394" s="10"/>
      <c r="F3394" s="17"/>
      <c r="G3394" s="2"/>
      <c r="J3394" s="19" t="str">
        <f t="shared" si="52"/>
        <v/>
      </c>
    </row>
    <row r="3395" spans="1:10" x14ac:dyDescent="0.25">
      <c r="A3395" s="2"/>
      <c r="B3395" s="9"/>
      <c r="C3395" s="10"/>
      <c r="D3395" s="14"/>
      <c r="E3395" s="10"/>
      <c r="F3395" s="17"/>
      <c r="G3395" s="2"/>
      <c r="J3395" s="19" t="str">
        <f t="shared" si="52"/>
        <v/>
      </c>
    </row>
    <row r="3396" spans="1:10" x14ac:dyDescent="0.25">
      <c r="A3396" s="2"/>
      <c r="B3396" s="9"/>
      <c r="C3396" s="10"/>
      <c r="D3396" s="14"/>
      <c r="E3396" s="10"/>
      <c r="F3396" s="17"/>
      <c r="G3396" s="2"/>
      <c r="J3396" s="19" t="str">
        <f t="shared" si="52"/>
        <v/>
      </c>
    </row>
    <row r="3397" spans="1:10" x14ac:dyDescent="0.25">
      <c r="A3397" s="2"/>
      <c r="B3397" s="9"/>
      <c r="C3397" s="10"/>
      <c r="D3397" s="14"/>
      <c r="E3397" s="10"/>
      <c r="F3397" s="17"/>
      <c r="G3397" s="2"/>
      <c r="J3397" s="19" t="str">
        <f t="shared" si="52"/>
        <v/>
      </c>
    </row>
    <row r="3398" spans="1:10" x14ac:dyDescent="0.25">
      <c r="A3398" s="2"/>
      <c r="B3398" s="9"/>
      <c r="C3398" s="10"/>
      <c r="D3398" s="14"/>
      <c r="E3398" s="10"/>
      <c r="F3398" s="17"/>
      <c r="G3398" s="2"/>
      <c r="J3398" s="19" t="str">
        <f t="shared" si="52"/>
        <v/>
      </c>
    </row>
    <row r="3399" spans="1:10" x14ac:dyDescent="0.25">
      <c r="A3399" s="2"/>
      <c r="B3399" s="9"/>
      <c r="C3399" s="10"/>
      <c r="D3399" s="14"/>
      <c r="E3399" s="10"/>
      <c r="F3399" s="17"/>
      <c r="G3399" s="2"/>
      <c r="J3399" s="19" t="str">
        <f t="shared" si="52"/>
        <v/>
      </c>
    </row>
    <row r="3400" spans="1:10" x14ac:dyDescent="0.25">
      <c r="A3400" s="2"/>
      <c r="B3400" s="9"/>
      <c r="C3400" s="10"/>
      <c r="D3400" s="14"/>
      <c r="E3400" s="10"/>
      <c r="F3400" s="17"/>
      <c r="G3400" s="2"/>
      <c r="J3400" s="19" t="str">
        <f t="shared" si="52"/>
        <v/>
      </c>
    </row>
    <row r="3401" spans="1:10" x14ac:dyDescent="0.25">
      <c r="A3401" s="2"/>
      <c r="B3401" s="9"/>
      <c r="C3401" s="10"/>
      <c r="D3401" s="14"/>
      <c r="E3401" s="10"/>
      <c r="F3401" s="17"/>
      <c r="G3401" s="2"/>
      <c r="J3401" s="19" t="str">
        <f t="shared" si="52"/>
        <v/>
      </c>
    </row>
    <row r="3402" spans="1:10" x14ac:dyDescent="0.25">
      <c r="A3402" s="2"/>
      <c r="B3402" s="9"/>
      <c r="C3402" s="10"/>
      <c r="D3402" s="14"/>
      <c r="E3402" s="10"/>
      <c r="F3402" s="17"/>
      <c r="G3402" s="2"/>
      <c r="J3402" s="19" t="str">
        <f t="shared" si="52"/>
        <v/>
      </c>
    </row>
    <row r="3403" spans="1:10" x14ac:dyDescent="0.25">
      <c r="A3403" s="2"/>
      <c r="B3403" s="9"/>
      <c r="C3403" s="10"/>
      <c r="D3403" s="14"/>
      <c r="E3403" s="10"/>
      <c r="F3403" s="17"/>
      <c r="G3403" s="2"/>
      <c r="J3403" s="19" t="str">
        <f t="shared" si="52"/>
        <v/>
      </c>
    </row>
    <row r="3404" spans="1:10" x14ac:dyDescent="0.25">
      <c r="A3404" s="2"/>
      <c r="B3404" s="9"/>
      <c r="C3404" s="10"/>
      <c r="D3404" s="14"/>
      <c r="E3404" s="10"/>
      <c r="F3404" s="17"/>
      <c r="G3404" s="2"/>
      <c r="J3404" s="19" t="str">
        <f t="shared" si="52"/>
        <v/>
      </c>
    </row>
    <row r="3405" spans="1:10" x14ac:dyDescent="0.25">
      <c r="A3405" s="2"/>
      <c r="B3405" s="9"/>
      <c r="C3405" s="10"/>
      <c r="D3405" s="14"/>
      <c r="E3405" s="10"/>
      <c r="F3405" s="17"/>
      <c r="G3405" s="2"/>
      <c r="J3405" s="19" t="str">
        <f t="shared" ref="J3405:J3468" si="53">IF($F3404="", "", J3404+F3404)</f>
        <v/>
      </c>
    </row>
    <row r="3406" spans="1:10" x14ac:dyDescent="0.25">
      <c r="A3406" s="2"/>
      <c r="B3406" s="9"/>
      <c r="C3406" s="10"/>
      <c r="D3406" s="14"/>
      <c r="E3406" s="10"/>
      <c r="F3406" s="17"/>
      <c r="G3406" s="2"/>
      <c r="J3406" s="19" t="str">
        <f t="shared" si="53"/>
        <v/>
      </c>
    </row>
    <row r="3407" spans="1:10" x14ac:dyDescent="0.25">
      <c r="A3407" s="2"/>
      <c r="B3407" s="9"/>
      <c r="C3407" s="10"/>
      <c r="D3407" s="14"/>
      <c r="E3407" s="10"/>
      <c r="F3407" s="17"/>
      <c r="G3407" s="2"/>
      <c r="J3407" s="19" t="str">
        <f t="shared" si="53"/>
        <v/>
      </c>
    </row>
    <row r="3408" spans="1:10" x14ac:dyDescent="0.25">
      <c r="A3408" s="2"/>
      <c r="B3408" s="9"/>
      <c r="C3408" s="10"/>
      <c r="D3408" s="14"/>
      <c r="E3408" s="10"/>
      <c r="F3408" s="17"/>
      <c r="G3408" s="2"/>
      <c r="J3408" s="19" t="str">
        <f t="shared" si="53"/>
        <v/>
      </c>
    </row>
    <row r="3409" spans="1:10" x14ac:dyDescent="0.25">
      <c r="A3409" s="2"/>
      <c r="B3409" s="9"/>
      <c r="C3409" s="10"/>
      <c r="D3409" s="14"/>
      <c r="E3409" s="10"/>
      <c r="F3409" s="17"/>
      <c r="G3409" s="2"/>
      <c r="J3409" s="19" t="str">
        <f t="shared" si="53"/>
        <v/>
      </c>
    </row>
    <row r="3410" spans="1:10" x14ac:dyDescent="0.25">
      <c r="A3410" s="2"/>
      <c r="B3410" s="9"/>
      <c r="C3410" s="10"/>
      <c r="D3410" s="14"/>
      <c r="E3410" s="10"/>
      <c r="F3410" s="17"/>
      <c r="G3410" s="2"/>
      <c r="J3410" s="19" t="str">
        <f t="shared" si="53"/>
        <v/>
      </c>
    </row>
    <row r="3411" spans="1:10" x14ac:dyDescent="0.25">
      <c r="A3411" s="2"/>
      <c r="B3411" s="9"/>
      <c r="C3411" s="10"/>
      <c r="D3411" s="14"/>
      <c r="E3411" s="10"/>
      <c r="F3411" s="17"/>
      <c r="G3411" s="2"/>
      <c r="J3411" s="19" t="str">
        <f t="shared" si="53"/>
        <v/>
      </c>
    </row>
    <row r="3412" spans="1:10" x14ac:dyDescent="0.25">
      <c r="A3412" s="2"/>
      <c r="B3412" s="9"/>
      <c r="C3412" s="10"/>
      <c r="D3412" s="14"/>
      <c r="E3412" s="10"/>
      <c r="F3412" s="17"/>
      <c r="G3412" s="2"/>
      <c r="J3412" s="19" t="str">
        <f t="shared" si="53"/>
        <v/>
      </c>
    </row>
    <row r="3413" spans="1:10" x14ac:dyDescent="0.25">
      <c r="A3413" s="2"/>
      <c r="B3413" s="9"/>
      <c r="C3413" s="10"/>
      <c r="D3413" s="14"/>
      <c r="E3413" s="10"/>
      <c r="F3413" s="17"/>
      <c r="G3413" s="2"/>
      <c r="J3413" s="19" t="str">
        <f t="shared" si="53"/>
        <v/>
      </c>
    </row>
    <row r="3414" spans="1:10" x14ac:dyDescent="0.25">
      <c r="A3414" s="2"/>
      <c r="B3414" s="9"/>
      <c r="C3414" s="10"/>
      <c r="D3414" s="14"/>
      <c r="E3414" s="10"/>
      <c r="F3414" s="17"/>
      <c r="G3414" s="2"/>
      <c r="J3414" s="19" t="str">
        <f t="shared" si="53"/>
        <v/>
      </c>
    </row>
    <row r="3415" spans="1:10" x14ac:dyDescent="0.25">
      <c r="A3415" s="2"/>
      <c r="B3415" s="9"/>
      <c r="C3415" s="10"/>
      <c r="D3415" s="14"/>
      <c r="E3415" s="10"/>
      <c r="F3415" s="17"/>
      <c r="G3415" s="2"/>
      <c r="J3415" s="19" t="str">
        <f t="shared" si="53"/>
        <v/>
      </c>
    </row>
    <row r="3416" spans="1:10" x14ac:dyDescent="0.25">
      <c r="A3416" s="2"/>
      <c r="B3416" s="9"/>
      <c r="C3416" s="10"/>
      <c r="D3416" s="14"/>
      <c r="E3416" s="10"/>
      <c r="F3416" s="17"/>
      <c r="G3416" s="2"/>
      <c r="J3416" s="19" t="str">
        <f t="shared" si="53"/>
        <v/>
      </c>
    </row>
    <row r="3417" spans="1:10" x14ac:dyDescent="0.25">
      <c r="A3417" s="2"/>
      <c r="B3417" s="9"/>
      <c r="C3417" s="10"/>
      <c r="D3417" s="14"/>
      <c r="E3417" s="10"/>
      <c r="F3417" s="17"/>
      <c r="G3417" s="2"/>
      <c r="J3417" s="19" t="str">
        <f t="shared" si="53"/>
        <v/>
      </c>
    </row>
    <row r="3418" spans="1:10" x14ac:dyDescent="0.25">
      <c r="A3418" s="2"/>
      <c r="B3418" s="9"/>
      <c r="C3418" s="10"/>
      <c r="D3418" s="14"/>
      <c r="E3418" s="10"/>
      <c r="F3418" s="17"/>
      <c r="G3418" s="2"/>
      <c r="J3418" s="19" t="str">
        <f t="shared" si="53"/>
        <v/>
      </c>
    </row>
    <row r="3419" spans="1:10" x14ac:dyDescent="0.25">
      <c r="A3419" s="2"/>
      <c r="B3419" s="9"/>
      <c r="C3419" s="10"/>
      <c r="D3419" s="14"/>
      <c r="E3419" s="10"/>
      <c r="F3419" s="17"/>
      <c r="G3419" s="2"/>
      <c r="J3419" s="19" t="str">
        <f t="shared" si="53"/>
        <v/>
      </c>
    </row>
    <row r="3420" spans="1:10" x14ac:dyDescent="0.25">
      <c r="A3420" s="2"/>
      <c r="B3420" s="9"/>
      <c r="C3420" s="10"/>
      <c r="D3420" s="14"/>
      <c r="E3420" s="10"/>
      <c r="F3420" s="17"/>
      <c r="G3420" s="2"/>
      <c r="J3420" s="19" t="str">
        <f t="shared" si="53"/>
        <v/>
      </c>
    </row>
    <row r="3421" spans="1:10" x14ac:dyDescent="0.25">
      <c r="A3421" s="2"/>
      <c r="B3421" s="9"/>
      <c r="C3421" s="10"/>
      <c r="D3421" s="14"/>
      <c r="E3421" s="10"/>
      <c r="F3421" s="17"/>
      <c r="G3421" s="2"/>
      <c r="J3421" s="19" t="str">
        <f t="shared" si="53"/>
        <v/>
      </c>
    </row>
    <row r="3422" spans="1:10" x14ac:dyDescent="0.25">
      <c r="A3422" s="2"/>
      <c r="B3422" s="9"/>
      <c r="C3422" s="10"/>
      <c r="D3422" s="14"/>
      <c r="E3422" s="10"/>
      <c r="F3422" s="17"/>
      <c r="G3422" s="2"/>
      <c r="J3422" s="19" t="str">
        <f t="shared" si="53"/>
        <v/>
      </c>
    </row>
    <row r="3423" spans="1:10" x14ac:dyDescent="0.25">
      <c r="A3423" s="2"/>
      <c r="B3423" s="9"/>
      <c r="C3423" s="10"/>
      <c r="D3423" s="14"/>
      <c r="E3423" s="10"/>
      <c r="F3423" s="17"/>
      <c r="G3423" s="2"/>
      <c r="J3423" s="19" t="str">
        <f t="shared" si="53"/>
        <v/>
      </c>
    </row>
    <row r="3424" spans="1:10" x14ac:dyDescent="0.25">
      <c r="A3424" s="2"/>
      <c r="B3424" s="9"/>
      <c r="C3424" s="10"/>
      <c r="D3424" s="14"/>
      <c r="E3424" s="10"/>
      <c r="F3424" s="17"/>
      <c r="G3424" s="2"/>
      <c r="J3424" s="19" t="str">
        <f t="shared" si="53"/>
        <v/>
      </c>
    </row>
    <row r="3425" spans="1:10" x14ac:dyDescent="0.25">
      <c r="A3425" s="2"/>
      <c r="B3425" s="9"/>
      <c r="C3425" s="10"/>
      <c r="D3425" s="14"/>
      <c r="E3425" s="10"/>
      <c r="F3425" s="17"/>
      <c r="G3425" s="2"/>
      <c r="J3425" s="19" t="str">
        <f t="shared" si="53"/>
        <v/>
      </c>
    </row>
    <row r="3426" spans="1:10" x14ac:dyDescent="0.25">
      <c r="A3426" s="2"/>
      <c r="B3426" s="9"/>
      <c r="C3426" s="10"/>
      <c r="D3426" s="14"/>
      <c r="E3426" s="10"/>
      <c r="F3426" s="17"/>
      <c r="G3426" s="2"/>
      <c r="J3426" s="19" t="str">
        <f t="shared" si="53"/>
        <v/>
      </c>
    </row>
    <row r="3427" spans="1:10" x14ac:dyDescent="0.25">
      <c r="A3427" s="2"/>
      <c r="B3427" s="9"/>
      <c r="C3427" s="10"/>
      <c r="D3427" s="14"/>
      <c r="E3427" s="10"/>
      <c r="F3427" s="17"/>
      <c r="G3427" s="2"/>
      <c r="J3427" s="19" t="str">
        <f t="shared" si="53"/>
        <v/>
      </c>
    </row>
    <row r="3428" spans="1:10" x14ac:dyDescent="0.25">
      <c r="A3428" s="2"/>
      <c r="B3428" s="9"/>
      <c r="C3428" s="10"/>
      <c r="D3428" s="14"/>
      <c r="E3428" s="10"/>
      <c r="F3428" s="17"/>
      <c r="G3428" s="2"/>
      <c r="J3428" s="19" t="str">
        <f t="shared" si="53"/>
        <v/>
      </c>
    </row>
    <row r="3429" spans="1:10" x14ac:dyDescent="0.25">
      <c r="A3429" s="2"/>
      <c r="B3429" s="9"/>
      <c r="C3429" s="10"/>
      <c r="D3429" s="14"/>
      <c r="E3429" s="10"/>
      <c r="F3429" s="17"/>
      <c r="G3429" s="2"/>
      <c r="J3429" s="19" t="str">
        <f t="shared" si="53"/>
        <v/>
      </c>
    </row>
    <row r="3430" spans="1:10" x14ac:dyDescent="0.25">
      <c r="A3430" s="2"/>
      <c r="B3430" s="9"/>
      <c r="C3430" s="10"/>
      <c r="D3430" s="14"/>
      <c r="E3430" s="10"/>
      <c r="F3430" s="17"/>
      <c r="G3430" s="2"/>
      <c r="J3430" s="19" t="str">
        <f t="shared" si="53"/>
        <v/>
      </c>
    </row>
    <row r="3431" spans="1:10" x14ac:dyDescent="0.25">
      <c r="A3431" s="2"/>
      <c r="B3431" s="9"/>
      <c r="C3431" s="10"/>
      <c r="D3431" s="14"/>
      <c r="E3431" s="10"/>
      <c r="F3431" s="17"/>
      <c r="G3431" s="2"/>
      <c r="J3431" s="19" t="str">
        <f t="shared" si="53"/>
        <v/>
      </c>
    </row>
    <row r="3432" spans="1:10" x14ac:dyDescent="0.25">
      <c r="A3432" s="2"/>
      <c r="B3432" s="9"/>
      <c r="C3432" s="10"/>
      <c r="D3432" s="14"/>
      <c r="E3432" s="10"/>
      <c r="F3432" s="17"/>
      <c r="G3432" s="2"/>
      <c r="J3432" s="19" t="str">
        <f t="shared" si="53"/>
        <v/>
      </c>
    </row>
    <row r="3433" spans="1:10" x14ac:dyDescent="0.25">
      <c r="A3433" s="2"/>
      <c r="B3433" s="9"/>
      <c r="C3433" s="10"/>
      <c r="D3433" s="14"/>
      <c r="E3433" s="10"/>
      <c r="F3433" s="17"/>
      <c r="G3433" s="2"/>
      <c r="J3433" s="19" t="str">
        <f t="shared" si="53"/>
        <v/>
      </c>
    </row>
    <row r="3434" spans="1:10" x14ac:dyDescent="0.25">
      <c r="A3434" s="2"/>
      <c r="B3434" s="9"/>
      <c r="C3434" s="10"/>
      <c r="D3434" s="14"/>
      <c r="E3434" s="10"/>
      <c r="F3434" s="17"/>
      <c r="G3434" s="2"/>
      <c r="J3434" s="19" t="str">
        <f t="shared" si="53"/>
        <v/>
      </c>
    </row>
    <row r="3435" spans="1:10" x14ac:dyDescent="0.25">
      <c r="A3435" s="2"/>
      <c r="B3435" s="9"/>
      <c r="C3435" s="10"/>
      <c r="D3435" s="14"/>
      <c r="E3435" s="10"/>
      <c r="F3435" s="17"/>
      <c r="G3435" s="2"/>
      <c r="J3435" s="19" t="str">
        <f t="shared" si="53"/>
        <v/>
      </c>
    </row>
    <row r="3436" spans="1:10" x14ac:dyDescent="0.25">
      <c r="A3436" s="2"/>
      <c r="B3436" s="9"/>
      <c r="C3436" s="10"/>
      <c r="D3436" s="14"/>
      <c r="E3436" s="10"/>
      <c r="F3436" s="17"/>
      <c r="G3436" s="2"/>
      <c r="J3436" s="19" t="str">
        <f t="shared" si="53"/>
        <v/>
      </c>
    </row>
    <row r="3437" spans="1:10" x14ac:dyDescent="0.25">
      <c r="A3437" s="2"/>
      <c r="B3437" s="9"/>
      <c r="C3437" s="10"/>
      <c r="D3437" s="14"/>
      <c r="E3437" s="10"/>
      <c r="F3437" s="17"/>
      <c r="G3437" s="2"/>
      <c r="J3437" s="19" t="str">
        <f t="shared" si="53"/>
        <v/>
      </c>
    </row>
    <row r="3438" spans="1:10" x14ac:dyDescent="0.25">
      <c r="A3438" s="2"/>
      <c r="B3438" s="9"/>
      <c r="C3438" s="10"/>
      <c r="D3438" s="14"/>
      <c r="E3438" s="10"/>
      <c r="F3438" s="17"/>
      <c r="G3438" s="2"/>
      <c r="J3438" s="19" t="str">
        <f t="shared" si="53"/>
        <v/>
      </c>
    </row>
    <row r="3439" spans="1:10" x14ac:dyDescent="0.25">
      <c r="A3439" s="2"/>
      <c r="B3439" s="9"/>
      <c r="C3439" s="10"/>
      <c r="D3439" s="14"/>
      <c r="E3439" s="10"/>
      <c r="F3439" s="17"/>
      <c r="G3439" s="2"/>
      <c r="J3439" s="19" t="str">
        <f t="shared" si="53"/>
        <v/>
      </c>
    </row>
    <row r="3440" spans="1:10" x14ac:dyDescent="0.25">
      <c r="A3440" s="2"/>
      <c r="B3440" s="9"/>
      <c r="C3440" s="10"/>
      <c r="D3440" s="14"/>
      <c r="E3440" s="10"/>
      <c r="F3440" s="17"/>
      <c r="G3440" s="2"/>
      <c r="J3440" s="19" t="str">
        <f t="shared" si="53"/>
        <v/>
      </c>
    </row>
    <row r="3441" spans="1:10" x14ac:dyDescent="0.25">
      <c r="A3441" s="2"/>
      <c r="B3441" s="9"/>
      <c r="C3441" s="10"/>
      <c r="D3441" s="14"/>
      <c r="E3441" s="10"/>
      <c r="F3441" s="17"/>
      <c r="G3441" s="2"/>
      <c r="J3441" s="19" t="str">
        <f t="shared" si="53"/>
        <v/>
      </c>
    </row>
    <row r="3442" spans="1:10" x14ac:dyDescent="0.25">
      <c r="A3442" s="2"/>
      <c r="B3442" s="9"/>
      <c r="C3442" s="10"/>
      <c r="D3442" s="14"/>
      <c r="E3442" s="10"/>
      <c r="F3442" s="17"/>
      <c r="G3442" s="2"/>
      <c r="J3442" s="19" t="str">
        <f t="shared" si="53"/>
        <v/>
      </c>
    </row>
    <row r="3443" spans="1:10" x14ac:dyDescent="0.25">
      <c r="A3443" s="2"/>
      <c r="B3443" s="9"/>
      <c r="C3443" s="10"/>
      <c r="D3443" s="14"/>
      <c r="E3443" s="10"/>
      <c r="F3443" s="17"/>
      <c r="G3443" s="2"/>
      <c r="J3443" s="19" t="str">
        <f t="shared" si="53"/>
        <v/>
      </c>
    </row>
    <row r="3444" spans="1:10" x14ac:dyDescent="0.25">
      <c r="A3444" s="2"/>
      <c r="B3444" s="9"/>
      <c r="C3444" s="10"/>
      <c r="D3444" s="14"/>
      <c r="E3444" s="10"/>
      <c r="F3444" s="17"/>
      <c r="G3444" s="2"/>
      <c r="J3444" s="19" t="str">
        <f t="shared" si="53"/>
        <v/>
      </c>
    </row>
    <row r="3445" spans="1:10" x14ac:dyDescent="0.25">
      <c r="A3445" s="2"/>
      <c r="B3445" s="9"/>
      <c r="C3445" s="10"/>
      <c r="D3445" s="14"/>
      <c r="E3445" s="10"/>
      <c r="F3445" s="17"/>
      <c r="G3445" s="2"/>
      <c r="J3445" s="19" t="str">
        <f t="shared" si="53"/>
        <v/>
      </c>
    </row>
    <row r="3446" spans="1:10" x14ac:dyDescent="0.25">
      <c r="A3446" s="2"/>
      <c r="B3446" s="9"/>
      <c r="C3446" s="10"/>
      <c r="D3446" s="14"/>
      <c r="E3446" s="10"/>
      <c r="F3446" s="17"/>
      <c r="G3446" s="2"/>
      <c r="J3446" s="19" t="str">
        <f t="shared" si="53"/>
        <v/>
      </c>
    </row>
    <row r="3447" spans="1:10" x14ac:dyDescent="0.25">
      <c r="A3447" s="2"/>
      <c r="B3447" s="9"/>
      <c r="C3447" s="10"/>
      <c r="D3447" s="14"/>
      <c r="E3447" s="10"/>
      <c r="F3447" s="17"/>
      <c r="G3447" s="2"/>
      <c r="J3447" s="19" t="str">
        <f t="shared" si="53"/>
        <v/>
      </c>
    </row>
    <row r="3448" spans="1:10" x14ac:dyDescent="0.25">
      <c r="A3448" s="2"/>
      <c r="B3448" s="9"/>
      <c r="C3448" s="10"/>
      <c r="D3448" s="14"/>
      <c r="E3448" s="10"/>
      <c r="F3448" s="17"/>
      <c r="G3448" s="2"/>
      <c r="J3448" s="19" t="str">
        <f t="shared" si="53"/>
        <v/>
      </c>
    </row>
    <row r="3449" spans="1:10" x14ac:dyDescent="0.25">
      <c r="A3449" s="2"/>
      <c r="B3449" s="9"/>
      <c r="C3449" s="10"/>
      <c r="D3449" s="14"/>
      <c r="E3449" s="10"/>
      <c r="F3449" s="17"/>
      <c r="G3449" s="2"/>
      <c r="J3449" s="19" t="str">
        <f t="shared" si="53"/>
        <v/>
      </c>
    </row>
    <row r="3450" spans="1:10" x14ac:dyDescent="0.25">
      <c r="A3450" s="2"/>
      <c r="B3450" s="9"/>
      <c r="C3450" s="10"/>
      <c r="D3450" s="14"/>
      <c r="E3450" s="10"/>
      <c r="F3450" s="17"/>
      <c r="G3450" s="2"/>
      <c r="J3450" s="19" t="str">
        <f t="shared" si="53"/>
        <v/>
      </c>
    </row>
    <row r="3451" spans="1:10" x14ac:dyDescent="0.25">
      <c r="A3451" s="2"/>
      <c r="B3451" s="9"/>
      <c r="C3451" s="10"/>
      <c r="D3451" s="14"/>
      <c r="E3451" s="10"/>
      <c r="F3451" s="17"/>
      <c r="G3451" s="2"/>
      <c r="J3451" s="19" t="str">
        <f t="shared" si="53"/>
        <v/>
      </c>
    </row>
    <row r="3452" spans="1:10" x14ac:dyDescent="0.25">
      <c r="A3452" s="2"/>
      <c r="B3452" s="9"/>
      <c r="C3452" s="10"/>
      <c r="D3452" s="14"/>
      <c r="E3452" s="10"/>
      <c r="F3452" s="17"/>
      <c r="G3452" s="2"/>
      <c r="J3452" s="19" t="str">
        <f t="shared" si="53"/>
        <v/>
      </c>
    </row>
    <row r="3453" spans="1:10" x14ac:dyDescent="0.25">
      <c r="A3453" s="2"/>
      <c r="B3453" s="9"/>
      <c r="C3453" s="10"/>
      <c r="D3453" s="14"/>
      <c r="E3453" s="10"/>
      <c r="F3453" s="17"/>
      <c r="G3453" s="2"/>
      <c r="J3453" s="19" t="str">
        <f t="shared" si="53"/>
        <v/>
      </c>
    </row>
    <row r="3454" spans="1:10" x14ac:dyDescent="0.25">
      <c r="A3454" s="2"/>
      <c r="B3454" s="9"/>
      <c r="C3454" s="10"/>
      <c r="D3454" s="14"/>
      <c r="E3454" s="10"/>
      <c r="F3454" s="17"/>
      <c r="G3454" s="2"/>
      <c r="J3454" s="19" t="str">
        <f t="shared" si="53"/>
        <v/>
      </c>
    </row>
    <row r="3455" spans="1:10" x14ac:dyDescent="0.25">
      <c r="A3455" s="2"/>
      <c r="B3455" s="9"/>
      <c r="C3455" s="10"/>
      <c r="D3455" s="14"/>
      <c r="E3455" s="10"/>
      <c r="F3455" s="17"/>
      <c r="G3455" s="2"/>
      <c r="J3455" s="19" t="str">
        <f t="shared" si="53"/>
        <v/>
      </c>
    </row>
    <row r="3456" spans="1:10" x14ac:dyDescent="0.25">
      <c r="A3456" s="2"/>
      <c r="B3456" s="9"/>
      <c r="C3456" s="10"/>
      <c r="D3456" s="14"/>
      <c r="E3456" s="10"/>
      <c r="F3456" s="17"/>
      <c r="G3456" s="2"/>
      <c r="J3456" s="19" t="str">
        <f t="shared" si="53"/>
        <v/>
      </c>
    </row>
    <row r="3457" spans="1:10" x14ac:dyDescent="0.25">
      <c r="A3457" s="2"/>
      <c r="B3457" s="9"/>
      <c r="C3457" s="10"/>
      <c r="D3457" s="14"/>
      <c r="E3457" s="10"/>
      <c r="F3457" s="17"/>
      <c r="G3457" s="2"/>
      <c r="J3457" s="19" t="str">
        <f t="shared" si="53"/>
        <v/>
      </c>
    </row>
    <row r="3458" spans="1:10" x14ac:dyDescent="0.25">
      <c r="A3458" s="2"/>
      <c r="B3458" s="9"/>
      <c r="C3458" s="10"/>
      <c r="D3458" s="14"/>
      <c r="E3458" s="10"/>
      <c r="F3458" s="17"/>
      <c r="G3458" s="2"/>
      <c r="J3458" s="19" t="str">
        <f t="shared" si="53"/>
        <v/>
      </c>
    </row>
    <row r="3459" spans="1:10" x14ac:dyDescent="0.25">
      <c r="A3459" s="2"/>
      <c r="B3459" s="9"/>
      <c r="C3459" s="10"/>
      <c r="D3459" s="14"/>
      <c r="E3459" s="10"/>
      <c r="F3459" s="17"/>
      <c r="G3459" s="2"/>
      <c r="J3459" s="19" t="str">
        <f t="shared" si="53"/>
        <v/>
      </c>
    </row>
    <row r="3460" spans="1:10" x14ac:dyDescent="0.25">
      <c r="A3460" s="2"/>
      <c r="B3460" s="9"/>
      <c r="C3460" s="10"/>
      <c r="D3460" s="14"/>
      <c r="E3460" s="10"/>
      <c r="F3460" s="17"/>
      <c r="G3460" s="2"/>
      <c r="J3460" s="19" t="str">
        <f t="shared" si="53"/>
        <v/>
      </c>
    </row>
    <row r="3461" spans="1:10" x14ac:dyDescent="0.25">
      <c r="A3461" s="2"/>
      <c r="B3461" s="9"/>
      <c r="C3461" s="10"/>
      <c r="D3461" s="14"/>
      <c r="E3461" s="10"/>
      <c r="F3461" s="17"/>
      <c r="G3461" s="2"/>
      <c r="J3461" s="19" t="str">
        <f t="shared" si="53"/>
        <v/>
      </c>
    </row>
    <row r="3462" spans="1:10" x14ac:dyDescent="0.25">
      <c r="A3462" s="2"/>
      <c r="B3462" s="9"/>
      <c r="C3462" s="10"/>
      <c r="D3462" s="14"/>
      <c r="E3462" s="10"/>
      <c r="F3462" s="17"/>
      <c r="G3462" s="2"/>
      <c r="J3462" s="19" t="str">
        <f t="shared" si="53"/>
        <v/>
      </c>
    </row>
    <row r="3463" spans="1:10" x14ac:dyDescent="0.25">
      <c r="A3463" s="2"/>
      <c r="B3463" s="9"/>
      <c r="C3463" s="10"/>
      <c r="D3463" s="14"/>
      <c r="E3463" s="10"/>
      <c r="F3463" s="17"/>
      <c r="G3463" s="2"/>
      <c r="J3463" s="19" t="str">
        <f t="shared" si="53"/>
        <v/>
      </c>
    </row>
    <row r="3464" spans="1:10" x14ac:dyDescent="0.25">
      <c r="A3464" s="2"/>
      <c r="B3464" s="9"/>
      <c r="C3464" s="10"/>
      <c r="D3464" s="14"/>
      <c r="E3464" s="10"/>
      <c r="F3464" s="17"/>
      <c r="G3464" s="2"/>
      <c r="J3464" s="19" t="str">
        <f t="shared" si="53"/>
        <v/>
      </c>
    </row>
    <row r="3465" spans="1:10" x14ac:dyDescent="0.25">
      <c r="A3465" s="2"/>
      <c r="B3465" s="9"/>
      <c r="C3465" s="10"/>
      <c r="D3465" s="14"/>
      <c r="E3465" s="10"/>
      <c r="F3465" s="17"/>
      <c r="G3465" s="2"/>
      <c r="J3465" s="19" t="str">
        <f t="shared" si="53"/>
        <v/>
      </c>
    </row>
    <row r="3466" spans="1:10" x14ac:dyDescent="0.25">
      <c r="A3466" s="2"/>
      <c r="B3466" s="9"/>
      <c r="C3466" s="10"/>
      <c r="D3466" s="14"/>
      <c r="E3466" s="10"/>
      <c r="F3466" s="17"/>
      <c r="G3466" s="2"/>
      <c r="J3466" s="19" t="str">
        <f t="shared" si="53"/>
        <v/>
      </c>
    </row>
    <row r="3467" spans="1:10" x14ac:dyDescent="0.25">
      <c r="A3467" s="2"/>
      <c r="B3467" s="9"/>
      <c r="C3467" s="10"/>
      <c r="D3467" s="14"/>
      <c r="E3467" s="10"/>
      <c r="F3467" s="17"/>
      <c r="G3467" s="2"/>
      <c r="J3467" s="19" t="str">
        <f t="shared" si="53"/>
        <v/>
      </c>
    </row>
    <row r="3468" spans="1:10" x14ac:dyDescent="0.25">
      <c r="A3468" s="2"/>
      <c r="B3468" s="9"/>
      <c r="C3468" s="10"/>
      <c r="D3468" s="14"/>
      <c r="E3468" s="10"/>
      <c r="F3468" s="17"/>
      <c r="G3468" s="2"/>
      <c r="J3468" s="19" t="str">
        <f t="shared" si="53"/>
        <v/>
      </c>
    </row>
    <row r="3469" spans="1:10" x14ac:dyDescent="0.25">
      <c r="A3469" s="2"/>
      <c r="B3469" s="9"/>
      <c r="C3469" s="10"/>
      <c r="D3469" s="14"/>
      <c r="E3469" s="10"/>
      <c r="F3469" s="17"/>
      <c r="G3469" s="2"/>
      <c r="J3469" s="19" t="str">
        <f t="shared" ref="J3469:J3532" si="54">IF($F3468="", "", J3468+F3468)</f>
        <v/>
      </c>
    </row>
    <row r="3470" spans="1:10" x14ac:dyDescent="0.25">
      <c r="A3470" s="2"/>
      <c r="B3470" s="9"/>
      <c r="C3470" s="10"/>
      <c r="D3470" s="14"/>
      <c r="E3470" s="10"/>
      <c r="F3470" s="17"/>
      <c r="G3470" s="2"/>
      <c r="J3470" s="19" t="str">
        <f t="shared" si="54"/>
        <v/>
      </c>
    </row>
    <row r="3471" spans="1:10" x14ac:dyDescent="0.25">
      <c r="A3471" s="2"/>
      <c r="B3471" s="9"/>
      <c r="C3471" s="10"/>
      <c r="D3471" s="14"/>
      <c r="E3471" s="10"/>
      <c r="F3471" s="17"/>
      <c r="G3471" s="2"/>
      <c r="J3471" s="19" t="str">
        <f t="shared" si="54"/>
        <v/>
      </c>
    </row>
    <row r="3472" spans="1:10" x14ac:dyDescent="0.25">
      <c r="A3472" s="2"/>
      <c r="B3472" s="9"/>
      <c r="C3472" s="10"/>
      <c r="D3472" s="14"/>
      <c r="E3472" s="10"/>
      <c r="F3472" s="17"/>
      <c r="G3472" s="2"/>
      <c r="J3472" s="19" t="str">
        <f t="shared" si="54"/>
        <v/>
      </c>
    </row>
    <row r="3473" spans="1:10" x14ac:dyDescent="0.25">
      <c r="A3473" s="2"/>
      <c r="B3473" s="9"/>
      <c r="C3473" s="10"/>
      <c r="D3473" s="14"/>
      <c r="E3473" s="10"/>
      <c r="F3473" s="17"/>
      <c r="G3473" s="2"/>
      <c r="J3473" s="19" t="str">
        <f t="shared" si="54"/>
        <v/>
      </c>
    </row>
    <row r="3474" spans="1:10" x14ac:dyDescent="0.25">
      <c r="A3474" s="2"/>
      <c r="B3474" s="9"/>
      <c r="C3474" s="10"/>
      <c r="D3474" s="14"/>
      <c r="E3474" s="10"/>
      <c r="F3474" s="17"/>
      <c r="G3474" s="2"/>
      <c r="J3474" s="19" t="str">
        <f t="shared" si="54"/>
        <v/>
      </c>
    </row>
    <row r="3475" spans="1:10" x14ac:dyDescent="0.25">
      <c r="A3475" s="2"/>
      <c r="B3475" s="9"/>
      <c r="C3475" s="10"/>
      <c r="D3475" s="14"/>
      <c r="E3475" s="10"/>
      <c r="F3475" s="17"/>
      <c r="G3475" s="2"/>
      <c r="J3475" s="19" t="str">
        <f t="shared" si="54"/>
        <v/>
      </c>
    </row>
    <row r="3476" spans="1:10" x14ac:dyDescent="0.25">
      <c r="A3476" s="2"/>
      <c r="B3476" s="9"/>
      <c r="C3476" s="10"/>
      <c r="D3476" s="14"/>
      <c r="E3476" s="10"/>
      <c r="F3476" s="17"/>
      <c r="G3476" s="2"/>
      <c r="J3476" s="19" t="str">
        <f t="shared" si="54"/>
        <v/>
      </c>
    </row>
    <row r="3477" spans="1:10" x14ac:dyDescent="0.25">
      <c r="A3477" s="2"/>
      <c r="B3477" s="9"/>
      <c r="C3477" s="10"/>
      <c r="D3477" s="14"/>
      <c r="E3477" s="10"/>
      <c r="F3477" s="17"/>
      <c r="G3477" s="2"/>
      <c r="J3477" s="19" t="str">
        <f t="shared" si="54"/>
        <v/>
      </c>
    </row>
    <row r="3478" spans="1:10" x14ac:dyDescent="0.25">
      <c r="A3478" s="2"/>
      <c r="B3478" s="9"/>
      <c r="C3478" s="10"/>
      <c r="D3478" s="14"/>
      <c r="E3478" s="10"/>
      <c r="F3478" s="17"/>
      <c r="G3478" s="2"/>
      <c r="J3478" s="19" t="str">
        <f t="shared" si="54"/>
        <v/>
      </c>
    </row>
    <row r="3479" spans="1:10" x14ac:dyDescent="0.25">
      <c r="A3479" s="2"/>
      <c r="B3479" s="9"/>
      <c r="C3479" s="10"/>
      <c r="D3479" s="14"/>
      <c r="E3479" s="10"/>
      <c r="F3479" s="17"/>
      <c r="G3479" s="2"/>
      <c r="J3479" s="19" t="str">
        <f t="shared" si="54"/>
        <v/>
      </c>
    </row>
    <row r="3480" spans="1:10" x14ac:dyDescent="0.25">
      <c r="A3480" s="2"/>
      <c r="B3480" s="9"/>
      <c r="C3480" s="10"/>
      <c r="D3480" s="14"/>
      <c r="E3480" s="10"/>
      <c r="F3480" s="17"/>
      <c r="G3480" s="2"/>
      <c r="J3480" s="19" t="str">
        <f t="shared" si="54"/>
        <v/>
      </c>
    </row>
    <row r="3481" spans="1:10" x14ac:dyDescent="0.25">
      <c r="A3481" s="2"/>
      <c r="B3481" s="9"/>
      <c r="C3481" s="10"/>
      <c r="D3481" s="14"/>
      <c r="E3481" s="10"/>
      <c r="F3481" s="17"/>
      <c r="G3481" s="2"/>
      <c r="J3481" s="19" t="str">
        <f t="shared" si="54"/>
        <v/>
      </c>
    </row>
    <row r="3482" spans="1:10" x14ac:dyDescent="0.25">
      <c r="A3482" s="2"/>
      <c r="B3482" s="9"/>
      <c r="C3482" s="10"/>
      <c r="D3482" s="14"/>
      <c r="E3482" s="10"/>
      <c r="F3482" s="17"/>
      <c r="G3482" s="2"/>
      <c r="J3482" s="19" t="str">
        <f t="shared" si="54"/>
        <v/>
      </c>
    </row>
    <row r="3483" spans="1:10" x14ac:dyDescent="0.25">
      <c r="A3483" s="2"/>
      <c r="B3483" s="9"/>
      <c r="C3483" s="10"/>
      <c r="D3483" s="14"/>
      <c r="E3483" s="10"/>
      <c r="F3483" s="17"/>
      <c r="G3483" s="2"/>
      <c r="J3483" s="19" t="str">
        <f t="shared" si="54"/>
        <v/>
      </c>
    </row>
    <row r="3484" spans="1:10" x14ac:dyDescent="0.25">
      <c r="A3484" s="2"/>
      <c r="B3484" s="9"/>
      <c r="C3484" s="10"/>
      <c r="D3484" s="14"/>
      <c r="E3484" s="10"/>
      <c r="F3484" s="17"/>
      <c r="G3484" s="2"/>
      <c r="J3484" s="19" t="str">
        <f t="shared" si="54"/>
        <v/>
      </c>
    </row>
    <row r="3485" spans="1:10" x14ac:dyDescent="0.25">
      <c r="A3485" s="2"/>
      <c r="B3485" s="9"/>
      <c r="C3485" s="10"/>
      <c r="D3485" s="14"/>
      <c r="E3485" s="10"/>
      <c r="F3485" s="17"/>
      <c r="G3485" s="2"/>
      <c r="J3485" s="19" t="str">
        <f t="shared" si="54"/>
        <v/>
      </c>
    </row>
    <row r="3486" spans="1:10" x14ac:dyDescent="0.25">
      <c r="A3486" s="2"/>
      <c r="B3486" s="9"/>
      <c r="C3486" s="10"/>
      <c r="D3486" s="14"/>
      <c r="E3486" s="10"/>
      <c r="F3486" s="17"/>
      <c r="G3486" s="2"/>
      <c r="J3486" s="19" t="str">
        <f t="shared" si="54"/>
        <v/>
      </c>
    </row>
    <row r="3487" spans="1:10" x14ac:dyDescent="0.25">
      <c r="A3487" s="2"/>
      <c r="B3487" s="9"/>
      <c r="C3487" s="10"/>
      <c r="D3487" s="14"/>
      <c r="E3487" s="10"/>
      <c r="F3487" s="17"/>
      <c r="G3487" s="2"/>
      <c r="J3487" s="19" t="str">
        <f t="shared" si="54"/>
        <v/>
      </c>
    </row>
    <row r="3488" spans="1:10" x14ac:dyDescent="0.25">
      <c r="A3488" s="2"/>
      <c r="B3488" s="9"/>
      <c r="C3488" s="10"/>
      <c r="D3488" s="14"/>
      <c r="E3488" s="10"/>
      <c r="F3488" s="17"/>
      <c r="G3488" s="2"/>
      <c r="J3488" s="19" t="str">
        <f t="shared" si="54"/>
        <v/>
      </c>
    </row>
    <row r="3489" spans="1:10" x14ac:dyDescent="0.25">
      <c r="A3489" s="2"/>
      <c r="B3489" s="9"/>
      <c r="C3489" s="10"/>
      <c r="D3489" s="14"/>
      <c r="E3489" s="10"/>
      <c r="F3489" s="17"/>
      <c r="G3489" s="2"/>
      <c r="J3489" s="19" t="str">
        <f t="shared" si="54"/>
        <v/>
      </c>
    </row>
    <row r="3490" spans="1:10" x14ac:dyDescent="0.25">
      <c r="A3490" s="2"/>
      <c r="B3490" s="9"/>
      <c r="C3490" s="10"/>
      <c r="D3490" s="14"/>
      <c r="E3490" s="10"/>
      <c r="F3490" s="17"/>
      <c r="G3490" s="2"/>
      <c r="J3490" s="19" t="str">
        <f t="shared" si="54"/>
        <v/>
      </c>
    </row>
    <row r="3491" spans="1:10" x14ac:dyDescent="0.25">
      <c r="A3491" s="2"/>
      <c r="B3491" s="9"/>
      <c r="C3491" s="10"/>
      <c r="D3491" s="14"/>
      <c r="E3491" s="10"/>
      <c r="F3491" s="17"/>
      <c r="G3491" s="2"/>
      <c r="J3491" s="19" t="str">
        <f t="shared" si="54"/>
        <v/>
      </c>
    </row>
    <row r="3492" spans="1:10" x14ac:dyDescent="0.25">
      <c r="A3492" s="2"/>
      <c r="B3492" s="9"/>
      <c r="C3492" s="10"/>
      <c r="D3492" s="14"/>
      <c r="E3492" s="10"/>
      <c r="F3492" s="17"/>
      <c r="G3492" s="2"/>
      <c r="J3492" s="19" t="str">
        <f t="shared" si="54"/>
        <v/>
      </c>
    </row>
    <row r="3493" spans="1:10" x14ac:dyDescent="0.25">
      <c r="A3493" s="2"/>
      <c r="B3493" s="9"/>
      <c r="C3493" s="10"/>
      <c r="D3493" s="14"/>
      <c r="E3493" s="10"/>
      <c r="F3493" s="17"/>
      <c r="G3493" s="2"/>
      <c r="J3493" s="19" t="str">
        <f t="shared" si="54"/>
        <v/>
      </c>
    </row>
    <row r="3494" spans="1:10" x14ac:dyDescent="0.25">
      <c r="A3494" s="2"/>
      <c r="B3494" s="9"/>
      <c r="C3494" s="10"/>
      <c r="D3494" s="14"/>
      <c r="E3494" s="10"/>
      <c r="F3494" s="17"/>
      <c r="G3494" s="2"/>
      <c r="J3494" s="19" t="str">
        <f t="shared" si="54"/>
        <v/>
      </c>
    </row>
    <row r="3495" spans="1:10" x14ac:dyDescent="0.25">
      <c r="A3495" s="2"/>
      <c r="B3495" s="9"/>
      <c r="C3495" s="10"/>
      <c r="D3495" s="14"/>
      <c r="E3495" s="10"/>
      <c r="F3495" s="17"/>
      <c r="G3495" s="2"/>
      <c r="J3495" s="19" t="str">
        <f t="shared" si="54"/>
        <v/>
      </c>
    </row>
    <row r="3496" spans="1:10" x14ac:dyDescent="0.25">
      <c r="A3496" s="2"/>
      <c r="B3496" s="9"/>
      <c r="C3496" s="10"/>
      <c r="D3496" s="14"/>
      <c r="E3496" s="10"/>
      <c r="F3496" s="17"/>
      <c r="G3496" s="2"/>
      <c r="J3496" s="19" t="str">
        <f t="shared" si="54"/>
        <v/>
      </c>
    </row>
    <row r="3497" spans="1:10" x14ac:dyDescent="0.25">
      <c r="A3497" s="2"/>
      <c r="B3497" s="9"/>
      <c r="C3497" s="10"/>
      <c r="D3497" s="14"/>
      <c r="E3497" s="10"/>
      <c r="F3497" s="17"/>
      <c r="G3497" s="2"/>
      <c r="J3497" s="19" t="str">
        <f t="shared" si="54"/>
        <v/>
      </c>
    </row>
    <row r="3498" spans="1:10" x14ac:dyDescent="0.25">
      <c r="A3498" s="2"/>
      <c r="B3498" s="9"/>
      <c r="C3498" s="10"/>
      <c r="D3498" s="14"/>
      <c r="E3498" s="10"/>
      <c r="F3498" s="17"/>
      <c r="G3498" s="2"/>
      <c r="J3498" s="19" t="str">
        <f t="shared" si="54"/>
        <v/>
      </c>
    </row>
    <row r="3499" spans="1:10" x14ac:dyDescent="0.25">
      <c r="A3499" s="2"/>
      <c r="B3499" s="9"/>
      <c r="C3499" s="10"/>
      <c r="D3499" s="14"/>
      <c r="E3499" s="10"/>
      <c r="F3499" s="17"/>
      <c r="G3499" s="2"/>
      <c r="J3499" s="19" t="str">
        <f t="shared" si="54"/>
        <v/>
      </c>
    </row>
    <row r="3500" spans="1:10" x14ac:dyDescent="0.25">
      <c r="A3500" s="2"/>
      <c r="B3500" s="9"/>
      <c r="C3500" s="10"/>
      <c r="D3500" s="14"/>
      <c r="E3500" s="10"/>
      <c r="F3500" s="17"/>
      <c r="G3500" s="2"/>
      <c r="J3500" s="19" t="str">
        <f t="shared" si="54"/>
        <v/>
      </c>
    </row>
    <row r="3501" spans="1:10" x14ac:dyDescent="0.25">
      <c r="A3501" s="2"/>
      <c r="B3501" s="9"/>
      <c r="C3501" s="10"/>
      <c r="D3501" s="14"/>
      <c r="E3501" s="10"/>
      <c r="F3501" s="17"/>
      <c r="G3501" s="2"/>
      <c r="J3501" s="19" t="str">
        <f t="shared" si="54"/>
        <v/>
      </c>
    </row>
    <row r="3502" spans="1:10" x14ac:dyDescent="0.25">
      <c r="A3502" s="2"/>
      <c r="B3502" s="9"/>
      <c r="C3502" s="10"/>
      <c r="D3502" s="14"/>
      <c r="E3502" s="10"/>
      <c r="F3502" s="17"/>
      <c r="G3502" s="2"/>
      <c r="J3502" s="19" t="str">
        <f t="shared" si="54"/>
        <v/>
      </c>
    </row>
    <row r="3503" spans="1:10" x14ac:dyDescent="0.25">
      <c r="A3503" s="2"/>
      <c r="B3503" s="9"/>
      <c r="C3503" s="10"/>
      <c r="D3503" s="14"/>
      <c r="E3503" s="10"/>
      <c r="F3503" s="17"/>
      <c r="G3503" s="2"/>
      <c r="J3503" s="19" t="str">
        <f t="shared" si="54"/>
        <v/>
      </c>
    </row>
    <row r="3504" spans="1:10" x14ac:dyDescent="0.25">
      <c r="A3504" s="2"/>
      <c r="B3504" s="9"/>
      <c r="C3504" s="10"/>
      <c r="D3504" s="14"/>
      <c r="E3504" s="10"/>
      <c r="F3504" s="17"/>
      <c r="G3504" s="2"/>
      <c r="J3504" s="19" t="str">
        <f t="shared" si="54"/>
        <v/>
      </c>
    </row>
    <row r="3505" spans="1:10" x14ac:dyDescent="0.25">
      <c r="A3505" s="2"/>
      <c r="B3505" s="9"/>
      <c r="C3505" s="10"/>
      <c r="D3505" s="14"/>
      <c r="E3505" s="10"/>
      <c r="F3505" s="17"/>
      <c r="G3505" s="2"/>
      <c r="J3505" s="19" t="str">
        <f t="shared" si="54"/>
        <v/>
      </c>
    </row>
    <row r="3506" spans="1:10" x14ac:dyDescent="0.25">
      <c r="A3506" s="2"/>
      <c r="B3506" s="9"/>
      <c r="C3506" s="10"/>
      <c r="D3506" s="14"/>
      <c r="E3506" s="10"/>
      <c r="F3506" s="17"/>
      <c r="G3506" s="2"/>
      <c r="J3506" s="19" t="str">
        <f t="shared" si="54"/>
        <v/>
      </c>
    </row>
    <row r="3507" spans="1:10" x14ac:dyDescent="0.25">
      <c r="A3507" s="2"/>
      <c r="B3507" s="9"/>
      <c r="C3507" s="10"/>
      <c r="D3507" s="14"/>
      <c r="E3507" s="10"/>
      <c r="F3507" s="17"/>
      <c r="G3507" s="2"/>
      <c r="J3507" s="19" t="str">
        <f t="shared" si="54"/>
        <v/>
      </c>
    </row>
    <row r="3508" spans="1:10" x14ac:dyDescent="0.25">
      <c r="A3508" s="2"/>
      <c r="B3508" s="9"/>
      <c r="C3508" s="10"/>
      <c r="D3508" s="14"/>
      <c r="E3508" s="10"/>
      <c r="F3508" s="17"/>
      <c r="G3508" s="2"/>
      <c r="J3508" s="19" t="str">
        <f t="shared" si="54"/>
        <v/>
      </c>
    </row>
    <row r="3509" spans="1:10" x14ac:dyDescent="0.25">
      <c r="A3509" s="2"/>
      <c r="B3509" s="9"/>
      <c r="C3509" s="10"/>
      <c r="D3509" s="14"/>
      <c r="E3509" s="10"/>
      <c r="F3509" s="17"/>
      <c r="G3509" s="2"/>
      <c r="J3509" s="19" t="str">
        <f t="shared" si="54"/>
        <v/>
      </c>
    </row>
    <row r="3510" spans="1:10" x14ac:dyDescent="0.25">
      <c r="A3510" s="2"/>
      <c r="B3510" s="9"/>
      <c r="C3510" s="10"/>
      <c r="D3510" s="14"/>
      <c r="E3510" s="10"/>
      <c r="F3510" s="17"/>
      <c r="G3510" s="2"/>
      <c r="J3510" s="19" t="str">
        <f t="shared" si="54"/>
        <v/>
      </c>
    </row>
    <row r="3511" spans="1:10" x14ac:dyDescent="0.25">
      <c r="A3511" s="2"/>
      <c r="B3511" s="9"/>
      <c r="C3511" s="10"/>
      <c r="D3511" s="14"/>
      <c r="E3511" s="10"/>
      <c r="F3511" s="17"/>
      <c r="G3511" s="2"/>
      <c r="J3511" s="19" t="str">
        <f t="shared" si="54"/>
        <v/>
      </c>
    </row>
    <row r="3512" spans="1:10" x14ac:dyDescent="0.25">
      <c r="A3512" s="2"/>
      <c r="B3512" s="9"/>
      <c r="C3512" s="10"/>
      <c r="D3512" s="14"/>
      <c r="E3512" s="10"/>
      <c r="F3512" s="17"/>
      <c r="G3512" s="2"/>
      <c r="J3512" s="19" t="str">
        <f t="shared" si="54"/>
        <v/>
      </c>
    </row>
    <row r="3513" spans="1:10" x14ac:dyDescent="0.25">
      <c r="A3513" s="2"/>
      <c r="B3513" s="9"/>
      <c r="C3513" s="10"/>
      <c r="D3513" s="14"/>
      <c r="E3513" s="10"/>
      <c r="F3513" s="17"/>
      <c r="G3513" s="2"/>
      <c r="J3513" s="19" t="str">
        <f t="shared" si="54"/>
        <v/>
      </c>
    </row>
    <row r="3514" spans="1:10" x14ac:dyDescent="0.25">
      <c r="A3514" s="2"/>
      <c r="B3514" s="9"/>
      <c r="C3514" s="10"/>
      <c r="D3514" s="14"/>
      <c r="E3514" s="10"/>
      <c r="F3514" s="17"/>
      <c r="G3514" s="2"/>
      <c r="J3514" s="19" t="str">
        <f t="shared" si="54"/>
        <v/>
      </c>
    </row>
    <row r="3515" spans="1:10" x14ac:dyDescent="0.25">
      <c r="A3515" s="2"/>
      <c r="B3515" s="9"/>
      <c r="C3515" s="10"/>
      <c r="D3515" s="14"/>
      <c r="E3515" s="10"/>
      <c r="F3515" s="17"/>
      <c r="G3515" s="2"/>
      <c r="J3515" s="19" t="str">
        <f t="shared" si="54"/>
        <v/>
      </c>
    </row>
    <row r="3516" spans="1:10" x14ac:dyDescent="0.25">
      <c r="A3516" s="2"/>
      <c r="B3516" s="9"/>
      <c r="C3516" s="10"/>
      <c r="D3516" s="14"/>
      <c r="E3516" s="10"/>
      <c r="F3516" s="17"/>
      <c r="G3516" s="2"/>
      <c r="J3516" s="19" t="str">
        <f t="shared" si="54"/>
        <v/>
      </c>
    </row>
    <row r="3517" spans="1:10" x14ac:dyDescent="0.25">
      <c r="A3517" s="2"/>
      <c r="B3517" s="9"/>
      <c r="C3517" s="10"/>
      <c r="D3517" s="14"/>
      <c r="E3517" s="10"/>
      <c r="F3517" s="17"/>
      <c r="G3517" s="2"/>
      <c r="J3517" s="19" t="str">
        <f t="shared" si="54"/>
        <v/>
      </c>
    </row>
    <row r="3518" spans="1:10" x14ac:dyDescent="0.25">
      <c r="A3518" s="2"/>
      <c r="B3518" s="9"/>
      <c r="C3518" s="10"/>
      <c r="D3518" s="14"/>
      <c r="E3518" s="10"/>
      <c r="F3518" s="17"/>
      <c r="G3518" s="2"/>
      <c r="J3518" s="19" t="str">
        <f t="shared" si="54"/>
        <v/>
      </c>
    </row>
    <row r="3519" spans="1:10" x14ac:dyDescent="0.25">
      <c r="A3519" s="2"/>
      <c r="B3519" s="9"/>
      <c r="C3519" s="10"/>
      <c r="D3519" s="14"/>
      <c r="E3519" s="10"/>
      <c r="F3519" s="17"/>
      <c r="G3519" s="2"/>
      <c r="J3519" s="19" t="str">
        <f t="shared" si="54"/>
        <v/>
      </c>
    </row>
    <row r="3520" spans="1:10" x14ac:dyDescent="0.25">
      <c r="A3520" s="2"/>
      <c r="B3520" s="9"/>
      <c r="C3520" s="10"/>
      <c r="D3520" s="14"/>
      <c r="E3520" s="10"/>
      <c r="F3520" s="17"/>
      <c r="G3520" s="2"/>
      <c r="J3520" s="19" t="str">
        <f t="shared" si="54"/>
        <v/>
      </c>
    </row>
    <row r="3521" spans="1:10" x14ac:dyDescent="0.25">
      <c r="A3521" s="2"/>
      <c r="B3521" s="9"/>
      <c r="C3521" s="10"/>
      <c r="D3521" s="14"/>
      <c r="E3521" s="10"/>
      <c r="F3521" s="17"/>
      <c r="G3521" s="2"/>
      <c r="J3521" s="19" t="str">
        <f t="shared" si="54"/>
        <v/>
      </c>
    </row>
    <row r="3522" spans="1:10" x14ac:dyDescent="0.25">
      <c r="A3522" s="2"/>
      <c r="B3522" s="9"/>
      <c r="C3522" s="10"/>
      <c r="D3522" s="14"/>
      <c r="E3522" s="10"/>
      <c r="F3522" s="17"/>
      <c r="G3522" s="2"/>
      <c r="J3522" s="19" t="str">
        <f t="shared" si="54"/>
        <v/>
      </c>
    </row>
    <row r="3523" spans="1:10" x14ac:dyDescent="0.25">
      <c r="A3523" s="2"/>
      <c r="B3523" s="9"/>
      <c r="C3523" s="10"/>
      <c r="D3523" s="14"/>
      <c r="E3523" s="10"/>
      <c r="F3523" s="17"/>
      <c r="G3523" s="2"/>
      <c r="J3523" s="19" t="str">
        <f t="shared" si="54"/>
        <v/>
      </c>
    </row>
    <row r="3524" spans="1:10" x14ac:dyDescent="0.25">
      <c r="A3524" s="2"/>
      <c r="B3524" s="9"/>
      <c r="C3524" s="10"/>
      <c r="D3524" s="14"/>
      <c r="E3524" s="10"/>
      <c r="F3524" s="17"/>
      <c r="G3524" s="2"/>
      <c r="J3524" s="19" t="str">
        <f t="shared" si="54"/>
        <v/>
      </c>
    </row>
    <row r="3525" spans="1:10" x14ac:dyDescent="0.25">
      <c r="A3525" s="2"/>
      <c r="B3525" s="9"/>
      <c r="C3525" s="10"/>
      <c r="D3525" s="14"/>
      <c r="E3525" s="10"/>
      <c r="F3525" s="17"/>
      <c r="G3525" s="2"/>
      <c r="J3525" s="19" t="str">
        <f t="shared" si="54"/>
        <v/>
      </c>
    </row>
    <row r="3526" spans="1:10" x14ac:dyDescent="0.25">
      <c r="A3526" s="2"/>
      <c r="B3526" s="9"/>
      <c r="C3526" s="10"/>
      <c r="D3526" s="14"/>
      <c r="E3526" s="10"/>
      <c r="F3526" s="17"/>
      <c r="G3526" s="2"/>
      <c r="J3526" s="19" t="str">
        <f t="shared" si="54"/>
        <v/>
      </c>
    </row>
    <row r="3527" spans="1:10" x14ac:dyDescent="0.25">
      <c r="A3527" s="2"/>
      <c r="B3527" s="9"/>
      <c r="C3527" s="10"/>
      <c r="D3527" s="14"/>
      <c r="E3527" s="10"/>
      <c r="F3527" s="17"/>
      <c r="G3527" s="2"/>
      <c r="J3527" s="19" t="str">
        <f t="shared" si="54"/>
        <v/>
      </c>
    </row>
    <row r="3528" spans="1:10" x14ac:dyDescent="0.25">
      <c r="A3528" s="2"/>
      <c r="B3528" s="9"/>
      <c r="C3528" s="10"/>
      <c r="D3528" s="14"/>
      <c r="E3528" s="10"/>
      <c r="F3528" s="17"/>
      <c r="G3528" s="2"/>
      <c r="J3528" s="19" t="str">
        <f t="shared" si="54"/>
        <v/>
      </c>
    </row>
    <row r="3529" spans="1:10" x14ac:dyDescent="0.25">
      <c r="A3529" s="2"/>
      <c r="B3529" s="9"/>
      <c r="C3529" s="10"/>
      <c r="D3529" s="14"/>
      <c r="E3529" s="10"/>
      <c r="F3529" s="17"/>
      <c r="G3529" s="2"/>
      <c r="J3529" s="19" t="str">
        <f t="shared" si="54"/>
        <v/>
      </c>
    </row>
    <row r="3530" spans="1:10" x14ac:dyDescent="0.25">
      <c r="A3530" s="2"/>
      <c r="B3530" s="9"/>
      <c r="C3530" s="10"/>
      <c r="D3530" s="14"/>
      <c r="E3530" s="10"/>
      <c r="F3530" s="17"/>
      <c r="G3530" s="2"/>
      <c r="J3530" s="19" t="str">
        <f t="shared" si="54"/>
        <v/>
      </c>
    </row>
    <row r="3531" spans="1:10" x14ac:dyDescent="0.25">
      <c r="A3531" s="2"/>
      <c r="B3531" s="9"/>
      <c r="C3531" s="10"/>
      <c r="D3531" s="14"/>
      <c r="E3531" s="10"/>
      <c r="F3531" s="17"/>
      <c r="G3531" s="2"/>
      <c r="J3531" s="19" t="str">
        <f t="shared" si="54"/>
        <v/>
      </c>
    </row>
    <row r="3532" spans="1:10" x14ac:dyDescent="0.25">
      <c r="A3532" s="2"/>
      <c r="B3532" s="9"/>
      <c r="C3532" s="10"/>
      <c r="D3532" s="14"/>
      <c r="E3532" s="10"/>
      <c r="F3532" s="17"/>
      <c r="G3532" s="2"/>
      <c r="J3532" s="19" t="str">
        <f t="shared" si="54"/>
        <v/>
      </c>
    </row>
    <row r="3533" spans="1:10" x14ac:dyDescent="0.25">
      <c r="A3533" s="2"/>
      <c r="B3533" s="9"/>
      <c r="C3533" s="10"/>
      <c r="D3533" s="14"/>
      <c r="E3533" s="10"/>
      <c r="F3533" s="17"/>
      <c r="G3533" s="2"/>
      <c r="J3533" s="19" t="str">
        <f t="shared" ref="J3533:J3596" si="55">IF($F3532="", "", J3532+F3532)</f>
        <v/>
      </c>
    </row>
    <row r="3534" spans="1:10" x14ac:dyDescent="0.25">
      <c r="A3534" s="2"/>
      <c r="B3534" s="9"/>
      <c r="C3534" s="10"/>
      <c r="D3534" s="14"/>
      <c r="E3534" s="10"/>
      <c r="F3534" s="17"/>
      <c r="G3534" s="2"/>
      <c r="J3534" s="19" t="str">
        <f t="shared" si="55"/>
        <v/>
      </c>
    </row>
    <row r="3535" spans="1:10" x14ac:dyDescent="0.25">
      <c r="A3535" s="2"/>
      <c r="B3535" s="9"/>
      <c r="C3535" s="10"/>
      <c r="D3535" s="14"/>
      <c r="E3535" s="10"/>
      <c r="F3535" s="17"/>
      <c r="G3535" s="2"/>
      <c r="J3535" s="19" t="str">
        <f t="shared" si="55"/>
        <v/>
      </c>
    </row>
    <row r="3536" spans="1:10" x14ac:dyDescent="0.25">
      <c r="A3536" s="2"/>
      <c r="B3536" s="9"/>
      <c r="C3536" s="10"/>
      <c r="D3536" s="14"/>
      <c r="E3536" s="10"/>
      <c r="F3536" s="17"/>
      <c r="G3536" s="2"/>
      <c r="J3536" s="19" t="str">
        <f t="shared" si="55"/>
        <v/>
      </c>
    </row>
    <row r="3537" spans="1:10" x14ac:dyDescent="0.25">
      <c r="A3537" s="2"/>
      <c r="B3537" s="9"/>
      <c r="C3537" s="10"/>
      <c r="D3537" s="14"/>
      <c r="E3537" s="10"/>
      <c r="F3537" s="17"/>
      <c r="G3537" s="2"/>
      <c r="J3537" s="19" t="str">
        <f t="shared" si="55"/>
        <v/>
      </c>
    </row>
    <row r="3538" spans="1:10" x14ac:dyDescent="0.25">
      <c r="A3538" s="2"/>
      <c r="B3538" s="9"/>
      <c r="C3538" s="10"/>
      <c r="D3538" s="14"/>
      <c r="E3538" s="10"/>
      <c r="F3538" s="17"/>
      <c r="G3538" s="2"/>
      <c r="J3538" s="19" t="str">
        <f t="shared" si="55"/>
        <v/>
      </c>
    </row>
    <row r="3539" spans="1:10" x14ac:dyDescent="0.25">
      <c r="A3539" s="2"/>
      <c r="B3539" s="9"/>
      <c r="C3539" s="10"/>
      <c r="D3539" s="14"/>
      <c r="E3539" s="10"/>
      <c r="F3539" s="17"/>
      <c r="G3539" s="2"/>
      <c r="J3539" s="19" t="str">
        <f t="shared" si="55"/>
        <v/>
      </c>
    </row>
    <row r="3540" spans="1:10" x14ac:dyDescent="0.25">
      <c r="A3540" s="2"/>
      <c r="B3540" s="9"/>
      <c r="C3540" s="10"/>
      <c r="D3540" s="14"/>
      <c r="E3540" s="10"/>
      <c r="F3540" s="17"/>
      <c r="G3540" s="2"/>
      <c r="J3540" s="19" t="str">
        <f t="shared" si="55"/>
        <v/>
      </c>
    </row>
    <row r="3541" spans="1:10" x14ac:dyDescent="0.25">
      <c r="A3541" s="2"/>
      <c r="B3541" s="9"/>
      <c r="C3541" s="10"/>
      <c r="D3541" s="14"/>
      <c r="E3541" s="10"/>
      <c r="F3541" s="17"/>
      <c r="G3541" s="2"/>
      <c r="J3541" s="19" t="str">
        <f t="shared" si="55"/>
        <v/>
      </c>
    </row>
    <row r="3542" spans="1:10" x14ac:dyDescent="0.25">
      <c r="A3542" s="2"/>
      <c r="B3542" s="9"/>
      <c r="C3542" s="10"/>
      <c r="D3542" s="14"/>
      <c r="E3542" s="10"/>
      <c r="F3542" s="17"/>
      <c r="G3542" s="2"/>
      <c r="J3542" s="19" t="str">
        <f t="shared" si="55"/>
        <v/>
      </c>
    </row>
    <row r="3543" spans="1:10" x14ac:dyDescent="0.25">
      <c r="A3543" s="2"/>
      <c r="B3543" s="9"/>
      <c r="C3543" s="10"/>
      <c r="D3543" s="14"/>
      <c r="E3543" s="10"/>
      <c r="F3543" s="17"/>
      <c r="G3543" s="2"/>
      <c r="J3543" s="19" t="str">
        <f t="shared" si="55"/>
        <v/>
      </c>
    </row>
    <row r="3544" spans="1:10" x14ac:dyDescent="0.25">
      <c r="A3544" s="2"/>
      <c r="B3544" s="9"/>
      <c r="C3544" s="10"/>
      <c r="D3544" s="14"/>
      <c r="E3544" s="10"/>
      <c r="F3544" s="17"/>
      <c r="G3544" s="2"/>
      <c r="J3544" s="19" t="str">
        <f t="shared" si="55"/>
        <v/>
      </c>
    </row>
    <row r="3545" spans="1:10" x14ac:dyDescent="0.25">
      <c r="A3545" s="2"/>
      <c r="B3545" s="9"/>
      <c r="C3545" s="10"/>
      <c r="D3545" s="14"/>
      <c r="E3545" s="10"/>
      <c r="F3545" s="17"/>
      <c r="G3545" s="2"/>
      <c r="J3545" s="19" t="str">
        <f t="shared" si="55"/>
        <v/>
      </c>
    </row>
    <row r="3546" spans="1:10" x14ac:dyDescent="0.25">
      <c r="A3546" s="2"/>
      <c r="B3546" s="9"/>
      <c r="C3546" s="10"/>
      <c r="D3546" s="14"/>
      <c r="E3546" s="10"/>
      <c r="F3546" s="17"/>
      <c r="G3546" s="2"/>
      <c r="J3546" s="19" t="str">
        <f t="shared" si="55"/>
        <v/>
      </c>
    </row>
    <row r="3547" spans="1:10" x14ac:dyDescent="0.25">
      <c r="A3547" s="2"/>
      <c r="B3547" s="9"/>
      <c r="C3547" s="10"/>
      <c r="D3547" s="14"/>
      <c r="E3547" s="10"/>
      <c r="F3547" s="17"/>
      <c r="G3547" s="2"/>
      <c r="J3547" s="19" t="str">
        <f t="shared" si="55"/>
        <v/>
      </c>
    </row>
    <row r="3548" spans="1:10" x14ac:dyDescent="0.25">
      <c r="A3548" s="2"/>
      <c r="B3548" s="9"/>
      <c r="C3548" s="10"/>
      <c r="D3548" s="14"/>
      <c r="E3548" s="10"/>
      <c r="F3548" s="17"/>
      <c r="G3548" s="2"/>
      <c r="J3548" s="19" t="str">
        <f t="shared" si="55"/>
        <v/>
      </c>
    </row>
    <row r="3549" spans="1:10" x14ac:dyDescent="0.25">
      <c r="A3549" s="2"/>
      <c r="B3549" s="9"/>
      <c r="C3549" s="10"/>
      <c r="D3549" s="14"/>
      <c r="E3549" s="10"/>
      <c r="F3549" s="17"/>
      <c r="G3549" s="2"/>
      <c r="J3549" s="19" t="str">
        <f t="shared" si="55"/>
        <v/>
      </c>
    </row>
    <row r="3550" spans="1:10" x14ac:dyDescent="0.25">
      <c r="A3550" s="2"/>
      <c r="B3550" s="9"/>
      <c r="C3550" s="10"/>
      <c r="D3550" s="14"/>
      <c r="E3550" s="10"/>
      <c r="F3550" s="17"/>
      <c r="G3550" s="2"/>
      <c r="J3550" s="19" t="str">
        <f t="shared" si="55"/>
        <v/>
      </c>
    </row>
    <row r="3551" spans="1:10" x14ac:dyDescent="0.25">
      <c r="A3551" s="2"/>
      <c r="B3551" s="9"/>
      <c r="C3551" s="10"/>
      <c r="D3551" s="14"/>
      <c r="E3551" s="10"/>
      <c r="F3551" s="17"/>
      <c r="G3551" s="2"/>
      <c r="J3551" s="19" t="str">
        <f t="shared" si="55"/>
        <v/>
      </c>
    </row>
    <row r="3552" spans="1:10" x14ac:dyDescent="0.25">
      <c r="A3552" s="2"/>
      <c r="B3552" s="9"/>
      <c r="C3552" s="10"/>
      <c r="D3552" s="14"/>
      <c r="E3552" s="10"/>
      <c r="F3552" s="17"/>
      <c r="G3552" s="2"/>
      <c r="J3552" s="19" t="str">
        <f t="shared" si="55"/>
        <v/>
      </c>
    </row>
    <row r="3553" spans="1:10" x14ac:dyDescent="0.25">
      <c r="A3553" s="2"/>
      <c r="B3553" s="9"/>
      <c r="C3553" s="10"/>
      <c r="D3553" s="14"/>
      <c r="E3553" s="10"/>
      <c r="F3553" s="17"/>
      <c r="G3553" s="2"/>
      <c r="J3553" s="19" t="str">
        <f t="shared" si="55"/>
        <v/>
      </c>
    </row>
    <row r="3554" spans="1:10" x14ac:dyDescent="0.25">
      <c r="A3554" s="2"/>
      <c r="B3554" s="9"/>
      <c r="C3554" s="10"/>
      <c r="D3554" s="14"/>
      <c r="E3554" s="10"/>
      <c r="F3554" s="17"/>
      <c r="G3554" s="2"/>
      <c r="J3554" s="19" t="str">
        <f t="shared" si="55"/>
        <v/>
      </c>
    </row>
    <row r="3555" spans="1:10" x14ac:dyDescent="0.25">
      <c r="A3555" s="2"/>
      <c r="B3555" s="9"/>
      <c r="C3555" s="10"/>
      <c r="D3555" s="14"/>
      <c r="E3555" s="10"/>
      <c r="F3555" s="17"/>
      <c r="G3555" s="2"/>
      <c r="J3555" s="19" t="str">
        <f t="shared" si="55"/>
        <v/>
      </c>
    </row>
    <row r="3556" spans="1:10" x14ac:dyDescent="0.25">
      <c r="A3556" s="2"/>
      <c r="B3556" s="9"/>
      <c r="C3556" s="10"/>
      <c r="D3556" s="14"/>
      <c r="E3556" s="10"/>
      <c r="F3556" s="17"/>
      <c r="G3556" s="2"/>
      <c r="J3556" s="19" t="str">
        <f t="shared" si="55"/>
        <v/>
      </c>
    </row>
    <row r="3557" spans="1:10" x14ac:dyDescent="0.25">
      <c r="A3557" s="2"/>
      <c r="B3557" s="9"/>
      <c r="C3557" s="10"/>
      <c r="D3557" s="14"/>
      <c r="E3557" s="10"/>
      <c r="F3557" s="17"/>
      <c r="G3557" s="2"/>
      <c r="J3557" s="19" t="str">
        <f t="shared" si="55"/>
        <v/>
      </c>
    </row>
    <row r="3558" spans="1:10" x14ac:dyDescent="0.25">
      <c r="A3558" s="2"/>
      <c r="B3558" s="9"/>
      <c r="C3558" s="10"/>
      <c r="D3558" s="14"/>
      <c r="E3558" s="10"/>
      <c r="F3558" s="17"/>
      <c r="G3558" s="2"/>
      <c r="J3558" s="19" t="str">
        <f t="shared" si="55"/>
        <v/>
      </c>
    </row>
    <row r="3559" spans="1:10" x14ac:dyDescent="0.25">
      <c r="A3559" s="2"/>
      <c r="B3559" s="9"/>
      <c r="C3559" s="10"/>
      <c r="D3559" s="14"/>
      <c r="E3559" s="10"/>
      <c r="F3559" s="17"/>
      <c r="G3559" s="2"/>
      <c r="J3559" s="19" t="str">
        <f t="shared" si="55"/>
        <v/>
      </c>
    </row>
    <row r="3560" spans="1:10" x14ac:dyDescent="0.25">
      <c r="A3560" s="2"/>
      <c r="B3560" s="9"/>
      <c r="C3560" s="10"/>
      <c r="D3560" s="14"/>
      <c r="E3560" s="10"/>
      <c r="F3560" s="17"/>
      <c r="G3560" s="2"/>
      <c r="J3560" s="19" t="str">
        <f t="shared" si="55"/>
        <v/>
      </c>
    </row>
    <row r="3561" spans="1:10" x14ac:dyDescent="0.25">
      <c r="A3561" s="2"/>
      <c r="B3561" s="9"/>
      <c r="C3561" s="10"/>
      <c r="D3561" s="14"/>
      <c r="E3561" s="10"/>
      <c r="F3561" s="17"/>
      <c r="G3561" s="2"/>
      <c r="J3561" s="19" t="str">
        <f t="shared" si="55"/>
        <v/>
      </c>
    </row>
    <row r="3562" spans="1:10" x14ac:dyDescent="0.25">
      <c r="A3562" s="2"/>
      <c r="B3562" s="9"/>
      <c r="C3562" s="10"/>
      <c r="D3562" s="14"/>
      <c r="E3562" s="10"/>
      <c r="F3562" s="17"/>
      <c r="G3562" s="2"/>
      <c r="J3562" s="19" t="str">
        <f t="shared" si="55"/>
        <v/>
      </c>
    </row>
    <row r="3563" spans="1:10" x14ac:dyDescent="0.25">
      <c r="A3563" s="2"/>
      <c r="B3563" s="9"/>
      <c r="C3563" s="10"/>
      <c r="D3563" s="14"/>
      <c r="E3563" s="10"/>
      <c r="F3563" s="17"/>
      <c r="G3563" s="2"/>
      <c r="J3563" s="19" t="str">
        <f t="shared" si="55"/>
        <v/>
      </c>
    </row>
    <row r="3564" spans="1:10" x14ac:dyDescent="0.25">
      <c r="A3564" s="2"/>
      <c r="B3564" s="9"/>
      <c r="C3564" s="10"/>
      <c r="D3564" s="14"/>
      <c r="E3564" s="10"/>
      <c r="F3564" s="17"/>
      <c r="G3564" s="2"/>
      <c r="J3564" s="19" t="str">
        <f t="shared" si="55"/>
        <v/>
      </c>
    </row>
    <row r="3565" spans="1:10" x14ac:dyDescent="0.25">
      <c r="A3565" s="2"/>
      <c r="B3565" s="9"/>
      <c r="C3565" s="10"/>
      <c r="D3565" s="14"/>
      <c r="E3565" s="10"/>
      <c r="F3565" s="17"/>
      <c r="G3565" s="2"/>
      <c r="J3565" s="19" t="str">
        <f t="shared" si="55"/>
        <v/>
      </c>
    </row>
    <row r="3566" spans="1:10" x14ac:dyDescent="0.25">
      <c r="A3566" s="2"/>
      <c r="B3566" s="9"/>
      <c r="C3566" s="10"/>
      <c r="D3566" s="14"/>
      <c r="E3566" s="10"/>
      <c r="F3566" s="17"/>
      <c r="G3566" s="2"/>
      <c r="J3566" s="19" t="str">
        <f t="shared" si="55"/>
        <v/>
      </c>
    </row>
    <row r="3567" spans="1:10" x14ac:dyDescent="0.25">
      <c r="A3567" s="2"/>
      <c r="B3567" s="9"/>
      <c r="C3567" s="10"/>
      <c r="D3567" s="14"/>
      <c r="E3567" s="10"/>
      <c r="F3567" s="17"/>
      <c r="G3567" s="2"/>
      <c r="J3567" s="19" t="str">
        <f t="shared" si="55"/>
        <v/>
      </c>
    </row>
    <row r="3568" spans="1:10" x14ac:dyDescent="0.25">
      <c r="A3568" s="2"/>
      <c r="B3568" s="9"/>
      <c r="C3568" s="10"/>
      <c r="D3568" s="14"/>
      <c r="E3568" s="10"/>
      <c r="F3568" s="17"/>
      <c r="G3568" s="2"/>
      <c r="J3568" s="19" t="str">
        <f t="shared" si="55"/>
        <v/>
      </c>
    </row>
    <row r="3569" spans="1:10" x14ac:dyDescent="0.25">
      <c r="A3569" s="2"/>
      <c r="B3569" s="9"/>
      <c r="C3569" s="10"/>
      <c r="D3569" s="14"/>
      <c r="E3569" s="10"/>
      <c r="F3569" s="17"/>
      <c r="G3569" s="2"/>
      <c r="J3569" s="19" t="str">
        <f t="shared" si="55"/>
        <v/>
      </c>
    </row>
    <row r="3570" spans="1:10" x14ac:dyDescent="0.25">
      <c r="A3570" s="2"/>
      <c r="B3570" s="9"/>
      <c r="C3570" s="10"/>
      <c r="D3570" s="14"/>
      <c r="E3570" s="10"/>
      <c r="F3570" s="17"/>
      <c r="G3570" s="2"/>
      <c r="J3570" s="19" t="str">
        <f t="shared" si="55"/>
        <v/>
      </c>
    </row>
    <row r="3571" spans="1:10" x14ac:dyDescent="0.25">
      <c r="A3571" s="2"/>
      <c r="B3571" s="9"/>
      <c r="C3571" s="10"/>
      <c r="D3571" s="14"/>
      <c r="E3571" s="10"/>
      <c r="F3571" s="17"/>
      <c r="G3571" s="2"/>
      <c r="J3571" s="19" t="str">
        <f t="shared" si="55"/>
        <v/>
      </c>
    </row>
    <row r="3572" spans="1:10" x14ac:dyDescent="0.25">
      <c r="A3572" s="2"/>
      <c r="B3572" s="9"/>
      <c r="C3572" s="10"/>
      <c r="D3572" s="14"/>
      <c r="E3572" s="10"/>
      <c r="F3572" s="17"/>
      <c r="G3572" s="2"/>
      <c r="J3572" s="19" t="str">
        <f t="shared" si="55"/>
        <v/>
      </c>
    </row>
    <row r="3573" spans="1:10" x14ac:dyDescent="0.25">
      <c r="A3573" s="2"/>
      <c r="B3573" s="9"/>
      <c r="C3573" s="10"/>
      <c r="D3573" s="14"/>
      <c r="E3573" s="10"/>
      <c r="F3573" s="17"/>
      <c r="G3573" s="2"/>
      <c r="J3573" s="19" t="str">
        <f t="shared" si="55"/>
        <v/>
      </c>
    </row>
    <row r="3574" spans="1:10" x14ac:dyDescent="0.25">
      <c r="A3574" s="2"/>
      <c r="B3574" s="9"/>
      <c r="C3574" s="10"/>
      <c r="D3574" s="14"/>
      <c r="E3574" s="10"/>
      <c r="F3574" s="17"/>
      <c r="G3574" s="2"/>
      <c r="J3574" s="19" t="str">
        <f t="shared" si="55"/>
        <v/>
      </c>
    </row>
    <row r="3575" spans="1:10" x14ac:dyDescent="0.25">
      <c r="A3575" s="2"/>
      <c r="B3575" s="9"/>
      <c r="C3575" s="10"/>
      <c r="D3575" s="14"/>
      <c r="E3575" s="10"/>
      <c r="F3575" s="17"/>
      <c r="G3575" s="2"/>
      <c r="J3575" s="19" t="str">
        <f t="shared" si="55"/>
        <v/>
      </c>
    </row>
    <row r="3576" spans="1:10" x14ac:dyDescent="0.25">
      <c r="A3576" s="2"/>
      <c r="B3576" s="9"/>
      <c r="C3576" s="10"/>
      <c r="D3576" s="14"/>
      <c r="E3576" s="10"/>
      <c r="F3576" s="17"/>
      <c r="G3576" s="2"/>
      <c r="J3576" s="19" t="str">
        <f t="shared" si="55"/>
        <v/>
      </c>
    </row>
    <row r="3577" spans="1:10" x14ac:dyDescent="0.25">
      <c r="A3577" s="2"/>
      <c r="B3577" s="9"/>
      <c r="C3577" s="10"/>
      <c r="D3577" s="14"/>
      <c r="E3577" s="10"/>
      <c r="F3577" s="17"/>
      <c r="G3577" s="2"/>
      <c r="J3577" s="19" t="str">
        <f t="shared" si="55"/>
        <v/>
      </c>
    </row>
    <row r="3578" spans="1:10" x14ac:dyDescent="0.25">
      <c r="A3578" s="2"/>
      <c r="B3578" s="9"/>
      <c r="C3578" s="10"/>
      <c r="D3578" s="14"/>
      <c r="E3578" s="10"/>
      <c r="F3578" s="17"/>
      <c r="G3578" s="2"/>
      <c r="J3578" s="19" t="str">
        <f t="shared" si="55"/>
        <v/>
      </c>
    </row>
    <row r="3579" spans="1:10" x14ac:dyDescent="0.25">
      <c r="A3579" s="2"/>
      <c r="B3579" s="9"/>
      <c r="C3579" s="10"/>
      <c r="D3579" s="14"/>
      <c r="E3579" s="10"/>
      <c r="F3579" s="17"/>
      <c r="G3579" s="2"/>
      <c r="J3579" s="19" t="str">
        <f t="shared" si="55"/>
        <v/>
      </c>
    </row>
    <row r="3580" spans="1:10" x14ac:dyDescent="0.25">
      <c r="A3580" s="2"/>
      <c r="B3580" s="9"/>
      <c r="C3580" s="10"/>
      <c r="D3580" s="14"/>
      <c r="E3580" s="10"/>
      <c r="F3580" s="17"/>
      <c r="G3580" s="2"/>
      <c r="J3580" s="19" t="str">
        <f t="shared" si="55"/>
        <v/>
      </c>
    </row>
    <row r="3581" spans="1:10" x14ac:dyDescent="0.25">
      <c r="A3581" s="2"/>
      <c r="B3581" s="9"/>
      <c r="C3581" s="10"/>
      <c r="D3581" s="14"/>
      <c r="E3581" s="10"/>
      <c r="F3581" s="17"/>
      <c r="G3581" s="2"/>
      <c r="J3581" s="19" t="str">
        <f t="shared" si="55"/>
        <v/>
      </c>
    </row>
    <row r="3582" spans="1:10" x14ac:dyDescent="0.25">
      <c r="A3582" s="2"/>
      <c r="B3582" s="9"/>
      <c r="C3582" s="10"/>
      <c r="D3582" s="14"/>
      <c r="E3582" s="10"/>
      <c r="F3582" s="17"/>
      <c r="G3582" s="2"/>
      <c r="J3582" s="19" t="str">
        <f t="shared" si="55"/>
        <v/>
      </c>
    </row>
    <row r="3583" spans="1:10" x14ac:dyDescent="0.25">
      <c r="A3583" s="2"/>
      <c r="B3583" s="9"/>
      <c r="C3583" s="10"/>
      <c r="D3583" s="14"/>
      <c r="E3583" s="10"/>
      <c r="F3583" s="17"/>
      <c r="G3583" s="2"/>
      <c r="J3583" s="19" t="str">
        <f t="shared" si="55"/>
        <v/>
      </c>
    </row>
    <row r="3584" spans="1:10" x14ac:dyDescent="0.25">
      <c r="A3584" s="2"/>
      <c r="B3584" s="9"/>
      <c r="C3584" s="10"/>
      <c r="D3584" s="14"/>
      <c r="E3584" s="10"/>
      <c r="F3584" s="17"/>
      <c r="G3584" s="2"/>
      <c r="J3584" s="19" t="str">
        <f t="shared" si="55"/>
        <v/>
      </c>
    </row>
    <row r="3585" spans="1:10" x14ac:dyDescent="0.25">
      <c r="A3585" s="2"/>
      <c r="B3585" s="9"/>
      <c r="C3585" s="10"/>
      <c r="D3585" s="14"/>
      <c r="E3585" s="10"/>
      <c r="F3585" s="17"/>
      <c r="G3585" s="2"/>
      <c r="J3585" s="19" t="str">
        <f t="shared" si="55"/>
        <v/>
      </c>
    </row>
    <row r="3586" spans="1:10" x14ac:dyDescent="0.25">
      <c r="A3586" s="2"/>
      <c r="B3586" s="9"/>
      <c r="C3586" s="10"/>
      <c r="D3586" s="14"/>
      <c r="E3586" s="10"/>
      <c r="F3586" s="17"/>
      <c r="G3586" s="2"/>
      <c r="J3586" s="19" t="str">
        <f t="shared" si="55"/>
        <v/>
      </c>
    </row>
    <row r="3587" spans="1:10" x14ac:dyDescent="0.25">
      <c r="A3587" s="2"/>
      <c r="B3587" s="9"/>
      <c r="C3587" s="10"/>
      <c r="D3587" s="14"/>
      <c r="E3587" s="10"/>
      <c r="F3587" s="17"/>
      <c r="G3587" s="2"/>
      <c r="J3587" s="19" t="str">
        <f t="shared" si="55"/>
        <v/>
      </c>
    </row>
    <row r="3588" spans="1:10" x14ac:dyDescent="0.25">
      <c r="A3588" s="2"/>
      <c r="B3588" s="9"/>
      <c r="C3588" s="10"/>
      <c r="D3588" s="14"/>
      <c r="E3588" s="10"/>
      <c r="F3588" s="17"/>
      <c r="G3588" s="2"/>
      <c r="J3588" s="19" t="str">
        <f t="shared" si="55"/>
        <v/>
      </c>
    </row>
    <row r="3589" spans="1:10" x14ac:dyDescent="0.25">
      <c r="A3589" s="2"/>
      <c r="B3589" s="9"/>
      <c r="C3589" s="10"/>
      <c r="D3589" s="14"/>
      <c r="E3589" s="10"/>
      <c r="F3589" s="17"/>
      <c r="G3589" s="2"/>
      <c r="J3589" s="19" t="str">
        <f t="shared" si="55"/>
        <v/>
      </c>
    </row>
    <row r="3590" spans="1:10" x14ac:dyDescent="0.25">
      <c r="A3590" s="2"/>
      <c r="B3590" s="9"/>
      <c r="C3590" s="10"/>
      <c r="D3590" s="14"/>
      <c r="E3590" s="10"/>
      <c r="F3590" s="17"/>
      <c r="G3590" s="2"/>
      <c r="J3590" s="19" t="str">
        <f t="shared" si="55"/>
        <v/>
      </c>
    </row>
    <row r="3591" spans="1:10" x14ac:dyDescent="0.25">
      <c r="A3591" s="2"/>
      <c r="B3591" s="9"/>
      <c r="C3591" s="10"/>
      <c r="D3591" s="14"/>
      <c r="E3591" s="10"/>
      <c r="F3591" s="17"/>
      <c r="G3591" s="2"/>
      <c r="J3591" s="19" t="str">
        <f t="shared" si="55"/>
        <v/>
      </c>
    </row>
    <row r="3592" spans="1:10" x14ac:dyDescent="0.25">
      <c r="A3592" s="2"/>
      <c r="B3592" s="9"/>
      <c r="C3592" s="10"/>
      <c r="D3592" s="14"/>
      <c r="E3592" s="10"/>
      <c r="F3592" s="17"/>
      <c r="G3592" s="2"/>
      <c r="J3592" s="19" t="str">
        <f t="shared" si="55"/>
        <v/>
      </c>
    </row>
    <row r="3593" spans="1:10" x14ac:dyDescent="0.25">
      <c r="A3593" s="2"/>
      <c r="B3593" s="9"/>
      <c r="C3593" s="10"/>
      <c r="D3593" s="14"/>
      <c r="E3593" s="10"/>
      <c r="F3593" s="17"/>
      <c r="G3593" s="2"/>
      <c r="J3593" s="19" t="str">
        <f t="shared" si="55"/>
        <v/>
      </c>
    </row>
    <row r="3594" spans="1:10" x14ac:dyDescent="0.25">
      <c r="A3594" s="2"/>
      <c r="B3594" s="9"/>
      <c r="C3594" s="10"/>
      <c r="D3594" s="14"/>
      <c r="E3594" s="10"/>
      <c r="F3594" s="17"/>
      <c r="G3594" s="2"/>
      <c r="J3594" s="19" t="str">
        <f t="shared" si="55"/>
        <v/>
      </c>
    </row>
    <row r="3595" spans="1:10" x14ac:dyDescent="0.25">
      <c r="A3595" s="2"/>
      <c r="B3595" s="9"/>
      <c r="C3595" s="10"/>
      <c r="D3595" s="14"/>
      <c r="E3595" s="10"/>
      <c r="F3595" s="17"/>
      <c r="G3595" s="2"/>
      <c r="J3595" s="19" t="str">
        <f t="shared" si="55"/>
        <v/>
      </c>
    </row>
    <row r="3596" spans="1:10" x14ac:dyDescent="0.25">
      <c r="A3596" s="2"/>
      <c r="B3596" s="9"/>
      <c r="C3596" s="10"/>
      <c r="D3596" s="14"/>
      <c r="E3596" s="10"/>
      <c r="F3596" s="17"/>
      <c r="G3596" s="2"/>
      <c r="J3596" s="19" t="str">
        <f t="shared" si="55"/>
        <v/>
      </c>
    </row>
    <row r="3597" spans="1:10" x14ac:dyDescent="0.25">
      <c r="A3597" s="2"/>
      <c r="B3597" s="9"/>
      <c r="C3597" s="10"/>
      <c r="D3597" s="14"/>
      <c r="E3597" s="10"/>
      <c r="F3597" s="17"/>
      <c r="G3597" s="2"/>
      <c r="J3597" s="19" t="str">
        <f t="shared" ref="J3597:J3660" si="56">IF($F3596="", "", J3596+F3596)</f>
        <v/>
      </c>
    </row>
    <row r="3598" spans="1:10" x14ac:dyDescent="0.25">
      <c r="A3598" s="2"/>
      <c r="B3598" s="9"/>
      <c r="C3598" s="10"/>
      <c r="D3598" s="14"/>
      <c r="E3598" s="10"/>
      <c r="F3598" s="17"/>
      <c r="G3598" s="2"/>
      <c r="J3598" s="19" t="str">
        <f t="shared" si="56"/>
        <v/>
      </c>
    </row>
    <row r="3599" spans="1:10" x14ac:dyDescent="0.25">
      <c r="A3599" s="2"/>
      <c r="B3599" s="9"/>
      <c r="C3599" s="10"/>
      <c r="D3599" s="14"/>
      <c r="E3599" s="10"/>
      <c r="F3599" s="17"/>
      <c r="G3599" s="2"/>
      <c r="J3599" s="19" t="str">
        <f t="shared" si="56"/>
        <v/>
      </c>
    </row>
    <row r="3600" spans="1:10" x14ac:dyDescent="0.25">
      <c r="A3600" s="2"/>
      <c r="B3600" s="9"/>
      <c r="C3600" s="10"/>
      <c r="D3600" s="14"/>
      <c r="E3600" s="10"/>
      <c r="F3600" s="17"/>
      <c r="G3600" s="2"/>
      <c r="J3600" s="19" t="str">
        <f t="shared" si="56"/>
        <v/>
      </c>
    </row>
    <row r="3601" spans="1:10" x14ac:dyDescent="0.25">
      <c r="A3601" s="2"/>
      <c r="B3601" s="9"/>
      <c r="C3601" s="10"/>
      <c r="D3601" s="14"/>
      <c r="E3601" s="10"/>
      <c r="F3601" s="17"/>
      <c r="G3601" s="2"/>
      <c r="J3601" s="19" t="str">
        <f t="shared" si="56"/>
        <v/>
      </c>
    </row>
    <row r="3602" spans="1:10" x14ac:dyDescent="0.25">
      <c r="A3602" s="2"/>
      <c r="B3602" s="9"/>
      <c r="C3602" s="10"/>
      <c r="D3602" s="14"/>
      <c r="E3602" s="10"/>
      <c r="F3602" s="17"/>
      <c r="G3602" s="2"/>
      <c r="J3602" s="19" t="str">
        <f t="shared" si="56"/>
        <v/>
      </c>
    </row>
    <row r="3603" spans="1:10" x14ac:dyDescent="0.25">
      <c r="A3603" s="2"/>
      <c r="B3603" s="9"/>
      <c r="C3603" s="10"/>
      <c r="D3603" s="14"/>
      <c r="E3603" s="10"/>
      <c r="F3603" s="17"/>
      <c r="G3603" s="2"/>
      <c r="J3603" s="19" t="str">
        <f t="shared" si="56"/>
        <v/>
      </c>
    </row>
    <row r="3604" spans="1:10" x14ac:dyDescent="0.25">
      <c r="A3604" s="2"/>
      <c r="B3604" s="9"/>
      <c r="C3604" s="10"/>
      <c r="D3604" s="14"/>
      <c r="E3604" s="10"/>
      <c r="F3604" s="17"/>
      <c r="G3604" s="2"/>
      <c r="J3604" s="19" t="str">
        <f t="shared" si="56"/>
        <v/>
      </c>
    </row>
    <row r="3605" spans="1:10" x14ac:dyDescent="0.25">
      <c r="A3605" s="2"/>
      <c r="B3605" s="9"/>
      <c r="C3605" s="10"/>
      <c r="D3605" s="14"/>
      <c r="E3605" s="10"/>
      <c r="F3605" s="17"/>
      <c r="G3605" s="2"/>
      <c r="J3605" s="19" t="str">
        <f t="shared" si="56"/>
        <v/>
      </c>
    </row>
    <row r="3606" spans="1:10" x14ac:dyDescent="0.25">
      <c r="A3606" s="2"/>
      <c r="B3606" s="9"/>
      <c r="C3606" s="10"/>
      <c r="D3606" s="14"/>
      <c r="E3606" s="10"/>
      <c r="F3606" s="17"/>
      <c r="G3606" s="2"/>
      <c r="J3606" s="19" t="str">
        <f t="shared" si="56"/>
        <v/>
      </c>
    </row>
    <row r="3607" spans="1:10" x14ac:dyDescent="0.25">
      <c r="A3607" s="2"/>
      <c r="B3607" s="9"/>
      <c r="C3607" s="10"/>
      <c r="D3607" s="14"/>
      <c r="E3607" s="10"/>
      <c r="F3607" s="17"/>
      <c r="G3607" s="2"/>
      <c r="J3607" s="19" t="str">
        <f t="shared" si="56"/>
        <v/>
      </c>
    </row>
    <row r="3608" spans="1:10" x14ac:dyDescent="0.25">
      <c r="A3608" s="2"/>
      <c r="B3608" s="9"/>
      <c r="C3608" s="10"/>
      <c r="D3608" s="14"/>
      <c r="E3608" s="10"/>
      <c r="F3608" s="17"/>
      <c r="G3608" s="2"/>
      <c r="J3608" s="19" t="str">
        <f t="shared" si="56"/>
        <v/>
      </c>
    </row>
    <row r="3609" spans="1:10" x14ac:dyDescent="0.25">
      <c r="A3609" s="2"/>
      <c r="B3609" s="9"/>
      <c r="C3609" s="10"/>
      <c r="D3609" s="14"/>
      <c r="E3609" s="10"/>
      <c r="F3609" s="17"/>
      <c r="G3609" s="2"/>
      <c r="J3609" s="19" t="str">
        <f t="shared" si="56"/>
        <v/>
      </c>
    </row>
    <row r="3610" spans="1:10" x14ac:dyDescent="0.25">
      <c r="A3610" s="2"/>
      <c r="B3610" s="9"/>
      <c r="C3610" s="10"/>
      <c r="D3610" s="14"/>
      <c r="E3610" s="10"/>
      <c r="F3610" s="17"/>
      <c r="G3610" s="2"/>
      <c r="J3610" s="19" t="str">
        <f t="shared" si="56"/>
        <v/>
      </c>
    </row>
    <row r="3611" spans="1:10" x14ac:dyDescent="0.25">
      <c r="A3611" s="2"/>
      <c r="B3611" s="9"/>
      <c r="C3611" s="10"/>
      <c r="D3611" s="14"/>
      <c r="E3611" s="10"/>
      <c r="F3611" s="17"/>
      <c r="G3611" s="2"/>
      <c r="J3611" s="19" t="str">
        <f t="shared" si="56"/>
        <v/>
      </c>
    </row>
    <row r="3612" spans="1:10" x14ac:dyDescent="0.25">
      <c r="A3612" s="2"/>
      <c r="B3612" s="9"/>
      <c r="C3612" s="10"/>
      <c r="D3612" s="14"/>
      <c r="E3612" s="10"/>
      <c r="F3612" s="17"/>
      <c r="G3612" s="2"/>
      <c r="J3612" s="19" t="str">
        <f t="shared" si="56"/>
        <v/>
      </c>
    </row>
    <row r="3613" spans="1:10" x14ac:dyDescent="0.25">
      <c r="A3613" s="2"/>
      <c r="B3613" s="9"/>
      <c r="C3613" s="10"/>
      <c r="D3613" s="14"/>
      <c r="E3613" s="10"/>
      <c r="F3613" s="17"/>
      <c r="G3613" s="2"/>
      <c r="J3613" s="19" t="str">
        <f t="shared" si="56"/>
        <v/>
      </c>
    </row>
    <row r="3614" spans="1:10" x14ac:dyDescent="0.25">
      <c r="A3614" s="2"/>
      <c r="B3614" s="9"/>
      <c r="C3614" s="10"/>
      <c r="D3614" s="14"/>
      <c r="E3614" s="10"/>
      <c r="F3614" s="17"/>
      <c r="G3614" s="2"/>
      <c r="J3614" s="19" t="str">
        <f t="shared" si="56"/>
        <v/>
      </c>
    </row>
    <row r="3615" spans="1:10" x14ac:dyDescent="0.25">
      <c r="A3615" s="2"/>
      <c r="B3615" s="9"/>
      <c r="C3615" s="10"/>
      <c r="D3615" s="14"/>
      <c r="E3615" s="10"/>
      <c r="F3615" s="17"/>
      <c r="G3615" s="2"/>
      <c r="J3615" s="19" t="str">
        <f t="shared" si="56"/>
        <v/>
      </c>
    </row>
    <row r="3616" spans="1:10" x14ac:dyDescent="0.25">
      <c r="A3616" s="2"/>
      <c r="B3616" s="9"/>
      <c r="C3616" s="10"/>
      <c r="D3616" s="14"/>
      <c r="E3616" s="10"/>
      <c r="F3616" s="17"/>
      <c r="G3616" s="2"/>
      <c r="J3616" s="19" t="str">
        <f t="shared" si="56"/>
        <v/>
      </c>
    </row>
    <row r="3617" spans="1:10" x14ac:dyDescent="0.25">
      <c r="A3617" s="2"/>
      <c r="B3617" s="9"/>
      <c r="C3617" s="10"/>
      <c r="D3617" s="14"/>
      <c r="E3617" s="10"/>
      <c r="F3617" s="17"/>
      <c r="G3617" s="2"/>
      <c r="J3617" s="19" t="str">
        <f t="shared" si="56"/>
        <v/>
      </c>
    </row>
    <row r="3618" spans="1:10" x14ac:dyDescent="0.25">
      <c r="A3618" s="2"/>
      <c r="B3618" s="9"/>
      <c r="C3618" s="10"/>
      <c r="D3618" s="14"/>
      <c r="E3618" s="10"/>
      <c r="F3618" s="17"/>
      <c r="G3618" s="2"/>
      <c r="J3618" s="19" t="str">
        <f t="shared" si="56"/>
        <v/>
      </c>
    </row>
    <row r="3619" spans="1:10" x14ac:dyDescent="0.25">
      <c r="A3619" s="2"/>
      <c r="B3619" s="9"/>
      <c r="C3619" s="10"/>
      <c r="D3619" s="14"/>
      <c r="E3619" s="10"/>
      <c r="F3619" s="17"/>
      <c r="G3619" s="2"/>
      <c r="J3619" s="19" t="str">
        <f t="shared" si="56"/>
        <v/>
      </c>
    </row>
    <row r="3620" spans="1:10" x14ac:dyDescent="0.25">
      <c r="A3620" s="2"/>
      <c r="B3620" s="9"/>
      <c r="C3620" s="10"/>
      <c r="D3620" s="14"/>
      <c r="E3620" s="10"/>
      <c r="F3620" s="17"/>
      <c r="G3620" s="2"/>
      <c r="J3620" s="19" t="str">
        <f t="shared" si="56"/>
        <v/>
      </c>
    </row>
    <row r="3621" spans="1:10" x14ac:dyDescent="0.25">
      <c r="A3621" s="2"/>
      <c r="B3621" s="9"/>
      <c r="C3621" s="10"/>
      <c r="D3621" s="14"/>
      <c r="E3621" s="10"/>
      <c r="F3621" s="17"/>
      <c r="G3621" s="2"/>
      <c r="J3621" s="19" t="str">
        <f t="shared" si="56"/>
        <v/>
      </c>
    </row>
    <row r="3622" spans="1:10" x14ac:dyDescent="0.25">
      <c r="A3622" s="2"/>
      <c r="B3622" s="9"/>
      <c r="C3622" s="10"/>
      <c r="D3622" s="14"/>
      <c r="E3622" s="10"/>
      <c r="F3622" s="17"/>
      <c r="G3622" s="2"/>
      <c r="J3622" s="19" t="str">
        <f t="shared" si="56"/>
        <v/>
      </c>
    </row>
    <row r="3623" spans="1:10" x14ac:dyDescent="0.25">
      <c r="A3623" s="2"/>
      <c r="B3623" s="9"/>
      <c r="C3623" s="10"/>
      <c r="D3623" s="14"/>
      <c r="E3623" s="10"/>
      <c r="F3623" s="17"/>
      <c r="G3623" s="2"/>
      <c r="J3623" s="19" t="str">
        <f t="shared" si="56"/>
        <v/>
      </c>
    </row>
    <row r="3624" spans="1:10" x14ac:dyDescent="0.25">
      <c r="A3624" s="2"/>
      <c r="B3624" s="9"/>
      <c r="C3624" s="10"/>
      <c r="D3624" s="14"/>
      <c r="E3624" s="10"/>
      <c r="F3624" s="17"/>
      <c r="G3624" s="2"/>
      <c r="J3624" s="19" t="str">
        <f t="shared" si="56"/>
        <v/>
      </c>
    </row>
    <row r="3625" spans="1:10" x14ac:dyDescent="0.25">
      <c r="A3625" s="2"/>
      <c r="B3625" s="9"/>
      <c r="C3625" s="10"/>
      <c r="D3625" s="14"/>
      <c r="E3625" s="10"/>
      <c r="F3625" s="17"/>
      <c r="G3625" s="2"/>
      <c r="J3625" s="19" t="str">
        <f t="shared" si="56"/>
        <v/>
      </c>
    </row>
    <row r="3626" spans="1:10" x14ac:dyDescent="0.25">
      <c r="A3626" s="2"/>
      <c r="B3626" s="9"/>
      <c r="C3626" s="10"/>
      <c r="D3626" s="14"/>
      <c r="E3626" s="10"/>
      <c r="F3626" s="17"/>
      <c r="G3626" s="2"/>
      <c r="J3626" s="19" t="str">
        <f t="shared" si="56"/>
        <v/>
      </c>
    </row>
    <row r="3627" spans="1:10" x14ac:dyDescent="0.25">
      <c r="A3627" s="2"/>
      <c r="B3627" s="9"/>
      <c r="C3627" s="10"/>
      <c r="D3627" s="14"/>
      <c r="E3627" s="10"/>
      <c r="F3627" s="17"/>
      <c r="G3627" s="2"/>
      <c r="J3627" s="19" t="str">
        <f t="shared" si="56"/>
        <v/>
      </c>
    </row>
    <row r="3628" spans="1:10" x14ac:dyDescent="0.25">
      <c r="A3628" s="2"/>
      <c r="B3628" s="9"/>
      <c r="C3628" s="10"/>
      <c r="D3628" s="14"/>
      <c r="E3628" s="10"/>
      <c r="F3628" s="17"/>
      <c r="G3628" s="2"/>
      <c r="J3628" s="19" t="str">
        <f t="shared" si="56"/>
        <v/>
      </c>
    </row>
    <row r="3629" spans="1:10" x14ac:dyDescent="0.25">
      <c r="A3629" s="2"/>
      <c r="B3629" s="9"/>
      <c r="C3629" s="10"/>
      <c r="D3629" s="14"/>
      <c r="E3629" s="10"/>
      <c r="F3629" s="17"/>
      <c r="G3629" s="2"/>
      <c r="J3629" s="19" t="str">
        <f t="shared" si="56"/>
        <v/>
      </c>
    </row>
    <row r="3630" spans="1:10" x14ac:dyDescent="0.25">
      <c r="A3630" s="2"/>
      <c r="B3630" s="9"/>
      <c r="C3630" s="10"/>
      <c r="D3630" s="14"/>
      <c r="E3630" s="10"/>
      <c r="F3630" s="17"/>
      <c r="G3630" s="2"/>
      <c r="J3630" s="19" t="str">
        <f t="shared" si="56"/>
        <v/>
      </c>
    </row>
    <row r="3631" spans="1:10" x14ac:dyDescent="0.25">
      <c r="A3631" s="2"/>
      <c r="B3631" s="9"/>
      <c r="C3631" s="10"/>
      <c r="D3631" s="14"/>
      <c r="E3631" s="10"/>
      <c r="F3631" s="17"/>
      <c r="G3631" s="2"/>
      <c r="J3631" s="19" t="str">
        <f t="shared" si="56"/>
        <v/>
      </c>
    </row>
    <row r="3632" spans="1:10" x14ac:dyDescent="0.25">
      <c r="A3632" s="2"/>
      <c r="B3632" s="9"/>
      <c r="C3632" s="10"/>
      <c r="D3632" s="14"/>
      <c r="E3632" s="10"/>
      <c r="F3632" s="17"/>
      <c r="G3632" s="2"/>
      <c r="J3632" s="19" t="str">
        <f t="shared" si="56"/>
        <v/>
      </c>
    </row>
    <row r="3633" spans="1:10" x14ac:dyDescent="0.25">
      <c r="A3633" s="2"/>
      <c r="B3633" s="9"/>
      <c r="C3633" s="10"/>
      <c r="D3633" s="14"/>
      <c r="E3633" s="10"/>
      <c r="F3633" s="17"/>
      <c r="G3633" s="2"/>
      <c r="J3633" s="19" t="str">
        <f t="shared" si="56"/>
        <v/>
      </c>
    </row>
    <row r="3634" spans="1:10" x14ac:dyDescent="0.25">
      <c r="A3634" s="2"/>
      <c r="B3634" s="9"/>
      <c r="C3634" s="10"/>
      <c r="D3634" s="14"/>
      <c r="E3634" s="10"/>
      <c r="F3634" s="17"/>
      <c r="G3634" s="2"/>
      <c r="J3634" s="19" t="str">
        <f t="shared" si="56"/>
        <v/>
      </c>
    </row>
    <row r="3635" spans="1:10" x14ac:dyDescent="0.25">
      <c r="A3635" s="2"/>
      <c r="B3635" s="9"/>
      <c r="C3635" s="10"/>
      <c r="D3635" s="14"/>
      <c r="E3635" s="10"/>
      <c r="F3635" s="17"/>
      <c r="G3635" s="2"/>
      <c r="J3635" s="19" t="str">
        <f t="shared" si="56"/>
        <v/>
      </c>
    </row>
    <row r="3636" spans="1:10" x14ac:dyDescent="0.25">
      <c r="A3636" s="2"/>
      <c r="B3636" s="9"/>
      <c r="C3636" s="10"/>
      <c r="D3636" s="14"/>
      <c r="E3636" s="10"/>
      <c r="F3636" s="17"/>
      <c r="G3636" s="2"/>
      <c r="J3636" s="19" t="str">
        <f t="shared" si="56"/>
        <v/>
      </c>
    </row>
    <row r="3637" spans="1:10" x14ac:dyDescent="0.25">
      <c r="A3637" s="2"/>
      <c r="B3637" s="9"/>
      <c r="C3637" s="10"/>
      <c r="D3637" s="14"/>
      <c r="E3637" s="10"/>
      <c r="F3637" s="17"/>
      <c r="G3637" s="2"/>
      <c r="J3637" s="19" t="str">
        <f t="shared" si="56"/>
        <v/>
      </c>
    </row>
    <row r="3638" spans="1:10" x14ac:dyDescent="0.25">
      <c r="A3638" s="2"/>
      <c r="B3638" s="9"/>
      <c r="C3638" s="10"/>
      <c r="D3638" s="14"/>
      <c r="E3638" s="10"/>
      <c r="F3638" s="17"/>
      <c r="G3638" s="2"/>
      <c r="J3638" s="19" t="str">
        <f t="shared" si="56"/>
        <v/>
      </c>
    </row>
    <row r="3639" spans="1:10" x14ac:dyDescent="0.25">
      <c r="A3639" s="2"/>
      <c r="B3639" s="9"/>
      <c r="C3639" s="10"/>
      <c r="D3639" s="14"/>
      <c r="E3639" s="10"/>
      <c r="F3639" s="17"/>
      <c r="G3639" s="2"/>
      <c r="J3639" s="19" t="str">
        <f t="shared" si="56"/>
        <v/>
      </c>
    </row>
    <row r="3640" spans="1:10" x14ac:dyDescent="0.25">
      <c r="A3640" s="2"/>
      <c r="B3640" s="9"/>
      <c r="C3640" s="10"/>
      <c r="D3640" s="14"/>
      <c r="E3640" s="10"/>
      <c r="F3640" s="17"/>
      <c r="G3640" s="2"/>
      <c r="J3640" s="19" t="str">
        <f t="shared" si="56"/>
        <v/>
      </c>
    </row>
    <row r="3641" spans="1:10" x14ac:dyDescent="0.25">
      <c r="A3641" s="2"/>
      <c r="B3641" s="9"/>
      <c r="C3641" s="10"/>
      <c r="D3641" s="14"/>
      <c r="E3641" s="10"/>
      <c r="F3641" s="17"/>
      <c r="G3641" s="2"/>
      <c r="J3641" s="19" t="str">
        <f t="shared" si="56"/>
        <v/>
      </c>
    </row>
    <row r="3642" spans="1:10" x14ac:dyDescent="0.25">
      <c r="A3642" s="2"/>
      <c r="B3642" s="9"/>
      <c r="C3642" s="10"/>
      <c r="D3642" s="14"/>
      <c r="E3642" s="10"/>
      <c r="F3642" s="17"/>
      <c r="G3642" s="2"/>
      <c r="J3642" s="19" t="str">
        <f t="shared" si="56"/>
        <v/>
      </c>
    </row>
    <row r="3643" spans="1:10" x14ac:dyDescent="0.25">
      <c r="A3643" s="2"/>
      <c r="B3643" s="9"/>
      <c r="C3643" s="10"/>
      <c r="D3643" s="14"/>
      <c r="E3643" s="10"/>
      <c r="F3643" s="17"/>
      <c r="G3643" s="2"/>
      <c r="J3643" s="19" t="str">
        <f t="shared" si="56"/>
        <v/>
      </c>
    </row>
    <row r="3644" spans="1:10" x14ac:dyDescent="0.25">
      <c r="A3644" s="2"/>
      <c r="B3644" s="9"/>
      <c r="C3644" s="10"/>
      <c r="D3644" s="14"/>
      <c r="E3644" s="10"/>
      <c r="F3644" s="17"/>
      <c r="G3644" s="2"/>
      <c r="J3644" s="19" t="str">
        <f t="shared" si="56"/>
        <v/>
      </c>
    </row>
    <row r="3645" spans="1:10" x14ac:dyDescent="0.25">
      <c r="A3645" s="2"/>
      <c r="B3645" s="9"/>
      <c r="C3645" s="10"/>
      <c r="D3645" s="14"/>
      <c r="E3645" s="10"/>
      <c r="F3645" s="17"/>
      <c r="G3645" s="2"/>
      <c r="J3645" s="19" t="str">
        <f t="shared" si="56"/>
        <v/>
      </c>
    </row>
    <row r="3646" spans="1:10" x14ac:dyDescent="0.25">
      <c r="A3646" s="2"/>
      <c r="B3646" s="9"/>
      <c r="C3646" s="10"/>
      <c r="D3646" s="14"/>
      <c r="E3646" s="10"/>
      <c r="F3646" s="17"/>
      <c r="G3646" s="2"/>
      <c r="J3646" s="19" t="str">
        <f t="shared" si="56"/>
        <v/>
      </c>
    </row>
    <row r="3647" spans="1:10" x14ac:dyDescent="0.25">
      <c r="A3647" s="2"/>
      <c r="B3647" s="9"/>
      <c r="C3647" s="10"/>
      <c r="D3647" s="14"/>
      <c r="E3647" s="10"/>
      <c r="F3647" s="17"/>
      <c r="G3647" s="2"/>
      <c r="J3647" s="19" t="str">
        <f t="shared" si="56"/>
        <v/>
      </c>
    </row>
    <row r="3648" spans="1:10" x14ac:dyDescent="0.25">
      <c r="A3648" s="2"/>
      <c r="B3648" s="9"/>
      <c r="C3648" s="10"/>
      <c r="D3648" s="14"/>
      <c r="E3648" s="10"/>
      <c r="F3648" s="17"/>
      <c r="G3648" s="2"/>
      <c r="J3648" s="19" t="str">
        <f t="shared" si="56"/>
        <v/>
      </c>
    </row>
    <row r="3649" spans="1:10" x14ac:dyDescent="0.25">
      <c r="A3649" s="2"/>
      <c r="B3649" s="9"/>
      <c r="C3649" s="10"/>
      <c r="D3649" s="14"/>
      <c r="E3649" s="10"/>
      <c r="F3649" s="17"/>
      <c r="G3649" s="2"/>
      <c r="J3649" s="19" t="str">
        <f t="shared" si="56"/>
        <v/>
      </c>
    </row>
    <row r="3650" spans="1:10" x14ac:dyDescent="0.25">
      <c r="A3650" s="2"/>
      <c r="B3650" s="9"/>
      <c r="C3650" s="10"/>
      <c r="D3650" s="14"/>
      <c r="E3650" s="10"/>
      <c r="F3650" s="17"/>
      <c r="G3650" s="2"/>
      <c r="J3650" s="19" t="str">
        <f t="shared" si="56"/>
        <v/>
      </c>
    </row>
    <row r="3651" spans="1:10" x14ac:dyDescent="0.25">
      <c r="A3651" s="2"/>
      <c r="B3651" s="9"/>
      <c r="C3651" s="10"/>
      <c r="D3651" s="14"/>
      <c r="E3651" s="10"/>
      <c r="F3651" s="17"/>
      <c r="G3651" s="2"/>
      <c r="J3651" s="19" t="str">
        <f t="shared" si="56"/>
        <v/>
      </c>
    </row>
    <row r="3652" spans="1:10" x14ac:dyDescent="0.25">
      <c r="A3652" s="2"/>
      <c r="B3652" s="9"/>
      <c r="C3652" s="10"/>
      <c r="D3652" s="14"/>
      <c r="E3652" s="10"/>
      <c r="F3652" s="17"/>
      <c r="G3652" s="2"/>
      <c r="J3652" s="19" t="str">
        <f t="shared" si="56"/>
        <v/>
      </c>
    </row>
    <row r="3653" spans="1:10" x14ac:dyDescent="0.25">
      <c r="A3653" s="2"/>
      <c r="B3653" s="9"/>
      <c r="C3653" s="10"/>
      <c r="D3653" s="14"/>
      <c r="E3653" s="10"/>
      <c r="F3653" s="17"/>
      <c r="G3653" s="2"/>
      <c r="J3653" s="19" t="str">
        <f t="shared" si="56"/>
        <v/>
      </c>
    </row>
    <row r="3654" spans="1:10" x14ac:dyDescent="0.25">
      <c r="A3654" s="2"/>
      <c r="B3654" s="9"/>
      <c r="C3654" s="10"/>
      <c r="D3654" s="14"/>
      <c r="E3654" s="10"/>
      <c r="F3654" s="17"/>
      <c r="G3654" s="2"/>
      <c r="J3654" s="19" t="str">
        <f t="shared" si="56"/>
        <v/>
      </c>
    </row>
    <row r="3655" spans="1:10" x14ac:dyDescent="0.25">
      <c r="A3655" s="2"/>
      <c r="B3655" s="9"/>
      <c r="C3655" s="10"/>
      <c r="D3655" s="14"/>
      <c r="E3655" s="10"/>
      <c r="F3655" s="17"/>
      <c r="G3655" s="2"/>
      <c r="J3655" s="19" t="str">
        <f t="shared" si="56"/>
        <v/>
      </c>
    </row>
    <row r="3656" spans="1:10" x14ac:dyDescent="0.25">
      <c r="A3656" s="2"/>
      <c r="B3656" s="9"/>
      <c r="C3656" s="10"/>
      <c r="D3656" s="14"/>
      <c r="E3656" s="10"/>
      <c r="F3656" s="17"/>
      <c r="G3656" s="2"/>
      <c r="J3656" s="19" t="str">
        <f t="shared" si="56"/>
        <v/>
      </c>
    </row>
    <row r="3657" spans="1:10" x14ac:dyDescent="0.25">
      <c r="A3657" s="2"/>
      <c r="B3657" s="9"/>
      <c r="C3657" s="10"/>
      <c r="D3657" s="14"/>
      <c r="E3657" s="10"/>
      <c r="F3657" s="17"/>
      <c r="G3657" s="2"/>
      <c r="J3657" s="19" t="str">
        <f t="shared" si="56"/>
        <v/>
      </c>
    </row>
    <row r="3658" spans="1:10" x14ac:dyDescent="0.25">
      <c r="A3658" s="2"/>
      <c r="B3658" s="9"/>
      <c r="C3658" s="10"/>
      <c r="D3658" s="14"/>
      <c r="E3658" s="10"/>
      <c r="F3658" s="17"/>
      <c r="G3658" s="2"/>
      <c r="J3658" s="19" t="str">
        <f t="shared" si="56"/>
        <v/>
      </c>
    </row>
    <row r="3659" spans="1:10" x14ac:dyDescent="0.25">
      <c r="A3659" s="2"/>
      <c r="B3659" s="9"/>
      <c r="C3659" s="10"/>
      <c r="D3659" s="14"/>
      <c r="E3659" s="10"/>
      <c r="F3659" s="17"/>
      <c r="G3659" s="2"/>
      <c r="J3659" s="19" t="str">
        <f t="shared" si="56"/>
        <v/>
      </c>
    </row>
    <row r="3660" spans="1:10" x14ac:dyDescent="0.25">
      <c r="A3660" s="2"/>
      <c r="B3660" s="9"/>
      <c r="C3660" s="10"/>
      <c r="D3660" s="14"/>
      <c r="E3660" s="10"/>
      <c r="F3660" s="17"/>
      <c r="G3660" s="2"/>
      <c r="J3660" s="19" t="str">
        <f t="shared" si="56"/>
        <v/>
      </c>
    </row>
    <row r="3661" spans="1:10" x14ac:dyDescent="0.25">
      <c r="A3661" s="2"/>
      <c r="B3661" s="9"/>
      <c r="C3661" s="10"/>
      <c r="D3661" s="14"/>
      <c r="E3661" s="10"/>
      <c r="F3661" s="17"/>
      <c r="G3661" s="2"/>
      <c r="J3661" s="19" t="str">
        <f t="shared" ref="J3661:J3724" si="57">IF($F3660="", "", J3660+F3660)</f>
        <v/>
      </c>
    </row>
    <row r="3662" spans="1:10" x14ac:dyDescent="0.25">
      <c r="A3662" s="2"/>
      <c r="B3662" s="9"/>
      <c r="C3662" s="10"/>
      <c r="D3662" s="14"/>
      <c r="E3662" s="10"/>
      <c r="F3662" s="17"/>
      <c r="G3662" s="2"/>
      <c r="J3662" s="19" t="str">
        <f t="shared" si="57"/>
        <v/>
      </c>
    </row>
    <row r="3663" spans="1:10" x14ac:dyDescent="0.25">
      <c r="A3663" s="2"/>
      <c r="B3663" s="9"/>
      <c r="C3663" s="10"/>
      <c r="D3663" s="14"/>
      <c r="E3663" s="10"/>
      <c r="F3663" s="17"/>
      <c r="G3663" s="2"/>
      <c r="J3663" s="19" t="str">
        <f t="shared" si="57"/>
        <v/>
      </c>
    </row>
    <row r="3664" spans="1:10" x14ac:dyDescent="0.25">
      <c r="A3664" s="2"/>
      <c r="B3664" s="9"/>
      <c r="C3664" s="10"/>
      <c r="D3664" s="14"/>
      <c r="E3664" s="10"/>
      <c r="F3664" s="17"/>
      <c r="G3664" s="2"/>
      <c r="J3664" s="19" t="str">
        <f t="shared" si="57"/>
        <v/>
      </c>
    </row>
    <row r="3665" spans="1:10" x14ac:dyDescent="0.25">
      <c r="A3665" s="2"/>
      <c r="B3665" s="9"/>
      <c r="C3665" s="10"/>
      <c r="D3665" s="14"/>
      <c r="E3665" s="10"/>
      <c r="F3665" s="17"/>
      <c r="G3665" s="2"/>
      <c r="J3665" s="19" t="str">
        <f t="shared" si="57"/>
        <v/>
      </c>
    </row>
    <row r="3666" spans="1:10" x14ac:dyDescent="0.25">
      <c r="A3666" s="2"/>
      <c r="B3666" s="9"/>
      <c r="C3666" s="10"/>
      <c r="D3666" s="14"/>
      <c r="E3666" s="10"/>
      <c r="F3666" s="17"/>
      <c r="G3666" s="2"/>
      <c r="J3666" s="19" t="str">
        <f t="shared" si="57"/>
        <v/>
      </c>
    </row>
    <row r="3667" spans="1:10" x14ac:dyDescent="0.25">
      <c r="A3667" s="2"/>
      <c r="B3667" s="9"/>
      <c r="C3667" s="10"/>
      <c r="D3667" s="14"/>
      <c r="E3667" s="10"/>
      <c r="F3667" s="17"/>
      <c r="G3667" s="2"/>
      <c r="J3667" s="19" t="str">
        <f t="shared" si="57"/>
        <v/>
      </c>
    </row>
    <row r="3668" spans="1:10" x14ac:dyDescent="0.25">
      <c r="A3668" s="2"/>
      <c r="B3668" s="9"/>
      <c r="C3668" s="10"/>
      <c r="D3668" s="14"/>
      <c r="E3668" s="10"/>
      <c r="F3668" s="17"/>
      <c r="G3668" s="2"/>
      <c r="J3668" s="19" t="str">
        <f t="shared" si="57"/>
        <v/>
      </c>
    </row>
    <row r="3669" spans="1:10" x14ac:dyDescent="0.25">
      <c r="A3669" s="2"/>
      <c r="B3669" s="9"/>
      <c r="C3669" s="10"/>
      <c r="D3669" s="14"/>
      <c r="E3669" s="10"/>
      <c r="F3669" s="17"/>
      <c r="G3669" s="2"/>
      <c r="J3669" s="19" t="str">
        <f t="shared" si="57"/>
        <v/>
      </c>
    </row>
    <row r="3670" spans="1:10" x14ac:dyDescent="0.25">
      <c r="A3670" s="2"/>
      <c r="B3670" s="9"/>
      <c r="C3670" s="10"/>
      <c r="D3670" s="14"/>
      <c r="E3670" s="10"/>
      <c r="F3670" s="17"/>
      <c r="G3670" s="2"/>
      <c r="J3670" s="19" t="str">
        <f t="shared" si="57"/>
        <v/>
      </c>
    </row>
    <row r="3671" spans="1:10" x14ac:dyDescent="0.25">
      <c r="A3671" s="2"/>
      <c r="B3671" s="9"/>
      <c r="C3671" s="10"/>
      <c r="D3671" s="14"/>
      <c r="E3671" s="10"/>
      <c r="F3671" s="17"/>
      <c r="G3671" s="2"/>
      <c r="J3671" s="19" t="str">
        <f t="shared" si="57"/>
        <v/>
      </c>
    </row>
    <row r="3672" spans="1:10" x14ac:dyDescent="0.25">
      <c r="A3672" s="2"/>
      <c r="B3672" s="9"/>
      <c r="C3672" s="10"/>
      <c r="D3672" s="14"/>
      <c r="E3672" s="10"/>
      <c r="F3672" s="17"/>
      <c r="G3672" s="2"/>
      <c r="J3672" s="19" t="str">
        <f t="shared" si="57"/>
        <v/>
      </c>
    </row>
    <row r="3673" spans="1:10" x14ac:dyDescent="0.25">
      <c r="A3673" s="2"/>
      <c r="B3673" s="9"/>
      <c r="C3673" s="10"/>
      <c r="D3673" s="14"/>
      <c r="E3673" s="10"/>
      <c r="F3673" s="17"/>
      <c r="G3673" s="2"/>
      <c r="J3673" s="19" t="str">
        <f t="shared" si="57"/>
        <v/>
      </c>
    </row>
    <row r="3674" spans="1:10" x14ac:dyDescent="0.25">
      <c r="A3674" s="2"/>
      <c r="B3674" s="9"/>
      <c r="C3674" s="10"/>
      <c r="D3674" s="14"/>
      <c r="E3674" s="10"/>
      <c r="F3674" s="17"/>
      <c r="G3674" s="2"/>
      <c r="J3674" s="19" t="str">
        <f t="shared" si="57"/>
        <v/>
      </c>
    </row>
    <row r="3675" spans="1:10" x14ac:dyDescent="0.25">
      <c r="A3675" s="2"/>
      <c r="B3675" s="9"/>
      <c r="C3675" s="10"/>
      <c r="D3675" s="14"/>
      <c r="E3675" s="10"/>
      <c r="F3675" s="17"/>
      <c r="G3675" s="2"/>
      <c r="J3675" s="19" t="str">
        <f t="shared" si="57"/>
        <v/>
      </c>
    </row>
    <row r="3676" spans="1:10" x14ac:dyDescent="0.25">
      <c r="A3676" s="2"/>
      <c r="B3676" s="9"/>
      <c r="C3676" s="10"/>
      <c r="D3676" s="14"/>
      <c r="E3676" s="10"/>
      <c r="F3676" s="17"/>
      <c r="G3676" s="2"/>
      <c r="J3676" s="19" t="str">
        <f t="shared" si="57"/>
        <v/>
      </c>
    </row>
    <row r="3677" spans="1:10" x14ac:dyDescent="0.25">
      <c r="A3677" s="2"/>
      <c r="B3677" s="9"/>
      <c r="C3677" s="10"/>
      <c r="D3677" s="14"/>
      <c r="E3677" s="10"/>
      <c r="F3677" s="17"/>
      <c r="G3677" s="2"/>
      <c r="J3677" s="19" t="str">
        <f t="shared" si="57"/>
        <v/>
      </c>
    </row>
    <row r="3678" spans="1:10" x14ac:dyDescent="0.25">
      <c r="A3678" s="2"/>
      <c r="B3678" s="9"/>
      <c r="C3678" s="10"/>
      <c r="D3678" s="14"/>
      <c r="E3678" s="10"/>
      <c r="F3678" s="17"/>
      <c r="G3678" s="2"/>
      <c r="J3678" s="19" t="str">
        <f t="shared" si="57"/>
        <v/>
      </c>
    </row>
    <row r="3679" spans="1:10" x14ac:dyDescent="0.25">
      <c r="A3679" s="2"/>
      <c r="B3679" s="9"/>
      <c r="C3679" s="10"/>
      <c r="D3679" s="14"/>
      <c r="E3679" s="10"/>
      <c r="F3679" s="17"/>
      <c r="G3679" s="2"/>
      <c r="J3679" s="19" t="str">
        <f t="shared" si="57"/>
        <v/>
      </c>
    </row>
    <row r="3680" spans="1:10" x14ac:dyDescent="0.25">
      <c r="A3680" s="2"/>
      <c r="B3680" s="9"/>
      <c r="C3680" s="10"/>
      <c r="D3680" s="14"/>
      <c r="E3680" s="10"/>
      <c r="F3680" s="17"/>
      <c r="G3680" s="2"/>
      <c r="J3680" s="19" t="str">
        <f t="shared" si="57"/>
        <v/>
      </c>
    </row>
    <row r="3681" spans="1:10" x14ac:dyDescent="0.25">
      <c r="A3681" s="2"/>
      <c r="B3681" s="9"/>
      <c r="C3681" s="10"/>
      <c r="D3681" s="14"/>
      <c r="E3681" s="10"/>
      <c r="F3681" s="17"/>
      <c r="G3681" s="2"/>
      <c r="J3681" s="19" t="str">
        <f t="shared" si="57"/>
        <v/>
      </c>
    </row>
    <row r="3682" spans="1:10" x14ac:dyDescent="0.25">
      <c r="A3682" s="2"/>
      <c r="B3682" s="9"/>
      <c r="C3682" s="10"/>
      <c r="D3682" s="14"/>
      <c r="E3682" s="10"/>
      <c r="F3682" s="17"/>
      <c r="G3682" s="2"/>
      <c r="J3682" s="19" t="str">
        <f t="shared" si="57"/>
        <v/>
      </c>
    </row>
    <row r="3683" spans="1:10" x14ac:dyDescent="0.25">
      <c r="A3683" s="2"/>
      <c r="B3683" s="9"/>
      <c r="C3683" s="10"/>
      <c r="D3683" s="14"/>
      <c r="E3683" s="10"/>
      <c r="F3683" s="17"/>
      <c r="G3683" s="2"/>
      <c r="J3683" s="19" t="str">
        <f t="shared" si="57"/>
        <v/>
      </c>
    </row>
    <row r="3684" spans="1:10" x14ac:dyDescent="0.25">
      <c r="A3684" s="2"/>
      <c r="B3684" s="9"/>
      <c r="C3684" s="10"/>
      <c r="D3684" s="14"/>
      <c r="E3684" s="10"/>
      <c r="F3684" s="17"/>
      <c r="G3684" s="2"/>
      <c r="J3684" s="19" t="str">
        <f t="shared" si="57"/>
        <v/>
      </c>
    </row>
    <row r="3685" spans="1:10" x14ac:dyDescent="0.25">
      <c r="A3685" s="2"/>
      <c r="B3685" s="9"/>
      <c r="C3685" s="10"/>
      <c r="D3685" s="14"/>
      <c r="E3685" s="10"/>
      <c r="F3685" s="17"/>
      <c r="G3685" s="2"/>
      <c r="J3685" s="19" t="str">
        <f t="shared" si="57"/>
        <v/>
      </c>
    </row>
    <row r="3686" spans="1:10" x14ac:dyDescent="0.25">
      <c r="A3686" s="2"/>
      <c r="B3686" s="9"/>
      <c r="C3686" s="10"/>
      <c r="D3686" s="14"/>
      <c r="E3686" s="10"/>
      <c r="F3686" s="17"/>
      <c r="G3686" s="2"/>
      <c r="J3686" s="19" t="str">
        <f t="shared" si="57"/>
        <v/>
      </c>
    </row>
    <row r="3687" spans="1:10" x14ac:dyDescent="0.25">
      <c r="A3687" s="2"/>
      <c r="B3687" s="9"/>
      <c r="C3687" s="10"/>
      <c r="D3687" s="14"/>
      <c r="E3687" s="10"/>
      <c r="F3687" s="17"/>
      <c r="G3687" s="2"/>
      <c r="J3687" s="19" t="str">
        <f t="shared" si="57"/>
        <v/>
      </c>
    </row>
    <row r="3688" spans="1:10" x14ac:dyDescent="0.25">
      <c r="A3688" s="2"/>
      <c r="B3688" s="9"/>
      <c r="C3688" s="10"/>
      <c r="D3688" s="14"/>
      <c r="E3688" s="10"/>
      <c r="F3688" s="17"/>
      <c r="G3688" s="2"/>
      <c r="J3688" s="19" t="str">
        <f t="shared" si="57"/>
        <v/>
      </c>
    </row>
    <row r="3689" spans="1:10" x14ac:dyDescent="0.25">
      <c r="A3689" s="2"/>
      <c r="B3689" s="9"/>
      <c r="C3689" s="10"/>
      <c r="D3689" s="14"/>
      <c r="E3689" s="10"/>
      <c r="F3689" s="17"/>
      <c r="G3689" s="2"/>
      <c r="J3689" s="19" t="str">
        <f t="shared" si="57"/>
        <v/>
      </c>
    </row>
    <row r="3690" spans="1:10" x14ac:dyDescent="0.25">
      <c r="A3690" s="2"/>
      <c r="B3690" s="9"/>
      <c r="C3690" s="10"/>
      <c r="D3690" s="14"/>
      <c r="E3690" s="10"/>
      <c r="F3690" s="17"/>
      <c r="G3690" s="2"/>
      <c r="J3690" s="19" t="str">
        <f t="shared" si="57"/>
        <v/>
      </c>
    </row>
    <row r="3691" spans="1:10" x14ac:dyDescent="0.25">
      <c r="A3691" s="2"/>
      <c r="B3691" s="9"/>
      <c r="C3691" s="10"/>
      <c r="D3691" s="14"/>
      <c r="E3691" s="10"/>
      <c r="F3691" s="17"/>
      <c r="G3691" s="2"/>
      <c r="J3691" s="19" t="str">
        <f t="shared" si="57"/>
        <v/>
      </c>
    </row>
    <row r="3692" spans="1:10" x14ac:dyDescent="0.25">
      <c r="A3692" s="2"/>
      <c r="B3692" s="9"/>
      <c r="C3692" s="10"/>
      <c r="D3692" s="14"/>
      <c r="E3692" s="10"/>
      <c r="F3692" s="17"/>
      <c r="G3692" s="2"/>
      <c r="J3692" s="19" t="str">
        <f t="shared" si="57"/>
        <v/>
      </c>
    </row>
    <row r="3693" spans="1:10" x14ac:dyDescent="0.25">
      <c r="A3693" s="2"/>
      <c r="B3693" s="9"/>
      <c r="C3693" s="10"/>
      <c r="D3693" s="14"/>
      <c r="E3693" s="10"/>
      <c r="F3693" s="17"/>
      <c r="G3693" s="2"/>
      <c r="J3693" s="19" t="str">
        <f t="shared" si="57"/>
        <v/>
      </c>
    </row>
    <row r="3694" spans="1:10" x14ac:dyDescent="0.25">
      <c r="A3694" s="2"/>
      <c r="B3694" s="9"/>
      <c r="C3694" s="10"/>
      <c r="D3694" s="14"/>
      <c r="E3694" s="10"/>
      <c r="F3694" s="17"/>
      <c r="G3694" s="2"/>
      <c r="J3694" s="19" t="str">
        <f t="shared" si="57"/>
        <v/>
      </c>
    </row>
    <row r="3695" spans="1:10" x14ac:dyDescent="0.25">
      <c r="A3695" s="2"/>
      <c r="B3695" s="9"/>
      <c r="C3695" s="10"/>
      <c r="D3695" s="14"/>
      <c r="E3695" s="10"/>
      <c r="F3695" s="17"/>
      <c r="G3695" s="2"/>
      <c r="J3695" s="19" t="str">
        <f t="shared" si="57"/>
        <v/>
      </c>
    </row>
    <row r="3696" spans="1:10" x14ac:dyDescent="0.25">
      <c r="A3696" s="2"/>
      <c r="B3696" s="9"/>
      <c r="C3696" s="10"/>
      <c r="D3696" s="14"/>
      <c r="E3696" s="10"/>
      <c r="F3696" s="17"/>
      <c r="G3696" s="2"/>
      <c r="J3696" s="19" t="str">
        <f t="shared" si="57"/>
        <v/>
      </c>
    </row>
    <row r="3697" spans="1:10" x14ac:dyDescent="0.25">
      <c r="A3697" s="2"/>
      <c r="B3697" s="9"/>
      <c r="C3697" s="10"/>
      <c r="D3697" s="14"/>
      <c r="E3697" s="10"/>
      <c r="F3697" s="17"/>
      <c r="G3697" s="2"/>
      <c r="J3697" s="19" t="str">
        <f t="shared" si="57"/>
        <v/>
      </c>
    </row>
    <row r="3698" spans="1:10" x14ac:dyDescent="0.25">
      <c r="A3698" s="2"/>
      <c r="B3698" s="9"/>
      <c r="C3698" s="10"/>
      <c r="D3698" s="14"/>
      <c r="E3698" s="10"/>
      <c r="F3698" s="17"/>
      <c r="G3698" s="2"/>
      <c r="J3698" s="19" t="str">
        <f t="shared" si="57"/>
        <v/>
      </c>
    </row>
    <row r="3699" spans="1:10" x14ac:dyDescent="0.25">
      <c r="A3699" s="2"/>
      <c r="B3699" s="9"/>
      <c r="C3699" s="10"/>
      <c r="D3699" s="14"/>
      <c r="E3699" s="10"/>
      <c r="F3699" s="17"/>
      <c r="G3699" s="2"/>
      <c r="J3699" s="19" t="str">
        <f t="shared" si="57"/>
        <v/>
      </c>
    </row>
    <row r="3700" spans="1:10" x14ac:dyDescent="0.25">
      <c r="A3700" s="2"/>
      <c r="B3700" s="9"/>
      <c r="C3700" s="10"/>
      <c r="D3700" s="14"/>
      <c r="E3700" s="10"/>
      <c r="F3700" s="17"/>
      <c r="G3700" s="2"/>
      <c r="J3700" s="19" t="str">
        <f t="shared" si="57"/>
        <v/>
      </c>
    </row>
    <row r="3701" spans="1:10" x14ac:dyDescent="0.25">
      <c r="A3701" s="2"/>
      <c r="B3701" s="9"/>
      <c r="C3701" s="10"/>
      <c r="D3701" s="14"/>
      <c r="E3701" s="10"/>
      <c r="F3701" s="17"/>
      <c r="G3701" s="2"/>
      <c r="J3701" s="19" t="str">
        <f t="shared" si="57"/>
        <v/>
      </c>
    </row>
    <row r="3702" spans="1:10" x14ac:dyDescent="0.25">
      <c r="A3702" s="2"/>
      <c r="B3702" s="9"/>
      <c r="C3702" s="10"/>
      <c r="D3702" s="14"/>
      <c r="E3702" s="10"/>
      <c r="F3702" s="17"/>
      <c r="G3702" s="2"/>
      <c r="J3702" s="19" t="str">
        <f t="shared" si="57"/>
        <v/>
      </c>
    </row>
    <row r="3703" spans="1:10" x14ac:dyDescent="0.25">
      <c r="A3703" s="2"/>
      <c r="B3703" s="9"/>
      <c r="C3703" s="10"/>
      <c r="D3703" s="14"/>
      <c r="E3703" s="10"/>
      <c r="F3703" s="17"/>
      <c r="G3703" s="2"/>
      <c r="J3703" s="19" t="str">
        <f t="shared" si="57"/>
        <v/>
      </c>
    </row>
    <row r="3704" spans="1:10" x14ac:dyDescent="0.25">
      <c r="A3704" s="2"/>
      <c r="B3704" s="9"/>
      <c r="C3704" s="10"/>
      <c r="D3704" s="14"/>
      <c r="E3704" s="10"/>
      <c r="F3704" s="17"/>
      <c r="G3704" s="2"/>
      <c r="J3704" s="19" t="str">
        <f t="shared" si="57"/>
        <v/>
      </c>
    </row>
    <row r="3705" spans="1:10" x14ac:dyDescent="0.25">
      <c r="A3705" s="2"/>
      <c r="B3705" s="9"/>
      <c r="C3705" s="10"/>
      <c r="D3705" s="14"/>
      <c r="E3705" s="10"/>
      <c r="F3705" s="17"/>
      <c r="G3705" s="2"/>
      <c r="J3705" s="19" t="str">
        <f t="shared" si="57"/>
        <v/>
      </c>
    </row>
    <row r="3706" spans="1:10" x14ac:dyDescent="0.25">
      <c r="A3706" s="2"/>
      <c r="B3706" s="9"/>
      <c r="C3706" s="10"/>
      <c r="D3706" s="14"/>
      <c r="E3706" s="10"/>
      <c r="F3706" s="17"/>
      <c r="G3706" s="2"/>
      <c r="J3706" s="19" t="str">
        <f t="shared" si="57"/>
        <v/>
      </c>
    </row>
    <row r="3707" spans="1:10" x14ac:dyDescent="0.25">
      <c r="A3707" s="2"/>
      <c r="B3707" s="9"/>
      <c r="C3707" s="10"/>
      <c r="D3707" s="14"/>
      <c r="E3707" s="10"/>
      <c r="F3707" s="17"/>
      <c r="G3707" s="2"/>
      <c r="J3707" s="19" t="str">
        <f t="shared" si="57"/>
        <v/>
      </c>
    </row>
    <row r="3708" spans="1:10" x14ac:dyDescent="0.25">
      <c r="A3708" s="2"/>
      <c r="B3708" s="9"/>
      <c r="C3708" s="10"/>
      <c r="D3708" s="14"/>
      <c r="E3708" s="10"/>
      <c r="F3708" s="17"/>
      <c r="G3708" s="2"/>
      <c r="J3708" s="19" t="str">
        <f t="shared" si="57"/>
        <v/>
      </c>
    </row>
    <row r="3709" spans="1:10" x14ac:dyDescent="0.25">
      <c r="A3709" s="2"/>
      <c r="B3709" s="9"/>
      <c r="C3709" s="10"/>
      <c r="D3709" s="14"/>
      <c r="E3709" s="10"/>
      <c r="F3709" s="17"/>
      <c r="G3709" s="2"/>
      <c r="J3709" s="19" t="str">
        <f t="shared" si="57"/>
        <v/>
      </c>
    </row>
    <row r="3710" spans="1:10" x14ac:dyDescent="0.25">
      <c r="A3710" s="2"/>
      <c r="B3710" s="9"/>
      <c r="C3710" s="10"/>
      <c r="D3710" s="14"/>
      <c r="E3710" s="10"/>
      <c r="F3710" s="17"/>
      <c r="G3710" s="2"/>
      <c r="J3710" s="19" t="str">
        <f t="shared" si="57"/>
        <v/>
      </c>
    </row>
    <row r="3711" spans="1:10" x14ac:dyDescent="0.25">
      <c r="A3711" s="2"/>
      <c r="B3711" s="9"/>
      <c r="C3711" s="10"/>
      <c r="D3711" s="14"/>
      <c r="E3711" s="10"/>
      <c r="F3711" s="17"/>
      <c r="G3711" s="2"/>
      <c r="J3711" s="19" t="str">
        <f t="shared" si="57"/>
        <v/>
      </c>
    </row>
    <row r="3712" spans="1:10" x14ac:dyDescent="0.25">
      <c r="A3712" s="2"/>
      <c r="B3712" s="9"/>
      <c r="C3712" s="10"/>
      <c r="D3712" s="14"/>
      <c r="E3712" s="10"/>
      <c r="F3712" s="17"/>
      <c r="G3712" s="2"/>
      <c r="J3712" s="19" t="str">
        <f t="shared" si="57"/>
        <v/>
      </c>
    </row>
    <row r="3713" spans="1:10" x14ac:dyDescent="0.25">
      <c r="A3713" s="2"/>
      <c r="B3713" s="9"/>
      <c r="C3713" s="10"/>
      <c r="D3713" s="14"/>
      <c r="E3713" s="10"/>
      <c r="F3713" s="17"/>
      <c r="G3713" s="2"/>
      <c r="J3713" s="19" t="str">
        <f t="shared" si="57"/>
        <v/>
      </c>
    </row>
    <row r="3714" spans="1:10" x14ac:dyDescent="0.25">
      <c r="A3714" s="2"/>
      <c r="B3714" s="9"/>
      <c r="C3714" s="10"/>
      <c r="D3714" s="14"/>
      <c r="E3714" s="10"/>
      <c r="F3714" s="17"/>
      <c r="G3714" s="2"/>
      <c r="J3714" s="19" t="str">
        <f t="shared" si="57"/>
        <v/>
      </c>
    </row>
    <row r="3715" spans="1:10" x14ac:dyDescent="0.25">
      <c r="A3715" s="2"/>
      <c r="B3715" s="9"/>
      <c r="C3715" s="10"/>
      <c r="D3715" s="14"/>
      <c r="E3715" s="10"/>
      <c r="F3715" s="17"/>
      <c r="G3715" s="2"/>
      <c r="J3715" s="19" t="str">
        <f t="shared" si="57"/>
        <v/>
      </c>
    </row>
    <row r="3716" spans="1:10" x14ac:dyDescent="0.25">
      <c r="A3716" s="2"/>
      <c r="B3716" s="9"/>
      <c r="C3716" s="10"/>
      <c r="D3716" s="14"/>
      <c r="E3716" s="10"/>
      <c r="F3716" s="17"/>
      <c r="G3716" s="2"/>
      <c r="J3716" s="19" t="str">
        <f t="shared" si="57"/>
        <v/>
      </c>
    </row>
    <row r="3717" spans="1:10" x14ac:dyDescent="0.25">
      <c r="A3717" s="2"/>
      <c r="B3717" s="9"/>
      <c r="C3717" s="10"/>
      <c r="D3717" s="14"/>
      <c r="E3717" s="10"/>
      <c r="F3717" s="17"/>
      <c r="G3717" s="2"/>
      <c r="J3717" s="19" t="str">
        <f t="shared" si="57"/>
        <v/>
      </c>
    </row>
    <row r="3718" spans="1:10" x14ac:dyDescent="0.25">
      <c r="A3718" s="2"/>
      <c r="B3718" s="9"/>
      <c r="C3718" s="10"/>
      <c r="D3718" s="14"/>
      <c r="E3718" s="10"/>
      <c r="F3718" s="17"/>
      <c r="G3718" s="2"/>
      <c r="J3718" s="19" t="str">
        <f t="shared" si="57"/>
        <v/>
      </c>
    </row>
    <row r="3719" spans="1:10" x14ac:dyDescent="0.25">
      <c r="A3719" s="2"/>
      <c r="B3719" s="9"/>
      <c r="C3719" s="10"/>
      <c r="D3719" s="14"/>
      <c r="E3719" s="10"/>
      <c r="F3719" s="17"/>
      <c r="G3719" s="2"/>
      <c r="J3719" s="19" t="str">
        <f t="shared" si="57"/>
        <v/>
      </c>
    </row>
    <row r="3720" spans="1:10" x14ac:dyDescent="0.25">
      <c r="A3720" s="2"/>
      <c r="B3720" s="9"/>
      <c r="C3720" s="10"/>
      <c r="D3720" s="14"/>
      <c r="E3720" s="10"/>
      <c r="F3720" s="17"/>
      <c r="G3720" s="2"/>
      <c r="J3720" s="19" t="str">
        <f t="shared" si="57"/>
        <v/>
      </c>
    </row>
    <row r="3721" spans="1:10" x14ac:dyDescent="0.25">
      <c r="A3721" s="2"/>
      <c r="B3721" s="9"/>
      <c r="C3721" s="10"/>
      <c r="D3721" s="14"/>
      <c r="E3721" s="10"/>
      <c r="F3721" s="17"/>
      <c r="G3721" s="2"/>
      <c r="J3721" s="19" t="str">
        <f t="shared" si="57"/>
        <v/>
      </c>
    </row>
    <row r="3722" spans="1:10" x14ac:dyDescent="0.25">
      <c r="A3722" s="2"/>
      <c r="B3722" s="9"/>
      <c r="C3722" s="10"/>
      <c r="D3722" s="14"/>
      <c r="E3722" s="10"/>
      <c r="F3722" s="17"/>
      <c r="G3722" s="2"/>
      <c r="J3722" s="19" t="str">
        <f t="shared" si="57"/>
        <v/>
      </c>
    </row>
    <row r="3723" spans="1:10" x14ac:dyDescent="0.25">
      <c r="A3723" s="2"/>
      <c r="B3723" s="9"/>
      <c r="C3723" s="10"/>
      <c r="D3723" s="14"/>
      <c r="E3723" s="10"/>
      <c r="F3723" s="17"/>
      <c r="G3723" s="2"/>
      <c r="J3723" s="19" t="str">
        <f t="shared" si="57"/>
        <v/>
      </c>
    </row>
    <row r="3724" spans="1:10" x14ac:dyDescent="0.25">
      <c r="A3724" s="2"/>
      <c r="B3724" s="9"/>
      <c r="C3724" s="10"/>
      <c r="D3724" s="14"/>
      <c r="E3724" s="10"/>
      <c r="F3724" s="17"/>
      <c r="G3724" s="2"/>
      <c r="J3724" s="19" t="str">
        <f t="shared" si="57"/>
        <v/>
      </c>
    </row>
    <row r="3725" spans="1:10" x14ac:dyDescent="0.25">
      <c r="A3725" s="2"/>
      <c r="B3725" s="9"/>
      <c r="C3725" s="10"/>
      <c r="D3725" s="14"/>
      <c r="E3725" s="10"/>
      <c r="F3725" s="17"/>
      <c r="G3725" s="2"/>
      <c r="J3725" s="19" t="str">
        <f t="shared" ref="J3725:J3788" si="58">IF($F3724="", "", J3724+F3724)</f>
        <v/>
      </c>
    </row>
    <row r="3726" spans="1:10" x14ac:dyDescent="0.25">
      <c r="A3726" s="2"/>
      <c r="B3726" s="9"/>
      <c r="C3726" s="10"/>
      <c r="D3726" s="14"/>
      <c r="E3726" s="10"/>
      <c r="F3726" s="17"/>
      <c r="G3726" s="2"/>
      <c r="J3726" s="19" t="str">
        <f t="shared" si="58"/>
        <v/>
      </c>
    </row>
    <row r="3727" spans="1:10" x14ac:dyDescent="0.25">
      <c r="A3727" s="2"/>
      <c r="B3727" s="9"/>
      <c r="C3727" s="10"/>
      <c r="D3727" s="14"/>
      <c r="E3727" s="10"/>
      <c r="F3727" s="17"/>
      <c r="G3727" s="2"/>
      <c r="J3727" s="19" t="str">
        <f t="shared" si="58"/>
        <v/>
      </c>
    </row>
    <row r="3728" spans="1:10" x14ac:dyDescent="0.25">
      <c r="A3728" s="2"/>
      <c r="B3728" s="9"/>
      <c r="C3728" s="10"/>
      <c r="D3728" s="14"/>
      <c r="E3728" s="10"/>
      <c r="F3728" s="17"/>
      <c r="G3728" s="2"/>
      <c r="J3728" s="19" t="str">
        <f t="shared" si="58"/>
        <v/>
      </c>
    </row>
    <row r="3729" spans="1:10" x14ac:dyDescent="0.25">
      <c r="A3729" s="2"/>
      <c r="B3729" s="9"/>
      <c r="C3729" s="10"/>
      <c r="D3729" s="14"/>
      <c r="E3729" s="10"/>
      <c r="F3729" s="17"/>
      <c r="G3729" s="2"/>
      <c r="J3729" s="19" t="str">
        <f t="shared" si="58"/>
        <v/>
      </c>
    </row>
    <row r="3730" spans="1:10" x14ac:dyDescent="0.25">
      <c r="A3730" s="2"/>
      <c r="B3730" s="9"/>
      <c r="C3730" s="10"/>
      <c r="D3730" s="14"/>
      <c r="E3730" s="10"/>
      <c r="F3730" s="17"/>
      <c r="G3730" s="2"/>
      <c r="J3730" s="19" t="str">
        <f t="shared" si="58"/>
        <v/>
      </c>
    </row>
    <row r="3731" spans="1:10" x14ac:dyDescent="0.25">
      <c r="A3731" s="2"/>
      <c r="B3731" s="9"/>
      <c r="C3731" s="10"/>
      <c r="D3731" s="14"/>
      <c r="E3731" s="10"/>
      <c r="F3731" s="17"/>
      <c r="G3731" s="2"/>
      <c r="J3731" s="19" t="str">
        <f t="shared" si="58"/>
        <v/>
      </c>
    </row>
    <row r="3732" spans="1:10" x14ac:dyDescent="0.25">
      <c r="A3732" s="2"/>
      <c r="B3732" s="9"/>
      <c r="C3732" s="10"/>
      <c r="D3732" s="14"/>
      <c r="E3732" s="10"/>
      <c r="F3732" s="17"/>
      <c r="G3732" s="2"/>
      <c r="J3732" s="19" t="str">
        <f t="shared" si="58"/>
        <v/>
      </c>
    </row>
    <row r="3733" spans="1:10" x14ac:dyDescent="0.25">
      <c r="A3733" s="2"/>
      <c r="B3733" s="9"/>
      <c r="C3733" s="10"/>
      <c r="D3733" s="14"/>
      <c r="E3733" s="10"/>
      <c r="F3733" s="17"/>
      <c r="G3733" s="2"/>
      <c r="J3733" s="19" t="str">
        <f t="shared" si="58"/>
        <v/>
      </c>
    </row>
    <row r="3734" spans="1:10" x14ac:dyDescent="0.25">
      <c r="A3734" s="2"/>
      <c r="B3734" s="9"/>
      <c r="C3734" s="10"/>
      <c r="D3734" s="14"/>
      <c r="E3734" s="10"/>
      <c r="F3734" s="17"/>
      <c r="G3734" s="2"/>
      <c r="J3734" s="19" t="str">
        <f t="shared" si="58"/>
        <v/>
      </c>
    </row>
    <row r="3735" spans="1:10" x14ac:dyDescent="0.25">
      <c r="A3735" s="2"/>
      <c r="B3735" s="9"/>
      <c r="C3735" s="10"/>
      <c r="D3735" s="14"/>
      <c r="E3735" s="10"/>
      <c r="F3735" s="17"/>
      <c r="G3735" s="2"/>
      <c r="J3735" s="19" t="str">
        <f t="shared" si="58"/>
        <v/>
      </c>
    </row>
    <row r="3736" spans="1:10" x14ac:dyDescent="0.25">
      <c r="A3736" s="2"/>
      <c r="B3736" s="9"/>
      <c r="C3736" s="10"/>
      <c r="D3736" s="14"/>
      <c r="E3736" s="10"/>
      <c r="F3736" s="17"/>
      <c r="G3736" s="2"/>
      <c r="J3736" s="19" t="str">
        <f t="shared" si="58"/>
        <v/>
      </c>
    </row>
    <row r="3737" spans="1:10" x14ac:dyDescent="0.25">
      <c r="A3737" s="2"/>
      <c r="B3737" s="9"/>
      <c r="C3737" s="10"/>
      <c r="D3737" s="14"/>
      <c r="E3737" s="10"/>
      <c r="F3737" s="17"/>
      <c r="G3737" s="2"/>
      <c r="J3737" s="19" t="str">
        <f t="shared" si="58"/>
        <v/>
      </c>
    </row>
    <row r="3738" spans="1:10" x14ac:dyDescent="0.25">
      <c r="A3738" s="2"/>
      <c r="B3738" s="9"/>
      <c r="C3738" s="10"/>
      <c r="D3738" s="14"/>
      <c r="E3738" s="10"/>
      <c r="F3738" s="17"/>
      <c r="G3738" s="2"/>
      <c r="J3738" s="19" t="str">
        <f t="shared" si="58"/>
        <v/>
      </c>
    </row>
    <row r="3739" spans="1:10" x14ac:dyDescent="0.25">
      <c r="A3739" s="2"/>
      <c r="B3739" s="9"/>
      <c r="C3739" s="10"/>
      <c r="D3739" s="14"/>
      <c r="E3739" s="10"/>
      <c r="F3739" s="17"/>
      <c r="G3739" s="2"/>
      <c r="J3739" s="19" t="str">
        <f t="shared" si="58"/>
        <v/>
      </c>
    </row>
    <row r="3740" spans="1:10" x14ac:dyDescent="0.25">
      <c r="A3740" s="2"/>
      <c r="B3740" s="9"/>
      <c r="C3740" s="10"/>
      <c r="D3740" s="14"/>
      <c r="E3740" s="10"/>
      <c r="F3740" s="17"/>
      <c r="G3740" s="2"/>
      <c r="J3740" s="19" t="str">
        <f t="shared" si="58"/>
        <v/>
      </c>
    </row>
    <row r="3741" spans="1:10" x14ac:dyDescent="0.25">
      <c r="A3741" s="2"/>
      <c r="B3741" s="9"/>
      <c r="C3741" s="10"/>
      <c r="D3741" s="14"/>
      <c r="E3741" s="10"/>
      <c r="F3741" s="17"/>
      <c r="G3741" s="2"/>
      <c r="J3741" s="19" t="str">
        <f t="shared" si="58"/>
        <v/>
      </c>
    </row>
    <row r="3742" spans="1:10" x14ac:dyDescent="0.25">
      <c r="A3742" s="2"/>
      <c r="B3742" s="9"/>
      <c r="C3742" s="10"/>
      <c r="D3742" s="14"/>
      <c r="E3742" s="10"/>
      <c r="F3742" s="17"/>
      <c r="G3742" s="2"/>
      <c r="J3742" s="19" t="str">
        <f t="shared" si="58"/>
        <v/>
      </c>
    </row>
    <row r="3743" spans="1:10" x14ac:dyDescent="0.25">
      <c r="A3743" s="2"/>
      <c r="B3743" s="9"/>
      <c r="C3743" s="10"/>
      <c r="D3743" s="14"/>
      <c r="E3743" s="10"/>
      <c r="F3743" s="17"/>
      <c r="G3743" s="2"/>
      <c r="J3743" s="19" t="str">
        <f t="shared" si="58"/>
        <v/>
      </c>
    </row>
    <row r="3744" spans="1:10" x14ac:dyDescent="0.25">
      <c r="A3744" s="2"/>
      <c r="B3744" s="9"/>
      <c r="C3744" s="10"/>
      <c r="D3744" s="14"/>
      <c r="E3744" s="10"/>
      <c r="F3744" s="17"/>
      <c r="G3744" s="2"/>
      <c r="J3744" s="19" t="str">
        <f t="shared" si="58"/>
        <v/>
      </c>
    </row>
    <row r="3745" spans="1:10" x14ac:dyDescent="0.25">
      <c r="A3745" s="2"/>
      <c r="B3745" s="9"/>
      <c r="C3745" s="10"/>
      <c r="D3745" s="14"/>
      <c r="E3745" s="10"/>
      <c r="F3745" s="17"/>
      <c r="G3745" s="2"/>
      <c r="J3745" s="19" t="str">
        <f t="shared" si="58"/>
        <v/>
      </c>
    </row>
    <row r="3746" spans="1:10" x14ac:dyDescent="0.25">
      <c r="A3746" s="2"/>
      <c r="B3746" s="9"/>
      <c r="C3746" s="10"/>
      <c r="D3746" s="14"/>
      <c r="E3746" s="10"/>
      <c r="F3746" s="17"/>
      <c r="G3746" s="2"/>
      <c r="J3746" s="19" t="str">
        <f t="shared" si="58"/>
        <v/>
      </c>
    </row>
    <row r="3747" spans="1:10" x14ac:dyDescent="0.25">
      <c r="A3747" s="2"/>
      <c r="B3747" s="9"/>
      <c r="C3747" s="10"/>
      <c r="D3747" s="14"/>
      <c r="E3747" s="10"/>
      <c r="F3747" s="17"/>
      <c r="G3747" s="2"/>
      <c r="J3747" s="19" t="str">
        <f t="shared" si="58"/>
        <v/>
      </c>
    </row>
    <row r="3748" spans="1:10" x14ac:dyDescent="0.25">
      <c r="A3748" s="2"/>
      <c r="B3748" s="9"/>
      <c r="C3748" s="10"/>
      <c r="D3748" s="14"/>
      <c r="E3748" s="10"/>
      <c r="F3748" s="17"/>
      <c r="G3748" s="2"/>
      <c r="J3748" s="19" t="str">
        <f t="shared" si="58"/>
        <v/>
      </c>
    </row>
    <row r="3749" spans="1:10" x14ac:dyDescent="0.25">
      <c r="A3749" s="2"/>
      <c r="B3749" s="9"/>
      <c r="C3749" s="10"/>
      <c r="D3749" s="14"/>
      <c r="E3749" s="10"/>
      <c r="F3749" s="17"/>
      <c r="G3749" s="2"/>
      <c r="J3749" s="19" t="str">
        <f t="shared" si="58"/>
        <v/>
      </c>
    </row>
    <row r="3750" spans="1:10" x14ac:dyDescent="0.25">
      <c r="A3750" s="2"/>
      <c r="B3750" s="9"/>
      <c r="C3750" s="10"/>
      <c r="D3750" s="14"/>
      <c r="E3750" s="10"/>
      <c r="F3750" s="17"/>
      <c r="G3750" s="2"/>
      <c r="J3750" s="19" t="str">
        <f t="shared" si="58"/>
        <v/>
      </c>
    </row>
    <row r="3751" spans="1:10" x14ac:dyDescent="0.25">
      <c r="A3751" s="2"/>
      <c r="B3751" s="9"/>
      <c r="C3751" s="10"/>
      <c r="D3751" s="14"/>
      <c r="E3751" s="10"/>
      <c r="F3751" s="17"/>
      <c r="G3751" s="2"/>
      <c r="J3751" s="19" t="str">
        <f t="shared" si="58"/>
        <v/>
      </c>
    </row>
    <row r="3752" spans="1:10" x14ac:dyDescent="0.25">
      <c r="A3752" s="2"/>
      <c r="B3752" s="9"/>
      <c r="C3752" s="10"/>
      <c r="D3752" s="14"/>
      <c r="E3752" s="10"/>
      <c r="F3752" s="17"/>
      <c r="G3752" s="2"/>
      <c r="J3752" s="19" t="str">
        <f t="shared" si="58"/>
        <v/>
      </c>
    </row>
    <row r="3753" spans="1:10" x14ac:dyDescent="0.25">
      <c r="A3753" s="2"/>
      <c r="B3753" s="9"/>
      <c r="C3753" s="10"/>
      <c r="D3753" s="14"/>
      <c r="E3753" s="10"/>
      <c r="F3753" s="17"/>
      <c r="G3753" s="2"/>
      <c r="J3753" s="19" t="str">
        <f t="shared" si="58"/>
        <v/>
      </c>
    </row>
    <row r="3754" spans="1:10" x14ac:dyDescent="0.25">
      <c r="A3754" s="2"/>
      <c r="B3754" s="9"/>
      <c r="C3754" s="10"/>
      <c r="D3754" s="14"/>
      <c r="E3754" s="10"/>
      <c r="F3754" s="17"/>
      <c r="G3754" s="2"/>
      <c r="J3754" s="19" t="str">
        <f t="shared" si="58"/>
        <v/>
      </c>
    </row>
    <row r="3755" spans="1:10" x14ac:dyDescent="0.25">
      <c r="A3755" s="2"/>
      <c r="B3755" s="9"/>
      <c r="C3755" s="10"/>
      <c r="D3755" s="14"/>
      <c r="E3755" s="10"/>
      <c r="F3755" s="17"/>
      <c r="G3755" s="2"/>
      <c r="J3755" s="19" t="str">
        <f t="shared" si="58"/>
        <v/>
      </c>
    </row>
    <row r="3756" spans="1:10" x14ac:dyDescent="0.25">
      <c r="A3756" s="2"/>
      <c r="B3756" s="9"/>
      <c r="C3756" s="10"/>
      <c r="D3756" s="14"/>
      <c r="E3756" s="10"/>
      <c r="F3756" s="17"/>
      <c r="G3756" s="2"/>
      <c r="J3756" s="19" t="str">
        <f t="shared" si="58"/>
        <v/>
      </c>
    </row>
    <row r="3757" spans="1:10" x14ac:dyDescent="0.25">
      <c r="A3757" s="2"/>
      <c r="B3757" s="9"/>
      <c r="C3757" s="10"/>
      <c r="D3757" s="14"/>
      <c r="E3757" s="10"/>
      <c r="F3757" s="17"/>
      <c r="G3757" s="2"/>
      <c r="J3757" s="19" t="str">
        <f t="shared" si="58"/>
        <v/>
      </c>
    </row>
    <row r="3758" spans="1:10" x14ac:dyDescent="0.25">
      <c r="A3758" s="2"/>
      <c r="B3758" s="9"/>
      <c r="C3758" s="10"/>
      <c r="D3758" s="14"/>
      <c r="E3758" s="10"/>
      <c r="F3758" s="17"/>
      <c r="G3758" s="2"/>
      <c r="J3758" s="19" t="str">
        <f t="shared" si="58"/>
        <v/>
      </c>
    </row>
    <row r="3759" spans="1:10" x14ac:dyDescent="0.25">
      <c r="A3759" s="2"/>
      <c r="B3759" s="9"/>
      <c r="C3759" s="10"/>
      <c r="D3759" s="14"/>
      <c r="E3759" s="10"/>
      <c r="F3759" s="17"/>
      <c r="G3759" s="2"/>
      <c r="J3759" s="19" t="str">
        <f t="shared" si="58"/>
        <v/>
      </c>
    </row>
    <row r="3760" spans="1:10" x14ac:dyDescent="0.25">
      <c r="A3760" s="2"/>
      <c r="B3760" s="9"/>
      <c r="C3760" s="10"/>
      <c r="D3760" s="14"/>
      <c r="E3760" s="10"/>
      <c r="F3760" s="17"/>
      <c r="G3760" s="2"/>
      <c r="J3760" s="19" t="str">
        <f t="shared" si="58"/>
        <v/>
      </c>
    </row>
    <row r="3761" spans="1:10" x14ac:dyDescent="0.25">
      <c r="A3761" s="2"/>
      <c r="B3761" s="9"/>
      <c r="C3761" s="10"/>
      <c r="D3761" s="14"/>
      <c r="E3761" s="10"/>
      <c r="F3761" s="17"/>
      <c r="G3761" s="2"/>
      <c r="J3761" s="19" t="str">
        <f t="shared" si="58"/>
        <v/>
      </c>
    </row>
    <row r="3762" spans="1:10" x14ac:dyDescent="0.25">
      <c r="A3762" s="2"/>
      <c r="B3762" s="9"/>
      <c r="C3762" s="10"/>
      <c r="D3762" s="14"/>
      <c r="E3762" s="10"/>
      <c r="F3762" s="17"/>
      <c r="G3762" s="2"/>
      <c r="J3762" s="19" t="str">
        <f t="shared" si="58"/>
        <v/>
      </c>
    </row>
    <row r="3763" spans="1:10" x14ac:dyDescent="0.25">
      <c r="A3763" s="2"/>
      <c r="B3763" s="9"/>
      <c r="C3763" s="10"/>
      <c r="D3763" s="14"/>
      <c r="E3763" s="10"/>
      <c r="F3763" s="17"/>
      <c r="G3763" s="2"/>
      <c r="J3763" s="19" t="str">
        <f t="shared" si="58"/>
        <v/>
      </c>
    </row>
    <row r="3764" spans="1:10" x14ac:dyDescent="0.25">
      <c r="A3764" s="2"/>
      <c r="B3764" s="9"/>
      <c r="C3764" s="10"/>
      <c r="D3764" s="14"/>
      <c r="E3764" s="10"/>
      <c r="F3764" s="17"/>
      <c r="G3764" s="2"/>
      <c r="J3764" s="19" t="str">
        <f t="shared" si="58"/>
        <v/>
      </c>
    </row>
    <row r="3765" spans="1:10" x14ac:dyDescent="0.25">
      <c r="A3765" s="2"/>
      <c r="B3765" s="9"/>
      <c r="C3765" s="10"/>
      <c r="D3765" s="14"/>
      <c r="E3765" s="10"/>
      <c r="F3765" s="17"/>
      <c r="G3765" s="2"/>
      <c r="J3765" s="19" t="str">
        <f t="shared" si="58"/>
        <v/>
      </c>
    </row>
    <row r="3766" spans="1:10" x14ac:dyDescent="0.25">
      <c r="A3766" s="2"/>
      <c r="B3766" s="9"/>
      <c r="C3766" s="10"/>
      <c r="D3766" s="14"/>
      <c r="E3766" s="10"/>
      <c r="F3766" s="17"/>
      <c r="G3766" s="2"/>
      <c r="J3766" s="19" t="str">
        <f t="shared" si="58"/>
        <v/>
      </c>
    </row>
    <row r="3767" spans="1:10" x14ac:dyDescent="0.25">
      <c r="A3767" s="2"/>
      <c r="B3767" s="9"/>
      <c r="C3767" s="10"/>
      <c r="D3767" s="14"/>
      <c r="E3767" s="10"/>
      <c r="F3767" s="17"/>
      <c r="G3767" s="2"/>
      <c r="J3767" s="19" t="str">
        <f t="shared" si="58"/>
        <v/>
      </c>
    </row>
    <row r="3768" spans="1:10" x14ac:dyDescent="0.25">
      <c r="A3768" s="2"/>
      <c r="B3768" s="9"/>
      <c r="C3768" s="10"/>
      <c r="D3768" s="14"/>
      <c r="E3768" s="10"/>
      <c r="F3768" s="17"/>
      <c r="G3768" s="2"/>
      <c r="J3768" s="19" t="str">
        <f t="shared" si="58"/>
        <v/>
      </c>
    </row>
    <row r="3769" spans="1:10" x14ac:dyDescent="0.25">
      <c r="A3769" s="2"/>
      <c r="B3769" s="9"/>
      <c r="C3769" s="10"/>
      <c r="D3769" s="14"/>
      <c r="E3769" s="10"/>
      <c r="F3769" s="17"/>
      <c r="G3769" s="2"/>
      <c r="J3769" s="19" t="str">
        <f t="shared" si="58"/>
        <v/>
      </c>
    </row>
    <row r="3770" spans="1:10" x14ac:dyDescent="0.25">
      <c r="A3770" s="2"/>
      <c r="B3770" s="9"/>
      <c r="C3770" s="10"/>
      <c r="D3770" s="14"/>
      <c r="E3770" s="10"/>
      <c r="F3770" s="17"/>
      <c r="G3770" s="2"/>
      <c r="J3770" s="19" t="str">
        <f t="shared" si="58"/>
        <v/>
      </c>
    </row>
    <row r="3771" spans="1:10" x14ac:dyDescent="0.25">
      <c r="A3771" s="2"/>
      <c r="B3771" s="9"/>
      <c r="C3771" s="10"/>
      <c r="D3771" s="14"/>
      <c r="E3771" s="10"/>
      <c r="F3771" s="17"/>
      <c r="G3771" s="2"/>
      <c r="J3771" s="19" t="str">
        <f t="shared" si="58"/>
        <v/>
      </c>
    </row>
    <row r="3772" spans="1:10" x14ac:dyDescent="0.25">
      <c r="A3772" s="2"/>
      <c r="B3772" s="9"/>
      <c r="C3772" s="10"/>
      <c r="D3772" s="14"/>
      <c r="E3772" s="10"/>
      <c r="F3772" s="17"/>
      <c r="G3772" s="2"/>
      <c r="J3772" s="19" t="str">
        <f t="shared" si="58"/>
        <v/>
      </c>
    </row>
    <row r="3773" spans="1:10" x14ac:dyDescent="0.25">
      <c r="A3773" s="2"/>
      <c r="B3773" s="9"/>
      <c r="C3773" s="10"/>
      <c r="D3773" s="14"/>
      <c r="E3773" s="10"/>
      <c r="F3773" s="17"/>
      <c r="G3773" s="2"/>
      <c r="J3773" s="19" t="str">
        <f t="shared" si="58"/>
        <v/>
      </c>
    </row>
    <row r="3774" spans="1:10" x14ac:dyDescent="0.25">
      <c r="A3774" s="2"/>
      <c r="B3774" s="9"/>
      <c r="C3774" s="10"/>
      <c r="D3774" s="14"/>
      <c r="E3774" s="10"/>
      <c r="F3774" s="17"/>
      <c r="G3774" s="2"/>
      <c r="J3774" s="19" t="str">
        <f t="shared" si="58"/>
        <v/>
      </c>
    </row>
    <row r="3775" spans="1:10" x14ac:dyDescent="0.25">
      <c r="A3775" s="2"/>
      <c r="B3775" s="9"/>
      <c r="C3775" s="10"/>
      <c r="D3775" s="14"/>
      <c r="E3775" s="10"/>
      <c r="F3775" s="17"/>
      <c r="G3775" s="2"/>
      <c r="J3775" s="19" t="str">
        <f t="shared" si="58"/>
        <v/>
      </c>
    </row>
    <row r="3776" spans="1:10" x14ac:dyDescent="0.25">
      <c r="A3776" s="2"/>
      <c r="B3776" s="9"/>
      <c r="C3776" s="10"/>
      <c r="D3776" s="14"/>
      <c r="E3776" s="10"/>
      <c r="F3776" s="17"/>
      <c r="G3776" s="2"/>
      <c r="J3776" s="19" t="str">
        <f t="shared" si="58"/>
        <v/>
      </c>
    </row>
    <row r="3777" spans="1:10" x14ac:dyDescent="0.25">
      <c r="A3777" s="2"/>
      <c r="B3777" s="9"/>
      <c r="C3777" s="10"/>
      <c r="D3777" s="14"/>
      <c r="E3777" s="10"/>
      <c r="F3777" s="17"/>
      <c r="G3777" s="2"/>
      <c r="J3777" s="19" t="str">
        <f t="shared" si="58"/>
        <v/>
      </c>
    </row>
    <row r="3778" spans="1:10" x14ac:dyDescent="0.25">
      <c r="A3778" s="2"/>
      <c r="B3778" s="9"/>
      <c r="C3778" s="10"/>
      <c r="D3778" s="14"/>
      <c r="E3778" s="10"/>
      <c r="F3778" s="17"/>
      <c r="G3778" s="2"/>
      <c r="J3778" s="19" t="str">
        <f t="shared" si="58"/>
        <v/>
      </c>
    </row>
    <row r="3779" spans="1:10" x14ac:dyDescent="0.25">
      <c r="A3779" s="2"/>
      <c r="B3779" s="9"/>
      <c r="C3779" s="10"/>
      <c r="D3779" s="14"/>
      <c r="E3779" s="10"/>
      <c r="F3779" s="17"/>
      <c r="G3779" s="2"/>
      <c r="J3779" s="19" t="str">
        <f t="shared" si="58"/>
        <v/>
      </c>
    </row>
    <row r="3780" spans="1:10" x14ac:dyDescent="0.25">
      <c r="A3780" s="2"/>
      <c r="B3780" s="9"/>
      <c r="C3780" s="10"/>
      <c r="D3780" s="14"/>
      <c r="E3780" s="10"/>
      <c r="F3780" s="17"/>
      <c r="G3780" s="2"/>
      <c r="J3780" s="19" t="str">
        <f t="shared" si="58"/>
        <v/>
      </c>
    </row>
    <row r="3781" spans="1:10" x14ac:dyDescent="0.25">
      <c r="A3781" s="2"/>
      <c r="B3781" s="9"/>
      <c r="C3781" s="10"/>
      <c r="D3781" s="14"/>
      <c r="E3781" s="10"/>
      <c r="F3781" s="17"/>
      <c r="G3781" s="2"/>
      <c r="J3781" s="19" t="str">
        <f t="shared" si="58"/>
        <v/>
      </c>
    </row>
    <row r="3782" spans="1:10" x14ac:dyDescent="0.25">
      <c r="A3782" s="2"/>
      <c r="B3782" s="9"/>
      <c r="C3782" s="10"/>
      <c r="D3782" s="14"/>
      <c r="E3782" s="10"/>
      <c r="F3782" s="17"/>
      <c r="G3782" s="2"/>
      <c r="J3782" s="19" t="str">
        <f t="shared" si="58"/>
        <v/>
      </c>
    </row>
    <row r="3783" spans="1:10" x14ac:dyDescent="0.25">
      <c r="A3783" s="2"/>
      <c r="B3783" s="9"/>
      <c r="C3783" s="10"/>
      <c r="D3783" s="14"/>
      <c r="E3783" s="10"/>
      <c r="F3783" s="17"/>
      <c r="G3783" s="2"/>
      <c r="J3783" s="19" t="str">
        <f t="shared" si="58"/>
        <v/>
      </c>
    </row>
    <row r="3784" spans="1:10" x14ac:dyDescent="0.25">
      <c r="A3784" s="2"/>
      <c r="B3784" s="9"/>
      <c r="C3784" s="10"/>
      <c r="D3784" s="14"/>
      <c r="E3784" s="10"/>
      <c r="F3784" s="17"/>
      <c r="G3784" s="2"/>
      <c r="J3784" s="19" t="str">
        <f t="shared" si="58"/>
        <v/>
      </c>
    </row>
    <row r="3785" spans="1:10" x14ac:dyDescent="0.25">
      <c r="A3785" s="2"/>
      <c r="B3785" s="9"/>
      <c r="C3785" s="10"/>
      <c r="D3785" s="14"/>
      <c r="E3785" s="10"/>
      <c r="F3785" s="17"/>
      <c r="G3785" s="2"/>
      <c r="J3785" s="19" t="str">
        <f t="shared" si="58"/>
        <v/>
      </c>
    </row>
    <row r="3786" spans="1:10" x14ac:dyDescent="0.25">
      <c r="A3786" s="2"/>
      <c r="B3786" s="9"/>
      <c r="C3786" s="10"/>
      <c r="D3786" s="14"/>
      <c r="E3786" s="10"/>
      <c r="F3786" s="17"/>
      <c r="G3786" s="2"/>
      <c r="J3786" s="19" t="str">
        <f t="shared" si="58"/>
        <v/>
      </c>
    </row>
    <row r="3787" spans="1:10" x14ac:dyDescent="0.25">
      <c r="A3787" s="2"/>
      <c r="B3787" s="9"/>
      <c r="C3787" s="10"/>
      <c r="D3787" s="14"/>
      <c r="E3787" s="10"/>
      <c r="F3787" s="17"/>
      <c r="G3787" s="2"/>
      <c r="J3787" s="19" t="str">
        <f t="shared" si="58"/>
        <v/>
      </c>
    </row>
    <row r="3788" spans="1:10" x14ac:dyDescent="0.25">
      <c r="A3788" s="2"/>
      <c r="B3788" s="9"/>
      <c r="C3788" s="10"/>
      <c r="D3788" s="14"/>
      <c r="E3788" s="10"/>
      <c r="F3788" s="17"/>
      <c r="G3788" s="2"/>
      <c r="J3788" s="19" t="str">
        <f t="shared" si="58"/>
        <v/>
      </c>
    </row>
    <row r="3789" spans="1:10" x14ac:dyDescent="0.25">
      <c r="A3789" s="2"/>
      <c r="B3789" s="9"/>
      <c r="C3789" s="10"/>
      <c r="D3789" s="14"/>
      <c r="E3789" s="10"/>
      <c r="F3789" s="17"/>
      <c r="G3789" s="2"/>
      <c r="J3789" s="19" t="str">
        <f t="shared" ref="J3789:J3852" si="59">IF($F3788="", "", J3788+F3788)</f>
        <v/>
      </c>
    </row>
    <row r="3790" spans="1:10" x14ac:dyDescent="0.25">
      <c r="A3790" s="2"/>
      <c r="B3790" s="9"/>
      <c r="C3790" s="10"/>
      <c r="D3790" s="14"/>
      <c r="E3790" s="10"/>
      <c r="F3790" s="17"/>
      <c r="G3790" s="2"/>
      <c r="J3790" s="19" t="str">
        <f t="shared" si="59"/>
        <v/>
      </c>
    </row>
    <row r="3791" spans="1:10" x14ac:dyDescent="0.25">
      <c r="A3791" s="2"/>
      <c r="B3791" s="9"/>
      <c r="C3791" s="10"/>
      <c r="D3791" s="14"/>
      <c r="E3791" s="10"/>
      <c r="F3791" s="17"/>
      <c r="G3791" s="2"/>
      <c r="J3791" s="19" t="str">
        <f t="shared" si="59"/>
        <v/>
      </c>
    </row>
    <row r="3792" spans="1:10" x14ac:dyDescent="0.25">
      <c r="A3792" s="2"/>
      <c r="B3792" s="9"/>
      <c r="C3792" s="10"/>
      <c r="D3792" s="14"/>
      <c r="E3792" s="10"/>
      <c r="F3792" s="17"/>
      <c r="G3792" s="2"/>
      <c r="J3792" s="19" t="str">
        <f t="shared" si="59"/>
        <v/>
      </c>
    </row>
    <row r="3793" spans="1:10" x14ac:dyDescent="0.25">
      <c r="A3793" s="2"/>
      <c r="B3793" s="9"/>
      <c r="C3793" s="10"/>
      <c r="D3793" s="14"/>
      <c r="E3793" s="10"/>
      <c r="F3793" s="17"/>
      <c r="G3793" s="2"/>
      <c r="J3793" s="19" t="str">
        <f t="shared" si="59"/>
        <v/>
      </c>
    </row>
    <row r="3794" spans="1:10" x14ac:dyDescent="0.25">
      <c r="A3794" s="2"/>
      <c r="B3794" s="9"/>
      <c r="C3794" s="10"/>
      <c r="D3794" s="14"/>
      <c r="E3794" s="10"/>
      <c r="F3794" s="17"/>
      <c r="G3794" s="2"/>
      <c r="J3794" s="19" t="str">
        <f t="shared" si="59"/>
        <v/>
      </c>
    </row>
    <row r="3795" spans="1:10" x14ac:dyDescent="0.25">
      <c r="A3795" s="2"/>
      <c r="B3795" s="9"/>
      <c r="C3795" s="10"/>
      <c r="D3795" s="14"/>
      <c r="E3795" s="10"/>
      <c r="F3795" s="17"/>
      <c r="G3795" s="2"/>
      <c r="J3795" s="19" t="str">
        <f t="shared" si="59"/>
        <v/>
      </c>
    </row>
    <row r="3796" spans="1:10" x14ac:dyDescent="0.25">
      <c r="A3796" s="2"/>
      <c r="B3796" s="9"/>
      <c r="C3796" s="10"/>
      <c r="D3796" s="14"/>
      <c r="E3796" s="10"/>
      <c r="F3796" s="17"/>
      <c r="G3796" s="2"/>
      <c r="J3796" s="19" t="str">
        <f t="shared" si="59"/>
        <v/>
      </c>
    </row>
    <row r="3797" spans="1:10" x14ac:dyDescent="0.25">
      <c r="A3797" s="2"/>
      <c r="B3797" s="9"/>
      <c r="C3797" s="10"/>
      <c r="D3797" s="14"/>
      <c r="E3797" s="10"/>
      <c r="F3797" s="17"/>
      <c r="G3797" s="2"/>
      <c r="J3797" s="19" t="str">
        <f t="shared" si="59"/>
        <v/>
      </c>
    </row>
    <row r="3798" spans="1:10" x14ac:dyDescent="0.25">
      <c r="A3798" s="2"/>
      <c r="B3798" s="9"/>
      <c r="C3798" s="10"/>
      <c r="D3798" s="14"/>
      <c r="E3798" s="10"/>
      <c r="F3798" s="17"/>
      <c r="G3798" s="2"/>
      <c r="J3798" s="19" t="str">
        <f t="shared" si="59"/>
        <v/>
      </c>
    </row>
    <row r="3799" spans="1:10" x14ac:dyDescent="0.25">
      <c r="A3799" s="2"/>
      <c r="B3799" s="9"/>
      <c r="C3799" s="10"/>
      <c r="D3799" s="14"/>
      <c r="E3799" s="10"/>
      <c r="F3799" s="17"/>
      <c r="G3799" s="2"/>
      <c r="J3799" s="19" t="str">
        <f t="shared" si="59"/>
        <v/>
      </c>
    </row>
    <row r="3800" spans="1:10" x14ac:dyDescent="0.25">
      <c r="A3800" s="2"/>
      <c r="B3800" s="9"/>
      <c r="C3800" s="10"/>
      <c r="D3800" s="14"/>
      <c r="E3800" s="10"/>
      <c r="F3800" s="17"/>
      <c r="G3800" s="2"/>
      <c r="J3800" s="19" t="str">
        <f t="shared" si="59"/>
        <v/>
      </c>
    </row>
    <row r="3801" spans="1:10" x14ac:dyDescent="0.25">
      <c r="A3801" s="2"/>
      <c r="B3801" s="9"/>
      <c r="C3801" s="10"/>
      <c r="D3801" s="14"/>
      <c r="E3801" s="10"/>
      <c r="F3801" s="17"/>
      <c r="G3801" s="2"/>
      <c r="J3801" s="19" t="str">
        <f t="shared" si="59"/>
        <v/>
      </c>
    </row>
    <row r="3802" spans="1:10" x14ac:dyDescent="0.25">
      <c r="A3802" s="2"/>
      <c r="B3802" s="9"/>
      <c r="C3802" s="10"/>
      <c r="D3802" s="14"/>
      <c r="E3802" s="10"/>
      <c r="F3802" s="17"/>
      <c r="G3802" s="2"/>
      <c r="J3802" s="19" t="str">
        <f t="shared" si="59"/>
        <v/>
      </c>
    </row>
    <row r="3803" spans="1:10" x14ac:dyDescent="0.25">
      <c r="A3803" s="2"/>
      <c r="B3803" s="9"/>
      <c r="C3803" s="10"/>
      <c r="D3803" s="14"/>
      <c r="E3803" s="10"/>
      <c r="F3803" s="17"/>
      <c r="G3803" s="2"/>
      <c r="J3803" s="19" t="str">
        <f t="shared" si="59"/>
        <v/>
      </c>
    </row>
    <row r="3804" spans="1:10" x14ac:dyDescent="0.25">
      <c r="A3804" s="2"/>
      <c r="B3804" s="9"/>
      <c r="C3804" s="10"/>
      <c r="D3804" s="14"/>
      <c r="E3804" s="10"/>
      <c r="F3804" s="17"/>
      <c r="G3804" s="2"/>
      <c r="J3804" s="19" t="str">
        <f t="shared" si="59"/>
        <v/>
      </c>
    </row>
    <row r="3805" spans="1:10" x14ac:dyDescent="0.25">
      <c r="A3805" s="2"/>
      <c r="B3805" s="9"/>
      <c r="C3805" s="10"/>
      <c r="D3805" s="14"/>
      <c r="E3805" s="10"/>
      <c r="F3805" s="17"/>
      <c r="G3805" s="2"/>
      <c r="J3805" s="19" t="str">
        <f t="shared" si="59"/>
        <v/>
      </c>
    </row>
    <row r="3806" spans="1:10" x14ac:dyDescent="0.25">
      <c r="A3806" s="2"/>
      <c r="B3806" s="9"/>
      <c r="C3806" s="10"/>
      <c r="D3806" s="14"/>
      <c r="E3806" s="10"/>
      <c r="F3806" s="17"/>
      <c r="G3806" s="2"/>
      <c r="J3806" s="19" t="str">
        <f t="shared" si="59"/>
        <v/>
      </c>
    </row>
    <row r="3807" spans="1:10" x14ac:dyDescent="0.25">
      <c r="A3807" s="2"/>
      <c r="B3807" s="9"/>
      <c r="C3807" s="10"/>
      <c r="D3807" s="14"/>
      <c r="E3807" s="10"/>
      <c r="F3807" s="17"/>
      <c r="G3807" s="2"/>
      <c r="J3807" s="19" t="str">
        <f t="shared" si="59"/>
        <v/>
      </c>
    </row>
    <row r="3808" spans="1:10" x14ac:dyDescent="0.25">
      <c r="A3808" s="2"/>
      <c r="B3808" s="9"/>
      <c r="C3808" s="10"/>
      <c r="D3808" s="14"/>
      <c r="E3808" s="10"/>
      <c r="F3808" s="17"/>
      <c r="G3808" s="2"/>
      <c r="J3808" s="19" t="str">
        <f t="shared" si="59"/>
        <v/>
      </c>
    </row>
    <row r="3809" spans="1:10" x14ac:dyDescent="0.25">
      <c r="A3809" s="2"/>
      <c r="B3809" s="9"/>
      <c r="C3809" s="10"/>
      <c r="D3809" s="14"/>
      <c r="E3809" s="10"/>
      <c r="F3809" s="17"/>
      <c r="G3809" s="2"/>
      <c r="J3809" s="19" t="str">
        <f t="shared" si="59"/>
        <v/>
      </c>
    </row>
    <row r="3810" spans="1:10" x14ac:dyDescent="0.25">
      <c r="A3810" s="2"/>
      <c r="B3810" s="9"/>
      <c r="C3810" s="10"/>
      <c r="D3810" s="14"/>
      <c r="E3810" s="10"/>
      <c r="F3810" s="17"/>
      <c r="G3810" s="2"/>
      <c r="J3810" s="19" t="str">
        <f t="shared" si="59"/>
        <v/>
      </c>
    </row>
    <row r="3811" spans="1:10" x14ac:dyDescent="0.25">
      <c r="A3811" s="2"/>
      <c r="B3811" s="9"/>
      <c r="C3811" s="10"/>
      <c r="D3811" s="14"/>
      <c r="E3811" s="10"/>
      <c r="F3811" s="17"/>
      <c r="G3811" s="2"/>
      <c r="J3811" s="19" t="str">
        <f t="shared" si="59"/>
        <v/>
      </c>
    </row>
    <row r="3812" spans="1:10" x14ac:dyDescent="0.25">
      <c r="A3812" s="2"/>
      <c r="B3812" s="9"/>
      <c r="C3812" s="10"/>
      <c r="D3812" s="14"/>
      <c r="E3812" s="10"/>
      <c r="F3812" s="17"/>
      <c r="G3812" s="2"/>
      <c r="J3812" s="19" t="str">
        <f t="shared" si="59"/>
        <v/>
      </c>
    </row>
    <row r="3813" spans="1:10" x14ac:dyDescent="0.25">
      <c r="A3813" s="2"/>
      <c r="B3813" s="9"/>
      <c r="C3813" s="10"/>
      <c r="D3813" s="14"/>
      <c r="E3813" s="10"/>
      <c r="F3813" s="17"/>
      <c r="G3813" s="2"/>
      <c r="J3813" s="19" t="str">
        <f t="shared" si="59"/>
        <v/>
      </c>
    </row>
    <row r="3814" spans="1:10" x14ac:dyDescent="0.25">
      <c r="A3814" s="2"/>
      <c r="B3814" s="9"/>
      <c r="C3814" s="10"/>
      <c r="D3814" s="14"/>
      <c r="E3814" s="10"/>
      <c r="F3814" s="17"/>
      <c r="G3814" s="2"/>
      <c r="J3814" s="19" t="str">
        <f t="shared" si="59"/>
        <v/>
      </c>
    </row>
    <row r="3815" spans="1:10" x14ac:dyDescent="0.25">
      <c r="A3815" s="2"/>
      <c r="B3815" s="9"/>
      <c r="C3815" s="10"/>
      <c r="D3815" s="14"/>
      <c r="E3815" s="10"/>
      <c r="F3815" s="17"/>
      <c r="G3815" s="2"/>
      <c r="J3815" s="19" t="str">
        <f t="shared" si="59"/>
        <v/>
      </c>
    </row>
    <row r="3816" spans="1:10" x14ac:dyDescent="0.25">
      <c r="A3816" s="2"/>
      <c r="B3816" s="9"/>
      <c r="C3816" s="10"/>
      <c r="D3816" s="14"/>
      <c r="E3816" s="10"/>
      <c r="F3816" s="17"/>
      <c r="G3816" s="2"/>
      <c r="J3816" s="19" t="str">
        <f t="shared" si="59"/>
        <v/>
      </c>
    </row>
    <row r="3817" spans="1:10" x14ac:dyDescent="0.25">
      <c r="A3817" s="2"/>
      <c r="B3817" s="9"/>
      <c r="C3817" s="10"/>
      <c r="D3817" s="14"/>
      <c r="E3817" s="10"/>
      <c r="F3817" s="17"/>
      <c r="G3817" s="2"/>
      <c r="J3817" s="19" t="str">
        <f t="shared" si="59"/>
        <v/>
      </c>
    </row>
    <row r="3818" spans="1:10" x14ac:dyDescent="0.25">
      <c r="A3818" s="2"/>
      <c r="B3818" s="9"/>
      <c r="C3818" s="10"/>
      <c r="D3818" s="14"/>
      <c r="E3818" s="10"/>
      <c r="F3818" s="17"/>
      <c r="G3818" s="2"/>
      <c r="J3818" s="19" t="str">
        <f t="shared" si="59"/>
        <v/>
      </c>
    </row>
    <row r="3819" spans="1:10" x14ac:dyDescent="0.25">
      <c r="A3819" s="2"/>
      <c r="B3819" s="9"/>
      <c r="C3819" s="10"/>
      <c r="D3819" s="14"/>
      <c r="E3819" s="10"/>
      <c r="F3819" s="17"/>
      <c r="G3819" s="2"/>
      <c r="J3819" s="19" t="str">
        <f t="shared" si="59"/>
        <v/>
      </c>
    </row>
    <row r="3820" spans="1:10" x14ac:dyDescent="0.25">
      <c r="A3820" s="2"/>
      <c r="B3820" s="9"/>
      <c r="C3820" s="10"/>
      <c r="D3820" s="14"/>
      <c r="E3820" s="10"/>
      <c r="F3820" s="17"/>
      <c r="G3820" s="2"/>
      <c r="J3820" s="19" t="str">
        <f t="shared" si="59"/>
        <v/>
      </c>
    </row>
    <row r="3821" spans="1:10" x14ac:dyDescent="0.25">
      <c r="A3821" s="2"/>
      <c r="B3821" s="9"/>
      <c r="C3821" s="10"/>
      <c r="D3821" s="14"/>
      <c r="E3821" s="10"/>
      <c r="F3821" s="17"/>
      <c r="G3821" s="2"/>
      <c r="J3821" s="19" t="str">
        <f t="shared" si="59"/>
        <v/>
      </c>
    </row>
    <row r="3822" spans="1:10" x14ac:dyDescent="0.25">
      <c r="A3822" s="2"/>
      <c r="B3822" s="9"/>
      <c r="C3822" s="10"/>
      <c r="D3822" s="14"/>
      <c r="E3822" s="10"/>
      <c r="F3822" s="17"/>
      <c r="G3822" s="2"/>
      <c r="J3822" s="19" t="str">
        <f t="shared" si="59"/>
        <v/>
      </c>
    </row>
    <row r="3823" spans="1:10" x14ac:dyDescent="0.25">
      <c r="A3823" s="2"/>
      <c r="B3823" s="9"/>
      <c r="C3823" s="10"/>
      <c r="D3823" s="14"/>
      <c r="E3823" s="10"/>
      <c r="F3823" s="17"/>
      <c r="G3823" s="2"/>
      <c r="J3823" s="19" t="str">
        <f t="shared" si="59"/>
        <v/>
      </c>
    </row>
    <row r="3824" spans="1:10" x14ac:dyDescent="0.25">
      <c r="A3824" s="2"/>
      <c r="B3824" s="9"/>
      <c r="C3824" s="10"/>
      <c r="D3824" s="14"/>
      <c r="E3824" s="10"/>
      <c r="F3824" s="17"/>
      <c r="G3824" s="2"/>
      <c r="J3824" s="19" t="str">
        <f t="shared" si="59"/>
        <v/>
      </c>
    </row>
    <row r="3825" spans="1:10" x14ac:dyDescent="0.25">
      <c r="A3825" s="2"/>
      <c r="B3825" s="9"/>
      <c r="C3825" s="10"/>
      <c r="D3825" s="14"/>
      <c r="E3825" s="10"/>
      <c r="F3825" s="17"/>
      <c r="G3825" s="2"/>
      <c r="J3825" s="19" t="str">
        <f t="shared" si="59"/>
        <v/>
      </c>
    </row>
    <row r="3826" spans="1:10" x14ac:dyDescent="0.25">
      <c r="A3826" s="2"/>
      <c r="B3826" s="9"/>
      <c r="C3826" s="10"/>
      <c r="D3826" s="14"/>
      <c r="E3826" s="10"/>
      <c r="F3826" s="17"/>
      <c r="G3826" s="2"/>
      <c r="J3826" s="19" t="str">
        <f t="shared" si="59"/>
        <v/>
      </c>
    </row>
    <row r="3827" spans="1:10" x14ac:dyDescent="0.25">
      <c r="A3827" s="2"/>
      <c r="B3827" s="9"/>
      <c r="C3827" s="10"/>
      <c r="D3827" s="14"/>
      <c r="E3827" s="10"/>
      <c r="F3827" s="17"/>
      <c r="G3827" s="2"/>
      <c r="J3827" s="19" t="str">
        <f t="shared" si="59"/>
        <v/>
      </c>
    </row>
    <row r="3828" spans="1:10" x14ac:dyDescent="0.25">
      <c r="A3828" s="2"/>
      <c r="B3828" s="9"/>
      <c r="C3828" s="10"/>
      <c r="D3828" s="14"/>
      <c r="E3828" s="10"/>
      <c r="F3828" s="17"/>
      <c r="G3828" s="2"/>
      <c r="J3828" s="19" t="str">
        <f t="shared" si="59"/>
        <v/>
      </c>
    </row>
    <row r="3829" spans="1:10" x14ac:dyDescent="0.25">
      <c r="A3829" s="2"/>
      <c r="B3829" s="9"/>
      <c r="C3829" s="10"/>
      <c r="D3829" s="14"/>
      <c r="E3829" s="10"/>
      <c r="F3829" s="17"/>
      <c r="G3829" s="2"/>
      <c r="J3829" s="19" t="str">
        <f t="shared" si="59"/>
        <v/>
      </c>
    </row>
    <row r="3830" spans="1:10" x14ac:dyDescent="0.25">
      <c r="A3830" s="2"/>
      <c r="B3830" s="9"/>
      <c r="C3830" s="10"/>
      <c r="D3830" s="14"/>
      <c r="E3830" s="10"/>
      <c r="F3830" s="17"/>
      <c r="G3830" s="2"/>
      <c r="J3830" s="19" t="str">
        <f t="shared" si="59"/>
        <v/>
      </c>
    </row>
    <row r="3831" spans="1:10" x14ac:dyDescent="0.25">
      <c r="A3831" s="2"/>
      <c r="B3831" s="9"/>
      <c r="C3831" s="10"/>
      <c r="D3831" s="14"/>
      <c r="E3831" s="10"/>
      <c r="F3831" s="17"/>
      <c r="G3831" s="2"/>
      <c r="J3831" s="19" t="str">
        <f t="shared" si="59"/>
        <v/>
      </c>
    </row>
    <row r="3832" spans="1:10" x14ac:dyDescent="0.25">
      <c r="A3832" s="2"/>
      <c r="B3832" s="9"/>
      <c r="C3832" s="10"/>
      <c r="D3832" s="14"/>
      <c r="E3832" s="10"/>
      <c r="F3832" s="17"/>
      <c r="G3832" s="2"/>
      <c r="J3832" s="19" t="str">
        <f t="shared" si="59"/>
        <v/>
      </c>
    </row>
    <row r="3833" spans="1:10" x14ac:dyDescent="0.25">
      <c r="A3833" s="2"/>
      <c r="B3833" s="9"/>
      <c r="C3833" s="10"/>
      <c r="D3833" s="14"/>
      <c r="E3833" s="10"/>
      <c r="F3833" s="17"/>
      <c r="G3833" s="2"/>
      <c r="J3833" s="19" t="str">
        <f t="shared" si="59"/>
        <v/>
      </c>
    </row>
    <row r="3834" spans="1:10" x14ac:dyDescent="0.25">
      <c r="A3834" s="2"/>
      <c r="B3834" s="9"/>
      <c r="C3834" s="10"/>
      <c r="D3834" s="14"/>
      <c r="E3834" s="10"/>
      <c r="F3834" s="17"/>
      <c r="G3834" s="2"/>
      <c r="J3834" s="19" t="str">
        <f t="shared" si="59"/>
        <v/>
      </c>
    </row>
    <row r="3835" spans="1:10" x14ac:dyDescent="0.25">
      <c r="A3835" s="2"/>
      <c r="B3835" s="9"/>
      <c r="C3835" s="10"/>
      <c r="D3835" s="14"/>
      <c r="E3835" s="10"/>
      <c r="F3835" s="17"/>
      <c r="G3835" s="2"/>
      <c r="J3835" s="19" t="str">
        <f t="shared" si="59"/>
        <v/>
      </c>
    </row>
    <row r="3836" spans="1:10" x14ac:dyDescent="0.25">
      <c r="A3836" s="2"/>
      <c r="B3836" s="9"/>
      <c r="C3836" s="10"/>
      <c r="D3836" s="14"/>
      <c r="E3836" s="10"/>
      <c r="F3836" s="17"/>
      <c r="G3836" s="2"/>
      <c r="J3836" s="19" t="str">
        <f t="shared" si="59"/>
        <v/>
      </c>
    </row>
    <row r="3837" spans="1:10" x14ac:dyDescent="0.25">
      <c r="A3837" s="2"/>
      <c r="B3837" s="9"/>
      <c r="C3837" s="10"/>
      <c r="D3837" s="14"/>
      <c r="E3837" s="10"/>
      <c r="F3837" s="17"/>
      <c r="G3837" s="2"/>
      <c r="J3837" s="19" t="str">
        <f t="shared" si="59"/>
        <v/>
      </c>
    </row>
    <row r="3838" spans="1:10" x14ac:dyDescent="0.25">
      <c r="A3838" s="2"/>
      <c r="B3838" s="9"/>
      <c r="C3838" s="10"/>
      <c r="D3838" s="14"/>
      <c r="E3838" s="10"/>
      <c r="F3838" s="17"/>
      <c r="G3838" s="2"/>
      <c r="J3838" s="19" t="str">
        <f t="shared" si="59"/>
        <v/>
      </c>
    </row>
    <row r="3839" spans="1:10" x14ac:dyDescent="0.25">
      <c r="A3839" s="2"/>
      <c r="B3839" s="9"/>
      <c r="C3839" s="10"/>
      <c r="D3839" s="14"/>
      <c r="E3839" s="10"/>
      <c r="F3839" s="17"/>
      <c r="G3839" s="2"/>
      <c r="J3839" s="19" t="str">
        <f t="shared" si="59"/>
        <v/>
      </c>
    </row>
    <row r="3840" spans="1:10" x14ac:dyDescent="0.25">
      <c r="A3840" s="2"/>
      <c r="B3840" s="9"/>
      <c r="C3840" s="10"/>
      <c r="D3840" s="14"/>
      <c r="E3840" s="10"/>
      <c r="F3840" s="17"/>
      <c r="G3840" s="2"/>
      <c r="J3840" s="19" t="str">
        <f t="shared" si="59"/>
        <v/>
      </c>
    </row>
    <row r="3841" spans="1:10" x14ac:dyDescent="0.25">
      <c r="A3841" s="2"/>
      <c r="B3841" s="9"/>
      <c r="C3841" s="10"/>
      <c r="D3841" s="14"/>
      <c r="E3841" s="10"/>
      <c r="F3841" s="17"/>
      <c r="G3841" s="2"/>
      <c r="J3841" s="19" t="str">
        <f t="shared" si="59"/>
        <v/>
      </c>
    </row>
    <row r="3842" spans="1:10" x14ac:dyDescent="0.25">
      <c r="A3842" s="2"/>
      <c r="B3842" s="9"/>
      <c r="C3842" s="10"/>
      <c r="D3842" s="14"/>
      <c r="E3842" s="10"/>
      <c r="F3842" s="17"/>
      <c r="G3842" s="2"/>
      <c r="J3842" s="19" t="str">
        <f t="shared" si="59"/>
        <v/>
      </c>
    </row>
    <row r="3843" spans="1:10" x14ac:dyDescent="0.25">
      <c r="A3843" s="2"/>
      <c r="B3843" s="9"/>
      <c r="C3843" s="10"/>
      <c r="D3843" s="14"/>
      <c r="E3843" s="10"/>
      <c r="F3843" s="17"/>
      <c r="G3843" s="2"/>
      <c r="J3843" s="19" t="str">
        <f t="shared" si="59"/>
        <v/>
      </c>
    </row>
    <row r="3844" spans="1:10" x14ac:dyDescent="0.25">
      <c r="A3844" s="2"/>
      <c r="B3844" s="9"/>
      <c r="C3844" s="10"/>
      <c r="D3844" s="14"/>
      <c r="E3844" s="10"/>
      <c r="F3844" s="17"/>
      <c r="G3844" s="2"/>
      <c r="J3844" s="19" t="str">
        <f t="shared" si="59"/>
        <v/>
      </c>
    </row>
    <row r="3845" spans="1:10" x14ac:dyDescent="0.25">
      <c r="A3845" s="2"/>
      <c r="B3845" s="9"/>
      <c r="C3845" s="10"/>
      <c r="D3845" s="14"/>
      <c r="E3845" s="10"/>
      <c r="F3845" s="17"/>
      <c r="G3845" s="2"/>
      <c r="J3845" s="19" t="str">
        <f t="shared" si="59"/>
        <v/>
      </c>
    </row>
    <row r="3846" spans="1:10" x14ac:dyDescent="0.25">
      <c r="A3846" s="2"/>
      <c r="B3846" s="9"/>
      <c r="C3846" s="10"/>
      <c r="D3846" s="14"/>
      <c r="E3846" s="10"/>
      <c r="F3846" s="17"/>
      <c r="G3846" s="2"/>
      <c r="J3846" s="19" t="str">
        <f t="shared" si="59"/>
        <v/>
      </c>
    </row>
    <row r="3847" spans="1:10" x14ac:dyDescent="0.25">
      <c r="A3847" s="2"/>
      <c r="B3847" s="9"/>
      <c r="C3847" s="10"/>
      <c r="D3847" s="14"/>
      <c r="E3847" s="10"/>
      <c r="F3847" s="17"/>
      <c r="G3847" s="2"/>
      <c r="J3847" s="19" t="str">
        <f t="shared" si="59"/>
        <v/>
      </c>
    </row>
    <row r="3848" spans="1:10" x14ac:dyDescent="0.25">
      <c r="A3848" s="2"/>
      <c r="B3848" s="9"/>
      <c r="C3848" s="10"/>
      <c r="D3848" s="14"/>
      <c r="E3848" s="10"/>
      <c r="F3848" s="17"/>
      <c r="G3848" s="2"/>
      <c r="J3848" s="19" t="str">
        <f t="shared" si="59"/>
        <v/>
      </c>
    </row>
    <row r="3849" spans="1:10" x14ac:dyDescent="0.25">
      <c r="A3849" s="2"/>
      <c r="B3849" s="9"/>
      <c r="C3849" s="10"/>
      <c r="D3849" s="14"/>
      <c r="E3849" s="10"/>
      <c r="F3849" s="17"/>
      <c r="G3849" s="2"/>
      <c r="J3849" s="19" t="str">
        <f t="shared" si="59"/>
        <v/>
      </c>
    </row>
    <row r="3850" spans="1:10" x14ac:dyDescent="0.25">
      <c r="A3850" s="2"/>
      <c r="B3850" s="9"/>
      <c r="C3850" s="10"/>
      <c r="D3850" s="14"/>
      <c r="E3850" s="10"/>
      <c r="F3850" s="17"/>
      <c r="G3850" s="2"/>
      <c r="J3850" s="19" t="str">
        <f t="shared" si="59"/>
        <v/>
      </c>
    </row>
    <row r="3851" spans="1:10" x14ac:dyDescent="0.25">
      <c r="A3851" s="2"/>
      <c r="B3851" s="9"/>
      <c r="C3851" s="10"/>
      <c r="D3851" s="14"/>
      <c r="E3851" s="10"/>
      <c r="F3851" s="17"/>
      <c r="G3851" s="2"/>
      <c r="J3851" s="19" t="str">
        <f t="shared" si="59"/>
        <v/>
      </c>
    </row>
    <row r="3852" spans="1:10" x14ac:dyDescent="0.25">
      <c r="A3852" s="2"/>
      <c r="B3852" s="9"/>
      <c r="C3852" s="10"/>
      <c r="D3852" s="14"/>
      <c r="E3852" s="10"/>
      <c r="F3852" s="17"/>
      <c r="G3852" s="2"/>
      <c r="J3852" s="19" t="str">
        <f t="shared" si="59"/>
        <v/>
      </c>
    </row>
    <row r="3853" spans="1:10" x14ac:dyDescent="0.25">
      <c r="A3853" s="2"/>
      <c r="B3853" s="9"/>
      <c r="C3853" s="10"/>
      <c r="D3853" s="14"/>
      <c r="E3853" s="10"/>
      <c r="F3853" s="17"/>
      <c r="G3853" s="2"/>
      <c r="J3853" s="19" t="str">
        <f t="shared" ref="J3853:J3916" si="60">IF($F3852="", "", J3852+F3852)</f>
        <v/>
      </c>
    </row>
    <row r="3854" spans="1:10" x14ac:dyDescent="0.25">
      <c r="A3854" s="2"/>
      <c r="B3854" s="9"/>
      <c r="C3854" s="10"/>
      <c r="D3854" s="14"/>
      <c r="E3854" s="10"/>
      <c r="F3854" s="17"/>
      <c r="G3854" s="2"/>
      <c r="J3854" s="19" t="str">
        <f t="shared" si="60"/>
        <v/>
      </c>
    </row>
    <row r="3855" spans="1:10" x14ac:dyDescent="0.25">
      <c r="A3855" s="2"/>
      <c r="B3855" s="9"/>
      <c r="C3855" s="10"/>
      <c r="D3855" s="14"/>
      <c r="E3855" s="10"/>
      <c r="F3855" s="17"/>
      <c r="G3855" s="2"/>
      <c r="J3855" s="19" t="str">
        <f t="shared" si="60"/>
        <v/>
      </c>
    </row>
    <row r="3856" spans="1:10" x14ac:dyDescent="0.25">
      <c r="A3856" s="2"/>
      <c r="B3856" s="9"/>
      <c r="C3856" s="10"/>
      <c r="D3856" s="14"/>
      <c r="E3856" s="10"/>
      <c r="F3856" s="17"/>
      <c r="G3856" s="2"/>
      <c r="J3856" s="19" t="str">
        <f t="shared" si="60"/>
        <v/>
      </c>
    </row>
    <row r="3857" spans="1:10" x14ac:dyDescent="0.25">
      <c r="A3857" s="2"/>
      <c r="B3857" s="9"/>
      <c r="C3857" s="10"/>
      <c r="D3857" s="14"/>
      <c r="E3857" s="10"/>
      <c r="F3857" s="17"/>
      <c r="G3857" s="2"/>
      <c r="J3857" s="19" t="str">
        <f t="shared" si="60"/>
        <v/>
      </c>
    </row>
    <row r="3858" spans="1:10" x14ac:dyDescent="0.25">
      <c r="A3858" s="2"/>
      <c r="B3858" s="9"/>
      <c r="C3858" s="10"/>
      <c r="D3858" s="14"/>
      <c r="E3858" s="10"/>
      <c r="F3858" s="17"/>
      <c r="G3858" s="2"/>
      <c r="J3858" s="19" t="str">
        <f t="shared" si="60"/>
        <v/>
      </c>
    </row>
    <row r="3859" spans="1:10" x14ac:dyDescent="0.25">
      <c r="A3859" s="2"/>
      <c r="B3859" s="9"/>
      <c r="C3859" s="10"/>
      <c r="D3859" s="14"/>
      <c r="E3859" s="10"/>
      <c r="F3859" s="17"/>
      <c r="G3859" s="2"/>
      <c r="J3859" s="19" t="str">
        <f t="shared" si="60"/>
        <v/>
      </c>
    </row>
    <row r="3860" spans="1:10" x14ac:dyDescent="0.25">
      <c r="A3860" s="2"/>
      <c r="B3860" s="9"/>
      <c r="C3860" s="10"/>
      <c r="D3860" s="14"/>
      <c r="E3860" s="10"/>
      <c r="F3860" s="17"/>
      <c r="G3860" s="2"/>
      <c r="J3860" s="19" t="str">
        <f t="shared" si="60"/>
        <v/>
      </c>
    </row>
    <row r="3861" spans="1:10" x14ac:dyDescent="0.25">
      <c r="A3861" s="2"/>
      <c r="B3861" s="9"/>
      <c r="C3861" s="10"/>
      <c r="D3861" s="14"/>
      <c r="E3861" s="10"/>
      <c r="F3861" s="17"/>
      <c r="G3861" s="2"/>
      <c r="J3861" s="19" t="str">
        <f t="shared" si="60"/>
        <v/>
      </c>
    </row>
    <row r="3862" spans="1:10" x14ac:dyDescent="0.25">
      <c r="A3862" s="2"/>
      <c r="B3862" s="9"/>
      <c r="C3862" s="10"/>
      <c r="D3862" s="14"/>
      <c r="E3862" s="10"/>
      <c r="F3862" s="17"/>
      <c r="G3862" s="2"/>
      <c r="J3862" s="19" t="str">
        <f t="shared" si="60"/>
        <v/>
      </c>
    </row>
    <row r="3863" spans="1:10" x14ac:dyDescent="0.25">
      <c r="A3863" s="2"/>
      <c r="B3863" s="9"/>
      <c r="C3863" s="10"/>
      <c r="D3863" s="14"/>
      <c r="E3863" s="10"/>
      <c r="F3863" s="17"/>
      <c r="G3863" s="2"/>
      <c r="J3863" s="19" t="str">
        <f t="shared" si="60"/>
        <v/>
      </c>
    </row>
    <row r="3864" spans="1:10" x14ac:dyDescent="0.25">
      <c r="A3864" s="2"/>
      <c r="B3864" s="9"/>
      <c r="C3864" s="10"/>
      <c r="D3864" s="14"/>
      <c r="E3864" s="10"/>
      <c r="F3864" s="17"/>
      <c r="G3864" s="2"/>
      <c r="J3864" s="19" t="str">
        <f t="shared" si="60"/>
        <v/>
      </c>
    </row>
    <row r="3865" spans="1:10" x14ac:dyDescent="0.25">
      <c r="A3865" s="2"/>
      <c r="B3865" s="9"/>
      <c r="C3865" s="10"/>
      <c r="D3865" s="14"/>
      <c r="E3865" s="10"/>
      <c r="F3865" s="17"/>
      <c r="G3865" s="2"/>
      <c r="J3865" s="19" t="str">
        <f t="shared" si="60"/>
        <v/>
      </c>
    </row>
    <row r="3866" spans="1:10" x14ac:dyDescent="0.25">
      <c r="A3866" s="2"/>
      <c r="B3866" s="9"/>
      <c r="C3866" s="10"/>
      <c r="D3866" s="14"/>
      <c r="E3866" s="10"/>
      <c r="F3866" s="17"/>
      <c r="G3866" s="2"/>
      <c r="J3866" s="19" t="str">
        <f t="shared" si="60"/>
        <v/>
      </c>
    </row>
    <row r="3867" spans="1:10" x14ac:dyDescent="0.25">
      <c r="A3867" s="2"/>
      <c r="B3867" s="9"/>
      <c r="C3867" s="10"/>
      <c r="D3867" s="14"/>
      <c r="E3867" s="10"/>
      <c r="F3867" s="17"/>
      <c r="G3867" s="2"/>
      <c r="J3867" s="19" t="str">
        <f t="shared" si="60"/>
        <v/>
      </c>
    </row>
    <row r="3868" spans="1:10" x14ac:dyDescent="0.25">
      <c r="A3868" s="2"/>
      <c r="B3868" s="9"/>
      <c r="C3868" s="10"/>
      <c r="D3868" s="14"/>
      <c r="E3868" s="10"/>
      <c r="F3868" s="17"/>
      <c r="G3868" s="2"/>
      <c r="J3868" s="19" t="str">
        <f t="shared" si="60"/>
        <v/>
      </c>
    </row>
    <row r="3869" spans="1:10" x14ac:dyDescent="0.25">
      <c r="A3869" s="2"/>
      <c r="B3869" s="9"/>
      <c r="C3869" s="10"/>
      <c r="D3869" s="14"/>
      <c r="E3869" s="10"/>
      <c r="F3869" s="17"/>
      <c r="G3869" s="2"/>
      <c r="J3869" s="19" t="str">
        <f t="shared" si="60"/>
        <v/>
      </c>
    </row>
    <row r="3870" spans="1:10" x14ac:dyDescent="0.25">
      <c r="A3870" s="2"/>
      <c r="B3870" s="9"/>
      <c r="C3870" s="10"/>
      <c r="D3870" s="14"/>
      <c r="E3870" s="10"/>
      <c r="F3870" s="17"/>
      <c r="G3870" s="2"/>
      <c r="J3870" s="19" t="str">
        <f t="shared" si="60"/>
        <v/>
      </c>
    </row>
    <row r="3871" spans="1:10" x14ac:dyDescent="0.25">
      <c r="A3871" s="2"/>
      <c r="B3871" s="9"/>
      <c r="C3871" s="10"/>
      <c r="D3871" s="14"/>
      <c r="E3871" s="10"/>
      <c r="F3871" s="17"/>
      <c r="G3871" s="2"/>
      <c r="J3871" s="19" t="str">
        <f t="shared" si="60"/>
        <v/>
      </c>
    </row>
    <row r="3872" spans="1:10" x14ac:dyDescent="0.25">
      <c r="A3872" s="2"/>
      <c r="B3872" s="9"/>
      <c r="C3872" s="10"/>
      <c r="D3872" s="14"/>
      <c r="E3872" s="10"/>
      <c r="F3872" s="17"/>
      <c r="G3872" s="2"/>
      <c r="J3872" s="19" t="str">
        <f t="shared" si="60"/>
        <v/>
      </c>
    </row>
    <row r="3873" spans="1:10" x14ac:dyDescent="0.25">
      <c r="A3873" s="2"/>
      <c r="B3873" s="9"/>
      <c r="C3873" s="10"/>
      <c r="D3873" s="14"/>
      <c r="E3873" s="10"/>
      <c r="F3873" s="17"/>
      <c r="G3873" s="2"/>
      <c r="J3873" s="19" t="str">
        <f t="shared" si="60"/>
        <v/>
      </c>
    </row>
    <row r="3874" spans="1:10" x14ac:dyDescent="0.25">
      <c r="A3874" s="2"/>
      <c r="B3874" s="9"/>
      <c r="C3874" s="10"/>
      <c r="D3874" s="14"/>
      <c r="E3874" s="10"/>
      <c r="F3874" s="17"/>
      <c r="G3874" s="2"/>
      <c r="J3874" s="19" t="str">
        <f t="shared" si="60"/>
        <v/>
      </c>
    </row>
    <row r="3875" spans="1:10" x14ac:dyDescent="0.25">
      <c r="A3875" s="2"/>
      <c r="B3875" s="9"/>
      <c r="C3875" s="10"/>
      <c r="D3875" s="14"/>
      <c r="E3875" s="10"/>
      <c r="F3875" s="17"/>
      <c r="G3875" s="2"/>
      <c r="J3875" s="19" t="str">
        <f t="shared" si="60"/>
        <v/>
      </c>
    </row>
    <row r="3876" spans="1:10" x14ac:dyDescent="0.25">
      <c r="A3876" s="2"/>
      <c r="B3876" s="9"/>
      <c r="C3876" s="10"/>
      <c r="D3876" s="14"/>
      <c r="E3876" s="10"/>
      <c r="F3876" s="17"/>
      <c r="G3876" s="2"/>
      <c r="J3876" s="19" t="str">
        <f t="shared" si="60"/>
        <v/>
      </c>
    </row>
    <row r="3877" spans="1:10" x14ac:dyDescent="0.25">
      <c r="A3877" s="2"/>
      <c r="B3877" s="9"/>
      <c r="C3877" s="10"/>
      <c r="D3877" s="14"/>
      <c r="E3877" s="10"/>
      <c r="F3877" s="17"/>
      <c r="G3877" s="2"/>
      <c r="J3877" s="19" t="str">
        <f t="shared" si="60"/>
        <v/>
      </c>
    </row>
    <row r="3878" spans="1:10" x14ac:dyDescent="0.25">
      <c r="A3878" s="2"/>
      <c r="B3878" s="9"/>
      <c r="C3878" s="10"/>
      <c r="D3878" s="14"/>
      <c r="E3878" s="10"/>
      <c r="F3878" s="17"/>
      <c r="G3878" s="2"/>
      <c r="J3878" s="19" t="str">
        <f t="shared" si="60"/>
        <v/>
      </c>
    </row>
    <row r="3879" spans="1:10" x14ac:dyDescent="0.25">
      <c r="A3879" s="2"/>
      <c r="B3879" s="9"/>
      <c r="C3879" s="10"/>
      <c r="D3879" s="14"/>
      <c r="E3879" s="10"/>
      <c r="F3879" s="17"/>
      <c r="G3879" s="2"/>
      <c r="J3879" s="19" t="str">
        <f t="shared" si="60"/>
        <v/>
      </c>
    </row>
    <row r="3880" spans="1:10" x14ac:dyDescent="0.25">
      <c r="A3880" s="2"/>
      <c r="B3880" s="9"/>
      <c r="C3880" s="10"/>
      <c r="D3880" s="14"/>
      <c r="E3880" s="10"/>
      <c r="F3880" s="17"/>
      <c r="G3880" s="2"/>
      <c r="J3880" s="19" t="str">
        <f t="shared" si="60"/>
        <v/>
      </c>
    </row>
    <row r="3881" spans="1:10" x14ac:dyDescent="0.25">
      <c r="A3881" s="2"/>
      <c r="B3881" s="9"/>
      <c r="C3881" s="10"/>
      <c r="D3881" s="14"/>
      <c r="E3881" s="10"/>
      <c r="F3881" s="17"/>
      <c r="G3881" s="2"/>
      <c r="J3881" s="19" t="str">
        <f t="shared" si="60"/>
        <v/>
      </c>
    </row>
    <row r="3882" spans="1:10" x14ac:dyDescent="0.25">
      <c r="A3882" s="2"/>
      <c r="B3882" s="9"/>
      <c r="C3882" s="10"/>
      <c r="D3882" s="14"/>
      <c r="E3882" s="10"/>
      <c r="F3882" s="17"/>
      <c r="G3882" s="2"/>
      <c r="J3882" s="19" t="str">
        <f t="shared" si="60"/>
        <v/>
      </c>
    </row>
    <row r="3883" spans="1:10" x14ac:dyDescent="0.25">
      <c r="A3883" s="2"/>
      <c r="B3883" s="9"/>
      <c r="C3883" s="10"/>
      <c r="D3883" s="14"/>
      <c r="E3883" s="10"/>
      <c r="F3883" s="17"/>
      <c r="G3883" s="2"/>
      <c r="J3883" s="19" t="str">
        <f t="shared" si="60"/>
        <v/>
      </c>
    </row>
    <row r="3884" spans="1:10" x14ac:dyDescent="0.25">
      <c r="A3884" s="2"/>
      <c r="B3884" s="9"/>
      <c r="C3884" s="10"/>
      <c r="D3884" s="14"/>
      <c r="E3884" s="10"/>
      <c r="F3884" s="17"/>
      <c r="G3884" s="2"/>
      <c r="J3884" s="19" t="str">
        <f t="shared" si="60"/>
        <v/>
      </c>
    </row>
    <row r="3885" spans="1:10" x14ac:dyDescent="0.25">
      <c r="A3885" s="2"/>
      <c r="B3885" s="9"/>
      <c r="C3885" s="10"/>
      <c r="D3885" s="14"/>
      <c r="E3885" s="10"/>
      <c r="F3885" s="17"/>
      <c r="G3885" s="2"/>
      <c r="J3885" s="19" t="str">
        <f t="shared" si="60"/>
        <v/>
      </c>
    </row>
    <row r="3886" spans="1:10" x14ac:dyDescent="0.25">
      <c r="A3886" s="2"/>
      <c r="B3886" s="9"/>
      <c r="C3886" s="10"/>
      <c r="D3886" s="14"/>
      <c r="E3886" s="10"/>
      <c r="F3886" s="17"/>
      <c r="G3886" s="2"/>
      <c r="J3886" s="19" t="str">
        <f t="shared" si="60"/>
        <v/>
      </c>
    </row>
    <row r="3887" spans="1:10" x14ac:dyDescent="0.25">
      <c r="A3887" s="2"/>
      <c r="B3887" s="9"/>
      <c r="C3887" s="10"/>
      <c r="D3887" s="14"/>
      <c r="E3887" s="10"/>
      <c r="F3887" s="17"/>
      <c r="G3887" s="2"/>
      <c r="J3887" s="19" t="str">
        <f t="shared" si="60"/>
        <v/>
      </c>
    </row>
    <row r="3888" spans="1:10" x14ac:dyDescent="0.25">
      <c r="A3888" s="2"/>
      <c r="B3888" s="9"/>
      <c r="C3888" s="10"/>
      <c r="D3888" s="14"/>
      <c r="E3888" s="10"/>
      <c r="F3888" s="17"/>
      <c r="G3888" s="2"/>
      <c r="J3888" s="19" t="str">
        <f t="shared" si="60"/>
        <v/>
      </c>
    </row>
    <row r="3889" spans="1:10" x14ac:dyDescent="0.25">
      <c r="A3889" s="2"/>
      <c r="B3889" s="9"/>
      <c r="C3889" s="10"/>
      <c r="D3889" s="14"/>
      <c r="E3889" s="10"/>
      <c r="F3889" s="17"/>
      <c r="G3889" s="2"/>
      <c r="J3889" s="19" t="str">
        <f t="shared" si="60"/>
        <v/>
      </c>
    </row>
    <row r="3890" spans="1:10" x14ac:dyDescent="0.25">
      <c r="A3890" s="2"/>
      <c r="B3890" s="9"/>
      <c r="C3890" s="10"/>
      <c r="D3890" s="14"/>
      <c r="E3890" s="10"/>
      <c r="F3890" s="17"/>
      <c r="G3890" s="2"/>
      <c r="J3890" s="19" t="str">
        <f t="shared" si="60"/>
        <v/>
      </c>
    </row>
    <row r="3891" spans="1:10" x14ac:dyDescent="0.25">
      <c r="A3891" s="2"/>
      <c r="B3891" s="9"/>
      <c r="C3891" s="10"/>
      <c r="D3891" s="14"/>
      <c r="E3891" s="10"/>
      <c r="F3891" s="17"/>
      <c r="G3891" s="2"/>
      <c r="J3891" s="19" t="str">
        <f t="shared" si="60"/>
        <v/>
      </c>
    </row>
    <row r="3892" spans="1:10" x14ac:dyDescent="0.25">
      <c r="A3892" s="2"/>
      <c r="B3892" s="9"/>
      <c r="C3892" s="10"/>
      <c r="D3892" s="14"/>
      <c r="E3892" s="10"/>
      <c r="F3892" s="17"/>
      <c r="G3892" s="2"/>
      <c r="J3892" s="19" t="str">
        <f t="shared" si="60"/>
        <v/>
      </c>
    </row>
    <row r="3893" spans="1:10" x14ac:dyDescent="0.25">
      <c r="A3893" s="2"/>
      <c r="B3893" s="9"/>
      <c r="C3893" s="10"/>
      <c r="D3893" s="14"/>
      <c r="E3893" s="10"/>
      <c r="F3893" s="17"/>
      <c r="G3893" s="2"/>
      <c r="J3893" s="19" t="str">
        <f t="shared" si="60"/>
        <v/>
      </c>
    </row>
    <row r="3894" spans="1:10" x14ac:dyDescent="0.25">
      <c r="A3894" s="2"/>
      <c r="B3894" s="9"/>
      <c r="C3894" s="10"/>
      <c r="D3894" s="14"/>
      <c r="E3894" s="10"/>
      <c r="F3894" s="17"/>
      <c r="G3894" s="2"/>
      <c r="J3894" s="19" t="str">
        <f t="shared" si="60"/>
        <v/>
      </c>
    </row>
    <row r="3895" spans="1:10" x14ac:dyDescent="0.25">
      <c r="A3895" s="2"/>
      <c r="B3895" s="9"/>
      <c r="C3895" s="10"/>
      <c r="D3895" s="14"/>
      <c r="E3895" s="10"/>
      <c r="F3895" s="17"/>
      <c r="G3895" s="2"/>
      <c r="J3895" s="19" t="str">
        <f t="shared" si="60"/>
        <v/>
      </c>
    </row>
    <row r="3896" spans="1:10" x14ac:dyDescent="0.25">
      <c r="A3896" s="2"/>
      <c r="B3896" s="9"/>
      <c r="C3896" s="10"/>
      <c r="D3896" s="14"/>
      <c r="E3896" s="10"/>
      <c r="F3896" s="17"/>
      <c r="G3896" s="2"/>
      <c r="J3896" s="19" t="str">
        <f t="shared" si="60"/>
        <v/>
      </c>
    </row>
    <row r="3897" spans="1:10" x14ac:dyDescent="0.25">
      <c r="A3897" s="2"/>
      <c r="B3897" s="9"/>
      <c r="C3897" s="10"/>
      <c r="D3897" s="14"/>
      <c r="E3897" s="10"/>
      <c r="F3897" s="17"/>
      <c r="G3897" s="2"/>
      <c r="J3897" s="19" t="str">
        <f t="shared" si="60"/>
        <v/>
      </c>
    </row>
    <row r="3898" spans="1:10" x14ac:dyDescent="0.25">
      <c r="A3898" s="2"/>
      <c r="B3898" s="9"/>
      <c r="C3898" s="10"/>
      <c r="D3898" s="14"/>
      <c r="E3898" s="10"/>
      <c r="F3898" s="17"/>
      <c r="G3898" s="2"/>
      <c r="J3898" s="19" t="str">
        <f t="shared" si="60"/>
        <v/>
      </c>
    </row>
    <row r="3899" spans="1:10" x14ac:dyDescent="0.25">
      <c r="A3899" s="2"/>
      <c r="B3899" s="9"/>
      <c r="C3899" s="10"/>
      <c r="D3899" s="14"/>
      <c r="E3899" s="10"/>
      <c r="F3899" s="17"/>
      <c r="G3899" s="2"/>
      <c r="J3899" s="19" t="str">
        <f t="shared" si="60"/>
        <v/>
      </c>
    </row>
    <row r="3900" spans="1:10" x14ac:dyDescent="0.25">
      <c r="A3900" s="2"/>
      <c r="B3900" s="9"/>
      <c r="C3900" s="10"/>
      <c r="D3900" s="14"/>
      <c r="E3900" s="10"/>
      <c r="F3900" s="17"/>
      <c r="G3900" s="2"/>
      <c r="J3900" s="19" t="str">
        <f t="shared" si="60"/>
        <v/>
      </c>
    </row>
    <row r="3901" spans="1:10" x14ac:dyDescent="0.25">
      <c r="A3901" s="2"/>
      <c r="B3901" s="9"/>
      <c r="C3901" s="10"/>
      <c r="D3901" s="14"/>
      <c r="E3901" s="10"/>
      <c r="F3901" s="17"/>
      <c r="G3901" s="2"/>
      <c r="J3901" s="19" t="str">
        <f t="shared" si="60"/>
        <v/>
      </c>
    </row>
    <row r="3902" spans="1:10" x14ac:dyDescent="0.25">
      <c r="A3902" s="2"/>
      <c r="B3902" s="9"/>
      <c r="C3902" s="10"/>
      <c r="D3902" s="14"/>
      <c r="E3902" s="10"/>
      <c r="F3902" s="17"/>
      <c r="G3902" s="2"/>
      <c r="J3902" s="19" t="str">
        <f t="shared" si="60"/>
        <v/>
      </c>
    </row>
    <row r="3903" spans="1:10" x14ac:dyDescent="0.25">
      <c r="A3903" s="2"/>
      <c r="B3903" s="9"/>
      <c r="C3903" s="10"/>
      <c r="D3903" s="14"/>
      <c r="E3903" s="10"/>
      <c r="F3903" s="17"/>
      <c r="G3903" s="2"/>
      <c r="J3903" s="19" t="str">
        <f t="shared" si="60"/>
        <v/>
      </c>
    </row>
    <row r="3904" spans="1:10" x14ac:dyDescent="0.25">
      <c r="A3904" s="2"/>
      <c r="B3904" s="9"/>
      <c r="C3904" s="10"/>
      <c r="D3904" s="14"/>
      <c r="E3904" s="10"/>
      <c r="F3904" s="17"/>
      <c r="G3904" s="2"/>
      <c r="J3904" s="19" t="str">
        <f t="shared" si="60"/>
        <v/>
      </c>
    </row>
    <row r="3905" spans="1:10" x14ac:dyDescent="0.25">
      <c r="A3905" s="2"/>
      <c r="B3905" s="9"/>
      <c r="C3905" s="10"/>
      <c r="D3905" s="14"/>
      <c r="E3905" s="10"/>
      <c r="F3905" s="17"/>
      <c r="G3905" s="2"/>
      <c r="J3905" s="19" t="str">
        <f t="shared" si="60"/>
        <v/>
      </c>
    </row>
    <row r="3906" spans="1:10" x14ac:dyDescent="0.25">
      <c r="A3906" s="2"/>
      <c r="B3906" s="9"/>
      <c r="C3906" s="10"/>
      <c r="D3906" s="14"/>
      <c r="E3906" s="10"/>
      <c r="F3906" s="17"/>
      <c r="G3906" s="2"/>
      <c r="J3906" s="19" t="str">
        <f t="shared" si="60"/>
        <v/>
      </c>
    </row>
    <row r="3907" spans="1:10" x14ac:dyDescent="0.25">
      <c r="A3907" s="2"/>
      <c r="B3907" s="9"/>
      <c r="C3907" s="10"/>
      <c r="D3907" s="14"/>
      <c r="E3907" s="10"/>
      <c r="F3907" s="17"/>
      <c r="G3907" s="2"/>
      <c r="J3907" s="19" t="str">
        <f t="shared" si="60"/>
        <v/>
      </c>
    </row>
    <row r="3908" spans="1:10" x14ac:dyDescent="0.25">
      <c r="A3908" s="2"/>
      <c r="B3908" s="9"/>
      <c r="C3908" s="10"/>
      <c r="D3908" s="14"/>
      <c r="E3908" s="10"/>
      <c r="F3908" s="17"/>
      <c r="G3908" s="2"/>
      <c r="J3908" s="19" t="str">
        <f t="shared" si="60"/>
        <v/>
      </c>
    </row>
    <row r="3909" spans="1:10" x14ac:dyDescent="0.25">
      <c r="A3909" s="2"/>
      <c r="B3909" s="9"/>
      <c r="C3909" s="10"/>
      <c r="D3909" s="14"/>
      <c r="E3909" s="10"/>
      <c r="F3909" s="17"/>
      <c r="G3909" s="2"/>
      <c r="J3909" s="19" t="str">
        <f t="shared" si="60"/>
        <v/>
      </c>
    </row>
    <row r="3910" spans="1:10" x14ac:dyDescent="0.25">
      <c r="A3910" s="2"/>
      <c r="B3910" s="9"/>
      <c r="C3910" s="10"/>
      <c r="D3910" s="14"/>
      <c r="E3910" s="10"/>
      <c r="F3910" s="17"/>
      <c r="G3910" s="2"/>
      <c r="J3910" s="19" t="str">
        <f t="shared" si="60"/>
        <v/>
      </c>
    </row>
    <row r="3911" spans="1:10" x14ac:dyDescent="0.25">
      <c r="A3911" s="2"/>
      <c r="B3911" s="9"/>
      <c r="C3911" s="10"/>
      <c r="D3911" s="14"/>
      <c r="E3911" s="10"/>
      <c r="F3911" s="17"/>
      <c r="G3911" s="2"/>
      <c r="J3911" s="19" t="str">
        <f t="shared" si="60"/>
        <v/>
      </c>
    </row>
    <row r="3912" spans="1:10" x14ac:dyDescent="0.25">
      <c r="A3912" s="2"/>
      <c r="B3912" s="9"/>
      <c r="C3912" s="10"/>
      <c r="D3912" s="14"/>
      <c r="E3912" s="10"/>
      <c r="F3912" s="17"/>
      <c r="G3912" s="2"/>
      <c r="J3912" s="19" t="str">
        <f t="shared" si="60"/>
        <v/>
      </c>
    </row>
    <row r="3913" spans="1:10" x14ac:dyDescent="0.25">
      <c r="A3913" s="2"/>
      <c r="B3913" s="9"/>
      <c r="C3913" s="10"/>
      <c r="D3913" s="14"/>
      <c r="E3913" s="10"/>
      <c r="F3913" s="17"/>
      <c r="G3913" s="2"/>
      <c r="J3913" s="19" t="str">
        <f t="shared" si="60"/>
        <v/>
      </c>
    </row>
    <row r="3914" spans="1:10" x14ac:dyDescent="0.25">
      <c r="A3914" s="2"/>
      <c r="B3914" s="9"/>
      <c r="C3914" s="10"/>
      <c r="D3914" s="14"/>
      <c r="E3914" s="10"/>
      <c r="F3914" s="17"/>
      <c r="G3914" s="2"/>
      <c r="J3914" s="19" t="str">
        <f t="shared" si="60"/>
        <v/>
      </c>
    </row>
    <row r="3915" spans="1:10" x14ac:dyDescent="0.25">
      <c r="A3915" s="2"/>
      <c r="B3915" s="9"/>
      <c r="C3915" s="10"/>
      <c r="D3915" s="14"/>
      <c r="E3915" s="10"/>
      <c r="F3915" s="17"/>
      <c r="G3915" s="2"/>
      <c r="J3915" s="19" t="str">
        <f t="shared" si="60"/>
        <v/>
      </c>
    </row>
    <row r="3916" spans="1:10" x14ac:dyDescent="0.25">
      <c r="A3916" s="2"/>
      <c r="B3916" s="9"/>
      <c r="C3916" s="10"/>
      <c r="D3916" s="14"/>
      <c r="E3916" s="10"/>
      <c r="F3916" s="17"/>
      <c r="G3916" s="2"/>
      <c r="J3916" s="19" t="str">
        <f t="shared" si="60"/>
        <v/>
      </c>
    </row>
    <row r="3917" spans="1:10" x14ac:dyDescent="0.25">
      <c r="A3917" s="2"/>
      <c r="B3917" s="9"/>
      <c r="C3917" s="10"/>
      <c r="D3917" s="14"/>
      <c r="E3917" s="10"/>
      <c r="F3917" s="17"/>
      <c r="G3917" s="2"/>
      <c r="J3917" s="19" t="str">
        <f t="shared" ref="J3917:J3980" si="61">IF($F3916="", "", J3916+F3916)</f>
        <v/>
      </c>
    </row>
    <row r="3918" spans="1:10" x14ac:dyDescent="0.25">
      <c r="A3918" s="2"/>
      <c r="B3918" s="9"/>
      <c r="C3918" s="10"/>
      <c r="D3918" s="14"/>
      <c r="E3918" s="10"/>
      <c r="F3918" s="17"/>
      <c r="G3918" s="2"/>
      <c r="J3918" s="19" t="str">
        <f t="shared" si="61"/>
        <v/>
      </c>
    </row>
    <row r="3919" spans="1:10" x14ac:dyDescent="0.25">
      <c r="A3919" s="2"/>
      <c r="B3919" s="9"/>
      <c r="C3919" s="10"/>
      <c r="D3919" s="14"/>
      <c r="E3919" s="10"/>
      <c r="F3919" s="17"/>
      <c r="G3919" s="2"/>
      <c r="J3919" s="19" t="str">
        <f t="shared" si="61"/>
        <v/>
      </c>
    </row>
    <row r="3920" spans="1:10" x14ac:dyDescent="0.25">
      <c r="A3920" s="2"/>
      <c r="B3920" s="9"/>
      <c r="C3920" s="10"/>
      <c r="D3920" s="14"/>
      <c r="E3920" s="10"/>
      <c r="F3920" s="17"/>
      <c r="G3920" s="2"/>
      <c r="J3920" s="19" t="str">
        <f t="shared" si="61"/>
        <v/>
      </c>
    </row>
    <row r="3921" spans="1:10" x14ac:dyDescent="0.25">
      <c r="A3921" s="2"/>
      <c r="B3921" s="9"/>
      <c r="C3921" s="10"/>
      <c r="D3921" s="14"/>
      <c r="E3921" s="10"/>
      <c r="F3921" s="17"/>
      <c r="G3921" s="2"/>
      <c r="J3921" s="19" t="str">
        <f t="shared" si="61"/>
        <v/>
      </c>
    </row>
    <row r="3922" spans="1:10" x14ac:dyDescent="0.25">
      <c r="A3922" s="2"/>
      <c r="B3922" s="9"/>
      <c r="C3922" s="10"/>
      <c r="D3922" s="14"/>
      <c r="E3922" s="10"/>
      <c r="F3922" s="17"/>
      <c r="G3922" s="2"/>
      <c r="J3922" s="19" t="str">
        <f t="shared" si="61"/>
        <v/>
      </c>
    </row>
    <row r="3923" spans="1:10" x14ac:dyDescent="0.25">
      <c r="A3923" s="2"/>
      <c r="B3923" s="9"/>
      <c r="C3923" s="10"/>
      <c r="D3923" s="14"/>
      <c r="E3923" s="10"/>
      <c r="F3923" s="17"/>
      <c r="G3923" s="2"/>
      <c r="J3923" s="19" t="str">
        <f t="shared" si="61"/>
        <v/>
      </c>
    </row>
    <row r="3924" spans="1:10" x14ac:dyDescent="0.25">
      <c r="A3924" s="2"/>
      <c r="B3924" s="9"/>
      <c r="C3924" s="10"/>
      <c r="D3924" s="14"/>
      <c r="E3924" s="10"/>
      <c r="F3924" s="17"/>
      <c r="G3924" s="2"/>
      <c r="J3924" s="19" t="str">
        <f t="shared" si="61"/>
        <v/>
      </c>
    </row>
    <row r="3925" spans="1:10" x14ac:dyDescent="0.25">
      <c r="A3925" s="2"/>
      <c r="B3925" s="9"/>
      <c r="C3925" s="10"/>
      <c r="D3925" s="14"/>
      <c r="E3925" s="10"/>
      <c r="F3925" s="17"/>
      <c r="G3925" s="2"/>
      <c r="J3925" s="19" t="str">
        <f t="shared" si="61"/>
        <v/>
      </c>
    </row>
    <row r="3926" spans="1:10" x14ac:dyDescent="0.25">
      <c r="A3926" s="2"/>
      <c r="B3926" s="9"/>
      <c r="C3926" s="10"/>
      <c r="D3926" s="14"/>
      <c r="E3926" s="10"/>
      <c r="F3926" s="17"/>
      <c r="G3926" s="2"/>
      <c r="J3926" s="19" t="str">
        <f t="shared" si="61"/>
        <v/>
      </c>
    </row>
    <row r="3927" spans="1:10" x14ac:dyDescent="0.25">
      <c r="A3927" s="2"/>
      <c r="B3927" s="9"/>
      <c r="C3927" s="10"/>
      <c r="D3927" s="14"/>
      <c r="E3927" s="10"/>
      <c r="F3927" s="17"/>
      <c r="G3927" s="2"/>
      <c r="J3927" s="19" t="str">
        <f t="shared" si="61"/>
        <v/>
      </c>
    </row>
    <row r="3928" spans="1:10" x14ac:dyDescent="0.25">
      <c r="A3928" s="2"/>
      <c r="B3928" s="9"/>
      <c r="C3928" s="10"/>
      <c r="D3928" s="14"/>
      <c r="E3928" s="10"/>
      <c r="F3928" s="17"/>
      <c r="G3928" s="2"/>
      <c r="J3928" s="19" t="str">
        <f t="shared" si="61"/>
        <v/>
      </c>
    </row>
    <row r="3929" spans="1:10" x14ac:dyDescent="0.25">
      <c r="A3929" s="2"/>
      <c r="B3929" s="9"/>
      <c r="C3929" s="10"/>
      <c r="D3929" s="14"/>
      <c r="E3929" s="10"/>
      <c r="F3929" s="17"/>
      <c r="G3929" s="2"/>
      <c r="J3929" s="19" t="str">
        <f t="shared" si="61"/>
        <v/>
      </c>
    </row>
    <row r="3930" spans="1:10" x14ac:dyDescent="0.25">
      <c r="A3930" s="2"/>
      <c r="B3930" s="9"/>
      <c r="C3930" s="10"/>
      <c r="D3930" s="14"/>
      <c r="E3930" s="10"/>
      <c r="F3930" s="17"/>
      <c r="G3930" s="2"/>
      <c r="J3930" s="19" t="str">
        <f t="shared" si="61"/>
        <v/>
      </c>
    </row>
    <row r="3931" spans="1:10" x14ac:dyDescent="0.25">
      <c r="A3931" s="2"/>
      <c r="B3931" s="9"/>
      <c r="C3931" s="10"/>
      <c r="D3931" s="14"/>
      <c r="E3931" s="10"/>
      <c r="F3931" s="17"/>
      <c r="G3931" s="2"/>
      <c r="J3931" s="19" t="str">
        <f t="shared" si="61"/>
        <v/>
      </c>
    </row>
    <row r="3932" spans="1:10" x14ac:dyDescent="0.25">
      <c r="A3932" s="2"/>
      <c r="B3932" s="9"/>
      <c r="C3932" s="10"/>
      <c r="D3932" s="14"/>
      <c r="E3932" s="10"/>
      <c r="F3932" s="17"/>
      <c r="G3932" s="2"/>
      <c r="J3932" s="19" t="str">
        <f t="shared" si="61"/>
        <v/>
      </c>
    </row>
    <row r="3933" spans="1:10" x14ac:dyDescent="0.25">
      <c r="A3933" s="2"/>
      <c r="B3933" s="9"/>
      <c r="C3933" s="10"/>
      <c r="D3933" s="14"/>
      <c r="E3933" s="10"/>
      <c r="F3933" s="17"/>
      <c r="G3933" s="2"/>
      <c r="J3933" s="19" t="str">
        <f t="shared" si="61"/>
        <v/>
      </c>
    </row>
    <row r="3934" spans="1:10" x14ac:dyDescent="0.25">
      <c r="A3934" s="2"/>
      <c r="B3934" s="9"/>
      <c r="C3934" s="10"/>
      <c r="D3934" s="14"/>
      <c r="E3934" s="10"/>
      <c r="F3934" s="17"/>
      <c r="G3934" s="2"/>
      <c r="J3934" s="19" t="str">
        <f t="shared" si="61"/>
        <v/>
      </c>
    </row>
    <row r="3935" spans="1:10" x14ac:dyDescent="0.25">
      <c r="A3935" s="2"/>
      <c r="B3935" s="9"/>
      <c r="C3935" s="10"/>
      <c r="D3935" s="14"/>
      <c r="E3935" s="10"/>
      <c r="F3935" s="17"/>
      <c r="G3935" s="2"/>
      <c r="J3935" s="19" t="str">
        <f t="shared" si="61"/>
        <v/>
      </c>
    </row>
    <row r="3936" spans="1:10" x14ac:dyDescent="0.25">
      <c r="A3936" s="2"/>
      <c r="B3936" s="9"/>
      <c r="C3936" s="10"/>
      <c r="D3936" s="14"/>
      <c r="E3936" s="10"/>
      <c r="F3936" s="17"/>
      <c r="G3936" s="2"/>
      <c r="J3936" s="19" t="str">
        <f t="shared" si="61"/>
        <v/>
      </c>
    </row>
    <row r="3937" spans="1:10" x14ac:dyDescent="0.25">
      <c r="A3937" s="2"/>
      <c r="B3937" s="9"/>
      <c r="C3937" s="10"/>
      <c r="D3937" s="14"/>
      <c r="E3937" s="10"/>
      <c r="F3937" s="17"/>
      <c r="G3937" s="2"/>
      <c r="J3937" s="19" t="str">
        <f t="shared" si="61"/>
        <v/>
      </c>
    </row>
    <row r="3938" spans="1:10" x14ac:dyDescent="0.25">
      <c r="A3938" s="2"/>
      <c r="B3938" s="9"/>
      <c r="C3938" s="10"/>
      <c r="D3938" s="14"/>
      <c r="E3938" s="10"/>
      <c r="F3938" s="17"/>
      <c r="G3938" s="2"/>
      <c r="J3938" s="19" t="str">
        <f t="shared" si="61"/>
        <v/>
      </c>
    </row>
    <row r="3939" spans="1:10" x14ac:dyDescent="0.25">
      <c r="A3939" s="2"/>
      <c r="B3939" s="9"/>
      <c r="C3939" s="10"/>
      <c r="D3939" s="14"/>
      <c r="E3939" s="10"/>
      <c r="F3939" s="17"/>
      <c r="G3939" s="2"/>
      <c r="J3939" s="19" t="str">
        <f t="shared" si="61"/>
        <v/>
      </c>
    </row>
    <row r="3940" spans="1:10" x14ac:dyDescent="0.25">
      <c r="A3940" s="2"/>
      <c r="B3940" s="9"/>
      <c r="C3940" s="10"/>
      <c r="D3940" s="14"/>
      <c r="E3940" s="10"/>
      <c r="F3940" s="17"/>
      <c r="G3940" s="2"/>
      <c r="J3940" s="19" t="str">
        <f t="shared" si="61"/>
        <v/>
      </c>
    </row>
    <row r="3941" spans="1:10" x14ac:dyDescent="0.25">
      <c r="A3941" s="2"/>
      <c r="B3941" s="9"/>
      <c r="C3941" s="10"/>
      <c r="D3941" s="14"/>
      <c r="E3941" s="10"/>
      <c r="F3941" s="17"/>
      <c r="G3941" s="2"/>
      <c r="J3941" s="19" t="str">
        <f t="shared" si="61"/>
        <v/>
      </c>
    </row>
    <row r="3942" spans="1:10" x14ac:dyDescent="0.25">
      <c r="A3942" s="2"/>
      <c r="B3942" s="9"/>
      <c r="C3942" s="10"/>
      <c r="D3942" s="14"/>
      <c r="E3942" s="10"/>
      <c r="F3942" s="17"/>
      <c r="G3942" s="2"/>
      <c r="J3942" s="19" t="str">
        <f t="shared" si="61"/>
        <v/>
      </c>
    </row>
    <row r="3943" spans="1:10" x14ac:dyDescent="0.25">
      <c r="A3943" s="2"/>
      <c r="B3943" s="9"/>
      <c r="C3943" s="10"/>
      <c r="D3943" s="14"/>
      <c r="E3943" s="10"/>
      <c r="F3943" s="17"/>
      <c r="G3943" s="2"/>
      <c r="J3943" s="19" t="str">
        <f t="shared" si="61"/>
        <v/>
      </c>
    </row>
    <row r="3944" spans="1:10" x14ac:dyDescent="0.25">
      <c r="A3944" s="2"/>
      <c r="B3944" s="9"/>
      <c r="C3944" s="10"/>
      <c r="D3944" s="14"/>
      <c r="E3944" s="10"/>
      <c r="F3944" s="17"/>
      <c r="G3944" s="2"/>
      <c r="J3944" s="19" t="str">
        <f t="shared" si="61"/>
        <v/>
      </c>
    </row>
    <row r="3945" spans="1:10" x14ac:dyDescent="0.25">
      <c r="A3945" s="2"/>
      <c r="B3945" s="9"/>
      <c r="C3945" s="10"/>
      <c r="D3945" s="14"/>
      <c r="E3945" s="10"/>
      <c r="F3945" s="17"/>
      <c r="G3945" s="2"/>
      <c r="J3945" s="19" t="str">
        <f t="shared" si="61"/>
        <v/>
      </c>
    </row>
    <row r="3946" spans="1:10" x14ac:dyDescent="0.25">
      <c r="A3946" s="2"/>
      <c r="B3946" s="9"/>
      <c r="C3946" s="10"/>
      <c r="D3946" s="14"/>
      <c r="E3946" s="10"/>
      <c r="F3946" s="17"/>
      <c r="G3946" s="2"/>
      <c r="J3946" s="19" t="str">
        <f t="shared" si="61"/>
        <v/>
      </c>
    </row>
    <row r="3947" spans="1:10" x14ac:dyDescent="0.25">
      <c r="A3947" s="2"/>
      <c r="B3947" s="9"/>
      <c r="C3947" s="10"/>
      <c r="D3947" s="14"/>
      <c r="E3947" s="10"/>
      <c r="F3947" s="17"/>
      <c r="G3947" s="2"/>
      <c r="J3947" s="19" t="str">
        <f t="shared" si="61"/>
        <v/>
      </c>
    </row>
    <row r="3948" spans="1:10" x14ac:dyDescent="0.25">
      <c r="A3948" s="2"/>
      <c r="B3948" s="9"/>
      <c r="C3948" s="10"/>
      <c r="D3948" s="14"/>
      <c r="E3948" s="10"/>
      <c r="F3948" s="17"/>
      <c r="G3948" s="2"/>
      <c r="J3948" s="19" t="str">
        <f t="shared" si="61"/>
        <v/>
      </c>
    </row>
    <row r="3949" spans="1:10" x14ac:dyDescent="0.25">
      <c r="A3949" s="2"/>
      <c r="B3949" s="9"/>
      <c r="C3949" s="10"/>
      <c r="D3949" s="14"/>
      <c r="E3949" s="10"/>
      <c r="F3949" s="17"/>
      <c r="G3949" s="2"/>
      <c r="J3949" s="19" t="str">
        <f t="shared" si="61"/>
        <v/>
      </c>
    </row>
    <row r="3950" spans="1:10" x14ac:dyDescent="0.25">
      <c r="A3950" s="2"/>
      <c r="B3950" s="9"/>
      <c r="C3950" s="10"/>
      <c r="D3950" s="14"/>
      <c r="E3950" s="10"/>
      <c r="F3950" s="17"/>
      <c r="G3950" s="2"/>
      <c r="J3950" s="19" t="str">
        <f t="shared" si="61"/>
        <v/>
      </c>
    </row>
    <row r="3951" spans="1:10" x14ac:dyDescent="0.25">
      <c r="A3951" s="2"/>
      <c r="B3951" s="9"/>
      <c r="C3951" s="10"/>
      <c r="D3951" s="14"/>
      <c r="E3951" s="10"/>
      <c r="F3951" s="17"/>
      <c r="G3951" s="2"/>
      <c r="J3951" s="19" t="str">
        <f t="shared" si="61"/>
        <v/>
      </c>
    </row>
    <row r="3952" spans="1:10" x14ac:dyDescent="0.25">
      <c r="A3952" s="2"/>
      <c r="B3952" s="9"/>
      <c r="C3952" s="10"/>
      <c r="D3952" s="14"/>
      <c r="E3952" s="10"/>
      <c r="F3952" s="17"/>
      <c r="G3952" s="2"/>
      <c r="J3952" s="19" t="str">
        <f t="shared" si="61"/>
        <v/>
      </c>
    </row>
    <row r="3953" spans="1:10" x14ac:dyDescent="0.25">
      <c r="A3953" s="2"/>
      <c r="B3953" s="9"/>
      <c r="C3953" s="10"/>
      <c r="D3953" s="14"/>
      <c r="E3953" s="10"/>
      <c r="F3953" s="17"/>
      <c r="G3953" s="2"/>
      <c r="J3953" s="19" t="str">
        <f t="shared" si="61"/>
        <v/>
      </c>
    </row>
    <row r="3954" spans="1:10" x14ac:dyDescent="0.25">
      <c r="A3954" s="2"/>
      <c r="B3954" s="9"/>
      <c r="C3954" s="10"/>
      <c r="D3954" s="14"/>
      <c r="E3954" s="10"/>
      <c r="F3954" s="17"/>
      <c r="G3954" s="2"/>
      <c r="J3954" s="19" t="str">
        <f t="shared" si="61"/>
        <v/>
      </c>
    </row>
    <row r="3955" spans="1:10" x14ac:dyDescent="0.25">
      <c r="A3955" s="2"/>
      <c r="B3955" s="9"/>
      <c r="C3955" s="10"/>
      <c r="D3955" s="14"/>
      <c r="E3955" s="10"/>
      <c r="F3955" s="17"/>
      <c r="G3955" s="2"/>
      <c r="J3955" s="19" t="str">
        <f t="shared" si="61"/>
        <v/>
      </c>
    </row>
    <row r="3956" spans="1:10" x14ac:dyDescent="0.25">
      <c r="A3956" s="2"/>
      <c r="B3956" s="9"/>
      <c r="C3956" s="10"/>
      <c r="D3956" s="14"/>
      <c r="E3956" s="10"/>
      <c r="F3956" s="17"/>
      <c r="G3956" s="2"/>
      <c r="J3956" s="19" t="str">
        <f t="shared" si="61"/>
        <v/>
      </c>
    </row>
    <row r="3957" spans="1:10" x14ac:dyDescent="0.25">
      <c r="A3957" s="2"/>
      <c r="B3957" s="9"/>
      <c r="C3957" s="10"/>
      <c r="D3957" s="14"/>
      <c r="E3957" s="10"/>
      <c r="F3957" s="17"/>
      <c r="G3957" s="2"/>
      <c r="J3957" s="19" t="str">
        <f t="shared" si="61"/>
        <v/>
      </c>
    </row>
    <row r="3958" spans="1:10" x14ac:dyDescent="0.25">
      <c r="A3958" s="2"/>
      <c r="B3958" s="9"/>
      <c r="C3958" s="10"/>
      <c r="D3958" s="14"/>
      <c r="E3958" s="10"/>
      <c r="F3958" s="17"/>
      <c r="G3958" s="2"/>
      <c r="J3958" s="19" t="str">
        <f t="shared" si="61"/>
        <v/>
      </c>
    </row>
    <row r="3959" spans="1:10" x14ac:dyDescent="0.25">
      <c r="A3959" s="2"/>
      <c r="B3959" s="9"/>
      <c r="C3959" s="10"/>
      <c r="D3959" s="14"/>
      <c r="E3959" s="10"/>
      <c r="F3959" s="17"/>
      <c r="G3959" s="2"/>
      <c r="J3959" s="19" t="str">
        <f t="shared" si="61"/>
        <v/>
      </c>
    </row>
    <row r="3960" spans="1:10" x14ac:dyDescent="0.25">
      <c r="A3960" s="2"/>
      <c r="B3960" s="9"/>
      <c r="C3960" s="10"/>
      <c r="D3960" s="14"/>
      <c r="E3960" s="10"/>
      <c r="F3960" s="17"/>
      <c r="G3960" s="2"/>
      <c r="J3960" s="19" t="str">
        <f t="shared" si="61"/>
        <v/>
      </c>
    </row>
    <row r="3961" spans="1:10" x14ac:dyDescent="0.25">
      <c r="A3961" s="2"/>
      <c r="B3961" s="9"/>
      <c r="C3961" s="10"/>
      <c r="D3961" s="14"/>
      <c r="E3961" s="10"/>
      <c r="F3961" s="17"/>
      <c r="G3961" s="2"/>
      <c r="J3961" s="19" t="str">
        <f t="shared" si="61"/>
        <v/>
      </c>
    </row>
    <row r="3962" spans="1:10" x14ac:dyDescent="0.25">
      <c r="A3962" s="2"/>
      <c r="B3962" s="9"/>
      <c r="C3962" s="10"/>
      <c r="D3962" s="14"/>
      <c r="E3962" s="10"/>
      <c r="F3962" s="17"/>
      <c r="G3962" s="2"/>
      <c r="J3962" s="19" t="str">
        <f t="shared" si="61"/>
        <v/>
      </c>
    </row>
    <row r="3963" spans="1:10" x14ac:dyDescent="0.25">
      <c r="A3963" s="2"/>
      <c r="B3963" s="9"/>
      <c r="C3963" s="10"/>
      <c r="D3963" s="14"/>
      <c r="E3963" s="10"/>
      <c r="F3963" s="17"/>
      <c r="G3963" s="2"/>
      <c r="J3963" s="19" t="str">
        <f t="shared" si="61"/>
        <v/>
      </c>
    </row>
    <row r="3964" spans="1:10" x14ac:dyDescent="0.25">
      <c r="A3964" s="2"/>
      <c r="B3964" s="9"/>
      <c r="C3964" s="10"/>
      <c r="D3964" s="14"/>
      <c r="E3964" s="10"/>
      <c r="F3964" s="17"/>
      <c r="G3964" s="2"/>
      <c r="J3964" s="19" t="str">
        <f t="shared" si="61"/>
        <v/>
      </c>
    </row>
    <row r="3965" spans="1:10" x14ac:dyDescent="0.25">
      <c r="A3965" s="2"/>
      <c r="B3965" s="9"/>
      <c r="C3965" s="10"/>
      <c r="D3965" s="14"/>
      <c r="E3965" s="10"/>
      <c r="F3965" s="17"/>
      <c r="G3965" s="2"/>
      <c r="J3965" s="19" t="str">
        <f t="shared" si="61"/>
        <v/>
      </c>
    </row>
    <row r="3966" spans="1:10" x14ac:dyDescent="0.25">
      <c r="A3966" s="2"/>
      <c r="B3966" s="9"/>
      <c r="C3966" s="10"/>
      <c r="D3966" s="14"/>
      <c r="E3966" s="10"/>
      <c r="F3966" s="17"/>
      <c r="G3966" s="2"/>
      <c r="J3966" s="19" t="str">
        <f t="shared" si="61"/>
        <v/>
      </c>
    </row>
    <row r="3967" spans="1:10" x14ac:dyDescent="0.25">
      <c r="A3967" s="2"/>
      <c r="B3967" s="9"/>
      <c r="C3967" s="10"/>
      <c r="D3967" s="14"/>
      <c r="E3967" s="10"/>
      <c r="F3967" s="17"/>
      <c r="G3967" s="2"/>
      <c r="J3967" s="19" t="str">
        <f t="shared" si="61"/>
        <v/>
      </c>
    </row>
    <row r="3968" spans="1:10" x14ac:dyDescent="0.25">
      <c r="A3968" s="2"/>
      <c r="B3968" s="9"/>
      <c r="C3968" s="10"/>
      <c r="D3968" s="14"/>
      <c r="E3968" s="10"/>
      <c r="F3968" s="17"/>
      <c r="G3968" s="2"/>
      <c r="J3968" s="19" t="str">
        <f t="shared" si="61"/>
        <v/>
      </c>
    </row>
    <row r="3969" spans="1:10" x14ac:dyDescent="0.25">
      <c r="A3969" s="2"/>
      <c r="B3969" s="9"/>
      <c r="C3969" s="10"/>
      <c r="D3969" s="14"/>
      <c r="E3969" s="10"/>
      <c r="F3969" s="17"/>
      <c r="G3969" s="2"/>
      <c r="J3969" s="19" t="str">
        <f t="shared" si="61"/>
        <v/>
      </c>
    </row>
    <row r="3970" spans="1:10" x14ac:dyDescent="0.25">
      <c r="A3970" s="2"/>
      <c r="B3970" s="9"/>
      <c r="C3970" s="10"/>
      <c r="D3970" s="14"/>
      <c r="E3970" s="10"/>
      <c r="F3970" s="17"/>
      <c r="G3970" s="2"/>
      <c r="J3970" s="19" t="str">
        <f t="shared" si="61"/>
        <v/>
      </c>
    </row>
    <row r="3971" spans="1:10" x14ac:dyDescent="0.25">
      <c r="A3971" s="2"/>
      <c r="B3971" s="9"/>
      <c r="C3971" s="10"/>
      <c r="D3971" s="14"/>
      <c r="E3971" s="10"/>
      <c r="F3971" s="17"/>
      <c r="G3971" s="2"/>
      <c r="J3971" s="19" t="str">
        <f t="shared" si="61"/>
        <v/>
      </c>
    </row>
    <row r="3972" spans="1:10" x14ac:dyDescent="0.25">
      <c r="A3972" s="2"/>
      <c r="B3972" s="9"/>
      <c r="C3972" s="10"/>
      <c r="D3972" s="14"/>
      <c r="E3972" s="10"/>
      <c r="F3972" s="17"/>
      <c r="G3972" s="2"/>
      <c r="J3972" s="19" t="str">
        <f t="shared" si="61"/>
        <v/>
      </c>
    </row>
    <row r="3973" spans="1:10" x14ac:dyDescent="0.25">
      <c r="A3973" s="2"/>
      <c r="B3973" s="9"/>
      <c r="C3973" s="10"/>
      <c r="D3973" s="14"/>
      <c r="E3973" s="10"/>
      <c r="F3973" s="17"/>
      <c r="G3973" s="2"/>
      <c r="J3973" s="19" t="str">
        <f t="shared" si="61"/>
        <v/>
      </c>
    </row>
    <row r="3974" spans="1:10" x14ac:dyDescent="0.25">
      <c r="A3974" s="2"/>
      <c r="B3974" s="9"/>
      <c r="C3974" s="10"/>
      <c r="D3974" s="14"/>
      <c r="E3974" s="10"/>
      <c r="F3974" s="17"/>
      <c r="G3974" s="2"/>
      <c r="J3974" s="19" t="str">
        <f t="shared" si="61"/>
        <v/>
      </c>
    </row>
    <row r="3975" spans="1:10" x14ac:dyDescent="0.25">
      <c r="A3975" s="2"/>
      <c r="B3975" s="9"/>
      <c r="C3975" s="10"/>
      <c r="D3975" s="14"/>
      <c r="E3975" s="10"/>
      <c r="F3975" s="17"/>
      <c r="G3975" s="2"/>
      <c r="J3975" s="19" t="str">
        <f t="shared" si="61"/>
        <v/>
      </c>
    </row>
    <row r="3976" spans="1:10" x14ac:dyDescent="0.25">
      <c r="A3976" s="2"/>
      <c r="B3976" s="9"/>
      <c r="C3976" s="10"/>
      <c r="D3976" s="14"/>
      <c r="E3976" s="10"/>
      <c r="F3976" s="17"/>
      <c r="G3976" s="2"/>
      <c r="J3976" s="19" t="str">
        <f t="shared" si="61"/>
        <v/>
      </c>
    </row>
    <row r="3977" spans="1:10" x14ac:dyDescent="0.25">
      <c r="A3977" s="2"/>
      <c r="B3977" s="9"/>
      <c r="C3977" s="10"/>
      <c r="D3977" s="14"/>
      <c r="E3977" s="10"/>
      <c r="F3977" s="17"/>
      <c r="G3977" s="2"/>
      <c r="J3977" s="19" t="str">
        <f t="shared" si="61"/>
        <v/>
      </c>
    </row>
    <row r="3978" spans="1:10" x14ac:dyDescent="0.25">
      <c r="A3978" s="2"/>
      <c r="B3978" s="9"/>
      <c r="C3978" s="10"/>
      <c r="D3978" s="14"/>
      <c r="E3978" s="10"/>
      <c r="F3978" s="17"/>
      <c r="G3978" s="2"/>
      <c r="J3978" s="19" t="str">
        <f t="shared" si="61"/>
        <v/>
      </c>
    </row>
    <row r="3979" spans="1:10" x14ac:dyDescent="0.25">
      <c r="A3979" s="2"/>
      <c r="B3979" s="9"/>
      <c r="C3979" s="10"/>
      <c r="D3979" s="14"/>
      <c r="E3979" s="10"/>
      <c r="F3979" s="17"/>
      <c r="G3979" s="2"/>
      <c r="J3979" s="19" t="str">
        <f t="shared" si="61"/>
        <v/>
      </c>
    </row>
    <row r="3980" spans="1:10" x14ac:dyDescent="0.25">
      <c r="A3980" s="2"/>
      <c r="B3980" s="9"/>
      <c r="C3980" s="10"/>
      <c r="D3980" s="14"/>
      <c r="E3980" s="10"/>
      <c r="F3980" s="17"/>
      <c r="G3980" s="2"/>
      <c r="J3980" s="19" t="str">
        <f t="shared" si="61"/>
        <v/>
      </c>
    </row>
    <row r="3981" spans="1:10" x14ac:dyDescent="0.25">
      <c r="A3981" s="2"/>
      <c r="B3981" s="9"/>
      <c r="C3981" s="10"/>
      <c r="D3981" s="14"/>
      <c r="E3981" s="10"/>
      <c r="F3981" s="17"/>
      <c r="G3981" s="2"/>
      <c r="J3981" s="19" t="str">
        <f t="shared" ref="J3981:J4044" si="62">IF($F3980="", "", J3980+F3980)</f>
        <v/>
      </c>
    </row>
    <row r="3982" spans="1:10" x14ac:dyDescent="0.25">
      <c r="A3982" s="2"/>
      <c r="B3982" s="9"/>
      <c r="C3982" s="10"/>
      <c r="D3982" s="14"/>
      <c r="E3982" s="10"/>
      <c r="F3982" s="17"/>
      <c r="G3982" s="2"/>
      <c r="J3982" s="19" t="str">
        <f t="shared" si="62"/>
        <v/>
      </c>
    </row>
    <row r="3983" spans="1:10" x14ac:dyDescent="0.25">
      <c r="A3983" s="2"/>
      <c r="B3983" s="9"/>
      <c r="C3983" s="10"/>
      <c r="D3983" s="14"/>
      <c r="E3983" s="10"/>
      <c r="F3983" s="17"/>
      <c r="G3983" s="2"/>
      <c r="J3983" s="19" t="str">
        <f t="shared" si="62"/>
        <v/>
      </c>
    </row>
    <row r="3984" spans="1:10" x14ac:dyDescent="0.25">
      <c r="A3984" s="2"/>
      <c r="B3984" s="9"/>
      <c r="C3984" s="10"/>
      <c r="D3984" s="14"/>
      <c r="E3984" s="10"/>
      <c r="F3984" s="17"/>
      <c r="G3984" s="2"/>
      <c r="J3984" s="19" t="str">
        <f t="shared" si="62"/>
        <v/>
      </c>
    </row>
    <row r="3985" spans="1:10" x14ac:dyDescent="0.25">
      <c r="A3985" s="2"/>
      <c r="B3985" s="9"/>
      <c r="C3985" s="10"/>
      <c r="D3985" s="14"/>
      <c r="E3985" s="10"/>
      <c r="F3985" s="17"/>
      <c r="G3985" s="2"/>
      <c r="J3985" s="19" t="str">
        <f t="shared" si="62"/>
        <v/>
      </c>
    </row>
    <row r="3986" spans="1:10" x14ac:dyDescent="0.25">
      <c r="A3986" s="2"/>
      <c r="B3986" s="9"/>
      <c r="C3986" s="10"/>
      <c r="D3986" s="14"/>
      <c r="E3986" s="10"/>
      <c r="F3986" s="17"/>
      <c r="G3986" s="2"/>
      <c r="J3986" s="19" t="str">
        <f t="shared" si="62"/>
        <v/>
      </c>
    </row>
    <row r="3987" spans="1:10" x14ac:dyDescent="0.25">
      <c r="A3987" s="2"/>
      <c r="B3987" s="9"/>
      <c r="C3987" s="10"/>
      <c r="D3987" s="14"/>
      <c r="E3987" s="10"/>
      <c r="F3987" s="17"/>
      <c r="G3987" s="2"/>
      <c r="J3987" s="19" t="str">
        <f t="shared" si="62"/>
        <v/>
      </c>
    </row>
    <row r="3988" spans="1:10" x14ac:dyDescent="0.25">
      <c r="A3988" s="2"/>
      <c r="B3988" s="9"/>
      <c r="C3988" s="10"/>
      <c r="D3988" s="14"/>
      <c r="E3988" s="10"/>
      <c r="F3988" s="17"/>
      <c r="G3988" s="2"/>
      <c r="J3988" s="19" t="str">
        <f t="shared" si="62"/>
        <v/>
      </c>
    </row>
    <row r="3989" spans="1:10" x14ac:dyDescent="0.25">
      <c r="A3989" s="2"/>
      <c r="B3989" s="9"/>
      <c r="C3989" s="10"/>
      <c r="D3989" s="14"/>
      <c r="E3989" s="10"/>
      <c r="F3989" s="17"/>
      <c r="G3989" s="2"/>
      <c r="J3989" s="19" t="str">
        <f t="shared" si="62"/>
        <v/>
      </c>
    </row>
    <row r="3990" spans="1:10" x14ac:dyDescent="0.25">
      <c r="A3990" s="2"/>
      <c r="B3990" s="9"/>
      <c r="C3990" s="10"/>
      <c r="D3990" s="14"/>
      <c r="E3990" s="10"/>
      <c r="F3990" s="17"/>
      <c r="G3990" s="2"/>
      <c r="J3990" s="19" t="str">
        <f t="shared" si="62"/>
        <v/>
      </c>
    </row>
    <row r="3991" spans="1:10" x14ac:dyDescent="0.25">
      <c r="A3991" s="2"/>
      <c r="B3991" s="9"/>
      <c r="C3991" s="10"/>
      <c r="D3991" s="14"/>
      <c r="E3991" s="10"/>
      <c r="F3991" s="17"/>
      <c r="G3991" s="2"/>
      <c r="J3991" s="19" t="str">
        <f t="shared" si="62"/>
        <v/>
      </c>
    </row>
    <row r="3992" spans="1:10" x14ac:dyDescent="0.25">
      <c r="A3992" s="2"/>
      <c r="B3992" s="9"/>
      <c r="C3992" s="10"/>
      <c r="D3992" s="14"/>
      <c r="E3992" s="10"/>
      <c r="F3992" s="17"/>
      <c r="G3992" s="2"/>
      <c r="J3992" s="19" t="str">
        <f t="shared" si="62"/>
        <v/>
      </c>
    </row>
    <row r="3993" spans="1:10" x14ac:dyDescent="0.25">
      <c r="A3993" s="2"/>
      <c r="B3993" s="9"/>
      <c r="C3993" s="10"/>
      <c r="D3993" s="14"/>
      <c r="E3993" s="10"/>
      <c r="F3993" s="17"/>
      <c r="G3993" s="2"/>
      <c r="J3993" s="19" t="str">
        <f t="shared" si="62"/>
        <v/>
      </c>
    </row>
    <row r="3994" spans="1:10" x14ac:dyDescent="0.25">
      <c r="A3994" s="2"/>
      <c r="B3994" s="9"/>
      <c r="C3994" s="10"/>
      <c r="D3994" s="14"/>
      <c r="E3994" s="10"/>
      <c r="F3994" s="17"/>
      <c r="G3994" s="2"/>
      <c r="J3994" s="19" t="str">
        <f t="shared" si="62"/>
        <v/>
      </c>
    </row>
    <row r="3995" spans="1:10" x14ac:dyDescent="0.25">
      <c r="A3995" s="2"/>
      <c r="B3995" s="9"/>
      <c r="C3995" s="10"/>
      <c r="D3995" s="14"/>
      <c r="E3995" s="10"/>
      <c r="F3995" s="17"/>
      <c r="G3995" s="2"/>
      <c r="J3995" s="19" t="str">
        <f t="shared" si="62"/>
        <v/>
      </c>
    </row>
    <row r="3996" spans="1:10" x14ac:dyDescent="0.25">
      <c r="A3996" s="2"/>
      <c r="B3996" s="9"/>
      <c r="C3996" s="10"/>
      <c r="D3996" s="14"/>
      <c r="E3996" s="10"/>
      <c r="F3996" s="17"/>
      <c r="G3996" s="2"/>
      <c r="J3996" s="19" t="str">
        <f t="shared" si="62"/>
        <v/>
      </c>
    </row>
    <row r="3997" spans="1:10" x14ac:dyDescent="0.25">
      <c r="A3997" s="2"/>
      <c r="B3997" s="9"/>
      <c r="C3997" s="10"/>
      <c r="D3997" s="14"/>
      <c r="E3997" s="10"/>
      <c r="F3997" s="17"/>
      <c r="G3997" s="2"/>
      <c r="J3997" s="19" t="str">
        <f t="shared" si="62"/>
        <v/>
      </c>
    </row>
    <row r="3998" spans="1:10" x14ac:dyDescent="0.25">
      <c r="A3998" s="2"/>
      <c r="B3998" s="9"/>
      <c r="C3998" s="10"/>
      <c r="D3998" s="14"/>
      <c r="E3998" s="10"/>
      <c r="F3998" s="17"/>
      <c r="G3998" s="2"/>
      <c r="J3998" s="19" t="str">
        <f t="shared" si="62"/>
        <v/>
      </c>
    </row>
    <row r="3999" spans="1:10" x14ac:dyDescent="0.25">
      <c r="A3999" s="2"/>
      <c r="B3999" s="9"/>
      <c r="C3999" s="10"/>
      <c r="D3999" s="14"/>
      <c r="E3999" s="10"/>
      <c r="F3999" s="17"/>
      <c r="G3999" s="2"/>
      <c r="J3999" s="19" t="str">
        <f t="shared" si="62"/>
        <v/>
      </c>
    </row>
    <row r="4000" spans="1:10" x14ac:dyDescent="0.25">
      <c r="A4000" s="2"/>
      <c r="B4000" s="9"/>
      <c r="C4000" s="10"/>
      <c r="D4000" s="14"/>
      <c r="E4000" s="10"/>
      <c r="F4000" s="17"/>
      <c r="G4000" s="2"/>
      <c r="J4000" s="19" t="str">
        <f t="shared" si="62"/>
        <v/>
      </c>
    </row>
    <row r="4001" spans="1:10" x14ac:dyDescent="0.25">
      <c r="A4001" s="2"/>
      <c r="B4001" s="9"/>
      <c r="C4001" s="10"/>
      <c r="D4001" s="14"/>
      <c r="E4001" s="10"/>
      <c r="F4001" s="17"/>
      <c r="G4001" s="2"/>
      <c r="J4001" s="19" t="str">
        <f t="shared" si="62"/>
        <v/>
      </c>
    </row>
    <row r="4002" spans="1:10" x14ac:dyDescent="0.25">
      <c r="A4002" s="2"/>
      <c r="B4002" s="9"/>
      <c r="C4002" s="10"/>
      <c r="D4002" s="14"/>
      <c r="E4002" s="10"/>
      <c r="F4002" s="17"/>
      <c r="G4002" s="2"/>
      <c r="J4002" s="19" t="str">
        <f t="shared" si="62"/>
        <v/>
      </c>
    </row>
    <row r="4003" spans="1:10" x14ac:dyDescent="0.25">
      <c r="A4003" s="2"/>
      <c r="B4003" s="9"/>
      <c r="C4003" s="10"/>
      <c r="D4003" s="14"/>
      <c r="E4003" s="10"/>
      <c r="F4003" s="17"/>
      <c r="G4003" s="2"/>
      <c r="J4003" s="19" t="str">
        <f t="shared" si="62"/>
        <v/>
      </c>
    </row>
    <row r="4004" spans="1:10" x14ac:dyDescent="0.25">
      <c r="A4004" s="2"/>
      <c r="B4004" s="9"/>
      <c r="C4004" s="10"/>
      <c r="D4004" s="14"/>
      <c r="E4004" s="10"/>
      <c r="F4004" s="17"/>
      <c r="G4004" s="2"/>
      <c r="J4004" s="19" t="str">
        <f t="shared" si="62"/>
        <v/>
      </c>
    </row>
    <row r="4005" spans="1:10" x14ac:dyDescent="0.25">
      <c r="A4005" s="2"/>
      <c r="B4005" s="9"/>
      <c r="C4005" s="10"/>
      <c r="D4005" s="14"/>
      <c r="E4005" s="10"/>
      <c r="F4005" s="17"/>
      <c r="G4005" s="2"/>
      <c r="J4005" s="19" t="str">
        <f t="shared" si="62"/>
        <v/>
      </c>
    </row>
    <row r="4006" spans="1:10" x14ac:dyDescent="0.25">
      <c r="A4006" s="2"/>
      <c r="B4006" s="9"/>
      <c r="C4006" s="10"/>
      <c r="D4006" s="14"/>
      <c r="E4006" s="10"/>
      <c r="F4006" s="17"/>
      <c r="G4006" s="2"/>
      <c r="J4006" s="19" t="str">
        <f t="shared" si="62"/>
        <v/>
      </c>
    </row>
    <row r="4007" spans="1:10" x14ac:dyDescent="0.25">
      <c r="A4007" s="2"/>
      <c r="B4007" s="9"/>
      <c r="C4007" s="10"/>
      <c r="D4007" s="14"/>
      <c r="E4007" s="10"/>
      <c r="F4007" s="17"/>
      <c r="G4007" s="2"/>
      <c r="J4007" s="19" t="str">
        <f t="shared" si="62"/>
        <v/>
      </c>
    </row>
    <row r="4008" spans="1:10" x14ac:dyDescent="0.25">
      <c r="A4008" s="2"/>
      <c r="B4008" s="9"/>
      <c r="C4008" s="10"/>
      <c r="D4008" s="14"/>
      <c r="E4008" s="10"/>
      <c r="F4008" s="17"/>
      <c r="G4008" s="2"/>
      <c r="J4008" s="19" t="str">
        <f t="shared" si="62"/>
        <v/>
      </c>
    </row>
    <row r="4009" spans="1:10" x14ac:dyDescent="0.25">
      <c r="A4009" s="2"/>
      <c r="B4009" s="9"/>
      <c r="C4009" s="10"/>
      <c r="D4009" s="14"/>
      <c r="E4009" s="10"/>
      <c r="F4009" s="17"/>
      <c r="G4009" s="2"/>
      <c r="J4009" s="19" t="str">
        <f t="shared" si="62"/>
        <v/>
      </c>
    </row>
    <row r="4010" spans="1:10" x14ac:dyDescent="0.25">
      <c r="A4010" s="2"/>
      <c r="B4010" s="9"/>
      <c r="C4010" s="10"/>
      <c r="D4010" s="14"/>
      <c r="E4010" s="10"/>
      <c r="F4010" s="17"/>
      <c r="G4010" s="2"/>
      <c r="J4010" s="19" t="str">
        <f t="shared" si="62"/>
        <v/>
      </c>
    </row>
    <row r="4011" spans="1:10" x14ac:dyDescent="0.25">
      <c r="A4011" s="2"/>
      <c r="B4011" s="9"/>
      <c r="C4011" s="10"/>
      <c r="D4011" s="14"/>
      <c r="E4011" s="10"/>
      <c r="F4011" s="17"/>
      <c r="G4011" s="2"/>
      <c r="J4011" s="19" t="str">
        <f t="shared" si="62"/>
        <v/>
      </c>
    </row>
    <row r="4012" spans="1:10" x14ac:dyDescent="0.25">
      <c r="A4012" s="2"/>
      <c r="B4012" s="9"/>
      <c r="C4012" s="10"/>
      <c r="D4012" s="14"/>
      <c r="E4012" s="10"/>
      <c r="F4012" s="17"/>
      <c r="G4012" s="2"/>
      <c r="J4012" s="19" t="str">
        <f t="shared" si="62"/>
        <v/>
      </c>
    </row>
    <row r="4013" spans="1:10" x14ac:dyDescent="0.25">
      <c r="A4013" s="2"/>
      <c r="B4013" s="9"/>
      <c r="C4013" s="10"/>
      <c r="D4013" s="14"/>
      <c r="E4013" s="10"/>
      <c r="F4013" s="17"/>
      <c r="G4013" s="2"/>
      <c r="J4013" s="19" t="str">
        <f t="shared" si="62"/>
        <v/>
      </c>
    </row>
    <row r="4014" spans="1:10" x14ac:dyDescent="0.25">
      <c r="A4014" s="2"/>
      <c r="B4014" s="9"/>
      <c r="C4014" s="10"/>
      <c r="D4014" s="14"/>
      <c r="E4014" s="10"/>
      <c r="F4014" s="17"/>
      <c r="G4014" s="2"/>
      <c r="J4014" s="19" t="str">
        <f t="shared" si="62"/>
        <v/>
      </c>
    </row>
    <row r="4015" spans="1:10" x14ac:dyDescent="0.25">
      <c r="A4015" s="2"/>
      <c r="B4015" s="9"/>
      <c r="C4015" s="10"/>
      <c r="D4015" s="14"/>
      <c r="E4015" s="10"/>
      <c r="F4015" s="17"/>
      <c r="G4015" s="2"/>
      <c r="J4015" s="19" t="str">
        <f t="shared" si="62"/>
        <v/>
      </c>
    </row>
    <row r="4016" spans="1:10" x14ac:dyDescent="0.25">
      <c r="A4016" s="2"/>
      <c r="B4016" s="9"/>
      <c r="C4016" s="10"/>
      <c r="D4016" s="14"/>
      <c r="E4016" s="10"/>
      <c r="F4016" s="17"/>
      <c r="G4016" s="2"/>
      <c r="J4016" s="19" t="str">
        <f t="shared" si="62"/>
        <v/>
      </c>
    </row>
    <row r="4017" spans="1:10" x14ac:dyDescent="0.25">
      <c r="A4017" s="2"/>
      <c r="B4017" s="9"/>
      <c r="C4017" s="10"/>
      <c r="D4017" s="14"/>
      <c r="E4017" s="10"/>
      <c r="F4017" s="17"/>
      <c r="G4017" s="2"/>
      <c r="J4017" s="19" t="str">
        <f t="shared" si="62"/>
        <v/>
      </c>
    </row>
    <row r="4018" spans="1:10" x14ac:dyDescent="0.25">
      <c r="A4018" s="2"/>
      <c r="B4018" s="9"/>
      <c r="C4018" s="10"/>
      <c r="D4018" s="14"/>
      <c r="E4018" s="10"/>
      <c r="F4018" s="17"/>
      <c r="G4018" s="2"/>
      <c r="J4018" s="19" t="str">
        <f t="shared" si="62"/>
        <v/>
      </c>
    </row>
    <row r="4019" spans="1:10" x14ac:dyDescent="0.25">
      <c r="A4019" s="2"/>
      <c r="B4019" s="9"/>
      <c r="C4019" s="10"/>
      <c r="D4019" s="14"/>
      <c r="E4019" s="10"/>
      <c r="F4019" s="17"/>
      <c r="G4019" s="2"/>
      <c r="J4019" s="19" t="str">
        <f t="shared" si="62"/>
        <v/>
      </c>
    </row>
    <row r="4020" spans="1:10" x14ac:dyDescent="0.25">
      <c r="A4020" s="2"/>
      <c r="B4020" s="9"/>
      <c r="C4020" s="10"/>
      <c r="D4020" s="14"/>
      <c r="E4020" s="10"/>
      <c r="F4020" s="17"/>
      <c r="G4020" s="2"/>
      <c r="J4020" s="19" t="str">
        <f t="shared" si="62"/>
        <v/>
      </c>
    </row>
    <row r="4021" spans="1:10" x14ac:dyDescent="0.25">
      <c r="A4021" s="2"/>
      <c r="B4021" s="9"/>
      <c r="C4021" s="10"/>
      <c r="D4021" s="14"/>
      <c r="E4021" s="10"/>
      <c r="F4021" s="17"/>
      <c r="G4021" s="2"/>
      <c r="J4021" s="19" t="str">
        <f t="shared" si="62"/>
        <v/>
      </c>
    </row>
    <row r="4022" spans="1:10" x14ac:dyDescent="0.25">
      <c r="A4022" s="2"/>
      <c r="B4022" s="9"/>
      <c r="C4022" s="10"/>
      <c r="D4022" s="14"/>
      <c r="E4022" s="10"/>
      <c r="F4022" s="17"/>
      <c r="G4022" s="2"/>
      <c r="J4022" s="19" t="str">
        <f t="shared" si="62"/>
        <v/>
      </c>
    </row>
    <row r="4023" spans="1:10" x14ac:dyDescent="0.25">
      <c r="A4023" s="2"/>
      <c r="B4023" s="9"/>
      <c r="C4023" s="10"/>
      <c r="D4023" s="14"/>
      <c r="E4023" s="10"/>
      <c r="F4023" s="17"/>
      <c r="G4023" s="2"/>
      <c r="J4023" s="19" t="str">
        <f t="shared" si="62"/>
        <v/>
      </c>
    </row>
    <row r="4024" spans="1:10" x14ac:dyDescent="0.25">
      <c r="A4024" s="2"/>
      <c r="B4024" s="9"/>
      <c r="C4024" s="10"/>
      <c r="D4024" s="14"/>
      <c r="E4024" s="10"/>
      <c r="F4024" s="17"/>
      <c r="G4024" s="2"/>
      <c r="J4024" s="19" t="str">
        <f t="shared" si="62"/>
        <v/>
      </c>
    </row>
    <row r="4025" spans="1:10" x14ac:dyDescent="0.25">
      <c r="A4025" s="2"/>
      <c r="B4025" s="9"/>
      <c r="C4025" s="10"/>
      <c r="D4025" s="14"/>
      <c r="E4025" s="10"/>
      <c r="F4025" s="17"/>
      <c r="G4025" s="2"/>
      <c r="J4025" s="19" t="str">
        <f t="shared" si="62"/>
        <v/>
      </c>
    </row>
    <row r="4026" spans="1:10" x14ac:dyDescent="0.25">
      <c r="A4026" s="2"/>
      <c r="B4026" s="9"/>
      <c r="C4026" s="10"/>
      <c r="D4026" s="14"/>
      <c r="E4026" s="10"/>
      <c r="F4026" s="17"/>
      <c r="G4026" s="2"/>
      <c r="J4026" s="19" t="str">
        <f t="shared" si="62"/>
        <v/>
      </c>
    </row>
    <row r="4027" spans="1:10" x14ac:dyDescent="0.25">
      <c r="A4027" s="2"/>
      <c r="B4027" s="9"/>
      <c r="C4027" s="10"/>
      <c r="D4027" s="14"/>
      <c r="E4027" s="10"/>
      <c r="F4027" s="17"/>
      <c r="G4027" s="2"/>
      <c r="J4027" s="19" t="str">
        <f t="shared" si="62"/>
        <v/>
      </c>
    </row>
    <row r="4028" spans="1:10" x14ac:dyDescent="0.25">
      <c r="A4028" s="2"/>
      <c r="B4028" s="9"/>
      <c r="C4028" s="10"/>
      <c r="D4028" s="14"/>
      <c r="E4028" s="10"/>
      <c r="F4028" s="17"/>
      <c r="G4028" s="2"/>
      <c r="J4028" s="19" t="str">
        <f t="shared" si="62"/>
        <v/>
      </c>
    </row>
    <row r="4029" spans="1:10" x14ac:dyDescent="0.25">
      <c r="A4029" s="2"/>
      <c r="B4029" s="9"/>
      <c r="C4029" s="10"/>
      <c r="D4029" s="14"/>
      <c r="E4029" s="10"/>
      <c r="F4029" s="17"/>
      <c r="G4029" s="2"/>
      <c r="J4029" s="19" t="str">
        <f t="shared" si="62"/>
        <v/>
      </c>
    </row>
    <row r="4030" spans="1:10" x14ac:dyDescent="0.25">
      <c r="A4030" s="2"/>
      <c r="B4030" s="9"/>
      <c r="C4030" s="10"/>
      <c r="D4030" s="14"/>
      <c r="E4030" s="10"/>
      <c r="F4030" s="17"/>
      <c r="G4030" s="2"/>
      <c r="J4030" s="19" t="str">
        <f t="shared" si="62"/>
        <v/>
      </c>
    </row>
    <row r="4031" spans="1:10" x14ac:dyDescent="0.25">
      <c r="A4031" s="2"/>
      <c r="B4031" s="9"/>
      <c r="C4031" s="10"/>
      <c r="D4031" s="14"/>
      <c r="E4031" s="10"/>
      <c r="F4031" s="17"/>
      <c r="G4031" s="2"/>
      <c r="J4031" s="19" t="str">
        <f t="shared" si="62"/>
        <v/>
      </c>
    </row>
    <row r="4032" spans="1:10" x14ac:dyDescent="0.25">
      <c r="A4032" s="2"/>
      <c r="B4032" s="9"/>
      <c r="C4032" s="10"/>
      <c r="D4032" s="14"/>
      <c r="E4032" s="10"/>
      <c r="F4032" s="17"/>
      <c r="G4032" s="2"/>
      <c r="J4032" s="19" t="str">
        <f t="shared" si="62"/>
        <v/>
      </c>
    </row>
    <row r="4033" spans="1:10" x14ac:dyDescent="0.25">
      <c r="A4033" s="2"/>
      <c r="B4033" s="9"/>
      <c r="C4033" s="10"/>
      <c r="D4033" s="14"/>
      <c r="E4033" s="10"/>
      <c r="F4033" s="17"/>
      <c r="G4033" s="2"/>
      <c r="J4033" s="19" t="str">
        <f t="shared" si="62"/>
        <v/>
      </c>
    </row>
    <row r="4034" spans="1:10" x14ac:dyDescent="0.25">
      <c r="A4034" s="2"/>
      <c r="B4034" s="9"/>
      <c r="C4034" s="10"/>
      <c r="D4034" s="14"/>
      <c r="E4034" s="10"/>
      <c r="F4034" s="17"/>
      <c r="G4034" s="2"/>
      <c r="J4034" s="19" t="str">
        <f t="shared" si="62"/>
        <v/>
      </c>
    </row>
    <row r="4035" spans="1:10" x14ac:dyDescent="0.25">
      <c r="A4035" s="2"/>
      <c r="B4035" s="9"/>
      <c r="C4035" s="10"/>
      <c r="D4035" s="14"/>
      <c r="E4035" s="10"/>
      <c r="F4035" s="17"/>
      <c r="G4035" s="2"/>
      <c r="J4035" s="19" t="str">
        <f t="shared" si="62"/>
        <v/>
      </c>
    </row>
    <row r="4036" spans="1:10" x14ac:dyDescent="0.25">
      <c r="A4036" s="2"/>
      <c r="B4036" s="9"/>
      <c r="C4036" s="10"/>
      <c r="D4036" s="14"/>
      <c r="E4036" s="10"/>
      <c r="F4036" s="17"/>
      <c r="G4036" s="2"/>
      <c r="J4036" s="19" t="str">
        <f t="shared" si="62"/>
        <v/>
      </c>
    </row>
    <row r="4037" spans="1:10" x14ac:dyDescent="0.25">
      <c r="A4037" s="2"/>
      <c r="B4037" s="9"/>
      <c r="C4037" s="10"/>
      <c r="D4037" s="14"/>
      <c r="E4037" s="10"/>
      <c r="F4037" s="17"/>
      <c r="G4037" s="2"/>
      <c r="J4037" s="19" t="str">
        <f t="shared" si="62"/>
        <v/>
      </c>
    </row>
    <row r="4038" spans="1:10" x14ac:dyDescent="0.25">
      <c r="A4038" s="2"/>
      <c r="B4038" s="9"/>
      <c r="C4038" s="10"/>
      <c r="D4038" s="14"/>
      <c r="E4038" s="10"/>
      <c r="F4038" s="17"/>
      <c r="G4038" s="2"/>
      <c r="J4038" s="19" t="str">
        <f t="shared" si="62"/>
        <v/>
      </c>
    </row>
    <row r="4039" spans="1:10" x14ac:dyDescent="0.25">
      <c r="A4039" s="2"/>
      <c r="B4039" s="9"/>
      <c r="C4039" s="10"/>
      <c r="D4039" s="14"/>
      <c r="E4039" s="10"/>
      <c r="F4039" s="17"/>
      <c r="G4039" s="2"/>
      <c r="J4039" s="19" t="str">
        <f t="shared" si="62"/>
        <v/>
      </c>
    </row>
    <row r="4040" spans="1:10" x14ac:dyDescent="0.25">
      <c r="A4040" s="2"/>
      <c r="B4040" s="9"/>
      <c r="C4040" s="10"/>
      <c r="D4040" s="14"/>
      <c r="E4040" s="10"/>
      <c r="F4040" s="17"/>
      <c r="G4040" s="2"/>
      <c r="J4040" s="19" t="str">
        <f t="shared" si="62"/>
        <v/>
      </c>
    </row>
    <row r="4041" spans="1:10" x14ac:dyDescent="0.25">
      <c r="A4041" s="2"/>
      <c r="B4041" s="9"/>
      <c r="C4041" s="10"/>
      <c r="D4041" s="14"/>
      <c r="E4041" s="10"/>
      <c r="F4041" s="17"/>
      <c r="G4041" s="2"/>
      <c r="J4041" s="19" t="str">
        <f t="shared" si="62"/>
        <v/>
      </c>
    </row>
    <row r="4042" spans="1:10" x14ac:dyDescent="0.25">
      <c r="A4042" s="2"/>
      <c r="B4042" s="9"/>
      <c r="C4042" s="10"/>
      <c r="D4042" s="14"/>
      <c r="E4042" s="10"/>
      <c r="F4042" s="17"/>
      <c r="G4042" s="2"/>
      <c r="J4042" s="19" t="str">
        <f t="shared" si="62"/>
        <v/>
      </c>
    </row>
    <row r="4043" spans="1:10" x14ac:dyDescent="0.25">
      <c r="A4043" s="2"/>
      <c r="B4043" s="9"/>
      <c r="C4043" s="10"/>
      <c r="D4043" s="14"/>
      <c r="E4043" s="10"/>
      <c r="F4043" s="17"/>
      <c r="G4043" s="2"/>
      <c r="J4043" s="19" t="str">
        <f t="shared" si="62"/>
        <v/>
      </c>
    </row>
    <row r="4044" spans="1:10" x14ac:dyDescent="0.25">
      <c r="A4044" s="2"/>
      <c r="B4044" s="9"/>
      <c r="C4044" s="10"/>
      <c r="D4044" s="14"/>
      <c r="E4044" s="10"/>
      <c r="F4044" s="17"/>
      <c r="G4044" s="2"/>
      <c r="J4044" s="19" t="str">
        <f t="shared" si="62"/>
        <v/>
      </c>
    </row>
    <row r="4045" spans="1:10" x14ac:dyDescent="0.25">
      <c r="A4045" s="2"/>
      <c r="B4045" s="9"/>
      <c r="C4045" s="10"/>
      <c r="D4045" s="14"/>
      <c r="E4045" s="10"/>
      <c r="F4045" s="17"/>
      <c r="G4045" s="2"/>
      <c r="J4045" s="19" t="str">
        <f t="shared" ref="J4045:J4108" si="63">IF($F4044="", "", J4044+F4044)</f>
        <v/>
      </c>
    </row>
    <row r="4046" spans="1:10" x14ac:dyDescent="0.25">
      <c r="A4046" s="2"/>
      <c r="B4046" s="9"/>
      <c r="C4046" s="10"/>
      <c r="D4046" s="14"/>
      <c r="E4046" s="10"/>
      <c r="F4046" s="17"/>
      <c r="G4046" s="2"/>
      <c r="J4046" s="19" t="str">
        <f t="shared" si="63"/>
        <v/>
      </c>
    </row>
    <row r="4047" spans="1:10" x14ac:dyDescent="0.25">
      <c r="A4047" s="2"/>
      <c r="B4047" s="9"/>
      <c r="C4047" s="10"/>
      <c r="D4047" s="14"/>
      <c r="E4047" s="10"/>
      <c r="F4047" s="17"/>
      <c r="G4047" s="2"/>
      <c r="J4047" s="19" t="str">
        <f t="shared" si="63"/>
        <v/>
      </c>
    </row>
    <row r="4048" spans="1:10" x14ac:dyDescent="0.25">
      <c r="A4048" s="2"/>
      <c r="B4048" s="9"/>
      <c r="C4048" s="10"/>
      <c r="D4048" s="14"/>
      <c r="E4048" s="10"/>
      <c r="F4048" s="17"/>
      <c r="G4048" s="2"/>
      <c r="J4048" s="19" t="str">
        <f t="shared" si="63"/>
        <v/>
      </c>
    </row>
    <row r="4049" spans="1:10" x14ac:dyDescent="0.25">
      <c r="A4049" s="2"/>
      <c r="B4049" s="9"/>
      <c r="C4049" s="10"/>
      <c r="D4049" s="14"/>
      <c r="E4049" s="10"/>
      <c r="F4049" s="17"/>
      <c r="G4049" s="2"/>
      <c r="J4049" s="19" t="str">
        <f t="shared" si="63"/>
        <v/>
      </c>
    </row>
    <row r="4050" spans="1:10" x14ac:dyDescent="0.25">
      <c r="A4050" s="2"/>
      <c r="B4050" s="9"/>
      <c r="C4050" s="10"/>
      <c r="D4050" s="14"/>
      <c r="E4050" s="10"/>
      <c r="F4050" s="17"/>
      <c r="G4050" s="2"/>
      <c r="J4050" s="19" t="str">
        <f t="shared" si="63"/>
        <v/>
      </c>
    </row>
    <row r="4051" spans="1:10" x14ac:dyDescent="0.25">
      <c r="A4051" s="2"/>
      <c r="B4051" s="9"/>
      <c r="C4051" s="10"/>
      <c r="D4051" s="14"/>
      <c r="E4051" s="10"/>
      <c r="F4051" s="17"/>
      <c r="G4051" s="2"/>
      <c r="J4051" s="19" t="str">
        <f t="shared" si="63"/>
        <v/>
      </c>
    </row>
    <row r="4052" spans="1:10" x14ac:dyDescent="0.25">
      <c r="A4052" s="2"/>
      <c r="B4052" s="9"/>
      <c r="C4052" s="10"/>
      <c r="D4052" s="14"/>
      <c r="E4052" s="10"/>
      <c r="F4052" s="17"/>
      <c r="G4052" s="2"/>
      <c r="J4052" s="19" t="str">
        <f t="shared" si="63"/>
        <v/>
      </c>
    </row>
    <row r="4053" spans="1:10" x14ac:dyDescent="0.25">
      <c r="A4053" s="2"/>
      <c r="B4053" s="9"/>
      <c r="C4053" s="10"/>
      <c r="D4053" s="14"/>
      <c r="E4053" s="10"/>
      <c r="F4053" s="17"/>
      <c r="G4053" s="2"/>
      <c r="J4053" s="19" t="str">
        <f t="shared" si="63"/>
        <v/>
      </c>
    </row>
    <row r="4054" spans="1:10" x14ac:dyDescent="0.25">
      <c r="A4054" s="2"/>
      <c r="B4054" s="9"/>
      <c r="C4054" s="10"/>
      <c r="D4054" s="14"/>
      <c r="E4054" s="10"/>
      <c r="F4054" s="17"/>
      <c r="G4054" s="2"/>
      <c r="J4054" s="19" t="str">
        <f t="shared" si="63"/>
        <v/>
      </c>
    </row>
    <row r="4055" spans="1:10" x14ac:dyDescent="0.25">
      <c r="A4055" s="2"/>
      <c r="B4055" s="9"/>
      <c r="C4055" s="10"/>
      <c r="D4055" s="14"/>
      <c r="E4055" s="10"/>
      <c r="F4055" s="17"/>
      <c r="G4055" s="2"/>
      <c r="J4055" s="19" t="str">
        <f t="shared" si="63"/>
        <v/>
      </c>
    </row>
    <row r="4056" spans="1:10" x14ac:dyDescent="0.25">
      <c r="A4056" s="2"/>
      <c r="B4056" s="9"/>
      <c r="C4056" s="10"/>
      <c r="D4056" s="14"/>
      <c r="E4056" s="10"/>
      <c r="F4056" s="17"/>
      <c r="G4056" s="2"/>
      <c r="J4056" s="19" t="str">
        <f t="shared" si="63"/>
        <v/>
      </c>
    </row>
    <row r="4057" spans="1:10" x14ac:dyDescent="0.25">
      <c r="A4057" s="2"/>
      <c r="B4057" s="9"/>
      <c r="C4057" s="10"/>
      <c r="D4057" s="14"/>
      <c r="E4057" s="10"/>
      <c r="F4057" s="17"/>
      <c r="G4057" s="2"/>
      <c r="J4057" s="19" t="str">
        <f t="shared" si="63"/>
        <v/>
      </c>
    </row>
    <row r="4058" spans="1:10" x14ac:dyDescent="0.25">
      <c r="A4058" s="2"/>
      <c r="B4058" s="9"/>
      <c r="C4058" s="10"/>
      <c r="D4058" s="14"/>
      <c r="E4058" s="10"/>
      <c r="F4058" s="17"/>
      <c r="G4058" s="2"/>
      <c r="J4058" s="19" t="str">
        <f t="shared" si="63"/>
        <v/>
      </c>
    </row>
    <row r="4059" spans="1:10" x14ac:dyDescent="0.25">
      <c r="A4059" s="2"/>
      <c r="B4059" s="9"/>
      <c r="C4059" s="10"/>
      <c r="D4059" s="14"/>
      <c r="E4059" s="10"/>
      <c r="F4059" s="17"/>
      <c r="G4059" s="2"/>
      <c r="J4059" s="19" t="str">
        <f t="shared" si="63"/>
        <v/>
      </c>
    </row>
    <row r="4060" spans="1:10" x14ac:dyDescent="0.25">
      <c r="A4060" s="2"/>
      <c r="B4060" s="9"/>
      <c r="C4060" s="10"/>
      <c r="D4060" s="14"/>
      <c r="E4060" s="10"/>
      <c r="F4060" s="17"/>
      <c r="G4060" s="2"/>
      <c r="J4060" s="19" t="str">
        <f t="shared" si="63"/>
        <v/>
      </c>
    </row>
    <row r="4061" spans="1:10" x14ac:dyDescent="0.25">
      <c r="A4061" s="2"/>
      <c r="B4061" s="9"/>
      <c r="C4061" s="10"/>
      <c r="D4061" s="14"/>
      <c r="E4061" s="10"/>
      <c r="F4061" s="17"/>
      <c r="G4061" s="2"/>
      <c r="J4061" s="19" t="str">
        <f t="shared" si="63"/>
        <v/>
      </c>
    </row>
    <row r="4062" spans="1:10" x14ac:dyDescent="0.25">
      <c r="A4062" s="2"/>
      <c r="B4062" s="9"/>
      <c r="C4062" s="10"/>
      <c r="D4062" s="14"/>
      <c r="E4062" s="10"/>
      <c r="F4062" s="17"/>
      <c r="G4062" s="2"/>
      <c r="J4062" s="19" t="str">
        <f t="shared" si="63"/>
        <v/>
      </c>
    </row>
    <row r="4063" spans="1:10" x14ac:dyDescent="0.25">
      <c r="A4063" s="2"/>
      <c r="B4063" s="9"/>
      <c r="C4063" s="10"/>
      <c r="D4063" s="14"/>
      <c r="E4063" s="10"/>
      <c r="F4063" s="17"/>
      <c r="G4063" s="2"/>
      <c r="J4063" s="19" t="str">
        <f t="shared" si="63"/>
        <v/>
      </c>
    </row>
    <row r="4064" spans="1:10" x14ac:dyDescent="0.25">
      <c r="A4064" s="2"/>
      <c r="B4064" s="9"/>
      <c r="C4064" s="10"/>
      <c r="D4064" s="14"/>
      <c r="E4064" s="10"/>
      <c r="F4064" s="17"/>
      <c r="G4064" s="2"/>
      <c r="J4064" s="19" t="str">
        <f t="shared" si="63"/>
        <v/>
      </c>
    </row>
    <row r="4065" spans="1:10" x14ac:dyDescent="0.25">
      <c r="A4065" s="2"/>
      <c r="B4065" s="9"/>
      <c r="C4065" s="10"/>
      <c r="D4065" s="14"/>
      <c r="E4065" s="10"/>
      <c r="F4065" s="17"/>
      <c r="G4065" s="2"/>
      <c r="J4065" s="19" t="str">
        <f t="shared" si="63"/>
        <v/>
      </c>
    </row>
    <row r="4066" spans="1:10" x14ac:dyDescent="0.25">
      <c r="A4066" s="2"/>
      <c r="B4066" s="9"/>
      <c r="C4066" s="10"/>
      <c r="D4066" s="14"/>
      <c r="E4066" s="10"/>
      <c r="F4066" s="17"/>
      <c r="G4066" s="2"/>
      <c r="J4066" s="19" t="str">
        <f t="shared" si="63"/>
        <v/>
      </c>
    </row>
    <row r="4067" spans="1:10" x14ac:dyDescent="0.25">
      <c r="A4067" s="2"/>
      <c r="B4067" s="9"/>
      <c r="C4067" s="10"/>
      <c r="D4067" s="14"/>
      <c r="E4067" s="10"/>
      <c r="F4067" s="17"/>
      <c r="G4067" s="2"/>
      <c r="J4067" s="19" t="str">
        <f t="shared" si="63"/>
        <v/>
      </c>
    </row>
    <row r="4068" spans="1:10" x14ac:dyDescent="0.25">
      <c r="A4068" s="2"/>
      <c r="B4068" s="9"/>
      <c r="C4068" s="10"/>
      <c r="D4068" s="14"/>
      <c r="E4068" s="10"/>
      <c r="F4068" s="17"/>
      <c r="G4068" s="2"/>
      <c r="J4068" s="19" t="str">
        <f t="shared" si="63"/>
        <v/>
      </c>
    </row>
    <row r="4069" spans="1:10" x14ac:dyDescent="0.25">
      <c r="A4069" s="2"/>
      <c r="B4069" s="9"/>
      <c r="C4069" s="10"/>
      <c r="D4069" s="14"/>
      <c r="E4069" s="10"/>
      <c r="F4069" s="17"/>
      <c r="G4069" s="2"/>
      <c r="J4069" s="19" t="str">
        <f t="shared" si="63"/>
        <v/>
      </c>
    </row>
    <row r="4070" spans="1:10" x14ac:dyDescent="0.25">
      <c r="A4070" s="2"/>
      <c r="B4070" s="9"/>
      <c r="C4070" s="10"/>
      <c r="D4070" s="14"/>
      <c r="E4070" s="10"/>
      <c r="F4070" s="17"/>
      <c r="G4070" s="2"/>
      <c r="J4070" s="19" t="str">
        <f t="shared" si="63"/>
        <v/>
      </c>
    </row>
    <row r="4071" spans="1:10" x14ac:dyDescent="0.25">
      <c r="A4071" s="2"/>
      <c r="B4071" s="9"/>
      <c r="C4071" s="10"/>
      <c r="D4071" s="14"/>
      <c r="E4071" s="10"/>
      <c r="F4071" s="17"/>
      <c r="G4071" s="2"/>
      <c r="J4071" s="19" t="str">
        <f t="shared" si="63"/>
        <v/>
      </c>
    </row>
    <row r="4072" spans="1:10" x14ac:dyDescent="0.25">
      <c r="A4072" s="2"/>
      <c r="B4072" s="9"/>
      <c r="C4072" s="10"/>
      <c r="D4072" s="14"/>
      <c r="E4072" s="10"/>
      <c r="F4072" s="17"/>
      <c r="G4072" s="2"/>
      <c r="J4072" s="19" t="str">
        <f t="shared" si="63"/>
        <v/>
      </c>
    </row>
    <row r="4073" spans="1:10" x14ac:dyDescent="0.25">
      <c r="A4073" s="2"/>
      <c r="B4073" s="9"/>
      <c r="C4073" s="10"/>
      <c r="D4073" s="14"/>
      <c r="E4073" s="10"/>
      <c r="F4073" s="17"/>
      <c r="G4073" s="2"/>
      <c r="J4073" s="19" t="str">
        <f t="shared" si="63"/>
        <v/>
      </c>
    </row>
    <row r="4074" spans="1:10" x14ac:dyDescent="0.25">
      <c r="A4074" s="2"/>
      <c r="B4074" s="9"/>
      <c r="C4074" s="10"/>
      <c r="D4074" s="14"/>
      <c r="E4074" s="10"/>
      <c r="F4074" s="17"/>
      <c r="G4074" s="2"/>
      <c r="J4074" s="19" t="str">
        <f t="shared" si="63"/>
        <v/>
      </c>
    </row>
    <row r="4075" spans="1:10" x14ac:dyDescent="0.25">
      <c r="A4075" s="2"/>
      <c r="B4075" s="9"/>
      <c r="C4075" s="10"/>
      <c r="D4075" s="14"/>
      <c r="E4075" s="10"/>
      <c r="F4075" s="17"/>
      <c r="G4075" s="2"/>
      <c r="J4075" s="19" t="str">
        <f t="shared" si="63"/>
        <v/>
      </c>
    </row>
    <row r="4076" spans="1:10" x14ac:dyDescent="0.25">
      <c r="A4076" s="2"/>
      <c r="B4076" s="9"/>
      <c r="C4076" s="10"/>
      <c r="D4076" s="14"/>
      <c r="E4076" s="10"/>
      <c r="F4076" s="17"/>
      <c r="G4076" s="2"/>
      <c r="J4076" s="19" t="str">
        <f t="shared" si="63"/>
        <v/>
      </c>
    </row>
    <row r="4077" spans="1:10" x14ac:dyDescent="0.25">
      <c r="A4077" s="2"/>
      <c r="B4077" s="9"/>
      <c r="C4077" s="10"/>
      <c r="D4077" s="14"/>
      <c r="E4077" s="10"/>
      <c r="F4077" s="17"/>
      <c r="G4077" s="2"/>
      <c r="J4077" s="19" t="str">
        <f t="shared" si="63"/>
        <v/>
      </c>
    </row>
    <row r="4078" spans="1:10" x14ac:dyDescent="0.25">
      <c r="A4078" s="2"/>
      <c r="B4078" s="9"/>
      <c r="C4078" s="10"/>
      <c r="D4078" s="14"/>
      <c r="E4078" s="10"/>
      <c r="F4078" s="17"/>
      <c r="G4078" s="2"/>
      <c r="J4078" s="19" t="str">
        <f t="shared" si="63"/>
        <v/>
      </c>
    </row>
    <row r="4079" spans="1:10" x14ac:dyDescent="0.25">
      <c r="A4079" s="2"/>
      <c r="B4079" s="9"/>
      <c r="C4079" s="10"/>
      <c r="D4079" s="14"/>
      <c r="E4079" s="10"/>
      <c r="F4079" s="17"/>
      <c r="G4079" s="2"/>
      <c r="J4079" s="19" t="str">
        <f t="shared" si="63"/>
        <v/>
      </c>
    </row>
    <row r="4080" spans="1:10" x14ac:dyDescent="0.25">
      <c r="A4080" s="2"/>
      <c r="B4080" s="9"/>
      <c r="C4080" s="10"/>
      <c r="D4080" s="14"/>
      <c r="E4080" s="10"/>
      <c r="F4080" s="17"/>
      <c r="G4080" s="2"/>
      <c r="J4080" s="19" t="str">
        <f t="shared" si="63"/>
        <v/>
      </c>
    </row>
    <row r="4081" spans="1:10" x14ac:dyDescent="0.25">
      <c r="A4081" s="2"/>
      <c r="B4081" s="9"/>
      <c r="C4081" s="10"/>
      <c r="D4081" s="14"/>
      <c r="E4081" s="10"/>
      <c r="F4081" s="17"/>
      <c r="G4081" s="2"/>
      <c r="J4081" s="19" t="str">
        <f t="shared" si="63"/>
        <v/>
      </c>
    </row>
    <row r="4082" spans="1:10" x14ac:dyDescent="0.25">
      <c r="A4082" s="2"/>
      <c r="B4082" s="9"/>
      <c r="C4082" s="10"/>
      <c r="D4082" s="14"/>
      <c r="E4082" s="10"/>
      <c r="F4082" s="17"/>
      <c r="G4082" s="2"/>
      <c r="J4082" s="19" t="str">
        <f t="shared" si="63"/>
        <v/>
      </c>
    </row>
    <row r="4083" spans="1:10" x14ac:dyDescent="0.25">
      <c r="A4083" s="2"/>
      <c r="B4083" s="9"/>
      <c r="C4083" s="10"/>
      <c r="D4083" s="14"/>
      <c r="E4083" s="10"/>
      <c r="F4083" s="17"/>
      <c r="G4083" s="2"/>
      <c r="J4083" s="19" t="str">
        <f t="shared" si="63"/>
        <v/>
      </c>
    </row>
    <row r="4084" spans="1:10" x14ac:dyDescent="0.25">
      <c r="A4084" s="2"/>
      <c r="B4084" s="9"/>
      <c r="C4084" s="10"/>
      <c r="D4084" s="14"/>
      <c r="E4084" s="10"/>
      <c r="F4084" s="17"/>
      <c r="G4084" s="2"/>
      <c r="J4084" s="19" t="str">
        <f t="shared" si="63"/>
        <v/>
      </c>
    </row>
    <row r="4085" spans="1:10" x14ac:dyDescent="0.25">
      <c r="A4085" s="2"/>
      <c r="B4085" s="9"/>
      <c r="C4085" s="10"/>
      <c r="D4085" s="14"/>
      <c r="E4085" s="10"/>
      <c r="F4085" s="17"/>
      <c r="G4085" s="2"/>
      <c r="J4085" s="19" t="str">
        <f t="shared" si="63"/>
        <v/>
      </c>
    </row>
    <row r="4086" spans="1:10" x14ac:dyDescent="0.25">
      <c r="A4086" s="2"/>
      <c r="B4086" s="9"/>
      <c r="C4086" s="10"/>
      <c r="D4086" s="14"/>
      <c r="E4086" s="10"/>
      <c r="F4086" s="17"/>
      <c r="G4086" s="2"/>
      <c r="J4086" s="19" t="str">
        <f t="shared" si="63"/>
        <v/>
      </c>
    </row>
    <row r="4087" spans="1:10" x14ac:dyDescent="0.25">
      <c r="A4087" s="2"/>
      <c r="B4087" s="9"/>
      <c r="C4087" s="10"/>
      <c r="D4087" s="14"/>
      <c r="E4087" s="10"/>
      <c r="F4087" s="17"/>
      <c r="G4087" s="2"/>
      <c r="J4087" s="19" t="str">
        <f t="shared" si="63"/>
        <v/>
      </c>
    </row>
    <row r="4088" spans="1:10" x14ac:dyDescent="0.25">
      <c r="A4088" s="2"/>
      <c r="B4088" s="9"/>
      <c r="C4088" s="10"/>
      <c r="D4088" s="14"/>
      <c r="E4088" s="10"/>
      <c r="F4088" s="17"/>
      <c r="G4088" s="2"/>
      <c r="J4088" s="19" t="str">
        <f t="shared" si="63"/>
        <v/>
      </c>
    </row>
    <row r="4089" spans="1:10" x14ac:dyDescent="0.25">
      <c r="A4089" s="2"/>
      <c r="B4089" s="9"/>
      <c r="C4089" s="10"/>
      <c r="D4089" s="14"/>
      <c r="E4089" s="10"/>
      <c r="F4089" s="17"/>
      <c r="G4089" s="2"/>
      <c r="J4089" s="19" t="str">
        <f t="shared" si="63"/>
        <v/>
      </c>
    </row>
    <row r="4090" spans="1:10" x14ac:dyDescent="0.25">
      <c r="A4090" s="2"/>
      <c r="B4090" s="9"/>
      <c r="C4090" s="10"/>
      <c r="D4090" s="14"/>
      <c r="E4090" s="10"/>
      <c r="F4090" s="17"/>
      <c r="G4090" s="2"/>
      <c r="J4090" s="19" t="str">
        <f t="shared" si="63"/>
        <v/>
      </c>
    </row>
    <row r="4091" spans="1:10" x14ac:dyDescent="0.25">
      <c r="A4091" s="2"/>
      <c r="B4091" s="9"/>
      <c r="C4091" s="10"/>
      <c r="D4091" s="14"/>
      <c r="E4091" s="10"/>
      <c r="F4091" s="17"/>
      <c r="G4091" s="2"/>
      <c r="J4091" s="19" t="str">
        <f t="shared" si="63"/>
        <v/>
      </c>
    </row>
    <row r="4092" spans="1:10" x14ac:dyDescent="0.25">
      <c r="A4092" s="2"/>
      <c r="B4092" s="9"/>
      <c r="C4092" s="10"/>
      <c r="D4092" s="14"/>
      <c r="E4092" s="10"/>
      <c r="F4092" s="17"/>
      <c r="G4092" s="2"/>
      <c r="J4092" s="19" t="str">
        <f t="shared" si="63"/>
        <v/>
      </c>
    </row>
    <row r="4093" spans="1:10" x14ac:dyDescent="0.25">
      <c r="A4093" s="2"/>
      <c r="B4093" s="9"/>
      <c r="C4093" s="10"/>
      <c r="D4093" s="14"/>
      <c r="E4093" s="10"/>
      <c r="F4093" s="17"/>
      <c r="G4093" s="2"/>
      <c r="J4093" s="19" t="str">
        <f t="shared" si="63"/>
        <v/>
      </c>
    </row>
    <row r="4094" spans="1:10" x14ac:dyDescent="0.25">
      <c r="A4094" s="2"/>
      <c r="B4094" s="9"/>
      <c r="C4094" s="10"/>
      <c r="D4094" s="14"/>
      <c r="E4094" s="10"/>
      <c r="F4094" s="17"/>
      <c r="G4094" s="2"/>
      <c r="J4094" s="19" t="str">
        <f t="shared" si="63"/>
        <v/>
      </c>
    </row>
    <row r="4095" spans="1:10" x14ac:dyDescent="0.25">
      <c r="A4095" s="2"/>
      <c r="B4095" s="9"/>
      <c r="C4095" s="10"/>
      <c r="D4095" s="14"/>
      <c r="E4095" s="10"/>
      <c r="F4095" s="17"/>
      <c r="G4095" s="2"/>
      <c r="J4095" s="19" t="str">
        <f t="shared" si="63"/>
        <v/>
      </c>
    </row>
    <row r="4096" spans="1:10" x14ac:dyDescent="0.25">
      <c r="A4096" s="2"/>
      <c r="B4096" s="9"/>
      <c r="C4096" s="10"/>
      <c r="D4096" s="14"/>
      <c r="E4096" s="10"/>
      <c r="F4096" s="17"/>
      <c r="G4096" s="2"/>
      <c r="J4096" s="19" t="str">
        <f t="shared" si="63"/>
        <v/>
      </c>
    </row>
    <row r="4097" spans="1:10" x14ac:dyDescent="0.25">
      <c r="A4097" s="2"/>
      <c r="B4097" s="9"/>
      <c r="C4097" s="10"/>
      <c r="D4097" s="14"/>
      <c r="E4097" s="10"/>
      <c r="F4097" s="17"/>
      <c r="G4097" s="2"/>
      <c r="J4097" s="19" t="str">
        <f t="shared" si="63"/>
        <v/>
      </c>
    </row>
    <row r="4098" spans="1:10" x14ac:dyDescent="0.25">
      <c r="A4098" s="2"/>
      <c r="B4098" s="9"/>
      <c r="C4098" s="10"/>
      <c r="D4098" s="14"/>
      <c r="E4098" s="10"/>
      <c r="F4098" s="17"/>
      <c r="G4098" s="2"/>
      <c r="J4098" s="19" t="str">
        <f t="shared" si="63"/>
        <v/>
      </c>
    </row>
    <row r="4099" spans="1:10" x14ac:dyDescent="0.25">
      <c r="A4099" s="2"/>
      <c r="B4099" s="9"/>
      <c r="C4099" s="10"/>
      <c r="D4099" s="14"/>
      <c r="E4099" s="10"/>
      <c r="F4099" s="17"/>
      <c r="G4099" s="2"/>
      <c r="J4099" s="19" t="str">
        <f t="shared" si="63"/>
        <v/>
      </c>
    </row>
    <row r="4100" spans="1:10" x14ac:dyDescent="0.25">
      <c r="A4100" s="2"/>
      <c r="B4100" s="9"/>
      <c r="C4100" s="10"/>
      <c r="D4100" s="14"/>
      <c r="E4100" s="10"/>
      <c r="F4100" s="17"/>
      <c r="G4100" s="2"/>
      <c r="J4100" s="19" t="str">
        <f t="shared" si="63"/>
        <v/>
      </c>
    </row>
    <row r="4101" spans="1:10" x14ac:dyDescent="0.25">
      <c r="A4101" s="2"/>
      <c r="B4101" s="9"/>
      <c r="C4101" s="10"/>
      <c r="D4101" s="14"/>
      <c r="E4101" s="10"/>
      <c r="F4101" s="17"/>
      <c r="G4101" s="2"/>
      <c r="J4101" s="19" t="str">
        <f t="shared" si="63"/>
        <v/>
      </c>
    </row>
    <row r="4102" spans="1:10" x14ac:dyDescent="0.25">
      <c r="A4102" s="2"/>
      <c r="B4102" s="9"/>
      <c r="C4102" s="10"/>
      <c r="D4102" s="14"/>
      <c r="E4102" s="10"/>
      <c r="F4102" s="17"/>
      <c r="G4102" s="2"/>
      <c r="J4102" s="19" t="str">
        <f t="shared" si="63"/>
        <v/>
      </c>
    </row>
    <row r="4103" spans="1:10" x14ac:dyDescent="0.25">
      <c r="A4103" s="2"/>
      <c r="B4103" s="9"/>
      <c r="C4103" s="10"/>
      <c r="D4103" s="14"/>
      <c r="E4103" s="10"/>
      <c r="F4103" s="17"/>
      <c r="G4103" s="2"/>
      <c r="J4103" s="19" t="str">
        <f t="shared" si="63"/>
        <v/>
      </c>
    </row>
    <row r="4104" spans="1:10" x14ac:dyDescent="0.25">
      <c r="A4104" s="2"/>
      <c r="B4104" s="9"/>
      <c r="C4104" s="10"/>
      <c r="D4104" s="14"/>
      <c r="E4104" s="10"/>
      <c r="F4104" s="17"/>
      <c r="G4104" s="2"/>
      <c r="J4104" s="19" t="str">
        <f t="shared" si="63"/>
        <v/>
      </c>
    </row>
    <row r="4105" spans="1:10" x14ac:dyDescent="0.25">
      <c r="A4105" s="2"/>
      <c r="B4105" s="9"/>
      <c r="C4105" s="10"/>
      <c r="D4105" s="14"/>
      <c r="E4105" s="10"/>
      <c r="F4105" s="17"/>
      <c r="G4105" s="2"/>
      <c r="J4105" s="19" t="str">
        <f t="shared" si="63"/>
        <v/>
      </c>
    </row>
    <row r="4106" spans="1:10" x14ac:dyDescent="0.25">
      <c r="A4106" s="2"/>
      <c r="B4106" s="9"/>
      <c r="C4106" s="10"/>
      <c r="D4106" s="14"/>
      <c r="E4106" s="10"/>
      <c r="F4106" s="17"/>
      <c r="G4106" s="2"/>
      <c r="J4106" s="19" t="str">
        <f t="shared" si="63"/>
        <v/>
      </c>
    </row>
    <row r="4107" spans="1:10" x14ac:dyDescent="0.25">
      <c r="A4107" s="2"/>
      <c r="B4107" s="9"/>
      <c r="C4107" s="10"/>
      <c r="D4107" s="14"/>
      <c r="E4107" s="10"/>
      <c r="F4107" s="17"/>
      <c r="G4107" s="2"/>
      <c r="J4107" s="19" t="str">
        <f t="shared" si="63"/>
        <v/>
      </c>
    </row>
    <row r="4108" spans="1:10" x14ac:dyDescent="0.25">
      <c r="A4108" s="2"/>
      <c r="B4108" s="9"/>
      <c r="C4108" s="10"/>
      <c r="D4108" s="14"/>
      <c r="E4108" s="10"/>
      <c r="F4108" s="17"/>
      <c r="G4108" s="2"/>
      <c r="J4108" s="19" t="str">
        <f t="shared" si="63"/>
        <v/>
      </c>
    </row>
    <row r="4109" spans="1:10" x14ac:dyDescent="0.25">
      <c r="A4109" s="2"/>
      <c r="B4109" s="9"/>
      <c r="C4109" s="10"/>
      <c r="D4109" s="14"/>
      <c r="E4109" s="10"/>
      <c r="F4109" s="17"/>
      <c r="G4109" s="2"/>
      <c r="J4109" s="19" t="str">
        <f t="shared" ref="J4109:J4172" si="64">IF($F4108="", "", J4108+F4108)</f>
        <v/>
      </c>
    </row>
    <row r="4110" spans="1:10" x14ac:dyDescent="0.25">
      <c r="A4110" s="2"/>
      <c r="B4110" s="9"/>
      <c r="C4110" s="10"/>
      <c r="D4110" s="14"/>
      <c r="E4110" s="10"/>
      <c r="F4110" s="17"/>
      <c r="G4110" s="2"/>
      <c r="J4110" s="19" t="str">
        <f t="shared" si="64"/>
        <v/>
      </c>
    </row>
    <row r="4111" spans="1:10" x14ac:dyDescent="0.25">
      <c r="A4111" s="2"/>
      <c r="B4111" s="9"/>
      <c r="C4111" s="10"/>
      <c r="D4111" s="14"/>
      <c r="E4111" s="10"/>
      <c r="F4111" s="17"/>
      <c r="G4111" s="2"/>
      <c r="J4111" s="19" t="str">
        <f t="shared" si="64"/>
        <v/>
      </c>
    </row>
    <row r="4112" spans="1:10" x14ac:dyDescent="0.25">
      <c r="A4112" s="2"/>
      <c r="B4112" s="9"/>
      <c r="C4112" s="10"/>
      <c r="D4112" s="14"/>
      <c r="E4112" s="10"/>
      <c r="F4112" s="17"/>
      <c r="G4112" s="2"/>
      <c r="J4112" s="19" t="str">
        <f t="shared" si="64"/>
        <v/>
      </c>
    </row>
    <row r="4113" spans="1:10" x14ac:dyDescent="0.25">
      <c r="A4113" s="2"/>
      <c r="B4113" s="9"/>
      <c r="C4113" s="10"/>
      <c r="D4113" s="14"/>
      <c r="E4113" s="10"/>
      <c r="F4113" s="17"/>
      <c r="G4113" s="2"/>
      <c r="J4113" s="19" t="str">
        <f t="shared" si="64"/>
        <v/>
      </c>
    </row>
    <row r="4114" spans="1:10" x14ac:dyDescent="0.25">
      <c r="A4114" s="2"/>
      <c r="B4114" s="9"/>
      <c r="C4114" s="10"/>
      <c r="D4114" s="14"/>
      <c r="E4114" s="10"/>
      <c r="F4114" s="17"/>
      <c r="G4114" s="2"/>
      <c r="J4114" s="19" t="str">
        <f t="shared" si="64"/>
        <v/>
      </c>
    </row>
    <row r="4115" spans="1:10" x14ac:dyDescent="0.25">
      <c r="A4115" s="2"/>
      <c r="B4115" s="9"/>
      <c r="C4115" s="10"/>
      <c r="D4115" s="14"/>
      <c r="E4115" s="10"/>
      <c r="F4115" s="17"/>
      <c r="G4115" s="2"/>
      <c r="J4115" s="19" t="str">
        <f t="shared" si="64"/>
        <v/>
      </c>
    </row>
    <row r="4116" spans="1:10" x14ac:dyDescent="0.25">
      <c r="A4116" s="2"/>
      <c r="B4116" s="9"/>
      <c r="C4116" s="10"/>
      <c r="D4116" s="14"/>
      <c r="E4116" s="10"/>
      <c r="F4116" s="17"/>
      <c r="G4116" s="2"/>
      <c r="J4116" s="19" t="str">
        <f t="shared" si="64"/>
        <v/>
      </c>
    </row>
    <row r="4117" spans="1:10" x14ac:dyDescent="0.25">
      <c r="A4117" s="2"/>
      <c r="B4117" s="9"/>
      <c r="C4117" s="10"/>
      <c r="D4117" s="14"/>
      <c r="E4117" s="10"/>
      <c r="F4117" s="17"/>
      <c r="G4117" s="2"/>
      <c r="J4117" s="19" t="str">
        <f t="shared" si="64"/>
        <v/>
      </c>
    </row>
    <row r="4118" spans="1:10" x14ac:dyDescent="0.25">
      <c r="A4118" s="2"/>
      <c r="B4118" s="9"/>
      <c r="C4118" s="10"/>
      <c r="D4118" s="14"/>
      <c r="E4118" s="10"/>
      <c r="F4118" s="17"/>
      <c r="G4118" s="2"/>
      <c r="J4118" s="19" t="str">
        <f t="shared" si="64"/>
        <v/>
      </c>
    </row>
    <row r="4119" spans="1:10" x14ac:dyDescent="0.25">
      <c r="A4119" s="2"/>
      <c r="B4119" s="9"/>
      <c r="C4119" s="10"/>
      <c r="D4119" s="14"/>
      <c r="E4119" s="10"/>
      <c r="F4119" s="17"/>
      <c r="G4119" s="2"/>
      <c r="J4119" s="19" t="str">
        <f t="shared" si="64"/>
        <v/>
      </c>
    </row>
    <row r="4120" spans="1:10" x14ac:dyDescent="0.25">
      <c r="A4120" s="2"/>
      <c r="B4120" s="9"/>
      <c r="C4120" s="10"/>
      <c r="D4120" s="14"/>
      <c r="E4120" s="10"/>
      <c r="F4120" s="17"/>
      <c r="G4120" s="2"/>
      <c r="J4120" s="19" t="str">
        <f t="shared" si="64"/>
        <v/>
      </c>
    </row>
    <row r="4121" spans="1:10" x14ac:dyDescent="0.25">
      <c r="A4121" s="2"/>
      <c r="B4121" s="9"/>
      <c r="C4121" s="10"/>
      <c r="D4121" s="14"/>
      <c r="E4121" s="10"/>
      <c r="F4121" s="17"/>
      <c r="G4121" s="2"/>
      <c r="J4121" s="19" t="str">
        <f t="shared" si="64"/>
        <v/>
      </c>
    </row>
    <row r="4122" spans="1:10" x14ac:dyDescent="0.25">
      <c r="A4122" s="2"/>
      <c r="B4122" s="9"/>
      <c r="C4122" s="10"/>
      <c r="D4122" s="14"/>
      <c r="E4122" s="10"/>
      <c r="F4122" s="17"/>
      <c r="G4122" s="2"/>
      <c r="J4122" s="19" t="str">
        <f t="shared" si="64"/>
        <v/>
      </c>
    </row>
    <row r="4123" spans="1:10" x14ac:dyDescent="0.25">
      <c r="A4123" s="2"/>
      <c r="B4123" s="9"/>
      <c r="C4123" s="10"/>
      <c r="D4123" s="14"/>
      <c r="E4123" s="10"/>
      <c r="F4123" s="17"/>
      <c r="G4123" s="2"/>
      <c r="J4123" s="19" t="str">
        <f t="shared" si="64"/>
        <v/>
      </c>
    </row>
    <row r="4124" spans="1:10" x14ac:dyDescent="0.25">
      <c r="A4124" s="2"/>
      <c r="B4124" s="9"/>
      <c r="C4124" s="10"/>
      <c r="D4124" s="14"/>
      <c r="E4124" s="10"/>
      <c r="F4124" s="17"/>
      <c r="G4124" s="2"/>
      <c r="J4124" s="19" t="str">
        <f t="shared" si="64"/>
        <v/>
      </c>
    </row>
    <row r="4125" spans="1:10" x14ac:dyDescent="0.25">
      <c r="A4125" s="2"/>
      <c r="B4125" s="9"/>
      <c r="C4125" s="10"/>
      <c r="D4125" s="14"/>
      <c r="E4125" s="10"/>
      <c r="F4125" s="17"/>
      <c r="G4125" s="2"/>
      <c r="J4125" s="19" t="str">
        <f t="shared" si="64"/>
        <v/>
      </c>
    </row>
    <row r="4126" spans="1:10" x14ac:dyDescent="0.25">
      <c r="A4126" s="2"/>
      <c r="B4126" s="9"/>
      <c r="C4126" s="10"/>
      <c r="D4126" s="14"/>
      <c r="E4126" s="10"/>
      <c r="F4126" s="17"/>
      <c r="G4126" s="2"/>
      <c r="J4126" s="19" t="str">
        <f t="shared" si="64"/>
        <v/>
      </c>
    </row>
    <row r="4127" spans="1:10" x14ac:dyDescent="0.25">
      <c r="A4127" s="2"/>
      <c r="B4127" s="9"/>
      <c r="C4127" s="10"/>
      <c r="D4127" s="14"/>
      <c r="E4127" s="10"/>
      <c r="F4127" s="17"/>
      <c r="G4127" s="2"/>
      <c r="J4127" s="19" t="str">
        <f t="shared" si="64"/>
        <v/>
      </c>
    </row>
    <row r="4128" spans="1:10" x14ac:dyDescent="0.25">
      <c r="A4128" s="2"/>
      <c r="B4128" s="9"/>
      <c r="C4128" s="10"/>
      <c r="D4128" s="14"/>
      <c r="E4128" s="10"/>
      <c r="F4128" s="17"/>
      <c r="G4128" s="2"/>
      <c r="J4128" s="19" t="str">
        <f t="shared" si="64"/>
        <v/>
      </c>
    </row>
    <row r="4129" spans="1:10" x14ac:dyDescent="0.25">
      <c r="A4129" s="2"/>
      <c r="B4129" s="9"/>
      <c r="C4129" s="10"/>
      <c r="D4129" s="14"/>
      <c r="E4129" s="10"/>
      <c r="F4129" s="17"/>
      <c r="G4129" s="2"/>
      <c r="J4129" s="19" t="str">
        <f t="shared" si="64"/>
        <v/>
      </c>
    </row>
    <row r="4130" spans="1:10" x14ac:dyDescent="0.25">
      <c r="A4130" s="2"/>
      <c r="B4130" s="9"/>
      <c r="C4130" s="10"/>
      <c r="D4130" s="14"/>
      <c r="E4130" s="10"/>
      <c r="F4130" s="17"/>
      <c r="G4130" s="2"/>
      <c r="J4130" s="19" t="str">
        <f t="shared" si="64"/>
        <v/>
      </c>
    </row>
    <row r="4131" spans="1:10" x14ac:dyDescent="0.25">
      <c r="A4131" s="2"/>
      <c r="B4131" s="9"/>
      <c r="C4131" s="10"/>
      <c r="D4131" s="14"/>
      <c r="E4131" s="10"/>
      <c r="F4131" s="17"/>
      <c r="G4131" s="2"/>
      <c r="J4131" s="19" t="str">
        <f t="shared" si="64"/>
        <v/>
      </c>
    </row>
    <row r="4132" spans="1:10" x14ac:dyDescent="0.25">
      <c r="A4132" s="2"/>
      <c r="B4132" s="9"/>
      <c r="C4132" s="10"/>
      <c r="D4132" s="14"/>
      <c r="E4132" s="10"/>
      <c r="F4132" s="17"/>
      <c r="G4132" s="2"/>
      <c r="J4132" s="19" t="str">
        <f t="shared" si="64"/>
        <v/>
      </c>
    </row>
    <row r="4133" spans="1:10" x14ac:dyDescent="0.25">
      <c r="A4133" s="2"/>
      <c r="B4133" s="9"/>
      <c r="C4133" s="10"/>
      <c r="D4133" s="14"/>
      <c r="E4133" s="10"/>
      <c r="F4133" s="17"/>
      <c r="G4133" s="2"/>
      <c r="J4133" s="19" t="str">
        <f t="shared" si="64"/>
        <v/>
      </c>
    </row>
    <row r="4134" spans="1:10" x14ac:dyDescent="0.25">
      <c r="A4134" s="2"/>
      <c r="B4134" s="9"/>
      <c r="C4134" s="10"/>
      <c r="D4134" s="14"/>
      <c r="E4134" s="10"/>
      <c r="F4134" s="17"/>
      <c r="G4134" s="2"/>
      <c r="J4134" s="19" t="str">
        <f t="shared" si="64"/>
        <v/>
      </c>
    </row>
    <row r="4135" spans="1:10" x14ac:dyDescent="0.25">
      <c r="A4135" s="2"/>
      <c r="B4135" s="9"/>
      <c r="C4135" s="10"/>
      <c r="D4135" s="14"/>
      <c r="E4135" s="10"/>
      <c r="F4135" s="17"/>
      <c r="G4135" s="2"/>
      <c r="J4135" s="19" t="str">
        <f t="shared" si="64"/>
        <v/>
      </c>
    </row>
    <row r="4136" spans="1:10" x14ac:dyDescent="0.25">
      <c r="A4136" s="2"/>
      <c r="B4136" s="9"/>
      <c r="C4136" s="10"/>
      <c r="D4136" s="14"/>
      <c r="E4136" s="10"/>
      <c r="F4136" s="17"/>
      <c r="G4136" s="2"/>
      <c r="J4136" s="19" t="str">
        <f t="shared" si="64"/>
        <v/>
      </c>
    </row>
    <row r="4137" spans="1:10" x14ac:dyDescent="0.25">
      <c r="A4137" s="2"/>
      <c r="B4137" s="9"/>
      <c r="C4137" s="10"/>
      <c r="D4137" s="14"/>
      <c r="E4137" s="10"/>
      <c r="F4137" s="17"/>
      <c r="G4137" s="2"/>
      <c r="J4137" s="19" t="str">
        <f t="shared" si="64"/>
        <v/>
      </c>
    </row>
    <row r="4138" spans="1:10" x14ac:dyDescent="0.25">
      <c r="A4138" s="2"/>
      <c r="B4138" s="9"/>
      <c r="C4138" s="10"/>
      <c r="D4138" s="14"/>
      <c r="E4138" s="10"/>
      <c r="F4138" s="17"/>
      <c r="G4138" s="2"/>
      <c r="J4138" s="19" t="str">
        <f t="shared" si="64"/>
        <v/>
      </c>
    </row>
    <row r="4139" spans="1:10" x14ac:dyDescent="0.25">
      <c r="A4139" s="2"/>
      <c r="B4139" s="9"/>
      <c r="C4139" s="10"/>
      <c r="D4139" s="14"/>
      <c r="E4139" s="10"/>
      <c r="F4139" s="17"/>
      <c r="G4139" s="2"/>
      <c r="J4139" s="19" t="str">
        <f t="shared" si="64"/>
        <v/>
      </c>
    </row>
    <row r="4140" spans="1:10" x14ac:dyDescent="0.25">
      <c r="A4140" s="2"/>
      <c r="B4140" s="9"/>
      <c r="C4140" s="10"/>
      <c r="D4140" s="14"/>
      <c r="E4140" s="10"/>
      <c r="F4140" s="17"/>
      <c r="G4140" s="2"/>
      <c r="J4140" s="19" t="str">
        <f t="shared" si="64"/>
        <v/>
      </c>
    </row>
    <row r="4141" spans="1:10" x14ac:dyDescent="0.25">
      <c r="A4141" s="2"/>
      <c r="B4141" s="9"/>
      <c r="C4141" s="10"/>
      <c r="D4141" s="14"/>
      <c r="E4141" s="10"/>
      <c r="F4141" s="17"/>
      <c r="G4141" s="2"/>
      <c r="J4141" s="19" t="str">
        <f t="shared" si="64"/>
        <v/>
      </c>
    </row>
    <row r="4142" spans="1:10" x14ac:dyDescent="0.25">
      <c r="A4142" s="2"/>
      <c r="B4142" s="9"/>
      <c r="C4142" s="10"/>
      <c r="D4142" s="14"/>
      <c r="E4142" s="10"/>
      <c r="F4142" s="17"/>
      <c r="G4142" s="2"/>
      <c r="J4142" s="19" t="str">
        <f t="shared" si="64"/>
        <v/>
      </c>
    </row>
    <row r="4143" spans="1:10" x14ac:dyDescent="0.25">
      <c r="A4143" s="2"/>
      <c r="B4143" s="9"/>
      <c r="C4143" s="10"/>
      <c r="D4143" s="14"/>
      <c r="E4143" s="10"/>
      <c r="F4143" s="17"/>
      <c r="G4143" s="2"/>
      <c r="J4143" s="19" t="str">
        <f t="shared" si="64"/>
        <v/>
      </c>
    </row>
    <row r="4144" spans="1:10" x14ac:dyDescent="0.25">
      <c r="A4144" s="2"/>
      <c r="B4144" s="9"/>
      <c r="C4144" s="10"/>
      <c r="D4144" s="14"/>
      <c r="E4144" s="10"/>
      <c r="F4144" s="17"/>
      <c r="G4144" s="2"/>
      <c r="J4144" s="19" t="str">
        <f t="shared" si="64"/>
        <v/>
      </c>
    </row>
    <row r="4145" spans="1:10" x14ac:dyDescent="0.25">
      <c r="A4145" s="2"/>
      <c r="B4145" s="9"/>
      <c r="C4145" s="10"/>
      <c r="D4145" s="14"/>
      <c r="E4145" s="10"/>
      <c r="F4145" s="17"/>
      <c r="G4145" s="2"/>
      <c r="J4145" s="19" t="str">
        <f t="shared" si="64"/>
        <v/>
      </c>
    </row>
    <row r="4146" spans="1:10" x14ac:dyDescent="0.25">
      <c r="A4146" s="2"/>
      <c r="B4146" s="9"/>
      <c r="C4146" s="10"/>
      <c r="D4146" s="14"/>
      <c r="E4146" s="10"/>
      <c r="F4146" s="17"/>
      <c r="G4146" s="2"/>
      <c r="J4146" s="19" t="str">
        <f t="shared" si="64"/>
        <v/>
      </c>
    </row>
    <row r="4147" spans="1:10" x14ac:dyDescent="0.25">
      <c r="A4147" s="2"/>
      <c r="B4147" s="9"/>
      <c r="C4147" s="10"/>
      <c r="D4147" s="14"/>
      <c r="E4147" s="10"/>
      <c r="F4147" s="17"/>
      <c r="G4147" s="2"/>
      <c r="J4147" s="19" t="str">
        <f t="shared" si="64"/>
        <v/>
      </c>
    </row>
    <row r="4148" spans="1:10" x14ac:dyDescent="0.25">
      <c r="A4148" s="2"/>
      <c r="B4148" s="9"/>
      <c r="C4148" s="10"/>
      <c r="D4148" s="14"/>
      <c r="E4148" s="10"/>
      <c r="F4148" s="17"/>
      <c r="G4148" s="2"/>
      <c r="J4148" s="19" t="str">
        <f t="shared" si="64"/>
        <v/>
      </c>
    </row>
    <row r="4149" spans="1:10" x14ac:dyDescent="0.25">
      <c r="A4149" s="2"/>
      <c r="B4149" s="9"/>
      <c r="C4149" s="10"/>
      <c r="D4149" s="14"/>
      <c r="E4149" s="10"/>
      <c r="F4149" s="17"/>
      <c r="G4149" s="2"/>
      <c r="J4149" s="19" t="str">
        <f t="shared" si="64"/>
        <v/>
      </c>
    </row>
    <row r="4150" spans="1:10" x14ac:dyDescent="0.25">
      <c r="A4150" s="2"/>
      <c r="B4150" s="9"/>
      <c r="C4150" s="10"/>
      <c r="D4150" s="14"/>
      <c r="E4150" s="10"/>
      <c r="F4150" s="17"/>
      <c r="G4150" s="2"/>
      <c r="J4150" s="19" t="str">
        <f t="shared" si="64"/>
        <v/>
      </c>
    </row>
    <row r="4151" spans="1:10" x14ac:dyDescent="0.25">
      <c r="A4151" s="2"/>
      <c r="B4151" s="9"/>
      <c r="C4151" s="10"/>
      <c r="D4151" s="14"/>
      <c r="E4151" s="10"/>
      <c r="F4151" s="17"/>
      <c r="G4151" s="2"/>
      <c r="J4151" s="19" t="str">
        <f t="shared" si="64"/>
        <v/>
      </c>
    </row>
    <row r="4152" spans="1:10" x14ac:dyDescent="0.25">
      <c r="A4152" s="2"/>
      <c r="B4152" s="9"/>
      <c r="C4152" s="10"/>
      <c r="D4152" s="14"/>
      <c r="E4152" s="10"/>
      <c r="F4152" s="17"/>
      <c r="G4152" s="2"/>
      <c r="J4152" s="19" t="str">
        <f t="shared" si="64"/>
        <v/>
      </c>
    </row>
    <row r="4153" spans="1:10" x14ac:dyDescent="0.25">
      <c r="A4153" s="2"/>
      <c r="B4153" s="9"/>
      <c r="C4153" s="10"/>
      <c r="D4153" s="14"/>
      <c r="E4153" s="10"/>
      <c r="F4153" s="17"/>
      <c r="G4153" s="2"/>
      <c r="J4153" s="19" t="str">
        <f t="shared" si="64"/>
        <v/>
      </c>
    </row>
    <row r="4154" spans="1:10" x14ac:dyDescent="0.25">
      <c r="A4154" s="2"/>
      <c r="B4154" s="9"/>
      <c r="C4154" s="10"/>
      <c r="D4154" s="14"/>
      <c r="E4154" s="10"/>
      <c r="F4154" s="17"/>
      <c r="G4154" s="2"/>
      <c r="J4154" s="19" t="str">
        <f t="shared" si="64"/>
        <v/>
      </c>
    </row>
    <row r="4155" spans="1:10" x14ac:dyDescent="0.25">
      <c r="A4155" s="2"/>
      <c r="B4155" s="9"/>
      <c r="C4155" s="10"/>
      <c r="D4155" s="14"/>
      <c r="E4155" s="10"/>
      <c r="F4155" s="17"/>
      <c r="G4155" s="2"/>
      <c r="J4155" s="19" t="str">
        <f t="shared" si="64"/>
        <v/>
      </c>
    </row>
    <row r="4156" spans="1:10" x14ac:dyDescent="0.25">
      <c r="A4156" s="2"/>
      <c r="B4156" s="9"/>
      <c r="C4156" s="10"/>
      <c r="D4156" s="14"/>
      <c r="E4156" s="10"/>
      <c r="F4156" s="17"/>
      <c r="G4156" s="2"/>
      <c r="J4156" s="19" t="str">
        <f t="shared" si="64"/>
        <v/>
      </c>
    </row>
    <row r="4157" spans="1:10" x14ac:dyDescent="0.25">
      <c r="A4157" s="2"/>
      <c r="B4157" s="9"/>
      <c r="C4157" s="10"/>
      <c r="D4157" s="14"/>
      <c r="E4157" s="10"/>
      <c r="F4157" s="17"/>
      <c r="G4157" s="2"/>
      <c r="J4157" s="19" t="str">
        <f t="shared" si="64"/>
        <v/>
      </c>
    </row>
    <row r="4158" spans="1:10" x14ac:dyDescent="0.25">
      <c r="A4158" s="2"/>
      <c r="B4158" s="9"/>
      <c r="C4158" s="10"/>
      <c r="D4158" s="14"/>
      <c r="E4158" s="10"/>
      <c r="F4158" s="17"/>
      <c r="G4158" s="2"/>
      <c r="J4158" s="19" t="str">
        <f t="shared" si="64"/>
        <v/>
      </c>
    </row>
    <row r="4159" spans="1:10" x14ac:dyDescent="0.25">
      <c r="A4159" s="2"/>
      <c r="B4159" s="9"/>
      <c r="C4159" s="10"/>
      <c r="D4159" s="14"/>
      <c r="E4159" s="10"/>
      <c r="F4159" s="17"/>
      <c r="G4159" s="2"/>
      <c r="J4159" s="19" t="str">
        <f t="shared" si="64"/>
        <v/>
      </c>
    </row>
    <row r="4160" spans="1:10" x14ac:dyDescent="0.25">
      <c r="A4160" s="2"/>
      <c r="B4160" s="9"/>
      <c r="C4160" s="10"/>
      <c r="D4160" s="14"/>
      <c r="E4160" s="10"/>
      <c r="F4160" s="17"/>
      <c r="G4160" s="2"/>
      <c r="J4160" s="19" t="str">
        <f t="shared" si="64"/>
        <v/>
      </c>
    </row>
    <row r="4161" spans="1:10" x14ac:dyDescent="0.25">
      <c r="A4161" s="2"/>
      <c r="B4161" s="9"/>
      <c r="C4161" s="10"/>
      <c r="D4161" s="14"/>
      <c r="E4161" s="10"/>
      <c r="F4161" s="17"/>
      <c r="G4161" s="2"/>
      <c r="J4161" s="19" t="str">
        <f t="shared" si="64"/>
        <v/>
      </c>
    </row>
    <row r="4162" spans="1:10" x14ac:dyDescent="0.25">
      <c r="A4162" s="2"/>
      <c r="B4162" s="9"/>
      <c r="C4162" s="10"/>
      <c r="D4162" s="14"/>
      <c r="E4162" s="10"/>
      <c r="F4162" s="17"/>
      <c r="G4162" s="2"/>
      <c r="J4162" s="19" t="str">
        <f t="shared" si="64"/>
        <v/>
      </c>
    </row>
    <row r="4163" spans="1:10" x14ac:dyDescent="0.25">
      <c r="A4163" s="2"/>
      <c r="B4163" s="9"/>
      <c r="C4163" s="10"/>
      <c r="D4163" s="14"/>
      <c r="E4163" s="10"/>
      <c r="F4163" s="17"/>
      <c r="G4163" s="2"/>
      <c r="J4163" s="19" t="str">
        <f t="shared" si="64"/>
        <v/>
      </c>
    </row>
    <row r="4164" spans="1:10" x14ac:dyDescent="0.25">
      <c r="A4164" s="2"/>
      <c r="B4164" s="9"/>
      <c r="C4164" s="10"/>
      <c r="D4164" s="14"/>
      <c r="E4164" s="10"/>
      <c r="F4164" s="17"/>
      <c r="G4164" s="2"/>
      <c r="J4164" s="19" t="str">
        <f t="shared" si="64"/>
        <v/>
      </c>
    </row>
    <row r="4165" spans="1:10" x14ac:dyDescent="0.25">
      <c r="A4165" s="2"/>
      <c r="B4165" s="9"/>
      <c r="C4165" s="10"/>
      <c r="D4165" s="14"/>
      <c r="E4165" s="10"/>
      <c r="F4165" s="17"/>
      <c r="G4165" s="2"/>
      <c r="J4165" s="19" t="str">
        <f t="shared" si="64"/>
        <v/>
      </c>
    </row>
    <row r="4166" spans="1:10" x14ac:dyDescent="0.25">
      <c r="A4166" s="2"/>
      <c r="B4166" s="9"/>
      <c r="C4166" s="10"/>
      <c r="D4166" s="14"/>
      <c r="E4166" s="10"/>
      <c r="F4166" s="17"/>
      <c r="G4166" s="2"/>
      <c r="J4166" s="19" t="str">
        <f t="shared" si="64"/>
        <v/>
      </c>
    </row>
    <row r="4167" spans="1:10" x14ac:dyDescent="0.25">
      <c r="A4167" s="2"/>
      <c r="B4167" s="9"/>
      <c r="C4167" s="10"/>
      <c r="D4167" s="14"/>
      <c r="E4167" s="10"/>
      <c r="F4167" s="17"/>
      <c r="G4167" s="2"/>
      <c r="J4167" s="19" t="str">
        <f t="shared" si="64"/>
        <v/>
      </c>
    </row>
    <row r="4168" spans="1:10" x14ac:dyDescent="0.25">
      <c r="A4168" s="2"/>
      <c r="B4168" s="9"/>
      <c r="C4168" s="10"/>
      <c r="D4168" s="14"/>
      <c r="E4168" s="10"/>
      <c r="F4168" s="17"/>
      <c r="G4168" s="2"/>
      <c r="J4168" s="19" t="str">
        <f t="shared" si="64"/>
        <v/>
      </c>
    </row>
    <row r="4169" spans="1:10" x14ac:dyDescent="0.25">
      <c r="A4169" s="2"/>
      <c r="B4169" s="9"/>
      <c r="C4169" s="10"/>
      <c r="D4169" s="14"/>
      <c r="E4169" s="10"/>
      <c r="F4169" s="17"/>
      <c r="G4169" s="2"/>
      <c r="J4169" s="19" t="str">
        <f t="shared" si="64"/>
        <v/>
      </c>
    </row>
    <row r="4170" spans="1:10" x14ac:dyDescent="0.25">
      <c r="A4170" s="2"/>
      <c r="B4170" s="9"/>
      <c r="C4170" s="10"/>
      <c r="D4170" s="14"/>
      <c r="E4170" s="10"/>
      <c r="F4170" s="17"/>
      <c r="G4170" s="2"/>
      <c r="J4170" s="19" t="str">
        <f t="shared" si="64"/>
        <v/>
      </c>
    </row>
    <row r="4171" spans="1:10" x14ac:dyDescent="0.25">
      <c r="A4171" s="2"/>
      <c r="B4171" s="9"/>
      <c r="C4171" s="10"/>
      <c r="D4171" s="14"/>
      <c r="E4171" s="10"/>
      <c r="F4171" s="17"/>
      <c r="G4171" s="2"/>
      <c r="J4171" s="19" t="str">
        <f t="shared" si="64"/>
        <v/>
      </c>
    </row>
    <row r="4172" spans="1:10" x14ac:dyDescent="0.25">
      <c r="A4172" s="2"/>
      <c r="B4172" s="9"/>
      <c r="C4172" s="10"/>
      <c r="D4172" s="14"/>
      <c r="E4172" s="10"/>
      <c r="F4172" s="17"/>
      <c r="G4172" s="2"/>
      <c r="J4172" s="19" t="str">
        <f t="shared" si="64"/>
        <v/>
      </c>
    </row>
    <row r="4173" spans="1:10" x14ac:dyDescent="0.25">
      <c r="A4173" s="2"/>
      <c r="B4173" s="9"/>
      <c r="C4173" s="10"/>
      <c r="D4173" s="14"/>
      <c r="E4173" s="10"/>
      <c r="F4173" s="17"/>
      <c r="G4173" s="2"/>
      <c r="J4173" s="19" t="str">
        <f t="shared" ref="J4173:J4236" si="65">IF($F4172="", "", J4172+F4172)</f>
        <v/>
      </c>
    </row>
    <row r="4174" spans="1:10" x14ac:dyDescent="0.25">
      <c r="A4174" s="2"/>
      <c r="B4174" s="9"/>
      <c r="C4174" s="10"/>
      <c r="D4174" s="14"/>
      <c r="E4174" s="10"/>
      <c r="F4174" s="17"/>
      <c r="G4174" s="2"/>
      <c r="J4174" s="19" t="str">
        <f t="shared" si="65"/>
        <v/>
      </c>
    </row>
    <row r="4175" spans="1:10" x14ac:dyDescent="0.25">
      <c r="A4175" s="2"/>
      <c r="B4175" s="9"/>
      <c r="C4175" s="10"/>
      <c r="D4175" s="14"/>
      <c r="E4175" s="10"/>
      <c r="F4175" s="17"/>
      <c r="G4175" s="2"/>
      <c r="J4175" s="19" t="str">
        <f t="shared" si="65"/>
        <v/>
      </c>
    </row>
    <row r="4176" spans="1:10" x14ac:dyDescent="0.25">
      <c r="A4176" s="2"/>
      <c r="B4176" s="9"/>
      <c r="C4176" s="10"/>
      <c r="D4176" s="14"/>
      <c r="E4176" s="10"/>
      <c r="F4176" s="17"/>
      <c r="G4176" s="2"/>
      <c r="J4176" s="19" t="str">
        <f t="shared" si="65"/>
        <v/>
      </c>
    </row>
    <row r="4177" spans="1:10" x14ac:dyDescent="0.25">
      <c r="A4177" s="2"/>
      <c r="B4177" s="9"/>
      <c r="C4177" s="10"/>
      <c r="D4177" s="14"/>
      <c r="E4177" s="10"/>
      <c r="F4177" s="17"/>
      <c r="G4177" s="2"/>
      <c r="J4177" s="19" t="str">
        <f t="shared" si="65"/>
        <v/>
      </c>
    </row>
    <row r="4178" spans="1:10" x14ac:dyDescent="0.25">
      <c r="A4178" s="2"/>
      <c r="B4178" s="9"/>
      <c r="C4178" s="10"/>
      <c r="D4178" s="14"/>
      <c r="E4178" s="10"/>
      <c r="F4178" s="17"/>
      <c r="G4178" s="2"/>
      <c r="J4178" s="19" t="str">
        <f t="shared" si="65"/>
        <v/>
      </c>
    </row>
    <row r="4179" spans="1:10" x14ac:dyDescent="0.25">
      <c r="A4179" s="2"/>
      <c r="B4179" s="9"/>
      <c r="C4179" s="10"/>
      <c r="D4179" s="14"/>
      <c r="E4179" s="10"/>
      <c r="F4179" s="17"/>
      <c r="G4179" s="2"/>
      <c r="J4179" s="19" t="str">
        <f t="shared" si="65"/>
        <v/>
      </c>
    </row>
    <row r="4180" spans="1:10" x14ac:dyDescent="0.25">
      <c r="A4180" s="2"/>
      <c r="B4180" s="9"/>
      <c r="C4180" s="10"/>
      <c r="D4180" s="14"/>
      <c r="E4180" s="10"/>
      <c r="F4180" s="17"/>
      <c r="G4180" s="2"/>
      <c r="J4180" s="19" t="str">
        <f t="shared" si="65"/>
        <v/>
      </c>
    </row>
    <row r="4181" spans="1:10" x14ac:dyDescent="0.25">
      <c r="A4181" s="2"/>
      <c r="B4181" s="9"/>
      <c r="C4181" s="10"/>
      <c r="D4181" s="14"/>
      <c r="E4181" s="10"/>
      <c r="F4181" s="17"/>
      <c r="G4181" s="2"/>
      <c r="J4181" s="19" t="str">
        <f t="shared" si="65"/>
        <v/>
      </c>
    </row>
    <row r="4182" spans="1:10" x14ac:dyDescent="0.25">
      <c r="A4182" s="2"/>
      <c r="B4182" s="9"/>
      <c r="C4182" s="10"/>
      <c r="D4182" s="14"/>
      <c r="E4182" s="10"/>
      <c r="F4182" s="17"/>
      <c r="G4182" s="2"/>
      <c r="J4182" s="19" t="str">
        <f t="shared" si="65"/>
        <v/>
      </c>
    </row>
    <row r="4183" spans="1:10" x14ac:dyDescent="0.25">
      <c r="A4183" s="2"/>
      <c r="B4183" s="9"/>
      <c r="C4183" s="10"/>
      <c r="D4183" s="14"/>
      <c r="E4183" s="10"/>
      <c r="F4183" s="17"/>
      <c r="G4183" s="2"/>
      <c r="J4183" s="19" t="str">
        <f t="shared" si="65"/>
        <v/>
      </c>
    </row>
    <row r="4184" spans="1:10" x14ac:dyDescent="0.25">
      <c r="A4184" s="2"/>
      <c r="B4184" s="9"/>
      <c r="C4184" s="10"/>
      <c r="D4184" s="14"/>
      <c r="E4184" s="10"/>
      <c r="F4184" s="17"/>
      <c r="G4184" s="2"/>
      <c r="J4184" s="19" t="str">
        <f t="shared" si="65"/>
        <v/>
      </c>
    </row>
    <row r="4185" spans="1:10" x14ac:dyDescent="0.25">
      <c r="A4185" s="2"/>
      <c r="B4185" s="9"/>
      <c r="C4185" s="10"/>
      <c r="D4185" s="14"/>
      <c r="E4185" s="10"/>
      <c r="F4185" s="17"/>
      <c r="G4185" s="2"/>
      <c r="J4185" s="19" t="str">
        <f t="shared" si="65"/>
        <v/>
      </c>
    </row>
    <row r="4186" spans="1:10" x14ac:dyDescent="0.25">
      <c r="A4186" s="2"/>
      <c r="B4186" s="9"/>
      <c r="C4186" s="10"/>
      <c r="D4186" s="14"/>
      <c r="E4186" s="10"/>
      <c r="F4186" s="17"/>
      <c r="G4186" s="2"/>
      <c r="J4186" s="19" t="str">
        <f t="shared" si="65"/>
        <v/>
      </c>
    </row>
    <row r="4187" spans="1:10" x14ac:dyDescent="0.25">
      <c r="A4187" s="2"/>
      <c r="B4187" s="9"/>
      <c r="C4187" s="10"/>
      <c r="D4187" s="14"/>
      <c r="E4187" s="10"/>
      <c r="F4187" s="17"/>
      <c r="G4187" s="2"/>
      <c r="J4187" s="19" t="str">
        <f t="shared" si="65"/>
        <v/>
      </c>
    </row>
    <row r="4188" spans="1:10" x14ac:dyDescent="0.25">
      <c r="A4188" s="2"/>
      <c r="B4188" s="9"/>
      <c r="C4188" s="10"/>
      <c r="D4188" s="14"/>
      <c r="E4188" s="10"/>
      <c r="F4188" s="17"/>
      <c r="G4188" s="2"/>
      <c r="J4188" s="19" t="str">
        <f t="shared" si="65"/>
        <v/>
      </c>
    </row>
    <row r="4189" spans="1:10" x14ac:dyDescent="0.25">
      <c r="A4189" s="2"/>
      <c r="B4189" s="9"/>
      <c r="C4189" s="10"/>
      <c r="D4189" s="14"/>
      <c r="E4189" s="10"/>
      <c r="F4189" s="17"/>
      <c r="G4189" s="2"/>
      <c r="J4189" s="19" t="str">
        <f t="shared" si="65"/>
        <v/>
      </c>
    </row>
    <row r="4190" spans="1:10" x14ac:dyDescent="0.25">
      <c r="A4190" s="2"/>
      <c r="B4190" s="9"/>
      <c r="C4190" s="10"/>
      <c r="D4190" s="14"/>
      <c r="E4190" s="10"/>
      <c r="F4190" s="17"/>
      <c r="G4190" s="2"/>
      <c r="J4190" s="19" t="str">
        <f t="shared" si="65"/>
        <v/>
      </c>
    </row>
    <row r="4191" spans="1:10" x14ac:dyDescent="0.25">
      <c r="A4191" s="2"/>
      <c r="B4191" s="9"/>
      <c r="C4191" s="10"/>
      <c r="D4191" s="14"/>
      <c r="E4191" s="10"/>
      <c r="F4191" s="17"/>
      <c r="G4191" s="2"/>
      <c r="J4191" s="19" t="str">
        <f t="shared" si="65"/>
        <v/>
      </c>
    </row>
    <row r="4192" spans="1:10" x14ac:dyDescent="0.25">
      <c r="A4192" s="2"/>
      <c r="B4192" s="9"/>
      <c r="C4192" s="10"/>
      <c r="D4192" s="14"/>
      <c r="E4192" s="10"/>
      <c r="F4192" s="17"/>
      <c r="G4192" s="2"/>
      <c r="J4192" s="19" t="str">
        <f t="shared" si="65"/>
        <v/>
      </c>
    </row>
    <row r="4193" spans="1:10" x14ac:dyDescent="0.25">
      <c r="A4193" s="2"/>
      <c r="B4193" s="9"/>
      <c r="C4193" s="10"/>
      <c r="D4193" s="14"/>
      <c r="E4193" s="10"/>
      <c r="F4193" s="17"/>
      <c r="G4193" s="2"/>
      <c r="J4193" s="19" t="str">
        <f t="shared" si="65"/>
        <v/>
      </c>
    </row>
    <row r="4194" spans="1:10" x14ac:dyDescent="0.25">
      <c r="A4194" s="2"/>
      <c r="B4194" s="9"/>
      <c r="C4194" s="10"/>
      <c r="D4194" s="14"/>
      <c r="E4194" s="10"/>
      <c r="F4194" s="17"/>
      <c r="G4194" s="2"/>
      <c r="J4194" s="19" t="str">
        <f t="shared" si="65"/>
        <v/>
      </c>
    </row>
    <row r="4195" spans="1:10" x14ac:dyDescent="0.25">
      <c r="A4195" s="2"/>
      <c r="B4195" s="9"/>
      <c r="C4195" s="10"/>
      <c r="D4195" s="14"/>
      <c r="E4195" s="10"/>
      <c r="F4195" s="17"/>
      <c r="G4195" s="2"/>
      <c r="J4195" s="19" t="str">
        <f t="shared" si="65"/>
        <v/>
      </c>
    </row>
    <row r="4196" spans="1:10" x14ac:dyDescent="0.25">
      <c r="A4196" s="2"/>
      <c r="B4196" s="9"/>
      <c r="C4196" s="10"/>
      <c r="D4196" s="14"/>
      <c r="E4196" s="10"/>
      <c r="F4196" s="17"/>
      <c r="G4196" s="2"/>
      <c r="J4196" s="19" t="str">
        <f t="shared" si="65"/>
        <v/>
      </c>
    </row>
    <row r="4197" spans="1:10" x14ac:dyDescent="0.25">
      <c r="A4197" s="2"/>
      <c r="B4197" s="9"/>
      <c r="C4197" s="10"/>
      <c r="D4197" s="14"/>
      <c r="E4197" s="10"/>
      <c r="F4197" s="17"/>
      <c r="G4197" s="2"/>
      <c r="J4197" s="19" t="str">
        <f t="shared" si="65"/>
        <v/>
      </c>
    </row>
    <row r="4198" spans="1:10" x14ac:dyDescent="0.25">
      <c r="A4198" s="2"/>
      <c r="B4198" s="9"/>
      <c r="C4198" s="10"/>
      <c r="D4198" s="14"/>
      <c r="E4198" s="10"/>
      <c r="F4198" s="17"/>
      <c r="G4198" s="2"/>
      <c r="J4198" s="19" t="str">
        <f t="shared" si="65"/>
        <v/>
      </c>
    </row>
    <row r="4199" spans="1:10" x14ac:dyDescent="0.25">
      <c r="A4199" s="2"/>
      <c r="B4199" s="9"/>
      <c r="C4199" s="10"/>
      <c r="D4199" s="14"/>
      <c r="E4199" s="10"/>
      <c r="F4199" s="17"/>
      <c r="G4199" s="2"/>
      <c r="J4199" s="19" t="str">
        <f t="shared" si="65"/>
        <v/>
      </c>
    </row>
    <row r="4200" spans="1:10" x14ac:dyDescent="0.25">
      <c r="A4200" s="2"/>
      <c r="B4200" s="9"/>
      <c r="C4200" s="10"/>
      <c r="D4200" s="14"/>
      <c r="E4200" s="10"/>
      <c r="F4200" s="17"/>
      <c r="G4200" s="2"/>
      <c r="J4200" s="19" t="str">
        <f t="shared" si="65"/>
        <v/>
      </c>
    </row>
    <row r="4201" spans="1:10" x14ac:dyDescent="0.25">
      <c r="A4201" s="2"/>
      <c r="B4201" s="9"/>
      <c r="C4201" s="10"/>
      <c r="D4201" s="14"/>
      <c r="E4201" s="10"/>
      <c r="F4201" s="17"/>
      <c r="G4201" s="2"/>
      <c r="J4201" s="19" t="str">
        <f t="shared" si="65"/>
        <v/>
      </c>
    </row>
    <row r="4202" spans="1:10" x14ac:dyDescent="0.25">
      <c r="A4202" s="2"/>
      <c r="B4202" s="9"/>
      <c r="C4202" s="10"/>
      <c r="D4202" s="14"/>
      <c r="E4202" s="10"/>
      <c r="F4202" s="17"/>
      <c r="G4202" s="2"/>
      <c r="J4202" s="19" t="str">
        <f t="shared" si="65"/>
        <v/>
      </c>
    </row>
    <row r="4203" spans="1:10" x14ac:dyDescent="0.25">
      <c r="A4203" s="2"/>
      <c r="B4203" s="9"/>
      <c r="C4203" s="10"/>
      <c r="D4203" s="14"/>
      <c r="E4203" s="10"/>
      <c r="F4203" s="17"/>
      <c r="G4203" s="2"/>
      <c r="J4203" s="19" t="str">
        <f t="shared" si="65"/>
        <v/>
      </c>
    </row>
    <row r="4204" spans="1:10" x14ac:dyDescent="0.25">
      <c r="A4204" s="2"/>
      <c r="B4204" s="9"/>
      <c r="C4204" s="10"/>
      <c r="D4204" s="14"/>
      <c r="E4204" s="10"/>
      <c r="F4204" s="17"/>
      <c r="G4204" s="2"/>
      <c r="J4204" s="19" t="str">
        <f t="shared" si="65"/>
        <v/>
      </c>
    </row>
    <row r="4205" spans="1:10" x14ac:dyDescent="0.25">
      <c r="A4205" s="2"/>
      <c r="B4205" s="9"/>
      <c r="C4205" s="10"/>
      <c r="D4205" s="14"/>
      <c r="E4205" s="10"/>
      <c r="F4205" s="17"/>
      <c r="G4205" s="2"/>
      <c r="J4205" s="19" t="str">
        <f t="shared" si="65"/>
        <v/>
      </c>
    </row>
    <row r="4206" spans="1:10" x14ac:dyDescent="0.25">
      <c r="A4206" s="2"/>
      <c r="B4206" s="9"/>
      <c r="C4206" s="10"/>
      <c r="D4206" s="14"/>
      <c r="E4206" s="10"/>
      <c r="F4206" s="17"/>
      <c r="G4206" s="2"/>
      <c r="J4206" s="19" t="str">
        <f t="shared" si="65"/>
        <v/>
      </c>
    </row>
    <row r="4207" spans="1:10" x14ac:dyDescent="0.25">
      <c r="A4207" s="2"/>
      <c r="B4207" s="9"/>
      <c r="C4207" s="10"/>
      <c r="D4207" s="14"/>
      <c r="E4207" s="10"/>
      <c r="F4207" s="17"/>
      <c r="G4207" s="2"/>
      <c r="J4207" s="19" t="str">
        <f t="shared" si="65"/>
        <v/>
      </c>
    </row>
    <row r="4208" spans="1:10" x14ac:dyDescent="0.25">
      <c r="A4208" s="2"/>
      <c r="B4208" s="9"/>
      <c r="C4208" s="10"/>
      <c r="D4208" s="14"/>
      <c r="E4208" s="10"/>
      <c r="F4208" s="17"/>
      <c r="G4208" s="2"/>
      <c r="J4208" s="19" t="str">
        <f t="shared" si="65"/>
        <v/>
      </c>
    </row>
    <row r="4209" spans="1:10" x14ac:dyDescent="0.25">
      <c r="A4209" s="2"/>
      <c r="B4209" s="9"/>
      <c r="C4209" s="10"/>
      <c r="D4209" s="14"/>
      <c r="E4209" s="10"/>
      <c r="F4209" s="17"/>
      <c r="G4209" s="2"/>
      <c r="J4209" s="19" t="str">
        <f t="shared" si="65"/>
        <v/>
      </c>
    </row>
    <row r="4210" spans="1:10" x14ac:dyDescent="0.25">
      <c r="A4210" s="2"/>
      <c r="B4210" s="9"/>
      <c r="C4210" s="10"/>
      <c r="D4210" s="14"/>
      <c r="E4210" s="10"/>
      <c r="F4210" s="17"/>
      <c r="G4210" s="2"/>
      <c r="J4210" s="19" t="str">
        <f t="shared" si="65"/>
        <v/>
      </c>
    </row>
    <row r="4211" spans="1:10" x14ac:dyDescent="0.25">
      <c r="A4211" s="2"/>
      <c r="B4211" s="9"/>
      <c r="C4211" s="10"/>
      <c r="D4211" s="14"/>
      <c r="E4211" s="10"/>
      <c r="F4211" s="17"/>
      <c r="G4211" s="2"/>
      <c r="J4211" s="19" t="str">
        <f t="shared" si="65"/>
        <v/>
      </c>
    </row>
    <row r="4212" spans="1:10" x14ac:dyDescent="0.25">
      <c r="A4212" s="2"/>
      <c r="B4212" s="9"/>
      <c r="C4212" s="10"/>
      <c r="D4212" s="14"/>
      <c r="E4212" s="10"/>
      <c r="F4212" s="17"/>
      <c r="G4212" s="2"/>
      <c r="J4212" s="19" t="str">
        <f t="shared" si="65"/>
        <v/>
      </c>
    </row>
    <row r="4213" spans="1:10" x14ac:dyDescent="0.25">
      <c r="A4213" s="2"/>
      <c r="B4213" s="9"/>
      <c r="C4213" s="10"/>
      <c r="D4213" s="14"/>
      <c r="E4213" s="10"/>
      <c r="F4213" s="17"/>
      <c r="G4213" s="2"/>
      <c r="J4213" s="19" t="str">
        <f t="shared" si="65"/>
        <v/>
      </c>
    </row>
    <row r="4214" spans="1:10" x14ac:dyDescent="0.25">
      <c r="A4214" s="2"/>
      <c r="B4214" s="9"/>
      <c r="C4214" s="10"/>
      <c r="D4214" s="14"/>
      <c r="E4214" s="10"/>
      <c r="F4214" s="17"/>
      <c r="G4214" s="2"/>
      <c r="J4214" s="19" t="str">
        <f t="shared" si="65"/>
        <v/>
      </c>
    </row>
    <row r="4215" spans="1:10" x14ac:dyDescent="0.25">
      <c r="A4215" s="2"/>
      <c r="B4215" s="9"/>
      <c r="C4215" s="10"/>
      <c r="D4215" s="14"/>
      <c r="E4215" s="10"/>
      <c r="F4215" s="17"/>
      <c r="G4215" s="2"/>
      <c r="J4215" s="19" t="str">
        <f t="shared" si="65"/>
        <v/>
      </c>
    </row>
    <row r="4216" spans="1:10" x14ac:dyDescent="0.25">
      <c r="A4216" s="2"/>
      <c r="B4216" s="9"/>
      <c r="C4216" s="10"/>
      <c r="D4216" s="14"/>
      <c r="E4216" s="10"/>
      <c r="F4216" s="17"/>
      <c r="G4216" s="2"/>
      <c r="J4216" s="19" t="str">
        <f t="shared" si="65"/>
        <v/>
      </c>
    </row>
    <row r="4217" spans="1:10" x14ac:dyDescent="0.25">
      <c r="A4217" s="2"/>
      <c r="B4217" s="9"/>
      <c r="C4217" s="10"/>
      <c r="D4217" s="14"/>
      <c r="E4217" s="10"/>
      <c r="F4217" s="17"/>
      <c r="G4217" s="2"/>
      <c r="J4217" s="19" t="str">
        <f t="shared" si="65"/>
        <v/>
      </c>
    </row>
    <row r="4218" spans="1:10" x14ac:dyDescent="0.25">
      <c r="A4218" s="2"/>
      <c r="B4218" s="9"/>
      <c r="C4218" s="10"/>
      <c r="D4218" s="14"/>
      <c r="E4218" s="10"/>
      <c r="F4218" s="17"/>
      <c r="G4218" s="2"/>
      <c r="J4218" s="19" t="str">
        <f t="shared" si="65"/>
        <v/>
      </c>
    </row>
    <row r="4219" spans="1:10" x14ac:dyDescent="0.25">
      <c r="A4219" s="2"/>
      <c r="B4219" s="9"/>
      <c r="C4219" s="10"/>
      <c r="D4219" s="14"/>
      <c r="E4219" s="10"/>
      <c r="F4219" s="17"/>
      <c r="G4219" s="2"/>
      <c r="J4219" s="19" t="str">
        <f t="shared" si="65"/>
        <v/>
      </c>
    </row>
    <row r="4220" spans="1:10" x14ac:dyDescent="0.25">
      <c r="A4220" s="2"/>
      <c r="B4220" s="9"/>
      <c r="C4220" s="10"/>
      <c r="D4220" s="14"/>
      <c r="E4220" s="10"/>
      <c r="F4220" s="17"/>
      <c r="G4220" s="2"/>
      <c r="J4220" s="19" t="str">
        <f t="shared" si="65"/>
        <v/>
      </c>
    </row>
    <row r="4221" spans="1:10" x14ac:dyDescent="0.25">
      <c r="A4221" s="2"/>
      <c r="B4221" s="9"/>
      <c r="C4221" s="10"/>
      <c r="D4221" s="14"/>
      <c r="E4221" s="10"/>
      <c r="F4221" s="17"/>
      <c r="G4221" s="2"/>
      <c r="J4221" s="19" t="str">
        <f t="shared" si="65"/>
        <v/>
      </c>
    </row>
    <row r="4222" spans="1:10" x14ac:dyDescent="0.25">
      <c r="A4222" s="2"/>
      <c r="B4222" s="9"/>
      <c r="C4222" s="10"/>
      <c r="D4222" s="14"/>
      <c r="E4222" s="10"/>
      <c r="F4222" s="17"/>
      <c r="G4222" s="2"/>
      <c r="J4222" s="19" t="str">
        <f t="shared" si="65"/>
        <v/>
      </c>
    </row>
    <row r="4223" spans="1:10" x14ac:dyDescent="0.25">
      <c r="A4223" s="2"/>
      <c r="B4223" s="9"/>
      <c r="C4223" s="10"/>
      <c r="D4223" s="14"/>
      <c r="E4223" s="10"/>
      <c r="F4223" s="17"/>
      <c r="G4223" s="2"/>
      <c r="J4223" s="19" t="str">
        <f t="shared" si="65"/>
        <v/>
      </c>
    </row>
    <row r="4224" spans="1:10" x14ac:dyDescent="0.25">
      <c r="A4224" s="2"/>
      <c r="B4224" s="9"/>
      <c r="C4224" s="10"/>
      <c r="D4224" s="14"/>
      <c r="E4224" s="10"/>
      <c r="F4224" s="17"/>
      <c r="G4224" s="2"/>
      <c r="J4224" s="19" t="str">
        <f t="shared" si="65"/>
        <v/>
      </c>
    </row>
    <row r="4225" spans="1:10" x14ac:dyDescent="0.25">
      <c r="A4225" s="2"/>
      <c r="B4225" s="9"/>
      <c r="C4225" s="10"/>
      <c r="D4225" s="14"/>
      <c r="E4225" s="10"/>
      <c r="F4225" s="17"/>
      <c r="G4225" s="2"/>
      <c r="J4225" s="19" t="str">
        <f t="shared" si="65"/>
        <v/>
      </c>
    </row>
    <row r="4226" spans="1:10" x14ac:dyDescent="0.25">
      <c r="A4226" s="2"/>
      <c r="B4226" s="9"/>
      <c r="C4226" s="10"/>
      <c r="D4226" s="14"/>
      <c r="E4226" s="10"/>
      <c r="F4226" s="17"/>
      <c r="G4226" s="2"/>
      <c r="J4226" s="19" t="str">
        <f t="shared" si="65"/>
        <v/>
      </c>
    </row>
    <row r="4227" spans="1:10" x14ac:dyDescent="0.25">
      <c r="A4227" s="2"/>
      <c r="B4227" s="9"/>
      <c r="C4227" s="10"/>
      <c r="D4227" s="14"/>
      <c r="E4227" s="10"/>
      <c r="F4227" s="17"/>
      <c r="G4227" s="2"/>
      <c r="J4227" s="19" t="str">
        <f t="shared" si="65"/>
        <v/>
      </c>
    </row>
    <row r="4228" spans="1:10" x14ac:dyDescent="0.25">
      <c r="A4228" s="2"/>
      <c r="B4228" s="9"/>
      <c r="C4228" s="10"/>
      <c r="D4228" s="14"/>
      <c r="E4228" s="10"/>
      <c r="F4228" s="17"/>
      <c r="G4228" s="2"/>
      <c r="J4228" s="19" t="str">
        <f t="shared" si="65"/>
        <v/>
      </c>
    </row>
    <row r="4229" spans="1:10" x14ac:dyDescent="0.25">
      <c r="A4229" s="2"/>
      <c r="B4229" s="9"/>
      <c r="C4229" s="10"/>
      <c r="D4229" s="14"/>
      <c r="E4229" s="10"/>
      <c r="F4229" s="17"/>
      <c r="G4229" s="2"/>
      <c r="J4229" s="19" t="str">
        <f t="shared" si="65"/>
        <v/>
      </c>
    </row>
    <row r="4230" spans="1:10" x14ac:dyDescent="0.25">
      <c r="A4230" s="2"/>
      <c r="B4230" s="9"/>
      <c r="C4230" s="10"/>
      <c r="D4230" s="14"/>
      <c r="E4230" s="10"/>
      <c r="F4230" s="17"/>
      <c r="G4230" s="2"/>
      <c r="J4230" s="19" t="str">
        <f t="shared" si="65"/>
        <v/>
      </c>
    </row>
    <row r="4231" spans="1:10" x14ac:dyDescent="0.25">
      <c r="A4231" s="2"/>
      <c r="B4231" s="9"/>
      <c r="C4231" s="10"/>
      <c r="D4231" s="14"/>
      <c r="E4231" s="10"/>
      <c r="F4231" s="17"/>
      <c r="G4231" s="2"/>
      <c r="J4231" s="19" t="str">
        <f t="shared" si="65"/>
        <v/>
      </c>
    </row>
    <row r="4232" spans="1:10" x14ac:dyDescent="0.25">
      <c r="A4232" s="2"/>
      <c r="B4232" s="9"/>
      <c r="C4232" s="10"/>
      <c r="D4232" s="14"/>
      <c r="E4232" s="10"/>
      <c r="F4232" s="17"/>
      <c r="G4232" s="2"/>
      <c r="J4232" s="19" t="str">
        <f t="shared" si="65"/>
        <v/>
      </c>
    </row>
    <row r="4233" spans="1:10" x14ac:dyDescent="0.25">
      <c r="A4233" s="2"/>
      <c r="B4233" s="9"/>
      <c r="C4233" s="10"/>
      <c r="D4233" s="14"/>
      <c r="E4233" s="10"/>
      <c r="F4233" s="17"/>
      <c r="G4233" s="2"/>
      <c r="J4233" s="19" t="str">
        <f t="shared" si="65"/>
        <v/>
      </c>
    </row>
    <row r="4234" spans="1:10" x14ac:dyDescent="0.25">
      <c r="A4234" s="2"/>
      <c r="B4234" s="9"/>
      <c r="C4234" s="10"/>
      <c r="D4234" s="14"/>
      <c r="E4234" s="10"/>
      <c r="F4234" s="17"/>
      <c r="G4234" s="2"/>
      <c r="J4234" s="19" t="str">
        <f t="shared" si="65"/>
        <v/>
      </c>
    </row>
    <row r="4235" spans="1:10" x14ac:dyDescent="0.25">
      <c r="A4235" s="2"/>
      <c r="B4235" s="9"/>
      <c r="C4235" s="10"/>
      <c r="D4235" s="14"/>
      <c r="E4235" s="10"/>
      <c r="F4235" s="17"/>
      <c r="G4235" s="2"/>
      <c r="J4235" s="19" t="str">
        <f t="shared" si="65"/>
        <v/>
      </c>
    </row>
    <row r="4236" spans="1:10" x14ac:dyDescent="0.25">
      <c r="A4236" s="2"/>
      <c r="B4236" s="9"/>
      <c r="C4236" s="10"/>
      <c r="D4236" s="14"/>
      <c r="E4236" s="10"/>
      <c r="F4236" s="17"/>
      <c r="G4236" s="2"/>
      <c r="J4236" s="19" t="str">
        <f t="shared" si="65"/>
        <v/>
      </c>
    </row>
    <row r="4237" spans="1:10" x14ac:dyDescent="0.25">
      <c r="A4237" s="2"/>
      <c r="B4237" s="9"/>
      <c r="C4237" s="10"/>
      <c r="D4237" s="14"/>
      <c r="E4237" s="10"/>
      <c r="F4237" s="17"/>
      <c r="G4237" s="2"/>
      <c r="J4237" s="19" t="str">
        <f t="shared" ref="J4237:J4300" si="66">IF($F4236="", "", J4236+F4236)</f>
        <v/>
      </c>
    </row>
    <row r="4238" spans="1:10" x14ac:dyDescent="0.25">
      <c r="A4238" s="2"/>
      <c r="B4238" s="9"/>
      <c r="C4238" s="10"/>
      <c r="D4238" s="14"/>
      <c r="E4238" s="10"/>
      <c r="F4238" s="17"/>
      <c r="G4238" s="2"/>
      <c r="J4238" s="19" t="str">
        <f t="shared" si="66"/>
        <v/>
      </c>
    </row>
    <row r="4239" spans="1:10" x14ac:dyDescent="0.25">
      <c r="A4239" s="2"/>
      <c r="B4239" s="9"/>
      <c r="C4239" s="10"/>
      <c r="D4239" s="14"/>
      <c r="E4239" s="10"/>
      <c r="F4239" s="17"/>
      <c r="G4239" s="2"/>
      <c r="J4239" s="19" t="str">
        <f t="shared" si="66"/>
        <v/>
      </c>
    </row>
    <row r="4240" spans="1:10" x14ac:dyDescent="0.25">
      <c r="A4240" s="2"/>
      <c r="B4240" s="9"/>
      <c r="C4240" s="10"/>
      <c r="D4240" s="14"/>
      <c r="E4240" s="10"/>
      <c r="F4240" s="17"/>
      <c r="G4240" s="2"/>
      <c r="J4240" s="19" t="str">
        <f t="shared" si="66"/>
        <v/>
      </c>
    </row>
    <row r="4241" spans="1:10" x14ac:dyDescent="0.25">
      <c r="A4241" s="2"/>
      <c r="B4241" s="9"/>
      <c r="C4241" s="10"/>
      <c r="D4241" s="14"/>
      <c r="E4241" s="10"/>
      <c r="F4241" s="17"/>
      <c r="G4241" s="2"/>
      <c r="J4241" s="19" t="str">
        <f t="shared" si="66"/>
        <v/>
      </c>
    </row>
    <row r="4242" spans="1:10" x14ac:dyDescent="0.25">
      <c r="A4242" s="2"/>
      <c r="B4242" s="9"/>
      <c r="C4242" s="10"/>
      <c r="D4242" s="14"/>
      <c r="E4242" s="10"/>
      <c r="F4242" s="17"/>
      <c r="G4242" s="2"/>
      <c r="J4242" s="19" t="str">
        <f t="shared" si="66"/>
        <v/>
      </c>
    </row>
    <row r="4243" spans="1:10" x14ac:dyDescent="0.25">
      <c r="A4243" s="2"/>
      <c r="B4243" s="9"/>
      <c r="C4243" s="10"/>
      <c r="D4243" s="14"/>
      <c r="E4243" s="10"/>
      <c r="F4243" s="17"/>
      <c r="G4243" s="2"/>
      <c r="J4243" s="19" t="str">
        <f t="shared" si="66"/>
        <v/>
      </c>
    </row>
    <row r="4244" spans="1:10" x14ac:dyDescent="0.25">
      <c r="A4244" s="2"/>
      <c r="B4244" s="9"/>
      <c r="C4244" s="10"/>
      <c r="D4244" s="14"/>
      <c r="E4244" s="10"/>
      <c r="F4244" s="17"/>
      <c r="G4244" s="2"/>
      <c r="J4244" s="19" t="str">
        <f t="shared" si="66"/>
        <v/>
      </c>
    </row>
    <row r="4245" spans="1:10" x14ac:dyDescent="0.25">
      <c r="A4245" s="2"/>
      <c r="B4245" s="9"/>
      <c r="C4245" s="10"/>
      <c r="D4245" s="14"/>
      <c r="E4245" s="10"/>
      <c r="F4245" s="17"/>
      <c r="G4245" s="2"/>
      <c r="J4245" s="19" t="str">
        <f t="shared" si="66"/>
        <v/>
      </c>
    </row>
    <row r="4246" spans="1:10" x14ac:dyDescent="0.25">
      <c r="A4246" s="2"/>
      <c r="B4246" s="9"/>
      <c r="C4246" s="10"/>
      <c r="D4246" s="14"/>
      <c r="E4246" s="10"/>
      <c r="F4246" s="17"/>
      <c r="G4246" s="2"/>
      <c r="J4246" s="19" t="str">
        <f t="shared" si="66"/>
        <v/>
      </c>
    </row>
    <row r="4247" spans="1:10" x14ac:dyDescent="0.25">
      <c r="A4247" s="2"/>
      <c r="B4247" s="9"/>
      <c r="C4247" s="10"/>
      <c r="D4247" s="14"/>
      <c r="E4247" s="10"/>
      <c r="F4247" s="17"/>
      <c r="G4247" s="2"/>
      <c r="J4247" s="19" t="str">
        <f t="shared" si="66"/>
        <v/>
      </c>
    </row>
    <row r="4248" spans="1:10" x14ac:dyDescent="0.25">
      <c r="A4248" s="2"/>
      <c r="B4248" s="9"/>
      <c r="C4248" s="10"/>
      <c r="D4248" s="14"/>
      <c r="E4248" s="10"/>
      <c r="F4248" s="17"/>
      <c r="G4248" s="2"/>
      <c r="J4248" s="19" t="str">
        <f t="shared" si="66"/>
        <v/>
      </c>
    </row>
    <row r="4249" spans="1:10" x14ac:dyDescent="0.25">
      <c r="A4249" s="2"/>
      <c r="B4249" s="9"/>
      <c r="C4249" s="10"/>
      <c r="D4249" s="14"/>
      <c r="E4249" s="10"/>
      <c r="F4249" s="17"/>
      <c r="G4249" s="2"/>
      <c r="J4249" s="19" t="str">
        <f t="shared" si="66"/>
        <v/>
      </c>
    </row>
    <row r="4250" spans="1:10" x14ac:dyDescent="0.25">
      <c r="A4250" s="2"/>
      <c r="B4250" s="9"/>
      <c r="C4250" s="10"/>
      <c r="D4250" s="14"/>
      <c r="E4250" s="10"/>
      <c r="F4250" s="17"/>
      <c r="G4250" s="2"/>
      <c r="J4250" s="19" t="str">
        <f t="shared" si="66"/>
        <v/>
      </c>
    </row>
    <row r="4251" spans="1:10" x14ac:dyDescent="0.25">
      <c r="A4251" s="2"/>
      <c r="B4251" s="9"/>
      <c r="C4251" s="10"/>
      <c r="D4251" s="14"/>
      <c r="E4251" s="10"/>
      <c r="F4251" s="17"/>
      <c r="G4251" s="2"/>
      <c r="J4251" s="19" t="str">
        <f t="shared" si="66"/>
        <v/>
      </c>
    </row>
    <row r="4252" spans="1:10" x14ac:dyDescent="0.25">
      <c r="A4252" s="2"/>
      <c r="B4252" s="9"/>
      <c r="C4252" s="10"/>
      <c r="D4252" s="14"/>
      <c r="E4252" s="10"/>
      <c r="F4252" s="17"/>
      <c r="G4252" s="2"/>
      <c r="J4252" s="19" t="str">
        <f t="shared" si="66"/>
        <v/>
      </c>
    </row>
    <row r="4253" spans="1:10" x14ac:dyDescent="0.25">
      <c r="A4253" s="2"/>
      <c r="B4253" s="9"/>
      <c r="C4253" s="10"/>
      <c r="D4253" s="14"/>
      <c r="E4253" s="10"/>
      <c r="F4253" s="17"/>
      <c r="G4253" s="2"/>
      <c r="J4253" s="19" t="str">
        <f t="shared" si="66"/>
        <v/>
      </c>
    </row>
    <row r="4254" spans="1:10" x14ac:dyDescent="0.25">
      <c r="A4254" s="2"/>
      <c r="B4254" s="9"/>
      <c r="C4254" s="10"/>
      <c r="D4254" s="14"/>
      <c r="E4254" s="10"/>
      <c r="F4254" s="17"/>
      <c r="G4254" s="2"/>
      <c r="J4254" s="19" t="str">
        <f t="shared" si="66"/>
        <v/>
      </c>
    </row>
    <row r="4255" spans="1:10" x14ac:dyDescent="0.25">
      <c r="A4255" s="2"/>
      <c r="B4255" s="9"/>
      <c r="C4255" s="10"/>
      <c r="D4255" s="14"/>
      <c r="E4255" s="10"/>
      <c r="F4255" s="17"/>
      <c r="G4255" s="2"/>
      <c r="J4255" s="19" t="str">
        <f t="shared" si="66"/>
        <v/>
      </c>
    </row>
    <row r="4256" spans="1:10" x14ac:dyDescent="0.25">
      <c r="A4256" s="2"/>
      <c r="B4256" s="9"/>
      <c r="C4256" s="10"/>
      <c r="D4256" s="14"/>
      <c r="E4256" s="10"/>
      <c r="F4256" s="17"/>
      <c r="G4256" s="2"/>
      <c r="J4256" s="19" t="str">
        <f t="shared" si="66"/>
        <v/>
      </c>
    </row>
    <row r="4257" spans="1:10" x14ac:dyDescent="0.25">
      <c r="A4257" s="2"/>
      <c r="B4257" s="9"/>
      <c r="C4257" s="10"/>
      <c r="D4257" s="14"/>
      <c r="E4257" s="10"/>
      <c r="F4257" s="17"/>
      <c r="G4257" s="2"/>
      <c r="J4257" s="19" t="str">
        <f t="shared" si="66"/>
        <v/>
      </c>
    </row>
    <row r="4258" spans="1:10" x14ac:dyDescent="0.25">
      <c r="A4258" s="2"/>
      <c r="B4258" s="9"/>
      <c r="C4258" s="10"/>
      <c r="D4258" s="14"/>
      <c r="E4258" s="10"/>
      <c r="F4258" s="17"/>
      <c r="G4258" s="2"/>
      <c r="J4258" s="19" t="str">
        <f t="shared" si="66"/>
        <v/>
      </c>
    </row>
    <row r="4259" spans="1:10" x14ac:dyDescent="0.25">
      <c r="A4259" s="2"/>
      <c r="B4259" s="9"/>
      <c r="C4259" s="10"/>
      <c r="D4259" s="14"/>
      <c r="E4259" s="10"/>
      <c r="F4259" s="17"/>
      <c r="G4259" s="2"/>
      <c r="J4259" s="19" t="str">
        <f t="shared" si="66"/>
        <v/>
      </c>
    </row>
    <row r="4260" spans="1:10" x14ac:dyDescent="0.25">
      <c r="A4260" s="2"/>
      <c r="B4260" s="9"/>
      <c r="C4260" s="10"/>
      <c r="D4260" s="14"/>
      <c r="E4260" s="10"/>
      <c r="F4260" s="17"/>
      <c r="G4260" s="2"/>
      <c r="J4260" s="19" t="str">
        <f t="shared" si="66"/>
        <v/>
      </c>
    </row>
    <row r="4261" spans="1:10" x14ac:dyDescent="0.25">
      <c r="A4261" s="2"/>
      <c r="B4261" s="9"/>
      <c r="C4261" s="10"/>
      <c r="D4261" s="14"/>
      <c r="E4261" s="10"/>
      <c r="F4261" s="17"/>
      <c r="G4261" s="2"/>
      <c r="J4261" s="19" t="str">
        <f t="shared" si="66"/>
        <v/>
      </c>
    </row>
    <row r="4262" spans="1:10" x14ac:dyDescent="0.25">
      <c r="A4262" s="2"/>
      <c r="B4262" s="9"/>
      <c r="C4262" s="10"/>
      <c r="D4262" s="14"/>
      <c r="E4262" s="10"/>
      <c r="F4262" s="17"/>
      <c r="G4262" s="2"/>
      <c r="J4262" s="19" t="str">
        <f t="shared" si="66"/>
        <v/>
      </c>
    </row>
    <row r="4263" spans="1:10" x14ac:dyDescent="0.25">
      <c r="A4263" s="2"/>
      <c r="B4263" s="9"/>
      <c r="C4263" s="10"/>
      <c r="D4263" s="14"/>
      <c r="E4263" s="10"/>
      <c r="F4263" s="17"/>
      <c r="G4263" s="2"/>
      <c r="J4263" s="19" t="str">
        <f t="shared" si="66"/>
        <v/>
      </c>
    </row>
    <row r="4264" spans="1:10" x14ac:dyDescent="0.25">
      <c r="A4264" s="2"/>
      <c r="B4264" s="9"/>
      <c r="C4264" s="10"/>
      <c r="D4264" s="14"/>
      <c r="E4264" s="10"/>
      <c r="F4264" s="17"/>
      <c r="G4264" s="2"/>
      <c r="J4264" s="19" t="str">
        <f t="shared" si="66"/>
        <v/>
      </c>
    </row>
    <row r="4265" spans="1:10" x14ac:dyDescent="0.25">
      <c r="A4265" s="2"/>
      <c r="B4265" s="9"/>
      <c r="C4265" s="10"/>
      <c r="D4265" s="14"/>
      <c r="E4265" s="10"/>
      <c r="F4265" s="17"/>
      <c r="G4265" s="2"/>
      <c r="J4265" s="19" t="str">
        <f t="shared" si="66"/>
        <v/>
      </c>
    </row>
    <row r="4266" spans="1:10" x14ac:dyDescent="0.25">
      <c r="A4266" s="2"/>
      <c r="B4266" s="9"/>
      <c r="C4266" s="10"/>
      <c r="D4266" s="14"/>
      <c r="E4266" s="10"/>
      <c r="F4266" s="17"/>
      <c r="G4266" s="2"/>
      <c r="J4266" s="19" t="str">
        <f t="shared" si="66"/>
        <v/>
      </c>
    </row>
    <row r="4267" spans="1:10" x14ac:dyDescent="0.25">
      <c r="A4267" s="2"/>
      <c r="B4267" s="9"/>
      <c r="C4267" s="10"/>
      <c r="D4267" s="14"/>
      <c r="E4267" s="10"/>
      <c r="F4267" s="17"/>
      <c r="G4267" s="2"/>
      <c r="J4267" s="19" t="str">
        <f t="shared" si="66"/>
        <v/>
      </c>
    </row>
    <row r="4268" spans="1:10" x14ac:dyDescent="0.25">
      <c r="A4268" s="2"/>
      <c r="B4268" s="9"/>
      <c r="C4268" s="10"/>
      <c r="D4268" s="14"/>
      <c r="E4268" s="10"/>
      <c r="F4268" s="17"/>
      <c r="G4268" s="2"/>
      <c r="J4268" s="19" t="str">
        <f t="shared" si="66"/>
        <v/>
      </c>
    </row>
    <row r="4269" spans="1:10" x14ac:dyDescent="0.25">
      <c r="A4269" s="2"/>
      <c r="B4269" s="9"/>
      <c r="C4269" s="10"/>
      <c r="D4269" s="14"/>
      <c r="E4269" s="10"/>
      <c r="F4269" s="17"/>
      <c r="G4269" s="2"/>
      <c r="J4269" s="19" t="str">
        <f t="shared" si="66"/>
        <v/>
      </c>
    </row>
    <row r="4270" spans="1:10" x14ac:dyDescent="0.25">
      <c r="A4270" s="2"/>
      <c r="B4270" s="9"/>
      <c r="C4270" s="10"/>
      <c r="D4270" s="14"/>
      <c r="E4270" s="10"/>
      <c r="F4270" s="17"/>
      <c r="G4270" s="2"/>
      <c r="J4270" s="19" t="str">
        <f t="shared" si="66"/>
        <v/>
      </c>
    </row>
    <row r="4271" spans="1:10" x14ac:dyDescent="0.25">
      <c r="A4271" s="2"/>
      <c r="B4271" s="9"/>
      <c r="C4271" s="10"/>
      <c r="D4271" s="14"/>
      <c r="E4271" s="10"/>
      <c r="F4271" s="17"/>
      <c r="G4271" s="2"/>
      <c r="J4271" s="19" t="str">
        <f t="shared" si="66"/>
        <v/>
      </c>
    </row>
    <row r="4272" spans="1:10" x14ac:dyDescent="0.25">
      <c r="A4272" s="2"/>
      <c r="B4272" s="9"/>
      <c r="C4272" s="10"/>
      <c r="D4272" s="14"/>
      <c r="E4272" s="10"/>
      <c r="F4272" s="17"/>
      <c r="G4272" s="2"/>
      <c r="J4272" s="19" t="str">
        <f t="shared" si="66"/>
        <v/>
      </c>
    </row>
    <row r="4273" spans="1:10" x14ac:dyDescent="0.25">
      <c r="A4273" s="2"/>
      <c r="B4273" s="9"/>
      <c r="C4273" s="10"/>
      <c r="D4273" s="14"/>
      <c r="E4273" s="10"/>
      <c r="F4273" s="17"/>
      <c r="G4273" s="2"/>
      <c r="J4273" s="19" t="str">
        <f t="shared" si="66"/>
        <v/>
      </c>
    </row>
    <row r="4274" spans="1:10" x14ac:dyDescent="0.25">
      <c r="A4274" s="2"/>
      <c r="B4274" s="9"/>
      <c r="C4274" s="10"/>
      <c r="D4274" s="14"/>
      <c r="E4274" s="10"/>
      <c r="F4274" s="17"/>
      <c r="G4274" s="2"/>
      <c r="J4274" s="19" t="str">
        <f t="shared" si="66"/>
        <v/>
      </c>
    </row>
    <row r="4275" spans="1:10" x14ac:dyDescent="0.25">
      <c r="A4275" s="2"/>
      <c r="B4275" s="9"/>
      <c r="C4275" s="10"/>
      <c r="D4275" s="14"/>
      <c r="E4275" s="10"/>
      <c r="F4275" s="17"/>
      <c r="G4275" s="2"/>
      <c r="J4275" s="19" t="str">
        <f t="shared" si="66"/>
        <v/>
      </c>
    </row>
    <row r="4276" spans="1:10" x14ac:dyDescent="0.25">
      <c r="A4276" s="2"/>
      <c r="B4276" s="9"/>
      <c r="C4276" s="10"/>
      <c r="D4276" s="14"/>
      <c r="E4276" s="10"/>
      <c r="F4276" s="17"/>
      <c r="G4276" s="2"/>
      <c r="J4276" s="19" t="str">
        <f t="shared" si="66"/>
        <v/>
      </c>
    </row>
    <row r="4277" spans="1:10" x14ac:dyDescent="0.25">
      <c r="A4277" s="2"/>
      <c r="B4277" s="9"/>
      <c r="C4277" s="10"/>
      <c r="D4277" s="14"/>
      <c r="E4277" s="10"/>
      <c r="F4277" s="17"/>
      <c r="G4277" s="2"/>
      <c r="J4277" s="19" t="str">
        <f t="shared" si="66"/>
        <v/>
      </c>
    </row>
    <row r="4278" spans="1:10" x14ac:dyDescent="0.25">
      <c r="A4278" s="2"/>
      <c r="B4278" s="9"/>
      <c r="C4278" s="10"/>
      <c r="D4278" s="14"/>
      <c r="E4278" s="10"/>
      <c r="F4278" s="17"/>
      <c r="G4278" s="2"/>
      <c r="J4278" s="19" t="str">
        <f t="shared" si="66"/>
        <v/>
      </c>
    </row>
    <row r="4279" spans="1:10" x14ac:dyDescent="0.25">
      <c r="A4279" s="2"/>
      <c r="B4279" s="9"/>
      <c r="C4279" s="10"/>
      <c r="D4279" s="14"/>
      <c r="E4279" s="10"/>
      <c r="F4279" s="17"/>
      <c r="G4279" s="2"/>
      <c r="J4279" s="19" t="str">
        <f t="shared" si="66"/>
        <v/>
      </c>
    </row>
    <row r="4280" spans="1:10" x14ac:dyDescent="0.25">
      <c r="A4280" s="2"/>
      <c r="B4280" s="9"/>
      <c r="C4280" s="10"/>
      <c r="D4280" s="14"/>
      <c r="E4280" s="10"/>
      <c r="F4280" s="17"/>
      <c r="G4280" s="2"/>
      <c r="J4280" s="19" t="str">
        <f t="shared" si="66"/>
        <v/>
      </c>
    </row>
    <row r="4281" spans="1:10" x14ac:dyDescent="0.25">
      <c r="A4281" s="2"/>
      <c r="B4281" s="9"/>
      <c r="C4281" s="10"/>
      <c r="D4281" s="14"/>
      <c r="E4281" s="10"/>
      <c r="F4281" s="17"/>
      <c r="G4281" s="2"/>
      <c r="J4281" s="19" t="str">
        <f t="shared" si="66"/>
        <v/>
      </c>
    </row>
    <row r="4282" spans="1:10" x14ac:dyDescent="0.25">
      <c r="A4282" s="2"/>
      <c r="B4282" s="9"/>
      <c r="C4282" s="10"/>
      <c r="D4282" s="14"/>
      <c r="E4282" s="10"/>
      <c r="F4282" s="17"/>
      <c r="G4282" s="2"/>
      <c r="J4282" s="19" t="str">
        <f t="shared" si="66"/>
        <v/>
      </c>
    </row>
    <row r="4283" spans="1:10" x14ac:dyDescent="0.25">
      <c r="A4283" s="2"/>
      <c r="B4283" s="9"/>
      <c r="C4283" s="10"/>
      <c r="D4283" s="14"/>
      <c r="E4283" s="10"/>
      <c r="F4283" s="17"/>
      <c r="G4283" s="2"/>
      <c r="J4283" s="19" t="str">
        <f t="shared" si="66"/>
        <v/>
      </c>
    </row>
    <row r="4284" spans="1:10" x14ac:dyDescent="0.25">
      <c r="A4284" s="2"/>
      <c r="B4284" s="9"/>
      <c r="C4284" s="10"/>
      <c r="D4284" s="14"/>
      <c r="E4284" s="10"/>
      <c r="F4284" s="17"/>
      <c r="G4284" s="2"/>
      <c r="J4284" s="19" t="str">
        <f t="shared" si="66"/>
        <v/>
      </c>
    </row>
    <row r="4285" spans="1:10" x14ac:dyDescent="0.25">
      <c r="A4285" s="2"/>
      <c r="B4285" s="9"/>
      <c r="C4285" s="10"/>
      <c r="D4285" s="14"/>
      <c r="E4285" s="10"/>
      <c r="F4285" s="17"/>
      <c r="G4285" s="2"/>
      <c r="J4285" s="19" t="str">
        <f t="shared" si="66"/>
        <v/>
      </c>
    </row>
    <row r="4286" spans="1:10" x14ac:dyDescent="0.25">
      <c r="A4286" s="2"/>
      <c r="B4286" s="9"/>
      <c r="C4286" s="10"/>
      <c r="D4286" s="14"/>
      <c r="E4286" s="10"/>
      <c r="F4286" s="17"/>
      <c r="G4286" s="2"/>
      <c r="J4286" s="19" t="str">
        <f t="shared" si="66"/>
        <v/>
      </c>
    </row>
    <row r="4287" spans="1:10" x14ac:dyDescent="0.25">
      <c r="A4287" s="2"/>
      <c r="B4287" s="9"/>
      <c r="C4287" s="10"/>
      <c r="D4287" s="14"/>
      <c r="E4287" s="10"/>
      <c r="F4287" s="17"/>
      <c r="G4287" s="2"/>
      <c r="J4287" s="19" t="str">
        <f t="shared" si="66"/>
        <v/>
      </c>
    </row>
    <row r="4288" spans="1:10" x14ac:dyDescent="0.25">
      <c r="A4288" s="2"/>
      <c r="B4288" s="9"/>
      <c r="C4288" s="10"/>
      <c r="D4288" s="14"/>
      <c r="E4288" s="10"/>
      <c r="F4288" s="17"/>
      <c r="G4288" s="2"/>
      <c r="J4288" s="19" t="str">
        <f t="shared" si="66"/>
        <v/>
      </c>
    </row>
    <row r="4289" spans="1:10" x14ac:dyDescent="0.25">
      <c r="A4289" s="2"/>
      <c r="B4289" s="9"/>
      <c r="C4289" s="10"/>
      <c r="D4289" s="14"/>
      <c r="E4289" s="10"/>
      <c r="F4289" s="17"/>
      <c r="G4289" s="2"/>
      <c r="J4289" s="19" t="str">
        <f t="shared" si="66"/>
        <v/>
      </c>
    </row>
    <row r="4290" spans="1:10" x14ac:dyDescent="0.25">
      <c r="A4290" s="2"/>
      <c r="B4290" s="9"/>
      <c r="C4290" s="10"/>
      <c r="D4290" s="14"/>
      <c r="E4290" s="10"/>
      <c r="F4290" s="17"/>
      <c r="G4290" s="2"/>
      <c r="J4290" s="19" t="str">
        <f t="shared" si="66"/>
        <v/>
      </c>
    </row>
    <row r="4291" spans="1:10" x14ac:dyDescent="0.25">
      <c r="A4291" s="2"/>
      <c r="B4291" s="9"/>
      <c r="C4291" s="10"/>
      <c r="D4291" s="14"/>
      <c r="E4291" s="10"/>
      <c r="F4291" s="17"/>
      <c r="G4291" s="2"/>
      <c r="J4291" s="19" t="str">
        <f t="shared" si="66"/>
        <v/>
      </c>
    </row>
    <row r="4292" spans="1:10" x14ac:dyDescent="0.25">
      <c r="A4292" s="2"/>
      <c r="B4292" s="9"/>
      <c r="C4292" s="10"/>
      <c r="D4292" s="14"/>
      <c r="E4292" s="10"/>
      <c r="F4292" s="17"/>
      <c r="G4292" s="2"/>
      <c r="J4292" s="19" t="str">
        <f t="shared" si="66"/>
        <v/>
      </c>
    </row>
    <row r="4293" spans="1:10" x14ac:dyDescent="0.25">
      <c r="A4293" s="2"/>
      <c r="B4293" s="9"/>
      <c r="C4293" s="10"/>
      <c r="D4293" s="14"/>
      <c r="E4293" s="10"/>
      <c r="F4293" s="17"/>
      <c r="G4293" s="2"/>
      <c r="J4293" s="19" t="str">
        <f t="shared" si="66"/>
        <v/>
      </c>
    </row>
    <row r="4294" spans="1:10" x14ac:dyDescent="0.25">
      <c r="A4294" s="2"/>
      <c r="B4294" s="9"/>
      <c r="C4294" s="10"/>
      <c r="D4294" s="14"/>
      <c r="E4294" s="10"/>
      <c r="F4294" s="17"/>
      <c r="G4294" s="2"/>
      <c r="J4294" s="19" t="str">
        <f t="shared" si="66"/>
        <v/>
      </c>
    </row>
    <row r="4295" spans="1:10" x14ac:dyDescent="0.25">
      <c r="A4295" s="2"/>
      <c r="B4295" s="9"/>
      <c r="C4295" s="10"/>
      <c r="D4295" s="14"/>
      <c r="E4295" s="10"/>
      <c r="F4295" s="17"/>
      <c r="G4295" s="2"/>
      <c r="J4295" s="19" t="str">
        <f t="shared" si="66"/>
        <v/>
      </c>
    </row>
    <row r="4296" spans="1:10" x14ac:dyDescent="0.25">
      <c r="A4296" s="2"/>
      <c r="B4296" s="9"/>
      <c r="C4296" s="10"/>
      <c r="D4296" s="14"/>
      <c r="E4296" s="10"/>
      <c r="F4296" s="17"/>
      <c r="G4296" s="2"/>
      <c r="J4296" s="19" t="str">
        <f t="shared" si="66"/>
        <v/>
      </c>
    </row>
    <row r="4297" spans="1:10" x14ac:dyDescent="0.25">
      <c r="A4297" s="2"/>
      <c r="B4297" s="9"/>
      <c r="C4297" s="10"/>
      <c r="D4297" s="14"/>
      <c r="E4297" s="10"/>
      <c r="F4297" s="17"/>
      <c r="G4297" s="2"/>
      <c r="J4297" s="19" t="str">
        <f t="shared" si="66"/>
        <v/>
      </c>
    </row>
    <row r="4298" spans="1:10" x14ac:dyDescent="0.25">
      <c r="A4298" s="2"/>
      <c r="B4298" s="9"/>
      <c r="C4298" s="10"/>
      <c r="D4298" s="14"/>
      <c r="E4298" s="10"/>
      <c r="F4298" s="17"/>
      <c r="G4298" s="2"/>
      <c r="J4298" s="19" t="str">
        <f t="shared" si="66"/>
        <v/>
      </c>
    </row>
    <row r="4299" spans="1:10" x14ac:dyDescent="0.25">
      <c r="A4299" s="2"/>
      <c r="B4299" s="9"/>
      <c r="C4299" s="10"/>
      <c r="D4299" s="14"/>
      <c r="E4299" s="10"/>
      <c r="F4299" s="17"/>
      <c r="G4299" s="2"/>
      <c r="J4299" s="19" t="str">
        <f t="shared" si="66"/>
        <v/>
      </c>
    </row>
    <row r="4300" spans="1:10" x14ac:dyDescent="0.25">
      <c r="A4300" s="2"/>
      <c r="B4300" s="9"/>
      <c r="C4300" s="10"/>
      <c r="D4300" s="14"/>
      <c r="E4300" s="10"/>
      <c r="F4300" s="17"/>
      <c r="G4300" s="2"/>
      <c r="J4300" s="19" t="str">
        <f t="shared" si="66"/>
        <v/>
      </c>
    </row>
    <row r="4301" spans="1:10" x14ac:dyDescent="0.25">
      <c r="A4301" s="2"/>
      <c r="B4301" s="9"/>
      <c r="C4301" s="10"/>
      <c r="D4301" s="14"/>
      <c r="E4301" s="10"/>
      <c r="F4301" s="17"/>
      <c r="G4301" s="2"/>
      <c r="J4301" s="19" t="str">
        <f t="shared" ref="J4301:J4364" si="67">IF($F4300="", "", J4300+F4300)</f>
        <v/>
      </c>
    </row>
    <row r="4302" spans="1:10" x14ac:dyDescent="0.25">
      <c r="A4302" s="2"/>
      <c r="B4302" s="9"/>
      <c r="C4302" s="10"/>
      <c r="D4302" s="14"/>
      <c r="E4302" s="10"/>
      <c r="F4302" s="17"/>
      <c r="G4302" s="2"/>
      <c r="J4302" s="19" t="str">
        <f t="shared" si="67"/>
        <v/>
      </c>
    </row>
    <row r="4303" spans="1:10" x14ac:dyDescent="0.25">
      <c r="A4303" s="2"/>
      <c r="B4303" s="9"/>
      <c r="C4303" s="10"/>
      <c r="D4303" s="14"/>
      <c r="E4303" s="10"/>
      <c r="F4303" s="17"/>
      <c r="G4303" s="2"/>
      <c r="J4303" s="19" t="str">
        <f t="shared" si="67"/>
        <v/>
      </c>
    </row>
    <row r="4304" spans="1:10" x14ac:dyDescent="0.25">
      <c r="A4304" s="2"/>
      <c r="B4304" s="9"/>
      <c r="C4304" s="10"/>
      <c r="D4304" s="14"/>
      <c r="E4304" s="10"/>
      <c r="F4304" s="17"/>
      <c r="G4304" s="2"/>
      <c r="J4304" s="19" t="str">
        <f t="shared" si="67"/>
        <v/>
      </c>
    </row>
    <row r="4305" spans="1:10" x14ac:dyDescent="0.25">
      <c r="A4305" s="2"/>
      <c r="B4305" s="9"/>
      <c r="C4305" s="10"/>
      <c r="D4305" s="14"/>
      <c r="E4305" s="10"/>
      <c r="F4305" s="17"/>
      <c r="G4305" s="2"/>
      <c r="J4305" s="19" t="str">
        <f t="shared" si="67"/>
        <v/>
      </c>
    </row>
    <row r="4306" spans="1:10" x14ac:dyDescent="0.25">
      <c r="A4306" s="2"/>
      <c r="B4306" s="9"/>
      <c r="C4306" s="10"/>
      <c r="D4306" s="14"/>
      <c r="E4306" s="10"/>
      <c r="F4306" s="17"/>
      <c r="G4306" s="2"/>
      <c r="J4306" s="19" t="str">
        <f t="shared" si="67"/>
        <v/>
      </c>
    </row>
    <row r="4307" spans="1:10" x14ac:dyDescent="0.25">
      <c r="A4307" s="2"/>
      <c r="B4307" s="9"/>
      <c r="C4307" s="10"/>
      <c r="D4307" s="14"/>
      <c r="E4307" s="10"/>
      <c r="F4307" s="17"/>
      <c r="G4307" s="2"/>
      <c r="J4307" s="19" t="str">
        <f t="shared" si="67"/>
        <v/>
      </c>
    </row>
    <row r="4308" spans="1:10" x14ac:dyDescent="0.25">
      <c r="A4308" s="2"/>
      <c r="B4308" s="9"/>
      <c r="C4308" s="10"/>
      <c r="D4308" s="14"/>
      <c r="E4308" s="10"/>
      <c r="F4308" s="17"/>
      <c r="G4308" s="2"/>
      <c r="J4308" s="19" t="str">
        <f t="shared" si="67"/>
        <v/>
      </c>
    </row>
    <row r="4309" spans="1:10" x14ac:dyDescent="0.25">
      <c r="A4309" s="2"/>
      <c r="B4309" s="9"/>
      <c r="C4309" s="10"/>
      <c r="D4309" s="14"/>
      <c r="E4309" s="10"/>
      <c r="F4309" s="17"/>
      <c r="G4309" s="2"/>
      <c r="J4309" s="19" t="str">
        <f t="shared" si="67"/>
        <v/>
      </c>
    </row>
    <row r="4310" spans="1:10" x14ac:dyDescent="0.25">
      <c r="A4310" s="2"/>
      <c r="B4310" s="9"/>
      <c r="C4310" s="10"/>
      <c r="D4310" s="14"/>
      <c r="E4310" s="10"/>
      <c r="F4310" s="17"/>
      <c r="G4310" s="2"/>
      <c r="J4310" s="19" t="str">
        <f t="shared" si="67"/>
        <v/>
      </c>
    </row>
    <row r="4311" spans="1:10" x14ac:dyDescent="0.25">
      <c r="A4311" s="2"/>
      <c r="B4311" s="9"/>
      <c r="C4311" s="10"/>
      <c r="D4311" s="14"/>
      <c r="E4311" s="10"/>
      <c r="F4311" s="17"/>
      <c r="G4311" s="2"/>
      <c r="J4311" s="19" t="str">
        <f t="shared" si="67"/>
        <v/>
      </c>
    </row>
    <row r="4312" spans="1:10" x14ac:dyDescent="0.25">
      <c r="A4312" s="2"/>
      <c r="B4312" s="9"/>
      <c r="C4312" s="10"/>
      <c r="D4312" s="14"/>
      <c r="E4312" s="10"/>
      <c r="F4312" s="17"/>
      <c r="G4312" s="2"/>
      <c r="J4312" s="19" t="str">
        <f t="shared" si="67"/>
        <v/>
      </c>
    </row>
    <row r="4313" spans="1:10" x14ac:dyDescent="0.25">
      <c r="A4313" s="2"/>
      <c r="B4313" s="9"/>
      <c r="C4313" s="10"/>
      <c r="D4313" s="14"/>
      <c r="E4313" s="10"/>
      <c r="F4313" s="17"/>
      <c r="G4313" s="2"/>
      <c r="J4313" s="19" t="str">
        <f t="shared" si="67"/>
        <v/>
      </c>
    </row>
    <row r="4314" spans="1:10" x14ac:dyDescent="0.25">
      <c r="A4314" s="2"/>
      <c r="B4314" s="9"/>
      <c r="C4314" s="10"/>
      <c r="D4314" s="14"/>
      <c r="E4314" s="10"/>
      <c r="F4314" s="17"/>
      <c r="G4314" s="2"/>
      <c r="J4314" s="19" t="str">
        <f t="shared" si="67"/>
        <v/>
      </c>
    </row>
    <row r="4315" spans="1:10" x14ac:dyDescent="0.25">
      <c r="A4315" s="2"/>
      <c r="B4315" s="9"/>
      <c r="C4315" s="10"/>
      <c r="D4315" s="14"/>
      <c r="E4315" s="10"/>
      <c r="F4315" s="17"/>
      <c r="G4315" s="2"/>
      <c r="J4315" s="19" t="str">
        <f t="shared" si="67"/>
        <v/>
      </c>
    </row>
    <row r="4316" spans="1:10" x14ac:dyDescent="0.25">
      <c r="A4316" s="2"/>
      <c r="B4316" s="9"/>
      <c r="C4316" s="10"/>
      <c r="D4316" s="14"/>
      <c r="E4316" s="10"/>
      <c r="F4316" s="17"/>
      <c r="G4316" s="2"/>
      <c r="J4316" s="19" t="str">
        <f t="shared" si="67"/>
        <v/>
      </c>
    </row>
    <row r="4317" spans="1:10" x14ac:dyDescent="0.25">
      <c r="A4317" s="2"/>
      <c r="B4317" s="9"/>
      <c r="C4317" s="10"/>
      <c r="D4317" s="14"/>
      <c r="E4317" s="10"/>
      <c r="F4317" s="17"/>
      <c r="G4317" s="2"/>
      <c r="J4317" s="19" t="str">
        <f t="shared" si="67"/>
        <v/>
      </c>
    </row>
    <row r="4318" spans="1:10" x14ac:dyDescent="0.25">
      <c r="A4318" s="2"/>
      <c r="B4318" s="9"/>
      <c r="C4318" s="10"/>
      <c r="D4318" s="14"/>
      <c r="E4318" s="10"/>
      <c r="F4318" s="17"/>
      <c r="G4318" s="2"/>
      <c r="J4318" s="19" t="str">
        <f t="shared" si="67"/>
        <v/>
      </c>
    </row>
    <row r="4319" spans="1:10" x14ac:dyDescent="0.25">
      <c r="A4319" s="2"/>
      <c r="B4319" s="9"/>
      <c r="C4319" s="10"/>
      <c r="D4319" s="14"/>
      <c r="E4319" s="10"/>
      <c r="F4319" s="17"/>
      <c r="G4319" s="2"/>
      <c r="J4319" s="19" t="str">
        <f t="shared" si="67"/>
        <v/>
      </c>
    </row>
    <row r="4320" spans="1:10" x14ac:dyDescent="0.25">
      <c r="A4320" s="2"/>
      <c r="B4320" s="9"/>
      <c r="C4320" s="10"/>
      <c r="D4320" s="14"/>
      <c r="E4320" s="10"/>
      <c r="F4320" s="17"/>
      <c r="G4320" s="2"/>
      <c r="J4320" s="19" t="str">
        <f t="shared" si="67"/>
        <v/>
      </c>
    </row>
    <row r="4321" spans="1:10" x14ac:dyDescent="0.25">
      <c r="A4321" s="2"/>
      <c r="B4321" s="9"/>
      <c r="C4321" s="10"/>
      <c r="D4321" s="14"/>
      <c r="E4321" s="10"/>
      <c r="F4321" s="17"/>
      <c r="G4321" s="2"/>
      <c r="J4321" s="19" t="str">
        <f t="shared" si="67"/>
        <v/>
      </c>
    </row>
    <row r="4322" spans="1:10" x14ac:dyDescent="0.25">
      <c r="A4322" s="2"/>
      <c r="B4322" s="9"/>
      <c r="C4322" s="10"/>
      <c r="D4322" s="14"/>
      <c r="E4322" s="10"/>
      <c r="F4322" s="17"/>
      <c r="G4322" s="2"/>
      <c r="J4322" s="19" t="str">
        <f t="shared" si="67"/>
        <v/>
      </c>
    </row>
    <row r="4323" spans="1:10" x14ac:dyDescent="0.25">
      <c r="A4323" s="2"/>
      <c r="B4323" s="9"/>
      <c r="C4323" s="10"/>
      <c r="D4323" s="14"/>
      <c r="E4323" s="10"/>
      <c r="F4323" s="17"/>
      <c r="G4323" s="2"/>
      <c r="J4323" s="19" t="str">
        <f t="shared" si="67"/>
        <v/>
      </c>
    </row>
    <row r="4324" spans="1:10" x14ac:dyDescent="0.25">
      <c r="A4324" s="2"/>
      <c r="B4324" s="9"/>
      <c r="C4324" s="10"/>
      <c r="D4324" s="14"/>
      <c r="E4324" s="10"/>
      <c r="F4324" s="17"/>
      <c r="G4324" s="2"/>
      <c r="J4324" s="19" t="str">
        <f t="shared" si="67"/>
        <v/>
      </c>
    </row>
    <row r="4325" spans="1:10" x14ac:dyDescent="0.25">
      <c r="A4325" s="2"/>
      <c r="B4325" s="9"/>
      <c r="C4325" s="10"/>
      <c r="D4325" s="14"/>
      <c r="E4325" s="10"/>
      <c r="F4325" s="17"/>
      <c r="G4325" s="2"/>
      <c r="J4325" s="19" t="str">
        <f t="shared" si="67"/>
        <v/>
      </c>
    </row>
    <row r="4326" spans="1:10" x14ac:dyDescent="0.25">
      <c r="A4326" s="2"/>
      <c r="B4326" s="9"/>
      <c r="C4326" s="10"/>
      <c r="D4326" s="14"/>
      <c r="E4326" s="10"/>
      <c r="F4326" s="17"/>
      <c r="G4326" s="2"/>
      <c r="J4326" s="19" t="str">
        <f t="shared" si="67"/>
        <v/>
      </c>
    </row>
    <row r="4327" spans="1:10" x14ac:dyDescent="0.25">
      <c r="A4327" s="2"/>
      <c r="B4327" s="9"/>
      <c r="C4327" s="10"/>
      <c r="D4327" s="14"/>
      <c r="E4327" s="10"/>
      <c r="F4327" s="17"/>
      <c r="G4327" s="2"/>
      <c r="J4327" s="19" t="str">
        <f t="shared" si="67"/>
        <v/>
      </c>
    </row>
    <row r="4328" spans="1:10" x14ac:dyDescent="0.25">
      <c r="A4328" s="2"/>
      <c r="B4328" s="9"/>
      <c r="C4328" s="10"/>
      <c r="D4328" s="14"/>
      <c r="E4328" s="10"/>
      <c r="F4328" s="17"/>
      <c r="G4328" s="2"/>
      <c r="J4328" s="19" t="str">
        <f t="shared" si="67"/>
        <v/>
      </c>
    </row>
    <row r="4329" spans="1:10" x14ac:dyDescent="0.25">
      <c r="A4329" s="2"/>
      <c r="B4329" s="9"/>
      <c r="C4329" s="10"/>
      <c r="D4329" s="14"/>
      <c r="E4329" s="10"/>
      <c r="F4329" s="17"/>
      <c r="G4329" s="2"/>
      <c r="J4329" s="19" t="str">
        <f t="shared" si="67"/>
        <v/>
      </c>
    </row>
    <row r="4330" spans="1:10" x14ac:dyDescent="0.25">
      <c r="A4330" s="2"/>
      <c r="B4330" s="9"/>
      <c r="C4330" s="10"/>
      <c r="D4330" s="14"/>
      <c r="E4330" s="10"/>
      <c r="F4330" s="17"/>
      <c r="G4330" s="2"/>
      <c r="J4330" s="19" t="str">
        <f t="shared" si="67"/>
        <v/>
      </c>
    </row>
    <row r="4331" spans="1:10" x14ac:dyDescent="0.25">
      <c r="A4331" s="2"/>
      <c r="B4331" s="9"/>
      <c r="C4331" s="10"/>
      <c r="D4331" s="14"/>
      <c r="E4331" s="10"/>
      <c r="F4331" s="17"/>
      <c r="G4331" s="2"/>
      <c r="J4331" s="19" t="str">
        <f t="shared" si="67"/>
        <v/>
      </c>
    </row>
    <row r="4332" spans="1:10" x14ac:dyDescent="0.25">
      <c r="A4332" s="2"/>
      <c r="B4332" s="9"/>
      <c r="C4332" s="10"/>
      <c r="D4332" s="14"/>
      <c r="E4332" s="10"/>
      <c r="F4332" s="17"/>
      <c r="G4332" s="2"/>
      <c r="J4332" s="19" t="str">
        <f t="shared" si="67"/>
        <v/>
      </c>
    </row>
    <row r="4333" spans="1:10" x14ac:dyDescent="0.25">
      <c r="A4333" s="2"/>
      <c r="B4333" s="9"/>
      <c r="C4333" s="10"/>
      <c r="D4333" s="14"/>
      <c r="E4333" s="10"/>
      <c r="F4333" s="17"/>
      <c r="G4333" s="2"/>
      <c r="J4333" s="19" t="str">
        <f t="shared" si="67"/>
        <v/>
      </c>
    </row>
    <row r="4334" spans="1:10" x14ac:dyDescent="0.25">
      <c r="A4334" s="2"/>
      <c r="B4334" s="9"/>
      <c r="C4334" s="10"/>
      <c r="D4334" s="14"/>
      <c r="E4334" s="10"/>
      <c r="F4334" s="17"/>
      <c r="G4334" s="2"/>
      <c r="J4334" s="19" t="str">
        <f t="shared" si="67"/>
        <v/>
      </c>
    </row>
    <row r="4335" spans="1:10" x14ac:dyDescent="0.25">
      <c r="A4335" s="2"/>
      <c r="B4335" s="9"/>
      <c r="C4335" s="10"/>
      <c r="D4335" s="14"/>
      <c r="E4335" s="10"/>
      <c r="F4335" s="17"/>
      <c r="G4335" s="2"/>
      <c r="J4335" s="19" t="str">
        <f t="shared" si="67"/>
        <v/>
      </c>
    </row>
    <row r="4336" spans="1:10" x14ac:dyDescent="0.25">
      <c r="A4336" s="2"/>
      <c r="B4336" s="9"/>
      <c r="C4336" s="10"/>
      <c r="D4336" s="14"/>
      <c r="E4336" s="10"/>
      <c r="F4336" s="17"/>
      <c r="G4336" s="2"/>
      <c r="J4336" s="19" t="str">
        <f t="shared" si="67"/>
        <v/>
      </c>
    </row>
    <row r="4337" spans="1:10" x14ac:dyDescent="0.25">
      <c r="A4337" s="2"/>
      <c r="B4337" s="9"/>
      <c r="C4337" s="10"/>
      <c r="D4337" s="14"/>
      <c r="E4337" s="10"/>
      <c r="F4337" s="17"/>
      <c r="G4337" s="2"/>
      <c r="J4337" s="19" t="str">
        <f t="shared" si="67"/>
        <v/>
      </c>
    </row>
    <row r="4338" spans="1:10" x14ac:dyDescent="0.25">
      <c r="A4338" s="2"/>
      <c r="B4338" s="9"/>
      <c r="C4338" s="10"/>
      <c r="D4338" s="14"/>
      <c r="E4338" s="10"/>
      <c r="F4338" s="17"/>
      <c r="G4338" s="2"/>
      <c r="J4338" s="19" t="str">
        <f t="shared" si="67"/>
        <v/>
      </c>
    </row>
    <row r="4339" spans="1:10" x14ac:dyDescent="0.25">
      <c r="A4339" s="2"/>
      <c r="B4339" s="9"/>
      <c r="C4339" s="10"/>
      <c r="D4339" s="14"/>
      <c r="E4339" s="10"/>
      <c r="F4339" s="17"/>
      <c r="G4339" s="2"/>
      <c r="J4339" s="19" t="str">
        <f t="shared" si="67"/>
        <v/>
      </c>
    </row>
    <row r="4340" spans="1:10" x14ac:dyDescent="0.25">
      <c r="A4340" s="2"/>
      <c r="B4340" s="9"/>
      <c r="C4340" s="10"/>
      <c r="D4340" s="14"/>
      <c r="E4340" s="10"/>
      <c r="F4340" s="17"/>
      <c r="G4340" s="2"/>
      <c r="J4340" s="19" t="str">
        <f t="shared" si="67"/>
        <v/>
      </c>
    </row>
    <row r="4341" spans="1:10" x14ac:dyDescent="0.25">
      <c r="A4341" s="2"/>
      <c r="B4341" s="9"/>
      <c r="C4341" s="10"/>
      <c r="D4341" s="14"/>
      <c r="E4341" s="10"/>
      <c r="F4341" s="17"/>
      <c r="G4341" s="2"/>
      <c r="J4341" s="19" t="str">
        <f t="shared" si="67"/>
        <v/>
      </c>
    </row>
    <row r="4342" spans="1:10" x14ac:dyDescent="0.25">
      <c r="A4342" s="2"/>
      <c r="B4342" s="9"/>
      <c r="C4342" s="10"/>
      <c r="D4342" s="14"/>
      <c r="E4342" s="10"/>
      <c r="F4342" s="17"/>
      <c r="G4342" s="2"/>
      <c r="J4342" s="19" t="str">
        <f t="shared" si="67"/>
        <v/>
      </c>
    </row>
    <row r="4343" spans="1:10" x14ac:dyDescent="0.25">
      <c r="A4343" s="2"/>
      <c r="B4343" s="9"/>
      <c r="C4343" s="10"/>
      <c r="D4343" s="14"/>
      <c r="E4343" s="10"/>
      <c r="F4343" s="17"/>
      <c r="G4343" s="2"/>
      <c r="J4343" s="19" t="str">
        <f t="shared" si="67"/>
        <v/>
      </c>
    </row>
    <row r="4344" spans="1:10" x14ac:dyDescent="0.25">
      <c r="A4344" s="2"/>
      <c r="B4344" s="9"/>
      <c r="C4344" s="10"/>
      <c r="D4344" s="14"/>
      <c r="E4344" s="10"/>
      <c r="F4344" s="17"/>
      <c r="G4344" s="2"/>
      <c r="J4344" s="19" t="str">
        <f t="shared" si="67"/>
        <v/>
      </c>
    </row>
    <row r="4345" spans="1:10" x14ac:dyDescent="0.25">
      <c r="A4345" s="2"/>
      <c r="B4345" s="9"/>
      <c r="C4345" s="10"/>
      <c r="D4345" s="14"/>
      <c r="E4345" s="10"/>
      <c r="F4345" s="17"/>
      <c r="G4345" s="2"/>
      <c r="J4345" s="19" t="str">
        <f t="shared" si="67"/>
        <v/>
      </c>
    </row>
    <row r="4346" spans="1:10" x14ac:dyDescent="0.25">
      <c r="A4346" s="2"/>
      <c r="B4346" s="9"/>
      <c r="C4346" s="10"/>
      <c r="D4346" s="14"/>
      <c r="E4346" s="10"/>
      <c r="F4346" s="17"/>
      <c r="G4346" s="2"/>
      <c r="J4346" s="19" t="str">
        <f t="shared" si="67"/>
        <v/>
      </c>
    </row>
    <row r="4347" spans="1:10" x14ac:dyDescent="0.25">
      <c r="A4347" s="2"/>
      <c r="B4347" s="9"/>
      <c r="C4347" s="10"/>
      <c r="D4347" s="14"/>
      <c r="E4347" s="10"/>
      <c r="F4347" s="17"/>
      <c r="G4347" s="2"/>
      <c r="J4347" s="19" t="str">
        <f t="shared" si="67"/>
        <v/>
      </c>
    </row>
    <row r="4348" spans="1:10" x14ac:dyDescent="0.25">
      <c r="A4348" s="2"/>
      <c r="B4348" s="9"/>
      <c r="C4348" s="10"/>
      <c r="D4348" s="14"/>
      <c r="E4348" s="10"/>
      <c r="F4348" s="17"/>
      <c r="G4348" s="2"/>
      <c r="J4348" s="19" t="str">
        <f t="shared" si="67"/>
        <v/>
      </c>
    </row>
    <row r="4349" spans="1:10" x14ac:dyDescent="0.25">
      <c r="A4349" s="2"/>
      <c r="B4349" s="9"/>
      <c r="C4349" s="10"/>
      <c r="D4349" s="14"/>
      <c r="E4349" s="10"/>
      <c r="F4349" s="17"/>
      <c r="G4349" s="2"/>
      <c r="J4349" s="19" t="str">
        <f t="shared" si="67"/>
        <v/>
      </c>
    </row>
    <row r="4350" spans="1:10" x14ac:dyDescent="0.25">
      <c r="A4350" s="2"/>
      <c r="B4350" s="9"/>
      <c r="C4350" s="10"/>
      <c r="D4350" s="14"/>
      <c r="E4350" s="10"/>
      <c r="F4350" s="17"/>
      <c r="G4350" s="2"/>
      <c r="J4350" s="19" t="str">
        <f t="shared" si="67"/>
        <v/>
      </c>
    </row>
    <row r="4351" spans="1:10" x14ac:dyDescent="0.25">
      <c r="A4351" s="2"/>
      <c r="B4351" s="9"/>
      <c r="C4351" s="10"/>
      <c r="D4351" s="14"/>
      <c r="E4351" s="10"/>
      <c r="F4351" s="17"/>
      <c r="G4351" s="2"/>
      <c r="J4351" s="19" t="str">
        <f t="shared" si="67"/>
        <v/>
      </c>
    </row>
    <row r="4352" spans="1:10" x14ac:dyDescent="0.25">
      <c r="A4352" s="2"/>
      <c r="B4352" s="9"/>
      <c r="C4352" s="10"/>
      <c r="D4352" s="14"/>
      <c r="E4352" s="10"/>
      <c r="F4352" s="17"/>
      <c r="G4352" s="2"/>
      <c r="J4352" s="19" t="str">
        <f t="shared" si="67"/>
        <v/>
      </c>
    </row>
    <row r="4353" spans="1:10" x14ac:dyDescent="0.25">
      <c r="A4353" s="2"/>
      <c r="B4353" s="9"/>
      <c r="C4353" s="10"/>
      <c r="D4353" s="14"/>
      <c r="E4353" s="10"/>
      <c r="F4353" s="17"/>
      <c r="G4353" s="2"/>
      <c r="J4353" s="19" t="str">
        <f t="shared" si="67"/>
        <v/>
      </c>
    </row>
    <row r="4354" spans="1:10" x14ac:dyDescent="0.25">
      <c r="A4354" s="2"/>
      <c r="B4354" s="9"/>
      <c r="C4354" s="10"/>
      <c r="D4354" s="14"/>
      <c r="E4354" s="10"/>
      <c r="F4354" s="17"/>
      <c r="G4354" s="2"/>
      <c r="J4354" s="19" t="str">
        <f t="shared" si="67"/>
        <v/>
      </c>
    </row>
    <row r="4355" spans="1:10" x14ac:dyDescent="0.25">
      <c r="A4355" s="2"/>
      <c r="B4355" s="9"/>
      <c r="C4355" s="10"/>
      <c r="D4355" s="14"/>
      <c r="E4355" s="10"/>
      <c r="F4355" s="17"/>
      <c r="G4355" s="2"/>
      <c r="J4355" s="19" t="str">
        <f t="shared" si="67"/>
        <v/>
      </c>
    </row>
    <row r="4356" spans="1:10" x14ac:dyDescent="0.25">
      <c r="A4356" s="2"/>
      <c r="B4356" s="9"/>
      <c r="C4356" s="10"/>
      <c r="D4356" s="14"/>
      <c r="E4356" s="10"/>
      <c r="F4356" s="17"/>
      <c r="G4356" s="2"/>
      <c r="J4356" s="19" t="str">
        <f t="shared" si="67"/>
        <v/>
      </c>
    </row>
    <row r="4357" spans="1:10" x14ac:dyDescent="0.25">
      <c r="A4357" s="2"/>
      <c r="B4357" s="9"/>
      <c r="C4357" s="10"/>
      <c r="D4357" s="14"/>
      <c r="E4357" s="10"/>
      <c r="F4357" s="17"/>
      <c r="G4357" s="2"/>
      <c r="J4357" s="19" t="str">
        <f t="shared" si="67"/>
        <v/>
      </c>
    </row>
    <row r="4358" spans="1:10" x14ac:dyDescent="0.25">
      <c r="A4358" s="2"/>
      <c r="B4358" s="9"/>
      <c r="C4358" s="10"/>
      <c r="D4358" s="14"/>
      <c r="E4358" s="10"/>
      <c r="F4358" s="17"/>
      <c r="G4358" s="2"/>
      <c r="J4358" s="19" t="str">
        <f t="shared" si="67"/>
        <v/>
      </c>
    </row>
    <row r="4359" spans="1:10" x14ac:dyDescent="0.25">
      <c r="A4359" s="2"/>
      <c r="B4359" s="9"/>
      <c r="C4359" s="10"/>
      <c r="D4359" s="14"/>
      <c r="E4359" s="10"/>
      <c r="F4359" s="17"/>
      <c r="G4359" s="2"/>
      <c r="J4359" s="19" t="str">
        <f t="shared" si="67"/>
        <v/>
      </c>
    </row>
    <row r="4360" spans="1:10" x14ac:dyDescent="0.25">
      <c r="A4360" s="2"/>
      <c r="B4360" s="9"/>
      <c r="C4360" s="10"/>
      <c r="D4360" s="14"/>
      <c r="E4360" s="10"/>
      <c r="F4360" s="17"/>
      <c r="G4360" s="2"/>
      <c r="J4360" s="19" t="str">
        <f t="shared" si="67"/>
        <v/>
      </c>
    </row>
    <row r="4361" spans="1:10" x14ac:dyDescent="0.25">
      <c r="A4361" s="2"/>
      <c r="B4361" s="9"/>
      <c r="C4361" s="10"/>
      <c r="D4361" s="14"/>
      <c r="E4361" s="10"/>
      <c r="F4361" s="17"/>
      <c r="G4361" s="2"/>
      <c r="J4361" s="19" t="str">
        <f t="shared" si="67"/>
        <v/>
      </c>
    </row>
    <row r="4362" spans="1:10" x14ac:dyDescent="0.25">
      <c r="A4362" s="2"/>
      <c r="B4362" s="9"/>
      <c r="C4362" s="10"/>
      <c r="D4362" s="14"/>
      <c r="E4362" s="10"/>
      <c r="F4362" s="17"/>
      <c r="G4362" s="2"/>
      <c r="J4362" s="19" t="str">
        <f t="shared" si="67"/>
        <v/>
      </c>
    </row>
    <row r="4363" spans="1:10" x14ac:dyDescent="0.25">
      <c r="A4363" s="2"/>
      <c r="B4363" s="9"/>
      <c r="C4363" s="10"/>
      <c r="D4363" s="14"/>
      <c r="E4363" s="10"/>
      <c r="F4363" s="17"/>
      <c r="G4363" s="2"/>
      <c r="J4363" s="19" t="str">
        <f t="shared" si="67"/>
        <v/>
      </c>
    </row>
    <row r="4364" spans="1:10" x14ac:dyDescent="0.25">
      <c r="A4364" s="2"/>
      <c r="B4364" s="9"/>
      <c r="C4364" s="10"/>
      <c r="D4364" s="14"/>
      <c r="E4364" s="10"/>
      <c r="F4364" s="17"/>
      <c r="G4364" s="2"/>
      <c r="J4364" s="19" t="str">
        <f t="shared" si="67"/>
        <v/>
      </c>
    </row>
    <row r="4365" spans="1:10" x14ac:dyDescent="0.25">
      <c r="A4365" s="2"/>
      <c r="B4365" s="9"/>
      <c r="C4365" s="10"/>
      <c r="D4365" s="14"/>
      <c r="E4365" s="10"/>
      <c r="F4365" s="17"/>
      <c r="G4365" s="2"/>
      <c r="J4365" s="19" t="str">
        <f t="shared" ref="J4365:J4428" si="68">IF($F4364="", "", J4364+F4364)</f>
        <v/>
      </c>
    </row>
    <row r="4366" spans="1:10" x14ac:dyDescent="0.25">
      <c r="A4366" s="2"/>
      <c r="B4366" s="9"/>
      <c r="C4366" s="10"/>
      <c r="D4366" s="14"/>
      <c r="E4366" s="10"/>
      <c r="F4366" s="17"/>
      <c r="G4366" s="2"/>
      <c r="J4366" s="19" t="str">
        <f t="shared" si="68"/>
        <v/>
      </c>
    </row>
    <row r="4367" spans="1:10" x14ac:dyDescent="0.25">
      <c r="A4367" s="2"/>
      <c r="B4367" s="9"/>
      <c r="C4367" s="10"/>
      <c r="D4367" s="14"/>
      <c r="E4367" s="10"/>
      <c r="F4367" s="17"/>
      <c r="G4367" s="2"/>
      <c r="J4367" s="19" t="str">
        <f t="shared" si="68"/>
        <v/>
      </c>
    </row>
    <row r="4368" spans="1:10" x14ac:dyDescent="0.25">
      <c r="A4368" s="2"/>
      <c r="B4368" s="9"/>
      <c r="C4368" s="10"/>
      <c r="D4368" s="14"/>
      <c r="E4368" s="10"/>
      <c r="F4368" s="17"/>
      <c r="G4368" s="2"/>
      <c r="J4368" s="19" t="str">
        <f t="shared" si="68"/>
        <v/>
      </c>
    </row>
    <row r="4369" spans="1:10" x14ac:dyDescent="0.25">
      <c r="A4369" s="2"/>
      <c r="B4369" s="9"/>
      <c r="C4369" s="10"/>
      <c r="D4369" s="14"/>
      <c r="E4369" s="10"/>
      <c r="F4369" s="17"/>
      <c r="G4369" s="2"/>
      <c r="J4369" s="19" t="str">
        <f t="shared" si="68"/>
        <v/>
      </c>
    </row>
    <row r="4370" spans="1:10" x14ac:dyDescent="0.25">
      <c r="A4370" s="2"/>
      <c r="B4370" s="9"/>
      <c r="C4370" s="10"/>
      <c r="D4370" s="14"/>
      <c r="E4370" s="10"/>
      <c r="F4370" s="17"/>
      <c r="G4370" s="2"/>
      <c r="J4370" s="19" t="str">
        <f t="shared" si="68"/>
        <v/>
      </c>
    </row>
    <row r="4371" spans="1:10" x14ac:dyDescent="0.25">
      <c r="A4371" s="2"/>
      <c r="B4371" s="9"/>
      <c r="C4371" s="10"/>
      <c r="D4371" s="14"/>
      <c r="E4371" s="10"/>
      <c r="F4371" s="17"/>
      <c r="G4371" s="2"/>
      <c r="J4371" s="19" t="str">
        <f t="shared" si="68"/>
        <v/>
      </c>
    </row>
    <row r="4372" spans="1:10" x14ac:dyDescent="0.25">
      <c r="A4372" s="2"/>
      <c r="B4372" s="9"/>
      <c r="C4372" s="10"/>
      <c r="D4372" s="14"/>
      <c r="E4372" s="10"/>
      <c r="F4372" s="17"/>
      <c r="G4372" s="2"/>
      <c r="J4372" s="19" t="str">
        <f t="shared" si="68"/>
        <v/>
      </c>
    </row>
    <row r="4373" spans="1:10" x14ac:dyDescent="0.25">
      <c r="A4373" s="2"/>
      <c r="B4373" s="9"/>
      <c r="C4373" s="10"/>
      <c r="D4373" s="14"/>
      <c r="E4373" s="10"/>
      <c r="F4373" s="17"/>
      <c r="G4373" s="2"/>
      <c r="J4373" s="19" t="str">
        <f t="shared" si="68"/>
        <v/>
      </c>
    </row>
    <row r="4374" spans="1:10" x14ac:dyDescent="0.25">
      <c r="A4374" s="2"/>
      <c r="B4374" s="9"/>
      <c r="C4374" s="10"/>
      <c r="D4374" s="14"/>
      <c r="E4374" s="10"/>
      <c r="F4374" s="17"/>
      <c r="G4374" s="2"/>
      <c r="J4374" s="19" t="str">
        <f t="shared" si="68"/>
        <v/>
      </c>
    </row>
    <row r="4375" spans="1:10" x14ac:dyDescent="0.25">
      <c r="A4375" s="2"/>
      <c r="B4375" s="9"/>
      <c r="C4375" s="10"/>
      <c r="D4375" s="14"/>
      <c r="E4375" s="10"/>
      <c r="F4375" s="17"/>
      <c r="G4375" s="2"/>
      <c r="J4375" s="19" t="str">
        <f t="shared" si="68"/>
        <v/>
      </c>
    </row>
    <row r="4376" spans="1:10" x14ac:dyDescent="0.25">
      <c r="A4376" s="2"/>
      <c r="B4376" s="9"/>
      <c r="C4376" s="10"/>
      <c r="D4376" s="14"/>
      <c r="E4376" s="10"/>
      <c r="F4376" s="17"/>
      <c r="G4376" s="2"/>
      <c r="J4376" s="19" t="str">
        <f t="shared" si="68"/>
        <v/>
      </c>
    </row>
    <row r="4377" spans="1:10" x14ac:dyDescent="0.25">
      <c r="A4377" s="2"/>
      <c r="B4377" s="9"/>
      <c r="C4377" s="10"/>
      <c r="D4377" s="14"/>
      <c r="E4377" s="10"/>
      <c r="F4377" s="17"/>
      <c r="G4377" s="2"/>
      <c r="J4377" s="19" t="str">
        <f t="shared" si="68"/>
        <v/>
      </c>
    </row>
    <row r="4378" spans="1:10" x14ac:dyDescent="0.25">
      <c r="A4378" s="2"/>
      <c r="B4378" s="9"/>
      <c r="C4378" s="10"/>
      <c r="D4378" s="14"/>
      <c r="E4378" s="10"/>
      <c r="F4378" s="17"/>
      <c r="G4378" s="2"/>
      <c r="J4378" s="19" t="str">
        <f t="shared" si="68"/>
        <v/>
      </c>
    </row>
    <row r="4379" spans="1:10" x14ac:dyDescent="0.25">
      <c r="A4379" s="2"/>
      <c r="B4379" s="9"/>
      <c r="C4379" s="10"/>
      <c r="D4379" s="14"/>
      <c r="E4379" s="10"/>
      <c r="F4379" s="17"/>
      <c r="G4379" s="2"/>
      <c r="J4379" s="19" t="str">
        <f t="shared" si="68"/>
        <v/>
      </c>
    </row>
    <row r="4380" spans="1:10" x14ac:dyDescent="0.25">
      <c r="A4380" s="2"/>
      <c r="B4380" s="9"/>
      <c r="C4380" s="10"/>
      <c r="D4380" s="14"/>
      <c r="E4380" s="10"/>
      <c r="F4380" s="17"/>
      <c r="G4380" s="2"/>
      <c r="J4380" s="19" t="str">
        <f t="shared" si="68"/>
        <v/>
      </c>
    </row>
    <row r="4381" spans="1:10" x14ac:dyDescent="0.25">
      <c r="A4381" s="2"/>
      <c r="B4381" s="9"/>
      <c r="C4381" s="10"/>
      <c r="D4381" s="14"/>
      <c r="E4381" s="10"/>
      <c r="F4381" s="17"/>
      <c r="G4381" s="2"/>
      <c r="J4381" s="19" t="str">
        <f t="shared" si="68"/>
        <v/>
      </c>
    </row>
    <row r="4382" spans="1:10" x14ac:dyDescent="0.25">
      <c r="A4382" s="2"/>
      <c r="B4382" s="9"/>
      <c r="C4382" s="10"/>
      <c r="D4382" s="14"/>
      <c r="E4382" s="10"/>
      <c r="F4382" s="17"/>
      <c r="G4382" s="2"/>
      <c r="J4382" s="19" t="str">
        <f t="shared" si="68"/>
        <v/>
      </c>
    </row>
    <row r="4383" spans="1:10" x14ac:dyDescent="0.25">
      <c r="A4383" s="2"/>
      <c r="B4383" s="9"/>
      <c r="C4383" s="10"/>
      <c r="D4383" s="14"/>
      <c r="E4383" s="10"/>
      <c r="F4383" s="17"/>
      <c r="G4383" s="2"/>
      <c r="J4383" s="19" t="str">
        <f t="shared" si="68"/>
        <v/>
      </c>
    </row>
    <row r="4384" spans="1:10" x14ac:dyDescent="0.25">
      <c r="A4384" s="2"/>
      <c r="B4384" s="9"/>
      <c r="C4384" s="10"/>
      <c r="D4384" s="14"/>
      <c r="E4384" s="10"/>
      <c r="F4384" s="17"/>
      <c r="G4384" s="2"/>
      <c r="J4384" s="19" t="str">
        <f t="shared" si="68"/>
        <v/>
      </c>
    </row>
    <row r="4385" spans="1:10" x14ac:dyDescent="0.25">
      <c r="A4385" s="2"/>
      <c r="B4385" s="9"/>
      <c r="C4385" s="10"/>
      <c r="D4385" s="14"/>
      <c r="E4385" s="10"/>
      <c r="F4385" s="17"/>
      <c r="G4385" s="2"/>
      <c r="J4385" s="19" t="str">
        <f t="shared" si="68"/>
        <v/>
      </c>
    </row>
    <row r="4386" spans="1:10" x14ac:dyDescent="0.25">
      <c r="A4386" s="2"/>
      <c r="B4386" s="9"/>
      <c r="C4386" s="10"/>
      <c r="D4386" s="14"/>
      <c r="E4386" s="10"/>
      <c r="F4386" s="17"/>
      <c r="G4386" s="2"/>
      <c r="J4386" s="19" t="str">
        <f t="shared" si="68"/>
        <v/>
      </c>
    </row>
    <row r="4387" spans="1:10" x14ac:dyDescent="0.25">
      <c r="A4387" s="2"/>
      <c r="B4387" s="9"/>
      <c r="C4387" s="10"/>
      <c r="D4387" s="14"/>
      <c r="E4387" s="10"/>
      <c r="F4387" s="17"/>
      <c r="G4387" s="2"/>
      <c r="J4387" s="19" t="str">
        <f t="shared" si="68"/>
        <v/>
      </c>
    </row>
    <row r="4388" spans="1:10" x14ac:dyDescent="0.25">
      <c r="A4388" s="2"/>
      <c r="B4388" s="9"/>
      <c r="C4388" s="10"/>
      <c r="D4388" s="14"/>
      <c r="E4388" s="10"/>
      <c r="F4388" s="17"/>
      <c r="G4388" s="2"/>
      <c r="J4388" s="19" t="str">
        <f t="shared" si="68"/>
        <v/>
      </c>
    </row>
    <row r="4389" spans="1:10" x14ac:dyDescent="0.25">
      <c r="A4389" s="2"/>
      <c r="B4389" s="9"/>
      <c r="C4389" s="10"/>
      <c r="D4389" s="14"/>
      <c r="E4389" s="10"/>
      <c r="F4389" s="17"/>
      <c r="G4389" s="2"/>
      <c r="J4389" s="19" t="str">
        <f t="shared" si="68"/>
        <v/>
      </c>
    </row>
    <row r="4390" spans="1:10" x14ac:dyDescent="0.25">
      <c r="A4390" s="2"/>
      <c r="B4390" s="9"/>
      <c r="C4390" s="10"/>
      <c r="D4390" s="14"/>
      <c r="E4390" s="10"/>
      <c r="F4390" s="17"/>
      <c r="G4390" s="2"/>
      <c r="J4390" s="19" t="str">
        <f t="shared" si="68"/>
        <v/>
      </c>
    </row>
    <row r="4391" spans="1:10" x14ac:dyDescent="0.25">
      <c r="A4391" s="2"/>
      <c r="B4391" s="9"/>
      <c r="C4391" s="10"/>
      <c r="D4391" s="14"/>
      <c r="E4391" s="10"/>
      <c r="F4391" s="17"/>
      <c r="G4391" s="2"/>
      <c r="J4391" s="19" t="str">
        <f t="shared" si="68"/>
        <v/>
      </c>
    </row>
    <row r="4392" spans="1:10" x14ac:dyDescent="0.25">
      <c r="A4392" s="2"/>
      <c r="B4392" s="9"/>
      <c r="C4392" s="10"/>
      <c r="D4392" s="14"/>
      <c r="E4392" s="10"/>
      <c r="F4392" s="17"/>
      <c r="G4392" s="2"/>
      <c r="J4392" s="19" t="str">
        <f t="shared" si="68"/>
        <v/>
      </c>
    </row>
    <row r="4393" spans="1:10" x14ac:dyDescent="0.25">
      <c r="A4393" s="2"/>
      <c r="B4393" s="9"/>
      <c r="C4393" s="10"/>
      <c r="D4393" s="14"/>
      <c r="E4393" s="10"/>
      <c r="F4393" s="17"/>
      <c r="G4393" s="2"/>
      <c r="J4393" s="19" t="str">
        <f t="shared" si="68"/>
        <v/>
      </c>
    </row>
    <row r="4394" spans="1:10" x14ac:dyDescent="0.25">
      <c r="A4394" s="2"/>
      <c r="B4394" s="9"/>
      <c r="C4394" s="10"/>
      <c r="D4394" s="14"/>
      <c r="E4394" s="10"/>
      <c r="F4394" s="17"/>
      <c r="G4394" s="2"/>
      <c r="J4394" s="19" t="str">
        <f t="shared" si="68"/>
        <v/>
      </c>
    </row>
    <row r="4395" spans="1:10" x14ac:dyDescent="0.25">
      <c r="A4395" s="2"/>
      <c r="B4395" s="9"/>
      <c r="C4395" s="10"/>
      <c r="D4395" s="14"/>
      <c r="E4395" s="10"/>
      <c r="F4395" s="17"/>
      <c r="G4395" s="2"/>
      <c r="J4395" s="19" t="str">
        <f t="shared" si="68"/>
        <v/>
      </c>
    </row>
    <row r="4396" spans="1:10" x14ac:dyDescent="0.25">
      <c r="A4396" s="2"/>
      <c r="B4396" s="9"/>
      <c r="C4396" s="10"/>
      <c r="D4396" s="14"/>
      <c r="E4396" s="10"/>
      <c r="F4396" s="17"/>
      <c r="G4396" s="2"/>
      <c r="J4396" s="19" t="str">
        <f t="shared" si="68"/>
        <v/>
      </c>
    </row>
    <row r="4397" spans="1:10" x14ac:dyDescent="0.25">
      <c r="A4397" s="2"/>
      <c r="B4397" s="9"/>
      <c r="C4397" s="10"/>
      <c r="D4397" s="14"/>
      <c r="E4397" s="10"/>
      <c r="F4397" s="17"/>
      <c r="G4397" s="2"/>
      <c r="J4397" s="19" t="str">
        <f t="shared" si="68"/>
        <v/>
      </c>
    </row>
    <row r="4398" spans="1:10" x14ac:dyDescent="0.25">
      <c r="A4398" s="2"/>
      <c r="B4398" s="9"/>
      <c r="C4398" s="10"/>
      <c r="D4398" s="14"/>
      <c r="E4398" s="10"/>
      <c r="F4398" s="17"/>
      <c r="G4398" s="2"/>
      <c r="J4398" s="19" t="str">
        <f t="shared" si="68"/>
        <v/>
      </c>
    </row>
    <row r="4399" spans="1:10" x14ac:dyDescent="0.25">
      <c r="A4399" s="2"/>
      <c r="B4399" s="9"/>
      <c r="C4399" s="10"/>
      <c r="D4399" s="14"/>
      <c r="E4399" s="10"/>
      <c r="F4399" s="17"/>
      <c r="G4399" s="2"/>
      <c r="J4399" s="19" t="str">
        <f t="shared" si="68"/>
        <v/>
      </c>
    </row>
    <row r="4400" spans="1:10" x14ac:dyDescent="0.25">
      <c r="A4400" s="2"/>
      <c r="B4400" s="9"/>
      <c r="C4400" s="10"/>
      <c r="D4400" s="14"/>
      <c r="E4400" s="10"/>
      <c r="F4400" s="17"/>
      <c r="G4400" s="2"/>
      <c r="J4400" s="19" t="str">
        <f t="shared" si="68"/>
        <v/>
      </c>
    </row>
    <row r="4401" spans="1:10" x14ac:dyDescent="0.25">
      <c r="A4401" s="2"/>
      <c r="B4401" s="9"/>
      <c r="C4401" s="10"/>
      <c r="D4401" s="14"/>
      <c r="E4401" s="10"/>
      <c r="F4401" s="17"/>
      <c r="G4401" s="2"/>
      <c r="J4401" s="19" t="str">
        <f t="shared" si="68"/>
        <v/>
      </c>
    </row>
    <row r="4402" spans="1:10" x14ac:dyDescent="0.25">
      <c r="A4402" s="2"/>
      <c r="B4402" s="9"/>
      <c r="C4402" s="10"/>
      <c r="D4402" s="14"/>
      <c r="E4402" s="10"/>
      <c r="F4402" s="17"/>
      <c r="G4402" s="2"/>
      <c r="J4402" s="19" t="str">
        <f t="shared" si="68"/>
        <v/>
      </c>
    </row>
    <row r="4403" spans="1:10" x14ac:dyDescent="0.25">
      <c r="A4403" s="2"/>
      <c r="B4403" s="9"/>
      <c r="C4403" s="10"/>
      <c r="D4403" s="14"/>
      <c r="E4403" s="10"/>
      <c r="F4403" s="17"/>
      <c r="G4403" s="2"/>
      <c r="J4403" s="19" t="str">
        <f t="shared" si="68"/>
        <v/>
      </c>
    </row>
    <row r="4404" spans="1:10" x14ac:dyDescent="0.25">
      <c r="A4404" s="2"/>
      <c r="B4404" s="9"/>
      <c r="C4404" s="10"/>
      <c r="D4404" s="14"/>
      <c r="E4404" s="10"/>
      <c r="F4404" s="17"/>
      <c r="G4404" s="2"/>
      <c r="J4404" s="19" t="str">
        <f t="shared" si="68"/>
        <v/>
      </c>
    </row>
    <row r="4405" spans="1:10" x14ac:dyDescent="0.25">
      <c r="A4405" s="2"/>
      <c r="B4405" s="9"/>
      <c r="C4405" s="10"/>
      <c r="D4405" s="14"/>
      <c r="E4405" s="10"/>
      <c r="F4405" s="17"/>
      <c r="G4405" s="2"/>
      <c r="J4405" s="19" t="str">
        <f t="shared" si="68"/>
        <v/>
      </c>
    </row>
    <row r="4406" spans="1:10" x14ac:dyDescent="0.25">
      <c r="A4406" s="2"/>
      <c r="B4406" s="9"/>
      <c r="C4406" s="10"/>
      <c r="D4406" s="14"/>
      <c r="E4406" s="10"/>
      <c r="F4406" s="17"/>
      <c r="G4406" s="2"/>
      <c r="J4406" s="19" t="str">
        <f t="shared" si="68"/>
        <v/>
      </c>
    </row>
    <row r="4407" spans="1:10" x14ac:dyDescent="0.25">
      <c r="A4407" s="2"/>
      <c r="B4407" s="9"/>
      <c r="C4407" s="10"/>
      <c r="D4407" s="14"/>
      <c r="E4407" s="10"/>
      <c r="F4407" s="17"/>
      <c r="G4407" s="2"/>
      <c r="J4407" s="19" t="str">
        <f t="shared" si="68"/>
        <v/>
      </c>
    </row>
    <row r="4408" spans="1:10" x14ac:dyDescent="0.25">
      <c r="A4408" s="2"/>
      <c r="B4408" s="9"/>
      <c r="C4408" s="10"/>
      <c r="D4408" s="14"/>
      <c r="E4408" s="10"/>
      <c r="F4408" s="17"/>
      <c r="G4408" s="2"/>
      <c r="J4408" s="19" t="str">
        <f t="shared" si="68"/>
        <v/>
      </c>
    </row>
    <row r="4409" spans="1:10" x14ac:dyDescent="0.25">
      <c r="A4409" s="2"/>
      <c r="B4409" s="9"/>
      <c r="C4409" s="10"/>
      <c r="D4409" s="14"/>
      <c r="E4409" s="10"/>
      <c r="F4409" s="17"/>
      <c r="G4409" s="2"/>
      <c r="J4409" s="19" t="str">
        <f t="shared" si="68"/>
        <v/>
      </c>
    </row>
    <row r="4410" spans="1:10" x14ac:dyDescent="0.25">
      <c r="A4410" s="2"/>
      <c r="B4410" s="9"/>
      <c r="C4410" s="10"/>
      <c r="D4410" s="14"/>
      <c r="E4410" s="10"/>
      <c r="F4410" s="17"/>
      <c r="G4410" s="2"/>
      <c r="J4410" s="19" t="str">
        <f t="shared" si="68"/>
        <v/>
      </c>
    </row>
    <row r="4411" spans="1:10" x14ac:dyDescent="0.25">
      <c r="A4411" s="2"/>
      <c r="B4411" s="9"/>
      <c r="C4411" s="10"/>
      <c r="D4411" s="14"/>
      <c r="E4411" s="10"/>
      <c r="F4411" s="17"/>
      <c r="G4411" s="2"/>
      <c r="J4411" s="19" t="str">
        <f t="shared" si="68"/>
        <v/>
      </c>
    </row>
    <row r="4412" spans="1:10" x14ac:dyDescent="0.25">
      <c r="A4412" s="2"/>
      <c r="B4412" s="9"/>
      <c r="C4412" s="10"/>
      <c r="D4412" s="14"/>
      <c r="E4412" s="10"/>
      <c r="F4412" s="17"/>
      <c r="G4412" s="2"/>
      <c r="J4412" s="19" t="str">
        <f t="shared" si="68"/>
        <v/>
      </c>
    </row>
    <row r="4413" spans="1:10" x14ac:dyDescent="0.25">
      <c r="A4413" s="2"/>
      <c r="B4413" s="9"/>
      <c r="C4413" s="10"/>
      <c r="D4413" s="14"/>
      <c r="E4413" s="10"/>
      <c r="F4413" s="17"/>
      <c r="G4413" s="2"/>
      <c r="J4413" s="19" t="str">
        <f t="shared" si="68"/>
        <v/>
      </c>
    </row>
    <row r="4414" spans="1:10" x14ac:dyDescent="0.25">
      <c r="A4414" s="2"/>
      <c r="B4414" s="9"/>
      <c r="C4414" s="10"/>
      <c r="D4414" s="14"/>
      <c r="E4414" s="10"/>
      <c r="F4414" s="17"/>
      <c r="G4414" s="2"/>
      <c r="J4414" s="19" t="str">
        <f t="shared" si="68"/>
        <v/>
      </c>
    </row>
    <row r="4415" spans="1:10" x14ac:dyDescent="0.25">
      <c r="A4415" s="2"/>
      <c r="B4415" s="9"/>
      <c r="C4415" s="10"/>
      <c r="D4415" s="14"/>
      <c r="E4415" s="10"/>
      <c r="F4415" s="17"/>
      <c r="G4415" s="2"/>
      <c r="J4415" s="19" t="str">
        <f t="shared" si="68"/>
        <v/>
      </c>
    </row>
    <row r="4416" spans="1:10" x14ac:dyDescent="0.25">
      <c r="A4416" s="2"/>
      <c r="B4416" s="9"/>
      <c r="C4416" s="10"/>
      <c r="D4416" s="14"/>
      <c r="E4416" s="10"/>
      <c r="F4416" s="17"/>
      <c r="G4416" s="2"/>
      <c r="J4416" s="19" t="str">
        <f t="shared" si="68"/>
        <v/>
      </c>
    </row>
    <row r="4417" spans="1:10" x14ac:dyDescent="0.25">
      <c r="A4417" s="2"/>
      <c r="B4417" s="9"/>
      <c r="C4417" s="10"/>
      <c r="D4417" s="14"/>
      <c r="E4417" s="10"/>
      <c r="F4417" s="17"/>
      <c r="G4417" s="2"/>
      <c r="J4417" s="19" t="str">
        <f t="shared" si="68"/>
        <v/>
      </c>
    </row>
    <row r="4418" spans="1:10" x14ac:dyDescent="0.25">
      <c r="A4418" s="2"/>
      <c r="B4418" s="9"/>
      <c r="C4418" s="10"/>
      <c r="D4418" s="14"/>
      <c r="E4418" s="10"/>
      <c r="F4418" s="17"/>
      <c r="G4418" s="2"/>
      <c r="J4418" s="19" t="str">
        <f t="shared" si="68"/>
        <v/>
      </c>
    </row>
    <row r="4419" spans="1:10" x14ac:dyDescent="0.25">
      <c r="A4419" s="2"/>
      <c r="B4419" s="9"/>
      <c r="C4419" s="10"/>
      <c r="D4419" s="14"/>
      <c r="E4419" s="10"/>
      <c r="F4419" s="17"/>
      <c r="G4419" s="2"/>
      <c r="J4419" s="19" t="str">
        <f t="shared" si="68"/>
        <v/>
      </c>
    </row>
    <row r="4420" spans="1:10" x14ac:dyDescent="0.25">
      <c r="A4420" s="2"/>
      <c r="B4420" s="9"/>
      <c r="C4420" s="10"/>
      <c r="D4420" s="14"/>
      <c r="E4420" s="10"/>
      <c r="F4420" s="17"/>
      <c r="G4420" s="2"/>
      <c r="J4420" s="19" t="str">
        <f t="shared" si="68"/>
        <v/>
      </c>
    </row>
    <row r="4421" spans="1:10" x14ac:dyDescent="0.25">
      <c r="A4421" s="2"/>
      <c r="B4421" s="9"/>
      <c r="C4421" s="10"/>
      <c r="D4421" s="14"/>
      <c r="E4421" s="10"/>
      <c r="F4421" s="17"/>
      <c r="G4421" s="2"/>
      <c r="J4421" s="19" t="str">
        <f t="shared" si="68"/>
        <v/>
      </c>
    </row>
    <row r="4422" spans="1:10" x14ac:dyDescent="0.25">
      <c r="A4422" s="2"/>
      <c r="B4422" s="9"/>
      <c r="C4422" s="10"/>
      <c r="D4422" s="14"/>
      <c r="E4422" s="10"/>
      <c r="F4422" s="17"/>
      <c r="G4422" s="2"/>
      <c r="J4422" s="19" t="str">
        <f t="shared" si="68"/>
        <v/>
      </c>
    </row>
    <row r="4423" spans="1:10" x14ac:dyDescent="0.25">
      <c r="A4423" s="2"/>
      <c r="B4423" s="9"/>
      <c r="C4423" s="10"/>
      <c r="D4423" s="14"/>
      <c r="E4423" s="10"/>
      <c r="F4423" s="17"/>
      <c r="G4423" s="2"/>
      <c r="J4423" s="19" t="str">
        <f t="shared" si="68"/>
        <v/>
      </c>
    </row>
    <row r="4424" spans="1:10" x14ac:dyDescent="0.25">
      <c r="A4424" s="2"/>
      <c r="B4424" s="9"/>
      <c r="C4424" s="10"/>
      <c r="D4424" s="14"/>
      <c r="E4424" s="10"/>
      <c r="F4424" s="17"/>
      <c r="G4424" s="2"/>
      <c r="J4424" s="19" t="str">
        <f t="shared" si="68"/>
        <v/>
      </c>
    </row>
    <row r="4425" spans="1:10" x14ac:dyDescent="0.25">
      <c r="A4425" s="2"/>
      <c r="B4425" s="9"/>
      <c r="C4425" s="10"/>
      <c r="D4425" s="14"/>
      <c r="E4425" s="10"/>
      <c r="F4425" s="17"/>
      <c r="G4425" s="2"/>
      <c r="J4425" s="19" t="str">
        <f t="shared" si="68"/>
        <v/>
      </c>
    </row>
    <row r="4426" spans="1:10" x14ac:dyDescent="0.25">
      <c r="A4426" s="2"/>
      <c r="B4426" s="9"/>
      <c r="C4426" s="10"/>
      <c r="D4426" s="14"/>
      <c r="E4426" s="10"/>
      <c r="F4426" s="17"/>
      <c r="G4426" s="2"/>
      <c r="J4426" s="19" t="str">
        <f t="shared" si="68"/>
        <v/>
      </c>
    </row>
    <row r="4427" spans="1:10" x14ac:dyDescent="0.25">
      <c r="A4427" s="2"/>
      <c r="B4427" s="9"/>
      <c r="C4427" s="10"/>
      <c r="D4427" s="14"/>
      <c r="E4427" s="10"/>
      <c r="F4427" s="17"/>
      <c r="G4427" s="2"/>
      <c r="J4427" s="19" t="str">
        <f t="shared" si="68"/>
        <v/>
      </c>
    </row>
    <row r="4428" spans="1:10" x14ac:dyDescent="0.25">
      <c r="A4428" s="2"/>
      <c r="B4428" s="9"/>
      <c r="C4428" s="10"/>
      <c r="D4428" s="14"/>
      <c r="E4428" s="10"/>
      <c r="F4428" s="17"/>
      <c r="G4428" s="2"/>
      <c r="J4428" s="19" t="str">
        <f t="shared" si="68"/>
        <v/>
      </c>
    </row>
    <row r="4429" spans="1:10" x14ac:dyDescent="0.25">
      <c r="A4429" s="2"/>
      <c r="B4429" s="9"/>
      <c r="C4429" s="10"/>
      <c r="D4429" s="14"/>
      <c r="E4429" s="10"/>
      <c r="F4429" s="17"/>
      <c r="G4429" s="2"/>
      <c r="J4429" s="19" t="str">
        <f t="shared" ref="J4429:J4492" si="69">IF($F4428="", "", J4428+F4428)</f>
        <v/>
      </c>
    </row>
    <row r="4430" spans="1:10" x14ac:dyDescent="0.25">
      <c r="A4430" s="2"/>
      <c r="B4430" s="9"/>
      <c r="C4430" s="10"/>
      <c r="D4430" s="14"/>
      <c r="E4430" s="10"/>
      <c r="F4430" s="17"/>
      <c r="G4430" s="2"/>
      <c r="J4430" s="19" t="str">
        <f t="shared" si="69"/>
        <v/>
      </c>
    </row>
    <row r="4431" spans="1:10" x14ac:dyDescent="0.25">
      <c r="A4431" s="2"/>
      <c r="B4431" s="9"/>
      <c r="C4431" s="10"/>
      <c r="D4431" s="14"/>
      <c r="E4431" s="10"/>
      <c r="F4431" s="17"/>
      <c r="G4431" s="2"/>
      <c r="J4431" s="19" t="str">
        <f t="shared" si="69"/>
        <v/>
      </c>
    </row>
    <row r="4432" spans="1:10" x14ac:dyDescent="0.25">
      <c r="A4432" s="2"/>
      <c r="B4432" s="9"/>
      <c r="C4432" s="10"/>
      <c r="D4432" s="14"/>
      <c r="E4432" s="10"/>
      <c r="F4432" s="17"/>
      <c r="G4432" s="2"/>
      <c r="J4432" s="19" t="str">
        <f t="shared" si="69"/>
        <v/>
      </c>
    </row>
    <row r="4433" spans="1:10" x14ac:dyDescent="0.25">
      <c r="A4433" s="2"/>
      <c r="B4433" s="9"/>
      <c r="C4433" s="10"/>
      <c r="D4433" s="14"/>
      <c r="E4433" s="10"/>
      <c r="F4433" s="17"/>
      <c r="G4433" s="2"/>
      <c r="J4433" s="19" t="str">
        <f t="shared" si="69"/>
        <v/>
      </c>
    </row>
    <row r="4434" spans="1:10" x14ac:dyDescent="0.25">
      <c r="A4434" s="2"/>
      <c r="B4434" s="9"/>
      <c r="C4434" s="10"/>
      <c r="D4434" s="14"/>
      <c r="E4434" s="10"/>
      <c r="F4434" s="17"/>
      <c r="G4434" s="2"/>
      <c r="J4434" s="19" t="str">
        <f t="shared" si="69"/>
        <v/>
      </c>
    </row>
    <row r="4435" spans="1:10" x14ac:dyDescent="0.25">
      <c r="A4435" s="2"/>
      <c r="B4435" s="9"/>
      <c r="C4435" s="10"/>
      <c r="D4435" s="14"/>
      <c r="E4435" s="10"/>
      <c r="F4435" s="17"/>
      <c r="G4435" s="2"/>
      <c r="J4435" s="19" t="str">
        <f t="shared" si="69"/>
        <v/>
      </c>
    </row>
    <row r="4436" spans="1:10" x14ac:dyDescent="0.25">
      <c r="A4436" s="2"/>
      <c r="B4436" s="9"/>
      <c r="C4436" s="10"/>
      <c r="D4436" s="14"/>
      <c r="E4436" s="10"/>
      <c r="F4436" s="17"/>
      <c r="G4436" s="2"/>
      <c r="J4436" s="19" t="str">
        <f t="shared" si="69"/>
        <v/>
      </c>
    </row>
    <row r="4437" spans="1:10" x14ac:dyDescent="0.25">
      <c r="A4437" s="2"/>
      <c r="B4437" s="9"/>
      <c r="C4437" s="10"/>
      <c r="D4437" s="14"/>
      <c r="E4437" s="10"/>
      <c r="F4437" s="17"/>
      <c r="G4437" s="2"/>
      <c r="J4437" s="19" t="str">
        <f t="shared" si="69"/>
        <v/>
      </c>
    </row>
    <row r="4438" spans="1:10" x14ac:dyDescent="0.25">
      <c r="A4438" s="2"/>
      <c r="B4438" s="9"/>
      <c r="C4438" s="10"/>
      <c r="D4438" s="14"/>
      <c r="E4438" s="10"/>
      <c r="F4438" s="17"/>
      <c r="G4438" s="2"/>
      <c r="J4438" s="19" t="str">
        <f t="shared" si="69"/>
        <v/>
      </c>
    </row>
    <row r="4439" spans="1:10" x14ac:dyDescent="0.25">
      <c r="A4439" s="2"/>
      <c r="B4439" s="9"/>
      <c r="C4439" s="10"/>
      <c r="D4439" s="14"/>
      <c r="E4439" s="10"/>
      <c r="F4439" s="17"/>
      <c r="G4439" s="2"/>
      <c r="J4439" s="19" t="str">
        <f t="shared" si="69"/>
        <v/>
      </c>
    </row>
    <row r="4440" spans="1:10" x14ac:dyDescent="0.25">
      <c r="A4440" s="2"/>
      <c r="B4440" s="9"/>
      <c r="C4440" s="10"/>
      <c r="D4440" s="14"/>
      <c r="E4440" s="10"/>
      <c r="F4440" s="17"/>
      <c r="G4440" s="2"/>
      <c r="J4440" s="19" t="str">
        <f t="shared" si="69"/>
        <v/>
      </c>
    </row>
    <row r="4441" spans="1:10" x14ac:dyDescent="0.25">
      <c r="A4441" s="2"/>
      <c r="B4441" s="9"/>
      <c r="C4441" s="10"/>
      <c r="D4441" s="14"/>
      <c r="E4441" s="10"/>
      <c r="F4441" s="17"/>
      <c r="G4441" s="2"/>
      <c r="J4441" s="19" t="str">
        <f t="shared" si="69"/>
        <v/>
      </c>
    </row>
    <row r="4442" spans="1:10" x14ac:dyDescent="0.25">
      <c r="A4442" s="2"/>
      <c r="B4442" s="9"/>
      <c r="C4442" s="10"/>
      <c r="D4442" s="14"/>
      <c r="E4442" s="10"/>
      <c r="F4442" s="17"/>
      <c r="G4442" s="2"/>
      <c r="J4442" s="19" t="str">
        <f t="shared" si="69"/>
        <v/>
      </c>
    </row>
    <row r="4443" spans="1:10" x14ac:dyDescent="0.25">
      <c r="A4443" s="2"/>
      <c r="B4443" s="9"/>
      <c r="C4443" s="10"/>
      <c r="D4443" s="14"/>
      <c r="E4443" s="10"/>
      <c r="F4443" s="17"/>
      <c r="G4443" s="2"/>
      <c r="J4443" s="19" t="str">
        <f t="shared" si="69"/>
        <v/>
      </c>
    </row>
    <row r="4444" spans="1:10" x14ac:dyDescent="0.25">
      <c r="A4444" s="2"/>
      <c r="B4444" s="9"/>
      <c r="C4444" s="10"/>
      <c r="D4444" s="14"/>
      <c r="E4444" s="10"/>
      <c r="F4444" s="17"/>
      <c r="G4444" s="2"/>
      <c r="J4444" s="19" t="str">
        <f t="shared" si="69"/>
        <v/>
      </c>
    </row>
    <row r="4445" spans="1:10" x14ac:dyDescent="0.25">
      <c r="A4445" s="2"/>
      <c r="B4445" s="9"/>
      <c r="C4445" s="10"/>
      <c r="D4445" s="14"/>
      <c r="E4445" s="10"/>
      <c r="F4445" s="17"/>
      <c r="G4445" s="2"/>
      <c r="J4445" s="19" t="str">
        <f t="shared" si="69"/>
        <v/>
      </c>
    </row>
    <row r="4446" spans="1:10" x14ac:dyDescent="0.25">
      <c r="A4446" s="2"/>
      <c r="B4446" s="9"/>
      <c r="C4446" s="10"/>
      <c r="D4446" s="14"/>
      <c r="E4446" s="10"/>
      <c r="F4446" s="17"/>
      <c r="G4446" s="2"/>
      <c r="J4446" s="19" t="str">
        <f t="shared" si="69"/>
        <v/>
      </c>
    </row>
    <row r="4447" spans="1:10" x14ac:dyDescent="0.25">
      <c r="A4447" s="2"/>
      <c r="B4447" s="9"/>
      <c r="C4447" s="10"/>
      <c r="D4447" s="14"/>
      <c r="E4447" s="10"/>
      <c r="F4447" s="17"/>
      <c r="G4447" s="2"/>
      <c r="J4447" s="19" t="str">
        <f t="shared" si="69"/>
        <v/>
      </c>
    </row>
    <row r="4448" spans="1:10" x14ac:dyDescent="0.25">
      <c r="A4448" s="2"/>
      <c r="B4448" s="9"/>
      <c r="C4448" s="10"/>
      <c r="D4448" s="14"/>
      <c r="E4448" s="10"/>
      <c r="F4448" s="17"/>
      <c r="G4448" s="2"/>
      <c r="J4448" s="19" t="str">
        <f t="shared" si="69"/>
        <v/>
      </c>
    </row>
    <row r="4449" spans="1:10" x14ac:dyDescent="0.25">
      <c r="A4449" s="2"/>
      <c r="B4449" s="9"/>
      <c r="C4449" s="10"/>
      <c r="D4449" s="14"/>
      <c r="E4449" s="10"/>
      <c r="F4449" s="17"/>
      <c r="G4449" s="2"/>
      <c r="J4449" s="19" t="str">
        <f t="shared" si="69"/>
        <v/>
      </c>
    </row>
    <row r="4450" spans="1:10" x14ac:dyDescent="0.25">
      <c r="A4450" s="2"/>
      <c r="B4450" s="9"/>
      <c r="C4450" s="10"/>
      <c r="D4450" s="14"/>
      <c r="E4450" s="10"/>
      <c r="F4450" s="17"/>
      <c r="G4450" s="2"/>
      <c r="J4450" s="19" t="str">
        <f t="shared" si="69"/>
        <v/>
      </c>
    </row>
    <row r="4451" spans="1:10" x14ac:dyDescent="0.25">
      <c r="A4451" s="2"/>
      <c r="B4451" s="9"/>
      <c r="C4451" s="10"/>
      <c r="D4451" s="14"/>
      <c r="E4451" s="10"/>
      <c r="F4451" s="17"/>
      <c r="G4451" s="2"/>
      <c r="J4451" s="19" t="str">
        <f t="shared" si="69"/>
        <v/>
      </c>
    </row>
    <row r="4452" spans="1:10" x14ac:dyDescent="0.25">
      <c r="A4452" s="2"/>
      <c r="B4452" s="9"/>
      <c r="C4452" s="10"/>
      <c r="D4452" s="14"/>
      <c r="E4452" s="10"/>
      <c r="F4452" s="17"/>
      <c r="G4452" s="2"/>
      <c r="J4452" s="19" t="str">
        <f t="shared" si="69"/>
        <v/>
      </c>
    </row>
    <row r="4453" spans="1:10" x14ac:dyDescent="0.25">
      <c r="A4453" s="2"/>
      <c r="B4453" s="9"/>
      <c r="C4453" s="10"/>
      <c r="D4453" s="14"/>
      <c r="E4453" s="10"/>
      <c r="F4453" s="17"/>
      <c r="G4453" s="2"/>
      <c r="J4453" s="19" t="str">
        <f t="shared" si="69"/>
        <v/>
      </c>
    </row>
    <row r="4454" spans="1:10" x14ac:dyDescent="0.25">
      <c r="A4454" s="2"/>
      <c r="B4454" s="9"/>
      <c r="C4454" s="10"/>
      <c r="D4454" s="14"/>
      <c r="E4454" s="10"/>
      <c r="F4454" s="17"/>
      <c r="G4454" s="2"/>
      <c r="J4454" s="19" t="str">
        <f t="shared" si="69"/>
        <v/>
      </c>
    </row>
    <row r="4455" spans="1:10" x14ac:dyDescent="0.25">
      <c r="A4455" s="2"/>
      <c r="B4455" s="9"/>
      <c r="C4455" s="10"/>
      <c r="D4455" s="14"/>
      <c r="E4455" s="10"/>
      <c r="F4455" s="17"/>
      <c r="G4455" s="2"/>
      <c r="J4455" s="19" t="str">
        <f t="shared" si="69"/>
        <v/>
      </c>
    </row>
    <row r="4456" spans="1:10" x14ac:dyDescent="0.25">
      <c r="A4456" s="2"/>
      <c r="B4456" s="9"/>
      <c r="C4456" s="10"/>
      <c r="D4456" s="14"/>
      <c r="E4456" s="10"/>
      <c r="F4456" s="17"/>
      <c r="G4456" s="2"/>
      <c r="J4456" s="19" t="str">
        <f t="shared" si="69"/>
        <v/>
      </c>
    </row>
    <row r="4457" spans="1:10" x14ac:dyDescent="0.25">
      <c r="A4457" s="2"/>
      <c r="B4457" s="9"/>
      <c r="C4457" s="10"/>
      <c r="D4457" s="14"/>
      <c r="E4457" s="10"/>
      <c r="F4457" s="17"/>
      <c r="G4457" s="2"/>
      <c r="J4457" s="19" t="str">
        <f t="shared" si="69"/>
        <v/>
      </c>
    </row>
    <row r="4458" spans="1:10" x14ac:dyDescent="0.25">
      <c r="A4458" s="2"/>
      <c r="B4458" s="9"/>
      <c r="C4458" s="10"/>
      <c r="D4458" s="14"/>
      <c r="E4458" s="10"/>
      <c r="F4458" s="17"/>
      <c r="G4458" s="2"/>
      <c r="J4458" s="19" t="str">
        <f t="shared" si="69"/>
        <v/>
      </c>
    </row>
    <row r="4459" spans="1:10" x14ac:dyDescent="0.25">
      <c r="A4459" s="2"/>
      <c r="B4459" s="9"/>
      <c r="C4459" s="10"/>
      <c r="D4459" s="14"/>
      <c r="E4459" s="10"/>
      <c r="F4459" s="17"/>
      <c r="G4459" s="2"/>
      <c r="J4459" s="19" t="str">
        <f t="shared" si="69"/>
        <v/>
      </c>
    </row>
    <row r="4460" spans="1:10" x14ac:dyDescent="0.25">
      <c r="A4460" s="2"/>
      <c r="B4460" s="9"/>
      <c r="C4460" s="10"/>
      <c r="D4460" s="14"/>
      <c r="E4460" s="10"/>
      <c r="F4460" s="17"/>
      <c r="G4460" s="2"/>
      <c r="J4460" s="19" t="str">
        <f t="shared" si="69"/>
        <v/>
      </c>
    </row>
    <row r="4461" spans="1:10" x14ac:dyDescent="0.25">
      <c r="A4461" s="2"/>
      <c r="B4461" s="9"/>
      <c r="C4461" s="10"/>
      <c r="D4461" s="14"/>
      <c r="E4461" s="10"/>
      <c r="F4461" s="17"/>
      <c r="G4461" s="2"/>
      <c r="J4461" s="19" t="str">
        <f t="shared" si="69"/>
        <v/>
      </c>
    </row>
    <row r="4462" spans="1:10" x14ac:dyDescent="0.25">
      <c r="A4462" s="2"/>
      <c r="B4462" s="9"/>
      <c r="C4462" s="10"/>
      <c r="D4462" s="14"/>
      <c r="E4462" s="10"/>
      <c r="F4462" s="17"/>
      <c r="G4462" s="2"/>
      <c r="J4462" s="19" t="str">
        <f t="shared" si="69"/>
        <v/>
      </c>
    </row>
    <row r="4463" spans="1:10" x14ac:dyDescent="0.25">
      <c r="A4463" s="2"/>
      <c r="B4463" s="9"/>
      <c r="C4463" s="10"/>
      <c r="D4463" s="14"/>
      <c r="E4463" s="10"/>
      <c r="F4463" s="17"/>
      <c r="G4463" s="2"/>
      <c r="J4463" s="19" t="str">
        <f t="shared" si="69"/>
        <v/>
      </c>
    </row>
    <row r="4464" spans="1:10" x14ac:dyDescent="0.25">
      <c r="A4464" s="2"/>
      <c r="B4464" s="9"/>
      <c r="C4464" s="10"/>
      <c r="D4464" s="14"/>
      <c r="E4464" s="10"/>
      <c r="F4464" s="17"/>
      <c r="G4464" s="2"/>
      <c r="J4464" s="19" t="str">
        <f t="shared" si="69"/>
        <v/>
      </c>
    </row>
    <row r="4465" spans="1:10" x14ac:dyDescent="0.25">
      <c r="A4465" s="2"/>
      <c r="B4465" s="9"/>
      <c r="C4465" s="10"/>
      <c r="D4465" s="14"/>
      <c r="E4465" s="10"/>
      <c r="F4465" s="17"/>
      <c r="G4465" s="2"/>
      <c r="J4465" s="19" t="str">
        <f t="shared" si="69"/>
        <v/>
      </c>
    </row>
    <row r="4466" spans="1:10" x14ac:dyDescent="0.25">
      <c r="A4466" s="2"/>
      <c r="B4466" s="9"/>
      <c r="C4466" s="10"/>
      <c r="D4466" s="14"/>
      <c r="E4466" s="10"/>
      <c r="F4466" s="17"/>
      <c r="G4466" s="2"/>
      <c r="J4466" s="19" t="str">
        <f t="shared" si="69"/>
        <v/>
      </c>
    </row>
    <row r="4467" spans="1:10" x14ac:dyDescent="0.25">
      <c r="A4467" s="2"/>
      <c r="B4467" s="9"/>
      <c r="C4467" s="10"/>
      <c r="D4467" s="14"/>
      <c r="E4467" s="10"/>
      <c r="F4467" s="17"/>
      <c r="G4467" s="2"/>
      <c r="J4467" s="19" t="str">
        <f t="shared" si="69"/>
        <v/>
      </c>
    </row>
    <row r="4468" spans="1:10" x14ac:dyDescent="0.25">
      <c r="A4468" s="2"/>
      <c r="B4468" s="9"/>
      <c r="C4468" s="10"/>
      <c r="D4468" s="14"/>
      <c r="E4468" s="10"/>
      <c r="F4468" s="17"/>
      <c r="G4468" s="2"/>
      <c r="J4468" s="19" t="str">
        <f t="shared" si="69"/>
        <v/>
      </c>
    </row>
    <row r="4469" spans="1:10" x14ac:dyDescent="0.25">
      <c r="A4469" s="2"/>
      <c r="B4469" s="9"/>
      <c r="C4469" s="10"/>
      <c r="D4469" s="14"/>
      <c r="E4469" s="10"/>
      <c r="F4469" s="17"/>
      <c r="G4469" s="2"/>
      <c r="J4469" s="19" t="str">
        <f t="shared" si="69"/>
        <v/>
      </c>
    </row>
    <row r="4470" spans="1:10" x14ac:dyDescent="0.25">
      <c r="A4470" s="2"/>
      <c r="B4470" s="9"/>
      <c r="C4470" s="10"/>
      <c r="D4470" s="14"/>
      <c r="E4470" s="10"/>
      <c r="F4470" s="17"/>
      <c r="G4470" s="2"/>
      <c r="J4470" s="19" t="str">
        <f t="shared" si="69"/>
        <v/>
      </c>
    </row>
    <row r="4471" spans="1:10" x14ac:dyDescent="0.25">
      <c r="A4471" s="2"/>
      <c r="B4471" s="9"/>
      <c r="C4471" s="10"/>
      <c r="D4471" s="14"/>
      <c r="E4471" s="10"/>
      <c r="F4471" s="17"/>
      <c r="G4471" s="2"/>
      <c r="J4471" s="19" t="str">
        <f t="shared" si="69"/>
        <v/>
      </c>
    </row>
    <row r="4472" spans="1:10" x14ac:dyDescent="0.25">
      <c r="A4472" s="2"/>
      <c r="B4472" s="9"/>
      <c r="C4472" s="10"/>
      <c r="D4472" s="14"/>
      <c r="E4472" s="10"/>
      <c r="F4472" s="17"/>
      <c r="G4472" s="2"/>
      <c r="J4472" s="19" t="str">
        <f t="shared" si="69"/>
        <v/>
      </c>
    </row>
    <row r="4473" spans="1:10" x14ac:dyDescent="0.25">
      <c r="A4473" s="2"/>
      <c r="B4473" s="9"/>
      <c r="C4473" s="10"/>
      <c r="D4473" s="14"/>
      <c r="E4473" s="10"/>
      <c r="F4473" s="17"/>
      <c r="G4473" s="2"/>
      <c r="J4473" s="19" t="str">
        <f t="shared" si="69"/>
        <v/>
      </c>
    </row>
    <row r="4474" spans="1:10" x14ac:dyDescent="0.25">
      <c r="A4474" s="2"/>
      <c r="B4474" s="9"/>
      <c r="C4474" s="10"/>
      <c r="D4474" s="14"/>
      <c r="E4474" s="10"/>
      <c r="F4474" s="17"/>
      <c r="G4474" s="2"/>
      <c r="J4474" s="19" t="str">
        <f t="shared" si="69"/>
        <v/>
      </c>
    </row>
    <row r="4475" spans="1:10" x14ac:dyDescent="0.25">
      <c r="A4475" s="2"/>
      <c r="B4475" s="9"/>
      <c r="C4475" s="10"/>
      <c r="D4475" s="14"/>
      <c r="E4475" s="10"/>
      <c r="F4475" s="17"/>
      <c r="G4475" s="2"/>
      <c r="J4475" s="19" t="str">
        <f t="shared" si="69"/>
        <v/>
      </c>
    </row>
    <row r="4476" spans="1:10" x14ac:dyDescent="0.25">
      <c r="A4476" s="2"/>
      <c r="B4476" s="9"/>
      <c r="C4476" s="10"/>
      <c r="D4476" s="14"/>
      <c r="E4476" s="10"/>
      <c r="F4476" s="17"/>
      <c r="G4476" s="2"/>
      <c r="J4476" s="19" t="str">
        <f t="shared" si="69"/>
        <v/>
      </c>
    </row>
    <row r="4477" spans="1:10" x14ac:dyDescent="0.25">
      <c r="A4477" s="2"/>
      <c r="B4477" s="9"/>
      <c r="C4477" s="10"/>
      <c r="D4477" s="14"/>
      <c r="E4477" s="10"/>
      <c r="F4477" s="17"/>
      <c r="G4477" s="2"/>
      <c r="J4477" s="19" t="str">
        <f t="shared" si="69"/>
        <v/>
      </c>
    </row>
    <row r="4478" spans="1:10" x14ac:dyDescent="0.25">
      <c r="A4478" s="2"/>
      <c r="B4478" s="9"/>
      <c r="C4478" s="10"/>
      <c r="D4478" s="14"/>
      <c r="E4478" s="10"/>
      <c r="F4478" s="17"/>
      <c r="G4478" s="2"/>
      <c r="J4478" s="19" t="str">
        <f t="shared" si="69"/>
        <v/>
      </c>
    </row>
    <row r="4479" spans="1:10" x14ac:dyDescent="0.25">
      <c r="A4479" s="2"/>
      <c r="B4479" s="9"/>
      <c r="C4479" s="10"/>
      <c r="D4479" s="14"/>
      <c r="E4479" s="10"/>
      <c r="F4479" s="17"/>
      <c r="G4479" s="2"/>
      <c r="J4479" s="19" t="str">
        <f t="shared" si="69"/>
        <v/>
      </c>
    </row>
    <row r="4480" spans="1:10" x14ac:dyDescent="0.25">
      <c r="A4480" s="2"/>
      <c r="B4480" s="9"/>
      <c r="C4480" s="10"/>
      <c r="D4480" s="14"/>
      <c r="E4480" s="10"/>
      <c r="F4480" s="17"/>
      <c r="G4480" s="2"/>
      <c r="J4480" s="19" t="str">
        <f t="shared" si="69"/>
        <v/>
      </c>
    </row>
    <row r="4481" spans="1:10" x14ac:dyDescent="0.25">
      <c r="A4481" s="2"/>
      <c r="B4481" s="9"/>
      <c r="C4481" s="10"/>
      <c r="D4481" s="14"/>
      <c r="E4481" s="10"/>
      <c r="F4481" s="17"/>
      <c r="G4481" s="2"/>
      <c r="J4481" s="19" t="str">
        <f t="shared" si="69"/>
        <v/>
      </c>
    </row>
    <row r="4482" spans="1:10" x14ac:dyDescent="0.25">
      <c r="A4482" s="2"/>
      <c r="B4482" s="9"/>
      <c r="C4482" s="10"/>
      <c r="D4482" s="14"/>
      <c r="E4482" s="10"/>
      <c r="F4482" s="17"/>
      <c r="G4482" s="2"/>
      <c r="J4482" s="19" t="str">
        <f t="shared" si="69"/>
        <v/>
      </c>
    </row>
    <row r="4483" spans="1:10" x14ac:dyDescent="0.25">
      <c r="A4483" s="2"/>
      <c r="B4483" s="9"/>
      <c r="C4483" s="10"/>
      <c r="D4483" s="14"/>
      <c r="E4483" s="10"/>
      <c r="F4483" s="17"/>
      <c r="G4483" s="2"/>
      <c r="J4483" s="19" t="str">
        <f t="shared" si="69"/>
        <v/>
      </c>
    </row>
    <row r="4484" spans="1:10" x14ac:dyDescent="0.25">
      <c r="A4484" s="2"/>
      <c r="B4484" s="9"/>
      <c r="C4484" s="10"/>
      <c r="D4484" s="14"/>
      <c r="E4484" s="10"/>
      <c r="F4484" s="17"/>
      <c r="G4484" s="2"/>
      <c r="J4484" s="19" t="str">
        <f t="shared" si="69"/>
        <v/>
      </c>
    </row>
    <row r="4485" spans="1:10" x14ac:dyDescent="0.25">
      <c r="A4485" s="2"/>
      <c r="B4485" s="9"/>
      <c r="C4485" s="10"/>
      <c r="D4485" s="14"/>
      <c r="E4485" s="10"/>
      <c r="F4485" s="17"/>
      <c r="G4485" s="2"/>
      <c r="J4485" s="19" t="str">
        <f t="shared" si="69"/>
        <v/>
      </c>
    </row>
    <row r="4486" spans="1:10" x14ac:dyDescent="0.25">
      <c r="A4486" s="2"/>
      <c r="B4486" s="9"/>
      <c r="C4486" s="10"/>
      <c r="D4486" s="14"/>
      <c r="E4486" s="10"/>
      <c r="F4486" s="17"/>
      <c r="G4486" s="2"/>
      <c r="J4486" s="19" t="str">
        <f t="shared" si="69"/>
        <v/>
      </c>
    </row>
    <row r="4487" spans="1:10" x14ac:dyDescent="0.25">
      <c r="A4487" s="2"/>
      <c r="B4487" s="9"/>
      <c r="C4487" s="10"/>
      <c r="D4487" s="14"/>
      <c r="E4487" s="10"/>
      <c r="F4487" s="17"/>
      <c r="G4487" s="2"/>
      <c r="J4487" s="19" t="str">
        <f t="shared" si="69"/>
        <v/>
      </c>
    </row>
    <row r="4488" spans="1:10" x14ac:dyDescent="0.25">
      <c r="A4488" s="2"/>
      <c r="B4488" s="9"/>
      <c r="C4488" s="10"/>
      <c r="D4488" s="14"/>
      <c r="E4488" s="10"/>
      <c r="F4488" s="17"/>
      <c r="G4488" s="2"/>
      <c r="J4488" s="19" t="str">
        <f t="shared" si="69"/>
        <v/>
      </c>
    </row>
    <row r="4489" spans="1:10" x14ac:dyDescent="0.25">
      <c r="A4489" s="2"/>
      <c r="B4489" s="9"/>
      <c r="C4489" s="10"/>
      <c r="D4489" s="14"/>
      <c r="E4489" s="10"/>
      <c r="F4489" s="17"/>
      <c r="G4489" s="2"/>
      <c r="J4489" s="19" t="str">
        <f t="shared" si="69"/>
        <v/>
      </c>
    </row>
    <row r="4490" spans="1:10" x14ac:dyDescent="0.25">
      <c r="A4490" s="2"/>
      <c r="B4490" s="9"/>
      <c r="C4490" s="10"/>
      <c r="D4490" s="14"/>
      <c r="E4490" s="10"/>
      <c r="F4490" s="17"/>
      <c r="G4490" s="2"/>
      <c r="J4490" s="19" t="str">
        <f t="shared" si="69"/>
        <v/>
      </c>
    </row>
    <row r="4491" spans="1:10" x14ac:dyDescent="0.25">
      <c r="A4491" s="2"/>
      <c r="B4491" s="9"/>
      <c r="C4491" s="10"/>
      <c r="D4491" s="14"/>
      <c r="E4491" s="10"/>
      <c r="F4491" s="17"/>
      <c r="G4491" s="2"/>
      <c r="J4491" s="19" t="str">
        <f t="shared" si="69"/>
        <v/>
      </c>
    </row>
    <row r="4492" spans="1:10" x14ac:dyDescent="0.25">
      <c r="A4492" s="2"/>
      <c r="B4492" s="9"/>
      <c r="C4492" s="10"/>
      <c r="D4492" s="14"/>
      <c r="E4492" s="10"/>
      <c r="F4492" s="17"/>
      <c r="G4492" s="2"/>
      <c r="J4492" s="19" t="str">
        <f t="shared" si="69"/>
        <v/>
      </c>
    </row>
    <row r="4493" spans="1:10" x14ac:dyDescent="0.25">
      <c r="A4493" s="2"/>
      <c r="B4493" s="9"/>
      <c r="C4493" s="10"/>
      <c r="D4493" s="14"/>
      <c r="E4493" s="10"/>
      <c r="F4493" s="17"/>
      <c r="G4493" s="2"/>
      <c r="J4493" s="19" t="str">
        <f t="shared" ref="J4493:J4556" si="70">IF($F4492="", "", J4492+F4492)</f>
        <v/>
      </c>
    </row>
    <row r="4494" spans="1:10" x14ac:dyDescent="0.25">
      <c r="A4494" s="2"/>
      <c r="B4494" s="9"/>
      <c r="C4494" s="10"/>
      <c r="D4494" s="14"/>
      <c r="E4494" s="10"/>
      <c r="F4494" s="17"/>
      <c r="G4494" s="2"/>
      <c r="J4494" s="19" t="str">
        <f t="shared" si="70"/>
        <v/>
      </c>
    </row>
    <row r="4495" spans="1:10" x14ac:dyDescent="0.25">
      <c r="A4495" s="2"/>
      <c r="B4495" s="9"/>
      <c r="C4495" s="10"/>
      <c r="D4495" s="14"/>
      <c r="E4495" s="10"/>
      <c r="F4495" s="17"/>
      <c r="G4495" s="2"/>
      <c r="J4495" s="19" t="str">
        <f t="shared" si="70"/>
        <v/>
      </c>
    </row>
    <row r="4496" spans="1:10" x14ac:dyDescent="0.25">
      <c r="A4496" s="2"/>
      <c r="B4496" s="9"/>
      <c r="C4496" s="10"/>
      <c r="D4496" s="14"/>
      <c r="E4496" s="10"/>
      <c r="F4496" s="17"/>
      <c r="G4496" s="2"/>
      <c r="J4496" s="19" t="str">
        <f t="shared" si="70"/>
        <v/>
      </c>
    </row>
    <row r="4497" spans="1:10" x14ac:dyDescent="0.25">
      <c r="A4497" s="2"/>
      <c r="B4497" s="9"/>
      <c r="C4497" s="10"/>
      <c r="D4497" s="14"/>
      <c r="E4497" s="10"/>
      <c r="F4497" s="17"/>
      <c r="G4497" s="2"/>
      <c r="J4497" s="19" t="str">
        <f t="shared" si="70"/>
        <v/>
      </c>
    </row>
    <row r="4498" spans="1:10" x14ac:dyDescent="0.25">
      <c r="A4498" s="2"/>
      <c r="B4498" s="9"/>
      <c r="C4498" s="10"/>
      <c r="D4498" s="14"/>
      <c r="E4498" s="10"/>
      <c r="F4498" s="17"/>
      <c r="G4498" s="2"/>
      <c r="J4498" s="19" t="str">
        <f t="shared" si="70"/>
        <v/>
      </c>
    </row>
    <row r="4499" spans="1:10" x14ac:dyDescent="0.25">
      <c r="A4499" s="2"/>
      <c r="B4499" s="9"/>
      <c r="C4499" s="10"/>
      <c r="D4499" s="14"/>
      <c r="E4499" s="10"/>
      <c r="F4499" s="17"/>
      <c r="G4499" s="2"/>
      <c r="J4499" s="19" t="str">
        <f t="shared" si="70"/>
        <v/>
      </c>
    </row>
    <row r="4500" spans="1:10" x14ac:dyDescent="0.25">
      <c r="A4500" s="2"/>
      <c r="B4500" s="9"/>
      <c r="C4500" s="10"/>
      <c r="D4500" s="14"/>
      <c r="E4500" s="10"/>
      <c r="F4500" s="17"/>
      <c r="G4500" s="2"/>
      <c r="J4500" s="19" t="str">
        <f t="shared" si="70"/>
        <v/>
      </c>
    </row>
    <row r="4501" spans="1:10" x14ac:dyDescent="0.25">
      <c r="A4501" s="2"/>
      <c r="B4501" s="9"/>
      <c r="C4501" s="10"/>
      <c r="D4501" s="14"/>
      <c r="E4501" s="10"/>
      <c r="F4501" s="17"/>
      <c r="G4501" s="2"/>
      <c r="J4501" s="19" t="str">
        <f t="shared" si="70"/>
        <v/>
      </c>
    </row>
    <row r="4502" spans="1:10" x14ac:dyDescent="0.25">
      <c r="A4502" s="2"/>
      <c r="B4502" s="9"/>
      <c r="C4502" s="10"/>
      <c r="D4502" s="14"/>
      <c r="E4502" s="10"/>
      <c r="F4502" s="17"/>
      <c r="G4502" s="2"/>
      <c r="J4502" s="19" t="str">
        <f t="shared" si="70"/>
        <v/>
      </c>
    </row>
    <row r="4503" spans="1:10" x14ac:dyDescent="0.25">
      <c r="A4503" s="2"/>
      <c r="B4503" s="9"/>
      <c r="C4503" s="10"/>
      <c r="D4503" s="14"/>
      <c r="E4503" s="10"/>
      <c r="F4503" s="17"/>
      <c r="G4503" s="2"/>
      <c r="J4503" s="19" t="str">
        <f t="shared" si="70"/>
        <v/>
      </c>
    </row>
    <row r="4504" spans="1:10" x14ac:dyDescent="0.25">
      <c r="A4504" s="2"/>
      <c r="B4504" s="9"/>
      <c r="C4504" s="10"/>
      <c r="D4504" s="14"/>
      <c r="E4504" s="10"/>
      <c r="F4504" s="17"/>
      <c r="G4504" s="2"/>
      <c r="J4504" s="19" t="str">
        <f t="shared" si="70"/>
        <v/>
      </c>
    </row>
    <row r="4505" spans="1:10" x14ac:dyDescent="0.25">
      <c r="A4505" s="2"/>
      <c r="B4505" s="9"/>
      <c r="C4505" s="10"/>
      <c r="D4505" s="14"/>
      <c r="E4505" s="10"/>
      <c r="F4505" s="17"/>
      <c r="G4505" s="2"/>
      <c r="J4505" s="19" t="str">
        <f t="shared" si="70"/>
        <v/>
      </c>
    </row>
    <row r="4506" spans="1:10" x14ac:dyDescent="0.25">
      <c r="A4506" s="2"/>
      <c r="B4506" s="9"/>
      <c r="C4506" s="10"/>
      <c r="D4506" s="14"/>
      <c r="E4506" s="10"/>
      <c r="F4506" s="17"/>
      <c r="G4506" s="2"/>
      <c r="J4506" s="19" t="str">
        <f t="shared" si="70"/>
        <v/>
      </c>
    </row>
    <row r="4507" spans="1:10" x14ac:dyDescent="0.25">
      <c r="A4507" s="2"/>
      <c r="B4507" s="9"/>
      <c r="C4507" s="10"/>
      <c r="D4507" s="14"/>
      <c r="E4507" s="10"/>
      <c r="F4507" s="17"/>
      <c r="G4507" s="2"/>
      <c r="J4507" s="19" t="str">
        <f t="shared" si="70"/>
        <v/>
      </c>
    </row>
    <row r="4508" spans="1:10" x14ac:dyDescent="0.25">
      <c r="A4508" s="2"/>
      <c r="B4508" s="9"/>
      <c r="C4508" s="10"/>
      <c r="D4508" s="14"/>
      <c r="E4508" s="10"/>
      <c r="F4508" s="17"/>
      <c r="G4508" s="2"/>
      <c r="J4508" s="19" t="str">
        <f t="shared" si="70"/>
        <v/>
      </c>
    </row>
    <row r="4509" spans="1:10" x14ac:dyDescent="0.25">
      <c r="A4509" s="2"/>
      <c r="B4509" s="9"/>
      <c r="C4509" s="10"/>
      <c r="D4509" s="14"/>
      <c r="E4509" s="10"/>
      <c r="F4509" s="17"/>
      <c r="G4509" s="2"/>
      <c r="J4509" s="19" t="str">
        <f t="shared" si="70"/>
        <v/>
      </c>
    </row>
    <row r="4510" spans="1:10" x14ac:dyDescent="0.25">
      <c r="A4510" s="2"/>
      <c r="B4510" s="9"/>
      <c r="C4510" s="10"/>
      <c r="D4510" s="14"/>
      <c r="E4510" s="10"/>
      <c r="F4510" s="17"/>
      <c r="G4510" s="2"/>
      <c r="J4510" s="19" t="str">
        <f t="shared" si="70"/>
        <v/>
      </c>
    </row>
    <row r="4511" spans="1:10" x14ac:dyDescent="0.25">
      <c r="A4511" s="2"/>
      <c r="B4511" s="9"/>
      <c r="C4511" s="10"/>
      <c r="D4511" s="14"/>
      <c r="E4511" s="10"/>
      <c r="F4511" s="17"/>
      <c r="G4511" s="2"/>
      <c r="J4511" s="19" t="str">
        <f t="shared" si="70"/>
        <v/>
      </c>
    </row>
    <row r="4512" spans="1:10" x14ac:dyDescent="0.25">
      <c r="A4512" s="2"/>
      <c r="B4512" s="9"/>
      <c r="C4512" s="10"/>
      <c r="D4512" s="14"/>
      <c r="E4512" s="10"/>
      <c r="F4512" s="17"/>
      <c r="G4512" s="2"/>
      <c r="J4512" s="19" t="str">
        <f t="shared" si="70"/>
        <v/>
      </c>
    </row>
    <row r="4513" spans="1:10" x14ac:dyDescent="0.25">
      <c r="A4513" s="2"/>
      <c r="B4513" s="9"/>
      <c r="C4513" s="10"/>
      <c r="D4513" s="14"/>
      <c r="E4513" s="10"/>
      <c r="F4513" s="17"/>
      <c r="G4513" s="2"/>
      <c r="J4513" s="19" t="str">
        <f t="shared" si="70"/>
        <v/>
      </c>
    </row>
    <row r="4514" spans="1:10" x14ac:dyDescent="0.25">
      <c r="A4514" s="2"/>
      <c r="B4514" s="9"/>
      <c r="C4514" s="10"/>
      <c r="D4514" s="14"/>
      <c r="E4514" s="10"/>
      <c r="F4514" s="17"/>
      <c r="G4514" s="2"/>
      <c r="J4514" s="19" t="str">
        <f t="shared" si="70"/>
        <v/>
      </c>
    </row>
    <row r="4515" spans="1:10" x14ac:dyDescent="0.25">
      <c r="A4515" s="2"/>
      <c r="B4515" s="9"/>
      <c r="C4515" s="10"/>
      <c r="D4515" s="14"/>
      <c r="E4515" s="10"/>
      <c r="F4515" s="17"/>
      <c r="G4515" s="2"/>
      <c r="J4515" s="19" t="str">
        <f t="shared" si="70"/>
        <v/>
      </c>
    </row>
    <row r="4516" spans="1:10" x14ac:dyDescent="0.25">
      <c r="A4516" s="2"/>
      <c r="B4516" s="9"/>
      <c r="C4516" s="10"/>
      <c r="D4516" s="14"/>
      <c r="E4516" s="10"/>
      <c r="F4516" s="17"/>
      <c r="G4516" s="2"/>
      <c r="J4516" s="19" t="str">
        <f t="shared" si="70"/>
        <v/>
      </c>
    </row>
    <row r="4517" spans="1:10" x14ac:dyDescent="0.25">
      <c r="A4517" s="2"/>
      <c r="B4517" s="9"/>
      <c r="C4517" s="10"/>
      <c r="D4517" s="14"/>
      <c r="E4517" s="10"/>
      <c r="F4517" s="17"/>
      <c r="G4517" s="2"/>
      <c r="J4517" s="19" t="str">
        <f t="shared" si="70"/>
        <v/>
      </c>
    </row>
    <row r="4518" spans="1:10" x14ac:dyDescent="0.25">
      <c r="A4518" s="2"/>
      <c r="B4518" s="9"/>
      <c r="C4518" s="10"/>
      <c r="D4518" s="14"/>
      <c r="E4518" s="10"/>
      <c r="F4518" s="17"/>
      <c r="G4518" s="2"/>
      <c r="J4518" s="19" t="str">
        <f t="shared" si="70"/>
        <v/>
      </c>
    </row>
    <row r="4519" spans="1:10" x14ac:dyDescent="0.25">
      <c r="A4519" s="2"/>
      <c r="B4519" s="9"/>
      <c r="C4519" s="10"/>
      <c r="D4519" s="14"/>
      <c r="E4519" s="10"/>
      <c r="F4519" s="17"/>
      <c r="G4519" s="2"/>
      <c r="J4519" s="19" t="str">
        <f t="shared" si="70"/>
        <v/>
      </c>
    </row>
    <row r="4520" spans="1:10" x14ac:dyDescent="0.25">
      <c r="A4520" s="2"/>
      <c r="B4520" s="9"/>
      <c r="C4520" s="10"/>
      <c r="D4520" s="14"/>
      <c r="E4520" s="10"/>
      <c r="F4520" s="17"/>
      <c r="G4520" s="2"/>
      <c r="J4520" s="19" t="str">
        <f t="shared" si="70"/>
        <v/>
      </c>
    </row>
    <row r="4521" spans="1:10" x14ac:dyDescent="0.25">
      <c r="A4521" s="2"/>
      <c r="B4521" s="9"/>
      <c r="C4521" s="10"/>
      <c r="D4521" s="14"/>
      <c r="E4521" s="10"/>
      <c r="F4521" s="17"/>
      <c r="G4521" s="2"/>
      <c r="J4521" s="19" t="str">
        <f t="shared" si="70"/>
        <v/>
      </c>
    </row>
    <row r="4522" spans="1:10" x14ac:dyDescent="0.25">
      <c r="A4522" s="2"/>
      <c r="B4522" s="9"/>
      <c r="C4522" s="10"/>
      <c r="D4522" s="14"/>
      <c r="E4522" s="10"/>
      <c r="F4522" s="17"/>
      <c r="G4522" s="2"/>
      <c r="J4522" s="19" t="str">
        <f t="shared" si="70"/>
        <v/>
      </c>
    </row>
    <row r="4523" spans="1:10" x14ac:dyDescent="0.25">
      <c r="A4523" s="2"/>
      <c r="B4523" s="9"/>
      <c r="C4523" s="10"/>
      <c r="D4523" s="14"/>
      <c r="E4523" s="10"/>
      <c r="F4523" s="17"/>
      <c r="G4523" s="2"/>
      <c r="J4523" s="19" t="str">
        <f t="shared" si="70"/>
        <v/>
      </c>
    </row>
    <row r="4524" spans="1:10" x14ac:dyDescent="0.25">
      <c r="A4524" s="2"/>
      <c r="B4524" s="9"/>
      <c r="C4524" s="10"/>
      <c r="D4524" s="14"/>
      <c r="E4524" s="10"/>
      <c r="F4524" s="17"/>
      <c r="G4524" s="2"/>
      <c r="J4524" s="19" t="str">
        <f t="shared" si="70"/>
        <v/>
      </c>
    </row>
    <row r="4525" spans="1:10" x14ac:dyDescent="0.25">
      <c r="A4525" s="2"/>
      <c r="B4525" s="9"/>
      <c r="C4525" s="10"/>
      <c r="D4525" s="14"/>
      <c r="E4525" s="10"/>
      <c r="F4525" s="17"/>
      <c r="G4525" s="2"/>
      <c r="J4525" s="19" t="str">
        <f t="shared" si="70"/>
        <v/>
      </c>
    </row>
    <row r="4526" spans="1:10" x14ac:dyDescent="0.25">
      <c r="A4526" s="2"/>
      <c r="B4526" s="9"/>
      <c r="C4526" s="10"/>
      <c r="D4526" s="14"/>
      <c r="E4526" s="10"/>
      <c r="F4526" s="17"/>
      <c r="G4526" s="2"/>
      <c r="J4526" s="19" t="str">
        <f t="shared" si="70"/>
        <v/>
      </c>
    </row>
    <row r="4527" spans="1:10" x14ac:dyDescent="0.25">
      <c r="A4527" s="2"/>
      <c r="B4527" s="9"/>
      <c r="C4527" s="10"/>
      <c r="D4527" s="14"/>
      <c r="E4527" s="10"/>
      <c r="F4527" s="17"/>
      <c r="G4527" s="2"/>
      <c r="J4527" s="19" t="str">
        <f t="shared" si="70"/>
        <v/>
      </c>
    </row>
    <row r="4528" spans="1:10" x14ac:dyDescent="0.25">
      <c r="A4528" s="2"/>
      <c r="B4528" s="9"/>
      <c r="C4528" s="10"/>
      <c r="D4528" s="14"/>
      <c r="E4528" s="10"/>
      <c r="F4528" s="17"/>
      <c r="G4528" s="2"/>
      <c r="J4528" s="19" t="str">
        <f t="shared" si="70"/>
        <v/>
      </c>
    </row>
    <row r="4529" spans="1:10" x14ac:dyDescent="0.25">
      <c r="A4529" s="2"/>
      <c r="B4529" s="9"/>
      <c r="C4529" s="10"/>
      <c r="D4529" s="14"/>
      <c r="E4529" s="10"/>
      <c r="F4529" s="17"/>
      <c r="G4529" s="2"/>
      <c r="J4529" s="19" t="str">
        <f t="shared" si="70"/>
        <v/>
      </c>
    </row>
    <row r="4530" spans="1:10" x14ac:dyDescent="0.25">
      <c r="A4530" s="2"/>
      <c r="B4530" s="9"/>
      <c r="C4530" s="10"/>
      <c r="D4530" s="14"/>
      <c r="E4530" s="10"/>
      <c r="F4530" s="17"/>
      <c r="G4530" s="2"/>
      <c r="J4530" s="19" t="str">
        <f t="shared" si="70"/>
        <v/>
      </c>
    </row>
    <row r="4531" spans="1:10" x14ac:dyDescent="0.25">
      <c r="A4531" s="2"/>
      <c r="B4531" s="9"/>
      <c r="C4531" s="10"/>
      <c r="D4531" s="14"/>
      <c r="E4531" s="10"/>
      <c r="F4531" s="17"/>
      <c r="G4531" s="2"/>
      <c r="J4531" s="19" t="str">
        <f t="shared" si="70"/>
        <v/>
      </c>
    </row>
    <row r="4532" spans="1:10" x14ac:dyDescent="0.25">
      <c r="A4532" s="2"/>
      <c r="B4532" s="9"/>
      <c r="C4532" s="10"/>
      <c r="D4532" s="14"/>
      <c r="E4532" s="10"/>
      <c r="F4532" s="17"/>
      <c r="G4532" s="2"/>
      <c r="J4532" s="19" t="str">
        <f t="shared" si="70"/>
        <v/>
      </c>
    </row>
    <row r="4533" spans="1:10" x14ac:dyDescent="0.25">
      <c r="A4533" s="2"/>
      <c r="B4533" s="9"/>
      <c r="C4533" s="10"/>
      <c r="D4533" s="14"/>
      <c r="E4533" s="10"/>
      <c r="F4533" s="17"/>
      <c r="G4533" s="2"/>
      <c r="J4533" s="19" t="str">
        <f t="shared" si="70"/>
        <v/>
      </c>
    </row>
    <row r="4534" spans="1:10" x14ac:dyDescent="0.25">
      <c r="A4534" s="2"/>
      <c r="B4534" s="9"/>
      <c r="C4534" s="10"/>
      <c r="D4534" s="14"/>
      <c r="E4534" s="10"/>
      <c r="F4534" s="17"/>
      <c r="G4534" s="2"/>
      <c r="J4534" s="19" t="str">
        <f t="shared" si="70"/>
        <v/>
      </c>
    </row>
    <row r="4535" spans="1:10" x14ac:dyDescent="0.25">
      <c r="A4535" s="2"/>
      <c r="B4535" s="9"/>
      <c r="C4535" s="10"/>
      <c r="D4535" s="14"/>
      <c r="E4535" s="10"/>
      <c r="F4535" s="17"/>
      <c r="G4535" s="2"/>
      <c r="J4535" s="19" t="str">
        <f t="shared" si="70"/>
        <v/>
      </c>
    </row>
    <row r="4536" spans="1:10" x14ac:dyDescent="0.25">
      <c r="A4536" s="2"/>
      <c r="B4536" s="9"/>
      <c r="C4536" s="10"/>
      <c r="D4536" s="14"/>
      <c r="E4536" s="10"/>
      <c r="F4536" s="17"/>
      <c r="G4536" s="2"/>
      <c r="J4536" s="19" t="str">
        <f t="shared" si="70"/>
        <v/>
      </c>
    </row>
    <row r="4537" spans="1:10" x14ac:dyDescent="0.25">
      <c r="A4537" s="2"/>
      <c r="B4537" s="9"/>
      <c r="C4537" s="10"/>
      <c r="D4537" s="14"/>
      <c r="E4537" s="10"/>
      <c r="F4537" s="17"/>
      <c r="G4537" s="2"/>
      <c r="J4537" s="19" t="str">
        <f t="shared" si="70"/>
        <v/>
      </c>
    </row>
    <row r="4538" spans="1:10" x14ac:dyDescent="0.25">
      <c r="A4538" s="2"/>
      <c r="B4538" s="9"/>
      <c r="C4538" s="10"/>
      <c r="D4538" s="14"/>
      <c r="E4538" s="10"/>
      <c r="F4538" s="17"/>
      <c r="G4538" s="2"/>
      <c r="J4538" s="19" t="str">
        <f t="shared" si="70"/>
        <v/>
      </c>
    </row>
    <row r="4539" spans="1:10" x14ac:dyDescent="0.25">
      <c r="A4539" s="2"/>
      <c r="B4539" s="9"/>
      <c r="C4539" s="10"/>
      <c r="D4539" s="14"/>
      <c r="E4539" s="10"/>
      <c r="F4539" s="17"/>
      <c r="G4539" s="2"/>
      <c r="J4539" s="19" t="str">
        <f t="shared" si="70"/>
        <v/>
      </c>
    </row>
    <row r="4540" spans="1:10" x14ac:dyDescent="0.25">
      <c r="A4540" s="2"/>
      <c r="B4540" s="9"/>
      <c r="C4540" s="10"/>
      <c r="D4540" s="14"/>
      <c r="E4540" s="10"/>
      <c r="F4540" s="17"/>
      <c r="G4540" s="2"/>
      <c r="J4540" s="19" t="str">
        <f t="shared" si="70"/>
        <v/>
      </c>
    </row>
    <row r="4541" spans="1:10" x14ac:dyDescent="0.25">
      <c r="A4541" s="2"/>
      <c r="B4541" s="9"/>
      <c r="C4541" s="10"/>
      <c r="D4541" s="14"/>
      <c r="E4541" s="10"/>
      <c r="F4541" s="17"/>
      <c r="G4541" s="2"/>
      <c r="J4541" s="19" t="str">
        <f t="shared" si="70"/>
        <v/>
      </c>
    </row>
    <row r="4542" spans="1:10" x14ac:dyDescent="0.25">
      <c r="A4542" s="2"/>
      <c r="B4542" s="9"/>
      <c r="C4542" s="10"/>
      <c r="D4542" s="14"/>
      <c r="E4542" s="10"/>
      <c r="F4542" s="17"/>
      <c r="G4542" s="2"/>
      <c r="J4542" s="19" t="str">
        <f t="shared" si="70"/>
        <v/>
      </c>
    </row>
    <row r="4543" spans="1:10" x14ac:dyDescent="0.25">
      <c r="A4543" s="2"/>
      <c r="B4543" s="9"/>
      <c r="C4543" s="10"/>
      <c r="D4543" s="14"/>
      <c r="E4543" s="10"/>
      <c r="F4543" s="17"/>
      <c r="G4543" s="2"/>
      <c r="J4543" s="19" t="str">
        <f t="shared" si="70"/>
        <v/>
      </c>
    </row>
    <row r="4544" spans="1:10" x14ac:dyDescent="0.25">
      <c r="A4544" s="2"/>
      <c r="B4544" s="9"/>
      <c r="C4544" s="10"/>
      <c r="D4544" s="14"/>
      <c r="E4544" s="10"/>
      <c r="F4544" s="17"/>
      <c r="G4544" s="2"/>
      <c r="J4544" s="19" t="str">
        <f t="shared" si="70"/>
        <v/>
      </c>
    </row>
    <row r="4545" spans="1:10" x14ac:dyDescent="0.25">
      <c r="A4545" s="2"/>
      <c r="B4545" s="9"/>
      <c r="C4545" s="10"/>
      <c r="D4545" s="14"/>
      <c r="E4545" s="10"/>
      <c r="F4545" s="17"/>
      <c r="G4545" s="2"/>
      <c r="J4545" s="19" t="str">
        <f t="shared" si="70"/>
        <v/>
      </c>
    </row>
    <row r="4546" spans="1:10" x14ac:dyDescent="0.25">
      <c r="A4546" s="2"/>
      <c r="B4546" s="9"/>
      <c r="C4546" s="10"/>
      <c r="D4546" s="14"/>
      <c r="E4546" s="10"/>
      <c r="F4546" s="17"/>
      <c r="G4546" s="2"/>
      <c r="J4546" s="19" t="str">
        <f t="shared" si="70"/>
        <v/>
      </c>
    </row>
    <row r="4547" spans="1:10" x14ac:dyDescent="0.25">
      <c r="A4547" s="2"/>
      <c r="B4547" s="9"/>
      <c r="C4547" s="10"/>
      <c r="D4547" s="14"/>
      <c r="E4547" s="10"/>
      <c r="F4547" s="17"/>
      <c r="G4547" s="2"/>
      <c r="J4547" s="19" t="str">
        <f t="shared" si="70"/>
        <v/>
      </c>
    </row>
    <row r="4548" spans="1:10" x14ac:dyDescent="0.25">
      <c r="A4548" s="2"/>
      <c r="B4548" s="9"/>
      <c r="C4548" s="10"/>
      <c r="D4548" s="14"/>
      <c r="E4548" s="10"/>
      <c r="F4548" s="17"/>
      <c r="G4548" s="2"/>
      <c r="J4548" s="19" t="str">
        <f t="shared" si="70"/>
        <v/>
      </c>
    </row>
    <row r="4549" spans="1:10" x14ac:dyDescent="0.25">
      <c r="A4549" s="2"/>
      <c r="B4549" s="9"/>
      <c r="C4549" s="10"/>
      <c r="D4549" s="14"/>
      <c r="E4549" s="10"/>
      <c r="F4549" s="17"/>
      <c r="G4549" s="2"/>
      <c r="J4549" s="19" t="str">
        <f t="shared" si="70"/>
        <v/>
      </c>
    </row>
    <row r="4550" spans="1:10" x14ac:dyDescent="0.25">
      <c r="A4550" s="2"/>
      <c r="B4550" s="9"/>
      <c r="C4550" s="10"/>
      <c r="D4550" s="14"/>
      <c r="E4550" s="10"/>
      <c r="F4550" s="17"/>
      <c r="G4550" s="2"/>
      <c r="J4550" s="19" t="str">
        <f t="shared" si="70"/>
        <v/>
      </c>
    </row>
    <row r="4551" spans="1:10" x14ac:dyDescent="0.25">
      <c r="A4551" s="2"/>
      <c r="B4551" s="9"/>
      <c r="C4551" s="10"/>
      <c r="D4551" s="14"/>
      <c r="E4551" s="10"/>
      <c r="F4551" s="17"/>
      <c r="G4551" s="2"/>
      <c r="J4551" s="19" t="str">
        <f t="shared" si="70"/>
        <v/>
      </c>
    </row>
    <row r="4552" spans="1:10" x14ac:dyDescent="0.25">
      <c r="A4552" s="2"/>
      <c r="B4552" s="9"/>
      <c r="C4552" s="10"/>
      <c r="D4552" s="14"/>
      <c r="E4552" s="10"/>
      <c r="F4552" s="17"/>
      <c r="G4552" s="2"/>
      <c r="J4552" s="19" t="str">
        <f t="shared" si="70"/>
        <v/>
      </c>
    </row>
    <row r="4553" spans="1:10" x14ac:dyDescent="0.25">
      <c r="A4553" s="2"/>
      <c r="B4553" s="9"/>
      <c r="C4553" s="10"/>
      <c r="D4553" s="14"/>
      <c r="E4553" s="10"/>
      <c r="F4553" s="17"/>
      <c r="G4553" s="2"/>
      <c r="J4553" s="19" t="str">
        <f t="shared" si="70"/>
        <v/>
      </c>
    </row>
    <row r="4554" spans="1:10" x14ac:dyDescent="0.25">
      <c r="A4554" s="2"/>
      <c r="B4554" s="9"/>
      <c r="C4554" s="10"/>
      <c r="D4554" s="14"/>
      <c r="E4554" s="10"/>
      <c r="F4554" s="17"/>
      <c r="G4554" s="2"/>
      <c r="J4554" s="19" t="str">
        <f t="shared" si="70"/>
        <v/>
      </c>
    </row>
    <row r="4555" spans="1:10" x14ac:dyDescent="0.25">
      <c r="A4555" s="2"/>
      <c r="B4555" s="9"/>
      <c r="C4555" s="10"/>
      <c r="D4555" s="14"/>
      <c r="E4555" s="10"/>
      <c r="F4555" s="17"/>
      <c r="G4555" s="2"/>
      <c r="J4555" s="19" t="str">
        <f t="shared" si="70"/>
        <v/>
      </c>
    </row>
    <row r="4556" spans="1:10" x14ac:dyDescent="0.25">
      <c r="A4556" s="2"/>
      <c r="B4556" s="9"/>
      <c r="C4556" s="10"/>
      <c r="D4556" s="14"/>
      <c r="E4556" s="10"/>
      <c r="F4556" s="17"/>
      <c r="G4556" s="2"/>
      <c r="J4556" s="19" t="str">
        <f t="shared" si="70"/>
        <v/>
      </c>
    </row>
    <row r="4557" spans="1:10" x14ac:dyDescent="0.25">
      <c r="A4557" s="2"/>
      <c r="B4557" s="9"/>
      <c r="C4557" s="10"/>
      <c r="D4557" s="14"/>
      <c r="E4557" s="10"/>
      <c r="F4557" s="17"/>
      <c r="G4557" s="2"/>
      <c r="J4557" s="19" t="str">
        <f t="shared" ref="J4557:J4620" si="71">IF($F4556="", "", J4556+F4556)</f>
        <v/>
      </c>
    </row>
    <row r="4558" spans="1:10" x14ac:dyDescent="0.25">
      <c r="A4558" s="2"/>
      <c r="B4558" s="9"/>
      <c r="C4558" s="10"/>
      <c r="D4558" s="14"/>
      <c r="E4558" s="10"/>
      <c r="F4558" s="17"/>
      <c r="G4558" s="2"/>
      <c r="J4558" s="19" t="str">
        <f t="shared" si="71"/>
        <v/>
      </c>
    </row>
    <row r="4559" spans="1:10" x14ac:dyDescent="0.25">
      <c r="A4559" s="2"/>
      <c r="B4559" s="9"/>
      <c r="C4559" s="10"/>
      <c r="D4559" s="14"/>
      <c r="E4559" s="10"/>
      <c r="F4559" s="17"/>
      <c r="G4559" s="2"/>
      <c r="J4559" s="19" t="str">
        <f t="shared" si="71"/>
        <v/>
      </c>
    </row>
    <row r="4560" spans="1:10" x14ac:dyDescent="0.25">
      <c r="A4560" s="2"/>
      <c r="B4560" s="9"/>
      <c r="C4560" s="10"/>
      <c r="D4560" s="14"/>
      <c r="E4560" s="10"/>
      <c r="F4560" s="17"/>
      <c r="G4560" s="2"/>
      <c r="J4560" s="19" t="str">
        <f t="shared" si="71"/>
        <v/>
      </c>
    </row>
    <row r="4561" spans="1:10" x14ac:dyDescent="0.25">
      <c r="A4561" s="2"/>
      <c r="B4561" s="9"/>
      <c r="C4561" s="10"/>
      <c r="D4561" s="14"/>
      <c r="E4561" s="10"/>
      <c r="F4561" s="17"/>
      <c r="G4561" s="2"/>
      <c r="J4561" s="19" t="str">
        <f t="shared" si="71"/>
        <v/>
      </c>
    </row>
    <row r="4562" spans="1:10" x14ac:dyDescent="0.25">
      <c r="A4562" s="2"/>
      <c r="B4562" s="9"/>
      <c r="C4562" s="10"/>
      <c r="D4562" s="14"/>
      <c r="E4562" s="10"/>
      <c r="F4562" s="17"/>
      <c r="G4562" s="2"/>
      <c r="J4562" s="19" t="str">
        <f t="shared" si="71"/>
        <v/>
      </c>
    </row>
    <row r="4563" spans="1:10" x14ac:dyDescent="0.25">
      <c r="A4563" s="2"/>
      <c r="B4563" s="9"/>
      <c r="C4563" s="10"/>
      <c r="D4563" s="14"/>
      <c r="E4563" s="10"/>
      <c r="F4563" s="17"/>
      <c r="G4563" s="2"/>
      <c r="J4563" s="19" t="str">
        <f t="shared" si="71"/>
        <v/>
      </c>
    </row>
    <row r="4564" spans="1:10" x14ac:dyDescent="0.25">
      <c r="A4564" s="2"/>
      <c r="B4564" s="9"/>
      <c r="C4564" s="10"/>
      <c r="D4564" s="14"/>
      <c r="E4564" s="10"/>
      <c r="F4564" s="17"/>
      <c r="G4564" s="2"/>
      <c r="J4564" s="19" t="str">
        <f t="shared" si="71"/>
        <v/>
      </c>
    </row>
    <row r="4565" spans="1:10" x14ac:dyDescent="0.25">
      <c r="A4565" s="2"/>
      <c r="B4565" s="9"/>
      <c r="C4565" s="10"/>
      <c r="D4565" s="14"/>
      <c r="E4565" s="10"/>
      <c r="F4565" s="17"/>
      <c r="G4565" s="2"/>
      <c r="J4565" s="19" t="str">
        <f t="shared" si="71"/>
        <v/>
      </c>
    </row>
    <row r="4566" spans="1:10" x14ac:dyDescent="0.25">
      <c r="A4566" s="2"/>
      <c r="B4566" s="9"/>
      <c r="C4566" s="10"/>
      <c r="D4566" s="14"/>
      <c r="E4566" s="10"/>
      <c r="F4566" s="17"/>
      <c r="G4566" s="2"/>
      <c r="J4566" s="19" t="str">
        <f t="shared" si="71"/>
        <v/>
      </c>
    </row>
    <row r="4567" spans="1:10" x14ac:dyDescent="0.25">
      <c r="A4567" s="2"/>
      <c r="B4567" s="9"/>
      <c r="C4567" s="10"/>
      <c r="D4567" s="14"/>
      <c r="E4567" s="10"/>
      <c r="F4567" s="17"/>
      <c r="G4567" s="2"/>
      <c r="J4567" s="19" t="str">
        <f t="shared" si="71"/>
        <v/>
      </c>
    </row>
    <row r="4568" spans="1:10" x14ac:dyDescent="0.25">
      <c r="A4568" s="2"/>
      <c r="B4568" s="9"/>
      <c r="C4568" s="10"/>
      <c r="D4568" s="14"/>
      <c r="E4568" s="10"/>
      <c r="F4568" s="17"/>
      <c r="G4568" s="2"/>
      <c r="J4568" s="19" t="str">
        <f t="shared" si="71"/>
        <v/>
      </c>
    </row>
    <row r="4569" spans="1:10" x14ac:dyDescent="0.25">
      <c r="A4569" s="2"/>
      <c r="B4569" s="9"/>
      <c r="C4569" s="10"/>
      <c r="D4569" s="14"/>
      <c r="E4569" s="10"/>
      <c r="F4569" s="17"/>
      <c r="G4569" s="2"/>
      <c r="J4569" s="19" t="str">
        <f t="shared" si="71"/>
        <v/>
      </c>
    </row>
    <row r="4570" spans="1:10" x14ac:dyDescent="0.25">
      <c r="A4570" s="2"/>
      <c r="B4570" s="9"/>
      <c r="C4570" s="10"/>
      <c r="D4570" s="14"/>
      <c r="E4570" s="10"/>
      <c r="F4570" s="17"/>
      <c r="G4570" s="2"/>
      <c r="J4570" s="19" t="str">
        <f t="shared" si="71"/>
        <v/>
      </c>
    </row>
    <row r="4571" spans="1:10" x14ac:dyDescent="0.25">
      <c r="A4571" s="2"/>
      <c r="B4571" s="9"/>
      <c r="C4571" s="10"/>
      <c r="D4571" s="14"/>
      <c r="E4571" s="10"/>
      <c r="F4571" s="17"/>
      <c r="G4571" s="2"/>
      <c r="J4571" s="19" t="str">
        <f t="shared" si="71"/>
        <v/>
      </c>
    </row>
    <row r="4572" spans="1:10" x14ac:dyDescent="0.25">
      <c r="A4572" s="2"/>
      <c r="B4572" s="9"/>
      <c r="C4572" s="10"/>
      <c r="D4572" s="14"/>
      <c r="E4572" s="10"/>
      <c r="F4572" s="17"/>
      <c r="G4572" s="2"/>
      <c r="J4572" s="19" t="str">
        <f t="shared" si="71"/>
        <v/>
      </c>
    </row>
    <row r="4573" spans="1:10" x14ac:dyDescent="0.25">
      <c r="A4573" s="2"/>
      <c r="B4573" s="9"/>
      <c r="C4573" s="10"/>
      <c r="D4573" s="14"/>
      <c r="E4573" s="10"/>
      <c r="F4573" s="17"/>
      <c r="G4573" s="2"/>
      <c r="J4573" s="19" t="str">
        <f t="shared" si="71"/>
        <v/>
      </c>
    </row>
    <row r="4574" spans="1:10" x14ac:dyDescent="0.25">
      <c r="A4574" s="2"/>
      <c r="B4574" s="9"/>
      <c r="C4574" s="10"/>
      <c r="D4574" s="14"/>
      <c r="E4574" s="10"/>
      <c r="F4574" s="17"/>
      <c r="G4574" s="2"/>
      <c r="J4574" s="19" t="str">
        <f t="shared" si="71"/>
        <v/>
      </c>
    </row>
    <row r="4575" spans="1:10" x14ac:dyDescent="0.25">
      <c r="A4575" s="2"/>
      <c r="B4575" s="9"/>
      <c r="C4575" s="10"/>
      <c r="D4575" s="14"/>
      <c r="E4575" s="10"/>
      <c r="F4575" s="17"/>
      <c r="G4575" s="2"/>
      <c r="J4575" s="19" t="str">
        <f t="shared" si="71"/>
        <v/>
      </c>
    </row>
    <row r="4576" spans="1:10" x14ac:dyDescent="0.25">
      <c r="A4576" s="2"/>
      <c r="B4576" s="9"/>
      <c r="C4576" s="10"/>
      <c r="D4576" s="14"/>
      <c r="E4576" s="10"/>
      <c r="F4576" s="17"/>
      <c r="G4576" s="2"/>
      <c r="J4576" s="19" t="str">
        <f t="shared" si="71"/>
        <v/>
      </c>
    </row>
    <row r="4577" spans="1:10" x14ac:dyDescent="0.25">
      <c r="A4577" s="2"/>
      <c r="B4577" s="9"/>
      <c r="C4577" s="10"/>
      <c r="D4577" s="14"/>
      <c r="E4577" s="10"/>
      <c r="F4577" s="17"/>
      <c r="G4577" s="2"/>
      <c r="J4577" s="19" t="str">
        <f t="shared" si="71"/>
        <v/>
      </c>
    </row>
    <row r="4578" spans="1:10" x14ac:dyDescent="0.25">
      <c r="A4578" s="2"/>
      <c r="B4578" s="9"/>
      <c r="C4578" s="10"/>
      <c r="D4578" s="14"/>
      <c r="E4578" s="10"/>
      <c r="F4578" s="17"/>
      <c r="G4578" s="2"/>
      <c r="J4578" s="19" t="str">
        <f t="shared" si="71"/>
        <v/>
      </c>
    </row>
    <row r="4579" spans="1:10" x14ac:dyDescent="0.25">
      <c r="A4579" s="2"/>
      <c r="B4579" s="9"/>
      <c r="C4579" s="10"/>
      <c r="D4579" s="14"/>
      <c r="E4579" s="10"/>
      <c r="F4579" s="17"/>
      <c r="G4579" s="2"/>
      <c r="J4579" s="19" t="str">
        <f t="shared" si="71"/>
        <v/>
      </c>
    </row>
    <row r="4580" spans="1:10" x14ac:dyDescent="0.25">
      <c r="A4580" s="2"/>
      <c r="B4580" s="9"/>
      <c r="C4580" s="10"/>
      <c r="D4580" s="14"/>
      <c r="E4580" s="10"/>
      <c r="F4580" s="17"/>
      <c r="G4580" s="2"/>
      <c r="J4580" s="19" t="str">
        <f t="shared" si="71"/>
        <v/>
      </c>
    </row>
    <row r="4581" spans="1:10" x14ac:dyDescent="0.25">
      <c r="A4581" s="2"/>
      <c r="B4581" s="9"/>
      <c r="C4581" s="10"/>
      <c r="D4581" s="14"/>
      <c r="E4581" s="10"/>
      <c r="F4581" s="17"/>
      <c r="G4581" s="2"/>
      <c r="J4581" s="19" t="str">
        <f t="shared" si="71"/>
        <v/>
      </c>
    </row>
    <row r="4582" spans="1:10" x14ac:dyDescent="0.25">
      <c r="A4582" s="2"/>
      <c r="B4582" s="9"/>
      <c r="C4582" s="10"/>
      <c r="D4582" s="14"/>
      <c r="E4582" s="10"/>
      <c r="F4582" s="17"/>
      <c r="G4582" s="2"/>
      <c r="J4582" s="19" t="str">
        <f t="shared" si="71"/>
        <v/>
      </c>
    </row>
    <row r="4583" spans="1:10" x14ac:dyDescent="0.25">
      <c r="A4583" s="2"/>
      <c r="B4583" s="9"/>
      <c r="C4583" s="10"/>
      <c r="D4583" s="14"/>
      <c r="E4583" s="10"/>
      <c r="F4583" s="17"/>
      <c r="G4583" s="2"/>
      <c r="J4583" s="19" t="str">
        <f t="shared" si="71"/>
        <v/>
      </c>
    </row>
    <row r="4584" spans="1:10" x14ac:dyDescent="0.25">
      <c r="A4584" s="2"/>
      <c r="B4584" s="9"/>
      <c r="C4584" s="10"/>
      <c r="D4584" s="14"/>
      <c r="E4584" s="10"/>
      <c r="F4584" s="17"/>
      <c r="G4584" s="2"/>
      <c r="J4584" s="19" t="str">
        <f t="shared" si="71"/>
        <v/>
      </c>
    </row>
    <row r="4585" spans="1:10" x14ac:dyDescent="0.25">
      <c r="A4585" s="2"/>
      <c r="B4585" s="9"/>
      <c r="C4585" s="10"/>
      <c r="D4585" s="14"/>
      <c r="E4585" s="10"/>
      <c r="F4585" s="17"/>
      <c r="G4585" s="2"/>
      <c r="J4585" s="19" t="str">
        <f t="shared" si="71"/>
        <v/>
      </c>
    </row>
    <row r="4586" spans="1:10" x14ac:dyDescent="0.25">
      <c r="A4586" s="2"/>
      <c r="B4586" s="9"/>
      <c r="C4586" s="10"/>
      <c r="D4586" s="14"/>
      <c r="E4586" s="10"/>
      <c r="F4586" s="17"/>
      <c r="G4586" s="2"/>
      <c r="J4586" s="19" t="str">
        <f t="shared" si="71"/>
        <v/>
      </c>
    </row>
    <row r="4587" spans="1:10" x14ac:dyDescent="0.25">
      <c r="A4587" s="2"/>
      <c r="B4587" s="9"/>
      <c r="C4587" s="10"/>
      <c r="D4587" s="14"/>
      <c r="E4587" s="10"/>
      <c r="F4587" s="17"/>
      <c r="G4587" s="2"/>
      <c r="J4587" s="19" t="str">
        <f t="shared" si="71"/>
        <v/>
      </c>
    </row>
    <row r="4588" spans="1:10" x14ac:dyDescent="0.25">
      <c r="A4588" s="2"/>
      <c r="B4588" s="9"/>
      <c r="C4588" s="10"/>
      <c r="D4588" s="14"/>
      <c r="E4588" s="10"/>
      <c r="F4588" s="17"/>
      <c r="G4588" s="2"/>
      <c r="J4588" s="19" t="str">
        <f t="shared" si="71"/>
        <v/>
      </c>
    </row>
    <row r="4589" spans="1:10" x14ac:dyDescent="0.25">
      <c r="A4589" s="2"/>
      <c r="B4589" s="9"/>
      <c r="C4589" s="10"/>
      <c r="D4589" s="14"/>
      <c r="E4589" s="10"/>
      <c r="F4589" s="17"/>
      <c r="G4589" s="2"/>
      <c r="J4589" s="19" t="str">
        <f t="shared" si="71"/>
        <v/>
      </c>
    </row>
    <row r="4590" spans="1:10" x14ac:dyDescent="0.25">
      <c r="A4590" s="2"/>
      <c r="B4590" s="9"/>
      <c r="C4590" s="10"/>
      <c r="D4590" s="14"/>
      <c r="E4590" s="10"/>
      <c r="F4590" s="17"/>
      <c r="G4590" s="2"/>
      <c r="J4590" s="19" t="str">
        <f t="shared" si="71"/>
        <v/>
      </c>
    </row>
    <row r="4591" spans="1:10" x14ac:dyDescent="0.25">
      <c r="A4591" s="2"/>
      <c r="B4591" s="9"/>
      <c r="C4591" s="10"/>
      <c r="D4591" s="14"/>
      <c r="E4591" s="10"/>
      <c r="F4591" s="17"/>
      <c r="G4591" s="2"/>
      <c r="J4591" s="19" t="str">
        <f t="shared" si="71"/>
        <v/>
      </c>
    </row>
    <row r="4592" spans="1:10" x14ac:dyDescent="0.25">
      <c r="A4592" s="2"/>
      <c r="B4592" s="9"/>
      <c r="C4592" s="10"/>
      <c r="D4592" s="14"/>
      <c r="E4592" s="10"/>
      <c r="F4592" s="17"/>
      <c r="G4592" s="2"/>
      <c r="J4592" s="19" t="str">
        <f t="shared" si="71"/>
        <v/>
      </c>
    </row>
    <row r="4593" spans="1:10" x14ac:dyDescent="0.25">
      <c r="A4593" s="2"/>
      <c r="B4593" s="9"/>
      <c r="C4593" s="10"/>
      <c r="D4593" s="14"/>
      <c r="E4593" s="10"/>
      <c r="F4593" s="17"/>
      <c r="G4593" s="2"/>
      <c r="J4593" s="19" t="str">
        <f t="shared" si="71"/>
        <v/>
      </c>
    </row>
    <row r="4594" spans="1:10" x14ac:dyDescent="0.25">
      <c r="A4594" s="2"/>
      <c r="B4594" s="9"/>
      <c r="C4594" s="10"/>
      <c r="D4594" s="14"/>
      <c r="E4594" s="10"/>
      <c r="F4594" s="17"/>
      <c r="G4594" s="2"/>
      <c r="J4594" s="19" t="str">
        <f t="shared" si="71"/>
        <v/>
      </c>
    </row>
    <row r="4595" spans="1:10" x14ac:dyDescent="0.25">
      <c r="A4595" s="2"/>
      <c r="B4595" s="9"/>
      <c r="C4595" s="10"/>
      <c r="D4595" s="14"/>
      <c r="E4595" s="10"/>
      <c r="F4595" s="17"/>
      <c r="G4595" s="2"/>
      <c r="J4595" s="19" t="str">
        <f t="shared" si="71"/>
        <v/>
      </c>
    </row>
    <row r="4596" spans="1:10" x14ac:dyDescent="0.25">
      <c r="A4596" s="2"/>
      <c r="B4596" s="9"/>
      <c r="C4596" s="10"/>
      <c r="D4596" s="14"/>
      <c r="E4596" s="10"/>
      <c r="F4596" s="17"/>
      <c r="G4596" s="2"/>
      <c r="J4596" s="19" t="str">
        <f t="shared" si="71"/>
        <v/>
      </c>
    </row>
    <row r="4597" spans="1:10" x14ac:dyDescent="0.25">
      <c r="A4597" s="2"/>
      <c r="B4597" s="9"/>
      <c r="C4597" s="10"/>
      <c r="D4597" s="14"/>
      <c r="E4597" s="10"/>
      <c r="F4597" s="17"/>
      <c r="G4597" s="2"/>
      <c r="J4597" s="19" t="str">
        <f t="shared" si="71"/>
        <v/>
      </c>
    </row>
    <row r="4598" spans="1:10" x14ac:dyDescent="0.25">
      <c r="A4598" s="2"/>
      <c r="B4598" s="9"/>
      <c r="C4598" s="10"/>
      <c r="D4598" s="14"/>
      <c r="E4598" s="10"/>
      <c r="F4598" s="17"/>
      <c r="G4598" s="2"/>
      <c r="J4598" s="19" t="str">
        <f t="shared" si="71"/>
        <v/>
      </c>
    </row>
    <row r="4599" spans="1:10" x14ac:dyDescent="0.25">
      <c r="A4599" s="2"/>
      <c r="B4599" s="9"/>
      <c r="C4599" s="10"/>
      <c r="D4599" s="14"/>
      <c r="E4599" s="10"/>
      <c r="F4599" s="17"/>
      <c r="G4599" s="2"/>
      <c r="J4599" s="19" t="str">
        <f t="shared" si="71"/>
        <v/>
      </c>
    </row>
    <row r="4600" spans="1:10" x14ac:dyDescent="0.25">
      <c r="A4600" s="2"/>
      <c r="B4600" s="9"/>
      <c r="C4600" s="10"/>
      <c r="D4600" s="14"/>
      <c r="E4600" s="10"/>
      <c r="F4600" s="17"/>
      <c r="G4600" s="2"/>
      <c r="J4600" s="19" t="str">
        <f t="shared" si="71"/>
        <v/>
      </c>
    </row>
    <row r="4601" spans="1:10" x14ac:dyDescent="0.25">
      <c r="A4601" s="2"/>
      <c r="B4601" s="9"/>
      <c r="C4601" s="10"/>
      <c r="D4601" s="14"/>
      <c r="E4601" s="10"/>
      <c r="F4601" s="17"/>
      <c r="G4601" s="2"/>
      <c r="J4601" s="19" t="str">
        <f t="shared" si="71"/>
        <v/>
      </c>
    </row>
    <row r="4602" spans="1:10" x14ac:dyDescent="0.25">
      <c r="A4602" s="2"/>
      <c r="B4602" s="9"/>
      <c r="C4602" s="10"/>
      <c r="D4602" s="14"/>
      <c r="E4602" s="10"/>
      <c r="F4602" s="17"/>
      <c r="G4602" s="2"/>
      <c r="J4602" s="19" t="str">
        <f t="shared" si="71"/>
        <v/>
      </c>
    </row>
    <row r="4603" spans="1:10" x14ac:dyDescent="0.25">
      <c r="A4603" s="2"/>
      <c r="B4603" s="9"/>
      <c r="C4603" s="10"/>
      <c r="D4603" s="14"/>
      <c r="E4603" s="10"/>
      <c r="F4603" s="17"/>
      <c r="G4603" s="2"/>
      <c r="J4603" s="19" t="str">
        <f t="shared" si="71"/>
        <v/>
      </c>
    </row>
    <row r="4604" spans="1:10" x14ac:dyDescent="0.25">
      <c r="A4604" s="2"/>
      <c r="B4604" s="9"/>
      <c r="C4604" s="10"/>
      <c r="D4604" s="14"/>
      <c r="E4604" s="10"/>
      <c r="F4604" s="17"/>
      <c r="G4604" s="2"/>
      <c r="J4604" s="19" t="str">
        <f t="shared" si="71"/>
        <v/>
      </c>
    </row>
    <row r="4605" spans="1:10" x14ac:dyDescent="0.25">
      <c r="A4605" s="2"/>
      <c r="B4605" s="9"/>
      <c r="C4605" s="10"/>
      <c r="D4605" s="14"/>
      <c r="E4605" s="10"/>
      <c r="F4605" s="17"/>
      <c r="G4605" s="2"/>
      <c r="J4605" s="19" t="str">
        <f t="shared" si="71"/>
        <v/>
      </c>
    </row>
    <row r="4606" spans="1:10" x14ac:dyDescent="0.25">
      <c r="A4606" s="2"/>
      <c r="B4606" s="9"/>
      <c r="C4606" s="10"/>
      <c r="D4606" s="14"/>
      <c r="E4606" s="10"/>
      <c r="F4606" s="17"/>
      <c r="G4606" s="2"/>
      <c r="J4606" s="19" t="str">
        <f t="shared" si="71"/>
        <v/>
      </c>
    </row>
    <row r="4607" spans="1:10" x14ac:dyDescent="0.25">
      <c r="A4607" s="2"/>
      <c r="B4607" s="9"/>
      <c r="C4607" s="10"/>
      <c r="D4607" s="14"/>
      <c r="E4607" s="10"/>
      <c r="F4607" s="17"/>
      <c r="G4607" s="2"/>
      <c r="J4607" s="19" t="str">
        <f t="shared" si="71"/>
        <v/>
      </c>
    </row>
    <row r="4608" spans="1:10" x14ac:dyDescent="0.25">
      <c r="A4608" s="2"/>
      <c r="B4608" s="9"/>
      <c r="C4608" s="10"/>
      <c r="D4608" s="14"/>
      <c r="E4608" s="10"/>
      <c r="F4608" s="17"/>
      <c r="G4608" s="2"/>
      <c r="J4608" s="19" t="str">
        <f t="shared" si="71"/>
        <v/>
      </c>
    </row>
    <row r="4609" spans="1:10" x14ac:dyDescent="0.25">
      <c r="A4609" s="2"/>
      <c r="B4609" s="9"/>
      <c r="C4609" s="10"/>
      <c r="D4609" s="14"/>
      <c r="E4609" s="10"/>
      <c r="F4609" s="17"/>
      <c r="G4609" s="2"/>
      <c r="J4609" s="19" t="str">
        <f t="shared" si="71"/>
        <v/>
      </c>
    </row>
    <row r="4610" spans="1:10" x14ac:dyDescent="0.25">
      <c r="A4610" s="2"/>
      <c r="B4610" s="9"/>
      <c r="C4610" s="10"/>
      <c r="D4610" s="14"/>
      <c r="E4610" s="10"/>
      <c r="F4610" s="17"/>
      <c r="G4610" s="2"/>
      <c r="J4610" s="19" t="str">
        <f t="shared" si="71"/>
        <v/>
      </c>
    </row>
    <row r="4611" spans="1:10" x14ac:dyDescent="0.25">
      <c r="A4611" s="2"/>
      <c r="B4611" s="9"/>
      <c r="C4611" s="10"/>
      <c r="D4611" s="14"/>
      <c r="E4611" s="10"/>
      <c r="F4611" s="17"/>
      <c r="G4611" s="2"/>
      <c r="J4611" s="19" t="str">
        <f t="shared" si="71"/>
        <v/>
      </c>
    </row>
    <row r="4612" spans="1:10" x14ac:dyDescent="0.25">
      <c r="A4612" s="2"/>
      <c r="B4612" s="9"/>
      <c r="C4612" s="10"/>
      <c r="D4612" s="14"/>
      <c r="E4612" s="10"/>
      <c r="F4612" s="17"/>
      <c r="G4612" s="2"/>
      <c r="J4612" s="19" t="str">
        <f t="shared" si="71"/>
        <v/>
      </c>
    </row>
    <row r="4613" spans="1:10" x14ac:dyDescent="0.25">
      <c r="A4613" s="2"/>
      <c r="B4613" s="9"/>
      <c r="C4613" s="10"/>
      <c r="D4613" s="14"/>
      <c r="E4613" s="10"/>
      <c r="F4613" s="17"/>
      <c r="G4613" s="2"/>
      <c r="J4613" s="19" t="str">
        <f t="shared" si="71"/>
        <v/>
      </c>
    </row>
    <row r="4614" spans="1:10" x14ac:dyDescent="0.25">
      <c r="A4614" s="2"/>
      <c r="B4614" s="9"/>
      <c r="C4614" s="10"/>
      <c r="D4614" s="14"/>
      <c r="E4614" s="10"/>
      <c r="F4614" s="17"/>
      <c r="G4614" s="2"/>
      <c r="J4614" s="19" t="str">
        <f t="shared" si="71"/>
        <v/>
      </c>
    </row>
    <row r="4615" spans="1:10" x14ac:dyDescent="0.25">
      <c r="A4615" s="2"/>
      <c r="B4615" s="9"/>
      <c r="C4615" s="10"/>
      <c r="D4615" s="14"/>
      <c r="E4615" s="10"/>
      <c r="F4615" s="17"/>
      <c r="G4615" s="2"/>
      <c r="J4615" s="19" t="str">
        <f t="shared" si="71"/>
        <v/>
      </c>
    </row>
    <row r="4616" spans="1:10" x14ac:dyDescent="0.25">
      <c r="A4616" s="2"/>
      <c r="B4616" s="9"/>
      <c r="C4616" s="10"/>
      <c r="D4616" s="14"/>
      <c r="E4616" s="10"/>
      <c r="F4616" s="17"/>
      <c r="G4616" s="2"/>
      <c r="J4616" s="19" t="str">
        <f t="shared" si="71"/>
        <v/>
      </c>
    </row>
    <row r="4617" spans="1:10" x14ac:dyDescent="0.25">
      <c r="A4617" s="2"/>
      <c r="B4617" s="9"/>
      <c r="C4617" s="10"/>
      <c r="D4617" s="14"/>
      <c r="E4617" s="10"/>
      <c r="F4617" s="17"/>
      <c r="G4617" s="2"/>
      <c r="J4617" s="19" t="str">
        <f t="shared" si="71"/>
        <v/>
      </c>
    </row>
    <row r="4618" spans="1:10" x14ac:dyDescent="0.25">
      <c r="A4618" s="2"/>
      <c r="B4618" s="9"/>
      <c r="C4618" s="10"/>
      <c r="D4618" s="14"/>
      <c r="E4618" s="10"/>
      <c r="F4618" s="17"/>
      <c r="G4618" s="2"/>
      <c r="J4618" s="19" t="str">
        <f t="shared" si="71"/>
        <v/>
      </c>
    </row>
    <row r="4619" spans="1:10" x14ac:dyDescent="0.25">
      <c r="A4619" s="2"/>
      <c r="B4619" s="9"/>
      <c r="C4619" s="10"/>
      <c r="D4619" s="14"/>
      <c r="E4619" s="10"/>
      <c r="F4619" s="17"/>
      <c r="G4619" s="2"/>
      <c r="J4619" s="19" t="str">
        <f t="shared" si="71"/>
        <v/>
      </c>
    </row>
    <row r="4620" spans="1:10" x14ac:dyDescent="0.25">
      <c r="A4620" s="2"/>
      <c r="B4620" s="9"/>
      <c r="C4620" s="10"/>
      <c r="D4620" s="14"/>
      <c r="E4620" s="10"/>
      <c r="F4620" s="17"/>
      <c r="G4620" s="2"/>
      <c r="J4620" s="19" t="str">
        <f t="shared" si="71"/>
        <v/>
      </c>
    </row>
    <row r="4621" spans="1:10" x14ac:dyDescent="0.25">
      <c r="A4621" s="2"/>
      <c r="B4621" s="9"/>
      <c r="C4621" s="10"/>
      <c r="D4621" s="14"/>
      <c r="E4621" s="10"/>
      <c r="F4621" s="17"/>
      <c r="G4621" s="2"/>
      <c r="J4621" s="19" t="str">
        <f t="shared" ref="J4621:J4684" si="72">IF($F4620="", "", J4620+F4620)</f>
        <v/>
      </c>
    </row>
    <row r="4622" spans="1:10" x14ac:dyDescent="0.25">
      <c r="A4622" s="2"/>
      <c r="B4622" s="9"/>
      <c r="C4622" s="10"/>
      <c r="D4622" s="14"/>
      <c r="E4622" s="10"/>
      <c r="F4622" s="17"/>
      <c r="G4622" s="2"/>
      <c r="J4622" s="19" t="str">
        <f t="shared" si="72"/>
        <v/>
      </c>
    </row>
    <row r="4623" spans="1:10" x14ac:dyDescent="0.25">
      <c r="A4623" s="2"/>
      <c r="B4623" s="9"/>
      <c r="C4623" s="10"/>
      <c r="D4623" s="14"/>
      <c r="E4623" s="10"/>
      <c r="F4623" s="17"/>
      <c r="G4623" s="2"/>
      <c r="J4623" s="19" t="str">
        <f t="shared" si="72"/>
        <v/>
      </c>
    </row>
    <row r="4624" spans="1:10" x14ac:dyDescent="0.25">
      <c r="A4624" s="2"/>
      <c r="B4624" s="9"/>
      <c r="C4624" s="10"/>
      <c r="D4624" s="14"/>
      <c r="E4624" s="10"/>
      <c r="F4624" s="17"/>
      <c r="G4624" s="2"/>
      <c r="J4624" s="19" t="str">
        <f t="shared" si="72"/>
        <v/>
      </c>
    </row>
    <row r="4625" spans="1:10" x14ac:dyDescent="0.25">
      <c r="A4625" s="2"/>
      <c r="B4625" s="9"/>
      <c r="C4625" s="10"/>
      <c r="D4625" s="14"/>
      <c r="E4625" s="10"/>
      <c r="F4625" s="17"/>
      <c r="G4625" s="2"/>
      <c r="J4625" s="19" t="str">
        <f t="shared" si="72"/>
        <v/>
      </c>
    </row>
    <row r="4626" spans="1:10" x14ac:dyDescent="0.25">
      <c r="A4626" s="2"/>
      <c r="B4626" s="9"/>
      <c r="C4626" s="10"/>
      <c r="D4626" s="14"/>
      <c r="E4626" s="10"/>
      <c r="F4626" s="17"/>
      <c r="G4626" s="2"/>
      <c r="J4626" s="19" t="str">
        <f t="shared" si="72"/>
        <v/>
      </c>
    </row>
    <row r="4627" spans="1:10" x14ac:dyDescent="0.25">
      <c r="A4627" s="2"/>
      <c r="B4627" s="9"/>
      <c r="C4627" s="10"/>
      <c r="D4627" s="14"/>
      <c r="E4627" s="10"/>
      <c r="F4627" s="17"/>
      <c r="G4627" s="2"/>
      <c r="J4627" s="19" t="str">
        <f t="shared" si="72"/>
        <v/>
      </c>
    </row>
    <row r="4628" spans="1:10" x14ac:dyDescent="0.25">
      <c r="A4628" s="2"/>
      <c r="B4628" s="9"/>
      <c r="C4628" s="10"/>
      <c r="D4628" s="14"/>
      <c r="E4628" s="10"/>
      <c r="F4628" s="17"/>
      <c r="G4628" s="2"/>
      <c r="J4628" s="19" t="str">
        <f t="shared" si="72"/>
        <v/>
      </c>
    </row>
    <row r="4629" spans="1:10" x14ac:dyDescent="0.25">
      <c r="A4629" s="2"/>
      <c r="B4629" s="9"/>
      <c r="C4629" s="10"/>
      <c r="D4629" s="14"/>
      <c r="E4629" s="10"/>
      <c r="F4629" s="17"/>
      <c r="G4629" s="2"/>
      <c r="J4629" s="19" t="str">
        <f t="shared" si="72"/>
        <v/>
      </c>
    </row>
    <row r="4630" spans="1:10" x14ac:dyDescent="0.25">
      <c r="A4630" s="2"/>
      <c r="B4630" s="9"/>
      <c r="C4630" s="10"/>
      <c r="D4630" s="14"/>
      <c r="E4630" s="10"/>
      <c r="F4630" s="17"/>
      <c r="G4630" s="2"/>
      <c r="J4630" s="19" t="str">
        <f t="shared" si="72"/>
        <v/>
      </c>
    </row>
    <row r="4631" spans="1:10" x14ac:dyDescent="0.25">
      <c r="A4631" s="2"/>
      <c r="B4631" s="9"/>
      <c r="C4631" s="10"/>
      <c r="D4631" s="14"/>
      <c r="E4631" s="10"/>
      <c r="F4631" s="17"/>
      <c r="G4631" s="2"/>
      <c r="J4631" s="19" t="str">
        <f t="shared" si="72"/>
        <v/>
      </c>
    </row>
    <row r="4632" spans="1:10" x14ac:dyDescent="0.25">
      <c r="A4632" s="2"/>
      <c r="B4632" s="9"/>
      <c r="C4632" s="10"/>
      <c r="D4632" s="14"/>
      <c r="E4632" s="10"/>
      <c r="F4632" s="17"/>
      <c r="G4632" s="2"/>
      <c r="J4632" s="19" t="str">
        <f t="shared" si="72"/>
        <v/>
      </c>
    </row>
    <row r="4633" spans="1:10" x14ac:dyDescent="0.25">
      <c r="A4633" s="2"/>
      <c r="B4633" s="9"/>
      <c r="C4633" s="10"/>
      <c r="D4633" s="14"/>
      <c r="E4633" s="10"/>
      <c r="F4633" s="17"/>
      <c r="G4633" s="2"/>
      <c r="J4633" s="19" t="str">
        <f t="shared" si="72"/>
        <v/>
      </c>
    </row>
    <row r="4634" spans="1:10" x14ac:dyDescent="0.25">
      <c r="A4634" s="2"/>
      <c r="B4634" s="9"/>
      <c r="C4634" s="10"/>
      <c r="D4634" s="14"/>
      <c r="E4634" s="10"/>
      <c r="F4634" s="17"/>
      <c r="G4634" s="2"/>
      <c r="J4634" s="19" t="str">
        <f t="shared" si="72"/>
        <v/>
      </c>
    </row>
    <row r="4635" spans="1:10" x14ac:dyDescent="0.25">
      <c r="A4635" s="2"/>
      <c r="B4635" s="9"/>
      <c r="C4635" s="10"/>
      <c r="D4635" s="14"/>
      <c r="E4635" s="10"/>
      <c r="F4635" s="17"/>
      <c r="G4635" s="2"/>
      <c r="J4635" s="19" t="str">
        <f t="shared" si="72"/>
        <v/>
      </c>
    </row>
    <row r="4636" spans="1:10" x14ac:dyDescent="0.25">
      <c r="A4636" s="2"/>
      <c r="B4636" s="9"/>
      <c r="C4636" s="10"/>
      <c r="D4636" s="14"/>
      <c r="E4636" s="10"/>
      <c r="F4636" s="17"/>
      <c r="G4636" s="2"/>
      <c r="J4636" s="19" t="str">
        <f t="shared" si="72"/>
        <v/>
      </c>
    </row>
    <row r="4637" spans="1:10" x14ac:dyDescent="0.25">
      <c r="A4637" s="2"/>
      <c r="B4637" s="9"/>
      <c r="C4637" s="10"/>
      <c r="D4637" s="14"/>
      <c r="E4637" s="10"/>
      <c r="F4637" s="17"/>
      <c r="G4637" s="2"/>
      <c r="J4637" s="19" t="str">
        <f t="shared" si="72"/>
        <v/>
      </c>
    </row>
    <row r="4638" spans="1:10" x14ac:dyDescent="0.25">
      <c r="A4638" s="2"/>
      <c r="B4638" s="9"/>
      <c r="C4638" s="10"/>
      <c r="D4638" s="14"/>
      <c r="E4638" s="10"/>
      <c r="F4638" s="17"/>
      <c r="G4638" s="2"/>
      <c r="J4638" s="19" t="str">
        <f t="shared" si="72"/>
        <v/>
      </c>
    </row>
    <row r="4639" spans="1:10" x14ac:dyDescent="0.25">
      <c r="A4639" s="2"/>
      <c r="B4639" s="9"/>
      <c r="C4639" s="10"/>
      <c r="D4639" s="14"/>
      <c r="E4639" s="10"/>
      <c r="F4639" s="17"/>
      <c r="G4639" s="2"/>
      <c r="J4639" s="19" t="str">
        <f t="shared" si="72"/>
        <v/>
      </c>
    </row>
    <row r="4640" spans="1:10" x14ac:dyDescent="0.25">
      <c r="A4640" s="2"/>
      <c r="B4640" s="9"/>
      <c r="C4640" s="10"/>
      <c r="D4640" s="14"/>
      <c r="E4640" s="10"/>
      <c r="F4640" s="17"/>
      <c r="G4640" s="2"/>
      <c r="J4640" s="19" t="str">
        <f t="shared" si="72"/>
        <v/>
      </c>
    </row>
    <row r="4641" spans="1:10" x14ac:dyDescent="0.25">
      <c r="A4641" s="2"/>
      <c r="B4641" s="9"/>
      <c r="C4641" s="10"/>
      <c r="D4641" s="14"/>
      <c r="E4641" s="10"/>
      <c r="F4641" s="17"/>
      <c r="G4641" s="2"/>
      <c r="J4641" s="19" t="str">
        <f t="shared" si="72"/>
        <v/>
      </c>
    </row>
    <row r="4642" spans="1:10" x14ac:dyDescent="0.25">
      <c r="A4642" s="2"/>
      <c r="B4642" s="9"/>
      <c r="C4642" s="10"/>
      <c r="D4642" s="14"/>
      <c r="E4642" s="10"/>
      <c r="F4642" s="17"/>
      <c r="G4642" s="2"/>
      <c r="J4642" s="19" t="str">
        <f t="shared" si="72"/>
        <v/>
      </c>
    </row>
    <row r="4643" spans="1:10" x14ac:dyDescent="0.25">
      <c r="A4643" s="2"/>
      <c r="B4643" s="9"/>
      <c r="C4643" s="10"/>
      <c r="D4643" s="14"/>
      <c r="E4643" s="10"/>
      <c r="F4643" s="17"/>
      <c r="G4643" s="2"/>
      <c r="J4643" s="19" t="str">
        <f t="shared" si="72"/>
        <v/>
      </c>
    </row>
    <row r="4644" spans="1:10" x14ac:dyDescent="0.25">
      <c r="A4644" s="2"/>
      <c r="B4644" s="9"/>
      <c r="C4644" s="10"/>
      <c r="D4644" s="14"/>
      <c r="E4644" s="10"/>
      <c r="F4644" s="17"/>
      <c r="G4644" s="2"/>
      <c r="J4644" s="19" t="str">
        <f t="shared" si="72"/>
        <v/>
      </c>
    </row>
    <row r="4645" spans="1:10" x14ac:dyDescent="0.25">
      <c r="A4645" s="2"/>
      <c r="B4645" s="9"/>
      <c r="C4645" s="10"/>
      <c r="D4645" s="14"/>
      <c r="E4645" s="10"/>
      <c r="F4645" s="17"/>
      <c r="G4645" s="2"/>
      <c r="J4645" s="19" t="str">
        <f t="shared" si="72"/>
        <v/>
      </c>
    </row>
    <row r="4646" spans="1:10" x14ac:dyDescent="0.25">
      <c r="A4646" s="2"/>
      <c r="B4646" s="9"/>
      <c r="C4646" s="10"/>
      <c r="D4646" s="14"/>
      <c r="E4646" s="10"/>
      <c r="F4646" s="17"/>
      <c r="G4646" s="2"/>
      <c r="J4646" s="19" t="str">
        <f t="shared" si="72"/>
        <v/>
      </c>
    </row>
    <row r="4647" spans="1:10" x14ac:dyDescent="0.25">
      <c r="A4647" s="2"/>
      <c r="B4647" s="9"/>
      <c r="C4647" s="10"/>
      <c r="D4647" s="14"/>
      <c r="E4647" s="10"/>
      <c r="F4647" s="17"/>
      <c r="G4647" s="2"/>
      <c r="J4647" s="19" t="str">
        <f t="shared" si="72"/>
        <v/>
      </c>
    </row>
    <row r="4648" spans="1:10" x14ac:dyDescent="0.25">
      <c r="A4648" s="2"/>
      <c r="B4648" s="9"/>
      <c r="C4648" s="10"/>
      <c r="D4648" s="14"/>
      <c r="E4648" s="10"/>
      <c r="F4648" s="17"/>
      <c r="G4648" s="2"/>
      <c r="J4648" s="19" t="str">
        <f t="shared" si="72"/>
        <v/>
      </c>
    </row>
    <row r="4649" spans="1:10" x14ac:dyDescent="0.25">
      <c r="A4649" s="2"/>
      <c r="B4649" s="9"/>
      <c r="C4649" s="10"/>
      <c r="D4649" s="14"/>
      <c r="E4649" s="10"/>
      <c r="F4649" s="17"/>
      <c r="G4649" s="2"/>
      <c r="J4649" s="19" t="str">
        <f t="shared" si="72"/>
        <v/>
      </c>
    </row>
    <row r="4650" spans="1:10" x14ac:dyDescent="0.25">
      <c r="A4650" s="2"/>
      <c r="B4650" s="9"/>
      <c r="C4650" s="10"/>
      <c r="D4650" s="14"/>
      <c r="E4650" s="10"/>
      <c r="F4650" s="17"/>
      <c r="G4650" s="2"/>
      <c r="J4650" s="19" t="str">
        <f t="shared" si="72"/>
        <v/>
      </c>
    </row>
    <row r="4651" spans="1:10" x14ac:dyDescent="0.25">
      <c r="A4651" s="2"/>
      <c r="B4651" s="9"/>
      <c r="C4651" s="10"/>
      <c r="D4651" s="14"/>
      <c r="E4651" s="10"/>
      <c r="F4651" s="17"/>
      <c r="G4651" s="2"/>
      <c r="J4651" s="19" t="str">
        <f t="shared" si="72"/>
        <v/>
      </c>
    </row>
    <row r="4652" spans="1:10" x14ac:dyDescent="0.25">
      <c r="A4652" s="2"/>
      <c r="B4652" s="9"/>
      <c r="C4652" s="10"/>
      <c r="D4652" s="14"/>
      <c r="E4652" s="10"/>
      <c r="F4652" s="17"/>
      <c r="G4652" s="2"/>
      <c r="J4652" s="19" t="str">
        <f t="shared" si="72"/>
        <v/>
      </c>
    </row>
    <row r="4653" spans="1:10" x14ac:dyDescent="0.25">
      <c r="A4653" s="2"/>
      <c r="B4653" s="9"/>
      <c r="C4653" s="10"/>
      <c r="D4653" s="14"/>
      <c r="E4653" s="10"/>
      <c r="F4653" s="17"/>
      <c r="G4653" s="2"/>
      <c r="J4653" s="19" t="str">
        <f t="shared" si="72"/>
        <v/>
      </c>
    </row>
    <row r="4654" spans="1:10" x14ac:dyDescent="0.25">
      <c r="A4654" s="2"/>
      <c r="B4654" s="9"/>
      <c r="C4654" s="10"/>
      <c r="D4654" s="14"/>
      <c r="E4654" s="10"/>
      <c r="F4654" s="17"/>
      <c r="G4654" s="2"/>
      <c r="J4654" s="19" t="str">
        <f t="shared" si="72"/>
        <v/>
      </c>
    </row>
    <row r="4655" spans="1:10" x14ac:dyDescent="0.25">
      <c r="A4655" s="2"/>
      <c r="B4655" s="9"/>
      <c r="C4655" s="10"/>
      <c r="D4655" s="14"/>
      <c r="E4655" s="10"/>
      <c r="F4655" s="17"/>
      <c r="G4655" s="2"/>
      <c r="J4655" s="19" t="str">
        <f t="shared" si="72"/>
        <v/>
      </c>
    </row>
    <row r="4656" spans="1:10" x14ac:dyDescent="0.25">
      <c r="A4656" s="2"/>
      <c r="B4656" s="9"/>
      <c r="C4656" s="10"/>
      <c r="D4656" s="14"/>
      <c r="E4656" s="10"/>
      <c r="F4656" s="17"/>
      <c r="G4656" s="2"/>
      <c r="J4656" s="19" t="str">
        <f t="shared" si="72"/>
        <v/>
      </c>
    </row>
    <row r="4657" spans="1:10" x14ac:dyDescent="0.25">
      <c r="A4657" s="2"/>
      <c r="B4657" s="9"/>
      <c r="C4657" s="10"/>
      <c r="D4657" s="14"/>
      <c r="E4657" s="10"/>
      <c r="F4657" s="17"/>
      <c r="G4657" s="2"/>
      <c r="J4657" s="19" t="str">
        <f t="shared" si="72"/>
        <v/>
      </c>
    </row>
    <row r="4658" spans="1:10" x14ac:dyDescent="0.25">
      <c r="A4658" s="2"/>
      <c r="B4658" s="9"/>
      <c r="C4658" s="10"/>
      <c r="D4658" s="14"/>
      <c r="E4658" s="10"/>
      <c r="F4658" s="17"/>
      <c r="G4658" s="2"/>
      <c r="J4658" s="19" t="str">
        <f t="shared" si="72"/>
        <v/>
      </c>
    </row>
    <row r="4659" spans="1:10" x14ac:dyDescent="0.25">
      <c r="A4659" s="2"/>
      <c r="B4659" s="9"/>
      <c r="C4659" s="10"/>
      <c r="D4659" s="14"/>
      <c r="E4659" s="10"/>
      <c r="F4659" s="17"/>
      <c r="G4659" s="2"/>
      <c r="J4659" s="19" t="str">
        <f t="shared" si="72"/>
        <v/>
      </c>
    </row>
    <row r="4660" spans="1:10" x14ac:dyDescent="0.25">
      <c r="A4660" s="2"/>
      <c r="B4660" s="9"/>
      <c r="C4660" s="10"/>
      <c r="D4660" s="14"/>
      <c r="E4660" s="10"/>
      <c r="F4660" s="17"/>
      <c r="G4660" s="2"/>
      <c r="J4660" s="19" t="str">
        <f t="shared" si="72"/>
        <v/>
      </c>
    </row>
    <row r="4661" spans="1:10" x14ac:dyDescent="0.25">
      <c r="A4661" s="2"/>
      <c r="B4661" s="9"/>
      <c r="C4661" s="10"/>
      <c r="D4661" s="14"/>
      <c r="E4661" s="10"/>
      <c r="F4661" s="17"/>
      <c r="G4661" s="2"/>
      <c r="J4661" s="19" t="str">
        <f t="shared" si="72"/>
        <v/>
      </c>
    </row>
    <row r="4662" spans="1:10" x14ac:dyDescent="0.25">
      <c r="A4662" s="2"/>
      <c r="B4662" s="9"/>
      <c r="C4662" s="10"/>
      <c r="D4662" s="14"/>
      <c r="E4662" s="10"/>
      <c r="F4662" s="17"/>
      <c r="G4662" s="2"/>
      <c r="J4662" s="19" t="str">
        <f t="shared" si="72"/>
        <v/>
      </c>
    </row>
    <row r="4663" spans="1:10" x14ac:dyDescent="0.25">
      <c r="A4663" s="2"/>
      <c r="B4663" s="9"/>
      <c r="C4663" s="10"/>
      <c r="D4663" s="14"/>
      <c r="E4663" s="10"/>
      <c r="F4663" s="17"/>
      <c r="G4663" s="2"/>
      <c r="J4663" s="19" t="str">
        <f t="shared" si="72"/>
        <v/>
      </c>
    </row>
    <row r="4664" spans="1:10" x14ac:dyDescent="0.25">
      <c r="A4664" s="2"/>
      <c r="B4664" s="9"/>
      <c r="C4664" s="10"/>
      <c r="D4664" s="14"/>
      <c r="E4664" s="10"/>
      <c r="F4664" s="17"/>
      <c r="G4664" s="2"/>
      <c r="J4664" s="19" t="str">
        <f t="shared" si="72"/>
        <v/>
      </c>
    </row>
    <row r="4665" spans="1:10" x14ac:dyDescent="0.25">
      <c r="A4665" s="2"/>
      <c r="B4665" s="9"/>
      <c r="C4665" s="10"/>
      <c r="D4665" s="14"/>
      <c r="E4665" s="10"/>
      <c r="F4665" s="17"/>
      <c r="G4665" s="2"/>
      <c r="J4665" s="19" t="str">
        <f t="shared" si="72"/>
        <v/>
      </c>
    </row>
    <row r="4666" spans="1:10" x14ac:dyDescent="0.25">
      <c r="A4666" s="2"/>
      <c r="B4666" s="9"/>
      <c r="C4666" s="10"/>
      <c r="D4666" s="14"/>
      <c r="E4666" s="10"/>
      <c r="F4666" s="17"/>
      <c r="G4666" s="2"/>
      <c r="J4666" s="19" t="str">
        <f t="shared" si="72"/>
        <v/>
      </c>
    </row>
    <row r="4667" spans="1:10" x14ac:dyDescent="0.25">
      <c r="A4667" s="2"/>
      <c r="B4667" s="9"/>
      <c r="C4667" s="10"/>
      <c r="D4667" s="14"/>
      <c r="E4667" s="10"/>
      <c r="F4667" s="17"/>
      <c r="G4667" s="2"/>
      <c r="J4667" s="19" t="str">
        <f t="shared" si="72"/>
        <v/>
      </c>
    </row>
    <row r="4668" spans="1:10" x14ac:dyDescent="0.25">
      <c r="A4668" s="2"/>
      <c r="B4668" s="9"/>
      <c r="C4668" s="10"/>
      <c r="D4668" s="14"/>
      <c r="E4668" s="10"/>
      <c r="F4668" s="17"/>
      <c r="G4668" s="2"/>
      <c r="J4668" s="19" t="str">
        <f t="shared" si="72"/>
        <v/>
      </c>
    </row>
    <row r="4669" spans="1:10" x14ac:dyDescent="0.25">
      <c r="A4669" s="2"/>
      <c r="B4669" s="9"/>
      <c r="C4669" s="10"/>
      <c r="D4669" s="14"/>
      <c r="E4669" s="10"/>
      <c r="F4669" s="17"/>
      <c r="G4669" s="2"/>
      <c r="J4669" s="19" t="str">
        <f t="shared" si="72"/>
        <v/>
      </c>
    </row>
    <row r="4670" spans="1:10" x14ac:dyDescent="0.25">
      <c r="A4670" s="2"/>
      <c r="B4670" s="9"/>
      <c r="C4670" s="10"/>
      <c r="D4670" s="14"/>
      <c r="E4670" s="10"/>
      <c r="F4670" s="17"/>
      <c r="G4670" s="2"/>
      <c r="J4670" s="19" t="str">
        <f t="shared" si="72"/>
        <v/>
      </c>
    </row>
    <row r="4671" spans="1:10" x14ac:dyDescent="0.25">
      <c r="A4671" s="2"/>
      <c r="B4671" s="9"/>
      <c r="C4671" s="10"/>
      <c r="D4671" s="14"/>
      <c r="E4671" s="10"/>
      <c r="F4671" s="17"/>
      <c r="G4671" s="2"/>
      <c r="J4671" s="19" t="str">
        <f t="shared" si="72"/>
        <v/>
      </c>
    </row>
    <row r="4672" spans="1:10" x14ac:dyDescent="0.25">
      <c r="A4672" s="2"/>
      <c r="B4672" s="9"/>
      <c r="C4672" s="10"/>
      <c r="D4672" s="14"/>
      <c r="E4672" s="10"/>
      <c r="F4672" s="17"/>
      <c r="G4672" s="2"/>
      <c r="J4672" s="19" t="str">
        <f t="shared" si="72"/>
        <v/>
      </c>
    </row>
    <row r="4673" spans="1:10" x14ac:dyDescent="0.25">
      <c r="A4673" s="2"/>
      <c r="B4673" s="9"/>
      <c r="C4673" s="10"/>
      <c r="D4673" s="14"/>
      <c r="E4673" s="10"/>
      <c r="F4673" s="17"/>
      <c r="G4673" s="2"/>
      <c r="J4673" s="19" t="str">
        <f t="shared" si="72"/>
        <v/>
      </c>
    </row>
    <row r="4674" spans="1:10" x14ac:dyDescent="0.25">
      <c r="A4674" s="2"/>
      <c r="B4674" s="9"/>
      <c r="C4674" s="10"/>
      <c r="D4674" s="14"/>
      <c r="E4674" s="10"/>
      <c r="F4674" s="17"/>
      <c r="G4674" s="2"/>
      <c r="J4674" s="19" t="str">
        <f t="shared" si="72"/>
        <v/>
      </c>
    </row>
    <row r="4675" spans="1:10" x14ac:dyDescent="0.25">
      <c r="A4675" s="2"/>
      <c r="B4675" s="9"/>
      <c r="C4675" s="10"/>
      <c r="D4675" s="14"/>
      <c r="E4675" s="10"/>
      <c r="F4675" s="17"/>
      <c r="G4675" s="2"/>
      <c r="J4675" s="19" t="str">
        <f t="shared" si="72"/>
        <v/>
      </c>
    </row>
    <row r="4676" spans="1:10" x14ac:dyDescent="0.25">
      <c r="A4676" s="2"/>
      <c r="B4676" s="9"/>
      <c r="C4676" s="10"/>
      <c r="D4676" s="14"/>
      <c r="E4676" s="10"/>
      <c r="F4676" s="17"/>
      <c r="G4676" s="2"/>
      <c r="J4676" s="19" t="str">
        <f t="shared" si="72"/>
        <v/>
      </c>
    </row>
    <row r="4677" spans="1:10" x14ac:dyDescent="0.25">
      <c r="A4677" s="2"/>
      <c r="B4677" s="9"/>
      <c r="C4677" s="10"/>
      <c r="D4677" s="14"/>
      <c r="E4677" s="10"/>
      <c r="F4677" s="17"/>
      <c r="G4677" s="2"/>
      <c r="J4677" s="19" t="str">
        <f t="shared" si="72"/>
        <v/>
      </c>
    </row>
    <row r="4678" spans="1:10" x14ac:dyDescent="0.25">
      <c r="A4678" s="2"/>
      <c r="B4678" s="9"/>
      <c r="C4678" s="10"/>
      <c r="D4678" s="14"/>
      <c r="E4678" s="10"/>
      <c r="F4678" s="17"/>
      <c r="G4678" s="2"/>
      <c r="J4678" s="19" t="str">
        <f t="shared" si="72"/>
        <v/>
      </c>
    </row>
    <row r="4679" spans="1:10" x14ac:dyDescent="0.25">
      <c r="A4679" s="2"/>
      <c r="B4679" s="9"/>
      <c r="C4679" s="10"/>
      <c r="D4679" s="14"/>
      <c r="E4679" s="10"/>
      <c r="F4679" s="17"/>
      <c r="G4679" s="2"/>
      <c r="J4679" s="19" t="str">
        <f t="shared" si="72"/>
        <v/>
      </c>
    </row>
    <row r="4680" spans="1:10" x14ac:dyDescent="0.25">
      <c r="A4680" s="2"/>
      <c r="B4680" s="9"/>
      <c r="C4680" s="10"/>
      <c r="D4680" s="14"/>
      <c r="E4680" s="10"/>
      <c r="F4680" s="17"/>
      <c r="G4680" s="2"/>
      <c r="J4680" s="19" t="str">
        <f t="shared" si="72"/>
        <v/>
      </c>
    </row>
    <row r="4681" spans="1:10" x14ac:dyDescent="0.25">
      <c r="A4681" s="2"/>
      <c r="B4681" s="9"/>
      <c r="C4681" s="10"/>
      <c r="D4681" s="14"/>
      <c r="E4681" s="10"/>
      <c r="F4681" s="17"/>
      <c r="G4681" s="2"/>
      <c r="J4681" s="19" t="str">
        <f t="shared" si="72"/>
        <v/>
      </c>
    </row>
    <row r="4682" spans="1:10" x14ac:dyDescent="0.25">
      <c r="A4682" s="2"/>
      <c r="B4682" s="9"/>
      <c r="C4682" s="10"/>
      <c r="D4682" s="14"/>
      <c r="E4682" s="10"/>
      <c r="F4682" s="17"/>
      <c r="G4682" s="2"/>
      <c r="J4682" s="19" t="str">
        <f t="shared" si="72"/>
        <v/>
      </c>
    </row>
    <row r="4683" spans="1:10" x14ac:dyDescent="0.25">
      <c r="A4683" s="2"/>
      <c r="B4683" s="9"/>
      <c r="C4683" s="10"/>
      <c r="D4683" s="14"/>
      <c r="E4683" s="10"/>
      <c r="F4683" s="17"/>
      <c r="G4683" s="2"/>
      <c r="J4683" s="19" t="str">
        <f t="shared" si="72"/>
        <v/>
      </c>
    </row>
    <row r="4684" spans="1:10" x14ac:dyDescent="0.25">
      <c r="A4684" s="2"/>
      <c r="B4684" s="9"/>
      <c r="C4684" s="10"/>
      <c r="D4684" s="14"/>
      <c r="E4684" s="10"/>
      <c r="F4684" s="17"/>
      <c r="G4684" s="2"/>
      <c r="J4684" s="19" t="str">
        <f t="shared" si="72"/>
        <v/>
      </c>
    </row>
    <row r="4685" spans="1:10" x14ac:dyDescent="0.25">
      <c r="A4685" s="2"/>
      <c r="B4685" s="9"/>
      <c r="C4685" s="10"/>
      <c r="D4685" s="14"/>
      <c r="E4685" s="10"/>
      <c r="F4685" s="17"/>
      <c r="G4685" s="2"/>
      <c r="J4685" s="19" t="str">
        <f t="shared" ref="J4685:J4748" si="73">IF($F4684="", "", J4684+F4684)</f>
        <v/>
      </c>
    </row>
    <row r="4686" spans="1:10" x14ac:dyDescent="0.25">
      <c r="A4686" s="2"/>
      <c r="B4686" s="9"/>
      <c r="C4686" s="10"/>
      <c r="D4686" s="14"/>
      <c r="E4686" s="10"/>
      <c r="F4686" s="17"/>
      <c r="G4686" s="2"/>
      <c r="J4686" s="19" t="str">
        <f t="shared" si="73"/>
        <v/>
      </c>
    </row>
    <row r="4687" spans="1:10" x14ac:dyDescent="0.25">
      <c r="A4687" s="2"/>
      <c r="B4687" s="9"/>
      <c r="C4687" s="10"/>
      <c r="D4687" s="14"/>
      <c r="E4687" s="10"/>
      <c r="F4687" s="17"/>
      <c r="G4687" s="2"/>
      <c r="J4687" s="19" t="str">
        <f t="shared" si="73"/>
        <v/>
      </c>
    </row>
    <row r="4688" spans="1:10" x14ac:dyDescent="0.25">
      <c r="A4688" s="2"/>
      <c r="B4688" s="9"/>
      <c r="C4688" s="10"/>
      <c r="D4688" s="14"/>
      <c r="E4688" s="10"/>
      <c r="F4688" s="17"/>
      <c r="G4688" s="2"/>
      <c r="J4688" s="19" t="str">
        <f t="shared" si="73"/>
        <v/>
      </c>
    </row>
    <row r="4689" spans="1:10" x14ac:dyDescent="0.25">
      <c r="A4689" s="2"/>
      <c r="B4689" s="9"/>
      <c r="C4689" s="10"/>
      <c r="D4689" s="14"/>
      <c r="E4689" s="10"/>
      <c r="F4689" s="17"/>
      <c r="G4689" s="2"/>
      <c r="J4689" s="19" t="str">
        <f t="shared" si="73"/>
        <v/>
      </c>
    </row>
    <row r="4690" spans="1:10" x14ac:dyDescent="0.25">
      <c r="A4690" s="2"/>
      <c r="B4690" s="9"/>
      <c r="C4690" s="10"/>
      <c r="D4690" s="14"/>
      <c r="E4690" s="10"/>
      <c r="F4690" s="17"/>
      <c r="G4690" s="2"/>
      <c r="J4690" s="19" t="str">
        <f t="shared" si="73"/>
        <v/>
      </c>
    </row>
    <row r="4691" spans="1:10" x14ac:dyDescent="0.25">
      <c r="A4691" s="2"/>
      <c r="B4691" s="9"/>
      <c r="C4691" s="10"/>
      <c r="D4691" s="14"/>
      <c r="E4691" s="10"/>
      <c r="F4691" s="17"/>
      <c r="G4691" s="2"/>
      <c r="J4691" s="19" t="str">
        <f t="shared" si="73"/>
        <v/>
      </c>
    </row>
    <row r="4692" spans="1:10" x14ac:dyDescent="0.25">
      <c r="A4692" s="2"/>
      <c r="B4692" s="9"/>
      <c r="C4692" s="10"/>
      <c r="D4692" s="14"/>
      <c r="E4692" s="10"/>
      <c r="F4692" s="17"/>
      <c r="G4692" s="2"/>
      <c r="J4692" s="19" t="str">
        <f t="shared" si="73"/>
        <v/>
      </c>
    </row>
    <row r="4693" spans="1:10" x14ac:dyDescent="0.25">
      <c r="A4693" s="2"/>
      <c r="B4693" s="9"/>
      <c r="C4693" s="10"/>
      <c r="D4693" s="14"/>
      <c r="E4693" s="10"/>
      <c r="F4693" s="17"/>
      <c r="G4693" s="2"/>
      <c r="J4693" s="19" t="str">
        <f t="shared" si="73"/>
        <v/>
      </c>
    </row>
    <row r="4694" spans="1:10" x14ac:dyDescent="0.25">
      <c r="A4694" s="2"/>
      <c r="B4694" s="9"/>
      <c r="C4694" s="10"/>
      <c r="D4694" s="14"/>
      <c r="E4694" s="10"/>
      <c r="F4694" s="17"/>
      <c r="G4694" s="2"/>
      <c r="J4694" s="19" t="str">
        <f t="shared" si="73"/>
        <v/>
      </c>
    </row>
    <row r="4695" spans="1:10" x14ac:dyDescent="0.25">
      <c r="A4695" s="2"/>
      <c r="B4695" s="9"/>
      <c r="C4695" s="10"/>
      <c r="D4695" s="14"/>
      <c r="E4695" s="10"/>
      <c r="F4695" s="17"/>
      <c r="G4695" s="2"/>
      <c r="J4695" s="19" t="str">
        <f t="shared" si="73"/>
        <v/>
      </c>
    </row>
    <row r="4696" spans="1:10" x14ac:dyDescent="0.25">
      <c r="A4696" s="2"/>
      <c r="B4696" s="9"/>
      <c r="C4696" s="10"/>
      <c r="D4696" s="14"/>
      <c r="E4696" s="10"/>
      <c r="F4696" s="17"/>
      <c r="G4696" s="2"/>
      <c r="J4696" s="19" t="str">
        <f t="shared" si="73"/>
        <v/>
      </c>
    </row>
    <row r="4697" spans="1:10" x14ac:dyDescent="0.25">
      <c r="A4697" s="2"/>
      <c r="B4697" s="9"/>
      <c r="C4697" s="10"/>
      <c r="D4697" s="14"/>
      <c r="E4697" s="10"/>
      <c r="F4697" s="17"/>
      <c r="G4697" s="2"/>
      <c r="J4697" s="19" t="str">
        <f t="shared" si="73"/>
        <v/>
      </c>
    </row>
    <row r="4698" spans="1:10" x14ac:dyDescent="0.25">
      <c r="A4698" s="2"/>
      <c r="B4698" s="9"/>
      <c r="C4698" s="10"/>
      <c r="D4698" s="14"/>
      <c r="E4698" s="10"/>
      <c r="F4698" s="17"/>
      <c r="G4698" s="2"/>
      <c r="J4698" s="19" t="str">
        <f t="shared" si="73"/>
        <v/>
      </c>
    </row>
    <row r="4699" spans="1:10" x14ac:dyDescent="0.25">
      <c r="A4699" s="2"/>
      <c r="B4699" s="9"/>
      <c r="C4699" s="10"/>
      <c r="D4699" s="14"/>
      <c r="E4699" s="10"/>
      <c r="F4699" s="17"/>
      <c r="G4699" s="2"/>
      <c r="J4699" s="19" t="str">
        <f t="shared" si="73"/>
        <v/>
      </c>
    </row>
    <row r="4700" spans="1:10" x14ac:dyDescent="0.25">
      <c r="A4700" s="2"/>
      <c r="B4700" s="9"/>
      <c r="C4700" s="10"/>
      <c r="D4700" s="14"/>
      <c r="E4700" s="10"/>
      <c r="F4700" s="17"/>
      <c r="G4700" s="2"/>
      <c r="J4700" s="19" t="str">
        <f t="shared" si="73"/>
        <v/>
      </c>
    </row>
    <row r="4701" spans="1:10" x14ac:dyDescent="0.25">
      <c r="A4701" s="2"/>
      <c r="B4701" s="9"/>
      <c r="C4701" s="10"/>
      <c r="D4701" s="14"/>
      <c r="E4701" s="10"/>
      <c r="F4701" s="17"/>
      <c r="G4701" s="2"/>
      <c r="J4701" s="19" t="str">
        <f t="shared" si="73"/>
        <v/>
      </c>
    </row>
    <row r="4702" spans="1:10" x14ac:dyDescent="0.25">
      <c r="A4702" s="2"/>
      <c r="B4702" s="9"/>
      <c r="C4702" s="10"/>
      <c r="D4702" s="14"/>
      <c r="E4702" s="10"/>
      <c r="F4702" s="17"/>
      <c r="G4702" s="2"/>
      <c r="J4702" s="19" t="str">
        <f t="shared" si="73"/>
        <v/>
      </c>
    </row>
    <row r="4703" spans="1:10" x14ac:dyDescent="0.25">
      <c r="A4703" s="2"/>
      <c r="B4703" s="9"/>
      <c r="C4703" s="10"/>
      <c r="D4703" s="14"/>
      <c r="E4703" s="10"/>
      <c r="F4703" s="17"/>
      <c r="G4703" s="2"/>
      <c r="J4703" s="19" t="str">
        <f t="shared" si="73"/>
        <v/>
      </c>
    </row>
    <row r="4704" spans="1:10" x14ac:dyDescent="0.25">
      <c r="A4704" s="2"/>
      <c r="B4704" s="9"/>
      <c r="C4704" s="10"/>
      <c r="D4704" s="14"/>
      <c r="E4704" s="10"/>
      <c r="F4704" s="17"/>
      <c r="G4704" s="2"/>
      <c r="J4704" s="19" t="str">
        <f t="shared" si="73"/>
        <v/>
      </c>
    </row>
    <row r="4705" spans="1:10" x14ac:dyDescent="0.25">
      <c r="A4705" s="2"/>
      <c r="B4705" s="9"/>
      <c r="C4705" s="10"/>
      <c r="D4705" s="14"/>
      <c r="E4705" s="10"/>
      <c r="F4705" s="17"/>
      <c r="G4705" s="2"/>
      <c r="J4705" s="19" t="str">
        <f t="shared" si="73"/>
        <v/>
      </c>
    </row>
    <row r="4706" spans="1:10" x14ac:dyDescent="0.25">
      <c r="A4706" s="2"/>
      <c r="B4706" s="9"/>
      <c r="C4706" s="10"/>
      <c r="D4706" s="14"/>
      <c r="E4706" s="10"/>
      <c r="F4706" s="17"/>
      <c r="G4706" s="2"/>
      <c r="J4706" s="19" t="str">
        <f t="shared" si="73"/>
        <v/>
      </c>
    </row>
    <row r="4707" spans="1:10" x14ac:dyDescent="0.25">
      <c r="A4707" s="2"/>
      <c r="B4707" s="9"/>
      <c r="C4707" s="10"/>
      <c r="D4707" s="14"/>
      <c r="E4707" s="10"/>
      <c r="F4707" s="17"/>
      <c r="G4707" s="2"/>
      <c r="J4707" s="19" t="str">
        <f t="shared" si="73"/>
        <v/>
      </c>
    </row>
    <row r="4708" spans="1:10" x14ac:dyDescent="0.25">
      <c r="A4708" s="2"/>
      <c r="B4708" s="9"/>
      <c r="C4708" s="10"/>
      <c r="D4708" s="14"/>
      <c r="E4708" s="10"/>
      <c r="F4708" s="17"/>
      <c r="G4708" s="2"/>
      <c r="J4708" s="19" t="str">
        <f t="shared" si="73"/>
        <v/>
      </c>
    </row>
    <row r="4709" spans="1:10" x14ac:dyDescent="0.25">
      <c r="A4709" s="2"/>
      <c r="B4709" s="9"/>
      <c r="C4709" s="10"/>
      <c r="D4709" s="14"/>
      <c r="E4709" s="10"/>
      <c r="F4709" s="17"/>
      <c r="G4709" s="2"/>
      <c r="J4709" s="19" t="str">
        <f t="shared" si="73"/>
        <v/>
      </c>
    </row>
    <row r="4710" spans="1:10" x14ac:dyDescent="0.25">
      <c r="A4710" s="2"/>
      <c r="B4710" s="9"/>
      <c r="C4710" s="10"/>
      <c r="D4710" s="14"/>
      <c r="E4710" s="10"/>
      <c r="F4710" s="17"/>
      <c r="G4710" s="2"/>
      <c r="J4710" s="19" t="str">
        <f t="shared" si="73"/>
        <v/>
      </c>
    </row>
    <row r="4711" spans="1:10" x14ac:dyDescent="0.25">
      <c r="A4711" s="2"/>
      <c r="B4711" s="9"/>
      <c r="C4711" s="10"/>
      <c r="D4711" s="14"/>
      <c r="E4711" s="10"/>
      <c r="F4711" s="17"/>
      <c r="G4711" s="2"/>
      <c r="J4711" s="19" t="str">
        <f t="shared" si="73"/>
        <v/>
      </c>
    </row>
    <row r="4712" spans="1:10" x14ac:dyDescent="0.25">
      <c r="A4712" s="2"/>
      <c r="B4712" s="9"/>
      <c r="C4712" s="10"/>
      <c r="D4712" s="14"/>
      <c r="E4712" s="10"/>
      <c r="F4712" s="17"/>
      <c r="G4712" s="2"/>
      <c r="J4712" s="19" t="str">
        <f t="shared" si="73"/>
        <v/>
      </c>
    </row>
    <row r="4713" spans="1:10" x14ac:dyDescent="0.25">
      <c r="A4713" s="2"/>
      <c r="B4713" s="9"/>
      <c r="C4713" s="10"/>
      <c r="D4713" s="14"/>
      <c r="E4713" s="10"/>
      <c r="F4713" s="17"/>
      <c r="G4713" s="2"/>
      <c r="J4713" s="19" t="str">
        <f t="shared" si="73"/>
        <v/>
      </c>
    </row>
    <row r="4714" spans="1:10" x14ac:dyDescent="0.25">
      <c r="A4714" s="2"/>
      <c r="B4714" s="9"/>
      <c r="C4714" s="10"/>
      <c r="D4714" s="14"/>
      <c r="E4714" s="10"/>
      <c r="F4714" s="17"/>
      <c r="G4714" s="2"/>
      <c r="J4714" s="19" t="str">
        <f t="shared" si="73"/>
        <v/>
      </c>
    </row>
    <row r="4715" spans="1:10" x14ac:dyDescent="0.25">
      <c r="A4715" s="2"/>
      <c r="B4715" s="9"/>
      <c r="C4715" s="10"/>
      <c r="D4715" s="14"/>
      <c r="E4715" s="10"/>
      <c r="F4715" s="17"/>
      <c r="G4715" s="2"/>
      <c r="J4715" s="19" t="str">
        <f t="shared" si="73"/>
        <v/>
      </c>
    </row>
    <row r="4716" spans="1:10" x14ac:dyDescent="0.25">
      <c r="A4716" s="2"/>
      <c r="B4716" s="9"/>
      <c r="C4716" s="10"/>
      <c r="D4716" s="14"/>
      <c r="E4716" s="10"/>
      <c r="F4716" s="17"/>
      <c r="G4716" s="2"/>
      <c r="J4716" s="19" t="str">
        <f t="shared" si="73"/>
        <v/>
      </c>
    </row>
    <row r="4717" spans="1:10" x14ac:dyDescent="0.25">
      <c r="A4717" s="2"/>
      <c r="B4717" s="9"/>
      <c r="C4717" s="10"/>
      <c r="D4717" s="14"/>
      <c r="E4717" s="10"/>
      <c r="F4717" s="17"/>
      <c r="G4717" s="2"/>
      <c r="J4717" s="19" t="str">
        <f t="shared" si="73"/>
        <v/>
      </c>
    </row>
    <row r="4718" spans="1:10" x14ac:dyDescent="0.25">
      <c r="A4718" s="2"/>
      <c r="B4718" s="9"/>
      <c r="C4718" s="10"/>
      <c r="D4718" s="14"/>
      <c r="E4718" s="10"/>
      <c r="F4718" s="17"/>
      <c r="G4718" s="2"/>
      <c r="J4718" s="19" t="str">
        <f t="shared" si="73"/>
        <v/>
      </c>
    </row>
    <row r="4719" spans="1:10" x14ac:dyDescent="0.25">
      <c r="A4719" s="2"/>
      <c r="B4719" s="9"/>
      <c r="C4719" s="10"/>
      <c r="D4719" s="14"/>
      <c r="E4719" s="10"/>
      <c r="F4719" s="17"/>
      <c r="G4719" s="2"/>
      <c r="J4719" s="19" t="str">
        <f t="shared" si="73"/>
        <v/>
      </c>
    </row>
    <row r="4720" spans="1:10" x14ac:dyDescent="0.25">
      <c r="A4720" s="2"/>
      <c r="B4720" s="9"/>
      <c r="C4720" s="10"/>
      <c r="D4720" s="14"/>
      <c r="E4720" s="10"/>
      <c r="F4720" s="17"/>
      <c r="G4720" s="2"/>
      <c r="J4720" s="19" t="str">
        <f t="shared" si="73"/>
        <v/>
      </c>
    </row>
    <row r="4721" spans="1:10" x14ac:dyDescent="0.25">
      <c r="A4721" s="2"/>
      <c r="B4721" s="9"/>
      <c r="C4721" s="10"/>
      <c r="D4721" s="14"/>
      <c r="E4721" s="10"/>
      <c r="F4721" s="17"/>
      <c r="G4721" s="2"/>
      <c r="J4721" s="19" t="str">
        <f t="shared" si="73"/>
        <v/>
      </c>
    </row>
    <row r="4722" spans="1:10" x14ac:dyDescent="0.25">
      <c r="A4722" s="2"/>
      <c r="B4722" s="9"/>
      <c r="C4722" s="10"/>
      <c r="D4722" s="14"/>
      <c r="E4722" s="10"/>
      <c r="F4722" s="17"/>
      <c r="G4722" s="2"/>
      <c r="J4722" s="19" t="str">
        <f t="shared" si="73"/>
        <v/>
      </c>
    </row>
    <row r="4723" spans="1:10" x14ac:dyDescent="0.25">
      <c r="A4723" s="2"/>
      <c r="B4723" s="9"/>
      <c r="C4723" s="10"/>
      <c r="D4723" s="14"/>
      <c r="E4723" s="10"/>
      <c r="F4723" s="17"/>
      <c r="G4723" s="2"/>
      <c r="J4723" s="19" t="str">
        <f t="shared" si="73"/>
        <v/>
      </c>
    </row>
    <row r="4724" spans="1:10" x14ac:dyDescent="0.25">
      <c r="A4724" s="2"/>
      <c r="B4724" s="9"/>
      <c r="C4724" s="10"/>
      <c r="D4724" s="14"/>
      <c r="E4724" s="10"/>
      <c r="F4724" s="17"/>
      <c r="G4724" s="2"/>
      <c r="J4724" s="19" t="str">
        <f t="shared" si="73"/>
        <v/>
      </c>
    </row>
    <row r="4725" spans="1:10" x14ac:dyDescent="0.25">
      <c r="A4725" s="2"/>
      <c r="B4725" s="9"/>
      <c r="C4725" s="10"/>
      <c r="D4725" s="14"/>
      <c r="E4725" s="10"/>
      <c r="F4725" s="17"/>
      <c r="G4725" s="2"/>
      <c r="J4725" s="19" t="str">
        <f t="shared" si="73"/>
        <v/>
      </c>
    </row>
    <row r="4726" spans="1:10" x14ac:dyDescent="0.25">
      <c r="A4726" s="2"/>
      <c r="B4726" s="9"/>
      <c r="C4726" s="10"/>
      <c r="D4726" s="14"/>
      <c r="E4726" s="10"/>
      <c r="F4726" s="17"/>
      <c r="G4726" s="2"/>
      <c r="J4726" s="19" t="str">
        <f t="shared" si="73"/>
        <v/>
      </c>
    </row>
    <row r="4727" spans="1:10" x14ac:dyDescent="0.25">
      <c r="A4727" s="2"/>
      <c r="B4727" s="9"/>
      <c r="C4727" s="10"/>
      <c r="D4727" s="14"/>
      <c r="E4727" s="10"/>
      <c r="F4727" s="17"/>
      <c r="G4727" s="2"/>
      <c r="J4727" s="19" t="str">
        <f t="shared" si="73"/>
        <v/>
      </c>
    </row>
    <row r="4728" spans="1:10" x14ac:dyDescent="0.25">
      <c r="A4728" s="2"/>
      <c r="B4728" s="9"/>
      <c r="C4728" s="10"/>
      <c r="D4728" s="14"/>
      <c r="E4728" s="10"/>
      <c r="F4728" s="17"/>
      <c r="G4728" s="2"/>
      <c r="J4728" s="19" t="str">
        <f t="shared" si="73"/>
        <v/>
      </c>
    </row>
    <row r="4729" spans="1:10" x14ac:dyDescent="0.25">
      <c r="A4729" s="2"/>
      <c r="B4729" s="9"/>
      <c r="C4729" s="10"/>
      <c r="D4729" s="14"/>
      <c r="E4729" s="10"/>
      <c r="F4729" s="17"/>
      <c r="G4729" s="2"/>
      <c r="J4729" s="19" t="str">
        <f t="shared" si="73"/>
        <v/>
      </c>
    </row>
    <row r="4730" spans="1:10" x14ac:dyDescent="0.25">
      <c r="A4730" s="2"/>
      <c r="B4730" s="9"/>
      <c r="C4730" s="10"/>
      <c r="D4730" s="14"/>
      <c r="E4730" s="10"/>
      <c r="F4730" s="17"/>
      <c r="G4730" s="2"/>
      <c r="J4730" s="19" t="str">
        <f t="shared" si="73"/>
        <v/>
      </c>
    </row>
    <row r="4731" spans="1:10" x14ac:dyDescent="0.25">
      <c r="A4731" s="2"/>
      <c r="B4731" s="9"/>
      <c r="C4731" s="10"/>
      <c r="D4731" s="14"/>
      <c r="E4731" s="10"/>
      <c r="F4731" s="17"/>
      <c r="G4731" s="2"/>
      <c r="J4731" s="19" t="str">
        <f t="shared" si="73"/>
        <v/>
      </c>
    </row>
    <row r="4732" spans="1:10" x14ac:dyDescent="0.25">
      <c r="A4732" s="2"/>
      <c r="B4732" s="9"/>
      <c r="C4732" s="10"/>
      <c r="D4732" s="14"/>
      <c r="E4732" s="10"/>
      <c r="F4732" s="17"/>
      <c r="G4732" s="2"/>
      <c r="J4732" s="19" t="str">
        <f t="shared" si="73"/>
        <v/>
      </c>
    </row>
    <row r="4733" spans="1:10" x14ac:dyDescent="0.25">
      <c r="A4733" s="2"/>
      <c r="B4733" s="9"/>
      <c r="C4733" s="10"/>
      <c r="D4733" s="14"/>
      <c r="E4733" s="10"/>
      <c r="F4733" s="17"/>
      <c r="G4733" s="2"/>
      <c r="J4733" s="19" t="str">
        <f t="shared" si="73"/>
        <v/>
      </c>
    </row>
    <row r="4734" spans="1:10" x14ac:dyDescent="0.25">
      <c r="A4734" s="2"/>
      <c r="B4734" s="9"/>
      <c r="C4734" s="10"/>
      <c r="D4734" s="14"/>
      <c r="E4734" s="10"/>
      <c r="F4734" s="17"/>
      <c r="G4734" s="2"/>
      <c r="J4734" s="19" t="str">
        <f t="shared" si="73"/>
        <v/>
      </c>
    </row>
    <row r="4735" spans="1:10" x14ac:dyDescent="0.25">
      <c r="A4735" s="2"/>
      <c r="B4735" s="9"/>
      <c r="C4735" s="10"/>
      <c r="D4735" s="14"/>
      <c r="E4735" s="10"/>
      <c r="F4735" s="17"/>
      <c r="G4735" s="2"/>
      <c r="J4735" s="19" t="str">
        <f t="shared" si="73"/>
        <v/>
      </c>
    </row>
    <row r="4736" spans="1:10" x14ac:dyDescent="0.25">
      <c r="A4736" s="2"/>
      <c r="B4736" s="9"/>
      <c r="C4736" s="10"/>
      <c r="D4736" s="14"/>
      <c r="E4736" s="10"/>
      <c r="F4736" s="17"/>
      <c r="G4736" s="2"/>
      <c r="J4736" s="19" t="str">
        <f t="shared" si="73"/>
        <v/>
      </c>
    </row>
    <row r="4737" spans="1:10" x14ac:dyDescent="0.25">
      <c r="A4737" s="2"/>
      <c r="B4737" s="9"/>
      <c r="C4737" s="10"/>
      <c r="D4737" s="14"/>
      <c r="E4737" s="10"/>
      <c r="F4737" s="17"/>
      <c r="G4737" s="2"/>
      <c r="J4737" s="19" t="str">
        <f t="shared" si="73"/>
        <v/>
      </c>
    </row>
    <row r="4738" spans="1:10" x14ac:dyDescent="0.25">
      <c r="A4738" s="2"/>
      <c r="B4738" s="9"/>
      <c r="C4738" s="10"/>
      <c r="D4738" s="14"/>
      <c r="E4738" s="10"/>
      <c r="F4738" s="17"/>
      <c r="G4738" s="2"/>
      <c r="J4738" s="19" t="str">
        <f t="shared" si="73"/>
        <v/>
      </c>
    </row>
    <row r="4739" spans="1:10" x14ac:dyDescent="0.25">
      <c r="A4739" s="2"/>
      <c r="B4739" s="9"/>
      <c r="C4739" s="10"/>
      <c r="D4739" s="14"/>
      <c r="E4739" s="10"/>
      <c r="F4739" s="17"/>
      <c r="G4739" s="2"/>
      <c r="J4739" s="19" t="str">
        <f t="shared" si="73"/>
        <v/>
      </c>
    </row>
    <row r="4740" spans="1:10" x14ac:dyDescent="0.25">
      <c r="A4740" s="2"/>
      <c r="B4740" s="9"/>
      <c r="C4740" s="10"/>
      <c r="D4740" s="14"/>
      <c r="E4740" s="10"/>
      <c r="F4740" s="17"/>
      <c r="G4740" s="2"/>
      <c r="J4740" s="19" t="str">
        <f t="shared" si="73"/>
        <v/>
      </c>
    </row>
    <row r="4741" spans="1:10" x14ac:dyDescent="0.25">
      <c r="A4741" s="2"/>
      <c r="B4741" s="9"/>
      <c r="C4741" s="10"/>
      <c r="D4741" s="14"/>
      <c r="E4741" s="10"/>
      <c r="F4741" s="17"/>
      <c r="G4741" s="2"/>
      <c r="J4741" s="19" t="str">
        <f t="shared" si="73"/>
        <v/>
      </c>
    </row>
    <row r="4742" spans="1:10" x14ac:dyDescent="0.25">
      <c r="A4742" s="2"/>
      <c r="B4742" s="9"/>
      <c r="C4742" s="10"/>
      <c r="D4742" s="14"/>
      <c r="E4742" s="10"/>
      <c r="F4742" s="17"/>
      <c r="G4742" s="2"/>
      <c r="J4742" s="19" t="str">
        <f t="shared" si="73"/>
        <v/>
      </c>
    </row>
    <row r="4743" spans="1:10" x14ac:dyDescent="0.25">
      <c r="A4743" s="2"/>
      <c r="B4743" s="9"/>
      <c r="C4743" s="10"/>
      <c r="D4743" s="14"/>
      <c r="E4743" s="10"/>
      <c r="F4743" s="17"/>
      <c r="G4743" s="2"/>
      <c r="J4743" s="19" t="str">
        <f t="shared" si="73"/>
        <v/>
      </c>
    </row>
    <row r="4744" spans="1:10" x14ac:dyDescent="0.25">
      <c r="A4744" s="2"/>
      <c r="B4744" s="9"/>
      <c r="C4744" s="10"/>
      <c r="D4744" s="14"/>
      <c r="E4744" s="10"/>
      <c r="F4744" s="17"/>
      <c r="G4744" s="2"/>
      <c r="J4744" s="19" t="str">
        <f t="shared" si="73"/>
        <v/>
      </c>
    </row>
    <row r="4745" spans="1:10" x14ac:dyDescent="0.25">
      <c r="A4745" s="2"/>
      <c r="B4745" s="9"/>
      <c r="C4745" s="10"/>
      <c r="D4745" s="14"/>
      <c r="E4745" s="10"/>
      <c r="F4745" s="17"/>
      <c r="G4745" s="2"/>
      <c r="J4745" s="19" t="str">
        <f t="shared" si="73"/>
        <v/>
      </c>
    </row>
    <row r="4746" spans="1:10" x14ac:dyDescent="0.25">
      <c r="A4746" s="2"/>
      <c r="B4746" s="9"/>
      <c r="C4746" s="10"/>
      <c r="D4746" s="14"/>
      <c r="E4746" s="10"/>
      <c r="F4746" s="17"/>
      <c r="G4746" s="2"/>
      <c r="J4746" s="19" t="str">
        <f t="shared" si="73"/>
        <v/>
      </c>
    </row>
    <row r="4747" spans="1:10" x14ac:dyDescent="0.25">
      <c r="A4747" s="2"/>
      <c r="B4747" s="9"/>
      <c r="C4747" s="10"/>
      <c r="D4747" s="14"/>
      <c r="E4747" s="10"/>
      <c r="F4747" s="17"/>
      <c r="G4747" s="2"/>
      <c r="J4747" s="19" t="str">
        <f t="shared" si="73"/>
        <v/>
      </c>
    </row>
    <row r="4748" spans="1:10" x14ac:dyDescent="0.25">
      <c r="A4748" s="2"/>
      <c r="B4748" s="9"/>
      <c r="C4748" s="10"/>
      <c r="D4748" s="14"/>
      <c r="E4748" s="10"/>
      <c r="F4748" s="17"/>
      <c r="G4748" s="2"/>
      <c r="J4748" s="19" t="str">
        <f t="shared" si="73"/>
        <v/>
      </c>
    </row>
    <row r="4749" spans="1:10" x14ac:dyDescent="0.25">
      <c r="A4749" s="2"/>
      <c r="B4749" s="9"/>
      <c r="C4749" s="10"/>
      <c r="D4749" s="14"/>
      <c r="E4749" s="10"/>
      <c r="F4749" s="17"/>
      <c r="G4749" s="2"/>
      <c r="J4749" s="19" t="str">
        <f t="shared" ref="J4749:J4812" si="74">IF($F4748="", "", J4748+F4748)</f>
        <v/>
      </c>
    </row>
    <row r="4750" spans="1:10" x14ac:dyDescent="0.25">
      <c r="A4750" s="2"/>
      <c r="B4750" s="9"/>
      <c r="C4750" s="10"/>
      <c r="D4750" s="14"/>
      <c r="E4750" s="10"/>
      <c r="F4750" s="17"/>
      <c r="G4750" s="2"/>
      <c r="J4750" s="19" t="str">
        <f t="shared" si="74"/>
        <v/>
      </c>
    </row>
    <row r="4751" spans="1:10" x14ac:dyDescent="0.25">
      <c r="A4751" s="2"/>
      <c r="B4751" s="9"/>
      <c r="C4751" s="10"/>
      <c r="D4751" s="14"/>
      <c r="E4751" s="10"/>
      <c r="F4751" s="17"/>
      <c r="G4751" s="2"/>
      <c r="J4751" s="19" t="str">
        <f t="shared" si="74"/>
        <v/>
      </c>
    </row>
    <row r="4752" spans="1:10" x14ac:dyDescent="0.25">
      <c r="A4752" s="2"/>
      <c r="B4752" s="9"/>
      <c r="C4752" s="10"/>
      <c r="D4752" s="14"/>
      <c r="E4752" s="10"/>
      <c r="F4752" s="17"/>
      <c r="G4752" s="2"/>
      <c r="J4752" s="19" t="str">
        <f t="shared" si="74"/>
        <v/>
      </c>
    </row>
    <row r="4753" spans="1:10" x14ac:dyDescent="0.25">
      <c r="A4753" s="2"/>
      <c r="B4753" s="9"/>
      <c r="C4753" s="10"/>
      <c r="D4753" s="14"/>
      <c r="E4753" s="10"/>
      <c r="F4753" s="17"/>
      <c r="G4753" s="2"/>
      <c r="J4753" s="19" t="str">
        <f t="shared" si="74"/>
        <v/>
      </c>
    </row>
    <row r="4754" spans="1:10" x14ac:dyDescent="0.25">
      <c r="A4754" s="2"/>
      <c r="B4754" s="9"/>
      <c r="C4754" s="10"/>
      <c r="D4754" s="14"/>
      <c r="E4754" s="10"/>
      <c r="F4754" s="17"/>
      <c r="G4754" s="2"/>
      <c r="J4754" s="19" t="str">
        <f t="shared" si="74"/>
        <v/>
      </c>
    </row>
    <row r="4755" spans="1:10" x14ac:dyDescent="0.25">
      <c r="A4755" s="2"/>
      <c r="B4755" s="9"/>
      <c r="C4755" s="10"/>
      <c r="D4755" s="14"/>
      <c r="E4755" s="10"/>
      <c r="F4755" s="17"/>
      <c r="G4755" s="2"/>
      <c r="J4755" s="19" t="str">
        <f t="shared" si="74"/>
        <v/>
      </c>
    </row>
    <row r="4756" spans="1:10" x14ac:dyDescent="0.25">
      <c r="A4756" s="2"/>
      <c r="B4756" s="9"/>
      <c r="C4756" s="10"/>
      <c r="D4756" s="14"/>
      <c r="E4756" s="10"/>
      <c r="F4756" s="17"/>
      <c r="G4756" s="2"/>
      <c r="J4756" s="19" t="str">
        <f t="shared" si="74"/>
        <v/>
      </c>
    </row>
    <row r="4757" spans="1:10" x14ac:dyDescent="0.25">
      <c r="A4757" s="2"/>
      <c r="B4757" s="9"/>
      <c r="C4757" s="10"/>
      <c r="D4757" s="14"/>
      <c r="E4757" s="10"/>
      <c r="F4757" s="17"/>
      <c r="G4757" s="2"/>
      <c r="J4757" s="19" t="str">
        <f t="shared" si="74"/>
        <v/>
      </c>
    </row>
    <row r="4758" spans="1:10" x14ac:dyDescent="0.25">
      <c r="A4758" s="2"/>
      <c r="B4758" s="9"/>
      <c r="C4758" s="10"/>
      <c r="D4758" s="14"/>
      <c r="E4758" s="10"/>
      <c r="F4758" s="17"/>
      <c r="G4758" s="2"/>
      <c r="J4758" s="19" t="str">
        <f t="shared" si="74"/>
        <v/>
      </c>
    </row>
    <row r="4759" spans="1:10" x14ac:dyDescent="0.25">
      <c r="A4759" s="2"/>
      <c r="B4759" s="9"/>
      <c r="C4759" s="10"/>
      <c r="D4759" s="14"/>
      <c r="E4759" s="10"/>
      <c r="F4759" s="17"/>
      <c r="G4759" s="2"/>
      <c r="J4759" s="19" t="str">
        <f t="shared" si="74"/>
        <v/>
      </c>
    </row>
    <row r="4760" spans="1:10" x14ac:dyDescent="0.25">
      <c r="A4760" s="2"/>
      <c r="B4760" s="9"/>
      <c r="C4760" s="10"/>
      <c r="D4760" s="14"/>
      <c r="E4760" s="10"/>
      <c r="F4760" s="17"/>
      <c r="G4760" s="2"/>
      <c r="J4760" s="19" t="str">
        <f t="shared" si="74"/>
        <v/>
      </c>
    </row>
    <row r="4761" spans="1:10" x14ac:dyDescent="0.25">
      <c r="A4761" s="2"/>
      <c r="B4761" s="9"/>
      <c r="C4761" s="10"/>
      <c r="D4761" s="14"/>
      <c r="E4761" s="10"/>
      <c r="F4761" s="17"/>
      <c r="G4761" s="2"/>
      <c r="J4761" s="19" t="str">
        <f t="shared" si="74"/>
        <v/>
      </c>
    </row>
    <row r="4762" spans="1:10" x14ac:dyDescent="0.25">
      <c r="A4762" s="2"/>
      <c r="B4762" s="9"/>
      <c r="C4762" s="10"/>
      <c r="D4762" s="14"/>
      <c r="E4762" s="10"/>
      <c r="F4762" s="17"/>
      <c r="G4762" s="2"/>
      <c r="J4762" s="19" t="str">
        <f t="shared" si="74"/>
        <v/>
      </c>
    </row>
    <row r="4763" spans="1:10" x14ac:dyDescent="0.25">
      <c r="A4763" s="2"/>
      <c r="B4763" s="9"/>
      <c r="C4763" s="10"/>
      <c r="D4763" s="14"/>
      <c r="E4763" s="10"/>
      <c r="F4763" s="17"/>
      <c r="G4763" s="2"/>
      <c r="J4763" s="19" t="str">
        <f t="shared" si="74"/>
        <v/>
      </c>
    </row>
    <row r="4764" spans="1:10" x14ac:dyDescent="0.25">
      <c r="A4764" s="2"/>
      <c r="B4764" s="9"/>
      <c r="C4764" s="10"/>
      <c r="D4764" s="14"/>
      <c r="E4764" s="10"/>
      <c r="F4764" s="17"/>
      <c r="G4764" s="2"/>
      <c r="J4764" s="19" t="str">
        <f t="shared" si="74"/>
        <v/>
      </c>
    </row>
    <row r="4765" spans="1:10" x14ac:dyDescent="0.25">
      <c r="A4765" s="2"/>
      <c r="B4765" s="9"/>
      <c r="C4765" s="10"/>
      <c r="D4765" s="14"/>
      <c r="E4765" s="10"/>
      <c r="F4765" s="17"/>
      <c r="G4765" s="2"/>
      <c r="J4765" s="19" t="str">
        <f t="shared" si="74"/>
        <v/>
      </c>
    </row>
    <row r="4766" spans="1:10" x14ac:dyDescent="0.25">
      <c r="A4766" s="2"/>
      <c r="B4766" s="9"/>
      <c r="C4766" s="10"/>
      <c r="D4766" s="14"/>
      <c r="E4766" s="10"/>
      <c r="F4766" s="17"/>
      <c r="G4766" s="2"/>
      <c r="J4766" s="19" t="str">
        <f t="shared" si="74"/>
        <v/>
      </c>
    </row>
    <row r="4767" spans="1:10" x14ac:dyDescent="0.25">
      <c r="A4767" s="2"/>
      <c r="B4767" s="9"/>
      <c r="C4767" s="10"/>
      <c r="D4767" s="14"/>
      <c r="E4767" s="10"/>
      <c r="F4767" s="17"/>
      <c r="G4767" s="2"/>
      <c r="J4767" s="19" t="str">
        <f t="shared" si="74"/>
        <v/>
      </c>
    </row>
    <row r="4768" spans="1:10" x14ac:dyDescent="0.25">
      <c r="A4768" s="2"/>
      <c r="B4768" s="9"/>
      <c r="C4768" s="10"/>
      <c r="D4768" s="14"/>
      <c r="E4768" s="10"/>
      <c r="F4768" s="17"/>
      <c r="G4768" s="2"/>
      <c r="J4768" s="19" t="str">
        <f t="shared" si="74"/>
        <v/>
      </c>
    </row>
    <row r="4769" spans="1:10" x14ac:dyDescent="0.25">
      <c r="A4769" s="2"/>
      <c r="B4769" s="9"/>
      <c r="C4769" s="10"/>
      <c r="D4769" s="14"/>
      <c r="E4769" s="10"/>
      <c r="F4769" s="17"/>
      <c r="G4769" s="2"/>
      <c r="J4769" s="19" t="str">
        <f t="shared" si="74"/>
        <v/>
      </c>
    </row>
    <row r="4770" spans="1:10" x14ac:dyDescent="0.25">
      <c r="A4770" s="2"/>
      <c r="B4770" s="9"/>
      <c r="C4770" s="10"/>
      <c r="D4770" s="14"/>
      <c r="E4770" s="10"/>
      <c r="F4770" s="17"/>
      <c r="G4770" s="2"/>
      <c r="J4770" s="19" t="str">
        <f t="shared" si="74"/>
        <v/>
      </c>
    </row>
    <row r="4771" spans="1:10" x14ac:dyDescent="0.25">
      <c r="A4771" s="2"/>
      <c r="B4771" s="9"/>
      <c r="C4771" s="10"/>
      <c r="D4771" s="14"/>
      <c r="E4771" s="10"/>
      <c r="F4771" s="17"/>
      <c r="G4771" s="2"/>
      <c r="J4771" s="19" t="str">
        <f t="shared" si="74"/>
        <v/>
      </c>
    </row>
    <row r="4772" spans="1:10" x14ac:dyDescent="0.25">
      <c r="A4772" s="2"/>
      <c r="B4772" s="9"/>
      <c r="C4772" s="10"/>
      <c r="D4772" s="14"/>
      <c r="E4772" s="10"/>
      <c r="F4772" s="17"/>
      <c r="G4772" s="2"/>
      <c r="J4772" s="19" t="str">
        <f t="shared" si="74"/>
        <v/>
      </c>
    </row>
    <row r="4773" spans="1:10" x14ac:dyDescent="0.25">
      <c r="A4773" s="2"/>
      <c r="B4773" s="9"/>
      <c r="C4773" s="10"/>
      <c r="D4773" s="14"/>
      <c r="E4773" s="10"/>
      <c r="F4773" s="17"/>
      <c r="G4773" s="2"/>
      <c r="J4773" s="19" t="str">
        <f t="shared" si="74"/>
        <v/>
      </c>
    </row>
    <row r="4774" spans="1:10" x14ac:dyDescent="0.25">
      <c r="A4774" s="2"/>
      <c r="B4774" s="9"/>
      <c r="C4774" s="10"/>
      <c r="D4774" s="14"/>
      <c r="E4774" s="10"/>
      <c r="F4774" s="17"/>
      <c r="G4774" s="2"/>
      <c r="J4774" s="19" t="str">
        <f t="shared" si="74"/>
        <v/>
      </c>
    </row>
    <row r="4775" spans="1:10" x14ac:dyDescent="0.25">
      <c r="A4775" s="2"/>
      <c r="B4775" s="9"/>
      <c r="C4775" s="10"/>
      <c r="D4775" s="14"/>
      <c r="E4775" s="10"/>
      <c r="F4775" s="17"/>
      <c r="G4775" s="2"/>
      <c r="J4775" s="19" t="str">
        <f t="shared" si="74"/>
        <v/>
      </c>
    </row>
    <row r="4776" spans="1:10" x14ac:dyDescent="0.25">
      <c r="A4776" s="2"/>
      <c r="B4776" s="9"/>
      <c r="C4776" s="10"/>
      <c r="D4776" s="14"/>
      <c r="E4776" s="10"/>
      <c r="F4776" s="17"/>
      <c r="G4776" s="2"/>
      <c r="J4776" s="19" t="str">
        <f t="shared" si="74"/>
        <v/>
      </c>
    </row>
    <row r="4777" spans="1:10" x14ac:dyDescent="0.25">
      <c r="A4777" s="2"/>
      <c r="B4777" s="9"/>
      <c r="C4777" s="10"/>
      <c r="D4777" s="14"/>
      <c r="E4777" s="10"/>
      <c r="F4777" s="17"/>
      <c r="G4777" s="2"/>
      <c r="J4777" s="19" t="str">
        <f t="shared" si="74"/>
        <v/>
      </c>
    </row>
    <row r="4778" spans="1:10" x14ac:dyDescent="0.25">
      <c r="A4778" s="2"/>
      <c r="B4778" s="9"/>
      <c r="C4778" s="10"/>
      <c r="D4778" s="14"/>
      <c r="E4778" s="10"/>
      <c r="F4778" s="17"/>
      <c r="G4778" s="2"/>
      <c r="J4778" s="19" t="str">
        <f t="shared" si="74"/>
        <v/>
      </c>
    </row>
    <row r="4779" spans="1:10" x14ac:dyDescent="0.25">
      <c r="A4779" s="2"/>
      <c r="B4779" s="9"/>
      <c r="C4779" s="10"/>
      <c r="D4779" s="14"/>
      <c r="E4779" s="10"/>
      <c r="F4779" s="17"/>
      <c r="G4779" s="2"/>
      <c r="J4779" s="19" t="str">
        <f t="shared" si="74"/>
        <v/>
      </c>
    </row>
    <row r="4780" spans="1:10" x14ac:dyDescent="0.25">
      <c r="A4780" s="2"/>
      <c r="B4780" s="9"/>
      <c r="C4780" s="10"/>
      <c r="D4780" s="14"/>
      <c r="E4780" s="10"/>
      <c r="F4780" s="17"/>
      <c r="G4780" s="2"/>
      <c r="J4780" s="19" t="str">
        <f t="shared" si="74"/>
        <v/>
      </c>
    </row>
    <row r="4781" spans="1:10" x14ac:dyDescent="0.25">
      <c r="A4781" s="2"/>
      <c r="B4781" s="9"/>
      <c r="C4781" s="10"/>
      <c r="D4781" s="14"/>
      <c r="E4781" s="10"/>
      <c r="F4781" s="17"/>
      <c r="G4781" s="2"/>
      <c r="J4781" s="19" t="str">
        <f t="shared" si="74"/>
        <v/>
      </c>
    </row>
    <row r="4782" spans="1:10" x14ac:dyDescent="0.25">
      <c r="A4782" s="2"/>
      <c r="B4782" s="9"/>
      <c r="C4782" s="10"/>
      <c r="D4782" s="14"/>
      <c r="E4782" s="10"/>
      <c r="F4782" s="17"/>
      <c r="G4782" s="2"/>
      <c r="J4782" s="19" t="str">
        <f t="shared" si="74"/>
        <v/>
      </c>
    </row>
    <row r="4783" spans="1:10" x14ac:dyDescent="0.25">
      <c r="A4783" s="2"/>
      <c r="B4783" s="9"/>
      <c r="C4783" s="10"/>
      <c r="D4783" s="14"/>
      <c r="E4783" s="10"/>
      <c r="F4783" s="17"/>
      <c r="G4783" s="2"/>
      <c r="J4783" s="19" t="str">
        <f t="shared" si="74"/>
        <v/>
      </c>
    </row>
    <row r="4784" spans="1:10" x14ac:dyDescent="0.25">
      <c r="A4784" s="2"/>
      <c r="B4784" s="9"/>
      <c r="C4784" s="10"/>
      <c r="D4784" s="14"/>
      <c r="E4784" s="10"/>
      <c r="F4784" s="17"/>
      <c r="G4784" s="2"/>
      <c r="J4784" s="19" t="str">
        <f t="shared" si="74"/>
        <v/>
      </c>
    </row>
    <row r="4785" spans="1:10" x14ac:dyDescent="0.25">
      <c r="A4785" s="2"/>
      <c r="B4785" s="9"/>
      <c r="C4785" s="10"/>
      <c r="D4785" s="14"/>
      <c r="E4785" s="10"/>
      <c r="F4785" s="17"/>
      <c r="G4785" s="2"/>
      <c r="J4785" s="19" t="str">
        <f t="shared" si="74"/>
        <v/>
      </c>
    </row>
    <row r="4786" spans="1:10" x14ac:dyDescent="0.25">
      <c r="A4786" s="2"/>
      <c r="B4786" s="9"/>
      <c r="C4786" s="10"/>
      <c r="D4786" s="14"/>
      <c r="E4786" s="10"/>
      <c r="F4786" s="17"/>
      <c r="G4786" s="2"/>
      <c r="J4786" s="19" t="str">
        <f t="shared" si="74"/>
        <v/>
      </c>
    </row>
    <row r="4787" spans="1:10" x14ac:dyDescent="0.25">
      <c r="A4787" s="2"/>
      <c r="B4787" s="9"/>
      <c r="C4787" s="10"/>
      <c r="D4787" s="14"/>
      <c r="E4787" s="10"/>
      <c r="F4787" s="17"/>
      <c r="G4787" s="2"/>
      <c r="J4787" s="19" t="str">
        <f t="shared" si="74"/>
        <v/>
      </c>
    </row>
    <row r="4788" spans="1:10" x14ac:dyDescent="0.25">
      <c r="A4788" s="2"/>
      <c r="B4788" s="9"/>
      <c r="C4788" s="10"/>
      <c r="D4788" s="14"/>
      <c r="E4788" s="10"/>
      <c r="F4788" s="17"/>
      <c r="G4788" s="2"/>
      <c r="J4788" s="19" t="str">
        <f t="shared" si="74"/>
        <v/>
      </c>
    </row>
    <row r="4789" spans="1:10" x14ac:dyDescent="0.25">
      <c r="A4789" s="2"/>
      <c r="B4789" s="9"/>
      <c r="C4789" s="10"/>
      <c r="D4789" s="14"/>
      <c r="E4789" s="10"/>
      <c r="F4789" s="17"/>
      <c r="G4789" s="2"/>
      <c r="J4789" s="19" t="str">
        <f t="shared" si="74"/>
        <v/>
      </c>
    </row>
    <row r="4790" spans="1:10" x14ac:dyDescent="0.25">
      <c r="A4790" s="2"/>
      <c r="B4790" s="9"/>
      <c r="C4790" s="10"/>
      <c r="D4790" s="14"/>
      <c r="E4790" s="10"/>
      <c r="F4790" s="17"/>
      <c r="G4790" s="2"/>
      <c r="J4790" s="19" t="str">
        <f t="shared" si="74"/>
        <v/>
      </c>
    </row>
    <row r="4791" spans="1:10" x14ac:dyDescent="0.25">
      <c r="A4791" s="2"/>
      <c r="B4791" s="9"/>
      <c r="C4791" s="10"/>
      <c r="D4791" s="14"/>
      <c r="E4791" s="10"/>
      <c r="F4791" s="17"/>
      <c r="G4791" s="2"/>
      <c r="J4791" s="19" t="str">
        <f t="shared" si="74"/>
        <v/>
      </c>
    </row>
    <row r="4792" spans="1:10" x14ac:dyDescent="0.25">
      <c r="A4792" s="2"/>
      <c r="B4792" s="9"/>
      <c r="C4792" s="10"/>
      <c r="D4792" s="14"/>
      <c r="E4792" s="10"/>
      <c r="F4792" s="17"/>
      <c r="G4792" s="2"/>
      <c r="J4792" s="19" t="str">
        <f t="shared" si="74"/>
        <v/>
      </c>
    </row>
    <row r="4793" spans="1:10" x14ac:dyDescent="0.25">
      <c r="A4793" s="2"/>
      <c r="B4793" s="9"/>
      <c r="C4793" s="10"/>
      <c r="D4793" s="14"/>
      <c r="E4793" s="10"/>
      <c r="F4793" s="17"/>
      <c r="G4793" s="2"/>
      <c r="J4793" s="19" t="str">
        <f t="shared" si="74"/>
        <v/>
      </c>
    </row>
    <row r="4794" spans="1:10" x14ac:dyDescent="0.25">
      <c r="A4794" s="2"/>
      <c r="B4794" s="9"/>
      <c r="C4794" s="10"/>
      <c r="D4794" s="14"/>
      <c r="E4794" s="10"/>
      <c r="F4794" s="17"/>
      <c r="G4794" s="2"/>
      <c r="J4794" s="19" t="str">
        <f t="shared" si="74"/>
        <v/>
      </c>
    </row>
    <row r="4795" spans="1:10" x14ac:dyDescent="0.25">
      <c r="A4795" s="2"/>
      <c r="B4795" s="9"/>
      <c r="C4795" s="10"/>
      <c r="D4795" s="14"/>
      <c r="E4795" s="10"/>
      <c r="F4795" s="17"/>
      <c r="G4795" s="2"/>
      <c r="J4795" s="19" t="str">
        <f t="shared" si="74"/>
        <v/>
      </c>
    </row>
    <row r="4796" spans="1:10" x14ac:dyDescent="0.25">
      <c r="A4796" s="2"/>
      <c r="B4796" s="9"/>
      <c r="C4796" s="10"/>
      <c r="D4796" s="14"/>
      <c r="E4796" s="10"/>
      <c r="F4796" s="17"/>
      <c r="G4796" s="2"/>
      <c r="J4796" s="19" t="str">
        <f t="shared" si="74"/>
        <v/>
      </c>
    </row>
    <row r="4797" spans="1:10" x14ac:dyDescent="0.25">
      <c r="A4797" s="2"/>
      <c r="B4797" s="9"/>
      <c r="C4797" s="10"/>
      <c r="D4797" s="14"/>
      <c r="E4797" s="10"/>
      <c r="F4797" s="17"/>
      <c r="G4797" s="2"/>
      <c r="J4797" s="19" t="str">
        <f t="shared" si="74"/>
        <v/>
      </c>
    </row>
    <row r="4798" spans="1:10" x14ac:dyDescent="0.25">
      <c r="A4798" s="2"/>
      <c r="B4798" s="9"/>
      <c r="C4798" s="10"/>
      <c r="D4798" s="14"/>
      <c r="E4798" s="10"/>
      <c r="F4798" s="17"/>
      <c r="G4798" s="2"/>
      <c r="J4798" s="19" t="str">
        <f t="shared" si="74"/>
        <v/>
      </c>
    </row>
    <row r="4799" spans="1:10" x14ac:dyDescent="0.25">
      <c r="A4799" s="2"/>
      <c r="B4799" s="9"/>
      <c r="C4799" s="10"/>
      <c r="D4799" s="14"/>
      <c r="E4799" s="10"/>
      <c r="F4799" s="17"/>
      <c r="G4799" s="2"/>
      <c r="J4799" s="19" t="str">
        <f t="shared" si="74"/>
        <v/>
      </c>
    </row>
    <row r="4800" spans="1:10" x14ac:dyDescent="0.25">
      <c r="A4800" s="2"/>
      <c r="B4800" s="9"/>
      <c r="C4800" s="10"/>
      <c r="D4800" s="14"/>
      <c r="E4800" s="10"/>
      <c r="F4800" s="17"/>
      <c r="G4800" s="2"/>
      <c r="J4800" s="19" t="str">
        <f t="shared" si="74"/>
        <v/>
      </c>
    </row>
    <row r="4801" spans="1:10" x14ac:dyDescent="0.25">
      <c r="A4801" s="2"/>
      <c r="B4801" s="9"/>
      <c r="C4801" s="10"/>
      <c r="D4801" s="14"/>
      <c r="E4801" s="10"/>
      <c r="F4801" s="17"/>
      <c r="G4801" s="2"/>
      <c r="J4801" s="19" t="str">
        <f t="shared" si="74"/>
        <v/>
      </c>
    </row>
    <row r="4802" spans="1:10" x14ac:dyDescent="0.25">
      <c r="A4802" s="2"/>
      <c r="B4802" s="9"/>
      <c r="C4802" s="10"/>
      <c r="D4802" s="14"/>
      <c r="E4802" s="10"/>
      <c r="F4802" s="17"/>
      <c r="G4802" s="2"/>
      <c r="J4802" s="19" t="str">
        <f t="shared" si="74"/>
        <v/>
      </c>
    </row>
    <row r="4803" spans="1:10" x14ac:dyDescent="0.25">
      <c r="A4803" s="2"/>
      <c r="B4803" s="9"/>
      <c r="C4803" s="10"/>
      <c r="D4803" s="14"/>
      <c r="E4803" s="10"/>
      <c r="F4803" s="17"/>
      <c r="G4803" s="2"/>
      <c r="J4803" s="19" t="str">
        <f t="shared" si="74"/>
        <v/>
      </c>
    </row>
    <row r="4804" spans="1:10" x14ac:dyDescent="0.25">
      <c r="A4804" s="2"/>
      <c r="B4804" s="9"/>
      <c r="C4804" s="10"/>
      <c r="D4804" s="14"/>
      <c r="E4804" s="10"/>
      <c r="F4804" s="17"/>
      <c r="G4804" s="2"/>
      <c r="J4804" s="19" t="str">
        <f t="shared" si="74"/>
        <v/>
      </c>
    </row>
    <row r="4805" spans="1:10" x14ac:dyDescent="0.25">
      <c r="A4805" s="2"/>
      <c r="B4805" s="9"/>
      <c r="C4805" s="10"/>
      <c r="D4805" s="14"/>
      <c r="E4805" s="10"/>
      <c r="F4805" s="17"/>
      <c r="G4805" s="2"/>
      <c r="J4805" s="19" t="str">
        <f t="shared" si="74"/>
        <v/>
      </c>
    </row>
    <row r="4806" spans="1:10" x14ac:dyDescent="0.25">
      <c r="A4806" s="2"/>
      <c r="B4806" s="9"/>
      <c r="C4806" s="10"/>
      <c r="D4806" s="14"/>
      <c r="E4806" s="10"/>
      <c r="F4806" s="17"/>
      <c r="G4806" s="2"/>
      <c r="J4806" s="19" t="str">
        <f t="shared" si="74"/>
        <v/>
      </c>
    </row>
    <row r="4807" spans="1:10" x14ac:dyDescent="0.25">
      <c r="A4807" s="2"/>
      <c r="B4807" s="9"/>
      <c r="C4807" s="10"/>
      <c r="D4807" s="14"/>
      <c r="E4807" s="10"/>
      <c r="F4807" s="17"/>
      <c r="G4807" s="2"/>
      <c r="J4807" s="19" t="str">
        <f t="shared" si="74"/>
        <v/>
      </c>
    </row>
    <row r="4808" spans="1:10" x14ac:dyDescent="0.25">
      <c r="A4808" s="2"/>
      <c r="B4808" s="9"/>
      <c r="C4808" s="10"/>
      <c r="D4808" s="14"/>
      <c r="E4808" s="10"/>
      <c r="F4808" s="17"/>
      <c r="G4808" s="2"/>
      <c r="J4808" s="19" t="str">
        <f t="shared" si="74"/>
        <v/>
      </c>
    </row>
    <row r="4809" spans="1:10" x14ac:dyDescent="0.25">
      <c r="A4809" s="2"/>
      <c r="B4809" s="9"/>
      <c r="C4809" s="10"/>
      <c r="D4809" s="14"/>
      <c r="E4809" s="10"/>
      <c r="F4809" s="17"/>
      <c r="G4809" s="2"/>
      <c r="J4809" s="19" t="str">
        <f t="shared" si="74"/>
        <v/>
      </c>
    </row>
    <row r="4810" spans="1:10" x14ac:dyDescent="0.25">
      <c r="A4810" s="2"/>
      <c r="B4810" s="9"/>
      <c r="C4810" s="10"/>
      <c r="D4810" s="14"/>
      <c r="E4810" s="10"/>
      <c r="F4810" s="17"/>
      <c r="G4810" s="2"/>
      <c r="J4810" s="19" t="str">
        <f t="shared" si="74"/>
        <v/>
      </c>
    </row>
    <row r="4811" spans="1:10" x14ac:dyDescent="0.25">
      <c r="A4811" s="2"/>
      <c r="B4811" s="9"/>
      <c r="C4811" s="10"/>
      <c r="D4811" s="14"/>
      <c r="E4811" s="10"/>
      <c r="F4811" s="17"/>
      <c r="G4811" s="2"/>
      <c r="J4811" s="19" t="str">
        <f t="shared" si="74"/>
        <v/>
      </c>
    </row>
    <row r="4812" spans="1:10" x14ac:dyDescent="0.25">
      <c r="A4812" s="2"/>
      <c r="B4812" s="9"/>
      <c r="C4812" s="10"/>
      <c r="D4812" s="14"/>
      <c r="E4812" s="10"/>
      <c r="F4812" s="17"/>
      <c r="G4812" s="2"/>
      <c r="J4812" s="19" t="str">
        <f t="shared" si="74"/>
        <v/>
      </c>
    </row>
    <row r="4813" spans="1:10" x14ac:dyDescent="0.25">
      <c r="A4813" s="2"/>
      <c r="B4813" s="9"/>
      <c r="C4813" s="10"/>
      <c r="D4813" s="14"/>
      <c r="E4813" s="10"/>
      <c r="F4813" s="17"/>
      <c r="G4813" s="2"/>
      <c r="J4813" s="19" t="str">
        <f t="shared" ref="J4813:J4876" si="75">IF($F4812="", "", J4812+F4812)</f>
        <v/>
      </c>
    </row>
    <row r="4814" spans="1:10" x14ac:dyDescent="0.25">
      <c r="A4814" s="2"/>
      <c r="B4814" s="9"/>
      <c r="C4814" s="10"/>
      <c r="D4814" s="14"/>
      <c r="E4814" s="10"/>
      <c r="F4814" s="17"/>
      <c r="G4814" s="2"/>
      <c r="J4814" s="19" t="str">
        <f t="shared" si="75"/>
        <v/>
      </c>
    </row>
    <row r="4815" spans="1:10" x14ac:dyDescent="0.25">
      <c r="A4815" s="2"/>
      <c r="B4815" s="9"/>
      <c r="C4815" s="10"/>
      <c r="D4815" s="14"/>
      <c r="E4815" s="10"/>
      <c r="F4815" s="17"/>
      <c r="G4815" s="2"/>
      <c r="J4815" s="19" t="str">
        <f t="shared" si="75"/>
        <v/>
      </c>
    </row>
    <row r="4816" spans="1:10" x14ac:dyDescent="0.25">
      <c r="A4816" s="2"/>
      <c r="B4816" s="9"/>
      <c r="C4816" s="10"/>
      <c r="D4816" s="14"/>
      <c r="E4816" s="10"/>
      <c r="F4816" s="17"/>
      <c r="G4816" s="2"/>
      <c r="J4816" s="19" t="str">
        <f t="shared" si="75"/>
        <v/>
      </c>
    </row>
    <row r="4817" spans="1:10" x14ac:dyDescent="0.25">
      <c r="A4817" s="2"/>
      <c r="B4817" s="9"/>
      <c r="C4817" s="10"/>
      <c r="D4817" s="14"/>
      <c r="E4817" s="10"/>
      <c r="F4817" s="17"/>
      <c r="G4817" s="2"/>
      <c r="J4817" s="19" t="str">
        <f t="shared" si="75"/>
        <v/>
      </c>
    </row>
    <row r="4818" spans="1:10" x14ac:dyDescent="0.25">
      <c r="A4818" s="2"/>
      <c r="B4818" s="9"/>
      <c r="C4818" s="10"/>
      <c r="D4818" s="14"/>
      <c r="E4818" s="10"/>
      <c r="F4818" s="17"/>
      <c r="G4818" s="2"/>
      <c r="J4818" s="19" t="str">
        <f t="shared" si="75"/>
        <v/>
      </c>
    </row>
    <row r="4819" spans="1:10" x14ac:dyDescent="0.25">
      <c r="A4819" s="2"/>
      <c r="B4819" s="9"/>
      <c r="C4819" s="10"/>
      <c r="D4819" s="14"/>
      <c r="E4819" s="10"/>
      <c r="F4819" s="17"/>
      <c r="G4819" s="2"/>
      <c r="J4819" s="19" t="str">
        <f t="shared" si="75"/>
        <v/>
      </c>
    </row>
    <row r="4820" spans="1:10" x14ac:dyDescent="0.25">
      <c r="A4820" s="2"/>
      <c r="B4820" s="9"/>
      <c r="C4820" s="10"/>
      <c r="D4820" s="14"/>
      <c r="E4820" s="10"/>
      <c r="F4820" s="17"/>
      <c r="G4820" s="2"/>
      <c r="J4820" s="19" t="str">
        <f t="shared" si="75"/>
        <v/>
      </c>
    </row>
    <row r="4821" spans="1:10" x14ac:dyDescent="0.25">
      <c r="A4821" s="2"/>
      <c r="B4821" s="9"/>
      <c r="C4821" s="10"/>
      <c r="D4821" s="14"/>
      <c r="E4821" s="10"/>
      <c r="F4821" s="17"/>
      <c r="G4821" s="2"/>
      <c r="J4821" s="19" t="str">
        <f t="shared" si="75"/>
        <v/>
      </c>
    </row>
    <row r="4822" spans="1:10" x14ac:dyDescent="0.25">
      <c r="A4822" s="2"/>
      <c r="B4822" s="9"/>
      <c r="C4822" s="10"/>
      <c r="D4822" s="14"/>
      <c r="E4822" s="10"/>
      <c r="F4822" s="17"/>
      <c r="G4822" s="2"/>
      <c r="J4822" s="19" t="str">
        <f t="shared" si="75"/>
        <v/>
      </c>
    </row>
    <row r="4823" spans="1:10" x14ac:dyDescent="0.25">
      <c r="A4823" s="2"/>
      <c r="B4823" s="9"/>
      <c r="C4823" s="10"/>
      <c r="D4823" s="14"/>
      <c r="E4823" s="10"/>
      <c r="F4823" s="17"/>
      <c r="G4823" s="2"/>
      <c r="J4823" s="19" t="str">
        <f t="shared" si="75"/>
        <v/>
      </c>
    </row>
    <row r="4824" spans="1:10" x14ac:dyDescent="0.25">
      <c r="A4824" s="2"/>
      <c r="B4824" s="9"/>
      <c r="C4824" s="10"/>
      <c r="D4824" s="14"/>
      <c r="E4824" s="10"/>
      <c r="F4824" s="17"/>
      <c r="G4824" s="2"/>
      <c r="J4824" s="19" t="str">
        <f t="shared" si="75"/>
        <v/>
      </c>
    </row>
    <row r="4825" spans="1:10" x14ac:dyDescent="0.25">
      <c r="A4825" s="2"/>
      <c r="B4825" s="9"/>
      <c r="C4825" s="10"/>
      <c r="D4825" s="14"/>
      <c r="E4825" s="10"/>
      <c r="F4825" s="17"/>
      <c r="G4825" s="2"/>
      <c r="J4825" s="19" t="str">
        <f t="shared" si="75"/>
        <v/>
      </c>
    </row>
    <row r="4826" spans="1:10" x14ac:dyDescent="0.25">
      <c r="A4826" s="2"/>
      <c r="B4826" s="9"/>
      <c r="C4826" s="10"/>
      <c r="D4826" s="14"/>
      <c r="E4826" s="10"/>
      <c r="F4826" s="17"/>
      <c r="G4826" s="2"/>
      <c r="J4826" s="19" t="str">
        <f t="shared" si="75"/>
        <v/>
      </c>
    </row>
    <row r="4827" spans="1:10" x14ac:dyDescent="0.25">
      <c r="A4827" s="2"/>
      <c r="B4827" s="9"/>
      <c r="C4827" s="10"/>
      <c r="D4827" s="14"/>
      <c r="E4827" s="10"/>
      <c r="F4827" s="17"/>
      <c r="G4827" s="2"/>
      <c r="J4827" s="19" t="str">
        <f t="shared" si="75"/>
        <v/>
      </c>
    </row>
    <row r="4828" spans="1:10" x14ac:dyDescent="0.25">
      <c r="A4828" s="2"/>
      <c r="B4828" s="9"/>
      <c r="C4828" s="10"/>
      <c r="D4828" s="14"/>
      <c r="E4828" s="10"/>
      <c r="F4828" s="17"/>
      <c r="G4828" s="2"/>
      <c r="J4828" s="19" t="str">
        <f t="shared" si="75"/>
        <v/>
      </c>
    </row>
    <row r="4829" spans="1:10" x14ac:dyDescent="0.25">
      <c r="A4829" s="2"/>
      <c r="B4829" s="9"/>
      <c r="C4829" s="10"/>
      <c r="D4829" s="14"/>
      <c r="E4829" s="10"/>
      <c r="F4829" s="17"/>
      <c r="G4829" s="2"/>
      <c r="J4829" s="19" t="str">
        <f t="shared" si="75"/>
        <v/>
      </c>
    </row>
    <row r="4830" spans="1:10" x14ac:dyDescent="0.25">
      <c r="A4830" s="2"/>
      <c r="B4830" s="9"/>
      <c r="C4830" s="10"/>
      <c r="D4830" s="14"/>
      <c r="E4830" s="10"/>
      <c r="F4830" s="17"/>
      <c r="G4830" s="2"/>
      <c r="J4830" s="19" t="str">
        <f t="shared" si="75"/>
        <v/>
      </c>
    </row>
    <row r="4831" spans="1:10" x14ac:dyDescent="0.25">
      <c r="A4831" s="2"/>
      <c r="B4831" s="9"/>
      <c r="C4831" s="10"/>
      <c r="D4831" s="14"/>
      <c r="E4831" s="10"/>
      <c r="F4831" s="17"/>
      <c r="G4831" s="2"/>
      <c r="J4831" s="19" t="str">
        <f t="shared" si="75"/>
        <v/>
      </c>
    </row>
    <row r="4832" spans="1:10" x14ac:dyDescent="0.25">
      <c r="A4832" s="2"/>
      <c r="B4832" s="9"/>
      <c r="C4832" s="10"/>
      <c r="D4832" s="14"/>
      <c r="E4832" s="10"/>
      <c r="F4832" s="17"/>
      <c r="G4832" s="2"/>
      <c r="J4832" s="19" t="str">
        <f t="shared" si="75"/>
        <v/>
      </c>
    </row>
    <row r="4833" spans="1:10" x14ac:dyDescent="0.25">
      <c r="A4833" s="2"/>
      <c r="B4833" s="9"/>
      <c r="C4833" s="10"/>
      <c r="D4833" s="14"/>
      <c r="E4833" s="10"/>
      <c r="F4833" s="17"/>
      <c r="G4833" s="2"/>
      <c r="J4833" s="19" t="str">
        <f t="shared" si="75"/>
        <v/>
      </c>
    </row>
    <row r="4834" spans="1:10" x14ac:dyDescent="0.25">
      <c r="A4834" s="2"/>
      <c r="B4834" s="9"/>
      <c r="C4834" s="10"/>
      <c r="D4834" s="14"/>
      <c r="E4834" s="10"/>
      <c r="F4834" s="17"/>
      <c r="G4834" s="2"/>
      <c r="J4834" s="19" t="str">
        <f t="shared" si="75"/>
        <v/>
      </c>
    </row>
    <row r="4835" spans="1:10" x14ac:dyDescent="0.25">
      <c r="A4835" s="2"/>
      <c r="B4835" s="9"/>
      <c r="C4835" s="10"/>
      <c r="D4835" s="14"/>
      <c r="E4835" s="10"/>
      <c r="F4835" s="17"/>
      <c r="G4835" s="2"/>
      <c r="J4835" s="19" t="str">
        <f t="shared" si="75"/>
        <v/>
      </c>
    </row>
    <row r="4836" spans="1:10" x14ac:dyDescent="0.25">
      <c r="A4836" s="2"/>
      <c r="B4836" s="9"/>
      <c r="C4836" s="10"/>
      <c r="D4836" s="14"/>
      <c r="E4836" s="10"/>
      <c r="F4836" s="17"/>
      <c r="G4836" s="2"/>
      <c r="J4836" s="19" t="str">
        <f t="shared" si="75"/>
        <v/>
      </c>
    </row>
    <row r="4837" spans="1:10" x14ac:dyDescent="0.25">
      <c r="A4837" s="2"/>
      <c r="B4837" s="9"/>
      <c r="C4837" s="10"/>
      <c r="D4837" s="14"/>
      <c r="E4837" s="10"/>
      <c r="F4837" s="17"/>
      <c r="G4837" s="2"/>
      <c r="J4837" s="19" t="str">
        <f t="shared" si="75"/>
        <v/>
      </c>
    </row>
    <row r="4838" spans="1:10" x14ac:dyDescent="0.25">
      <c r="A4838" s="2"/>
      <c r="B4838" s="9"/>
      <c r="C4838" s="10"/>
      <c r="D4838" s="14"/>
      <c r="E4838" s="10"/>
      <c r="F4838" s="17"/>
      <c r="G4838" s="2"/>
      <c r="J4838" s="19" t="str">
        <f t="shared" si="75"/>
        <v/>
      </c>
    </row>
    <row r="4839" spans="1:10" x14ac:dyDescent="0.25">
      <c r="A4839" s="2"/>
      <c r="B4839" s="9"/>
      <c r="C4839" s="10"/>
      <c r="D4839" s="14"/>
      <c r="E4839" s="10"/>
      <c r="F4839" s="17"/>
      <c r="G4839" s="2"/>
      <c r="J4839" s="19" t="str">
        <f t="shared" si="75"/>
        <v/>
      </c>
    </row>
    <row r="4840" spans="1:10" x14ac:dyDescent="0.25">
      <c r="A4840" s="2"/>
      <c r="B4840" s="9"/>
      <c r="C4840" s="10"/>
      <c r="D4840" s="14"/>
      <c r="E4840" s="10"/>
      <c r="F4840" s="17"/>
      <c r="G4840" s="2"/>
      <c r="J4840" s="19" t="str">
        <f t="shared" si="75"/>
        <v/>
      </c>
    </row>
    <row r="4841" spans="1:10" x14ac:dyDescent="0.25">
      <c r="A4841" s="2"/>
      <c r="B4841" s="9"/>
      <c r="C4841" s="10"/>
      <c r="D4841" s="14"/>
      <c r="E4841" s="10"/>
      <c r="F4841" s="17"/>
      <c r="G4841" s="2"/>
      <c r="J4841" s="19" t="str">
        <f t="shared" si="75"/>
        <v/>
      </c>
    </row>
    <row r="4842" spans="1:10" x14ac:dyDescent="0.25">
      <c r="A4842" s="2"/>
      <c r="B4842" s="9"/>
      <c r="C4842" s="10"/>
      <c r="D4842" s="14"/>
      <c r="E4842" s="10"/>
      <c r="F4842" s="17"/>
      <c r="G4842" s="2"/>
      <c r="J4842" s="19" t="str">
        <f t="shared" si="75"/>
        <v/>
      </c>
    </row>
    <row r="4843" spans="1:10" x14ac:dyDescent="0.25">
      <c r="A4843" s="2"/>
      <c r="B4843" s="9"/>
      <c r="C4843" s="10"/>
      <c r="D4843" s="14"/>
      <c r="E4843" s="10"/>
      <c r="F4843" s="17"/>
      <c r="G4843" s="2"/>
      <c r="J4843" s="19" t="str">
        <f t="shared" si="75"/>
        <v/>
      </c>
    </row>
    <row r="4844" spans="1:10" x14ac:dyDescent="0.25">
      <c r="A4844" s="2"/>
      <c r="B4844" s="9"/>
      <c r="C4844" s="10"/>
      <c r="D4844" s="14"/>
      <c r="E4844" s="10"/>
      <c r="F4844" s="17"/>
      <c r="G4844" s="2"/>
      <c r="J4844" s="19" t="str">
        <f t="shared" si="75"/>
        <v/>
      </c>
    </row>
    <row r="4845" spans="1:10" x14ac:dyDescent="0.25">
      <c r="A4845" s="2"/>
      <c r="B4845" s="9"/>
      <c r="C4845" s="10"/>
      <c r="D4845" s="14"/>
      <c r="E4845" s="10"/>
      <c r="F4845" s="17"/>
      <c r="G4845" s="2"/>
      <c r="J4845" s="19" t="str">
        <f t="shared" si="75"/>
        <v/>
      </c>
    </row>
    <row r="4846" spans="1:10" x14ac:dyDescent="0.25">
      <c r="A4846" s="2"/>
      <c r="B4846" s="9"/>
      <c r="C4846" s="10"/>
      <c r="D4846" s="14"/>
      <c r="E4846" s="10"/>
      <c r="F4846" s="17"/>
      <c r="G4846" s="2"/>
      <c r="J4846" s="19" t="str">
        <f t="shared" si="75"/>
        <v/>
      </c>
    </row>
    <row r="4847" spans="1:10" x14ac:dyDescent="0.25">
      <c r="A4847" s="2"/>
      <c r="B4847" s="9"/>
      <c r="C4847" s="10"/>
      <c r="D4847" s="14"/>
      <c r="E4847" s="10"/>
      <c r="F4847" s="17"/>
      <c r="G4847" s="2"/>
      <c r="J4847" s="19" t="str">
        <f t="shared" si="75"/>
        <v/>
      </c>
    </row>
    <row r="4848" spans="1:10" x14ac:dyDescent="0.25">
      <c r="A4848" s="2"/>
      <c r="B4848" s="9"/>
      <c r="C4848" s="10"/>
      <c r="D4848" s="14"/>
      <c r="E4848" s="10"/>
      <c r="F4848" s="17"/>
      <c r="G4848" s="2"/>
      <c r="J4848" s="19" t="str">
        <f t="shared" si="75"/>
        <v/>
      </c>
    </row>
    <row r="4849" spans="1:10" x14ac:dyDescent="0.25">
      <c r="A4849" s="2"/>
      <c r="B4849" s="9"/>
      <c r="C4849" s="10"/>
      <c r="D4849" s="14"/>
      <c r="E4849" s="10"/>
      <c r="F4849" s="17"/>
      <c r="G4849" s="2"/>
      <c r="J4849" s="19" t="str">
        <f t="shared" si="75"/>
        <v/>
      </c>
    </row>
    <row r="4850" spans="1:10" x14ac:dyDescent="0.25">
      <c r="A4850" s="2"/>
      <c r="B4850" s="9"/>
      <c r="C4850" s="10"/>
      <c r="D4850" s="14"/>
      <c r="E4850" s="10"/>
      <c r="F4850" s="17"/>
      <c r="G4850" s="2"/>
      <c r="J4850" s="19" t="str">
        <f t="shared" si="75"/>
        <v/>
      </c>
    </row>
    <row r="4851" spans="1:10" x14ac:dyDescent="0.25">
      <c r="A4851" s="2"/>
      <c r="B4851" s="9"/>
      <c r="C4851" s="10"/>
      <c r="D4851" s="14"/>
      <c r="E4851" s="10"/>
      <c r="F4851" s="17"/>
      <c r="G4851" s="2"/>
      <c r="J4851" s="19" t="str">
        <f t="shared" si="75"/>
        <v/>
      </c>
    </row>
    <row r="4852" spans="1:10" x14ac:dyDescent="0.25">
      <c r="A4852" s="2"/>
      <c r="B4852" s="9"/>
      <c r="C4852" s="10"/>
      <c r="D4852" s="14"/>
      <c r="E4852" s="10"/>
      <c r="F4852" s="17"/>
      <c r="G4852" s="2"/>
      <c r="J4852" s="19" t="str">
        <f t="shared" si="75"/>
        <v/>
      </c>
    </row>
    <row r="4853" spans="1:10" x14ac:dyDescent="0.25">
      <c r="A4853" s="2"/>
      <c r="B4853" s="9"/>
      <c r="C4853" s="10"/>
      <c r="D4853" s="14"/>
      <c r="E4853" s="10"/>
      <c r="F4853" s="17"/>
      <c r="G4853" s="2"/>
      <c r="J4853" s="19" t="str">
        <f t="shared" si="75"/>
        <v/>
      </c>
    </row>
    <row r="4854" spans="1:10" x14ac:dyDescent="0.25">
      <c r="A4854" s="2"/>
      <c r="B4854" s="9"/>
      <c r="C4854" s="10"/>
      <c r="D4854" s="14"/>
      <c r="E4854" s="10"/>
      <c r="F4854" s="17"/>
      <c r="G4854" s="2"/>
      <c r="J4854" s="19" t="str">
        <f t="shared" si="75"/>
        <v/>
      </c>
    </row>
    <row r="4855" spans="1:10" x14ac:dyDescent="0.25">
      <c r="A4855" s="2"/>
      <c r="B4855" s="9"/>
      <c r="C4855" s="10"/>
      <c r="D4855" s="14"/>
      <c r="E4855" s="10"/>
      <c r="F4855" s="17"/>
      <c r="G4855" s="2"/>
      <c r="J4855" s="19" t="str">
        <f t="shared" si="75"/>
        <v/>
      </c>
    </row>
    <row r="4856" spans="1:10" x14ac:dyDescent="0.25">
      <c r="A4856" s="2"/>
      <c r="B4856" s="9"/>
      <c r="C4856" s="10"/>
      <c r="D4856" s="14"/>
      <c r="E4856" s="10"/>
      <c r="F4856" s="17"/>
      <c r="G4856" s="2"/>
      <c r="J4856" s="19" t="str">
        <f t="shared" si="75"/>
        <v/>
      </c>
    </row>
    <row r="4857" spans="1:10" x14ac:dyDescent="0.25">
      <c r="A4857" s="2"/>
      <c r="B4857" s="9"/>
      <c r="C4857" s="10"/>
      <c r="D4857" s="14"/>
      <c r="E4857" s="10"/>
      <c r="F4857" s="17"/>
      <c r="G4857" s="2"/>
      <c r="J4857" s="19" t="str">
        <f t="shared" si="75"/>
        <v/>
      </c>
    </row>
    <row r="4858" spans="1:10" x14ac:dyDescent="0.25">
      <c r="A4858" s="2"/>
      <c r="B4858" s="9"/>
      <c r="C4858" s="10"/>
      <c r="D4858" s="14"/>
      <c r="E4858" s="10"/>
      <c r="F4858" s="17"/>
      <c r="G4858" s="2"/>
      <c r="J4858" s="19" t="str">
        <f t="shared" si="75"/>
        <v/>
      </c>
    </row>
    <row r="4859" spans="1:10" x14ac:dyDescent="0.25">
      <c r="A4859" s="2"/>
      <c r="B4859" s="9"/>
      <c r="C4859" s="10"/>
      <c r="D4859" s="14"/>
      <c r="E4859" s="10"/>
      <c r="F4859" s="17"/>
      <c r="G4859" s="2"/>
      <c r="J4859" s="19" t="str">
        <f t="shared" si="75"/>
        <v/>
      </c>
    </row>
    <row r="4860" spans="1:10" x14ac:dyDescent="0.25">
      <c r="A4860" s="2"/>
      <c r="B4860" s="9"/>
      <c r="C4860" s="10"/>
      <c r="D4860" s="14"/>
      <c r="E4860" s="10"/>
      <c r="F4860" s="17"/>
      <c r="G4860" s="2"/>
      <c r="J4860" s="19" t="str">
        <f t="shared" si="75"/>
        <v/>
      </c>
    </row>
    <row r="4861" spans="1:10" x14ac:dyDescent="0.25">
      <c r="A4861" s="2"/>
      <c r="B4861" s="9"/>
      <c r="C4861" s="10"/>
      <c r="D4861" s="14"/>
      <c r="E4861" s="10"/>
      <c r="F4861" s="17"/>
      <c r="G4861" s="2"/>
      <c r="J4861" s="19" t="str">
        <f t="shared" si="75"/>
        <v/>
      </c>
    </row>
    <row r="4862" spans="1:10" x14ac:dyDescent="0.25">
      <c r="A4862" s="2"/>
      <c r="B4862" s="9"/>
      <c r="C4862" s="10"/>
      <c r="D4862" s="14"/>
      <c r="E4862" s="10"/>
      <c r="F4862" s="17"/>
      <c r="G4862" s="2"/>
      <c r="J4862" s="19" t="str">
        <f t="shared" si="75"/>
        <v/>
      </c>
    </row>
    <row r="4863" spans="1:10" x14ac:dyDescent="0.25">
      <c r="A4863" s="2"/>
      <c r="B4863" s="9"/>
      <c r="C4863" s="10"/>
      <c r="D4863" s="14"/>
      <c r="E4863" s="10"/>
      <c r="F4863" s="17"/>
      <c r="G4863" s="2"/>
      <c r="J4863" s="19" t="str">
        <f t="shared" si="75"/>
        <v/>
      </c>
    </row>
    <row r="4864" spans="1:10" x14ac:dyDescent="0.25">
      <c r="A4864" s="2"/>
      <c r="B4864" s="9"/>
      <c r="C4864" s="10"/>
      <c r="D4864" s="14"/>
      <c r="E4864" s="10"/>
      <c r="F4864" s="17"/>
      <c r="G4864" s="2"/>
      <c r="J4864" s="19" t="str">
        <f t="shared" si="75"/>
        <v/>
      </c>
    </row>
    <row r="4865" spans="1:10" x14ac:dyDescent="0.25">
      <c r="A4865" s="2"/>
      <c r="B4865" s="9"/>
      <c r="C4865" s="10"/>
      <c r="D4865" s="14"/>
      <c r="E4865" s="10"/>
      <c r="F4865" s="17"/>
      <c r="G4865" s="2"/>
      <c r="J4865" s="19" t="str">
        <f t="shared" si="75"/>
        <v/>
      </c>
    </row>
    <row r="4866" spans="1:10" x14ac:dyDescent="0.25">
      <c r="A4866" s="2"/>
      <c r="B4866" s="9"/>
      <c r="C4866" s="10"/>
      <c r="D4866" s="14"/>
      <c r="E4866" s="10"/>
      <c r="F4866" s="17"/>
      <c r="G4866" s="2"/>
      <c r="J4866" s="19" t="str">
        <f t="shared" si="75"/>
        <v/>
      </c>
    </row>
    <row r="4867" spans="1:10" x14ac:dyDescent="0.25">
      <c r="A4867" s="2"/>
      <c r="B4867" s="9"/>
      <c r="C4867" s="10"/>
      <c r="D4867" s="14"/>
      <c r="E4867" s="10"/>
      <c r="F4867" s="17"/>
      <c r="G4867" s="2"/>
      <c r="J4867" s="19" t="str">
        <f t="shared" si="75"/>
        <v/>
      </c>
    </row>
    <row r="4868" spans="1:10" x14ac:dyDescent="0.25">
      <c r="A4868" s="2"/>
      <c r="B4868" s="9"/>
      <c r="C4868" s="10"/>
      <c r="D4868" s="14"/>
      <c r="E4868" s="10"/>
      <c r="F4868" s="17"/>
      <c r="G4868" s="2"/>
      <c r="J4868" s="19" t="str">
        <f t="shared" si="75"/>
        <v/>
      </c>
    </row>
    <row r="4869" spans="1:10" x14ac:dyDescent="0.25">
      <c r="A4869" s="2"/>
      <c r="B4869" s="9"/>
      <c r="C4869" s="10"/>
      <c r="D4869" s="14"/>
      <c r="E4869" s="10"/>
      <c r="F4869" s="17"/>
      <c r="G4869" s="2"/>
      <c r="J4869" s="19" t="str">
        <f t="shared" si="75"/>
        <v/>
      </c>
    </row>
    <row r="4870" spans="1:10" x14ac:dyDescent="0.25">
      <c r="A4870" s="2"/>
      <c r="B4870" s="9"/>
      <c r="C4870" s="10"/>
      <c r="D4870" s="14"/>
      <c r="E4870" s="10"/>
      <c r="F4870" s="17"/>
      <c r="G4870" s="2"/>
      <c r="J4870" s="19" t="str">
        <f t="shared" si="75"/>
        <v/>
      </c>
    </row>
    <row r="4871" spans="1:10" x14ac:dyDescent="0.25">
      <c r="A4871" s="2"/>
      <c r="B4871" s="9"/>
      <c r="C4871" s="10"/>
      <c r="D4871" s="14"/>
      <c r="E4871" s="10"/>
      <c r="F4871" s="17"/>
      <c r="G4871" s="2"/>
      <c r="J4871" s="19" t="str">
        <f t="shared" si="75"/>
        <v/>
      </c>
    </row>
    <row r="4872" spans="1:10" x14ac:dyDescent="0.25">
      <c r="A4872" s="2"/>
      <c r="B4872" s="9"/>
      <c r="C4872" s="10"/>
      <c r="D4872" s="14"/>
      <c r="E4872" s="10"/>
      <c r="F4872" s="17"/>
      <c r="G4872" s="2"/>
      <c r="J4872" s="19" t="str">
        <f t="shared" si="75"/>
        <v/>
      </c>
    </row>
    <row r="4873" spans="1:10" x14ac:dyDescent="0.25">
      <c r="A4873" s="2"/>
      <c r="B4873" s="9"/>
      <c r="C4873" s="10"/>
      <c r="D4873" s="14"/>
      <c r="E4873" s="10"/>
      <c r="F4873" s="17"/>
      <c r="G4873" s="2"/>
      <c r="J4873" s="19" t="str">
        <f t="shared" si="75"/>
        <v/>
      </c>
    </row>
    <row r="4874" spans="1:10" x14ac:dyDescent="0.25">
      <c r="A4874" s="2"/>
      <c r="B4874" s="9"/>
      <c r="C4874" s="10"/>
      <c r="D4874" s="14"/>
      <c r="E4874" s="10"/>
      <c r="F4874" s="17"/>
      <c r="G4874" s="2"/>
      <c r="J4874" s="19" t="str">
        <f t="shared" si="75"/>
        <v/>
      </c>
    </row>
    <row r="4875" spans="1:10" x14ac:dyDescent="0.25">
      <c r="A4875" s="2"/>
      <c r="B4875" s="9"/>
      <c r="C4875" s="10"/>
      <c r="D4875" s="14"/>
      <c r="E4875" s="10"/>
      <c r="F4875" s="17"/>
      <c r="G4875" s="2"/>
      <c r="J4875" s="19" t="str">
        <f t="shared" si="75"/>
        <v/>
      </c>
    </row>
    <row r="4876" spans="1:10" x14ac:dyDescent="0.25">
      <c r="A4876" s="2"/>
      <c r="B4876" s="9"/>
      <c r="C4876" s="10"/>
      <c r="D4876" s="14"/>
      <c r="E4876" s="10"/>
      <c r="F4876" s="17"/>
      <c r="G4876" s="2"/>
      <c r="J4876" s="19" t="str">
        <f t="shared" si="75"/>
        <v/>
      </c>
    </row>
    <row r="4877" spans="1:10" x14ac:dyDescent="0.25">
      <c r="A4877" s="2"/>
      <c r="B4877" s="9"/>
      <c r="C4877" s="10"/>
      <c r="D4877" s="14"/>
      <c r="E4877" s="10"/>
      <c r="F4877" s="17"/>
      <c r="G4877" s="2"/>
      <c r="J4877" s="19" t="str">
        <f t="shared" ref="J4877:J4940" si="76">IF($F4876="", "", J4876+F4876)</f>
        <v/>
      </c>
    </row>
    <row r="4878" spans="1:10" x14ac:dyDescent="0.25">
      <c r="A4878" s="2"/>
      <c r="B4878" s="9"/>
      <c r="C4878" s="10"/>
      <c r="D4878" s="14"/>
      <c r="E4878" s="10"/>
      <c r="F4878" s="17"/>
      <c r="G4878" s="2"/>
      <c r="J4878" s="19" t="str">
        <f t="shared" si="76"/>
        <v/>
      </c>
    </row>
    <row r="4879" spans="1:10" x14ac:dyDescent="0.25">
      <c r="A4879" s="2"/>
      <c r="B4879" s="9"/>
      <c r="C4879" s="10"/>
      <c r="D4879" s="14"/>
      <c r="E4879" s="10"/>
      <c r="F4879" s="17"/>
      <c r="G4879" s="2"/>
      <c r="J4879" s="19" t="str">
        <f t="shared" si="76"/>
        <v/>
      </c>
    </row>
    <row r="4880" spans="1:10" x14ac:dyDescent="0.25">
      <c r="A4880" s="2"/>
      <c r="B4880" s="9"/>
      <c r="C4880" s="10"/>
      <c r="D4880" s="14"/>
      <c r="E4880" s="10"/>
      <c r="F4880" s="17"/>
      <c r="G4880" s="2"/>
      <c r="J4880" s="19" t="str">
        <f t="shared" si="76"/>
        <v/>
      </c>
    </row>
    <row r="4881" spans="1:10" x14ac:dyDescent="0.25">
      <c r="A4881" s="2"/>
      <c r="B4881" s="9"/>
      <c r="C4881" s="10"/>
      <c r="D4881" s="14"/>
      <c r="E4881" s="10"/>
      <c r="F4881" s="17"/>
      <c r="G4881" s="2"/>
      <c r="J4881" s="19" t="str">
        <f t="shared" si="76"/>
        <v/>
      </c>
    </row>
    <row r="4882" spans="1:10" x14ac:dyDescent="0.25">
      <c r="A4882" s="2"/>
      <c r="B4882" s="9"/>
      <c r="C4882" s="10"/>
      <c r="D4882" s="14"/>
      <c r="E4882" s="10"/>
      <c r="F4882" s="17"/>
      <c r="G4882" s="2"/>
      <c r="J4882" s="19" t="str">
        <f t="shared" si="76"/>
        <v/>
      </c>
    </row>
    <row r="4883" spans="1:10" x14ac:dyDescent="0.25">
      <c r="A4883" s="2"/>
      <c r="B4883" s="9"/>
      <c r="C4883" s="10"/>
      <c r="D4883" s="14"/>
      <c r="E4883" s="10"/>
      <c r="F4883" s="17"/>
      <c r="G4883" s="2"/>
      <c r="J4883" s="19" t="str">
        <f t="shared" si="76"/>
        <v/>
      </c>
    </row>
    <row r="4884" spans="1:10" x14ac:dyDescent="0.25">
      <c r="A4884" s="2"/>
      <c r="B4884" s="9"/>
      <c r="C4884" s="10"/>
      <c r="D4884" s="14"/>
      <c r="E4884" s="10"/>
      <c r="F4884" s="17"/>
      <c r="G4884" s="2"/>
      <c r="J4884" s="19" t="str">
        <f t="shared" si="76"/>
        <v/>
      </c>
    </row>
    <row r="4885" spans="1:10" x14ac:dyDescent="0.25">
      <c r="A4885" s="2"/>
      <c r="B4885" s="9"/>
      <c r="C4885" s="10"/>
      <c r="D4885" s="14"/>
      <c r="E4885" s="10"/>
      <c r="F4885" s="17"/>
      <c r="G4885" s="2"/>
      <c r="J4885" s="19" t="str">
        <f t="shared" si="76"/>
        <v/>
      </c>
    </row>
    <row r="4886" spans="1:10" x14ac:dyDescent="0.25">
      <c r="A4886" s="2"/>
      <c r="B4886" s="9"/>
      <c r="C4886" s="10"/>
      <c r="D4886" s="14"/>
      <c r="E4886" s="10"/>
      <c r="F4886" s="17"/>
      <c r="G4886" s="2"/>
      <c r="J4886" s="19" t="str">
        <f t="shared" si="76"/>
        <v/>
      </c>
    </row>
    <row r="4887" spans="1:10" x14ac:dyDescent="0.25">
      <c r="A4887" s="2"/>
      <c r="B4887" s="9"/>
      <c r="C4887" s="10"/>
      <c r="D4887" s="14"/>
      <c r="E4887" s="10"/>
      <c r="F4887" s="17"/>
      <c r="G4887" s="2"/>
      <c r="J4887" s="19" t="str">
        <f t="shared" si="76"/>
        <v/>
      </c>
    </row>
    <row r="4888" spans="1:10" x14ac:dyDescent="0.25">
      <c r="A4888" s="2"/>
      <c r="B4888" s="9"/>
      <c r="C4888" s="10"/>
      <c r="D4888" s="14"/>
      <c r="E4888" s="10"/>
      <c r="F4888" s="17"/>
      <c r="G4888" s="2"/>
      <c r="J4888" s="19" t="str">
        <f t="shared" si="76"/>
        <v/>
      </c>
    </row>
    <row r="4889" spans="1:10" x14ac:dyDescent="0.25">
      <c r="A4889" s="2"/>
      <c r="B4889" s="9"/>
      <c r="C4889" s="10"/>
      <c r="D4889" s="14"/>
      <c r="E4889" s="10"/>
      <c r="F4889" s="17"/>
      <c r="G4889" s="2"/>
      <c r="J4889" s="19" t="str">
        <f t="shared" si="76"/>
        <v/>
      </c>
    </row>
    <row r="4890" spans="1:10" x14ac:dyDescent="0.25">
      <c r="A4890" s="2"/>
      <c r="B4890" s="9"/>
      <c r="C4890" s="10"/>
      <c r="D4890" s="14"/>
      <c r="E4890" s="10"/>
      <c r="F4890" s="17"/>
      <c r="G4890" s="2"/>
      <c r="J4890" s="19" t="str">
        <f t="shared" si="76"/>
        <v/>
      </c>
    </row>
    <row r="4891" spans="1:10" x14ac:dyDescent="0.25">
      <c r="A4891" s="2"/>
      <c r="B4891" s="9"/>
      <c r="C4891" s="10"/>
      <c r="D4891" s="14"/>
      <c r="E4891" s="10"/>
      <c r="F4891" s="17"/>
      <c r="G4891" s="2"/>
      <c r="J4891" s="19" t="str">
        <f t="shared" si="76"/>
        <v/>
      </c>
    </row>
    <row r="4892" spans="1:10" x14ac:dyDescent="0.25">
      <c r="A4892" s="2"/>
      <c r="B4892" s="9"/>
      <c r="C4892" s="10"/>
      <c r="D4892" s="14"/>
      <c r="E4892" s="10"/>
      <c r="F4892" s="17"/>
      <c r="G4892" s="2"/>
      <c r="J4892" s="19" t="str">
        <f t="shared" si="76"/>
        <v/>
      </c>
    </row>
    <row r="4893" spans="1:10" x14ac:dyDescent="0.25">
      <c r="A4893" s="2"/>
      <c r="B4893" s="9"/>
      <c r="C4893" s="10"/>
      <c r="D4893" s="14"/>
      <c r="E4893" s="10"/>
      <c r="F4893" s="17"/>
      <c r="G4893" s="2"/>
      <c r="J4893" s="19" t="str">
        <f t="shared" si="76"/>
        <v/>
      </c>
    </row>
    <row r="4894" spans="1:10" x14ac:dyDescent="0.25">
      <c r="A4894" s="2"/>
      <c r="B4894" s="9"/>
      <c r="C4894" s="10"/>
      <c r="D4894" s="14"/>
      <c r="E4894" s="10"/>
      <c r="F4894" s="17"/>
      <c r="G4894" s="2"/>
      <c r="J4894" s="19" t="str">
        <f t="shared" si="76"/>
        <v/>
      </c>
    </row>
    <row r="4895" spans="1:10" x14ac:dyDescent="0.25">
      <c r="A4895" s="2"/>
      <c r="B4895" s="9"/>
      <c r="C4895" s="10"/>
      <c r="D4895" s="14"/>
      <c r="E4895" s="10"/>
      <c r="F4895" s="17"/>
      <c r="G4895" s="2"/>
      <c r="J4895" s="19" t="str">
        <f t="shared" si="76"/>
        <v/>
      </c>
    </row>
    <row r="4896" spans="1:10" x14ac:dyDescent="0.25">
      <c r="A4896" s="2"/>
      <c r="B4896" s="9"/>
      <c r="C4896" s="10"/>
      <c r="D4896" s="14"/>
      <c r="E4896" s="10"/>
      <c r="F4896" s="17"/>
      <c r="G4896" s="2"/>
      <c r="J4896" s="19" t="str">
        <f t="shared" si="76"/>
        <v/>
      </c>
    </row>
    <row r="4897" spans="1:10" x14ac:dyDescent="0.25">
      <c r="A4897" s="2"/>
      <c r="B4897" s="9"/>
      <c r="C4897" s="10"/>
      <c r="D4897" s="14"/>
      <c r="E4897" s="10"/>
      <c r="F4897" s="17"/>
      <c r="G4897" s="2"/>
      <c r="J4897" s="19" t="str">
        <f t="shared" si="76"/>
        <v/>
      </c>
    </row>
    <row r="4898" spans="1:10" x14ac:dyDescent="0.25">
      <c r="A4898" s="2"/>
      <c r="B4898" s="9"/>
      <c r="C4898" s="10"/>
      <c r="D4898" s="14"/>
      <c r="E4898" s="10"/>
      <c r="F4898" s="17"/>
      <c r="G4898" s="2"/>
      <c r="J4898" s="19" t="str">
        <f t="shared" si="76"/>
        <v/>
      </c>
    </row>
    <row r="4899" spans="1:10" x14ac:dyDescent="0.25">
      <c r="A4899" s="2"/>
      <c r="B4899" s="9"/>
      <c r="C4899" s="10"/>
      <c r="D4899" s="14"/>
      <c r="E4899" s="10"/>
      <c r="F4899" s="17"/>
      <c r="G4899" s="2"/>
      <c r="J4899" s="19" t="str">
        <f t="shared" si="76"/>
        <v/>
      </c>
    </row>
    <row r="4900" spans="1:10" x14ac:dyDescent="0.25">
      <c r="A4900" s="2"/>
      <c r="B4900" s="9"/>
      <c r="C4900" s="10"/>
      <c r="D4900" s="14"/>
      <c r="E4900" s="10"/>
      <c r="F4900" s="17"/>
      <c r="G4900" s="2"/>
      <c r="J4900" s="19" t="str">
        <f t="shared" si="76"/>
        <v/>
      </c>
    </row>
    <row r="4901" spans="1:10" x14ac:dyDescent="0.25">
      <c r="A4901" s="2"/>
      <c r="B4901" s="9"/>
      <c r="C4901" s="10"/>
      <c r="D4901" s="14"/>
      <c r="E4901" s="10"/>
      <c r="F4901" s="17"/>
      <c r="G4901" s="2"/>
      <c r="J4901" s="19" t="str">
        <f t="shared" si="76"/>
        <v/>
      </c>
    </row>
    <row r="4902" spans="1:10" x14ac:dyDescent="0.25">
      <c r="A4902" s="2"/>
      <c r="B4902" s="9"/>
      <c r="C4902" s="10"/>
      <c r="D4902" s="14"/>
      <c r="E4902" s="10"/>
      <c r="F4902" s="17"/>
      <c r="G4902" s="2"/>
      <c r="J4902" s="19" t="str">
        <f t="shared" si="76"/>
        <v/>
      </c>
    </row>
    <row r="4903" spans="1:10" x14ac:dyDescent="0.25">
      <c r="A4903" s="2"/>
      <c r="B4903" s="9"/>
      <c r="C4903" s="10"/>
      <c r="D4903" s="14"/>
      <c r="E4903" s="10"/>
      <c r="F4903" s="17"/>
      <c r="G4903" s="2"/>
      <c r="J4903" s="19" t="str">
        <f t="shared" si="76"/>
        <v/>
      </c>
    </row>
    <row r="4904" spans="1:10" x14ac:dyDescent="0.25">
      <c r="A4904" s="2"/>
      <c r="B4904" s="9"/>
      <c r="C4904" s="10"/>
      <c r="D4904" s="14"/>
      <c r="E4904" s="10"/>
      <c r="F4904" s="17"/>
      <c r="G4904" s="2"/>
      <c r="J4904" s="19" t="str">
        <f t="shared" si="76"/>
        <v/>
      </c>
    </row>
    <row r="4905" spans="1:10" x14ac:dyDescent="0.25">
      <c r="A4905" s="2"/>
      <c r="B4905" s="9"/>
      <c r="C4905" s="10"/>
      <c r="D4905" s="14"/>
      <c r="E4905" s="10"/>
      <c r="F4905" s="17"/>
      <c r="G4905" s="2"/>
      <c r="J4905" s="19" t="str">
        <f t="shared" si="76"/>
        <v/>
      </c>
    </row>
    <row r="4906" spans="1:10" x14ac:dyDescent="0.25">
      <c r="A4906" s="2"/>
      <c r="B4906" s="9"/>
      <c r="C4906" s="10"/>
      <c r="D4906" s="14"/>
      <c r="E4906" s="10"/>
      <c r="F4906" s="17"/>
      <c r="G4906" s="2"/>
      <c r="J4906" s="19" t="str">
        <f t="shared" si="76"/>
        <v/>
      </c>
    </row>
    <row r="4907" spans="1:10" x14ac:dyDescent="0.25">
      <c r="A4907" s="2"/>
      <c r="B4907" s="9"/>
      <c r="C4907" s="10"/>
      <c r="D4907" s="14"/>
      <c r="E4907" s="10"/>
      <c r="F4907" s="17"/>
      <c r="G4907" s="2"/>
      <c r="J4907" s="19" t="str">
        <f t="shared" si="76"/>
        <v/>
      </c>
    </row>
    <row r="4908" spans="1:10" x14ac:dyDescent="0.25">
      <c r="A4908" s="2"/>
      <c r="B4908" s="9"/>
      <c r="C4908" s="10"/>
      <c r="D4908" s="14"/>
      <c r="E4908" s="10"/>
      <c r="F4908" s="17"/>
      <c r="G4908" s="2"/>
      <c r="J4908" s="19" t="str">
        <f t="shared" si="76"/>
        <v/>
      </c>
    </row>
    <row r="4909" spans="1:10" x14ac:dyDescent="0.25">
      <c r="A4909" s="2"/>
      <c r="B4909" s="9"/>
      <c r="C4909" s="10"/>
      <c r="D4909" s="14"/>
      <c r="E4909" s="10"/>
      <c r="F4909" s="17"/>
      <c r="G4909" s="2"/>
      <c r="J4909" s="19" t="str">
        <f t="shared" si="76"/>
        <v/>
      </c>
    </row>
    <row r="4910" spans="1:10" x14ac:dyDescent="0.25">
      <c r="A4910" s="2"/>
      <c r="B4910" s="9"/>
      <c r="C4910" s="10"/>
      <c r="D4910" s="14"/>
      <c r="E4910" s="10"/>
      <c r="F4910" s="17"/>
      <c r="G4910" s="2"/>
      <c r="J4910" s="19" t="str">
        <f t="shared" si="76"/>
        <v/>
      </c>
    </row>
    <row r="4911" spans="1:10" x14ac:dyDescent="0.25">
      <c r="A4911" s="2"/>
      <c r="B4911" s="9"/>
      <c r="C4911" s="10"/>
      <c r="D4911" s="14"/>
      <c r="E4911" s="10"/>
      <c r="F4911" s="17"/>
      <c r="G4911" s="2"/>
      <c r="J4911" s="19" t="str">
        <f t="shared" si="76"/>
        <v/>
      </c>
    </row>
    <row r="4912" spans="1:10" x14ac:dyDescent="0.25">
      <c r="A4912" s="2"/>
      <c r="B4912" s="9"/>
      <c r="C4912" s="10"/>
      <c r="D4912" s="14"/>
      <c r="E4912" s="10"/>
      <c r="F4912" s="17"/>
      <c r="G4912" s="2"/>
      <c r="J4912" s="19" t="str">
        <f t="shared" si="76"/>
        <v/>
      </c>
    </row>
    <row r="4913" spans="1:10" x14ac:dyDescent="0.25">
      <c r="A4913" s="2"/>
      <c r="B4913" s="9"/>
      <c r="C4913" s="10"/>
      <c r="D4913" s="14"/>
      <c r="E4913" s="10"/>
      <c r="F4913" s="17"/>
      <c r="G4913" s="2"/>
      <c r="J4913" s="19" t="str">
        <f t="shared" si="76"/>
        <v/>
      </c>
    </row>
    <row r="4914" spans="1:10" x14ac:dyDescent="0.25">
      <c r="A4914" s="2"/>
      <c r="B4914" s="9"/>
      <c r="C4914" s="10"/>
      <c r="D4914" s="14"/>
      <c r="E4914" s="10"/>
      <c r="F4914" s="17"/>
      <c r="G4914" s="2"/>
      <c r="J4914" s="19" t="str">
        <f t="shared" si="76"/>
        <v/>
      </c>
    </row>
    <row r="4915" spans="1:10" x14ac:dyDescent="0.25">
      <c r="A4915" s="2"/>
      <c r="B4915" s="9"/>
      <c r="C4915" s="10"/>
      <c r="D4915" s="14"/>
      <c r="E4915" s="10"/>
      <c r="F4915" s="17"/>
      <c r="G4915" s="2"/>
      <c r="J4915" s="19" t="str">
        <f t="shared" si="76"/>
        <v/>
      </c>
    </row>
    <row r="4916" spans="1:10" x14ac:dyDescent="0.25">
      <c r="A4916" s="2"/>
      <c r="B4916" s="9"/>
      <c r="C4916" s="10"/>
      <c r="D4916" s="14"/>
      <c r="E4916" s="10"/>
      <c r="F4916" s="17"/>
      <c r="G4916" s="2"/>
      <c r="J4916" s="19" t="str">
        <f t="shared" si="76"/>
        <v/>
      </c>
    </row>
    <row r="4917" spans="1:10" x14ac:dyDescent="0.25">
      <c r="A4917" s="2"/>
      <c r="B4917" s="9"/>
      <c r="C4917" s="10"/>
      <c r="D4917" s="14"/>
      <c r="E4917" s="10"/>
      <c r="F4917" s="17"/>
      <c r="G4917" s="2"/>
      <c r="J4917" s="19" t="str">
        <f t="shared" si="76"/>
        <v/>
      </c>
    </row>
    <row r="4918" spans="1:10" x14ac:dyDescent="0.25">
      <c r="A4918" s="2"/>
      <c r="B4918" s="9"/>
      <c r="C4918" s="10"/>
      <c r="D4918" s="14"/>
      <c r="E4918" s="10"/>
      <c r="F4918" s="17"/>
      <c r="G4918" s="2"/>
      <c r="J4918" s="19" t="str">
        <f t="shared" si="76"/>
        <v/>
      </c>
    </row>
    <row r="4919" spans="1:10" x14ac:dyDescent="0.25">
      <c r="A4919" s="2"/>
      <c r="B4919" s="9"/>
      <c r="C4919" s="10"/>
      <c r="D4919" s="14"/>
      <c r="E4919" s="10"/>
      <c r="F4919" s="17"/>
      <c r="G4919" s="2"/>
      <c r="J4919" s="19" t="str">
        <f t="shared" si="76"/>
        <v/>
      </c>
    </row>
    <row r="4920" spans="1:10" x14ac:dyDescent="0.25">
      <c r="A4920" s="2"/>
      <c r="B4920" s="9"/>
      <c r="C4920" s="10"/>
      <c r="D4920" s="14"/>
      <c r="E4920" s="10"/>
      <c r="F4920" s="17"/>
      <c r="G4920" s="2"/>
      <c r="J4920" s="19" t="str">
        <f t="shared" si="76"/>
        <v/>
      </c>
    </row>
    <row r="4921" spans="1:10" x14ac:dyDescent="0.25">
      <c r="A4921" s="2"/>
      <c r="B4921" s="9"/>
      <c r="C4921" s="10"/>
      <c r="D4921" s="14"/>
      <c r="E4921" s="10"/>
      <c r="F4921" s="17"/>
      <c r="G4921" s="2"/>
      <c r="J4921" s="19" t="str">
        <f t="shared" si="76"/>
        <v/>
      </c>
    </row>
    <row r="4922" spans="1:10" x14ac:dyDescent="0.25">
      <c r="A4922" s="2"/>
      <c r="B4922" s="9"/>
      <c r="C4922" s="10"/>
      <c r="D4922" s="14"/>
      <c r="E4922" s="10"/>
      <c r="F4922" s="17"/>
      <c r="G4922" s="2"/>
      <c r="J4922" s="19" t="str">
        <f t="shared" si="76"/>
        <v/>
      </c>
    </row>
    <row r="4923" spans="1:10" x14ac:dyDescent="0.25">
      <c r="A4923" s="2"/>
      <c r="B4923" s="9"/>
      <c r="C4923" s="10"/>
      <c r="D4923" s="14"/>
      <c r="E4923" s="10"/>
      <c r="F4923" s="17"/>
      <c r="G4923" s="2"/>
      <c r="J4923" s="19" t="str">
        <f t="shared" si="76"/>
        <v/>
      </c>
    </row>
    <row r="4924" spans="1:10" x14ac:dyDescent="0.25">
      <c r="A4924" s="2"/>
      <c r="B4924" s="9"/>
      <c r="C4924" s="10"/>
      <c r="D4924" s="14"/>
      <c r="E4924" s="10"/>
      <c r="F4924" s="17"/>
      <c r="G4924" s="2"/>
      <c r="J4924" s="19" t="str">
        <f t="shared" si="76"/>
        <v/>
      </c>
    </row>
    <row r="4925" spans="1:10" x14ac:dyDescent="0.25">
      <c r="A4925" s="2"/>
      <c r="B4925" s="9"/>
      <c r="C4925" s="10"/>
      <c r="D4925" s="14"/>
      <c r="E4925" s="10"/>
      <c r="F4925" s="17"/>
      <c r="G4925" s="2"/>
      <c r="J4925" s="19" t="str">
        <f t="shared" si="76"/>
        <v/>
      </c>
    </row>
    <row r="4926" spans="1:10" x14ac:dyDescent="0.25">
      <c r="A4926" s="2"/>
      <c r="B4926" s="9"/>
      <c r="C4926" s="10"/>
      <c r="D4926" s="14"/>
      <c r="E4926" s="10"/>
      <c r="F4926" s="17"/>
      <c r="G4926" s="2"/>
      <c r="J4926" s="19" t="str">
        <f t="shared" si="76"/>
        <v/>
      </c>
    </row>
    <row r="4927" spans="1:10" x14ac:dyDescent="0.25">
      <c r="A4927" s="2"/>
      <c r="B4927" s="9"/>
      <c r="C4927" s="10"/>
      <c r="D4927" s="14"/>
      <c r="E4927" s="10"/>
      <c r="F4927" s="17"/>
      <c r="G4927" s="2"/>
      <c r="J4927" s="19" t="str">
        <f t="shared" si="76"/>
        <v/>
      </c>
    </row>
    <row r="4928" spans="1:10" x14ac:dyDescent="0.25">
      <c r="A4928" s="2"/>
      <c r="B4928" s="9"/>
      <c r="C4928" s="10"/>
      <c r="D4928" s="14"/>
      <c r="E4928" s="10"/>
      <c r="F4928" s="17"/>
      <c r="G4928" s="2"/>
      <c r="J4928" s="19" t="str">
        <f t="shared" si="76"/>
        <v/>
      </c>
    </row>
    <row r="4929" spans="1:10" x14ac:dyDescent="0.25">
      <c r="A4929" s="2"/>
      <c r="B4929" s="9"/>
      <c r="C4929" s="10"/>
      <c r="D4929" s="14"/>
      <c r="E4929" s="10"/>
      <c r="F4929" s="17"/>
      <c r="G4929" s="2"/>
      <c r="J4929" s="19" t="str">
        <f t="shared" si="76"/>
        <v/>
      </c>
    </row>
    <row r="4930" spans="1:10" x14ac:dyDescent="0.25">
      <c r="A4930" s="2"/>
      <c r="B4930" s="9"/>
      <c r="C4930" s="10"/>
      <c r="D4930" s="14"/>
      <c r="E4930" s="10"/>
      <c r="F4930" s="17"/>
      <c r="G4930" s="2"/>
      <c r="J4930" s="19" t="str">
        <f t="shared" si="76"/>
        <v/>
      </c>
    </row>
    <row r="4931" spans="1:10" x14ac:dyDescent="0.25">
      <c r="A4931" s="2"/>
      <c r="B4931" s="9"/>
      <c r="C4931" s="10"/>
      <c r="D4931" s="14"/>
      <c r="E4931" s="10"/>
      <c r="F4931" s="17"/>
      <c r="G4931" s="2"/>
      <c r="J4931" s="19" t="str">
        <f t="shared" si="76"/>
        <v/>
      </c>
    </row>
    <row r="4932" spans="1:10" x14ac:dyDescent="0.25">
      <c r="A4932" s="2"/>
      <c r="B4932" s="9"/>
      <c r="C4932" s="10"/>
      <c r="D4932" s="14"/>
      <c r="E4932" s="10"/>
      <c r="F4932" s="17"/>
      <c r="G4932" s="2"/>
      <c r="J4932" s="19" t="str">
        <f t="shared" si="76"/>
        <v/>
      </c>
    </row>
    <row r="4933" spans="1:10" x14ac:dyDescent="0.25">
      <c r="A4933" s="2"/>
      <c r="B4933" s="9"/>
      <c r="C4933" s="10"/>
      <c r="D4933" s="14"/>
      <c r="E4933" s="10"/>
      <c r="F4933" s="17"/>
      <c r="G4933" s="2"/>
      <c r="J4933" s="19" t="str">
        <f t="shared" si="76"/>
        <v/>
      </c>
    </row>
    <row r="4934" spans="1:10" x14ac:dyDescent="0.25">
      <c r="A4934" s="2"/>
      <c r="B4934" s="9"/>
      <c r="C4934" s="10"/>
      <c r="D4934" s="14"/>
      <c r="E4934" s="10"/>
      <c r="F4934" s="17"/>
      <c r="G4934" s="2"/>
      <c r="J4934" s="19" t="str">
        <f t="shared" si="76"/>
        <v/>
      </c>
    </row>
    <row r="4935" spans="1:10" x14ac:dyDescent="0.25">
      <c r="A4935" s="2"/>
      <c r="B4935" s="9"/>
      <c r="C4935" s="10"/>
      <c r="D4935" s="14"/>
      <c r="E4935" s="10"/>
      <c r="F4935" s="17"/>
      <c r="G4935" s="2"/>
      <c r="J4935" s="19" t="str">
        <f t="shared" si="76"/>
        <v/>
      </c>
    </row>
    <row r="4936" spans="1:10" x14ac:dyDescent="0.25">
      <c r="A4936" s="2"/>
      <c r="B4936" s="9"/>
      <c r="C4936" s="10"/>
      <c r="D4936" s="14"/>
      <c r="E4936" s="10"/>
      <c r="F4936" s="17"/>
      <c r="G4936" s="2"/>
      <c r="J4936" s="19" t="str">
        <f t="shared" si="76"/>
        <v/>
      </c>
    </row>
    <row r="4937" spans="1:10" x14ac:dyDescent="0.25">
      <c r="A4937" s="2"/>
      <c r="B4937" s="9"/>
      <c r="C4937" s="10"/>
      <c r="D4937" s="14"/>
      <c r="E4937" s="10"/>
      <c r="F4937" s="17"/>
      <c r="G4937" s="2"/>
      <c r="J4937" s="19" t="str">
        <f t="shared" si="76"/>
        <v/>
      </c>
    </row>
    <row r="4938" spans="1:10" x14ac:dyDescent="0.25">
      <c r="A4938" s="2"/>
      <c r="B4938" s="9"/>
      <c r="C4938" s="10"/>
      <c r="D4938" s="14"/>
      <c r="E4938" s="10"/>
      <c r="F4938" s="17"/>
      <c r="G4938" s="2"/>
      <c r="J4938" s="19" t="str">
        <f t="shared" si="76"/>
        <v/>
      </c>
    </row>
    <row r="4939" spans="1:10" x14ac:dyDescent="0.25">
      <c r="A4939" s="2"/>
      <c r="B4939" s="9"/>
      <c r="C4939" s="10"/>
      <c r="D4939" s="14"/>
      <c r="E4939" s="10"/>
      <c r="F4939" s="17"/>
      <c r="G4939" s="2"/>
      <c r="J4939" s="19" t="str">
        <f t="shared" si="76"/>
        <v/>
      </c>
    </row>
    <row r="4940" spans="1:10" x14ac:dyDescent="0.25">
      <c r="A4940" s="2"/>
      <c r="B4940" s="9"/>
      <c r="C4940" s="10"/>
      <c r="D4940" s="14"/>
      <c r="E4940" s="10"/>
      <c r="F4940" s="17"/>
      <c r="G4940" s="2"/>
      <c r="J4940" s="19" t="str">
        <f t="shared" si="76"/>
        <v/>
      </c>
    </row>
    <row r="4941" spans="1:10" x14ac:dyDescent="0.25">
      <c r="A4941" s="2"/>
      <c r="B4941" s="9"/>
      <c r="C4941" s="10"/>
      <c r="D4941" s="14"/>
      <c r="E4941" s="10"/>
      <c r="F4941" s="17"/>
      <c r="G4941" s="2"/>
      <c r="J4941" s="19" t="str">
        <f t="shared" ref="J4941:J5004" si="77">IF($F4940="", "", J4940+F4940)</f>
        <v/>
      </c>
    </row>
    <row r="4942" spans="1:10" x14ac:dyDescent="0.25">
      <c r="A4942" s="2"/>
      <c r="B4942" s="9"/>
      <c r="C4942" s="10"/>
      <c r="D4942" s="14"/>
      <c r="E4942" s="10"/>
      <c r="F4942" s="17"/>
      <c r="G4942" s="2"/>
      <c r="J4942" s="19" t="str">
        <f t="shared" si="77"/>
        <v/>
      </c>
    </row>
    <row r="4943" spans="1:10" x14ac:dyDescent="0.25">
      <c r="A4943" s="2"/>
      <c r="B4943" s="9"/>
      <c r="C4943" s="10"/>
      <c r="D4943" s="14"/>
      <c r="E4943" s="10"/>
      <c r="F4943" s="17"/>
      <c r="G4943" s="2"/>
      <c r="J4943" s="19" t="str">
        <f t="shared" si="77"/>
        <v/>
      </c>
    </row>
    <row r="4944" spans="1:10" x14ac:dyDescent="0.25">
      <c r="A4944" s="2"/>
      <c r="B4944" s="9"/>
      <c r="C4944" s="10"/>
      <c r="D4944" s="14"/>
      <c r="E4944" s="10"/>
      <c r="F4944" s="17"/>
      <c r="G4944" s="2"/>
      <c r="J4944" s="19" t="str">
        <f t="shared" si="77"/>
        <v/>
      </c>
    </row>
    <row r="4945" spans="1:10" x14ac:dyDescent="0.25">
      <c r="A4945" s="2"/>
      <c r="B4945" s="9"/>
      <c r="C4945" s="10"/>
      <c r="D4945" s="14"/>
      <c r="E4945" s="10"/>
      <c r="F4945" s="17"/>
      <c r="G4945" s="2"/>
      <c r="J4945" s="19" t="str">
        <f t="shared" si="77"/>
        <v/>
      </c>
    </row>
    <row r="4946" spans="1:10" x14ac:dyDescent="0.25">
      <c r="A4946" s="2"/>
      <c r="B4946" s="9"/>
      <c r="C4946" s="10"/>
      <c r="D4946" s="14"/>
      <c r="E4946" s="10"/>
      <c r="F4946" s="17"/>
      <c r="G4946" s="2"/>
      <c r="J4946" s="19" t="str">
        <f t="shared" si="77"/>
        <v/>
      </c>
    </row>
    <row r="4947" spans="1:10" x14ac:dyDescent="0.25">
      <c r="A4947" s="2"/>
      <c r="B4947" s="9"/>
      <c r="C4947" s="10"/>
      <c r="D4947" s="14"/>
      <c r="E4947" s="10"/>
      <c r="F4947" s="17"/>
      <c r="G4947" s="2"/>
      <c r="J4947" s="19" t="str">
        <f t="shared" si="77"/>
        <v/>
      </c>
    </row>
    <row r="4948" spans="1:10" x14ac:dyDescent="0.25">
      <c r="A4948" s="2"/>
      <c r="B4948" s="9"/>
      <c r="C4948" s="10"/>
      <c r="D4948" s="14"/>
      <c r="E4948" s="10"/>
      <c r="F4948" s="17"/>
      <c r="G4948" s="2"/>
      <c r="J4948" s="19" t="str">
        <f t="shared" si="77"/>
        <v/>
      </c>
    </row>
    <row r="4949" spans="1:10" x14ac:dyDescent="0.25">
      <c r="A4949" s="2"/>
      <c r="B4949" s="9"/>
      <c r="C4949" s="10"/>
      <c r="D4949" s="14"/>
      <c r="E4949" s="10"/>
      <c r="F4949" s="17"/>
      <c r="G4949" s="2"/>
      <c r="J4949" s="19" t="str">
        <f t="shared" si="77"/>
        <v/>
      </c>
    </row>
    <row r="4950" spans="1:10" x14ac:dyDescent="0.25">
      <c r="A4950" s="2"/>
      <c r="B4950" s="9"/>
      <c r="C4950" s="10"/>
      <c r="D4950" s="14"/>
      <c r="E4950" s="10"/>
      <c r="F4950" s="17"/>
      <c r="G4950" s="2"/>
      <c r="J4950" s="19" t="str">
        <f t="shared" si="77"/>
        <v/>
      </c>
    </row>
    <row r="4951" spans="1:10" x14ac:dyDescent="0.25">
      <c r="A4951" s="2"/>
      <c r="B4951" s="9"/>
      <c r="C4951" s="10"/>
      <c r="D4951" s="14"/>
      <c r="E4951" s="10"/>
      <c r="F4951" s="17"/>
      <c r="G4951" s="2"/>
      <c r="J4951" s="19" t="str">
        <f t="shared" si="77"/>
        <v/>
      </c>
    </row>
    <row r="4952" spans="1:10" x14ac:dyDescent="0.25">
      <c r="A4952" s="2"/>
      <c r="B4952" s="9"/>
      <c r="C4952" s="10"/>
      <c r="D4952" s="14"/>
      <c r="E4952" s="10"/>
      <c r="F4952" s="17"/>
      <c r="G4952" s="2"/>
      <c r="J4952" s="19" t="str">
        <f t="shared" si="77"/>
        <v/>
      </c>
    </row>
    <row r="4953" spans="1:10" x14ac:dyDescent="0.25">
      <c r="A4953" s="2"/>
      <c r="B4953" s="9"/>
      <c r="C4953" s="10"/>
      <c r="D4953" s="14"/>
      <c r="E4953" s="10"/>
      <c r="F4953" s="17"/>
      <c r="G4953" s="2"/>
      <c r="J4953" s="19" t="str">
        <f t="shared" si="77"/>
        <v/>
      </c>
    </row>
    <row r="4954" spans="1:10" x14ac:dyDescent="0.25">
      <c r="A4954" s="2"/>
      <c r="B4954" s="9"/>
      <c r="C4954" s="10"/>
      <c r="D4954" s="14"/>
      <c r="E4954" s="10"/>
      <c r="F4954" s="17"/>
      <c r="G4954" s="2"/>
      <c r="J4954" s="19" t="str">
        <f t="shared" si="77"/>
        <v/>
      </c>
    </row>
    <row r="4955" spans="1:10" x14ac:dyDescent="0.25">
      <c r="A4955" s="2"/>
      <c r="B4955" s="9"/>
      <c r="C4955" s="10"/>
      <c r="D4955" s="14"/>
      <c r="E4955" s="10"/>
      <c r="F4955" s="17"/>
      <c r="G4955" s="2"/>
      <c r="J4955" s="19" t="str">
        <f t="shared" si="77"/>
        <v/>
      </c>
    </row>
    <row r="4956" spans="1:10" x14ac:dyDescent="0.25">
      <c r="A4956" s="2"/>
      <c r="B4956" s="9"/>
      <c r="C4956" s="10"/>
      <c r="D4956" s="14"/>
      <c r="E4956" s="10"/>
      <c r="F4956" s="17"/>
      <c r="G4956" s="2"/>
      <c r="J4956" s="19" t="str">
        <f t="shared" si="77"/>
        <v/>
      </c>
    </row>
    <row r="4957" spans="1:10" x14ac:dyDescent="0.25">
      <c r="A4957" s="2"/>
      <c r="B4957" s="9"/>
      <c r="C4957" s="10"/>
      <c r="D4957" s="14"/>
      <c r="E4957" s="10"/>
      <c r="F4957" s="17"/>
      <c r="G4957" s="2"/>
      <c r="J4957" s="19" t="str">
        <f t="shared" si="77"/>
        <v/>
      </c>
    </row>
    <row r="4958" spans="1:10" x14ac:dyDescent="0.25">
      <c r="A4958" s="2"/>
      <c r="B4958" s="9"/>
      <c r="C4958" s="10"/>
      <c r="D4958" s="14"/>
      <c r="E4958" s="10"/>
      <c r="F4958" s="17"/>
      <c r="G4958" s="2"/>
      <c r="J4958" s="19" t="str">
        <f t="shared" si="77"/>
        <v/>
      </c>
    </row>
    <row r="4959" spans="1:10" x14ac:dyDescent="0.25">
      <c r="A4959" s="2"/>
      <c r="B4959" s="9"/>
      <c r="C4959" s="10"/>
      <c r="D4959" s="14"/>
      <c r="E4959" s="10"/>
      <c r="F4959" s="17"/>
      <c r="G4959" s="2"/>
      <c r="J4959" s="19" t="str">
        <f t="shared" si="77"/>
        <v/>
      </c>
    </row>
    <row r="4960" spans="1:10" x14ac:dyDescent="0.25">
      <c r="A4960" s="2"/>
      <c r="B4960" s="9"/>
      <c r="C4960" s="10"/>
      <c r="D4960" s="14"/>
      <c r="E4960" s="10"/>
      <c r="F4960" s="17"/>
      <c r="G4960" s="2"/>
      <c r="J4960" s="19" t="str">
        <f t="shared" si="77"/>
        <v/>
      </c>
    </row>
    <row r="4961" spans="1:10" x14ac:dyDescent="0.25">
      <c r="A4961" s="2"/>
      <c r="B4961" s="9"/>
      <c r="C4961" s="10"/>
      <c r="D4961" s="14"/>
      <c r="E4961" s="10"/>
      <c r="F4961" s="17"/>
      <c r="G4961" s="2"/>
      <c r="J4961" s="19" t="str">
        <f t="shared" si="77"/>
        <v/>
      </c>
    </row>
    <row r="4962" spans="1:10" x14ac:dyDescent="0.25">
      <c r="A4962" s="2"/>
      <c r="B4962" s="9"/>
      <c r="C4962" s="10"/>
      <c r="D4962" s="14"/>
      <c r="E4962" s="10"/>
      <c r="F4962" s="17"/>
      <c r="G4962" s="2"/>
      <c r="J4962" s="19" t="str">
        <f t="shared" si="77"/>
        <v/>
      </c>
    </row>
    <row r="4963" spans="1:10" x14ac:dyDescent="0.25">
      <c r="A4963" s="2"/>
      <c r="B4963" s="9"/>
      <c r="C4963" s="10"/>
      <c r="D4963" s="14"/>
      <c r="E4963" s="10"/>
      <c r="F4963" s="17"/>
      <c r="G4963" s="2"/>
      <c r="J4963" s="19" t="str">
        <f t="shared" si="77"/>
        <v/>
      </c>
    </row>
    <row r="4964" spans="1:10" x14ac:dyDescent="0.25">
      <c r="A4964" s="2"/>
      <c r="B4964" s="9"/>
      <c r="C4964" s="10"/>
      <c r="D4964" s="14"/>
      <c r="E4964" s="10"/>
      <c r="F4964" s="17"/>
      <c r="G4964" s="2"/>
      <c r="J4964" s="19" t="str">
        <f t="shared" si="77"/>
        <v/>
      </c>
    </row>
    <row r="4965" spans="1:10" x14ac:dyDescent="0.25">
      <c r="A4965" s="2"/>
      <c r="B4965" s="9"/>
      <c r="C4965" s="10"/>
      <c r="D4965" s="14"/>
      <c r="E4965" s="10"/>
      <c r="F4965" s="17"/>
      <c r="G4965" s="2"/>
      <c r="J4965" s="19" t="str">
        <f t="shared" si="77"/>
        <v/>
      </c>
    </row>
    <row r="4966" spans="1:10" x14ac:dyDescent="0.25">
      <c r="A4966" s="2"/>
      <c r="B4966" s="9"/>
      <c r="C4966" s="10"/>
      <c r="D4966" s="14"/>
      <c r="E4966" s="10"/>
      <c r="F4966" s="17"/>
      <c r="G4966" s="2"/>
      <c r="J4966" s="19" t="str">
        <f t="shared" si="77"/>
        <v/>
      </c>
    </row>
    <row r="4967" spans="1:10" x14ac:dyDescent="0.25">
      <c r="A4967" s="2"/>
      <c r="B4967" s="9"/>
      <c r="C4967" s="10"/>
      <c r="D4967" s="14"/>
      <c r="E4967" s="10"/>
      <c r="F4967" s="17"/>
      <c r="G4967" s="2"/>
      <c r="J4967" s="19" t="str">
        <f t="shared" si="77"/>
        <v/>
      </c>
    </row>
    <row r="4968" spans="1:10" x14ac:dyDescent="0.25">
      <c r="A4968" s="2"/>
      <c r="B4968" s="9"/>
      <c r="C4968" s="10"/>
      <c r="D4968" s="14"/>
      <c r="E4968" s="10"/>
      <c r="F4968" s="17"/>
      <c r="G4968" s="2"/>
      <c r="J4968" s="19" t="str">
        <f t="shared" si="77"/>
        <v/>
      </c>
    </row>
    <row r="4969" spans="1:10" x14ac:dyDescent="0.25">
      <c r="A4969" s="2"/>
      <c r="B4969" s="9"/>
      <c r="C4969" s="10"/>
      <c r="D4969" s="14"/>
      <c r="E4969" s="10"/>
      <c r="F4969" s="17"/>
      <c r="G4969" s="2"/>
      <c r="J4969" s="19" t="str">
        <f t="shared" si="77"/>
        <v/>
      </c>
    </row>
    <row r="4970" spans="1:10" x14ac:dyDescent="0.25">
      <c r="A4970" s="2"/>
      <c r="B4970" s="9"/>
      <c r="C4970" s="10"/>
      <c r="D4970" s="14"/>
      <c r="E4970" s="10"/>
      <c r="F4970" s="17"/>
      <c r="G4970" s="2"/>
      <c r="J4970" s="19" t="str">
        <f t="shared" si="77"/>
        <v/>
      </c>
    </row>
    <row r="4971" spans="1:10" x14ac:dyDescent="0.25">
      <c r="A4971" s="2"/>
      <c r="B4971" s="9"/>
      <c r="C4971" s="10"/>
      <c r="D4971" s="14"/>
      <c r="E4971" s="10"/>
      <c r="F4971" s="17"/>
      <c r="G4971" s="2"/>
      <c r="J4971" s="19" t="str">
        <f t="shared" si="77"/>
        <v/>
      </c>
    </row>
    <row r="4972" spans="1:10" x14ac:dyDescent="0.25">
      <c r="A4972" s="2"/>
      <c r="B4972" s="9"/>
      <c r="C4972" s="10"/>
      <c r="D4972" s="14"/>
      <c r="E4972" s="10"/>
      <c r="F4972" s="17"/>
      <c r="G4972" s="2"/>
      <c r="J4972" s="19" t="str">
        <f t="shared" si="77"/>
        <v/>
      </c>
    </row>
    <row r="4973" spans="1:10" x14ac:dyDescent="0.25">
      <c r="A4973" s="2"/>
      <c r="B4973" s="9"/>
      <c r="C4973" s="10"/>
      <c r="D4973" s="14"/>
      <c r="E4973" s="10"/>
      <c r="F4973" s="17"/>
      <c r="G4973" s="2"/>
      <c r="J4973" s="19" t="str">
        <f t="shared" si="77"/>
        <v/>
      </c>
    </row>
    <row r="4974" spans="1:10" x14ac:dyDescent="0.25">
      <c r="A4974" s="2"/>
      <c r="B4974" s="9"/>
      <c r="C4974" s="10"/>
      <c r="D4974" s="14"/>
      <c r="E4974" s="10"/>
      <c r="F4974" s="17"/>
      <c r="G4974" s="2"/>
      <c r="J4974" s="19" t="str">
        <f t="shared" si="77"/>
        <v/>
      </c>
    </row>
    <row r="4975" spans="1:10" x14ac:dyDescent="0.25">
      <c r="A4975" s="2"/>
      <c r="B4975" s="9"/>
      <c r="C4975" s="10"/>
      <c r="D4975" s="14"/>
      <c r="E4975" s="10"/>
      <c r="F4975" s="17"/>
      <c r="G4975" s="2"/>
      <c r="J4975" s="19" t="str">
        <f t="shared" si="77"/>
        <v/>
      </c>
    </row>
    <row r="4976" spans="1:10" x14ac:dyDescent="0.25">
      <c r="A4976" s="2"/>
      <c r="B4976" s="9"/>
      <c r="C4976" s="10"/>
      <c r="D4976" s="14"/>
      <c r="E4976" s="10"/>
      <c r="F4976" s="17"/>
      <c r="G4976" s="2"/>
      <c r="J4976" s="19" t="str">
        <f t="shared" si="77"/>
        <v/>
      </c>
    </row>
    <row r="4977" spans="1:10" x14ac:dyDescent="0.25">
      <c r="A4977" s="2"/>
      <c r="B4977" s="9"/>
      <c r="C4977" s="10"/>
      <c r="D4977" s="14"/>
      <c r="E4977" s="10"/>
      <c r="F4977" s="17"/>
      <c r="G4977" s="2"/>
      <c r="J4977" s="19" t="str">
        <f t="shared" si="77"/>
        <v/>
      </c>
    </row>
    <row r="4978" spans="1:10" x14ac:dyDescent="0.25">
      <c r="A4978" s="2"/>
      <c r="B4978" s="9"/>
      <c r="C4978" s="10"/>
      <c r="D4978" s="14"/>
      <c r="E4978" s="10"/>
      <c r="F4978" s="17"/>
      <c r="G4978" s="2"/>
      <c r="J4978" s="19" t="str">
        <f t="shared" si="77"/>
        <v/>
      </c>
    </row>
    <row r="4979" spans="1:10" x14ac:dyDescent="0.25">
      <c r="A4979" s="2"/>
      <c r="B4979" s="9"/>
      <c r="C4979" s="10"/>
      <c r="D4979" s="14"/>
      <c r="E4979" s="10"/>
      <c r="F4979" s="17"/>
      <c r="G4979" s="2"/>
      <c r="J4979" s="19" t="str">
        <f t="shared" si="77"/>
        <v/>
      </c>
    </row>
    <row r="4980" spans="1:10" x14ac:dyDescent="0.25">
      <c r="A4980" s="2"/>
      <c r="B4980" s="9"/>
      <c r="C4980" s="10"/>
      <c r="D4980" s="14"/>
      <c r="E4980" s="10"/>
      <c r="F4980" s="17"/>
      <c r="G4980" s="2"/>
      <c r="J4980" s="19" t="str">
        <f t="shared" si="77"/>
        <v/>
      </c>
    </row>
    <row r="4981" spans="1:10" x14ac:dyDescent="0.25">
      <c r="A4981" s="2"/>
      <c r="B4981" s="9"/>
      <c r="C4981" s="10"/>
      <c r="D4981" s="14"/>
      <c r="E4981" s="10"/>
      <c r="F4981" s="17"/>
      <c r="G4981" s="2"/>
      <c r="J4981" s="19" t="str">
        <f t="shared" si="77"/>
        <v/>
      </c>
    </row>
    <row r="4982" spans="1:10" x14ac:dyDescent="0.25">
      <c r="A4982" s="2"/>
      <c r="B4982" s="9"/>
      <c r="C4982" s="10"/>
      <c r="D4982" s="14"/>
      <c r="E4982" s="10"/>
      <c r="F4982" s="17"/>
      <c r="G4982" s="2"/>
      <c r="J4982" s="19" t="str">
        <f t="shared" si="77"/>
        <v/>
      </c>
    </row>
    <row r="4983" spans="1:10" x14ac:dyDescent="0.25">
      <c r="A4983" s="2"/>
      <c r="B4983" s="9"/>
      <c r="C4983" s="10"/>
      <c r="D4983" s="14"/>
      <c r="E4983" s="10"/>
      <c r="F4983" s="17"/>
      <c r="G4983" s="2"/>
      <c r="J4983" s="19" t="str">
        <f t="shared" si="77"/>
        <v/>
      </c>
    </row>
    <row r="4984" spans="1:10" x14ac:dyDescent="0.25">
      <c r="A4984" s="2"/>
      <c r="B4984" s="9"/>
      <c r="C4984" s="10"/>
      <c r="D4984" s="14"/>
      <c r="E4984" s="10"/>
      <c r="F4984" s="17"/>
      <c r="G4984" s="2"/>
      <c r="J4984" s="19" t="str">
        <f t="shared" si="77"/>
        <v/>
      </c>
    </row>
    <row r="4985" spans="1:10" x14ac:dyDescent="0.25">
      <c r="A4985" s="2"/>
      <c r="B4985" s="9"/>
      <c r="C4985" s="10"/>
      <c r="D4985" s="14"/>
      <c r="E4985" s="10"/>
      <c r="F4985" s="17"/>
      <c r="G4985" s="2"/>
      <c r="J4985" s="19" t="str">
        <f t="shared" si="77"/>
        <v/>
      </c>
    </row>
    <row r="4986" spans="1:10" x14ac:dyDescent="0.25">
      <c r="A4986" s="2"/>
      <c r="B4986" s="9"/>
      <c r="C4986" s="10"/>
      <c r="D4986" s="14"/>
      <c r="E4986" s="10"/>
      <c r="F4986" s="17"/>
      <c r="G4986" s="2"/>
      <c r="J4986" s="19" t="str">
        <f t="shared" si="77"/>
        <v/>
      </c>
    </row>
    <row r="4987" spans="1:10" x14ac:dyDescent="0.25">
      <c r="A4987" s="2"/>
      <c r="B4987" s="9"/>
      <c r="C4987" s="10"/>
      <c r="D4987" s="14"/>
      <c r="E4987" s="10"/>
      <c r="F4987" s="17"/>
      <c r="G4987" s="2"/>
      <c r="J4987" s="19" t="str">
        <f t="shared" si="77"/>
        <v/>
      </c>
    </row>
    <row r="4988" spans="1:10" x14ac:dyDescent="0.25">
      <c r="A4988" s="2"/>
      <c r="B4988" s="9"/>
      <c r="C4988" s="10"/>
      <c r="D4988" s="14"/>
      <c r="E4988" s="10"/>
      <c r="F4988" s="17"/>
      <c r="G4988" s="2"/>
      <c r="J4988" s="19" t="str">
        <f t="shared" si="77"/>
        <v/>
      </c>
    </row>
    <row r="4989" spans="1:10" x14ac:dyDescent="0.25">
      <c r="A4989" s="2"/>
      <c r="B4989" s="9"/>
      <c r="C4989" s="10"/>
      <c r="D4989" s="14"/>
      <c r="E4989" s="10"/>
      <c r="F4989" s="17"/>
      <c r="G4989" s="2"/>
      <c r="J4989" s="19" t="str">
        <f t="shared" si="77"/>
        <v/>
      </c>
    </row>
    <row r="4990" spans="1:10" x14ac:dyDescent="0.25">
      <c r="A4990" s="2"/>
      <c r="B4990" s="9"/>
      <c r="C4990" s="10"/>
      <c r="D4990" s="14"/>
      <c r="E4990" s="10"/>
      <c r="F4990" s="17"/>
      <c r="G4990" s="2"/>
      <c r="J4990" s="19" t="str">
        <f t="shared" si="77"/>
        <v/>
      </c>
    </row>
    <row r="4991" spans="1:10" x14ac:dyDescent="0.25">
      <c r="A4991" s="2"/>
      <c r="B4991" s="9"/>
      <c r="C4991" s="10"/>
      <c r="D4991" s="14"/>
      <c r="E4991" s="10"/>
      <c r="F4991" s="17"/>
      <c r="G4991" s="2"/>
      <c r="J4991" s="19" t="str">
        <f t="shared" si="77"/>
        <v/>
      </c>
    </row>
    <row r="4992" spans="1:10" x14ac:dyDescent="0.25">
      <c r="A4992" s="2"/>
      <c r="B4992" s="9"/>
      <c r="C4992" s="10"/>
      <c r="D4992" s="14"/>
      <c r="E4992" s="10"/>
      <c r="F4992" s="17"/>
      <c r="G4992" s="2"/>
      <c r="J4992" s="19" t="str">
        <f t="shared" si="77"/>
        <v/>
      </c>
    </row>
    <row r="4993" spans="1:10" x14ac:dyDescent="0.25">
      <c r="A4993" s="2"/>
      <c r="B4993" s="9"/>
      <c r="C4993" s="10"/>
      <c r="D4993" s="14"/>
      <c r="E4993" s="10"/>
      <c r="F4993" s="17"/>
      <c r="G4993" s="2"/>
      <c r="J4993" s="19" t="str">
        <f t="shared" si="77"/>
        <v/>
      </c>
    </row>
    <row r="4994" spans="1:10" x14ac:dyDescent="0.25">
      <c r="A4994" s="2"/>
      <c r="B4994" s="9"/>
      <c r="C4994" s="10"/>
      <c r="D4994" s="14"/>
      <c r="E4994" s="10"/>
      <c r="F4994" s="17"/>
      <c r="G4994" s="2"/>
      <c r="J4994" s="19" t="str">
        <f t="shared" si="77"/>
        <v/>
      </c>
    </row>
    <row r="4995" spans="1:10" x14ac:dyDescent="0.25">
      <c r="A4995" s="2"/>
      <c r="B4995" s="9"/>
      <c r="C4995" s="10"/>
      <c r="D4995" s="14"/>
      <c r="E4995" s="10"/>
      <c r="F4995" s="17"/>
      <c r="G4995" s="2"/>
      <c r="J4995" s="19" t="str">
        <f t="shared" si="77"/>
        <v/>
      </c>
    </row>
    <row r="4996" spans="1:10" x14ac:dyDescent="0.25">
      <c r="A4996" s="2"/>
      <c r="B4996" s="9"/>
      <c r="C4996" s="10"/>
      <c r="D4996" s="14"/>
      <c r="E4996" s="10"/>
      <c r="F4996" s="17"/>
      <c r="G4996" s="2"/>
      <c r="J4996" s="19" t="str">
        <f t="shared" si="77"/>
        <v/>
      </c>
    </row>
    <row r="4997" spans="1:10" x14ac:dyDescent="0.25">
      <c r="A4997" s="2"/>
      <c r="B4997" s="9"/>
      <c r="C4997" s="10"/>
      <c r="D4997" s="14"/>
      <c r="E4997" s="10"/>
      <c r="F4997" s="17"/>
      <c r="G4997" s="2"/>
      <c r="J4997" s="19" t="str">
        <f t="shared" si="77"/>
        <v/>
      </c>
    </row>
    <row r="4998" spans="1:10" x14ac:dyDescent="0.25">
      <c r="A4998" s="2"/>
      <c r="B4998" s="9"/>
      <c r="C4998" s="10"/>
      <c r="D4998" s="14"/>
      <c r="E4998" s="10"/>
      <c r="F4998" s="17"/>
      <c r="G4998" s="2"/>
      <c r="J4998" s="19" t="str">
        <f t="shared" si="77"/>
        <v/>
      </c>
    </row>
    <row r="4999" spans="1:10" x14ac:dyDescent="0.25">
      <c r="A4999" s="2"/>
      <c r="B4999" s="9"/>
      <c r="C4999" s="10"/>
      <c r="D4999" s="14"/>
      <c r="E4999" s="10"/>
      <c r="F4999" s="17"/>
      <c r="G4999" s="2"/>
      <c r="J4999" s="19" t="str">
        <f t="shared" si="77"/>
        <v/>
      </c>
    </row>
    <row r="5000" spans="1:10" x14ac:dyDescent="0.25">
      <c r="A5000" s="2"/>
      <c r="B5000" s="9"/>
      <c r="C5000" s="10"/>
      <c r="D5000" s="14"/>
      <c r="E5000" s="10"/>
      <c r="F5000" s="17"/>
      <c r="G5000" s="2"/>
      <c r="J5000" s="19" t="str">
        <f t="shared" si="77"/>
        <v/>
      </c>
    </row>
    <row r="5001" spans="1:10" x14ac:dyDescent="0.25">
      <c r="A5001" s="2"/>
      <c r="B5001" s="9"/>
      <c r="C5001" s="10"/>
      <c r="D5001" s="14"/>
      <c r="E5001" s="10"/>
      <c r="F5001" s="17"/>
      <c r="G5001" s="2"/>
      <c r="J5001" s="19" t="str">
        <f t="shared" si="77"/>
        <v/>
      </c>
    </row>
    <row r="5002" spans="1:10" x14ac:dyDescent="0.25">
      <c r="A5002" s="2"/>
      <c r="B5002" s="9"/>
      <c r="C5002" s="10"/>
      <c r="D5002" s="14"/>
      <c r="E5002" s="10"/>
      <c r="F5002" s="17"/>
      <c r="G5002" s="2"/>
      <c r="J5002" s="19" t="str">
        <f t="shared" si="77"/>
        <v/>
      </c>
    </row>
    <row r="5003" spans="1:10" x14ac:dyDescent="0.25">
      <c r="A5003" s="2"/>
      <c r="B5003" s="9"/>
      <c r="C5003" s="10"/>
      <c r="D5003" s="14"/>
      <c r="E5003" s="10"/>
      <c r="F5003" s="17"/>
      <c r="G5003" s="2"/>
      <c r="J5003" s="19" t="str">
        <f t="shared" si="77"/>
        <v/>
      </c>
    </row>
    <row r="5004" spans="1:10" x14ac:dyDescent="0.25">
      <c r="A5004" s="2"/>
      <c r="B5004" s="9"/>
      <c r="C5004" s="10"/>
      <c r="D5004" s="14"/>
      <c r="E5004" s="10"/>
      <c r="F5004" s="17"/>
      <c r="G5004" s="2"/>
      <c r="J5004" s="19" t="str">
        <f t="shared" si="77"/>
        <v/>
      </c>
    </row>
    <row r="5005" spans="1:10" x14ac:dyDescent="0.25">
      <c r="A5005" s="2"/>
      <c r="B5005" s="9"/>
      <c r="C5005" s="10"/>
      <c r="D5005" s="14"/>
      <c r="E5005" s="10"/>
      <c r="F5005" s="17"/>
      <c r="G5005" s="2"/>
      <c r="J5005" s="19" t="str">
        <f t="shared" ref="J5005:J5010" si="78">IF($F5004="", "", J5004+F5004)</f>
        <v/>
      </c>
    </row>
    <row r="5006" spans="1:10" x14ac:dyDescent="0.25">
      <c r="A5006" s="2"/>
      <c r="B5006" s="9"/>
      <c r="C5006" s="10"/>
      <c r="D5006" s="14"/>
      <c r="E5006" s="10"/>
      <c r="F5006" s="17"/>
      <c r="G5006" s="2"/>
      <c r="J5006" s="19" t="str">
        <f t="shared" si="78"/>
        <v/>
      </c>
    </row>
    <row r="5007" spans="1:10" x14ac:dyDescent="0.25">
      <c r="A5007" s="2"/>
      <c r="B5007" s="9"/>
      <c r="C5007" s="10"/>
      <c r="D5007" s="14"/>
      <c r="E5007" s="10"/>
      <c r="F5007" s="17"/>
      <c r="G5007" s="2"/>
      <c r="J5007" s="19" t="str">
        <f t="shared" si="78"/>
        <v/>
      </c>
    </row>
    <row r="5008" spans="1:10" x14ac:dyDescent="0.25">
      <c r="A5008" s="2"/>
      <c r="B5008" s="9"/>
      <c r="C5008" s="10"/>
      <c r="D5008" s="14"/>
      <c r="E5008" s="10"/>
      <c r="F5008" s="17"/>
      <c r="G5008" s="2"/>
      <c r="J5008" s="19" t="str">
        <f t="shared" si="78"/>
        <v/>
      </c>
    </row>
    <row r="5009" spans="1:10" x14ac:dyDescent="0.25">
      <c r="A5009" s="2"/>
      <c r="B5009" s="9"/>
      <c r="C5009" s="10"/>
      <c r="D5009" s="14"/>
      <c r="E5009" s="10"/>
      <c r="F5009" s="17"/>
      <c r="G5009" s="2"/>
      <c r="J5009" s="19" t="str">
        <f t="shared" si="78"/>
        <v/>
      </c>
    </row>
    <row r="5010" spans="1:10" x14ac:dyDescent="0.25">
      <c r="A5010" s="2"/>
      <c r="B5010" s="11"/>
      <c r="C5010" s="12"/>
      <c r="D5010" s="15"/>
      <c r="E5010" s="12"/>
      <c r="F5010" s="18"/>
      <c r="G5010" s="2"/>
      <c r="J5010" s="21" t="str">
        <f t="shared" si="78"/>
        <v/>
      </c>
    </row>
    <row r="5011" spans="1:10" x14ac:dyDescent="0.25">
      <c r="A5011" s="2"/>
      <c r="B5011" s="2"/>
      <c r="C5011" s="2"/>
      <c r="D5011" s="2"/>
      <c r="E5011" s="2"/>
      <c r="F5011" s="2"/>
      <c r="G5011" s="2"/>
    </row>
  </sheetData>
  <sheetProtection algorithmName="SHA-512" hashValue="B3HcyxrAltO5y+djwZB9w+rpsCIvTX1ScEUEL+4iVS4xE2xGvz/VyvQ6QHsUcCfNm4D9eZg6swyup20vUpbETQ==" saltValue="PVbFsUufJx6N6jEd7Pvjag==" spinCount="100000" sheet="1" objects="1" scenarios="1" sort="0" autoFilter="0"/>
  <autoFilter ref="B10:F5010" xr:uid="{AAAE266B-3EA2-4E31-8031-AEF5E633C988}"/>
  <mergeCells count="2">
    <mergeCell ref="B2:C3"/>
    <mergeCell ref="B4:C4"/>
  </mergeCells>
  <conditionalFormatting sqref="F6">
    <cfRule type="expression" dxfId="3" priority="1">
      <formula>$F$6&gt;$J$4</formula>
    </cfRule>
  </conditionalFormatting>
  <pageMargins left="0.7" right="0.7" top="0.75" bottom="0.75" header="0.3" footer="0.3"/>
  <pageSetup paperSize="9" scale="95" orientation="landscape" verticalDpi="300" r:id="rId1"/>
  <colBreaks count="1" manualBreakCount="1">
    <brk id="7" max="500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E510E-7391-44B6-900A-93F5113BE3C7}">
  <sheetPr>
    <tabColor rgb="FF0070C0"/>
  </sheetPr>
  <dimension ref="A1:X501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5.7109375" style="1" customWidth="1"/>
    <col min="3" max="3" width="22.85546875" style="1" customWidth="1"/>
    <col min="4" max="4" width="28.5703125" style="1" customWidth="1"/>
    <col min="5" max="5" width="14.28515625" style="1" customWidth="1"/>
    <col min="6" max="6" width="57.140625" style="1" customWidth="1"/>
    <col min="7" max="8" width="2.85546875" style="1" customWidth="1"/>
    <col min="9" max="9" width="5.7109375" style="1" customWidth="1"/>
    <col min="10" max="10" width="23" style="1" customWidth="1"/>
    <col min="11" max="11" width="28.5703125" style="1" customWidth="1"/>
    <col min="12" max="12" width="14.28515625" style="1" customWidth="1"/>
    <col min="13" max="13" width="57.140625" style="1" customWidth="1"/>
    <col min="14" max="14" width="2.85546875" style="1" customWidth="1"/>
    <col min="15" max="17" width="9.140625" style="1" hidden="1" customWidth="1"/>
    <col min="18" max="18" width="2.85546875" style="1" hidden="1" customWidth="1"/>
    <col min="19" max="19" width="11.42578125" style="1" hidden="1" customWidth="1"/>
    <col min="20" max="20" width="2.85546875" style="1" hidden="1" customWidth="1"/>
    <col min="21" max="21" width="9.140625" style="1" hidden="1" customWidth="1"/>
    <col min="22" max="22" width="2.85546875" style="1" hidden="1" customWidth="1"/>
    <col min="23" max="23" width="8.5703125" style="1" hidden="1" customWidth="1"/>
    <col min="24" max="24" width="2.85546875" style="1" hidden="1" customWidth="1"/>
    <col min="25" max="16384" width="9.140625" style="1" hidden="1"/>
  </cols>
  <sheetData>
    <row r="1" spans="1:23" x14ac:dyDescent="0.25">
      <c r="A1" s="2"/>
      <c r="B1" s="2"/>
      <c r="C1" s="2"/>
      <c r="D1" s="2"/>
      <c r="E1" s="2"/>
      <c r="F1" s="2"/>
      <c r="G1" s="2"/>
      <c r="H1" s="2"/>
      <c r="I1" s="2"/>
      <c r="J1" s="2"/>
      <c r="K1" s="2"/>
      <c r="L1" s="2"/>
      <c r="M1" s="2"/>
      <c r="N1" s="2"/>
    </row>
    <row r="2" spans="1:23" ht="15" customHeight="1" x14ac:dyDescent="0.25">
      <c r="A2" s="2"/>
      <c r="B2" s="161" t="s">
        <v>11</v>
      </c>
      <c r="C2" s="178"/>
      <c r="D2" s="162"/>
      <c r="E2" s="2"/>
      <c r="F2" s="2"/>
      <c r="G2" s="2"/>
      <c r="H2" s="2"/>
      <c r="I2" s="155" t="s">
        <v>10</v>
      </c>
      <c r="J2" s="156"/>
      <c r="K2" s="157"/>
      <c r="L2" s="2"/>
      <c r="M2" s="2"/>
      <c r="N2" s="2"/>
    </row>
    <row r="3" spans="1:23" ht="15" customHeight="1" x14ac:dyDescent="0.25">
      <c r="A3" s="2"/>
      <c r="B3" s="163"/>
      <c r="C3" s="179"/>
      <c r="D3" s="164"/>
      <c r="E3" s="2"/>
      <c r="F3" s="2"/>
      <c r="G3" s="2"/>
      <c r="H3" s="2"/>
      <c r="I3" s="158"/>
      <c r="J3" s="159"/>
      <c r="K3" s="160"/>
      <c r="L3" s="2"/>
      <c r="M3" s="2"/>
      <c r="N3" s="2"/>
    </row>
    <row r="4" spans="1:23" x14ac:dyDescent="0.25">
      <c r="A4" s="2"/>
      <c r="B4" s="94" t="str">
        <f>IF('Intro &amp; Setup'!$B$17="", "", 'Intro &amp; Setup'!$B$17)</f>
        <v/>
      </c>
      <c r="C4" s="94"/>
      <c r="D4" s="94"/>
      <c r="E4" s="2"/>
      <c r="F4" s="2"/>
      <c r="G4" s="2"/>
      <c r="H4" s="2"/>
      <c r="I4" s="94" t="str">
        <f>IF('Intro &amp; Setup'!$B$17="", "", 'Intro &amp; Setup'!$B$17)</f>
        <v/>
      </c>
      <c r="J4" s="94"/>
      <c r="K4" s="94"/>
      <c r="L4" s="2"/>
      <c r="M4" s="2"/>
      <c r="N4" s="2"/>
    </row>
    <row r="5" spans="1:23" x14ac:dyDescent="0.25">
      <c r="A5" s="2"/>
      <c r="B5" s="95" t="str">
        <f>IF($W$8=0, "", "Resolve Issues")</f>
        <v/>
      </c>
      <c r="C5" s="95"/>
      <c r="D5" s="2"/>
      <c r="E5" s="2"/>
      <c r="F5" s="2"/>
      <c r="G5" s="2"/>
      <c r="H5" s="2"/>
      <c r="I5" s="2"/>
      <c r="J5" s="2"/>
      <c r="K5" s="2"/>
      <c r="L5" s="2"/>
      <c r="M5" s="2"/>
      <c r="N5" s="2"/>
      <c r="S5" s="55" t="b">
        <f>Q8=S8</f>
        <v>1</v>
      </c>
    </row>
    <row r="6" spans="1:23" x14ac:dyDescent="0.25">
      <c r="A6" s="2"/>
      <c r="B6" s="2"/>
      <c r="C6" s="2"/>
      <c r="D6" s="2"/>
      <c r="E6" s="2"/>
      <c r="F6" s="2"/>
      <c r="G6" s="2"/>
      <c r="H6" s="2"/>
      <c r="I6" s="2"/>
      <c r="J6" s="2"/>
      <c r="K6" s="2"/>
      <c r="L6" s="2"/>
      <c r="M6" s="2"/>
      <c r="N6" s="2"/>
    </row>
    <row r="7" spans="1:23" x14ac:dyDescent="0.25">
      <c r="A7" s="2"/>
      <c r="B7" s="50">
        <f>MAX($B$11:$B$5010)</f>
        <v>0</v>
      </c>
      <c r="C7" s="171" t="s">
        <v>12</v>
      </c>
      <c r="D7" s="96" t="str">
        <f>IF($S$5=TRUE, "", "Sold Tickets &amp; Draw Tickets don't match up")</f>
        <v/>
      </c>
      <c r="E7" s="95"/>
      <c r="F7" s="2"/>
      <c r="G7" s="2"/>
      <c r="H7" s="2"/>
      <c r="I7" s="2"/>
      <c r="J7" s="2"/>
      <c r="K7" s="2"/>
      <c r="L7" s="2"/>
      <c r="M7" s="2"/>
      <c r="N7" s="2"/>
      <c r="S7" s="4">
        <v>1</v>
      </c>
    </row>
    <row r="8" spans="1:23" x14ac:dyDescent="0.25">
      <c r="A8" s="2"/>
      <c r="B8" s="2"/>
      <c r="C8" s="2"/>
      <c r="D8" s="2"/>
      <c r="E8" s="2"/>
      <c r="F8" s="2"/>
      <c r="G8" s="2"/>
      <c r="H8" s="2"/>
      <c r="I8" s="2"/>
      <c r="J8" s="2"/>
      <c r="K8" s="2"/>
      <c r="L8" s="2"/>
      <c r="M8" s="2"/>
      <c r="N8" s="2"/>
      <c r="Q8" s="4">
        <f>'Ticket Sales'!$J$4</f>
        <v>0</v>
      </c>
      <c r="S8" s="4">
        <f>MAX($S$11:$S$5010)</f>
        <v>0</v>
      </c>
      <c r="W8" s="54">
        <f>COUNTIF($W$11:$W$5010, "X")</f>
        <v>0</v>
      </c>
    </row>
    <row r="9" spans="1:23" x14ac:dyDescent="0.25">
      <c r="A9" s="2"/>
      <c r="B9" s="165" t="s">
        <v>9</v>
      </c>
      <c r="C9" s="166" t="s">
        <v>0</v>
      </c>
      <c r="D9" s="166" t="s">
        <v>1</v>
      </c>
      <c r="E9" s="166" t="s">
        <v>2</v>
      </c>
      <c r="F9" s="167" t="s">
        <v>3</v>
      </c>
      <c r="G9" s="2"/>
      <c r="H9" s="2"/>
      <c r="I9" s="172" t="s">
        <v>9</v>
      </c>
      <c r="J9" s="173" t="s">
        <v>0</v>
      </c>
      <c r="K9" s="173" t="s">
        <v>1</v>
      </c>
      <c r="L9" s="173" t="s">
        <v>2</v>
      </c>
      <c r="M9" s="174" t="s">
        <v>3</v>
      </c>
      <c r="N9" s="2"/>
    </row>
    <row r="10" spans="1:23" x14ac:dyDescent="0.25">
      <c r="A10" s="2"/>
      <c r="B10" s="180"/>
      <c r="C10" s="181"/>
      <c r="D10" s="181"/>
      <c r="E10" s="181"/>
      <c r="F10" s="182"/>
      <c r="G10" s="2"/>
      <c r="H10" s="2"/>
      <c r="I10" s="175"/>
      <c r="J10" s="176"/>
      <c r="K10" s="176"/>
      <c r="L10" s="176"/>
      <c r="M10" s="177"/>
      <c r="N10" s="2"/>
      <c r="P10" s="46" t="s">
        <v>9</v>
      </c>
      <c r="Q10" s="5" t="s">
        <v>9</v>
      </c>
      <c r="S10" s="46" t="s">
        <v>13</v>
      </c>
      <c r="U10" s="46" t="s">
        <v>14</v>
      </c>
      <c r="W10" s="46" t="s">
        <v>15</v>
      </c>
    </row>
    <row r="11" spans="1:23" x14ac:dyDescent="0.25">
      <c r="A11" s="2"/>
      <c r="B11" s="31"/>
      <c r="C11" s="22"/>
      <c r="D11" s="22"/>
      <c r="E11" s="23"/>
      <c r="F11" s="24"/>
      <c r="G11" s="2"/>
      <c r="H11" s="2"/>
      <c r="I11" s="34" t="str">
        <f>$Q11</f>
        <v/>
      </c>
      <c r="J11" s="35" t="str">
        <f>IF($Q11="", "", IF(IFERROR(INDEX('Ticket Sales'!B$11:B$5010, MATCH($Q11, 'Ticket Sales'!$J$11:$J$5010, 0)), J10)="", "", IFERROR(INDEX('Ticket Sales'!B$11:B$5010, MATCH($Q11, 'Ticket Sales'!$J$11:$J$5010, 0)), J10)))</f>
        <v/>
      </c>
      <c r="K11" s="35" t="str">
        <f>IF($Q11="", "", IF(IFERROR(INDEX('Ticket Sales'!C$11:C$5010, MATCH($Q11, 'Ticket Sales'!$J$11:$J$5010, 0)), K10)="", "", IFERROR(INDEX('Ticket Sales'!C$11:C$5010, MATCH($Q11, 'Ticket Sales'!$J$11:$J$5010, 0)), K10)))</f>
        <v/>
      </c>
      <c r="L11" s="36" t="str">
        <f>IF($Q11="", "", IF(IFERROR(INDEX('Ticket Sales'!D$11:D$5010, MATCH($Q11, 'Ticket Sales'!$J$11:$J$5010, 0)), L10)="", "", IFERROR(INDEX('Ticket Sales'!D$11:D$5010, MATCH($Q11, 'Ticket Sales'!$J$11:$J$5010, 0)), L10)))</f>
        <v/>
      </c>
      <c r="M11" s="37" t="str">
        <f>IF($Q11="", "", IF(IFERROR(INDEX('Ticket Sales'!E$11:E$5010, MATCH($Q11, 'Ticket Sales'!$J$11:$J$5010, 0)), M10)="", "", IFERROR(INDEX('Ticket Sales'!E$11:E$5010, MATCH($Q11, 'Ticket Sales'!$J$11:$J$5010, 0)), M10)))</f>
        <v/>
      </c>
      <c r="N11" s="2"/>
      <c r="P11" s="47">
        <v>1</v>
      </c>
      <c r="Q11" s="47" t="str">
        <f>IF(ISNUMBER($Q$8)=FALSE, "", IF($P11&gt;$Q$8, "", $P11))</f>
        <v/>
      </c>
      <c r="S11" s="51" t="str">
        <f>IF($B11="", "", $B11)</f>
        <v/>
      </c>
      <c r="U11" s="51" t="str">
        <f>IF(COUNTIF($B11:$F11, "")=5, "", "X")</f>
        <v/>
      </c>
      <c r="W11" s="51" t="str">
        <f>IF(AND($U11="X", $S11=""), "X", IF(AND($U11="X", ISNUMBER($S11)=FALSE), "X", IF(AND($U11="X", COUNTIF($S$11:$S$5010, $S11)&gt;1), "X", "")))</f>
        <v/>
      </c>
    </row>
    <row r="12" spans="1:23" x14ac:dyDescent="0.25">
      <c r="A12" s="2"/>
      <c r="B12" s="32"/>
      <c r="C12" s="25"/>
      <c r="D12" s="25"/>
      <c r="E12" s="26"/>
      <c r="F12" s="27"/>
      <c r="G12" s="2"/>
      <c r="H12" s="2"/>
      <c r="I12" s="38" t="str">
        <f t="shared" ref="I12:I75" si="0">$Q12</f>
        <v/>
      </c>
      <c r="J12" s="39" t="str">
        <f>IF($Q12="", "", IF(IFERROR(INDEX('Ticket Sales'!B$11:B$5010, MATCH($Q12, 'Ticket Sales'!$J$11:$J$5010, 0)), J11)="", "", IFERROR(INDEX('Ticket Sales'!B$11:B$5010, MATCH($Q12, 'Ticket Sales'!$J$11:$J$5010, 0)), J11)))</f>
        <v/>
      </c>
      <c r="K12" s="39" t="str">
        <f>IF($Q12="", "", IF(IFERROR(INDEX('Ticket Sales'!C$11:C$5010, MATCH($Q12, 'Ticket Sales'!$J$11:$J$5010, 0)), K11)="", "", IFERROR(INDEX('Ticket Sales'!C$11:C$5010, MATCH($Q12, 'Ticket Sales'!$J$11:$J$5010, 0)), K11)))</f>
        <v/>
      </c>
      <c r="L12" s="40" t="str">
        <f>IF($Q12="", "", IF(IFERROR(INDEX('Ticket Sales'!D$11:D$5010, MATCH($Q12, 'Ticket Sales'!$J$11:$J$5010, 0)), L11)="", "", IFERROR(INDEX('Ticket Sales'!D$11:D$5010, MATCH($Q12, 'Ticket Sales'!$J$11:$J$5010, 0)), L11)))</f>
        <v/>
      </c>
      <c r="M12" s="41" t="str">
        <f>IF($Q12="", "", IF(IFERROR(INDEX('Ticket Sales'!E$11:E$5010, MATCH($Q12, 'Ticket Sales'!$J$11:$J$5010, 0)), M11)="", "", IFERROR(INDEX('Ticket Sales'!E$11:E$5010, MATCH($Q12, 'Ticket Sales'!$J$11:$J$5010, 0)), M11)))</f>
        <v/>
      </c>
      <c r="N12" s="2"/>
      <c r="P12" s="48">
        <v>2</v>
      </c>
      <c r="Q12" s="48" t="str">
        <f t="shared" ref="Q12:Q75" si="1">IF(ISNUMBER($Q$8)=FALSE, "", IF($P12&gt;$Q$8, "", $P12))</f>
        <v/>
      </c>
      <c r="S12" s="52" t="str">
        <f t="shared" ref="S12:S75" si="2">IF($B12="", "", $B12)</f>
        <v/>
      </c>
      <c r="U12" s="52" t="str">
        <f t="shared" ref="U12:U75" si="3">IF(COUNTIF($B12:$F12, "")=5, "", "X")</f>
        <v/>
      </c>
      <c r="W12" s="52" t="str">
        <f t="shared" ref="W12:W75" si="4">IF(AND($U12="X", $S12=""), "X", IF(AND($U12="X", ISNUMBER($S12)=FALSE), "X", IF(AND($U12="X", COUNTIF($S$11:$S$5010, $S12)&gt;1), "X", "")))</f>
        <v/>
      </c>
    </row>
    <row r="13" spans="1:23" x14ac:dyDescent="0.25">
      <c r="A13" s="2"/>
      <c r="B13" s="32"/>
      <c r="C13" s="25"/>
      <c r="D13" s="25"/>
      <c r="E13" s="26"/>
      <c r="F13" s="27"/>
      <c r="G13" s="2"/>
      <c r="H13" s="2"/>
      <c r="I13" s="38" t="str">
        <f t="shared" si="0"/>
        <v/>
      </c>
      <c r="J13" s="39" t="str">
        <f>IF($Q13="", "", IF(IFERROR(INDEX('Ticket Sales'!B$11:B$5010, MATCH($Q13, 'Ticket Sales'!$J$11:$J$5010, 0)), J12)="", "", IFERROR(INDEX('Ticket Sales'!B$11:B$5010, MATCH($Q13, 'Ticket Sales'!$J$11:$J$5010, 0)), J12)))</f>
        <v/>
      </c>
      <c r="K13" s="39" t="str">
        <f>IF($Q13="", "", IF(IFERROR(INDEX('Ticket Sales'!C$11:C$5010, MATCH($Q13, 'Ticket Sales'!$J$11:$J$5010, 0)), K12)="", "", IFERROR(INDEX('Ticket Sales'!C$11:C$5010, MATCH($Q13, 'Ticket Sales'!$J$11:$J$5010, 0)), K12)))</f>
        <v/>
      </c>
      <c r="L13" s="40" t="str">
        <f>IF($Q13="", "", IF(IFERROR(INDEX('Ticket Sales'!D$11:D$5010, MATCH($Q13, 'Ticket Sales'!$J$11:$J$5010, 0)), L12)="", "", IFERROR(INDEX('Ticket Sales'!D$11:D$5010, MATCH($Q13, 'Ticket Sales'!$J$11:$J$5010, 0)), L12)))</f>
        <v/>
      </c>
      <c r="M13" s="41" t="str">
        <f>IF($Q13="", "", IF(IFERROR(INDEX('Ticket Sales'!E$11:E$5010, MATCH($Q13, 'Ticket Sales'!$J$11:$J$5010, 0)), M12)="", "", IFERROR(INDEX('Ticket Sales'!E$11:E$5010, MATCH($Q13, 'Ticket Sales'!$J$11:$J$5010, 0)), M12)))</f>
        <v/>
      </c>
      <c r="N13" s="2"/>
      <c r="P13" s="48">
        <v>3</v>
      </c>
      <c r="Q13" s="48" t="str">
        <f t="shared" si="1"/>
        <v/>
      </c>
      <c r="S13" s="52" t="str">
        <f t="shared" si="2"/>
        <v/>
      </c>
      <c r="U13" s="52" t="str">
        <f t="shared" si="3"/>
        <v/>
      </c>
      <c r="W13" s="52" t="str">
        <f t="shared" si="4"/>
        <v/>
      </c>
    </row>
    <row r="14" spans="1:23" x14ac:dyDescent="0.25">
      <c r="A14" s="2"/>
      <c r="B14" s="32"/>
      <c r="C14" s="25"/>
      <c r="D14" s="25"/>
      <c r="E14" s="26"/>
      <c r="F14" s="27"/>
      <c r="G14" s="2"/>
      <c r="H14" s="2"/>
      <c r="I14" s="38" t="str">
        <f t="shared" si="0"/>
        <v/>
      </c>
      <c r="J14" s="39" t="str">
        <f>IF($Q14="", "", IF(IFERROR(INDEX('Ticket Sales'!B$11:B$5010, MATCH($Q14, 'Ticket Sales'!$J$11:$J$5010, 0)), J13)="", "", IFERROR(INDEX('Ticket Sales'!B$11:B$5010, MATCH($Q14, 'Ticket Sales'!$J$11:$J$5010, 0)), J13)))</f>
        <v/>
      </c>
      <c r="K14" s="39" t="str">
        <f>IF($Q14="", "", IF(IFERROR(INDEX('Ticket Sales'!C$11:C$5010, MATCH($Q14, 'Ticket Sales'!$J$11:$J$5010, 0)), K13)="", "", IFERROR(INDEX('Ticket Sales'!C$11:C$5010, MATCH($Q14, 'Ticket Sales'!$J$11:$J$5010, 0)), K13)))</f>
        <v/>
      </c>
      <c r="L14" s="40" t="str">
        <f>IF($Q14="", "", IF(IFERROR(INDEX('Ticket Sales'!D$11:D$5010, MATCH($Q14, 'Ticket Sales'!$J$11:$J$5010, 0)), L13)="", "", IFERROR(INDEX('Ticket Sales'!D$11:D$5010, MATCH($Q14, 'Ticket Sales'!$J$11:$J$5010, 0)), L13)))</f>
        <v/>
      </c>
      <c r="M14" s="41" t="str">
        <f>IF($Q14="", "", IF(IFERROR(INDEX('Ticket Sales'!E$11:E$5010, MATCH($Q14, 'Ticket Sales'!$J$11:$J$5010, 0)), M13)="", "", IFERROR(INDEX('Ticket Sales'!E$11:E$5010, MATCH($Q14, 'Ticket Sales'!$J$11:$J$5010, 0)), M13)))</f>
        <v/>
      </c>
      <c r="N14" s="2"/>
      <c r="P14" s="48">
        <v>4</v>
      </c>
      <c r="Q14" s="48" t="str">
        <f t="shared" si="1"/>
        <v/>
      </c>
      <c r="S14" s="52" t="str">
        <f t="shared" si="2"/>
        <v/>
      </c>
      <c r="U14" s="52" t="str">
        <f t="shared" si="3"/>
        <v/>
      </c>
      <c r="W14" s="52" t="str">
        <f t="shared" si="4"/>
        <v/>
      </c>
    </row>
    <row r="15" spans="1:23" x14ac:dyDescent="0.25">
      <c r="A15" s="2"/>
      <c r="B15" s="32"/>
      <c r="C15" s="25"/>
      <c r="D15" s="25"/>
      <c r="E15" s="26"/>
      <c r="F15" s="27"/>
      <c r="G15" s="2"/>
      <c r="H15" s="2"/>
      <c r="I15" s="38" t="str">
        <f t="shared" si="0"/>
        <v/>
      </c>
      <c r="J15" s="39" t="str">
        <f>IF($Q15="", "", IF(IFERROR(INDEX('Ticket Sales'!B$11:B$5010, MATCH($Q15, 'Ticket Sales'!$J$11:$J$5010, 0)), J14)="", "", IFERROR(INDEX('Ticket Sales'!B$11:B$5010, MATCH($Q15, 'Ticket Sales'!$J$11:$J$5010, 0)), J14)))</f>
        <v/>
      </c>
      <c r="K15" s="39" t="str">
        <f>IF($Q15="", "", IF(IFERROR(INDEX('Ticket Sales'!C$11:C$5010, MATCH($Q15, 'Ticket Sales'!$J$11:$J$5010, 0)), K14)="", "", IFERROR(INDEX('Ticket Sales'!C$11:C$5010, MATCH($Q15, 'Ticket Sales'!$J$11:$J$5010, 0)), K14)))</f>
        <v/>
      </c>
      <c r="L15" s="40" t="str">
        <f>IF($Q15="", "", IF(IFERROR(INDEX('Ticket Sales'!D$11:D$5010, MATCH($Q15, 'Ticket Sales'!$J$11:$J$5010, 0)), L14)="", "", IFERROR(INDEX('Ticket Sales'!D$11:D$5010, MATCH($Q15, 'Ticket Sales'!$J$11:$J$5010, 0)), L14)))</f>
        <v/>
      </c>
      <c r="M15" s="41" t="str">
        <f>IF($Q15="", "", IF(IFERROR(INDEX('Ticket Sales'!E$11:E$5010, MATCH($Q15, 'Ticket Sales'!$J$11:$J$5010, 0)), M14)="", "", IFERROR(INDEX('Ticket Sales'!E$11:E$5010, MATCH($Q15, 'Ticket Sales'!$J$11:$J$5010, 0)), M14)))</f>
        <v/>
      </c>
      <c r="N15" s="2"/>
      <c r="P15" s="48">
        <v>5</v>
      </c>
      <c r="Q15" s="48" t="str">
        <f t="shared" si="1"/>
        <v/>
      </c>
      <c r="S15" s="52" t="str">
        <f t="shared" si="2"/>
        <v/>
      </c>
      <c r="U15" s="52" t="str">
        <f t="shared" si="3"/>
        <v/>
      </c>
      <c r="W15" s="52" t="str">
        <f t="shared" si="4"/>
        <v/>
      </c>
    </row>
    <row r="16" spans="1:23" x14ac:dyDescent="0.25">
      <c r="A16" s="2"/>
      <c r="B16" s="32"/>
      <c r="C16" s="25"/>
      <c r="D16" s="25"/>
      <c r="E16" s="26"/>
      <c r="F16" s="27"/>
      <c r="G16" s="2"/>
      <c r="H16" s="2"/>
      <c r="I16" s="38" t="str">
        <f t="shared" si="0"/>
        <v/>
      </c>
      <c r="J16" s="39" t="str">
        <f>IF($Q16="", "", IF(IFERROR(INDEX('Ticket Sales'!B$11:B$5010, MATCH($Q16, 'Ticket Sales'!$J$11:$J$5010, 0)), J15)="", "", IFERROR(INDEX('Ticket Sales'!B$11:B$5010, MATCH($Q16, 'Ticket Sales'!$J$11:$J$5010, 0)), J15)))</f>
        <v/>
      </c>
      <c r="K16" s="39" t="str">
        <f>IF($Q16="", "", IF(IFERROR(INDEX('Ticket Sales'!C$11:C$5010, MATCH($Q16, 'Ticket Sales'!$J$11:$J$5010, 0)), K15)="", "", IFERROR(INDEX('Ticket Sales'!C$11:C$5010, MATCH($Q16, 'Ticket Sales'!$J$11:$J$5010, 0)), K15)))</f>
        <v/>
      </c>
      <c r="L16" s="40" t="str">
        <f>IF($Q16="", "", IF(IFERROR(INDEX('Ticket Sales'!D$11:D$5010, MATCH($Q16, 'Ticket Sales'!$J$11:$J$5010, 0)), L15)="", "", IFERROR(INDEX('Ticket Sales'!D$11:D$5010, MATCH($Q16, 'Ticket Sales'!$J$11:$J$5010, 0)), L15)))</f>
        <v/>
      </c>
      <c r="M16" s="41" t="str">
        <f>IF($Q16="", "", IF(IFERROR(INDEX('Ticket Sales'!E$11:E$5010, MATCH($Q16, 'Ticket Sales'!$J$11:$J$5010, 0)), M15)="", "", IFERROR(INDEX('Ticket Sales'!E$11:E$5010, MATCH($Q16, 'Ticket Sales'!$J$11:$J$5010, 0)), M15)))</f>
        <v/>
      </c>
      <c r="N16" s="2"/>
      <c r="P16" s="48">
        <v>6</v>
      </c>
      <c r="Q16" s="48" t="str">
        <f t="shared" si="1"/>
        <v/>
      </c>
      <c r="S16" s="52" t="str">
        <f t="shared" si="2"/>
        <v/>
      </c>
      <c r="U16" s="52" t="str">
        <f t="shared" si="3"/>
        <v/>
      </c>
      <c r="W16" s="52" t="str">
        <f t="shared" si="4"/>
        <v/>
      </c>
    </row>
    <row r="17" spans="1:23" x14ac:dyDescent="0.25">
      <c r="A17" s="2"/>
      <c r="B17" s="32"/>
      <c r="C17" s="25"/>
      <c r="D17" s="25"/>
      <c r="E17" s="26"/>
      <c r="F17" s="27"/>
      <c r="G17" s="2"/>
      <c r="H17" s="2"/>
      <c r="I17" s="38" t="str">
        <f t="shared" si="0"/>
        <v/>
      </c>
      <c r="J17" s="39" t="str">
        <f>IF($Q17="", "", IF(IFERROR(INDEX('Ticket Sales'!B$11:B$5010, MATCH($Q17, 'Ticket Sales'!$J$11:$J$5010, 0)), J16)="", "", IFERROR(INDEX('Ticket Sales'!B$11:B$5010, MATCH($Q17, 'Ticket Sales'!$J$11:$J$5010, 0)), J16)))</f>
        <v/>
      </c>
      <c r="K17" s="39" t="str">
        <f>IF($Q17="", "", IF(IFERROR(INDEX('Ticket Sales'!C$11:C$5010, MATCH($Q17, 'Ticket Sales'!$J$11:$J$5010, 0)), K16)="", "", IFERROR(INDEX('Ticket Sales'!C$11:C$5010, MATCH($Q17, 'Ticket Sales'!$J$11:$J$5010, 0)), K16)))</f>
        <v/>
      </c>
      <c r="L17" s="40" t="str">
        <f>IF($Q17="", "", IF(IFERROR(INDEX('Ticket Sales'!D$11:D$5010, MATCH($Q17, 'Ticket Sales'!$J$11:$J$5010, 0)), L16)="", "", IFERROR(INDEX('Ticket Sales'!D$11:D$5010, MATCH($Q17, 'Ticket Sales'!$J$11:$J$5010, 0)), L16)))</f>
        <v/>
      </c>
      <c r="M17" s="41" t="str">
        <f>IF($Q17="", "", IF(IFERROR(INDEX('Ticket Sales'!E$11:E$5010, MATCH($Q17, 'Ticket Sales'!$J$11:$J$5010, 0)), M16)="", "", IFERROR(INDEX('Ticket Sales'!E$11:E$5010, MATCH($Q17, 'Ticket Sales'!$J$11:$J$5010, 0)), M16)))</f>
        <v/>
      </c>
      <c r="N17" s="2"/>
      <c r="P17" s="48">
        <v>7</v>
      </c>
      <c r="Q17" s="48" t="str">
        <f t="shared" si="1"/>
        <v/>
      </c>
      <c r="S17" s="52" t="str">
        <f t="shared" si="2"/>
        <v/>
      </c>
      <c r="U17" s="52" t="str">
        <f t="shared" si="3"/>
        <v/>
      </c>
      <c r="W17" s="52" t="str">
        <f t="shared" si="4"/>
        <v/>
      </c>
    </row>
    <row r="18" spans="1:23" x14ac:dyDescent="0.25">
      <c r="A18" s="2"/>
      <c r="B18" s="32"/>
      <c r="C18" s="25"/>
      <c r="D18" s="25"/>
      <c r="E18" s="26"/>
      <c r="F18" s="27"/>
      <c r="G18" s="2"/>
      <c r="H18" s="2"/>
      <c r="I18" s="38" t="str">
        <f t="shared" si="0"/>
        <v/>
      </c>
      <c r="J18" s="39" t="str">
        <f>IF($Q18="", "", IF(IFERROR(INDEX('Ticket Sales'!B$11:B$5010, MATCH($Q18, 'Ticket Sales'!$J$11:$J$5010, 0)), J17)="", "", IFERROR(INDEX('Ticket Sales'!B$11:B$5010, MATCH($Q18, 'Ticket Sales'!$J$11:$J$5010, 0)), J17)))</f>
        <v/>
      </c>
      <c r="K18" s="39" t="str">
        <f>IF($Q18="", "", IF(IFERROR(INDEX('Ticket Sales'!C$11:C$5010, MATCH($Q18, 'Ticket Sales'!$J$11:$J$5010, 0)), K17)="", "", IFERROR(INDEX('Ticket Sales'!C$11:C$5010, MATCH($Q18, 'Ticket Sales'!$J$11:$J$5010, 0)), K17)))</f>
        <v/>
      </c>
      <c r="L18" s="40" t="str">
        <f>IF($Q18="", "", IF(IFERROR(INDEX('Ticket Sales'!D$11:D$5010, MATCH($Q18, 'Ticket Sales'!$J$11:$J$5010, 0)), L17)="", "", IFERROR(INDEX('Ticket Sales'!D$11:D$5010, MATCH($Q18, 'Ticket Sales'!$J$11:$J$5010, 0)), L17)))</f>
        <v/>
      </c>
      <c r="M18" s="41" t="str">
        <f>IF($Q18="", "", IF(IFERROR(INDEX('Ticket Sales'!E$11:E$5010, MATCH($Q18, 'Ticket Sales'!$J$11:$J$5010, 0)), M17)="", "", IFERROR(INDEX('Ticket Sales'!E$11:E$5010, MATCH($Q18, 'Ticket Sales'!$J$11:$J$5010, 0)), M17)))</f>
        <v/>
      </c>
      <c r="N18" s="2"/>
      <c r="P18" s="48">
        <v>8</v>
      </c>
      <c r="Q18" s="48" t="str">
        <f t="shared" si="1"/>
        <v/>
      </c>
      <c r="S18" s="52" t="str">
        <f t="shared" si="2"/>
        <v/>
      </c>
      <c r="U18" s="52" t="str">
        <f t="shared" si="3"/>
        <v/>
      </c>
      <c r="W18" s="52" t="str">
        <f t="shared" si="4"/>
        <v/>
      </c>
    </row>
    <row r="19" spans="1:23" x14ac:dyDescent="0.25">
      <c r="A19" s="2"/>
      <c r="B19" s="32"/>
      <c r="C19" s="25"/>
      <c r="D19" s="25"/>
      <c r="E19" s="26"/>
      <c r="F19" s="27"/>
      <c r="G19" s="2"/>
      <c r="H19" s="2"/>
      <c r="I19" s="38" t="str">
        <f t="shared" si="0"/>
        <v/>
      </c>
      <c r="J19" s="39" t="str">
        <f>IF($Q19="", "", IF(IFERROR(INDEX('Ticket Sales'!B$11:B$5010, MATCH($Q19, 'Ticket Sales'!$J$11:$J$5010, 0)), J18)="", "", IFERROR(INDEX('Ticket Sales'!B$11:B$5010, MATCH($Q19, 'Ticket Sales'!$J$11:$J$5010, 0)), J18)))</f>
        <v/>
      </c>
      <c r="K19" s="39" t="str">
        <f>IF($Q19="", "", IF(IFERROR(INDEX('Ticket Sales'!C$11:C$5010, MATCH($Q19, 'Ticket Sales'!$J$11:$J$5010, 0)), K18)="", "", IFERROR(INDEX('Ticket Sales'!C$11:C$5010, MATCH($Q19, 'Ticket Sales'!$J$11:$J$5010, 0)), K18)))</f>
        <v/>
      </c>
      <c r="L19" s="40" t="str">
        <f>IF($Q19="", "", IF(IFERROR(INDEX('Ticket Sales'!D$11:D$5010, MATCH($Q19, 'Ticket Sales'!$J$11:$J$5010, 0)), L18)="", "", IFERROR(INDEX('Ticket Sales'!D$11:D$5010, MATCH($Q19, 'Ticket Sales'!$J$11:$J$5010, 0)), L18)))</f>
        <v/>
      </c>
      <c r="M19" s="41" t="str">
        <f>IF($Q19="", "", IF(IFERROR(INDEX('Ticket Sales'!E$11:E$5010, MATCH($Q19, 'Ticket Sales'!$J$11:$J$5010, 0)), M18)="", "", IFERROR(INDEX('Ticket Sales'!E$11:E$5010, MATCH($Q19, 'Ticket Sales'!$J$11:$J$5010, 0)), M18)))</f>
        <v/>
      </c>
      <c r="N19" s="2"/>
      <c r="P19" s="48">
        <v>9</v>
      </c>
      <c r="Q19" s="48" t="str">
        <f t="shared" si="1"/>
        <v/>
      </c>
      <c r="S19" s="52" t="str">
        <f t="shared" si="2"/>
        <v/>
      </c>
      <c r="U19" s="52" t="str">
        <f t="shared" si="3"/>
        <v/>
      </c>
      <c r="W19" s="52" t="str">
        <f t="shared" si="4"/>
        <v/>
      </c>
    </row>
    <row r="20" spans="1:23" x14ac:dyDescent="0.25">
      <c r="A20" s="2"/>
      <c r="B20" s="32"/>
      <c r="C20" s="25"/>
      <c r="D20" s="25"/>
      <c r="E20" s="26"/>
      <c r="F20" s="27"/>
      <c r="G20" s="2"/>
      <c r="H20" s="2"/>
      <c r="I20" s="38" t="str">
        <f t="shared" si="0"/>
        <v/>
      </c>
      <c r="J20" s="39" t="str">
        <f>IF($Q20="", "", IF(IFERROR(INDEX('Ticket Sales'!B$11:B$5010, MATCH($Q20, 'Ticket Sales'!$J$11:$J$5010, 0)), J19)="", "", IFERROR(INDEX('Ticket Sales'!B$11:B$5010, MATCH($Q20, 'Ticket Sales'!$J$11:$J$5010, 0)), J19)))</f>
        <v/>
      </c>
      <c r="K20" s="39" t="str">
        <f>IF($Q20="", "", IF(IFERROR(INDEX('Ticket Sales'!C$11:C$5010, MATCH($Q20, 'Ticket Sales'!$J$11:$J$5010, 0)), K19)="", "", IFERROR(INDEX('Ticket Sales'!C$11:C$5010, MATCH($Q20, 'Ticket Sales'!$J$11:$J$5010, 0)), K19)))</f>
        <v/>
      </c>
      <c r="L20" s="40" t="str">
        <f>IF($Q20="", "", IF(IFERROR(INDEX('Ticket Sales'!D$11:D$5010, MATCH($Q20, 'Ticket Sales'!$J$11:$J$5010, 0)), L19)="", "", IFERROR(INDEX('Ticket Sales'!D$11:D$5010, MATCH($Q20, 'Ticket Sales'!$J$11:$J$5010, 0)), L19)))</f>
        <v/>
      </c>
      <c r="M20" s="41" t="str">
        <f>IF($Q20="", "", IF(IFERROR(INDEX('Ticket Sales'!E$11:E$5010, MATCH($Q20, 'Ticket Sales'!$J$11:$J$5010, 0)), M19)="", "", IFERROR(INDEX('Ticket Sales'!E$11:E$5010, MATCH($Q20, 'Ticket Sales'!$J$11:$J$5010, 0)), M19)))</f>
        <v/>
      </c>
      <c r="N20" s="2"/>
      <c r="P20" s="48">
        <v>10</v>
      </c>
      <c r="Q20" s="48" t="str">
        <f t="shared" si="1"/>
        <v/>
      </c>
      <c r="S20" s="52" t="str">
        <f t="shared" si="2"/>
        <v/>
      </c>
      <c r="U20" s="52" t="str">
        <f t="shared" si="3"/>
        <v/>
      </c>
      <c r="W20" s="52" t="str">
        <f t="shared" si="4"/>
        <v/>
      </c>
    </row>
    <row r="21" spans="1:23" x14ac:dyDescent="0.25">
      <c r="A21" s="2"/>
      <c r="B21" s="32"/>
      <c r="C21" s="25"/>
      <c r="D21" s="25"/>
      <c r="E21" s="26"/>
      <c r="F21" s="27"/>
      <c r="G21" s="2"/>
      <c r="H21" s="2"/>
      <c r="I21" s="38" t="str">
        <f t="shared" si="0"/>
        <v/>
      </c>
      <c r="J21" s="39" t="str">
        <f>IF($Q21="", "", IF(IFERROR(INDEX('Ticket Sales'!B$11:B$5010, MATCH($Q21, 'Ticket Sales'!$J$11:$J$5010, 0)), J20)="", "", IFERROR(INDEX('Ticket Sales'!B$11:B$5010, MATCH($Q21, 'Ticket Sales'!$J$11:$J$5010, 0)), J20)))</f>
        <v/>
      </c>
      <c r="K21" s="39" t="str">
        <f>IF($Q21="", "", IF(IFERROR(INDEX('Ticket Sales'!C$11:C$5010, MATCH($Q21, 'Ticket Sales'!$J$11:$J$5010, 0)), K20)="", "", IFERROR(INDEX('Ticket Sales'!C$11:C$5010, MATCH($Q21, 'Ticket Sales'!$J$11:$J$5010, 0)), K20)))</f>
        <v/>
      </c>
      <c r="L21" s="40" t="str">
        <f>IF($Q21="", "", IF(IFERROR(INDEX('Ticket Sales'!D$11:D$5010, MATCH($Q21, 'Ticket Sales'!$J$11:$J$5010, 0)), L20)="", "", IFERROR(INDEX('Ticket Sales'!D$11:D$5010, MATCH($Q21, 'Ticket Sales'!$J$11:$J$5010, 0)), L20)))</f>
        <v/>
      </c>
      <c r="M21" s="41" t="str">
        <f>IF($Q21="", "", IF(IFERROR(INDEX('Ticket Sales'!E$11:E$5010, MATCH($Q21, 'Ticket Sales'!$J$11:$J$5010, 0)), M20)="", "", IFERROR(INDEX('Ticket Sales'!E$11:E$5010, MATCH($Q21, 'Ticket Sales'!$J$11:$J$5010, 0)), M20)))</f>
        <v/>
      </c>
      <c r="N21" s="2"/>
      <c r="P21" s="48">
        <v>11</v>
      </c>
      <c r="Q21" s="48" t="str">
        <f t="shared" si="1"/>
        <v/>
      </c>
      <c r="S21" s="52" t="str">
        <f t="shared" si="2"/>
        <v/>
      </c>
      <c r="U21" s="52" t="str">
        <f t="shared" si="3"/>
        <v/>
      </c>
      <c r="W21" s="52" t="str">
        <f t="shared" si="4"/>
        <v/>
      </c>
    </row>
    <row r="22" spans="1:23" x14ac:dyDescent="0.25">
      <c r="A22" s="2"/>
      <c r="B22" s="32"/>
      <c r="C22" s="25"/>
      <c r="D22" s="25"/>
      <c r="E22" s="26"/>
      <c r="F22" s="27"/>
      <c r="G22" s="2"/>
      <c r="H22" s="2"/>
      <c r="I22" s="38" t="str">
        <f t="shared" si="0"/>
        <v/>
      </c>
      <c r="J22" s="39" t="str">
        <f>IF($Q22="", "", IF(IFERROR(INDEX('Ticket Sales'!B$11:B$5010, MATCH($Q22, 'Ticket Sales'!$J$11:$J$5010, 0)), J21)="", "", IFERROR(INDEX('Ticket Sales'!B$11:B$5010, MATCH($Q22, 'Ticket Sales'!$J$11:$J$5010, 0)), J21)))</f>
        <v/>
      </c>
      <c r="K22" s="39" t="str">
        <f>IF($Q22="", "", IF(IFERROR(INDEX('Ticket Sales'!C$11:C$5010, MATCH($Q22, 'Ticket Sales'!$J$11:$J$5010, 0)), K21)="", "", IFERROR(INDEX('Ticket Sales'!C$11:C$5010, MATCH($Q22, 'Ticket Sales'!$J$11:$J$5010, 0)), K21)))</f>
        <v/>
      </c>
      <c r="L22" s="40" t="str">
        <f>IF($Q22="", "", IF(IFERROR(INDEX('Ticket Sales'!D$11:D$5010, MATCH($Q22, 'Ticket Sales'!$J$11:$J$5010, 0)), L21)="", "", IFERROR(INDEX('Ticket Sales'!D$11:D$5010, MATCH($Q22, 'Ticket Sales'!$J$11:$J$5010, 0)), L21)))</f>
        <v/>
      </c>
      <c r="M22" s="41" t="str">
        <f>IF($Q22="", "", IF(IFERROR(INDEX('Ticket Sales'!E$11:E$5010, MATCH($Q22, 'Ticket Sales'!$J$11:$J$5010, 0)), M21)="", "", IFERROR(INDEX('Ticket Sales'!E$11:E$5010, MATCH($Q22, 'Ticket Sales'!$J$11:$J$5010, 0)), M21)))</f>
        <v/>
      </c>
      <c r="N22" s="2"/>
      <c r="P22" s="48">
        <v>12</v>
      </c>
      <c r="Q22" s="48" t="str">
        <f t="shared" si="1"/>
        <v/>
      </c>
      <c r="S22" s="52" t="str">
        <f t="shared" si="2"/>
        <v/>
      </c>
      <c r="U22" s="52" t="str">
        <f t="shared" si="3"/>
        <v/>
      </c>
      <c r="W22" s="52" t="str">
        <f t="shared" si="4"/>
        <v/>
      </c>
    </row>
    <row r="23" spans="1:23" x14ac:dyDescent="0.25">
      <c r="A23" s="2"/>
      <c r="B23" s="32"/>
      <c r="C23" s="25"/>
      <c r="D23" s="25"/>
      <c r="E23" s="26"/>
      <c r="F23" s="27"/>
      <c r="G23" s="2"/>
      <c r="H23" s="2"/>
      <c r="I23" s="38" t="str">
        <f t="shared" si="0"/>
        <v/>
      </c>
      <c r="J23" s="39" t="str">
        <f>IF($Q23="", "", IF(IFERROR(INDEX('Ticket Sales'!B$11:B$5010, MATCH($Q23, 'Ticket Sales'!$J$11:$J$5010, 0)), J22)="", "", IFERROR(INDEX('Ticket Sales'!B$11:B$5010, MATCH($Q23, 'Ticket Sales'!$J$11:$J$5010, 0)), J22)))</f>
        <v/>
      </c>
      <c r="K23" s="39" t="str">
        <f>IF($Q23="", "", IF(IFERROR(INDEX('Ticket Sales'!C$11:C$5010, MATCH($Q23, 'Ticket Sales'!$J$11:$J$5010, 0)), K22)="", "", IFERROR(INDEX('Ticket Sales'!C$11:C$5010, MATCH($Q23, 'Ticket Sales'!$J$11:$J$5010, 0)), K22)))</f>
        <v/>
      </c>
      <c r="L23" s="40" t="str">
        <f>IF($Q23="", "", IF(IFERROR(INDEX('Ticket Sales'!D$11:D$5010, MATCH($Q23, 'Ticket Sales'!$J$11:$J$5010, 0)), L22)="", "", IFERROR(INDEX('Ticket Sales'!D$11:D$5010, MATCH($Q23, 'Ticket Sales'!$J$11:$J$5010, 0)), L22)))</f>
        <v/>
      </c>
      <c r="M23" s="41" t="str">
        <f>IF($Q23="", "", IF(IFERROR(INDEX('Ticket Sales'!E$11:E$5010, MATCH($Q23, 'Ticket Sales'!$J$11:$J$5010, 0)), M22)="", "", IFERROR(INDEX('Ticket Sales'!E$11:E$5010, MATCH($Q23, 'Ticket Sales'!$J$11:$J$5010, 0)), M22)))</f>
        <v/>
      </c>
      <c r="N23" s="2"/>
      <c r="P23" s="48">
        <v>13</v>
      </c>
      <c r="Q23" s="48" t="str">
        <f t="shared" si="1"/>
        <v/>
      </c>
      <c r="S23" s="52" t="str">
        <f t="shared" si="2"/>
        <v/>
      </c>
      <c r="U23" s="52" t="str">
        <f t="shared" si="3"/>
        <v/>
      </c>
      <c r="W23" s="52" t="str">
        <f t="shared" si="4"/>
        <v/>
      </c>
    </row>
    <row r="24" spans="1:23" x14ac:dyDescent="0.25">
      <c r="A24" s="2"/>
      <c r="B24" s="32"/>
      <c r="C24" s="25"/>
      <c r="D24" s="25"/>
      <c r="E24" s="26"/>
      <c r="F24" s="27"/>
      <c r="G24" s="2"/>
      <c r="H24" s="2"/>
      <c r="I24" s="38" t="str">
        <f t="shared" si="0"/>
        <v/>
      </c>
      <c r="J24" s="39" t="str">
        <f>IF($Q24="", "", IF(IFERROR(INDEX('Ticket Sales'!B$11:B$5010, MATCH($Q24, 'Ticket Sales'!$J$11:$J$5010, 0)), J23)="", "", IFERROR(INDEX('Ticket Sales'!B$11:B$5010, MATCH($Q24, 'Ticket Sales'!$J$11:$J$5010, 0)), J23)))</f>
        <v/>
      </c>
      <c r="K24" s="39" t="str">
        <f>IF($Q24="", "", IF(IFERROR(INDEX('Ticket Sales'!C$11:C$5010, MATCH($Q24, 'Ticket Sales'!$J$11:$J$5010, 0)), K23)="", "", IFERROR(INDEX('Ticket Sales'!C$11:C$5010, MATCH($Q24, 'Ticket Sales'!$J$11:$J$5010, 0)), K23)))</f>
        <v/>
      </c>
      <c r="L24" s="40" t="str">
        <f>IF($Q24="", "", IF(IFERROR(INDEX('Ticket Sales'!D$11:D$5010, MATCH($Q24, 'Ticket Sales'!$J$11:$J$5010, 0)), L23)="", "", IFERROR(INDEX('Ticket Sales'!D$11:D$5010, MATCH($Q24, 'Ticket Sales'!$J$11:$J$5010, 0)), L23)))</f>
        <v/>
      </c>
      <c r="M24" s="41" t="str">
        <f>IF($Q24="", "", IF(IFERROR(INDEX('Ticket Sales'!E$11:E$5010, MATCH($Q24, 'Ticket Sales'!$J$11:$J$5010, 0)), M23)="", "", IFERROR(INDEX('Ticket Sales'!E$11:E$5010, MATCH($Q24, 'Ticket Sales'!$J$11:$J$5010, 0)), M23)))</f>
        <v/>
      </c>
      <c r="N24" s="2"/>
      <c r="P24" s="48">
        <v>14</v>
      </c>
      <c r="Q24" s="48" t="str">
        <f t="shared" si="1"/>
        <v/>
      </c>
      <c r="S24" s="52" t="str">
        <f t="shared" si="2"/>
        <v/>
      </c>
      <c r="U24" s="52" t="str">
        <f t="shared" si="3"/>
        <v/>
      </c>
      <c r="W24" s="52" t="str">
        <f t="shared" si="4"/>
        <v/>
      </c>
    </row>
    <row r="25" spans="1:23" x14ac:dyDescent="0.25">
      <c r="A25" s="2"/>
      <c r="B25" s="32"/>
      <c r="C25" s="25"/>
      <c r="D25" s="25"/>
      <c r="E25" s="26"/>
      <c r="F25" s="27"/>
      <c r="G25" s="2"/>
      <c r="H25" s="2"/>
      <c r="I25" s="38" t="str">
        <f t="shared" si="0"/>
        <v/>
      </c>
      <c r="J25" s="39" t="str">
        <f>IF($Q25="", "", IF(IFERROR(INDEX('Ticket Sales'!B$11:B$5010, MATCH($Q25, 'Ticket Sales'!$J$11:$J$5010, 0)), J24)="", "", IFERROR(INDEX('Ticket Sales'!B$11:B$5010, MATCH($Q25, 'Ticket Sales'!$J$11:$J$5010, 0)), J24)))</f>
        <v/>
      </c>
      <c r="K25" s="39" t="str">
        <f>IF($Q25="", "", IF(IFERROR(INDEX('Ticket Sales'!C$11:C$5010, MATCH($Q25, 'Ticket Sales'!$J$11:$J$5010, 0)), K24)="", "", IFERROR(INDEX('Ticket Sales'!C$11:C$5010, MATCH($Q25, 'Ticket Sales'!$J$11:$J$5010, 0)), K24)))</f>
        <v/>
      </c>
      <c r="L25" s="40" t="str">
        <f>IF($Q25="", "", IF(IFERROR(INDEX('Ticket Sales'!D$11:D$5010, MATCH($Q25, 'Ticket Sales'!$J$11:$J$5010, 0)), L24)="", "", IFERROR(INDEX('Ticket Sales'!D$11:D$5010, MATCH($Q25, 'Ticket Sales'!$J$11:$J$5010, 0)), L24)))</f>
        <v/>
      </c>
      <c r="M25" s="41" t="str">
        <f>IF($Q25="", "", IF(IFERROR(INDEX('Ticket Sales'!E$11:E$5010, MATCH($Q25, 'Ticket Sales'!$J$11:$J$5010, 0)), M24)="", "", IFERROR(INDEX('Ticket Sales'!E$11:E$5010, MATCH($Q25, 'Ticket Sales'!$J$11:$J$5010, 0)), M24)))</f>
        <v/>
      </c>
      <c r="N25" s="2"/>
      <c r="P25" s="48">
        <v>15</v>
      </c>
      <c r="Q25" s="48" t="str">
        <f t="shared" si="1"/>
        <v/>
      </c>
      <c r="S25" s="52" t="str">
        <f t="shared" si="2"/>
        <v/>
      </c>
      <c r="U25" s="52" t="str">
        <f t="shared" si="3"/>
        <v/>
      </c>
      <c r="W25" s="52" t="str">
        <f t="shared" si="4"/>
        <v/>
      </c>
    </row>
    <row r="26" spans="1:23" x14ac:dyDescent="0.25">
      <c r="A26" s="2"/>
      <c r="B26" s="32"/>
      <c r="C26" s="25"/>
      <c r="D26" s="25"/>
      <c r="E26" s="26"/>
      <c r="F26" s="27"/>
      <c r="G26" s="2"/>
      <c r="H26" s="2"/>
      <c r="I26" s="38" t="str">
        <f t="shared" si="0"/>
        <v/>
      </c>
      <c r="J26" s="39" t="str">
        <f>IF($Q26="", "", IF(IFERROR(INDEX('Ticket Sales'!B$11:B$5010, MATCH($Q26, 'Ticket Sales'!$J$11:$J$5010, 0)), J25)="", "", IFERROR(INDEX('Ticket Sales'!B$11:B$5010, MATCH($Q26, 'Ticket Sales'!$J$11:$J$5010, 0)), J25)))</f>
        <v/>
      </c>
      <c r="K26" s="39" t="str">
        <f>IF($Q26="", "", IF(IFERROR(INDEX('Ticket Sales'!C$11:C$5010, MATCH($Q26, 'Ticket Sales'!$J$11:$J$5010, 0)), K25)="", "", IFERROR(INDEX('Ticket Sales'!C$11:C$5010, MATCH($Q26, 'Ticket Sales'!$J$11:$J$5010, 0)), K25)))</f>
        <v/>
      </c>
      <c r="L26" s="40" t="str">
        <f>IF($Q26="", "", IF(IFERROR(INDEX('Ticket Sales'!D$11:D$5010, MATCH($Q26, 'Ticket Sales'!$J$11:$J$5010, 0)), L25)="", "", IFERROR(INDEX('Ticket Sales'!D$11:D$5010, MATCH($Q26, 'Ticket Sales'!$J$11:$J$5010, 0)), L25)))</f>
        <v/>
      </c>
      <c r="M26" s="41" t="str">
        <f>IF($Q26="", "", IF(IFERROR(INDEX('Ticket Sales'!E$11:E$5010, MATCH($Q26, 'Ticket Sales'!$J$11:$J$5010, 0)), M25)="", "", IFERROR(INDEX('Ticket Sales'!E$11:E$5010, MATCH($Q26, 'Ticket Sales'!$J$11:$J$5010, 0)), M25)))</f>
        <v/>
      </c>
      <c r="N26" s="2"/>
      <c r="P26" s="48">
        <v>16</v>
      </c>
      <c r="Q26" s="48" t="str">
        <f t="shared" si="1"/>
        <v/>
      </c>
      <c r="S26" s="52" t="str">
        <f t="shared" si="2"/>
        <v/>
      </c>
      <c r="U26" s="52" t="str">
        <f t="shared" si="3"/>
        <v/>
      </c>
      <c r="W26" s="52" t="str">
        <f t="shared" si="4"/>
        <v/>
      </c>
    </row>
    <row r="27" spans="1:23" x14ac:dyDescent="0.25">
      <c r="A27" s="2"/>
      <c r="B27" s="32"/>
      <c r="C27" s="25"/>
      <c r="D27" s="25"/>
      <c r="E27" s="26"/>
      <c r="F27" s="27"/>
      <c r="G27" s="2"/>
      <c r="H27" s="2"/>
      <c r="I27" s="38" t="str">
        <f t="shared" si="0"/>
        <v/>
      </c>
      <c r="J27" s="39" t="str">
        <f>IF($Q27="", "", IF(IFERROR(INDEX('Ticket Sales'!B$11:B$5010, MATCH($Q27, 'Ticket Sales'!$J$11:$J$5010, 0)), J26)="", "", IFERROR(INDEX('Ticket Sales'!B$11:B$5010, MATCH($Q27, 'Ticket Sales'!$J$11:$J$5010, 0)), J26)))</f>
        <v/>
      </c>
      <c r="K27" s="39" t="str">
        <f>IF($Q27="", "", IF(IFERROR(INDEX('Ticket Sales'!C$11:C$5010, MATCH($Q27, 'Ticket Sales'!$J$11:$J$5010, 0)), K26)="", "", IFERROR(INDEX('Ticket Sales'!C$11:C$5010, MATCH($Q27, 'Ticket Sales'!$J$11:$J$5010, 0)), K26)))</f>
        <v/>
      </c>
      <c r="L27" s="40" t="str">
        <f>IF($Q27="", "", IF(IFERROR(INDEX('Ticket Sales'!D$11:D$5010, MATCH($Q27, 'Ticket Sales'!$J$11:$J$5010, 0)), L26)="", "", IFERROR(INDEX('Ticket Sales'!D$11:D$5010, MATCH($Q27, 'Ticket Sales'!$J$11:$J$5010, 0)), L26)))</f>
        <v/>
      </c>
      <c r="M27" s="41" t="str">
        <f>IF($Q27="", "", IF(IFERROR(INDEX('Ticket Sales'!E$11:E$5010, MATCH($Q27, 'Ticket Sales'!$J$11:$J$5010, 0)), M26)="", "", IFERROR(INDEX('Ticket Sales'!E$11:E$5010, MATCH($Q27, 'Ticket Sales'!$J$11:$J$5010, 0)), M26)))</f>
        <v/>
      </c>
      <c r="N27" s="2"/>
      <c r="P27" s="48">
        <v>17</v>
      </c>
      <c r="Q27" s="48" t="str">
        <f t="shared" si="1"/>
        <v/>
      </c>
      <c r="S27" s="52" t="str">
        <f t="shared" si="2"/>
        <v/>
      </c>
      <c r="U27" s="52" t="str">
        <f t="shared" si="3"/>
        <v/>
      </c>
      <c r="W27" s="52" t="str">
        <f t="shared" si="4"/>
        <v/>
      </c>
    </row>
    <row r="28" spans="1:23" x14ac:dyDescent="0.25">
      <c r="A28" s="2"/>
      <c r="B28" s="32"/>
      <c r="C28" s="25"/>
      <c r="D28" s="25"/>
      <c r="E28" s="26"/>
      <c r="F28" s="27"/>
      <c r="G28" s="2"/>
      <c r="H28" s="2"/>
      <c r="I28" s="38" t="str">
        <f t="shared" si="0"/>
        <v/>
      </c>
      <c r="J28" s="39" t="str">
        <f>IF($Q28="", "", IF(IFERROR(INDEX('Ticket Sales'!B$11:B$5010, MATCH($Q28, 'Ticket Sales'!$J$11:$J$5010, 0)), J27)="", "", IFERROR(INDEX('Ticket Sales'!B$11:B$5010, MATCH($Q28, 'Ticket Sales'!$J$11:$J$5010, 0)), J27)))</f>
        <v/>
      </c>
      <c r="K28" s="39" t="str">
        <f>IF($Q28="", "", IF(IFERROR(INDEX('Ticket Sales'!C$11:C$5010, MATCH($Q28, 'Ticket Sales'!$J$11:$J$5010, 0)), K27)="", "", IFERROR(INDEX('Ticket Sales'!C$11:C$5010, MATCH($Q28, 'Ticket Sales'!$J$11:$J$5010, 0)), K27)))</f>
        <v/>
      </c>
      <c r="L28" s="40" t="str">
        <f>IF($Q28="", "", IF(IFERROR(INDEX('Ticket Sales'!D$11:D$5010, MATCH($Q28, 'Ticket Sales'!$J$11:$J$5010, 0)), L27)="", "", IFERROR(INDEX('Ticket Sales'!D$11:D$5010, MATCH($Q28, 'Ticket Sales'!$J$11:$J$5010, 0)), L27)))</f>
        <v/>
      </c>
      <c r="M28" s="41" t="str">
        <f>IF($Q28="", "", IF(IFERROR(INDEX('Ticket Sales'!E$11:E$5010, MATCH($Q28, 'Ticket Sales'!$J$11:$J$5010, 0)), M27)="", "", IFERROR(INDEX('Ticket Sales'!E$11:E$5010, MATCH($Q28, 'Ticket Sales'!$J$11:$J$5010, 0)), M27)))</f>
        <v/>
      </c>
      <c r="N28" s="2"/>
      <c r="P28" s="48">
        <v>18</v>
      </c>
      <c r="Q28" s="48" t="str">
        <f t="shared" si="1"/>
        <v/>
      </c>
      <c r="S28" s="52" t="str">
        <f t="shared" si="2"/>
        <v/>
      </c>
      <c r="U28" s="52" t="str">
        <f t="shared" si="3"/>
        <v/>
      </c>
      <c r="W28" s="52" t="str">
        <f t="shared" si="4"/>
        <v/>
      </c>
    </row>
    <row r="29" spans="1:23" x14ac:dyDescent="0.25">
      <c r="A29" s="2"/>
      <c r="B29" s="32"/>
      <c r="C29" s="25"/>
      <c r="D29" s="25"/>
      <c r="E29" s="26"/>
      <c r="F29" s="27"/>
      <c r="G29" s="2"/>
      <c r="H29" s="2"/>
      <c r="I29" s="38" t="str">
        <f t="shared" si="0"/>
        <v/>
      </c>
      <c r="J29" s="39" t="str">
        <f>IF($Q29="", "", IF(IFERROR(INDEX('Ticket Sales'!B$11:B$5010, MATCH($Q29, 'Ticket Sales'!$J$11:$J$5010, 0)), J28)="", "", IFERROR(INDEX('Ticket Sales'!B$11:B$5010, MATCH($Q29, 'Ticket Sales'!$J$11:$J$5010, 0)), J28)))</f>
        <v/>
      </c>
      <c r="K29" s="39" t="str">
        <f>IF($Q29="", "", IF(IFERROR(INDEX('Ticket Sales'!C$11:C$5010, MATCH($Q29, 'Ticket Sales'!$J$11:$J$5010, 0)), K28)="", "", IFERROR(INDEX('Ticket Sales'!C$11:C$5010, MATCH($Q29, 'Ticket Sales'!$J$11:$J$5010, 0)), K28)))</f>
        <v/>
      </c>
      <c r="L29" s="40" t="str">
        <f>IF($Q29="", "", IF(IFERROR(INDEX('Ticket Sales'!D$11:D$5010, MATCH($Q29, 'Ticket Sales'!$J$11:$J$5010, 0)), L28)="", "", IFERROR(INDEX('Ticket Sales'!D$11:D$5010, MATCH($Q29, 'Ticket Sales'!$J$11:$J$5010, 0)), L28)))</f>
        <v/>
      </c>
      <c r="M29" s="41" t="str">
        <f>IF($Q29="", "", IF(IFERROR(INDEX('Ticket Sales'!E$11:E$5010, MATCH($Q29, 'Ticket Sales'!$J$11:$J$5010, 0)), M28)="", "", IFERROR(INDEX('Ticket Sales'!E$11:E$5010, MATCH($Q29, 'Ticket Sales'!$J$11:$J$5010, 0)), M28)))</f>
        <v/>
      </c>
      <c r="N29" s="2"/>
      <c r="P29" s="48">
        <v>19</v>
      </c>
      <c r="Q29" s="48" t="str">
        <f t="shared" si="1"/>
        <v/>
      </c>
      <c r="S29" s="52" t="str">
        <f t="shared" si="2"/>
        <v/>
      </c>
      <c r="U29" s="52" t="str">
        <f t="shared" si="3"/>
        <v/>
      </c>
      <c r="W29" s="52" t="str">
        <f t="shared" si="4"/>
        <v/>
      </c>
    </row>
    <row r="30" spans="1:23" x14ac:dyDescent="0.25">
      <c r="A30" s="2"/>
      <c r="B30" s="32"/>
      <c r="C30" s="25"/>
      <c r="D30" s="25"/>
      <c r="E30" s="26"/>
      <c r="F30" s="27"/>
      <c r="G30" s="2"/>
      <c r="H30" s="2"/>
      <c r="I30" s="38" t="str">
        <f t="shared" si="0"/>
        <v/>
      </c>
      <c r="J30" s="39" t="str">
        <f>IF($Q30="", "", IF(IFERROR(INDEX('Ticket Sales'!B$11:B$5010, MATCH($Q30, 'Ticket Sales'!$J$11:$J$5010, 0)), J29)="", "", IFERROR(INDEX('Ticket Sales'!B$11:B$5010, MATCH($Q30, 'Ticket Sales'!$J$11:$J$5010, 0)), J29)))</f>
        <v/>
      </c>
      <c r="K30" s="39" t="str">
        <f>IF($Q30="", "", IF(IFERROR(INDEX('Ticket Sales'!C$11:C$5010, MATCH($Q30, 'Ticket Sales'!$J$11:$J$5010, 0)), K29)="", "", IFERROR(INDEX('Ticket Sales'!C$11:C$5010, MATCH($Q30, 'Ticket Sales'!$J$11:$J$5010, 0)), K29)))</f>
        <v/>
      </c>
      <c r="L30" s="40" t="str">
        <f>IF($Q30="", "", IF(IFERROR(INDEX('Ticket Sales'!D$11:D$5010, MATCH($Q30, 'Ticket Sales'!$J$11:$J$5010, 0)), L29)="", "", IFERROR(INDEX('Ticket Sales'!D$11:D$5010, MATCH($Q30, 'Ticket Sales'!$J$11:$J$5010, 0)), L29)))</f>
        <v/>
      </c>
      <c r="M30" s="41" t="str">
        <f>IF($Q30="", "", IF(IFERROR(INDEX('Ticket Sales'!E$11:E$5010, MATCH($Q30, 'Ticket Sales'!$J$11:$J$5010, 0)), M29)="", "", IFERROR(INDEX('Ticket Sales'!E$11:E$5010, MATCH($Q30, 'Ticket Sales'!$J$11:$J$5010, 0)), M29)))</f>
        <v/>
      </c>
      <c r="N30" s="2"/>
      <c r="P30" s="48">
        <v>20</v>
      </c>
      <c r="Q30" s="48" t="str">
        <f t="shared" si="1"/>
        <v/>
      </c>
      <c r="S30" s="52" t="str">
        <f t="shared" si="2"/>
        <v/>
      </c>
      <c r="U30" s="52" t="str">
        <f t="shared" si="3"/>
        <v/>
      </c>
      <c r="W30" s="52" t="str">
        <f t="shared" si="4"/>
        <v/>
      </c>
    </row>
    <row r="31" spans="1:23" x14ac:dyDescent="0.25">
      <c r="A31" s="2"/>
      <c r="B31" s="32"/>
      <c r="C31" s="25"/>
      <c r="D31" s="25"/>
      <c r="E31" s="26"/>
      <c r="F31" s="27"/>
      <c r="G31" s="2"/>
      <c r="H31" s="2"/>
      <c r="I31" s="38" t="str">
        <f t="shared" si="0"/>
        <v/>
      </c>
      <c r="J31" s="39" t="str">
        <f>IF($Q31="", "", IF(IFERROR(INDEX('Ticket Sales'!B$11:B$5010, MATCH($Q31, 'Ticket Sales'!$J$11:$J$5010, 0)), J30)="", "", IFERROR(INDEX('Ticket Sales'!B$11:B$5010, MATCH($Q31, 'Ticket Sales'!$J$11:$J$5010, 0)), J30)))</f>
        <v/>
      </c>
      <c r="K31" s="39" t="str">
        <f>IF($Q31="", "", IF(IFERROR(INDEX('Ticket Sales'!C$11:C$5010, MATCH($Q31, 'Ticket Sales'!$J$11:$J$5010, 0)), K30)="", "", IFERROR(INDEX('Ticket Sales'!C$11:C$5010, MATCH($Q31, 'Ticket Sales'!$J$11:$J$5010, 0)), K30)))</f>
        <v/>
      </c>
      <c r="L31" s="40" t="str">
        <f>IF($Q31="", "", IF(IFERROR(INDEX('Ticket Sales'!D$11:D$5010, MATCH($Q31, 'Ticket Sales'!$J$11:$J$5010, 0)), L30)="", "", IFERROR(INDEX('Ticket Sales'!D$11:D$5010, MATCH($Q31, 'Ticket Sales'!$J$11:$J$5010, 0)), L30)))</f>
        <v/>
      </c>
      <c r="M31" s="41" t="str">
        <f>IF($Q31="", "", IF(IFERROR(INDEX('Ticket Sales'!E$11:E$5010, MATCH($Q31, 'Ticket Sales'!$J$11:$J$5010, 0)), M30)="", "", IFERROR(INDEX('Ticket Sales'!E$11:E$5010, MATCH($Q31, 'Ticket Sales'!$J$11:$J$5010, 0)), M30)))</f>
        <v/>
      </c>
      <c r="N31" s="2"/>
      <c r="P31" s="48">
        <v>21</v>
      </c>
      <c r="Q31" s="48" t="str">
        <f t="shared" si="1"/>
        <v/>
      </c>
      <c r="S31" s="52" t="str">
        <f t="shared" si="2"/>
        <v/>
      </c>
      <c r="U31" s="52" t="str">
        <f t="shared" si="3"/>
        <v/>
      </c>
      <c r="W31" s="52" t="str">
        <f t="shared" si="4"/>
        <v/>
      </c>
    </row>
    <row r="32" spans="1:23" x14ac:dyDescent="0.25">
      <c r="A32" s="2"/>
      <c r="B32" s="32"/>
      <c r="C32" s="25"/>
      <c r="D32" s="25"/>
      <c r="E32" s="26"/>
      <c r="F32" s="27"/>
      <c r="G32" s="2"/>
      <c r="H32" s="2"/>
      <c r="I32" s="38" t="str">
        <f t="shared" si="0"/>
        <v/>
      </c>
      <c r="J32" s="39" t="str">
        <f>IF($Q32="", "", IF(IFERROR(INDEX('Ticket Sales'!B$11:B$5010, MATCH($Q32, 'Ticket Sales'!$J$11:$J$5010, 0)), J31)="", "", IFERROR(INDEX('Ticket Sales'!B$11:B$5010, MATCH($Q32, 'Ticket Sales'!$J$11:$J$5010, 0)), J31)))</f>
        <v/>
      </c>
      <c r="K32" s="39" t="str">
        <f>IF($Q32="", "", IF(IFERROR(INDEX('Ticket Sales'!C$11:C$5010, MATCH($Q32, 'Ticket Sales'!$J$11:$J$5010, 0)), K31)="", "", IFERROR(INDEX('Ticket Sales'!C$11:C$5010, MATCH($Q32, 'Ticket Sales'!$J$11:$J$5010, 0)), K31)))</f>
        <v/>
      </c>
      <c r="L32" s="40" t="str">
        <f>IF($Q32="", "", IF(IFERROR(INDEX('Ticket Sales'!D$11:D$5010, MATCH($Q32, 'Ticket Sales'!$J$11:$J$5010, 0)), L31)="", "", IFERROR(INDEX('Ticket Sales'!D$11:D$5010, MATCH($Q32, 'Ticket Sales'!$J$11:$J$5010, 0)), L31)))</f>
        <v/>
      </c>
      <c r="M32" s="41" t="str">
        <f>IF($Q32="", "", IF(IFERROR(INDEX('Ticket Sales'!E$11:E$5010, MATCH($Q32, 'Ticket Sales'!$J$11:$J$5010, 0)), M31)="", "", IFERROR(INDEX('Ticket Sales'!E$11:E$5010, MATCH($Q32, 'Ticket Sales'!$J$11:$J$5010, 0)), M31)))</f>
        <v/>
      </c>
      <c r="N32" s="2"/>
      <c r="P32" s="48">
        <v>22</v>
      </c>
      <c r="Q32" s="48" t="str">
        <f t="shared" si="1"/>
        <v/>
      </c>
      <c r="S32" s="52" t="str">
        <f t="shared" si="2"/>
        <v/>
      </c>
      <c r="U32" s="52" t="str">
        <f t="shared" si="3"/>
        <v/>
      </c>
      <c r="W32" s="52" t="str">
        <f t="shared" si="4"/>
        <v/>
      </c>
    </row>
    <row r="33" spans="1:23" x14ac:dyDescent="0.25">
      <c r="A33" s="2"/>
      <c r="B33" s="32"/>
      <c r="C33" s="25"/>
      <c r="D33" s="25"/>
      <c r="E33" s="26"/>
      <c r="F33" s="27"/>
      <c r="G33" s="2"/>
      <c r="H33" s="2"/>
      <c r="I33" s="38" t="str">
        <f t="shared" si="0"/>
        <v/>
      </c>
      <c r="J33" s="39" t="str">
        <f>IF($Q33="", "", IF(IFERROR(INDEX('Ticket Sales'!B$11:B$5010, MATCH($Q33, 'Ticket Sales'!$J$11:$J$5010, 0)), J32)="", "", IFERROR(INDEX('Ticket Sales'!B$11:B$5010, MATCH($Q33, 'Ticket Sales'!$J$11:$J$5010, 0)), J32)))</f>
        <v/>
      </c>
      <c r="K33" s="39" t="str">
        <f>IF($Q33="", "", IF(IFERROR(INDEX('Ticket Sales'!C$11:C$5010, MATCH($Q33, 'Ticket Sales'!$J$11:$J$5010, 0)), K32)="", "", IFERROR(INDEX('Ticket Sales'!C$11:C$5010, MATCH($Q33, 'Ticket Sales'!$J$11:$J$5010, 0)), K32)))</f>
        <v/>
      </c>
      <c r="L33" s="40" t="str">
        <f>IF($Q33="", "", IF(IFERROR(INDEX('Ticket Sales'!D$11:D$5010, MATCH($Q33, 'Ticket Sales'!$J$11:$J$5010, 0)), L32)="", "", IFERROR(INDEX('Ticket Sales'!D$11:D$5010, MATCH($Q33, 'Ticket Sales'!$J$11:$J$5010, 0)), L32)))</f>
        <v/>
      </c>
      <c r="M33" s="41" t="str">
        <f>IF($Q33="", "", IF(IFERROR(INDEX('Ticket Sales'!E$11:E$5010, MATCH($Q33, 'Ticket Sales'!$J$11:$J$5010, 0)), M32)="", "", IFERROR(INDEX('Ticket Sales'!E$11:E$5010, MATCH($Q33, 'Ticket Sales'!$J$11:$J$5010, 0)), M32)))</f>
        <v/>
      </c>
      <c r="N33" s="2"/>
      <c r="P33" s="48">
        <v>23</v>
      </c>
      <c r="Q33" s="48" t="str">
        <f t="shared" si="1"/>
        <v/>
      </c>
      <c r="S33" s="52" t="str">
        <f t="shared" si="2"/>
        <v/>
      </c>
      <c r="U33" s="52" t="str">
        <f t="shared" si="3"/>
        <v/>
      </c>
      <c r="W33" s="52" t="str">
        <f t="shared" si="4"/>
        <v/>
      </c>
    </row>
    <row r="34" spans="1:23" x14ac:dyDescent="0.25">
      <c r="A34" s="2"/>
      <c r="B34" s="32"/>
      <c r="C34" s="25"/>
      <c r="D34" s="25"/>
      <c r="E34" s="26"/>
      <c r="F34" s="27"/>
      <c r="G34" s="2"/>
      <c r="H34" s="2"/>
      <c r="I34" s="38" t="str">
        <f t="shared" si="0"/>
        <v/>
      </c>
      <c r="J34" s="39" t="str">
        <f>IF($Q34="", "", IF(IFERROR(INDEX('Ticket Sales'!B$11:B$5010, MATCH($Q34, 'Ticket Sales'!$J$11:$J$5010, 0)), J33)="", "", IFERROR(INDEX('Ticket Sales'!B$11:B$5010, MATCH($Q34, 'Ticket Sales'!$J$11:$J$5010, 0)), J33)))</f>
        <v/>
      </c>
      <c r="K34" s="39" t="str">
        <f>IF($Q34="", "", IF(IFERROR(INDEX('Ticket Sales'!C$11:C$5010, MATCH($Q34, 'Ticket Sales'!$J$11:$J$5010, 0)), K33)="", "", IFERROR(INDEX('Ticket Sales'!C$11:C$5010, MATCH($Q34, 'Ticket Sales'!$J$11:$J$5010, 0)), K33)))</f>
        <v/>
      </c>
      <c r="L34" s="40" t="str">
        <f>IF($Q34="", "", IF(IFERROR(INDEX('Ticket Sales'!D$11:D$5010, MATCH($Q34, 'Ticket Sales'!$J$11:$J$5010, 0)), L33)="", "", IFERROR(INDEX('Ticket Sales'!D$11:D$5010, MATCH($Q34, 'Ticket Sales'!$J$11:$J$5010, 0)), L33)))</f>
        <v/>
      </c>
      <c r="M34" s="41" t="str">
        <f>IF($Q34="", "", IF(IFERROR(INDEX('Ticket Sales'!E$11:E$5010, MATCH($Q34, 'Ticket Sales'!$J$11:$J$5010, 0)), M33)="", "", IFERROR(INDEX('Ticket Sales'!E$11:E$5010, MATCH($Q34, 'Ticket Sales'!$J$11:$J$5010, 0)), M33)))</f>
        <v/>
      </c>
      <c r="N34" s="2"/>
      <c r="P34" s="48">
        <v>24</v>
      </c>
      <c r="Q34" s="48" t="str">
        <f t="shared" si="1"/>
        <v/>
      </c>
      <c r="S34" s="52" t="str">
        <f t="shared" si="2"/>
        <v/>
      </c>
      <c r="U34" s="52" t="str">
        <f t="shared" si="3"/>
        <v/>
      </c>
      <c r="W34" s="52" t="str">
        <f t="shared" si="4"/>
        <v/>
      </c>
    </row>
    <row r="35" spans="1:23" x14ac:dyDescent="0.25">
      <c r="A35" s="2"/>
      <c r="B35" s="32"/>
      <c r="C35" s="25"/>
      <c r="D35" s="25"/>
      <c r="E35" s="26"/>
      <c r="F35" s="27"/>
      <c r="G35" s="2"/>
      <c r="H35" s="2"/>
      <c r="I35" s="38" t="str">
        <f t="shared" si="0"/>
        <v/>
      </c>
      <c r="J35" s="39" t="str">
        <f>IF($Q35="", "", IF(IFERROR(INDEX('Ticket Sales'!B$11:B$5010, MATCH($Q35, 'Ticket Sales'!$J$11:$J$5010, 0)), J34)="", "", IFERROR(INDEX('Ticket Sales'!B$11:B$5010, MATCH($Q35, 'Ticket Sales'!$J$11:$J$5010, 0)), J34)))</f>
        <v/>
      </c>
      <c r="K35" s="39" t="str">
        <f>IF($Q35="", "", IF(IFERROR(INDEX('Ticket Sales'!C$11:C$5010, MATCH($Q35, 'Ticket Sales'!$J$11:$J$5010, 0)), K34)="", "", IFERROR(INDEX('Ticket Sales'!C$11:C$5010, MATCH($Q35, 'Ticket Sales'!$J$11:$J$5010, 0)), K34)))</f>
        <v/>
      </c>
      <c r="L35" s="40" t="str">
        <f>IF($Q35="", "", IF(IFERROR(INDEX('Ticket Sales'!D$11:D$5010, MATCH($Q35, 'Ticket Sales'!$J$11:$J$5010, 0)), L34)="", "", IFERROR(INDEX('Ticket Sales'!D$11:D$5010, MATCH($Q35, 'Ticket Sales'!$J$11:$J$5010, 0)), L34)))</f>
        <v/>
      </c>
      <c r="M35" s="41" t="str">
        <f>IF($Q35="", "", IF(IFERROR(INDEX('Ticket Sales'!E$11:E$5010, MATCH($Q35, 'Ticket Sales'!$J$11:$J$5010, 0)), M34)="", "", IFERROR(INDEX('Ticket Sales'!E$11:E$5010, MATCH($Q35, 'Ticket Sales'!$J$11:$J$5010, 0)), M34)))</f>
        <v/>
      </c>
      <c r="N35" s="2"/>
      <c r="P35" s="48">
        <v>25</v>
      </c>
      <c r="Q35" s="48" t="str">
        <f t="shared" si="1"/>
        <v/>
      </c>
      <c r="S35" s="52" t="str">
        <f t="shared" si="2"/>
        <v/>
      </c>
      <c r="U35" s="52" t="str">
        <f t="shared" si="3"/>
        <v/>
      </c>
      <c r="W35" s="52" t="str">
        <f t="shared" si="4"/>
        <v/>
      </c>
    </row>
    <row r="36" spans="1:23" x14ac:dyDescent="0.25">
      <c r="A36" s="2"/>
      <c r="B36" s="32"/>
      <c r="C36" s="25"/>
      <c r="D36" s="25"/>
      <c r="E36" s="26"/>
      <c r="F36" s="27"/>
      <c r="G36" s="2"/>
      <c r="H36" s="2"/>
      <c r="I36" s="38" t="str">
        <f t="shared" si="0"/>
        <v/>
      </c>
      <c r="J36" s="39" t="str">
        <f>IF($Q36="", "", IF(IFERROR(INDEX('Ticket Sales'!B$11:B$5010, MATCH($Q36, 'Ticket Sales'!$J$11:$J$5010, 0)), J35)="", "", IFERROR(INDEX('Ticket Sales'!B$11:B$5010, MATCH($Q36, 'Ticket Sales'!$J$11:$J$5010, 0)), J35)))</f>
        <v/>
      </c>
      <c r="K36" s="39" t="str">
        <f>IF($Q36="", "", IF(IFERROR(INDEX('Ticket Sales'!C$11:C$5010, MATCH($Q36, 'Ticket Sales'!$J$11:$J$5010, 0)), K35)="", "", IFERROR(INDEX('Ticket Sales'!C$11:C$5010, MATCH($Q36, 'Ticket Sales'!$J$11:$J$5010, 0)), K35)))</f>
        <v/>
      </c>
      <c r="L36" s="40" t="str">
        <f>IF($Q36="", "", IF(IFERROR(INDEX('Ticket Sales'!D$11:D$5010, MATCH($Q36, 'Ticket Sales'!$J$11:$J$5010, 0)), L35)="", "", IFERROR(INDEX('Ticket Sales'!D$11:D$5010, MATCH($Q36, 'Ticket Sales'!$J$11:$J$5010, 0)), L35)))</f>
        <v/>
      </c>
      <c r="M36" s="41" t="str">
        <f>IF($Q36="", "", IF(IFERROR(INDEX('Ticket Sales'!E$11:E$5010, MATCH($Q36, 'Ticket Sales'!$J$11:$J$5010, 0)), M35)="", "", IFERROR(INDEX('Ticket Sales'!E$11:E$5010, MATCH($Q36, 'Ticket Sales'!$J$11:$J$5010, 0)), M35)))</f>
        <v/>
      </c>
      <c r="N36" s="2"/>
      <c r="P36" s="48">
        <v>26</v>
      </c>
      <c r="Q36" s="48" t="str">
        <f t="shared" si="1"/>
        <v/>
      </c>
      <c r="S36" s="52" t="str">
        <f t="shared" si="2"/>
        <v/>
      </c>
      <c r="U36" s="52" t="str">
        <f t="shared" si="3"/>
        <v/>
      </c>
      <c r="W36" s="52" t="str">
        <f t="shared" si="4"/>
        <v/>
      </c>
    </row>
    <row r="37" spans="1:23" x14ac:dyDescent="0.25">
      <c r="A37" s="2"/>
      <c r="B37" s="32"/>
      <c r="C37" s="25"/>
      <c r="D37" s="25"/>
      <c r="E37" s="26"/>
      <c r="F37" s="27"/>
      <c r="G37" s="2"/>
      <c r="H37" s="2"/>
      <c r="I37" s="38" t="str">
        <f t="shared" si="0"/>
        <v/>
      </c>
      <c r="J37" s="39" t="str">
        <f>IF($Q37="", "", IF(IFERROR(INDEX('Ticket Sales'!B$11:B$5010, MATCH($Q37, 'Ticket Sales'!$J$11:$J$5010, 0)), J36)="", "", IFERROR(INDEX('Ticket Sales'!B$11:B$5010, MATCH($Q37, 'Ticket Sales'!$J$11:$J$5010, 0)), J36)))</f>
        <v/>
      </c>
      <c r="K37" s="39" t="str">
        <f>IF($Q37="", "", IF(IFERROR(INDEX('Ticket Sales'!C$11:C$5010, MATCH($Q37, 'Ticket Sales'!$J$11:$J$5010, 0)), K36)="", "", IFERROR(INDEX('Ticket Sales'!C$11:C$5010, MATCH($Q37, 'Ticket Sales'!$J$11:$J$5010, 0)), K36)))</f>
        <v/>
      </c>
      <c r="L37" s="40" t="str">
        <f>IF($Q37="", "", IF(IFERROR(INDEX('Ticket Sales'!D$11:D$5010, MATCH($Q37, 'Ticket Sales'!$J$11:$J$5010, 0)), L36)="", "", IFERROR(INDEX('Ticket Sales'!D$11:D$5010, MATCH($Q37, 'Ticket Sales'!$J$11:$J$5010, 0)), L36)))</f>
        <v/>
      </c>
      <c r="M37" s="41" t="str">
        <f>IF($Q37="", "", IF(IFERROR(INDEX('Ticket Sales'!E$11:E$5010, MATCH($Q37, 'Ticket Sales'!$J$11:$J$5010, 0)), M36)="", "", IFERROR(INDEX('Ticket Sales'!E$11:E$5010, MATCH($Q37, 'Ticket Sales'!$J$11:$J$5010, 0)), M36)))</f>
        <v/>
      </c>
      <c r="N37" s="2"/>
      <c r="P37" s="48">
        <v>27</v>
      </c>
      <c r="Q37" s="48" t="str">
        <f t="shared" si="1"/>
        <v/>
      </c>
      <c r="S37" s="52" t="str">
        <f t="shared" si="2"/>
        <v/>
      </c>
      <c r="U37" s="52" t="str">
        <f t="shared" si="3"/>
        <v/>
      </c>
      <c r="W37" s="52" t="str">
        <f t="shared" si="4"/>
        <v/>
      </c>
    </row>
    <row r="38" spans="1:23" x14ac:dyDescent="0.25">
      <c r="A38" s="2"/>
      <c r="B38" s="32"/>
      <c r="C38" s="25"/>
      <c r="D38" s="25"/>
      <c r="E38" s="26"/>
      <c r="F38" s="27"/>
      <c r="G38" s="2"/>
      <c r="H38" s="2"/>
      <c r="I38" s="38" t="str">
        <f t="shared" si="0"/>
        <v/>
      </c>
      <c r="J38" s="39" t="str">
        <f>IF($Q38="", "", IF(IFERROR(INDEX('Ticket Sales'!B$11:B$5010, MATCH($Q38, 'Ticket Sales'!$J$11:$J$5010, 0)), J37)="", "", IFERROR(INDEX('Ticket Sales'!B$11:B$5010, MATCH($Q38, 'Ticket Sales'!$J$11:$J$5010, 0)), J37)))</f>
        <v/>
      </c>
      <c r="K38" s="39" t="str">
        <f>IF($Q38="", "", IF(IFERROR(INDEX('Ticket Sales'!C$11:C$5010, MATCH($Q38, 'Ticket Sales'!$J$11:$J$5010, 0)), K37)="", "", IFERROR(INDEX('Ticket Sales'!C$11:C$5010, MATCH($Q38, 'Ticket Sales'!$J$11:$J$5010, 0)), K37)))</f>
        <v/>
      </c>
      <c r="L38" s="40" t="str">
        <f>IF($Q38="", "", IF(IFERROR(INDEX('Ticket Sales'!D$11:D$5010, MATCH($Q38, 'Ticket Sales'!$J$11:$J$5010, 0)), L37)="", "", IFERROR(INDEX('Ticket Sales'!D$11:D$5010, MATCH($Q38, 'Ticket Sales'!$J$11:$J$5010, 0)), L37)))</f>
        <v/>
      </c>
      <c r="M38" s="41" t="str">
        <f>IF($Q38="", "", IF(IFERROR(INDEX('Ticket Sales'!E$11:E$5010, MATCH($Q38, 'Ticket Sales'!$J$11:$J$5010, 0)), M37)="", "", IFERROR(INDEX('Ticket Sales'!E$11:E$5010, MATCH($Q38, 'Ticket Sales'!$J$11:$J$5010, 0)), M37)))</f>
        <v/>
      </c>
      <c r="N38" s="2"/>
      <c r="P38" s="48">
        <v>28</v>
      </c>
      <c r="Q38" s="48" t="str">
        <f t="shared" si="1"/>
        <v/>
      </c>
      <c r="S38" s="52" t="str">
        <f t="shared" si="2"/>
        <v/>
      </c>
      <c r="U38" s="52" t="str">
        <f t="shared" si="3"/>
        <v/>
      </c>
      <c r="W38" s="52" t="str">
        <f t="shared" si="4"/>
        <v/>
      </c>
    </row>
    <row r="39" spans="1:23" x14ac:dyDescent="0.25">
      <c r="A39" s="2"/>
      <c r="B39" s="32"/>
      <c r="C39" s="25"/>
      <c r="D39" s="25"/>
      <c r="E39" s="26"/>
      <c r="F39" s="27"/>
      <c r="G39" s="2"/>
      <c r="H39" s="2"/>
      <c r="I39" s="38" t="str">
        <f t="shared" si="0"/>
        <v/>
      </c>
      <c r="J39" s="39" t="str">
        <f>IF($Q39="", "", IF(IFERROR(INDEX('Ticket Sales'!B$11:B$5010, MATCH($Q39, 'Ticket Sales'!$J$11:$J$5010, 0)), J38)="", "", IFERROR(INDEX('Ticket Sales'!B$11:B$5010, MATCH($Q39, 'Ticket Sales'!$J$11:$J$5010, 0)), J38)))</f>
        <v/>
      </c>
      <c r="K39" s="39" t="str">
        <f>IF($Q39="", "", IF(IFERROR(INDEX('Ticket Sales'!C$11:C$5010, MATCH($Q39, 'Ticket Sales'!$J$11:$J$5010, 0)), K38)="", "", IFERROR(INDEX('Ticket Sales'!C$11:C$5010, MATCH($Q39, 'Ticket Sales'!$J$11:$J$5010, 0)), K38)))</f>
        <v/>
      </c>
      <c r="L39" s="40" t="str">
        <f>IF($Q39="", "", IF(IFERROR(INDEX('Ticket Sales'!D$11:D$5010, MATCH($Q39, 'Ticket Sales'!$J$11:$J$5010, 0)), L38)="", "", IFERROR(INDEX('Ticket Sales'!D$11:D$5010, MATCH($Q39, 'Ticket Sales'!$J$11:$J$5010, 0)), L38)))</f>
        <v/>
      </c>
      <c r="M39" s="41" t="str">
        <f>IF($Q39="", "", IF(IFERROR(INDEX('Ticket Sales'!E$11:E$5010, MATCH($Q39, 'Ticket Sales'!$J$11:$J$5010, 0)), M38)="", "", IFERROR(INDEX('Ticket Sales'!E$11:E$5010, MATCH($Q39, 'Ticket Sales'!$J$11:$J$5010, 0)), M38)))</f>
        <v/>
      </c>
      <c r="N39" s="2"/>
      <c r="P39" s="48">
        <v>29</v>
      </c>
      <c r="Q39" s="48" t="str">
        <f t="shared" si="1"/>
        <v/>
      </c>
      <c r="S39" s="52" t="str">
        <f t="shared" si="2"/>
        <v/>
      </c>
      <c r="U39" s="52" t="str">
        <f t="shared" si="3"/>
        <v/>
      </c>
      <c r="W39" s="52" t="str">
        <f t="shared" si="4"/>
        <v/>
      </c>
    </row>
    <row r="40" spans="1:23" x14ac:dyDescent="0.25">
      <c r="A40" s="2"/>
      <c r="B40" s="32"/>
      <c r="C40" s="25"/>
      <c r="D40" s="25"/>
      <c r="E40" s="26"/>
      <c r="F40" s="27"/>
      <c r="G40" s="2"/>
      <c r="H40" s="2"/>
      <c r="I40" s="38" t="str">
        <f t="shared" si="0"/>
        <v/>
      </c>
      <c r="J40" s="39" t="str">
        <f>IF($Q40="", "", IF(IFERROR(INDEX('Ticket Sales'!B$11:B$5010, MATCH($Q40, 'Ticket Sales'!$J$11:$J$5010, 0)), J39)="", "", IFERROR(INDEX('Ticket Sales'!B$11:B$5010, MATCH($Q40, 'Ticket Sales'!$J$11:$J$5010, 0)), J39)))</f>
        <v/>
      </c>
      <c r="K40" s="39" t="str">
        <f>IF($Q40="", "", IF(IFERROR(INDEX('Ticket Sales'!C$11:C$5010, MATCH($Q40, 'Ticket Sales'!$J$11:$J$5010, 0)), K39)="", "", IFERROR(INDEX('Ticket Sales'!C$11:C$5010, MATCH($Q40, 'Ticket Sales'!$J$11:$J$5010, 0)), K39)))</f>
        <v/>
      </c>
      <c r="L40" s="40" t="str">
        <f>IF($Q40="", "", IF(IFERROR(INDEX('Ticket Sales'!D$11:D$5010, MATCH($Q40, 'Ticket Sales'!$J$11:$J$5010, 0)), L39)="", "", IFERROR(INDEX('Ticket Sales'!D$11:D$5010, MATCH($Q40, 'Ticket Sales'!$J$11:$J$5010, 0)), L39)))</f>
        <v/>
      </c>
      <c r="M40" s="41" t="str">
        <f>IF($Q40="", "", IF(IFERROR(INDEX('Ticket Sales'!E$11:E$5010, MATCH($Q40, 'Ticket Sales'!$J$11:$J$5010, 0)), M39)="", "", IFERROR(INDEX('Ticket Sales'!E$11:E$5010, MATCH($Q40, 'Ticket Sales'!$J$11:$J$5010, 0)), M39)))</f>
        <v/>
      </c>
      <c r="N40" s="2"/>
      <c r="P40" s="48">
        <v>30</v>
      </c>
      <c r="Q40" s="48" t="str">
        <f t="shared" si="1"/>
        <v/>
      </c>
      <c r="S40" s="52" t="str">
        <f t="shared" si="2"/>
        <v/>
      </c>
      <c r="U40" s="52" t="str">
        <f t="shared" si="3"/>
        <v/>
      </c>
      <c r="W40" s="52" t="str">
        <f t="shared" si="4"/>
        <v/>
      </c>
    </row>
    <row r="41" spans="1:23" x14ac:dyDescent="0.25">
      <c r="A41" s="2"/>
      <c r="B41" s="32"/>
      <c r="C41" s="25"/>
      <c r="D41" s="25"/>
      <c r="E41" s="26"/>
      <c r="F41" s="27"/>
      <c r="G41" s="2"/>
      <c r="H41" s="2"/>
      <c r="I41" s="38" t="str">
        <f t="shared" si="0"/>
        <v/>
      </c>
      <c r="J41" s="39" t="str">
        <f>IF($Q41="", "", IF(IFERROR(INDEX('Ticket Sales'!B$11:B$5010, MATCH($Q41, 'Ticket Sales'!$J$11:$J$5010, 0)), J40)="", "", IFERROR(INDEX('Ticket Sales'!B$11:B$5010, MATCH($Q41, 'Ticket Sales'!$J$11:$J$5010, 0)), J40)))</f>
        <v/>
      </c>
      <c r="K41" s="39" t="str">
        <f>IF($Q41="", "", IF(IFERROR(INDEX('Ticket Sales'!C$11:C$5010, MATCH($Q41, 'Ticket Sales'!$J$11:$J$5010, 0)), K40)="", "", IFERROR(INDEX('Ticket Sales'!C$11:C$5010, MATCH($Q41, 'Ticket Sales'!$J$11:$J$5010, 0)), K40)))</f>
        <v/>
      </c>
      <c r="L41" s="40" t="str">
        <f>IF($Q41="", "", IF(IFERROR(INDEX('Ticket Sales'!D$11:D$5010, MATCH($Q41, 'Ticket Sales'!$J$11:$J$5010, 0)), L40)="", "", IFERROR(INDEX('Ticket Sales'!D$11:D$5010, MATCH($Q41, 'Ticket Sales'!$J$11:$J$5010, 0)), L40)))</f>
        <v/>
      </c>
      <c r="M41" s="41" t="str">
        <f>IF($Q41="", "", IF(IFERROR(INDEX('Ticket Sales'!E$11:E$5010, MATCH($Q41, 'Ticket Sales'!$J$11:$J$5010, 0)), M40)="", "", IFERROR(INDEX('Ticket Sales'!E$11:E$5010, MATCH($Q41, 'Ticket Sales'!$J$11:$J$5010, 0)), M40)))</f>
        <v/>
      </c>
      <c r="N41" s="2"/>
      <c r="P41" s="48">
        <v>31</v>
      </c>
      <c r="Q41" s="48" t="str">
        <f t="shared" si="1"/>
        <v/>
      </c>
      <c r="S41" s="52" t="str">
        <f t="shared" si="2"/>
        <v/>
      </c>
      <c r="U41" s="52" t="str">
        <f t="shared" si="3"/>
        <v/>
      </c>
      <c r="W41" s="52" t="str">
        <f t="shared" si="4"/>
        <v/>
      </c>
    </row>
    <row r="42" spans="1:23" x14ac:dyDescent="0.25">
      <c r="A42" s="2"/>
      <c r="B42" s="32"/>
      <c r="C42" s="25"/>
      <c r="D42" s="25"/>
      <c r="E42" s="26"/>
      <c r="F42" s="27"/>
      <c r="G42" s="2"/>
      <c r="H42" s="2"/>
      <c r="I42" s="38" t="str">
        <f t="shared" si="0"/>
        <v/>
      </c>
      <c r="J42" s="39" t="str">
        <f>IF($Q42="", "", IF(IFERROR(INDEX('Ticket Sales'!B$11:B$5010, MATCH($Q42, 'Ticket Sales'!$J$11:$J$5010, 0)), J41)="", "", IFERROR(INDEX('Ticket Sales'!B$11:B$5010, MATCH($Q42, 'Ticket Sales'!$J$11:$J$5010, 0)), J41)))</f>
        <v/>
      </c>
      <c r="K42" s="39" t="str">
        <f>IF($Q42="", "", IF(IFERROR(INDEX('Ticket Sales'!C$11:C$5010, MATCH($Q42, 'Ticket Sales'!$J$11:$J$5010, 0)), K41)="", "", IFERROR(INDEX('Ticket Sales'!C$11:C$5010, MATCH($Q42, 'Ticket Sales'!$J$11:$J$5010, 0)), K41)))</f>
        <v/>
      </c>
      <c r="L42" s="40" t="str">
        <f>IF($Q42="", "", IF(IFERROR(INDEX('Ticket Sales'!D$11:D$5010, MATCH($Q42, 'Ticket Sales'!$J$11:$J$5010, 0)), L41)="", "", IFERROR(INDEX('Ticket Sales'!D$11:D$5010, MATCH($Q42, 'Ticket Sales'!$J$11:$J$5010, 0)), L41)))</f>
        <v/>
      </c>
      <c r="M42" s="41" t="str">
        <f>IF($Q42="", "", IF(IFERROR(INDEX('Ticket Sales'!E$11:E$5010, MATCH($Q42, 'Ticket Sales'!$J$11:$J$5010, 0)), M41)="", "", IFERROR(INDEX('Ticket Sales'!E$11:E$5010, MATCH($Q42, 'Ticket Sales'!$J$11:$J$5010, 0)), M41)))</f>
        <v/>
      </c>
      <c r="N42" s="2"/>
      <c r="P42" s="48">
        <v>32</v>
      </c>
      <c r="Q42" s="48" t="str">
        <f t="shared" si="1"/>
        <v/>
      </c>
      <c r="S42" s="52" t="str">
        <f t="shared" si="2"/>
        <v/>
      </c>
      <c r="U42" s="52" t="str">
        <f t="shared" si="3"/>
        <v/>
      </c>
      <c r="W42" s="52" t="str">
        <f t="shared" si="4"/>
        <v/>
      </c>
    </row>
    <row r="43" spans="1:23" x14ac:dyDescent="0.25">
      <c r="A43" s="2"/>
      <c r="B43" s="32"/>
      <c r="C43" s="25"/>
      <c r="D43" s="25"/>
      <c r="E43" s="26"/>
      <c r="F43" s="27"/>
      <c r="G43" s="2"/>
      <c r="H43" s="2"/>
      <c r="I43" s="38" t="str">
        <f t="shared" si="0"/>
        <v/>
      </c>
      <c r="J43" s="39" t="str">
        <f>IF($Q43="", "", IF(IFERROR(INDEX('Ticket Sales'!B$11:B$5010, MATCH($Q43, 'Ticket Sales'!$J$11:$J$5010, 0)), J42)="", "", IFERROR(INDEX('Ticket Sales'!B$11:B$5010, MATCH($Q43, 'Ticket Sales'!$J$11:$J$5010, 0)), J42)))</f>
        <v/>
      </c>
      <c r="K43" s="39" t="str">
        <f>IF($Q43="", "", IF(IFERROR(INDEX('Ticket Sales'!C$11:C$5010, MATCH($Q43, 'Ticket Sales'!$J$11:$J$5010, 0)), K42)="", "", IFERROR(INDEX('Ticket Sales'!C$11:C$5010, MATCH($Q43, 'Ticket Sales'!$J$11:$J$5010, 0)), K42)))</f>
        <v/>
      </c>
      <c r="L43" s="40" t="str">
        <f>IF($Q43="", "", IF(IFERROR(INDEX('Ticket Sales'!D$11:D$5010, MATCH($Q43, 'Ticket Sales'!$J$11:$J$5010, 0)), L42)="", "", IFERROR(INDEX('Ticket Sales'!D$11:D$5010, MATCH($Q43, 'Ticket Sales'!$J$11:$J$5010, 0)), L42)))</f>
        <v/>
      </c>
      <c r="M43" s="41" t="str">
        <f>IF($Q43="", "", IF(IFERROR(INDEX('Ticket Sales'!E$11:E$5010, MATCH($Q43, 'Ticket Sales'!$J$11:$J$5010, 0)), M42)="", "", IFERROR(INDEX('Ticket Sales'!E$11:E$5010, MATCH($Q43, 'Ticket Sales'!$J$11:$J$5010, 0)), M42)))</f>
        <v/>
      </c>
      <c r="N43" s="2"/>
      <c r="P43" s="48">
        <v>33</v>
      </c>
      <c r="Q43" s="48" t="str">
        <f t="shared" si="1"/>
        <v/>
      </c>
      <c r="S43" s="52" t="str">
        <f t="shared" si="2"/>
        <v/>
      </c>
      <c r="U43" s="52" t="str">
        <f t="shared" si="3"/>
        <v/>
      </c>
      <c r="W43" s="52" t="str">
        <f t="shared" si="4"/>
        <v/>
      </c>
    </row>
    <row r="44" spans="1:23" x14ac:dyDescent="0.25">
      <c r="A44" s="2"/>
      <c r="B44" s="32"/>
      <c r="C44" s="25"/>
      <c r="D44" s="25"/>
      <c r="E44" s="26"/>
      <c r="F44" s="27"/>
      <c r="G44" s="2"/>
      <c r="H44" s="2"/>
      <c r="I44" s="38" t="str">
        <f t="shared" si="0"/>
        <v/>
      </c>
      <c r="J44" s="39" t="str">
        <f>IF($Q44="", "", IF(IFERROR(INDEX('Ticket Sales'!B$11:B$5010, MATCH($Q44, 'Ticket Sales'!$J$11:$J$5010, 0)), J43)="", "", IFERROR(INDEX('Ticket Sales'!B$11:B$5010, MATCH($Q44, 'Ticket Sales'!$J$11:$J$5010, 0)), J43)))</f>
        <v/>
      </c>
      <c r="K44" s="39" t="str">
        <f>IF($Q44="", "", IF(IFERROR(INDEX('Ticket Sales'!C$11:C$5010, MATCH($Q44, 'Ticket Sales'!$J$11:$J$5010, 0)), K43)="", "", IFERROR(INDEX('Ticket Sales'!C$11:C$5010, MATCH($Q44, 'Ticket Sales'!$J$11:$J$5010, 0)), K43)))</f>
        <v/>
      </c>
      <c r="L44" s="40" t="str">
        <f>IF($Q44="", "", IF(IFERROR(INDEX('Ticket Sales'!D$11:D$5010, MATCH($Q44, 'Ticket Sales'!$J$11:$J$5010, 0)), L43)="", "", IFERROR(INDEX('Ticket Sales'!D$11:D$5010, MATCH($Q44, 'Ticket Sales'!$J$11:$J$5010, 0)), L43)))</f>
        <v/>
      </c>
      <c r="M44" s="41" t="str">
        <f>IF($Q44="", "", IF(IFERROR(INDEX('Ticket Sales'!E$11:E$5010, MATCH($Q44, 'Ticket Sales'!$J$11:$J$5010, 0)), M43)="", "", IFERROR(INDEX('Ticket Sales'!E$11:E$5010, MATCH($Q44, 'Ticket Sales'!$J$11:$J$5010, 0)), M43)))</f>
        <v/>
      </c>
      <c r="N44" s="2"/>
      <c r="P44" s="48">
        <v>34</v>
      </c>
      <c r="Q44" s="48" t="str">
        <f t="shared" si="1"/>
        <v/>
      </c>
      <c r="S44" s="52" t="str">
        <f t="shared" si="2"/>
        <v/>
      </c>
      <c r="U44" s="52" t="str">
        <f t="shared" si="3"/>
        <v/>
      </c>
      <c r="W44" s="52" t="str">
        <f t="shared" si="4"/>
        <v/>
      </c>
    </row>
    <row r="45" spans="1:23" x14ac:dyDescent="0.25">
      <c r="A45" s="2"/>
      <c r="B45" s="32"/>
      <c r="C45" s="25"/>
      <c r="D45" s="25"/>
      <c r="E45" s="26"/>
      <c r="F45" s="27"/>
      <c r="G45" s="2"/>
      <c r="H45" s="2"/>
      <c r="I45" s="38" t="str">
        <f t="shared" si="0"/>
        <v/>
      </c>
      <c r="J45" s="39" t="str">
        <f>IF($Q45="", "", IF(IFERROR(INDEX('Ticket Sales'!B$11:B$5010, MATCH($Q45, 'Ticket Sales'!$J$11:$J$5010, 0)), J44)="", "", IFERROR(INDEX('Ticket Sales'!B$11:B$5010, MATCH($Q45, 'Ticket Sales'!$J$11:$J$5010, 0)), J44)))</f>
        <v/>
      </c>
      <c r="K45" s="39" t="str">
        <f>IF($Q45="", "", IF(IFERROR(INDEX('Ticket Sales'!C$11:C$5010, MATCH($Q45, 'Ticket Sales'!$J$11:$J$5010, 0)), K44)="", "", IFERROR(INDEX('Ticket Sales'!C$11:C$5010, MATCH($Q45, 'Ticket Sales'!$J$11:$J$5010, 0)), K44)))</f>
        <v/>
      </c>
      <c r="L45" s="40" t="str">
        <f>IF($Q45="", "", IF(IFERROR(INDEX('Ticket Sales'!D$11:D$5010, MATCH($Q45, 'Ticket Sales'!$J$11:$J$5010, 0)), L44)="", "", IFERROR(INDEX('Ticket Sales'!D$11:D$5010, MATCH($Q45, 'Ticket Sales'!$J$11:$J$5010, 0)), L44)))</f>
        <v/>
      </c>
      <c r="M45" s="41" t="str">
        <f>IF($Q45="", "", IF(IFERROR(INDEX('Ticket Sales'!E$11:E$5010, MATCH($Q45, 'Ticket Sales'!$J$11:$J$5010, 0)), M44)="", "", IFERROR(INDEX('Ticket Sales'!E$11:E$5010, MATCH($Q45, 'Ticket Sales'!$J$11:$J$5010, 0)), M44)))</f>
        <v/>
      </c>
      <c r="N45" s="2"/>
      <c r="P45" s="48">
        <v>35</v>
      </c>
      <c r="Q45" s="48" t="str">
        <f t="shared" si="1"/>
        <v/>
      </c>
      <c r="S45" s="52" t="str">
        <f t="shared" si="2"/>
        <v/>
      </c>
      <c r="U45" s="52" t="str">
        <f t="shared" si="3"/>
        <v/>
      </c>
      <c r="W45" s="52" t="str">
        <f t="shared" si="4"/>
        <v/>
      </c>
    </row>
    <row r="46" spans="1:23" x14ac:dyDescent="0.25">
      <c r="A46" s="2"/>
      <c r="B46" s="32"/>
      <c r="C46" s="25"/>
      <c r="D46" s="25"/>
      <c r="E46" s="26"/>
      <c r="F46" s="27"/>
      <c r="G46" s="2"/>
      <c r="H46" s="2"/>
      <c r="I46" s="38" t="str">
        <f t="shared" si="0"/>
        <v/>
      </c>
      <c r="J46" s="39" t="str">
        <f>IF($Q46="", "", IF(IFERROR(INDEX('Ticket Sales'!B$11:B$5010, MATCH($Q46, 'Ticket Sales'!$J$11:$J$5010, 0)), J45)="", "", IFERROR(INDEX('Ticket Sales'!B$11:B$5010, MATCH($Q46, 'Ticket Sales'!$J$11:$J$5010, 0)), J45)))</f>
        <v/>
      </c>
      <c r="K46" s="39" t="str">
        <f>IF($Q46="", "", IF(IFERROR(INDEX('Ticket Sales'!C$11:C$5010, MATCH($Q46, 'Ticket Sales'!$J$11:$J$5010, 0)), K45)="", "", IFERROR(INDEX('Ticket Sales'!C$11:C$5010, MATCH($Q46, 'Ticket Sales'!$J$11:$J$5010, 0)), K45)))</f>
        <v/>
      </c>
      <c r="L46" s="40" t="str">
        <f>IF($Q46="", "", IF(IFERROR(INDEX('Ticket Sales'!D$11:D$5010, MATCH($Q46, 'Ticket Sales'!$J$11:$J$5010, 0)), L45)="", "", IFERROR(INDEX('Ticket Sales'!D$11:D$5010, MATCH($Q46, 'Ticket Sales'!$J$11:$J$5010, 0)), L45)))</f>
        <v/>
      </c>
      <c r="M46" s="41" t="str">
        <f>IF($Q46="", "", IF(IFERROR(INDEX('Ticket Sales'!E$11:E$5010, MATCH($Q46, 'Ticket Sales'!$J$11:$J$5010, 0)), M45)="", "", IFERROR(INDEX('Ticket Sales'!E$11:E$5010, MATCH($Q46, 'Ticket Sales'!$J$11:$J$5010, 0)), M45)))</f>
        <v/>
      </c>
      <c r="N46" s="2"/>
      <c r="P46" s="48">
        <v>36</v>
      </c>
      <c r="Q46" s="48" t="str">
        <f t="shared" si="1"/>
        <v/>
      </c>
      <c r="S46" s="52" t="str">
        <f t="shared" si="2"/>
        <v/>
      </c>
      <c r="U46" s="52" t="str">
        <f t="shared" si="3"/>
        <v/>
      </c>
      <c r="W46" s="52" t="str">
        <f t="shared" si="4"/>
        <v/>
      </c>
    </row>
    <row r="47" spans="1:23" x14ac:dyDescent="0.25">
      <c r="A47" s="2"/>
      <c r="B47" s="32"/>
      <c r="C47" s="25"/>
      <c r="D47" s="25"/>
      <c r="E47" s="26"/>
      <c r="F47" s="27"/>
      <c r="G47" s="2"/>
      <c r="H47" s="2"/>
      <c r="I47" s="38" t="str">
        <f t="shared" si="0"/>
        <v/>
      </c>
      <c r="J47" s="39" t="str">
        <f>IF($Q47="", "", IF(IFERROR(INDEX('Ticket Sales'!B$11:B$5010, MATCH($Q47, 'Ticket Sales'!$J$11:$J$5010, 0)), J46)="", "", IFERROR(INDEX('Ticket Sales'!B$11:B$5010, MATCH($Q47, 'Ticket Sales'!$J$11:$J$5010, 0)), J46)))</f>
        <v/>
      </c>
      <c r="K47" s="39" t="str">
        <f>IF($Q47="", "", IF(IFERROR(INDEX('Ticket Sales'!C$11:C$5010, MATCH($Q47, 'Ticket Sales'!$J$11:$J$5010, 0)), K46)="", "", IFERROR(INDEX('Ticket Sales'!C$11:C$5010, MATCH($Q47, 'Ticket Sales'!$J$11:$J$5010, 0)), K46)))</f>
        <v/>
      </c>
      <c r="L47" s="40" t="str">
        <f>IF($Q47="", "", IF(IFERROR(INDEX('Ticket Sales'!D$11:D$5010, MATCH($Q47, 'Ticket Sales'!$J$11:$J$5010, 0)), L46)="", "", IFERROR(INDEX('Ticket Sales'!D$11:D$5010, MATCH($Q47, 'Ticket Sales'!$J$11:$J$5010, 0)), L46)))</f>
        <v/>
      </c>
      <c r="M47" s="41" t="str">
        <f>IF($Q47="", "", IF(IFERROR(INDEX('Ticket Sales'!E$11:E$5010, MATCH($Q47, 'Ticket Sales'!$J$11:$J$5010, 0)), M46)="", "", IFERROR(INDEX('Ticket Sales'!E$11:E$5010, MATCH($Q47, 'Ticket Sales'!$J$11:$J$5010, 0)), M46)))</f>
        <v/>
      </c>
      <c r="N47" s="2"/>
      <c r="P47" s="48">
        <v>37</v>
      </c>
      <c r="Q47" s="48" t="str">
        <f t="shared" si="1"/>
        <v/>
      </c>
      <c r="S47" s="52" t="str">
        <f t="shared" si="2"/>
        <v/>
      </c>
      <c r="U47" s="52" t="str">
        <f t="shared" si="3"/>
        <v/>
      </c>
      <c r="W47" s="52" t="str">
        <f t="shared" si="4"/>
        <v/>
      </c>
    </row>
    <row r="48" spans="1:23" x14ac:dyDescent="0.25">
      <c r="A48" s="2"/>
      <c r="B48" s="32"/>
      <c r="C48" s="25"/>
      <c r="D48" s="25"/>
      <c r="E48" s="26"/>
      <c r="F48" s="27"/>
      <c r="G48" s="2"/>
      <c r="H48" s="2"/>
      <c r="I48" s="38" t="str">
        <f t="shared" si="0"/>
        <v/>
      </c>
      <c r="J48" s="39" t="str">
        <f>IF($Q48="", "", IF(IFERROR(INDEX('Ticket Sales'!B$11:B$5010, MATCH($Q48, 'Ticket Sales'!$J$11:$J$5010, 0)), J47)="", "", IFERROR(INDEX('Ticket Sales'!B$11:B$5010, MATCH($Q48, 'Ticket Sales'!$J$11:$J$5010, 0)), J47)))</f>
        <v/>
      </c>
      <c r="K48" s="39" t="str">
        <f>IF($Q48="", "", IF(IFERROR(INDEX('Ticket Sales'!C$11:C$5010, MATCH($Q48, 'Ticket Sales'!$J$11:$J$5010, 0)), K47)="", "", IFERROR(INDEX('Ticket Sales'!C$11:C$5010, MATCH($Q48, 'Ticket Sales'!$J$11:$J$5010, 0)), K47)))</f>
        <v/>
      </c>
      <c r="L48" s="40" t="str">
        <f>IF($Q48="", "", IF(IFERROR(INDEX('Ticket Sales'!D$11:D$5010, MATCH($Q48, 'Ticket Sales'!$J$11:$J$5010, 0)), L47)="", "", IFERROR(INDEX('Ticket Sales'!D$11:D$5010, MATCH($Q48, 'Ticket Sales'!$J$11:$J$5010, 0)), L47)))</f>
        <v/>
      </c>
      <c r="M48" s="41" t="str">
        <f>IF($Q48="", "", IF(IFERROR(INDEX('Ticket Sales'!E$11:E$5010, MATCH($Q48, 'Ticket Sales'!$J$11:$J$5010, 0)), M47)="", "", IFERROR(INDEX('Ticket Sales'!E$11:E$5010, MATCH($Q48, 'Ticket Sales'!$J$11:$J$5010, 0)), M47)))</f>
        <v/>
      </c>
      <c r="N48" s="2"/>
      <c r="P48" s="48">
        <v>38</v>
      </c>
      <c r="Q48" s="48" t="str">
        <f t="shared" si="1"/>
        <v/>
      </c>
      <c r="S48" s="52" t="str">
        <f t="shared" si="2"/>
        <v/>
      </c>
      <c r="U48" s="52" t="str">
        <f t="shared" si="3"/>
        <v/>
      </c>
      <c r="W48" s="52" t="str">
        <f t="shared" si="4"/>
        <v/>
      </c>
    </row>
    <row r="49" spans="1:23" x14ac:dyDescent="0.25">
      <c r="A49" s="2"/>
      <c r="B49" s="32"/>
      <c r="C49" s="25"/>
      <c r="D49" s="25"/>
      <c r="E49" s="26"/>
      <c r="F49" s="27"/>
      <c r="G49" s="2"/>
      <c r="H49" s="2"/>
      <c r="I49" s="38" t="str">
        <f t="shared" si="0"/>
        <v/>
      </c>
      <c r="J49" s="39" t="str">
        <f>IF($Q49="", "", IF(IFERROR(INDEX('Ticket Sales'!B$11:B$5010, MATCH($Q49, 'Ticket Sales'!$J$11:$J$5010, 0)), J48)="", "", IFERROR(INDEX('Ticket Sales'!B$11:B$5010, MATCH($Q49, 'Ticket Sales'!$J$11:$J$5010, 0)), J48)))</f>
        <v/>
      </c>
      <c r="K49" s="39" t="str">
        <f>IF($Q49="", "", IF(IFERROR(INDEX('Ticket Sales'!C$11:C$5010, MATCH($Q49, 'Ticket Sales'!$J$11:$J$5010, 0)), K48)="", "", IFERROR(INDEX('Ticket Sales'!C$11:C$5010, MATCH($Q49, 'Ticket Sales'!$J$11:$J$5010, 0)), K48)))</f>
        <v/>
      </c>
      <c r="L49" s="40" t="str">
        <f>IF($Q49="", "", IF(IFERROR(INDEX('Ticket Sales'!D$11:D$5010, MATCH($Q49, 'Ticket Sales'!$J$11:$J$5010, 0)), L48)="", "", IFERROR(INDEX('Ticket Sales'!D$11:D$5010, MATCH($Q49, 'Ticket Sales'!$J$11:$J$5010, 0)), L48)))</f>
        <v/>
      </c>
      <c r="M49" s="41" t="str">
        <f>IF($Q49="", "", IF(IFERROR(INDEX('Ticket Sales'!E$11:E$5010, MATCH($Q49, 'Ticket Sales'!$J$11:$J$5010, 0)), M48)="", "", IFERROR(INDEX('Ticket Sales'!E$11:E$5010, MATCH($Q49, 'Ticket Sales'!$J$11:$J$5010, 0)), M48)))</f>
        <v/>
      </c>
      <c r="N49" s="2"/>
      <c r="P49" s="48">
        <v>39</v>
      </c>
      <c r="Q49" s="48" t="str">
        <f t="shared" si="1"/>
        <v/>
      </c>
      <c r="S49" s="52" t="str">
        <f t="shared" si="2"/>
        <v/>
      </c>
      <c r="U49" s="52" t="str">
        <f t="shared" si="3"/>
        <v/>
      </c>
      <c r="W49" s="52" t="str">
        <f t="shared" si="4"/>
        <v/>
      </c>
    </row>
    <row r="50" spans="1:23" x14ac:dyDescent="0.25">
      <c r="A50" s="2"/>
      <c r="B50" s="32"/>
      <c r="C50" s="25"/>
      <c r="D50" s="25"/>
      <c r="E50" s="26"/>
      <c r="F50" s="27"/>
      <c r="G50" s="2"/>
      <c r="H50" s="2"/>
      <c r="I50" s="38" t="str">
        <f t="shared" si="0"/>
        <v/>
      </c>
      <c r="J50" s="39" t="str">
        <f>IF($Q50="", "", IF(IFERROR(INDEX('Ticket Sales'!B$11:B$5010, MATCH($Q50, 'Ticket Sales'!$J$11:$J$5010, 0)), J49)="", "", IFERROR(INDEX('Ticket Sales'!B$11:B$5010, MATCH($Q50, 'Ticket Sales'!$J$11:$J$5010, 0)), J49)))</f>
        <v/>
      </c>
      <c r="K50" s="39" t="str">
        <f>IF($Q50="", "", IF(IFERROR(INDEX('Ticket Sales'!C$11:C$5010, MATCH($Q50, 'Ticket Sales'!$J$11:$J$5010, 0)), K49)="", "", IFERROR(INDEX('Ticket Sales'!C$11:C$5010, MATCH($Q50, 'Ticket Sales'!$J$11:$J$5010, 0)), K49)))</f>
        <v/>
      </c>
      <c r="L50" s="40" t="str">
        <f>IF($Q50="", "", IF(IFERROR(INDEX('Ticket Sales'!D$11:D$5010, MATCH($Q50, 'Ticket Sales'!$J$11:$J$5010, 0)), L49)="", "", IFERROR(INDEX('Ticket Sales'!D$11:D$5010, MATCH($Q50, 'Ticket Sales'!$J$11:$J$5010, 0)), L49)))</f>
        <v/>
      </c>
      <c r="M50" s="41" t="str">
        <f>IF($Q50="", "", IF(IFERROR(INDEX('Ticket Sales'!E$11:E$5010, MATCH($Q50, 'Ticket Sales'!$J$11:$J$5010, 0)), M49)="", "", IFERROR(INDEX('Ticket Sales'!E$11:E$5010, MATCH($Q50, 'Ticket Sales'!$J$11:$J$5010, 0)), M49)))</f>
        <v/>
      </c>
      <c r="N50" s="2"/>
      <c r="P50" s="48">
        <v>40</v>
      </c>
      <c r="Q50" s="48" t="str">
        <f t="shared" si="1"/>
        <v/>
      </c>
      <c r="S50" s="52" t="str">
        <f t="shared" si="2"/>
        <v/>
      </c>
      <c r="U50" s="52" t="str">
        <f t="shared" si="3"/>
        <v/>
      </c>
      <c r="W50" s="52" t="str">
        <f t="shared" si="4"/>
        <v/>
      </c>
    </row>
    <row r="51" spans="1:23" x14ac:dyDescent="0.25">
      <c r="A51" s="2"/>
      <c r="B51" s="32"/>
      <c r="C51" s="25"/>
      <c r="D51" s="25"/>
      <c r="E51" s="26"/>
      <c r="F51" s="27"/>
      <c r="G51" s="2"/>
      <c r="H51" s="2"/>
      <c r="I51" s="38" t="str">
        <f t="shared" si="0"/>
        <v/>
      </c>
      <c r="J51" s="39" t="str">
        <f>IF($Q51="", "", IF(IFERROR(INDEX('Ticket Sales'!B$11:B$5010, MATCH($Q51, 'Ticket Sales'!$J$11:$J$5010, 0)), J50)="", "", IFERROR(INDEX('Ticket Sales'!B$11:B$5010, MATCH($Q51, 'Ticket Sales'!$J$11:$J$5010, 0)), J50)))</f>
        <v/>
      </c>
      <c r="K51" s="39" t="str">
        <f>IF($Q51="", "", IF(IFERROR(INDEX('Ticket Sales'!C$11:C$5010, MATCH($Q51, 'Ticket Sales'!$J$11:$J$5010, 0)), K50)="", "", IFERROR(INDEX('Ticket Sales'!C$11:C$5010, MATCH($Q51, 'Ticket Sales'!$J$11:$J$5010, 0)), K50)))</f>
        <v/>
      </c>
      <c r="L51" s="40" t="str">
        <f>IF($Q51="", "", IF(IFERROR(INDEX('Ticket Sales'!D$11:D$5010, MATCH($Q51, 'Ticket Sales'!$J$11:$J$5010, 0)), L50)="", "", IFERROR(INDEX('Ticket Sales'!D$11:D$5010, MATCH($Q51, 'Ticket Sales'!$J$11:$J$5010, 0)), L50)))</f>
        <v/>
      </c>
      <c r="M51" s="41" t="str">
        <f>IF($Q51="", "", IF(IFERROR(INDEX('Ticket Sales'!E$11:E$5010, MATCH($Q51, 'Ticket Sales'!$J$11:$J$5010, 0)), M50)="", "", IFERROR(INDEX('Ticket Sales'!E$11:E$5010, MATCH($Q51, 'Ticket Sales'!$J$11:$J$5010, 0)), M50)))</f>
        <v/>
      </c>
      <c r="N51" s="2"/>
      <c r="P51" s="48">
        <v>41</v>
      </c>
      <c r="Q51" s="48" t="str">
        <f t="shared" si="1"/>
        <v/>
      </c>
      <c r="S51" s="52" t="str">
        <f t="shared" si="2"/>
        <v/>
      </c>
      <c r="U51" s="52" t="str">
        <f t="shared" si="3"/>
        <v/>
      </c>
      <c r="W51" s="52" t="str">
        <f t="shared" si="4"/>
        <v/>
      </c>
    </row>
    <row r="52" spans="1:23" x14ac:dyDescent="0.25">
      <c r="A52" s="2"/>
      <c r="B52" s="32"/>
      <c r="C52" s="25"/>
      <c r="D52" s="25"/>
      <c r="E52" s="26"/>
      <c r="F52" s="27"/>
      <c r="G52" s="2"/>
      <c r="H52" s="2"/>
      <c r="I52" s="38" t="str">
        <f t="shared" si="0"/>
        <v/>
      </c>
      <c r="J52" s="39" t="str">
        <f>IF($Q52="", "", IF(IFERROR(INDEX('Ticket Sales'!B$11:B$5010, MATCH($Q52, 'Ticket Sales'!$J$11:$J$5010, 0)), J51)="", "", IFERROR(INDEX('Ticket Sales'!B$11:B$5010, MATCH($Q52, 'Ticket Sales'!$J$11:$J$5010, 0)), J51)))</f>
        <v/>
      </c>
      <c r="K52" s="39" t="str">
        <f>IF($Q52="", "", IF(IFERROR(INDEX('Ticket Sales'!C$11:C$5010, MATCH($Q52, 'Ticket Sales'!$J$11:$J$5010, 0)), K51)="", "", IFERROR(INDEX('Ticket Sales'!C$11:C$5010, MATCH($Q52, 'Ticket Sales'!$J$11:$J$5010, 0)), K51)))</f>
        <v/>
      </c>
      <c r="L52" s="40" t="str">
        <f>IF($Q52="", "", IF(IFERROR(INDEX('Ticket Sales'!D$11:D$5010, MATCH($Q52, 'Ticket Sales'!$J$11:$J$5010, 0)), L51)="", "", IFERROR(INDEX('Ticket Sales'!D$11:D$5010, MATCH($Q52, 'Ticket Sales'!$J$11:$J$5010, 0)), L51)))</f>
        <v/>
      </c>
      <c r="M52" s="41" t="str">
        <f>IF($Q52="", "", IF(IFERROR(INDEX('Ticket Sales'!E$11:E$5010, MATCH($Q52, 'Ticket Sales'!$J$11:$J$5010, 0)), M51)="", "", IFERROR(INDEX('Ticket Sales'!E$11:E$5010, MATCH($Q52, 'Ticket Sales'!$J$11:$J$5010, 0)), M51)))</f>
        <v/>
      </c>
      <c r="N52" s="2"/>
      <c r="P52" s="48">
        <v>42</v>
      </c>
      <c r="Q52" s="48" t="str">
        <f t="shared" si="1"/>
        <v/>
      </c>
      <c r="S52" s="52" t="str">
        <f t="shared" si="2"/>
        <v/>
      </c>
      <c r="U52" s="52" t="str">
        <f t="shared" si="3"/>
        <v/>
      </c>
      <c r="W52" s="52" t="str">
        <f t="shared" si="4"/>
        <v/>
      </c>
    </row>
    <row r="53" spans="1:23" x14ac:dyDescent="0.25">
      <c r="A53" s="2"/>
      <c r="B53" s="32"/>
      <c r="C53" s="25"/>
      <c r="D53" s="25"/>
      <c r="E53" s="26"/>
      <c r="F53" s="27"/>
      <c r="G53" s="2"/>
      <c r="H53" s="2"/>
      <c r="I53" s="38" t="str">
        <f t="shared" si="0"/>
        <v/>
      </c>
      <c r="J53" s="39" t="str">
        <f>IF($Q53="", "", IF(IFERROR(INDEX('Ticket Sales'!B$11:B$5010, MATCH($Q53, 'Ticket Sales'!$J$11:$J$5010, 0)), J52)="", "", IFERROR(INDEX('Ticket Sales'!B$11:B$5010, MATCH($Q53, 'Ticket Sales'!$J$11:$J$5010, 0)), J52)))</f>
        <v/>
      </c>
      <c r="K53" s="39" t="str">
        <f>IF($Q53="", "", IF(IFERROR(INDEX('Ticket Sales'!C$11:C$5010, MATCH($Q53, 'Ticket Sales'!$J$11:$J$5010, 0)), K52)="", "", IFERROR(INDEX('Ticket Sales'!C$11:C$5010, MATCH($Q53, 'Ticket Sales'!$J$11:$J$5010, 0)), K52)))</f>
        <v/>
      </c>
      <c r="L53" s="40" t="str">
        <f>IF($Q53="", "", IF(IFERROR(INDEX('Ticket Sales'!D$11:D$5010, MATCH($Q53, 'Ticket Sales'!$J$11:$J$5010, 0)), L52)="", "", IFERROR(INDEX('Ticket Sales'!D$11:D$5010, MATCH($Q53, 'Ticket Sales'!$J$11:$J$5010, 0)), L52)))</f>
        <v/>
      </c>
      <c r="M53" s="41" t="str">
        <f>IF($Q53="", "", IF(IFERROR(INDEX('Ticket Sales'!E$11:E$5010, MATCH($Q53, 'Ticket Sales'!$J$11:$J$5010, 0)), M52)="", "", IFERROR(INDEX('Ticket Sales'!E$11:E$5010, MATCH($Q53, 'Ticket Sales'!$J$11:$J$5010, 0)), M52)))</f>
        <v/>
      </c>
      <c r="N53" s="2"/>
      <c r="P53" s="48">
        <v>43</v>
      </c>
      <c r="Q53" s="48" t="str">
        <f t="shared" si="1"/>
        <v/>
      </c>
      <c r="S53" s="52" t="str">
        <f t="shared" si="2"/>
        <v/>
      </c>
      <c r="U53" s="52" t="str">
        <f t="shared" si="3"/>
        <v/>
      </c>
      <c r="W53" s="52" t="str">
        <f t="shared" si="4"/>
        <v/>
      </c>
    </row>
    <row r="54" spans="1:23" x14ac:dyDescent="0.25">
      <c r="A54" s="2"/>
      <c r="B54" s="32"/>
      <c r="C54" s="25"/>
      <c r="D54" s="25"/>
      <c r="E54" s="26"/>
      <c r="F54" s="27"/>
      <c r="G54" s="2"/>
      <c r="H54" s="2"/>
      <c r="I54" s="38" t="str">
        <f t="shared" si="0"/>
        <v/>
      </c>
      <c r="J54" s="39" t="str">
        <f>IF($Q54="", "", IF(IFERROR(INDEX('Ticket Sales'!B$11:B$5010, MATCH($Q54, 'Ticket Sales'!$J$11:$J$5010, 0)), J53)="", "", IFERROR(INDEX('Ticket Sales'!B$11:B$5010, MATCH($Q54, 'Ticket Sales'!$J$11:$J$5010, 0)), J53)))</f>
        <v/>
      </c>
      <c r="K54" s="39" t="str">
        <f>IF($Q54="", "", IF(IFERROR(INDEX('Ticket Sales'!C$11:C$5010, MATCH($Q54, 'Ticket Sales'!$J$11:$J$5010, 0)), K53)="", "", IFERROR(INDEX('Ticket Sales'!C$11:C$5010, MATCH($Q54, 'Ticket Sales'!$J$11:$J$5010, 0)), K53)))</f>
        <v/>
      </c>
      <c r="L54" s="40" t="str">
        <f>IF($Q54="", "", IF(IFERROR(INDEX('Ticket Sales'!D$11:D$5010, MATCH($Q54, 'Ticket Sales'!$J$11:$J$5010, 0)), L53)="", "", IFERROR(INDEX('Ticket Sales'!D$11:D$5010, MATCH($Q54, 'Ticket Sales'!$J$11:$J$5010, 0)), L53)))</f>
        <v/>
      </c>
      <c r="M54" s="41" t="str">
        <f>IF($Q54="", "", IF(IFERROR(INDEX('Ticket Sales'!E$11:E$5010, MATCH($Q54, 'Ticket Sales'!$J$11:$J$5010, 0)), M53)="", "", IFERROR(INDEX('Ticket Sales'!E$11:E$5010, MATCH($Q54, 'Ticket Sales'!$J$11:$J$5010, 0)), M53)))</f>
        <v/>
      </c>
      <c r="N54" s="2"/>
      <c r="P54" s="48">
        <v>44</v>
      </c>
      <c r="Q54" s="48" t="str">
        <f t="shared" si="1"/>
        <v/>
      </c>
      <c r="S54" s="52" t="str">
        <f t="shared" si="2"/>
        <v/>
      </c>
      <c r="U54" s="52" t="str">
        <f t="shared" si="3"/>
        <v/>
      </c>
      <c r="W54" s="52" t="str">
        <f t="shared" si="4"/>
        <v/>
      </c>
    </row>
    <row r="55" spans="1:23" x14ac:dyDescent="0.25">
      <c r="A55" s="2"/>
      <c r="B55" s="32"/>
      <c r="C55" s="25"/>
      <c r="D55" s="25"/>
      <c r="E55" s="26"/>
      <c r="F55" s="27"/>
      <c r="G55" s="2"/>
      <c r="H55" s="2"/>
      <c r="I55" s="38" t="str">
        <f t="shared" si="0"/>
        <v/>
      </c>
      <c r="J55" s="39" t="str">
        <f>IF($Q55="", "", IF(IFERROR(INDEX('Ticket Sales'!B$11:B$5010, MATCH($Q55, 'Ticket Sales'!$J$11:$J$5010, 0)), J54)="", "", IFERROR(INDEX('Ticket Sales'!B$11:B$5010, MATCH($Q55, 'Ticket Sales'!$J$11:$J$5010, 0)), J54)))</f>
        <v/>
      </c>
      <c r="K55" s="39" t="str">
        <f>IF($Q55="", "", IF(IFERROR(INDEX('Ticket Sales'!C$11:C$5010, MATCH($Q55, 'Ticket Sales'!$J$11:$J$5010, 0)), K54)="", "", IFERROR(INDEX('Ticket Sales'!C$11:C$5010, MATCH($Q55, 'Ticket Sales'!$J$11:$J$5010, 0)), K54)))</f>
        <v/>
      </c>
      <c r="L55" s="40" t="str">
        <f>IF($Q55="", "", IF(IFERROR(INDEX('Ticket Sales'!D$11:D$5010, MATCH($Q55, 'Ticket Sales'!$J$11:$J$5010, 0)), L54)="", "", IFERROR(INDEX('Ticket Sales'!D$11:D$5010, MATCH($Q55, 'Ticket Sales'!$J$11:$J$5010, 0)), L54)))</f>
        <v/>
      </c>
      <c r="M55" s="41" t="str">
        <f>IF($Q55="", "", IF(IFERROR(INDEX('Ticket Sales'!E$11:E$5010, MATCH($Q55, 'Ticket Sales'!$J$11:$J$5010, 0)), M54)="", "", IFERROR(INDEX('Ticket Sales'!E$11:E$5010, MATCH($Q55, 'Ticket Sales'!$J$11:$J$5010, 0)), M54)))</f>
        <v/>
      </c>
      <c r="N55" s="2"/>
      <c r="P55" s="48">
        <v>45</v>
      </c>
      <c r="Q55" s="48" t="str">
        <f t="shared" si="1"/>
        <v/>
      </c>
      <c r="S55" s="52" t="str">
        <f t="shared" si="2"/>
        <v/>
      </c>
      <c r="U55" s="52" t="str">
        <f t="shared" si="3"/>
        <v/>
      </c>
      <c r="W55" s="52" t="str">
        <f t="shared" si="4"/>
        <v/>
      </c>
    </row>
    <row r="56" spans="1:23" x14ac:dyDescent="0.25">
      <c r="A56" s="2"/>
      <c r="B56" s="32"/>
      <c r="C56" s="25"/>
      <c r="D56" s="25"/>
      <c r="E56" s="26"/>
      <c r="F56" s="27"/>
      <c r="G56" s="2"/>
      <c r="H56" s="2"/>
      <c r="I56" s="38" t="str">
        <f t="shared" si="0"/>
        <v/>
      </c>
      <c r="J56" s="39" t="str">
        <f>IF($Q56="", "", IF(IFERROR(INDEX('Ticket Sales'!B$11:B$5010, MATCH($Q56, 'Ticket Sales'!$J$11:$J$5010, 0)), J55)="", "", IFERROR(INDEX('Ticket Sales'!B$11:B$5010, MATCH($Q56, 'Ticket Sales'!$J$11:$J$5010, 0)), J55)))</f>
        <v/>
      </c>
      <c r="K56" s="39" t="str">
        <f>IF($Q56="", "", IF(IFERROR(INDEX('Ticket Sales'!C$11:C$5010, MATCH($Q56, 'Ticket Sales'!$J$11:$J$5010, 0)), K55)="", "", IFERROR(INDEX('Ticket Sales'!C$11:C$5010, MATCH($Q56, 'Ticket Sales'!$J$11:$J$5010, 0)), K55)))</f>
        <v/>
      </c>
      <c r="L56" s="40" t="str">
        <f>IF($Q56="", "", IF(IFERROR(INDEX('Ticket Sales'!D$11:D$5010, MATCH($Q56, 'Ticket Sales'!$J$11:$J$5010, 0)), L55)="", "", IFERROR(INDEX('Ticket Sales'!D$11:D$5010, MATCH($Q56, 'Ticket Sales'!$J$11:$J$5010, 0)), L55)))</f>
        <v/>
      </c>
      <c r="M56" s="41" t="str">
        <f>IF($Q56="", "", IF(IFERROR(INDEX('Ticket Sales'!E$11:E$5010, MATCH($Q56, 'Ticket Sales'!$J$11:$J$5010, 0)), M55)="", "", IFERROR(INDEX('Ticket Sales'!E$11:E$5010, MATCH($Q56, 'Ticket Sales'!$J$11:$J$5010, 0)), M55)))</f>
        <v/>
      </c>
      <c r="N56" s="2"/>
      <c r="P56" s="48">
        <v>46</v>
      </c>
      <c r="Q56" s="48" t="str">
        <f t="shared" si="1"/>
        <v/>
      </c>
      <c r="S56" s="52" t="str">
        <f t="shared" si="2"/>
        <v/>
      </c>
      <c r="U56" s="52" t="str">
        <f t="shared" si="3"/>
        <v/>
      </c>
      <c r="W56" s="52" t="str">
        <f t="shared" si="4"/>
        <v/>
      </c>
    </row>
    <row r="57" spans="1:23" x14ac:dyDescent="0.25">
      <c r="A57" s="2"/>
      <c r="B57" s="32"/>
      <c r="C57" s="25"/>
      <c r="D57" s="25"/>
      <c r="E57" s="26"/>
      <c r="F57" s="27"/>
      <c r="G57" s="2"/>
      <c r="H57" s="2"/>
      <c r="I57" s="38" t="str">
        <f t="shared" si="0"/>
        <v/>
      </c>
      <c r="J57" s="39" t="str">
        <f>IF($Q57="", "", IF(IFERROR(INDEX('Ticket Sales'!B$11:B$5010, MATCH($Q57, 'Ticket Sales'!$J$11:$J$5010, 0)), J56)="", "", IFERROR(INDEX('Ticket Sales'!B$11:B$5010, MATCH($Q57, 'Ticket Sales'!$J$11:$J$5010, 0)), J56)))</f>
        <v/>
      </c>
      <c r="K57" s="39" t="str">
        <f>IF($Q57="", "", IF(IFERROR(INDEX('Ticket Sales'!C$11:C$5010, MATCH($Q57, 'Ticket Sales'!$J$11:$J$5010, 0)), K56)="", "", IFERROR(INDEX('Ticket Sales'!C$11:C$5010, MATCH($Q57, 'Ticket Sales'!$J$11:$J$5010, 0)), K56)))</f>
        <v/>
      </c>
      <c r="L57" s="40" t="str">
        <f>IF($Q57="", "", IF(IFERROR(INDEX('Ticket Sales'!D$11:D$5010, MATCH($Q57, 'Ticket Sales'!$J$11:$J$5010, 0)), L56)="", "", IFERROR(INDEX('Ticket Sales'!D$11:D$5010, MATCH($Q57, 'Ticket Sales'!$J$11:$J$5010, 0)), L56)))</f>
        <v/>
      </c>
      <c r="M57" s="41" t="str">
        <f>IF($Q57="", "", IF(IFERROR(INDEX('Ticket Sales'!E$11:E$5010, MATCH($Q57, 'Ticket Sales'!$J$11:$J$5010, 0)), M56)="", "", IFERROR(INDEX('Ticket Sales'!E$11:E$5010, MATCH($Q57, 'Ticket Sales'!$J$11:$J$5010, 0)), M56)))</f>
        <v/>
      </c>
      <c r="N57" s="2"/>
      <c r="P57" s="48">
        <v>47</v>
      </c>
      <c r="Q57" s="48" t="str">
        <f t="shared" si="1"/>
        <v/>
      </c>
      <c r="S57" s="52" t="str">
        <f t="shared" si="2"/>
        <v/>
      </c>
      <c r="U57" s="52" t="str">
        <f t="shared" si="3"/>
        <v/>
      </c>
      <c r="W57" s="52" t="str">
        <f t="shared" si="4"/>
        <v/>
      </c>
    </row>
    <row r="58" spans="1:23" x14ac:dyDescent="0.25">
      <c r="A58" s="2"/>
      <c r="B58" s="32"/>
      <c r="C58" s="25"/>
      <c r="D58" s="25"/>
      <c r="E58" s="26"/>
      <c r="F58" s="27"/>
      <c r="G58" s="2"/>
      <c r="H58" s="2"/>
      <c r="I58" s="38" t="str">
        <f t="shared" si="0"/>
        <v/>
      </c>
      <c r="J58" s="39" t="str">
        <f>IF($Q58="", "", IF(IFERROR(INDEX('Ticket Sales'!B$11:B$5010, MATCH($Q58, 'Ticket Sales'!$J$11:$J$5010, 0)), J57)="", "", IFERROR(INDEX('Ticket Sales'!B$11:B$5010, MATCH($Q58, 'Ticket Sales'!$J$11:$J$5010, 0)), J57)))</f>
        <v/>
      </c>
      <c r="K58" s="39" t="str">
        <f>IF($Q58="", "", IF(IFERROR(INDEX('Ticket Sales'!C$11:C$5010, MATCH($Q58, 'Ticket Sales'!$J$11:$J$5010, 0)), K57)="", "", IFERROR(INDEX('Ticket Sales'!C$11:C$5010, MATCH($Q58, 'Ticket Sales'!$J$11:$J$5010, 0)), K57)))</f>
        <v/>
      </c>
      <c r="L58" s="40" t="str">
        <f>IF($Q58="", "", IF(IFERROR(INDEX('Ticket Sales'!D$11:D$5010, MATCH($Q58, 'Ticket Sales'!$J$11:$J$5010, 0)), L57)="", "", IFERROR(INDEX('Ticket Sales'!D$11:D$5010, MATCH($Q58, 'Ticket Sales'!$J$11:$J$5010, 0)), L57)))</f>
        <v/>
      </c>
      <c r="M58" s="41" t="str">
        <f>IF($Q58="", "", IF(IFERROR(INDEX('Ticket Sales'!E$11:E$5010, MATCH($Q58, 'Ticket Sales'!$J$11:$J$5010, 0)), M57)="", "", IFERROR(INDEX('Ticket Sales'!E$11:E$5010, MATCH($Q58, 'Ticket Sales'!$J$11:$J$5010, 0)), M57)))</f>
        <v/>
      </c>
      <c r="N58" s="2"/>
      <c r="P58" s="48">
        <v>48</v>
      </c>
      <c r="Q58" s="48" t="str">
        <f t="shared" si="1"/>
        <v/>
      </c>
      <c r="S58" s="52" t="str">
        <f t="shared" si="2"/>
        <v/>
      </c>
      <c r="U58" s="52" t="str">
        <f t="shared" si="3"/>
        <v/>
      </c>
      <c r="W58" s="52" t="str">
        <f t="shared" si="4"/>
        <v/>
      </c>
    </row>
    <row r="59" spans="1:23" x14ac:dyDescent="0.25">
      <c r="A59" s="2"/>
      <c r="B59" s="32"/>
      <c r="C59" s="25"/>
      <c r="D59" s="25"/>
      <c r="E59" s="26"/>
      <c r="F59" s="27"/>
      <c r="G59" s="2"/>
      <c r="H59" s="2"/>
      <c r="I59" s="38" t="str">
        <f t="shared" si="0"/>
        <v/>
      </c>
      <c r="J59" s="39" t="str">
        <f>IF($Q59="", "", IF(IFERROR(INDEX('Ticket Sales'!B$11:B$5010, MATCH($Q59, 'Ticket Sales'!$J$11:$J$5010, 0)), J58)="", "", IFERROR(INDEX('Ticket Sales'!B$11:B$5010, MATCH($Q59, 'Ticket Sales'!$J$11:$J$5010, 0)), J58)))</f>
        <v/>
      </c>
      <c r="K59" s="39" t="str">
        <f>IF($Q59="", "", IF(IFERROR(INDEX('Ticket Sales'!C$11:C$5010, MATCH($Q59, 'Ticket Sales'!$J$11:$J$5010, 0)), K58)="", "", IFERROR(INDEX('Ticket Sales'!C$11:C$5010, MATCH($Q59, 'Ticket Sales'!$J$11:$J$5010, 0)), K58)))</f>
        <v/>
      </c>
      <c r="L59" s="40" t="str">
        <f>IF($Q59="", "", IF(IFERROR(INDEX('Ticket Sales'!D$11:D$5010, MATCH($Q59, 'Ticket Sales'!$J$11:$J$5010, 0)), L58)="", "", IFERROR(INDEX('Ticket Sales'!D$11:D$5010, MATCH($Q59, 'Ticket Sales'!$J$11:$J$5010, 0)), L58)))</f>
        <v/>
      </c>
      <c r="M59" s="41" t="str">
        <f>IF($Q59="", "", IF(IFERROR(INDEX('Ticket Sales'!E$11:E$5010, MATCH($Q59, 'Ticket Sales'!$J$11:$J$5010, 0)), M58)="", "", IFERROR(INDEX('Ticket Sales'!E$11:E$5010, MATCH($Q59, 'Ticket Sales'!$J$11:$J$5010, 0)), M58)))</f>
        <v/>
      </c>
      <c r="N59" s="2"/>
      <c r="P59" s="48">
        <v>49</v>
      </c>
      <c r="Q59" s="48" t="str">
        <f t="shared" si="1"/>
        <v/>
      </c>
      <c r="S59" s="52" t="str">
        <f t="shared" si="2"/>
        <v/>
      </c>
      <c r="U59" s="52" t="str">
        <f t="shared" si="3"/>
        <v/>
      </c>
      <c r="W59" s="52" t="str">
        <f t="shared" si="4"/>
        <v/>
      </c>
    </row>
    <row r="60" spans="1:23" x14ac:dyDescent="0.25">
      <c r="A60" s="2"/>
      <c r="B60" s="32"/>
      <c r="C60" s="25"/>
      <c r="D60" s="25"/>
      <c r="E60" s="26"/>
      <c r="F60" s="27"/>
      <c r="G60" s="2"/>
      <c r="H60" s="2"/>
      <c r="I60" s="38" t="str">
        <f t="shared" si="0"/>
        <v/>
      </c>
      <c r="J60" s="39" t="str">
        <f>IF($Q60="", "", IF(IFERROR(INDEX('Ticket Sales'!B$11:B$5010, MATCH($Q60, 'Ticket Sales'!$J$11:$J$5010, 0)), J59)="", "", IFERROR(INDEX('Ticket Sales'!B$11:B$5010, MATCH($Q60, 'Ticket Sales'!$J$11:$J$5010, 0)), J59)))</f>
        <v/>
      </c>
      <c r="K60" s="39" t="str">
        <f>IF($Q60="", "", IF(IFERROR(INDEX('Ticket Sales'!C$11:C$5010, MATCH($Q60, 'Ticket Sales'!$J$11:$J$5010, 0)), K59)="", "", IFERROR(INDEX('Ticket Sales'!C$11:C$5010, MATCH($Q60, 'Ticket Sales'!$J$11:$J$5010, 0)), K59)))</f>
        <v/>
      </c>
      <c r="L60" s="40" t="str">
        <f>IF($Q60="", "", IF(IFERROR(INDEX('Ticket Sales'!D$11:D$5010, MATCH($Q60, 'Ticket Sales'!$J$11:$J$5010, 0)), L59)="", "", IFERROR(INDEX('Ticket Sales'!D$11:D$5010, MATCH($Q60, 'Ticket Sales'!$J$11:$J$5010, 0)), L59)))</f>
        <v/>
      </c>
      <c r="M60" s="41" t="str">
        <f>IF($Q60="", "", IF(IFERROR(INDEX('Ticket Sales'!E$11:E$5010, MATCH($Q60, 'Ticket Sales'!$J$11:$J$5010, 0)), M59)="", "", IFERROR(INDEX('Ticket Sales'!E$11:E$5010, MATCH($Q60, 'Ticket Sales'!$J$11:$J$5010, 0)), M59)))</f>
        <v/>
      </c>
      <c r="N60" s="2"/>
      <c r="P60" s="48">
        <v>50</v>
      </c>
      <c r="Q60" s="48" t="str">
        <f t="shared" si="1"/>
        <v/>
      </c>
      <c r="S60" s="52" t="str">
        <f t="shared" si="2"/>
        <v/>
      </c>
      <c r="U60" s="52" t="str">
        <f t="shared" si="3"/>
        <v/>
      </c>
      <c r="W60" s="52" t="str">
        <f t="shared" si="4"/>
        <v/>
      </c>
    </row>
    <row r="61" spans="1:23" x14ac:dyDescent="0.25">
      <c r="A61" s="2"/>
      <c r="B61" s="32"/>
      <c r="C61" s="25"/>
      <c r="D61" s="25"/>
      <c r="E61" s="26"/>
      <c r="F61" s="27"/>
      <c r="G61" s="2"/>
      <c r="H61" s="2"/>
      <c r="I61" s="38" t="str">
        <f t="shared" si="0"/>
        <v/>
      </c>
      <c r="J61" s="39" t="str">
        <f>IF($Q61="", "", IF(IFERROR(INDEX('Ticket Sales'!B$11:B$5010, MATCH($Q61, 'Ticket Sales'!$J$11:$J$5010, 0)), J60)="", "", IFERROR(INDEX('Ticket Sales'!B$11:B$5010, MATCH($Q61, 'Ticket Sales'!$J$11:$J$5010, 0)), J60)))</f>
        <v/>
      </c>
      <c r="K61" s="39" t="str">
        <f>IF($Q61="", "", IF(IFERROR(INDEX('Ticket Sales'!C$11:C$5010, MATCH($Q61, 'Ticket Sales'!$J$11:$J$5010, 0)), K60)="", "", IFERROR(INDEX('Ticket Sales'!C$11:C$5010, MATCH($Q61, 'Ticket Sales'!$J$11:$J$5010, 0)), K60)))</f>
        <v/>
      </c>
      <c r="L61" s="40" t="str">
        <f>IF($Q61="", "", IF(IFERROR(INDEX('Ticket Sales'!D$11:D$5010, MATCH($Q61, 'Ticket Sales'!$J$11:$J$5010, 0)), L60)="", "", IFERROR(INDEX('Ticket Sales'!D$11:D$5010, MATCH($Q61, 'Ticket Sales'!$J$11:$J$5010, 0)), L60)))</f>
        <v/>
      </c>
      <c r="M61" s="41" t="str">
        <f>IF($Q61="", "", IF(IFERROR(INDEX('Ticket Sales'!E$11:E$5010, MATCH($Q61, 'Ticket Sales'!$J$11:$J$5010, 0)), M60)="", "", IFERROR(INDEX('Ticket Sales'!E$11:E$5010, MATCH($Q61, 'Ticket Sales'!$J$11:$J$5010, 0)), M60)))</f>
        <v/>
      </c>
      <c r="N61" s="2"/>
      <c r="P61" s="48">
        <v>51</v>
      </c>
      <c r="Q61" s="48" t="str">
        <f t="shared" si="1"/>
        <v/>
      </c>
      <c r="S61" s="52" t="str">
        <f t="shared" si="2"/>
        <v/>
      </c>
      <c r="U61" s="52" t="str">
        <f t="shared" si="3"/>
        <v/>
      </c>
      <c r="W61" s="52" t="str">
        <f t="shared" si="4"/>
        <v/>
      </c>
    </row>
    <row r="62" spans="1:23" x14ac:dyDescent="0.25">
      <c r="A62" s="2"/>
      <c r="B62" s="32"/>
      <c r="C62" s="25"/>
      <c r="D62" s="25"/>
      <c r="E62" s="26"/>
      <c r="F62" s="27"/>
      <c r="G62" s="2"/>
      <c r="H62" s="2"/>
      <c r="I62" s="38" t="str">
        <f t="shared" si="0"/>
        <v/>
      </c>
      <c r="J62" s="39" t="str">
        <f>IF($Q62="", "", IF(IFERROR(INDEX('Ticket Sales'!B$11:B$5010, MATCH($Q62, 'Ticket Sales'!$J$11:$J$5010, 0)), J61)="", "", IFERROR(INDEX('Ticket Sales'!B$11:B$5010, MATCH($Q62, 'Ticket Sales'!$J$11:$J$5010, 0)), J61)))</f>
        <v/>
      </c>
      <c r="K62" s="39" t="str">
        <f>IF($Q62="", "", IF(IFERROR(INDEX('Ticket Sales'!C$11:C$5010, MATCH($Q62, 'Ticket Sales'!$J$11:$J$5010, 0)), K61)="", "", IFERROR(INDEX('Ticket Sales'!C$11:C$5010, MATCH($Q62, 'Ticket Sales'!$J$11:$J$5010, 0)), K61)))</f>
        <v/>
      </c>
      <c r="L62" s="40" t="str">
        <f>IF($Q62="", "", IF(IFERROR(INDEX('Ticket Sales'!D$11:D$5010, MATCH($Q62, 'Ticket Sales'!$J$11:$J$5010, 0)), L61)="", "", IFERROR(INDEX('Ticket Sales'!D$11:D$5010, MATCH($Q62, 'Ticket Sales'!$J$11:$J$5010, 0)), L61)))</f>
        <v/>
      </c>
      <c r="M62" s="41" t="str">
        <f>IF($Q62="", "", IF(IFERROR(INDEX('Ticket Sales'!E$11:E$5010, MATCH($Q62, 'Ticket Sales'!$J$11:$J$5010, 0)), M61)="", "", IFERROR(INDEX('Ticket Sales'!E$11:E$5010, MATCH($Q62, 'Ticket Sales'!$J$11:$J$5010, 0)), M61)))</f>
        <v/>
      </c>
      <c r="N62" s="2"/>
      <c r="P62" s="48">
        <v>52</v>
      </c>
      <c r="Q62" s="48" t="str">
        <f t="shared" si="1"/>
        <v/>
      </c>
      <c r="S62" s="52" t="str">
        <f t="shared" si="2"/>
        <v/>
      </c>
      <c r="U62" s="52" t="str">
        <f t="shared" si="3"/>
        <v/>
      </c>
      <c r="W62" s="52" t="str">
        <f t="shared" si="4"/>
        <v/>
      </c>
    </row>
    <row r="63" spans="1:23" x14ac:dyDescent="0.25">
      <c r="A63" s="2"/>
      <c r="B63" s="32"/>
      <c r="C63" s="25"/>
      <c r="D63" s="25"/>
      <c r="E63" s="26"/>
      <c r="F63" s="27"/>
      <c r="G63" s="2"/>
      <c r="H63" s="2"/>
      <c r="I63" s="38" t="str">
        <f t="shared" si="0"/>
        <v/>
      </c>
      <c r="J63" s="39" t="str">
        <f>IF($Q63="", "", IF(IFERROR(INDEX('Ticket Sales'!B$11:B$5010, MATCH($Q63, 'Ticket Sales'!$J$11:$J$5010, 0)), J62)="", "", IFERROR(INDEX('Ticket Sales'!B$11:B$5010, MATCH($Q63, 'Ticket Sales'!$J$11:$J$5010, 0)), J62)))</f>
        <v/>
      </c>
      <c r="K63" s="39" t="str">
        <f>IF($Q63="", "", IF(IFERROR(INDEX('Ticket Sales'!C$11:C$5010, MATCH($Q63, 'Ticket Sales'!$J$11:$J$5010, 0)), K62)="", "", IFERROR(INDEX('Ticket Sales'!C$11:C$5010, MATCH($Q63, 'Ticket Sales'!$J$11:$J$5010, 0)), K62)))</f>
        <v/>
      </c>
      <c r="L63" s="40" t="str">
        <f>IF($Q63="", "", IF(IFERROR(INDEX('Ticket Sales'!D$11:D$5010, MATCH($Q63, 'Ticket Sales'!$J$11:$J$5010, 0)), L62)="", "", IFERROR(INDEX('Ticket Sales'!D$11:D$5010, MATCH($Q63, 'Ticket Sales'!$J$11:$J$5010, 0)), L62)))</f>
        <v/>
      </c>
      <c r="M63" s="41" t="str">
        <f>IF($Q63="", "", IF(IFERROR(INDEX('Ticket Sales'!E$11:E$5010, MATCH($Q63, 'Ticket Sales'!$J$11:$J$5010, 0)), M62)="", "", IFERROR(INDEX('Ticket Sales'!E$11:E$5010, MATCH($Q63, 'Ticket Sales'!$J$11:$J$5010, 0)), M62)))</f>
        <v/>
      </c>
      <c r="N63" s="2"/>
      <c r="P63" s="48">
        <v>53</v>
      </c>
      <c r="Q63" s="48" t="str">
        <f t="shared" si="1"/>
        <v/>
      </c>
      <c r="S63" s="52" t="str">
        <f t="shared" si="2"/>
        <v/>
      </c>
      <c r="U63" s="52" t="str">
        <f t="shared" si="3"/>
        <v/>
      </c>
      <c r="W63" s="52" t="str">
        <f t="shared" si="4"/>
        <v/>
      </c>
    </row>
    <row r="64" spans="1:23" x14ac:dyDescent="0.25">
      <c r="A64" s="2"/>
      <c r="B64" s="32"/>
      <c r="C64" s="25"/>
      <c r="D64" s="25"/>
      <c r="E64" s="26"/>
      <c r="F64" s="27"/>
      <c r="G64" s="2"/>
      <c r="H64" s="2"/>
      <c r="I64" s="38" t="str">
        <f t="shared" si="0"/>
        <v/>
      </c>
      <c r="J64" s="39" t="str">
        <f>IF($Q64="", "", IF(IFERROR(INDEX('Ticket Sales'!B$11:B$5010, MATCH($Q64, 'Ticket Sales'!$J$11:$J$5010, 0)), J63)="", "", IFERROR(INDEX('Ticket Sales'!B$11:B$5010, MATCH($Q64, 'Ticket Sales'!$J$11:$J$5010, 0)), J63)))</f>
        <v/>
      </c>
      <c r="K64" s="39" t="str">
        <f>IF($Q64="", "", IF(IFERROR(INDEX('Ticket Sales'!C$11:C$5010, MATCH($Q64, 'Ticket Sales'!$J$11:$J$5010, 0)), K63)="", "", IFERROR(INDEX('Ticket Sales'!C$11:C$5010, MATCH($Q64, 'Ticket Sales'!$J$11:$J$5010, 0)), K63)))</f>
        <v/>
      </c>
      <c r="L64" s="40" t="str">
        <f>IF($Q64="", "", IF(IFERROR(INDEX('Ticket Sales'!D$11:D$5010, MATCH($Q64, 'Ticket Sales'!$J$11:$J$5010, 0)), L63)="", "", IFERROR(INDEX('Ticket Sales'!D$11:D$5010, MATCH($Q64, 'Ticket Sales'!$J$11:$J$5010, 0)), L63)))</f>
        <v/>
      </c>
      <c r="M64" s="41" t="str">
        <f>IF($Q64="", "", IF(IFERROR(INDEX('Ticket Sales'!E$11:E$5010, MATCH($Q64, 'Ticket Sales'!$J$11:$J$5010, 0)), M63)="", "", IFERROR(INDEX('Ticket Sales'!E$11:E$5010, MATCH($Q64, 'Ticket Sales'!$J$11:$J$5010, 0)), M63)))</f>
        <v/>
      </c>
      <c r="N64" s="2"/>
      <c r="P64" s="48">
        <v>54</v>
      </c>
      <c r="Q64" s="48" t="str">
        <f t="shared" si="1"/>
        <v/>
      </c>
      <c r="S64" s="52" t="str">
        <f t="shared" si="2"/>
        <v/>
      </c>
      <c r="U64" s="52" t="str">
        <f t="shared" si="3"/>
        <v/>
      </c>
      <c r="W64" s="52" t="str">
        <f t="shared" si="4"/>
        <v/>
      </c>
    </row>
    <row r="65" spans="1:23" x14ac:dyDescent="0.25">
      <c r="A65" s="2"/>
      <c r="B65" s="32"/>
      <c r="C65" s="25"/>
      <c r="D65" s="25"/>
      <c r="E65" s="26"/>
      <c r="F65" s="27"/>
      <c r="G65" s="2"/>
      <c r="H65" s="2"/>
      <c r="I65" s="38" t="str">
        <f t="shared" si="0"/>
        <v/>
      </c>
      <c r="J65" s="39" t="str">
        <f>IF($Q65="", "", IF(IFERROR(INDEX('Ticket Sales'!B$11:B$5010, MATCH($Q65, 'Ticket Sales'!$J$11:$J$5010, 0)), J64)="", "", IFERROR(INDEX('Ticket Sales'!B$11:B$5010, MATCH($Q65, 'Ticket Sales'!$J$11:$J$5010, 0)), J64)))</f>
        <v/>
      </c>
      <c r="K65" s="39" t="str">
        <f>IF($Q65="", "", IF(IFERROR(INDEX('Ticket Sales'!C$11:C$5010, MATCH($Q65, 'Ticket Sales'!$J$11:$J$5010, 0)), K64)="", "", IFERROR(INDEX('Ticket Sales'!C$11:C$5010, MATCH($Q65, 'Ticket Sales'!$J$11:$J$5010, 0)), K64)))</f>
        <v/>
      </c>
      <c r="L65" s="40" t="str">
        <f>IF($Q65="", "", IF(IFERROR(INDEX('Ticket Sales'!D$11:D$5010, MATCH($Q65, 'Ticket Sales'!$J$11:$J$5010, 0)), L64)="", "", IFERROR(INDEX('Ticket Sales'!D$11:D$5010, MATCH($Q65, 'Ticket Sales'!$J$11:$J$5010, 0)), L64)))</f>
        <v/>
      </c>
      <c r="M65" s="41" t="str">
        <f>IF($Q65="", "", IF(IFERROR(INDEX('Ticket Sales'!E$11:E$5010, MATCH($Q65, 'Ticket Sales'!$J$11:$J$5010, 0)), M64)="", "", IFERROR(INDEX('Ticket Sales'!E$11:E$5010, MATCH($Q65, 'Ticket Sales'!$J$11:$J$5010, 0)), M64)))</f>
        <v/>
      </c>
      <c r="N65" s="2"/>
      <c r="P65" s="48">
        <v>55</v>
      </c>
      <c r="Q65" s="48" t="str">
        <f t="shared" si="1"/>
        <v/>
      </c>
      <c r="S65" s="52" t="str">
        <f t="shared" si="2"/>
        <v/>
      </c>
      <c r="U65" s="52" t="str">
        <f t="shared" si="3"/>
        <v/>
      </c>
      <c r="W65" s="52" t="str">
        <f t="shared" si="4"/>
        <v/>
      </c>
    </row>
    <row r="66" spans="1:23" x14ac:dyDescent="0.25">
      <c r="A66" s="2"/>
      <c r="B66" s="32"/>
      <c r="C66" s="25"/>
      <c r="D66" s="25"/>
      <c r="E66" s="26"/>
      <c r="F66" s="27"/>
      <c r="G66" s="2"/>
      <c r="H66" s="2"/>
      <c r="I66" s="38" t="str">
        <f t="shared" si="0"/>
        <v/>
      </c>
      <c r="J66" s="39" t="str">
        <f>IF($Q66="", "", IF(IFERROR(INDEX('Ticket Sales'!B$11:B$5010, MATCH($Q66, 'Ticket Sales'!$J$11:$J$5010, 0)), J65)="", "", IFERROR(INDEX('Ticket Sales'!B$11:B$5010, MATCH($Q66, 'Ticket Sales'!$J$11:$J$5010, 0)), J65)))</f>
        <v/>
      </c>
      <c r="K66" s="39" t="str">
        <f>IF($Q66="", "", IF(IFERROR(INDEX('Ticket Sales'!C$11:C$5010, MATCH($Q66, 'Ticket Sales'!$J$11:$J$5010, 0)), K65)="", "", IFERROR(INDEX('Ticket Sales'!C$11:C$5010, MATCH($Q66, 'Ticket Sales'!$J$11:$J$5010, 0)), K65)))</f>
        <v/>
      </c>
      <c r="L66" s="40" t="str">
        <f>IF($Q66="", "", IF(IFERROR(INDEX('Ticket Sales'!D$11:D$5010, MATCH($Q66, 'Ticket Sales'!$J$11:$J$5010, 0)), L65)="", "", IFERROR(INDEX('Ticket Sales'!D$11:D$5010, MATCH($Q66, 'Ticket Sales'!$J$11:$J$5010, 0)), L65)))</f>
        <v/>
      </c>
      <c r="M66" s="41" t="str">
        <f>IF($Q66="", "", IF(IFERROR(INDEX('Ticket Sales'!E$11:E$5010, MATCH($Q66, 'Ticket Sales'!$J$11:$J$5010, 0)), M65)="", "", IFERROR(INDEX('Ticket Sales'!E$11:E$5010, MATCH($Q66, 'Ticket Sales'!$J$11:$J$5010, 0)), M65)))</f>
        <v/>
      </c>
      <c r="N66" s="2"/>
      <c r="P66" s="48">
        <v>56</v>
      </c>
      <c r="Q66" s="48" t="str">
        <f t="shared" si="1"/>
        <v/>
      </c>
      <c r="S66" s="52" t="str">
        <f t="shared" si="2"/>
        <v/>
      </c>
      <c r="U66" s="52" t="str">
        <f t="shared" si="3"/>
        <v/>
      </c>
      <c r="W66" s="52" t="str">
        <f t="shared" si="4"/>
        <v/>
      </c>
    </row>
    <row r="67" spans="1:23" x14ac:dyDescent="0.25">
      <c r="A67" s="2"/>
      <c r="B67" s="32"/>
      <c r="C67" s="25"/>
      <c r="D67" s="25"/>
      <c r="E67" s="26"/>
      <c r="F67" s="27"/>
      <c r="G67" s="2"/>
      <c r="H67" s="2"/>
      <c r="I67" s="38" t="str">
        <f t="shared" si="0"/>
        <v/>
      </c>
      <c r="J67" s="39" t="str">
        <f>IF($Q67="", "", IF(IFERROR(INDEX('Ticket Sales'!B$11:B$5010, MATCH($Q67, 'Ticket Sales'!$J$11:$J$5010, 0)), J66)="", "", IFERROR(INDEX('Ticket Sales'!B$11:B$5010, MATCH($Q67, 'Ticket Sales'!$J$11:$J$5010, 0)), J66)))</f>
        <v/>
      </c>
      <c r="K67" s="39" t="str">
        <f>IF($Q67="", "", IF(IFERROR(INDEX('Ticket Sales'!C$11:C$5010, MATCH($Q67, 'Ticket Sales'!$J$11:$J$5010, 0)), K66)="", "", IFERROR(INDEX('Ticket Sales'!C$11:C$5010, MATCH($Q67, 'Ticket Sales'!$J$11:$J$5010, 0)), K66)))</f>
        <v/>
      </c>
      <c r="L67" s="40" t="str">
        <f>IF($Q67="", "", IF(IFERROR(INDEX('Ticket Sales'!D$11:D$5010, MATCH($Q67, 'Ticket Sales'!$J$11:$J$5010, 0)), L66)="", "", IFERROR(INDEX('Ticket Sales'!D$11:D$5010, MATCH($Q67, 'Ticket Sales'!$J$11:$J$5010, 0)), L66)))</f>
        <v/>
      </c>
      <c r="M67" s="41" t="str">
        <f>IF($Q67="", "", IF(IFERROR(INDEX('Ticket Sales'!E$11:E$5010, MATCH($Q67, 'Ticket Sales'!$J$11:$J$5010, 0)), M66)="", "", IFERROR(INDEX('Ticket Sales'!E$11:E$5010, MATCH($Q67, 'Ticket Sales'!$J$11:$J$5010, 0)), M66)))</f>
        <v/>
      </c>
      <c r="N67" s="2"/>
      <c r="P67" s="48">
        <v>57</v>
      </c>
      <c r="Q67" s="48" t="str">
        <f t="shared" si="1"/>
        <v/>
      </c>
      <c r="S67" s="52" t="str">
        <f t="shared" si="2"/>
        <v/>
      </c>
      <c r="U67" s="52" t="str">
        <f t="shared" si="3"/>
        <v/>
      </c>
      <c r="W67" s="52" t="str">
        <f t="shared" si="4"/>
        <v/>
      </c>
    </row>
    <row r="68" spans="1:23" x14ac:dyDescent="0.25">
      <c r="A68" s="2"/>
      <c r="B68" s="32"/>
      <c r="C68" s="25"/>
      <c r="D68" s="25"/>
      <c r="E68" s="26"/>
      <c r="F68" s="27"/>
      <c r="G68" s="2"/>
      <c r="H68" s="2"/>
      <c r="I68" s="38" t="str">
        <f t="shared" si="0"/>
        <v/>
      </c>
      <c r="J68" s="39" t="str">
        <f>IF($Q68="", "", IF(IFERROR(INDEX('Ticket Sales'!B$11:B$5010, MATCH($Q68, 'Ticket Sales'!$J$11:$J$5010, 0)), J67)="", "", IFERROR(INDEX('Ticket Sales'!B$11:B$5010, MATCH($Q68, 'Ticket Sales'!$J$11:$J$5010, 0)), J67)))</f>
        <v/>
      </c>
      <c r="K68" s="39" t="str">
        <f>IF($Q68="", "", IF(IFERROR(INDEX('Ticket Sales'!C$11:C$5010, MATCH($Q68, 'Ticket Sales'!$J$11:$J$5010, 0)), K67)="", "", IFERROR(INDEX('Ticket Sales'!C$11:C$5010, MATCH($Q68, 'Ticket Sales'!$J$11:$J$5010, 0)), K67)))</f>
        <v/>
      </c>
      <c r="L68" s="40" t="str">
        <f>IF($Q68="", "", IF(IFERROR(INDEX('Ticket Sales'!D$11:D$5010, MATCH($Q68, 'Ticket Sales'!$J$11:$J$5010, 0)), L67)="", "", IFERROR(INDEX('Ticket Sales'!D$11:D$5010, MATCH($Q68, 'Ticket Sales'!$J$11:$J$5010, 0)), L67)))</f>
        <v/>
      </c>
      <c r="M68" s="41" t="str">
        <f>IF($Q68="", "", IF(IFERROR(INDEX('Ticket Sales'!E$11:E$5010, MATCH($Q68, 'Ticket Sales'!$J$11:$J$5010, 0)), M67)="", "", IFERROR(INDEX('Ticket Sales'!E$11:E$5010, MATCH($Q68, 'Ticket Sales'!$J$11:$J$5010, 0)), M67)))</f>
        <v/>
      </c>
      <c r="N68" s="2"/>
      <c r="P68" s="48">
        <v>58</v>
      </c>
      <c r="Q68" s="48" t="str">
        <f t="shared" si="1"/>
        <v/>
      </c>
      <c r="S68" s="52" t="str">
        <f t="shared" si="2"/>
        <v/>
      </c>
      <c r="U68" s="52" t="str">
        <f t="shared" si="3"/>
        <v/>
      </c>
      <c r="W68" s="52" t="str">
        <f t="shared" si="4"/>
        <v/>
      </c>
    </row>
    <row r="69" spans="1:23" x14ac:dyDescent="0.25">
      <c r="A69" s="2"/>
      <c r="B69" s="32"/>
      <c r="C69" s="25"/>
      <c r="D69" s="25"/>
      <c r="E69" s="26"/>
      <c r="F69" s="27"/>
      <c r="G69" s="2"/>
      <c r="H69" s="2"/>
      <c r="I69" s="38" t="str">
        <f t="shared" si="0"/>
        <v/>
      </c>
      <c r="J69" s="39" t="str">
        <f>IF($Q69="", "", IF(IFERROR(INDEX('Ticket Sales'!B$11:B$5010, MATCH($Q69, 'Ticket Sales'!$J$11:$J$5010, 0)), J68)="", "", IFERROR(INDEX('Ticket Sales'!B$11:B$5010, MATCH($Q69, 'Ticket Sales'!$J$11:$J$5010, 0)), J68)))</f>
        <v/>
      </c>
      <c r="K69" s="39" t="str">
        <f>IF($Q69="", "", IF(IFERROR(INDEX('Ticket Sales'!C$11:C$5010, MATCH($Q69, 'Ticket Sales'!$J$11:$J$5010, 0)), K68)="", "", IFERROR(INDEX('Ticket Sales'!C$11:C$5010, MATCH($Q69, 'Ticket Sales'!$J$11:$J$5010, 0)), K68)))</f>
        <v/>
      </c>
      <c r="L69" s="40" t="str">
        <f>IF($Q69="", "", IF(IFERROR(INDEX('Ticket Sales'!D$11:D$5010, MATCH($Q69, 'Ticket Sales'!$J$11:$J$5010, 0)), L68)="", "", IFERROR(INDEX('Ticket Sales'!D$11:D$5010, MATCH($Q69, 'Ticket Sales'!$J$11:$J$5010, 0)), L68)))</f>
        <v/>
      </c>
      <c r="M69" s="41" t="str">
        <f>IF($Q69="", "", IF(IFERROR(INDEX('Ticket Sales'!E$11:E$5010, MATCH($Q69, 'Ticket Sales'!$J$11:$J$5010, 0)), M68)="", "", IFERROR(INDEX('Ticket Sales'!E$11:E$5010, MATCH($Q69, 'Ticket Sales'!$J$11:$J$5010, 0)), M68)))</f>
        <v/>
      </c>
      <c r="N69" s="2"/>
      <c r="P69" s="48">
        <v>59</v>
      </c>
      <c r="Q69" s="48" t="str">
        <f t="shared" si="1"/>
        <v/>
      </c>
      <c r="S69" s="52" t="str">
        <f t="shared" si="2"/>
        <v/>
      </c>
      <c r="U69" s="52" t="str">
        <f t="shared" si="3"/>
        <v/>
      </c>
      <c r="W69" s="52" t="str">
        <f t="shared" si="4"/>
        <v/>
      </c>
    </row>
    <row r="70" spans="1:23" x14ac:dyDescent="0.25">
      <c r="A70" s="2"/>
      <c r="B70" s="32"/>
      <c r="C70" s="25"/>
      <c r="D70" s="25"/>
      <c r="E70" s="26"/>
      <c r="F70" s="27"/>
      <c r="G70" s="2"/>
      <c r="H70" s="2"/>
      <c r="I70" s="38" t="str">
        <f t="shared" si="0"/>
        <v/>
      </c>
      <c r="J70" s="39" t="str">
        <f>IF($Q70="", "", IF(IFERROR(INDEX('Ticket Sales'!B$11:B$5010, MATCH($Q70, 'Ticket Sales'!$J$11:$J$5010, 0)), J69)="", "", IFERROR(INDEX('Ticket Sales'!B$11:B$5010, MATCH($Q70, 'Ticket Sales'!$J$11:$J$5010, 0)), J69)))</f>
        <v/>
      </c>
      <c r="K70" s="39" t="str">
        <f>IF($Q70="", "", IF(IFERROR(INDEX('Ticket Sales'!C$11:C$5010, MATCH($Q70, 'Ticket Sales'!$J$11:$J$5010, 0)), K69)="", "", IFERROR(INDEX('Ticket Sales'!C$11:C$5010, MATCH($Q70, 'Ticket Sales'!$J$11:$J$5010, 0)), K69)))</f>
        <v/>
      </c>
      <c r="L70" s="40" t="str">
        <f>IF($Q70="", "", IF(IFERROR(INDEX('Ticket Sales'!D$11:D$5010, MATCH($Q70, 'Ticket Sales'!$J$11:$J$5010, 0)), L69)="", "", IFERROR(INDEX('Ticket Sales'!D$11:D$5010, MATCH($Q70, 'Ticket Sales'!$J$11:$J$5010, 0)), L69)))</f>
        <v/>
      </c>
      <c r="M70" s="41" t="str">
        <f>IF($Q70="", "", IF(IFERROR(INDEX('Ticket Sales'!E$11:E$5010, MATCH($Q70, 'Ticket Sales'!$J$11:$J$5010, 0)), M69)="", "", IFERROR(INDEX('Ticket Sales'!E$11:E$5010, MATCH($Q70, 'Ticket Sales'!$J$11:$J$5010, 0)), M69)))</f>
        <v/>
      </c>
      <c r="N70" s="2"/>
      <c r="P70" s="48">
        <v>60</v>
      </c>
      <c r="Q70" s="48" t="str">
        <f t="shared" si="1"/>
        <v/>
      </c>
      <c r="S70" s="52" t="str">
        <f t="shared" si="2"/>
        <v/>
      </c>
      <c r="U70" s="52" t="str">
        <f t="shared" si="3"/>
        <v/>
      </c>
      <c r="W70" s="52" t="str">
        <f t="shared" si="4"/>
        <v/>
      </c>
    </row>
    <row r="71" spans="1:23" x14ac:dyDescent="0.25">
      <c r="A71" s="2"/>
      <c r="B71" s="32"/>
      <c r="C71" s="25"/>
      <c r="D71" s="25"/>
      <c r="E71" s="26"/>
      <c r="F71" s="27"/>
      <c r="G71" s="2"/>
      <c r="H71" s="2"/>
      <c r="I71" s="38" t="str">
        <f t="shared" si="0"/>
        <v/>
      </c>
      <c r="J71" s="39" t="str">
        <f>IF($Q71="", "", IF(IFERROR(INDEX('Ticket Sales'!B$11:B$5010, MATCH($Q71, 'Ticket Sales'!$J$11:$J$5010, 0)), J70)="", "", IFERROR(INDEX('Ticket Sales'!B$11:B$5010, MATCH($Q71, 'Ticket Sales'!$J$11:$J$5010, 0)), J70)))</f>
        <v/>
      </c>
      <c r="K71" s="39" t="str">
        <f>IF($Q71="", "", IF(IFERROR(INDEX('Ticket Sales'!C$11:C$5010, MATCH($Q71, 'Ticket Sales'!$J$11:$J$5010, 0)), K70)="", "", IFERROR(INDEX('Ticket Sales'!C$11:C$5010, MATCH($Q71, 'Ticket Sales'!$J$11:$J$5010, 0)), K70)))</f>
        <v/>
      </c>
      <c r="L71" s="40" t="str">
        <f>IF($Q71="", "", IF(IFERROR(INDEX('Ticket Sales'!D$11:D$5010, MATCH($Q71, 'Ticket Sales'!$J$11:$J$5010, 0)), L70)="", "", IFERROR(INDEX('Ticket Sales'!D$11:D$5010, MATCH($Q71, 'Ticket Sales'!$J$11:$J$5010, 0)), L70)))</f>
        <v/>
      </c>
      <c r="M71" s="41" t="str">
        <f>IF($Q71="", "", IF(IFERROR(INDEX('Ticket Sales'!E$11:E$5010, MATCH($Q71, 'Ticket Sales'!$J$11:$J$5010, 0)), M70)="", "", IFERROR(INDEX('Ticket Sales'!E$11:E$5010, MATCH($Q71, 'Ticket Sales'!$J$11:$J$5010, 0)), M70)))</f>
        <v/>
      </c>
      <c r="N71" s="2"/>
      <c r="P71" s="48">
        <v>61</v>
      </c>
      <c r="Q71" s="48" t="str">
        <f t="shared" si="1"/>
        <v/>
      </c>
      <c r="S71" s="52" t="str">
        <f t="shared" si="2"/>
        <v/>
      </c>
      <c r="U71" s="52" t="str">
        <f t="shared" si="3"/>
        <v/>
      </c>
      <c r="W71" s="52" t="str">
        <f t="shared" si="4"/>
        <v/>
      </c>
    </row>
    <row r="72" spans="1:23" x14ac:dyDescent="0.25">
      <c r="A72" s="2"/>
      <c r="B72" s="32"/>
      <c r="C72" s="25"/>
      <c r="D72" s="25"/>
      <c r="E72" s="26"/>
      <c r="F72" s="27"/>
      <c r="G72" s="2"/>
      <c r="H72" s="2"/>
      <c r="I72" s="38" t="str">
        <f t="shared" si="0"/>
        <v/>
      </c>
      <c r="J72" s="39" t="str">
        <f>IF($Q72="", "", IF(IFERROR(INDEX('Ticket Sales'!B$11:B$5010, MATCH($Q72, 'Ticket Sales'!$J$11:$J$5010, 0)), J71)="", "", IFERROR(INDEX('Ticket Sales'!B$11:B$5010, MATCH($Q72, 'Ticket Sales'!$J$11:$J$5010, 0)), J71)))</f>
        <v/>
      </c>
      <c r="K72" s="39" t="str">
        <f>IF($Q72="", "", IF(IFERROR(INDEX('Ticket Sales'!C$11:C$5010, MATCH($Q72, 'Ticket Sales'!$J$11:$J$5010, 0)), K71)="", "", IFERROR(INDEX('Ticket Sales'!C$11:C$5010, MATCH($Q72, 'Ticket Sales'!$J$11:$J$5010, 0)), K71)))</f>
        <v/>
      </c>
      <c r="L72" s="40" t="str">
        <f>IF($Q72="", "", IF(IFERROR(INDEX('Ticket Sales'!D$11:D$5010, MATCH($Q72, 'Ticket Sales'!$J$11:$J$5010, 0)), L71)="", "", IFERROR(INDEX('Ticket Sales'!D$11:D$5010, MATCH($Q72, 'Ticket Sales'!$J$11:$J$5010, 0)), L71)))</f>
        <v/>
      </c>
      <c r="M72" s="41" t="str">
        <f>IF($Q72="", "", IF(IFERROR(INDEX('Ticket Sales'!E$11:E$5010, MATCH($Q72, 'Ticket Sales'!$J$11:$J$5010, 0)), M71)="", "", IFERROR(INDEX('Ticket Sales'!E$11:E$5010, MATCH($Q72, 'Ticket Sales'!$J$11:$J$5010, 0)), M71)))</f>
        <v/>
      </c>
      <c r="N72" s="2"/>
      <c r="P72" s="48">
        <v>62</v>
      </c>
      <c r="Q72" s="48" t="str">
        <f t="shared" si="1"/>
        <v/>
      </c>
      <c r="S72" s="52" t="str">
        <f t="shared" si="2"/>
        <v/>
      </c>
      <c r="U72" s="52" t="str">
        <f t="shared" si="3"/>
        <v/>
      </c>
      <c r="W72" s="52" t="str">
        <f t="shared" si="4"/>
        <v/>
      </c>
    </row>
    <row r="73" spans="1:23" x14ac:dyDescent="0.25">
      <c r="A73" s="2"/>
      <c r="B73" s="32"/>
      <c r="C73" s="25"/>
      <c r="D73" s="25"/>
      <c r="E73" s="26"/>
      <c r="F73" s="27"/>
      <c r="G73" s="2"/>
      <c r="H73" s="2"/>
      <c r="I73" s="38" t="str">
        <f t="shared" si="0"/>
        <v/>
      </c>
      <c r="J73" s="39" t="str">
        <f>IF($Q73="", "", IF(IFERROR(INDEX('Ticket Sales'!B$11:B$5010, MATCH($Q73, 'Ticket Sales'!$J$11:$J$5010, 0)), J72)="", "", IFERROR(INDEX('Ticket Sales'!B$11:B$5010, MATCH($Q73, 'Ticket Sales'!$J$11:$J$5010, 0)), J72)))</f>
        <v/>
      </c>
      <c r="K73" s="39" t="str">
        <f>IF($Q73="", "", IF(IFERROR(INDEX('Ticket Sales'!C$11:C$5010, MATCH($Q73, 'Ticket Sales'!$J$11:$J$5010, 0)), K72)="", "", IFERROR(INDEX('Ticket Sales'!C$11:C$5010, MATCH($Q73, 'Ticket Sales'!$J$11:$J$5010, 0)), K72)))</f>
        <v/>
      </c>
      <c r="L73" s="40" t="str">
        <f>IF($Q73="", "", IF(IFERROR(INDEX('Ticket Sales'!D$11:D$5010, MATCH($Q73, 'Ticket Sales'!$J$11:$J$5010, 0)), L72)="", "", IFERROR(INDEX('Ticket Sales'!D$11:D$5010, MATCH($Q73, 'Ticket Sales'!$J$11:$J$5010, 0)), L72)))</f>
        <v/>
      </c>
      <c r="M73" s="41" t="str">
        <f>IF($Q73="", "", IF(IFERROR(INDEX('Ticket Sales'!E$11:E$5010, MATCH($Q73, 'Ticket Sales'!$J$11:$J$5010, 0)), M72)="", "", IFERROR(INDEX('Ticket Sales'!E$11:E$5010, MATCH($Q73, 'Ticket Sales'!$J$11:$J$5010, 0)), M72)))</f>
        <v/>
      </c>
      <c r="N73" s="2"/>
      <c r="P73" s="48">
        <v>63</v>
      </c>
      <c r="Q73" s="48" t="str">
        <f t="shared" si="1"/>
        <v/>
      </c>
      <c r="S73" s="52" t="str">
        <f t="shared" si="2"/>
        <v/>
      </c>
      <c r="U73" s="52" t="str">
        <f t="shared" si="3"/>
        <v/>
      </c>
      <c r="W73" s="52" t="str">
        <f t="shared" si="4"/>
        <v/>
      </c>
    </row>
    <row r="74" spans="1:23" x14ac:dyDescent="0.25">
      <c r="A74" s="2"/>
      <c r="B74" s="32"/>
      <c r="C74" s="25"/>
      <c r="D74" s="25"/>
      <c r="E74" s="26"/>
      <c r="F74" s="27"/>
      <c r="G74" s="2"/>
      <c r="H74" s="2"/>
      <c r="I74" s="38" t="str">
        <f t="shared" si="0"/>
        <v/>
      </c>
      <c r="J74" s="39" t="str">
        <f>IF($Q74="", "", IF(IFERROR(INDEX('Ticket Sales'!B$11:B$5010, MATCH($Q74, 'Ticket Sales'!$J$11:$J$5010, 0)), J73)="", "", IFERROR(INDEX('Ticket Sales'!B$11:B$5010, MATCH($Q74, 'Ticket Sales'!$J$11:$J$5010, 0)), J73)))</f>
        <v/>
      </c>
      <c r="K74" s="39" t="str">
        <f>IF($Q74="", "", IF(IFERROR(INDEX('Ticket Sales'!C$11:C$5010, MATCH($Q74, 'Ticket Sales'!$J$11:$J$5010, 0)), K73)="", "", IFERROR(INDEX('Ticket Sales'!C$11:C$5010, MATCH($Q74, 'Ticket Sales'!$J$11:$J$5010, 0)), K73)))</f>
        <v/>
      </c>
      <c r="L74" s="40" t="str">
        <f>IF($Q74="", "", IF(IFERROR(INDEX('Ticket Sales'!D$11:D$5010, MATCH($Q74, 'Ticket Sales'!$J$11:$J$5010, 0)), L73)="", "", IFERROR(INDEX('Ticket Sales'!D$11:D$5010, MATCH($Q74, 'Ticket Sales'!$J$11:$J$5010, 0)), L73)))</f>
        <v/>
      </c>
      <c r="M74" s="41" t="str">
        <f>IF($Q74="", "", IF(IFERROR(INDEX('Ticket Sales'!E$11:E$5010, MATCH($Q74, 'Ticket Sales'!$J$11:$J$5010, 0)), M73)="", "", IFERROR(INDEX('Ticket Sales'!E$11:E$5010, MATCH($Q74, 'Ticket Sales'!$J$11:$J$5010, 0)), M73)))</f>
        <v/>
      </c>
      <c r="N74" s="2"/>
      <c r="P74" s="48">
        <v>64</v>
      </c>
      <c r="Q74" s="48" t="str">
        <f t="shared" si="1"/>
        <v/>
      </c>
      <c r="S74" s="52" t="str">
        <f t="shared" si="2"/>
        <v/>
      </c>
      <c r="U74" s="52" t="str">
        <f t="shared" si="3"/>
        <v/>
      </c>
      <c r="W74" s="52" t="str">
        <f t="shared" si="4"/>
        <v/>
      </c>
    </row>
    <row r="75" spans="1:23" x14ac:dyDescent="0.25">
      <c r="A75" s="2"/>
      <c r="B75" s="32"/>
      <c r="C75" s="25"/>
      <c r="D75" s="25"/>
      <c r="E75" s="26"/>
      <c r="F75" s="27"/>
      <c r="G75" s="2"/>
      <c r="H75" s="2"/>
      <c r="I75" s="38" t="str">
        <f t="shared" si="0"/>
        <v/>
      </c>
      <c r="J75" s="39" t="str">
        <f>IF($Q75="", "", IF(IFERROR(INDEX('Ticket Sales'!B$11:B$5010, MATCH($Q75, 'Ticket Sales'!$J$11:$J$5010, 0)), J74)="", "", IFERROR(INDEX('Ticket Sales'!B$11:B$5010, MATCH($Q75, 'Ticket Sales'!$J$11:$J$5010, 0)), J74)))</f>
        <v/>
      </c>
      <c r="K75" s="39" t="str">
        <f>IF($Q75="", "", IF(IFERROR(INDEX('Ticket Sales'!C$11:C$5010, MATCH($Q75, 'Ticket Sales'!$J$11:$J$5010, 0)), K74)="", "", IFERROR(INDEX('Ticket Sales'!C$11:C$5010, MATCH($Q75, 'Ticket Sales'!$J$11:$J$5010, 0)), K74)))</f>
        <v/>
      </c>
      <c r="L75" s="40" t="str">
        <f>IF($Q75="", "", IF(IFERROR(INDEX('Ticket Sales'!D$11:D$5010, MATCH($Q75, 'Ticket Sales'!$J$11:$J$5010, 0)), L74)="", "", IFERROR(INDEX('Ticket Sales'!D$11:D$5010, MATCH($Q75, 'Ticket Sales'!$J$11:$J$5010, 0)), L74)))</f>
        <v/>
      </c>
      <c r="M75" s="41" t="str">
        <f>IF($Q75="", "", IF(IFERROR(INDEX('Ticket Sales'!E$11:E$5010, MATCH($Q75, 'Ticket Sales'!$J$11:$J$5010, 0)), M74)="", "", IFERROR(INDEX('Ticket Sales'!E$11:E$5010, MATCH($Q75, 'Ticket Sales'!$J$11:$J$5010, 0)), M74)))</f>
        <v/>
      </c>
      <c r="N75" s="2"/>
      <c r="P75" s="48">
        <v>65</v>
      </c>
      <c r="Q75" s="48" t="str">
        <f t="shared" si="1"/>
        <v/>
      </c>
      <c r="S75" s="52" t="str">
        <f t="shared" si="2"/>
        <v/>
      </c>
      <c r="U75" s="52" t="str">
        <f t="shared" si="3"/>
        <v/>
      </c>
      <c r="W75" s="52" t="str">
        <f t="shared" si="4"/>
        <v/>
      </c>
    </row>
    <row r="76" spans="1:23" x14ac:dyDescent="0.25">
      <c r="A76" s="2"/>
      <c r="B76" s="32"/>
      <c r="C76" s="25"/>
      <c r="D76" s="25"/>
      <c r="E76" s="26"/>
      <c r="F76" s="27"/>
      <c r="G76" s="2"/>
      <c r="H76" s="2"/>
      <c r="I76" s="38" t="str">
        <f t="shared" ref="I76:I139" si="5">$Q76</f>
        <v/>
      </c>
      <c r="J76" s="39" t="str">
        <f>IF($Q76="", "", IF(IFERROR(INDEX('Ticket Sales'!B$11:B$5010, MATCH($Q76, 'Ticket Sales'!$J$11:$J$5010, 0)), J75)="", "", IFERROR(INDEX('Ticket Sales'!B$11:B$5010, MATCH($Q76, 'Ticket Sales'!$J$11:$J$5010, 0)), J75)))</f>
        <v/>
      </c>
      <c r="K76" s="39" t="str">
        <f>IF($Q76="", "", IF(IFERROR(INDEX('Ticket Sales'!C$11:C$5010, MATCH($Q76, 'Ticket Sales'!$J$11:$J$5010, 0)), K75)="", "", IFERROR(INDEX('Ticket Sales'!C$11:C$5010, MATCH($Q76, 'Ticket Sales'!$J$11:$J$5010, 0)), K75)))</f>
        <v/>
      </c>
      <c r="L76" s="40" t="str">
        <f>IF($Q76="", "", IF(IFERROR(INDEX('Ticket Sales'!D$11:D$5010, MATCH($Q76, 'Ticket Sales'!$J$11:$J$5010, 0)), L75)="", "", IFERROR(INDEX('Ticket Sales'!D$11:D$5010, MATCH($Q76, 'Ticket Sales'!$J$11:$J$5010, 0)), L75)))</f>
        <v/>
      </c>
      <c r="M76" s="41" t="str">
        <f>IF($Q76="", "", IF(IFERROR(INDEX('Ticket Sales'!E$11:E$5010, MATCH($Q76, 'Ticket Sales'!$J$11:$J$5010, 0)), M75)="", "", IFERROR(INDEX('Ticket Sales'!E$11:E$5010, MATCH($Q76, 'Ticket Sales'!$J$11:$J$5010, 0)), M75)))</f>
        <v/>
      </c>
      <c r="N76" s="2"/>
      <c r="P76" s="48">
        <v>66</v>
      </c>
      <c r="Q76" s="48" t="str">
        <f t="shared" ref="Q76:Q139" si="6">IF(ISNUMBER($Q$8)=FALSE, "", IF($P76&gt;$Q$8, "", $P76))</f>
        <v/>
      </c>
      <c r="S76" s="52" t="str">
        <f t="shared" ref="S76:S139" si="7">IF($B76="", "", $B76)</f>
        <v/>
      </c>
      <c r="U76" s="52" t="str">
        <f t="shared" ref="U76:U139" si="8">IF(COUNTIF($B76:$F76, "")=5, "", "X")</f>
        <v/>
      </c>
      <c r="W76" s="52" t="str">
        <f t="shared" ref="W76:W139" si="9">IF(AND($U76="X", $S76=""), "X", IF(AND($U76="X", ISNUMBER($S76)=FALSE), "X", IF(AND($U76="X", COUNTIF($S$11:$S$5010, $S76)&gt;1), "X", "")))</f>
        <v/>
      </c>
    </row>
    <row r="77" spans="1:23" x14ac:dyDescent="0.25">
      <c r="A77" s="2"/>
      <c r="B77" s="32"/>
      <c r="C77" s="25"/>
      <c r="D77" s="25"/>
      <c r="E77" s="26"/>
      <c r="F77" s="27"/>
      <c r="G77" s="2"/>
      <c r="H77" s="2"/>
      <c r="I77" s="38" t="str">
        <f t="shared" si="5"/>
        <v/>
      </c>
      <c r="J77" s="39" t="str">
        <f>IF($Q77="", "", IF(IFERROR(INDEX('Ticket Sales'!B$11:B$5010, MATCH($Q77, 'Ticket Sales'!$J$11:$J$5010, 0)), J76)="", "", IFERROR(INDEX('Ticket Sales'!B$11:B$5010, MATCH($Q77, 'Ticket Sales'!$J$11:$J$5010, 0)), J76)))</f>
        <v/>
      </c>
      <c r="K77" s="39" t="str">
        <f>IF($Q77="", "", IF(IFERROR(INDEX('Ticket Sales'!C$11:C$5010, MATCH($Q77, 'Ticket Sales'!$J$11:$J$5010, 0)), K76)="", "", IFERROR(INDEX('Ticket Sales'!C$11:C$5010, MATCH($Q77, 'Ticket Sales'!$J$11:$J$5010, 0)), K76)))</f>
        <v/>
      </c>
      <c r="L77" s="40" t="str">
        <f>IF($Q77="", "", IF(IFERROR(INDEX('Ticket Sales'!D$11:D$5010, MATCH($Q77, 'Ticket Sales'!$J$11:$J$5010, 0)), L76)="", "", IFERROR(INDEX('Ticket Sales'!D$11:D$5010, MATCH($Q77, 'Ticket Sales'!$J$11:$J$5010, 0)), L76)))</f>
        <v/>
      </c>
      <c r="M77" s="41" t="str">
        <f>IF($Q77="", "", IF(IFERROR(INDEX('Ticket Sales'!E$11:E$5010, MATCH($Q77, 'Ticket Sales'!$J$11:$J$5010, 0)), M76)="", "", IFERROR(INDEX('Ticket Sales'!E$11:E$5010, MATCH($Q77, 'Ticket Sales'!$J$11:$J$5010, 0)), M76)))</f>
        <v/>
      </c>
      <c r="N77" s="2"/>
      <c r="P77" s="48">
        <v>67</v>
      </c>
      <c r="Q77" s="48" t="str">
        <f t="shared" si="6"/>
        <v/>
      </c>
      <c r="S77" s="52" t="str">
        <f t="shared" si="7"/>
        <v/>
      </c>
      <c r="U77" s="52" t="str">
        <f t="shared" si="8"/>
        <v/>
      </c>
      <c r="W77" s="52" t="str">
        <f t="shared" si="9"/>
        <v/>
      </c>
    </row>
    <row r="78" spans="1:23" x14ac:dyDescent="0.25">
      <c r="A78" s="2"/>
      <c r="B78" s="32"/>
      <c r="C78" s="25"/>
      <c r="D78" s="25"/>
      <c r="E78" s="26"/>
      <c r="F78" s="27"/>
      <c r="G78" s="2"/>
      <c r="H78" s="2"/>
      <c r="I78" s="38" t="str">
        <f t="shared" si="5"/>
        <v/>
      </c>
      <c r="J78" s="39" t="str">
        <f>IF($Q78="", "", IF(IFERROR(INDEX('Ticket Sales'!B$11:B$5010, MATCH($Q78, 'Ticket Sales'!$J$11:$J$5010, 0)), J77)="", "", IFERROR(INDEX('Ticket Sales'!B$11:B$5010, MATCH($Q78, 'Ticket Sales'!$J$11:$J$5010, 0)), J77)))</f>
        <v/>
      </c>
      <c r="K78" s="39" t="str">
        <f>IF($Q78="", "", IF(IFERROR(INDEX('Ticket Sales'!C$11:C$5010, MATCH($Q78, 'Ticket Sales'!$J$11:$J$5010, 0)), K77)="", "", IFERROR(INDEX('Ticket Sales'!C$11:C$5010, MATCH($Q78, 'Ticket Sales'!$J$11:$J$5010, 0)), K77)))</f>
        <v/>
      </c>
      <c r="L78" s="40" t="str">
        <f>IF($Q78="", "", IF(IFERROR(INDEX('Ticket Sales'!D$11:D$5010, MATCH($Q78, 'Ticket Sales'!$J$11:$J$5010, 0)), L77)="", "", IFERROR(INDEX('Ticket Sales'!D$11:D$5010, MATCH($Q78, 'Ticket Sales'!$J$11:$J$5010, 0)), L77)))</f>
        <v/>
      </c>
      <c r="M78" s="41" t="str">
        <f>IF($Q78="", "", IF(IFERROR(INDEX('Ticket Sales'!E$11:E$5010, MATCH($Q78, 'Ticket Sales'!$J$11:$J$5010, 0)), M77)="", "", IFERROR(INDEX('Ticket Sales'!E$11:E$5010, MATCH($Q78, 'Ticket Sales'!$J$11:$J$5010, 0)), M77)))</f>
        <v/>
      </c>
      <c r="N78" s="2"/>
      <c r="P78" s="48">
        <v>68</v>
      </c>
      <c r="Q78" s="48" t="str">
        <f t="shared" si="6"/>
        <v/>
      </c>
      <c r="S78" s="52" t="str">
        <f t="shared" si="7"/>
        <v/>
      </c>
      <c r="U78" s="52" t="str">
        <f t="shared" si="8"/>
        <v/>
      </c>
      <c r="W78" s="52" t="str">
        <f t="shared" si="9"/>
        <v/>
      </c>
    </row>
    <row r="79" spans="1:23" x14ac:dyDescent="0.25">
      <c r="A79" s="2"/>
      <c r="B79" s="32"/>
      <c r="C79" s="25"/>
      <c r="D79" s="25"/>
      <c r="E79" s="26"/>
      <c r="F79" s="27"/>
      <c r="G79" s="2"/>
      <c r="H79" s="2"/>
      <c r="I79" s="38" t="str">
        <f t="shared" si="5"/>
        <v/>
      </c>
      <c r="J79" s="39" t="str">
        <f>IF($Q79="", "", IF(IFERROR(INDEX('Ticket Sales'!B$11:B$5010, MATCH($Q79, 'Ticket Sales'!$J$11:$J$5010, 0)), J78)="", "", IFERROR(INDEX('Ticket Sales'!B$11:B$5010, MATCH($Q79, 'Ticket Sales'!$J$11:$J$5010, 0)), J78)))</f>
        <v/>
      </c>
      <c r="K79" s="39" t="str">
        <f>IF($Q79="", "", IF(IFERROR(INDEX('Ticket Sales'!C$11:C$5010, MATCH($Q79, 'Ticket Sales'!$J$11:$J$5010, 0)), K78)="", "", IFERROR(INDEX('Ticket Sales'!C$11:C$5010, MATCH($Q79, 'Ticket Sales'!$J$11:$J$5010, 0)), K78)))</f>
        <v/>
      </c>
      <c r="L79" s="40" t="str">
        <f>IF($Q79="", "", IF(IFERROR(INDEX('Ticket Sales'!D$11:D$5010, MATCH($Q79, 'Ticket Sales'!$J$11:$J$5010, 0)), L78)="", "", IFERROR(INDEX('Ticket Sales'!D$11:D$5010, MATCH($Q79, 'Ticket Sales'!$J$11:$J$5010, 0)), L78)))</f>
        <v/>
      </c>
      <c r="M79" s="41" t="str">
        <f>IF($Q79="", "", IF(IFERROR(INDEX('Ticket Sales'!E$11:E$5010, MATCH($Q79, 'Ticket Sales'!$J$11:$J$5010, 0)), M78)="", "", IFERROR(INDEX('Ticket Sales'!E$11:E$5010, MATCH($Q79, 'Ticket Sales'!$J$11:$J$5010, 0)), M78)))</f>
        <v/>
      </c>
      <c r="N79" s="2"/>
      <c r="P79" s="48">
        <v>69</v>
      </c>
      <c r="Q79" s="48" t="str">
        <f t="shared" si="6"/>
        <v/>
      </c>
      <c r="S79" s="52" t="str">
        <f t="shared" si="7"/>
        <v/>
      </c>
      <c r="U79" s="52" t="str">
        <f t="shared" si="8"/>
        <v/>
      </c>
      <c r="W79" s="52" t="str">
        <f t="shared" si="9"/>
        <v/>
      </c>
    </row>
    <row r="80" spans="1:23" x14ac:dyDescent="0.25">
      <c r="A80" s="2"/>
      <c r="B80" s="32"/>
      <c r="C80" s="25"/>
      <c r="D80" s="25"/>
      <c r="E80" s="26"/>
      <c r="F80" s="27"/>
      <c r="G80" s="2"/>
      <c r="H80" s="2"/>
      <c r="I80" s="38" t="str">
        <f t="shared" si="5"/>
        <v/>
      </c>
      <c r="J80" s="39" t="str">
        <f>IF($Q80="", "", IF(IFERROR(INDEX('Ticket Sales'!B$11:B$5010, MATCH($Q80, 'Ticket Sales'!$J$11:$J$5010, 0)), J79)="", "", IFERROR(INDEX('Ticket Sales'!B$11:B$5010, MATCH($Q80, 'Ticket Sales'!$J$11:$J$5010, 0)), J79)))</f>
        <v/>
      </c>
      <c r="K80" s="39" t="str">
        <f>IF($Q80="", "", IF(IFERROR(INDEX('Ticket Sales'!C$11:C$5010, MATCH($Q80, 'Ticket Sales'!$J$11:$J$5010, 0)), K79)="", "", IFERROR(INDEX('Ticket Sales'!C$11:C$5010, MATCH($Q80, 'Ticket Sales'!$J$11:$J$5010, 0)), K79)))</f>
        <v/>
      </c>
      <c r="L80" s="40" t="str">
        <f>IF($Q80="", "", IF(IFERROR(INDEX('Ticket Sales'!D$11:D$5010, MATCH($Q80, 'Ticket Sales'!$J$11:$J$5010, 0)), L79)="", "", IFERROR(INDEX('Ticket Sales'!D$11:D$5010, MATCH($Q80, 'Ticket Sales'!$J$11:$J$5010, 0)), L79)))</f>
        <v/>
      </c>
      <c r="M80" s="41" t="str">
        <f>IF($Q80="", "", IF(IFERROR(INDEX('Ticket Sales'!E$11:E$5010, MATCH($Q80, 'Ticket Sales'!$J$11:$J$5010, 0)), M79)="", "", IFERROR(INDEX('Ticket Sales'!E$11:E$5010, MATCH($Q80, 'Ticket Sales'!$J$11:$J$5010, 0)), M79)))</f>
        <v/>
      </c>
      <c r="N80" s="2"/>
      <c r="P80" s="48">
        <v>70</v>
      </c>
      <c r="Q80" s="48" t="str">
        <f t="shared" si="6"/>
        <v/>
      </c>
      <c r="S80" s="52" t="str">
        <f t="shared" si="7"/>
        <v/>
      </c>
      <c r="U80" s="52" t="str">
        <f t="shared" si="8"/>
        <v/>
      </c>
      <c r="W80" s="52" t="str">
        <f t="shared" si="9"/>
        <v/>
      </c>
    </row>
    <row r="81" spans="1:23" x14ac:dyDescent="0.25">
      <c r="A81" s="2"/>
      <c r="B81" s="32"/>
      <c r="C81" s="25"/>
      <c r="D81" s="25"/>
      <c r="E81" s="26"/>
      <c r="F81" s="27"/>
      <c r="G81" s="2"/>
      <c r="H81" s="2"/>
      <c r="I81" s="38" t="str">
        <f t="shared" si="5"/>
        <v/>
      </c>
      <c r="J81" s="39" t="str">
        <f>IF($Q81="", "", IF(IFERROR(INDEX('Ticket Sales'!B$11:B$5010, MATCH($Q81, 'Ticket Sales'!$J$11:$J$5010, 0)), J80)="", "", IFERROR(INDEX('Ticket Sales'!B$11:B$5010, MATCH($Q81, 'Ticket Sales'!$J$11:$J$5010, 0)), J80)))</f>
        <v/>
      </c>
      <c r="K81" s="39" t="str">
        <f>IF($Q81="", "", IF(IFERROR(INDEX('Ticket Sales'!C$11:C$5010, MATCH($Q81, 'Ticket Sales'!$J$11:$J$5010, 0)), K80)="", "", IFERROR(INDEX('Ticket Sales'!C$11:C$5010, MATCH($Q81, 'Ticket Sales'!$J$11:$J$5010, 0)), K80)))</f>
        <v/>
      </c>
      <c r="L81" s="40" t="str">
        <f>IF($Q81="", "", IF(IFERROR(INDEX('Ticket Sales'!D$11:D$5010, MATCH($Q81, 'Ticket Sales'!$J$11:$J$5010, 0)), L80)="", "", IFERROR(INDEX('Ticket Sales'!D$11:D$5010, MATCH($Q81, 'Ticket Sales'!$J$11:$J$5010, 0)), L80)))</f>
        <v/>
      </c>
      <c r="M81" s="41" t="str">
        <f>IF($Q81="", "", IF(IFERROR(INDEX('Ticket Sales'!E$11:E$5010, MATCH($Q81, 'Ticket Sales'!$J$11:$J$5010, 0)), M80)="", "", IFERROR(INDEX('Ticket Sales'!E$11:E$5010, MATCH($Q81, 'Ticket Sales'!$J$11:$J$5010, 0)), M80)))</f>
        <v/>
      </c>
      <c r="N81" s="2"/>
      <c r="P81" s="48">
        <v>71</v>
      </c>
      <c r="Q81" s="48" t="str">
        <f t="shared" si="6"/>
        <v/>
      </c>
      <c r="S81" s="52" t="str">
        <f t="shared" si="7"/>
        <v/>
      </c>
      <c r="U81" s="52" t="str">
        <f t="shared" si="8"/>
        <v/>
      </c>
      <c r="W81" s="52" t="str">
        <f t="shared" si="9"/>
        <v/>
      </c>
    </row>
    <row r="82" spans="1:23" x14ac:dyDescent="0.25">
      <c r="A82" s="2"/>
      <c r="B82" s="32"/>
      <c r="C82" s="25"/>
      <c r="D82" s="25"/>
      <c r="E82" s="26"/>
      <c r="F82" s="27"/>
      <c r="G82" s="2"/>
      <c r="H82" s="2"/>
      <c r="I82" s="38" t="str">
        <f t="shared" si="5"/>
        <v/>
      </c>
      <c r="J82" s="39" t="str">
        <f>IF($Q82="", "", IF(IFERROR(INDEX('Ticket Sales'!B$11:B$5010, MATCH($Q82, 'Ticket Sales'!$J$11:$J$5010, 0)), J81)="", "", IFERROR(INDEX('Ticket Sales'!B$11:B$5010, MATCH($Q82, 'Ticket Sales'!$J$11:$J$5010, 0)), J81)))</f>
        <v/>
      </c>
      <c r="K82" s="39" t="str">
        <f>IF($Q82="", "", IF(IFERROR(INDEX('Ticket Sales'!C$11:C$5010, MATCH($Q82, 'Ticket Sales'!$J$11:$J$5010, 0)), K81)="", "", IFERROR(INDEX('Ticket Sales'!C$11:C$5010, MATCH($Q82, 'Ticket Sales'!$J$11:$J$5010, 0)), K81)))</f>
        <v/>
      </c>
      <c r="L82" s="40" t="str">
        <f>IF($Q82="", "", IF(IFERROR(INDEX('Ticket Sales'!D$11:D$5010, MATCH($Q82, 'Ticket Sales'!$J$11:$J$5010, 0)), L81)="", "", IFERROR(INDEX('Ticket Sales'!D$11:D$5010, MATCH($Q82, 'Ticket Sales'!$J$11:$J$5010, 0)), L81)))</f>
        <v/>
      </c>
      <c r="M82" s="41" t="str">
        <f>IF($Q82="", "", IF(IFERROR(INDEX('Ticket Sales'!E$11:E$5010, MATCH($Q82, 'Ticket Sales'!$J$11:$J$5010, 0)), M81)="", "", IFERROR(INDEX('Ticket Sales'!E$11:E$5010, MATCH($Q82, 'Ticket Sales'!$J$11:$J$5010, 0)), M81)))</f>
        <v/>
      </c>
      <c r="N82" s="2"/>
      <c r="P82" s="48">
        <v>72</v>
      </c>
      <c r="Q82" s="48" t="str">
        <f t="shared" si="6"/>
        <v/>
      </c>
      <c r="S82" s="52" t="str">
        <f t="shared" si="7"/>
        <v/>
      </c>
      <c r="U82" s="52" t="str">
        <f t="shared" si="8"/>
        <v/>
      </c>
      <c r="W82" s="52" t="str">
        <f t="shared" si="9"/>
        <v/>
      </c>
    </row>
    <row r="83" spans="1:23" x14ac:dyDescent="0.25">
      <c r="A83" s="2"/>
      <c r="B83" s="32"/>
      <c r="C83" s="25"/>
      <c r="D83" s="25"/>
      <c r="E83" s="26"/>
      <c r="F83" s="27"/>
      <c r="G83" s="2"/>
      <c r="H83" s="2"/>
      <c r="I83" s="38" t="str">
        <f t="shared" si="5"/>
        <v/>
      </c>
      <c r="J83" s="39" t="str">
        <f>IF($Q83="", "", IF(IFERROR(INDEX('Ticket Sales'!B$11:B$5010, MATCH($Q83, 'Ticket Sales'!$J$11:$J$5010, 0)), J82)="", "", IFERROR(INDEX('Ticket Sales'!B$11:B$5010, MATCH($Q83, 'Ticket Sales'!$J$11:$J$5010, 0)), J82)))</f>
        <v/>
      </c>
      <c r="K83" s="39" t="str">
        <f>IF($Q83="", "", IF(IFERROR(INDEX('Ticket Sales'!C$11:C$5010, MATCH($Q83, 'Ticket Sales'!$J$11:$J$5010, 0)), K82)="", "", IFERROR(INDEX('Ticket Sales'!C$11:C$5010, MATCH($Q83, 'Ticket Sales'!$J$11:$J$5010, 0)), K82)))</f>
        <v/>
      </c>
      <c r="L83" s="40" t="str">
        <f>IF($Q83="", "", IF(IFERROR(INDEX('Ticket Sales'!D$11:D$5010, MATCH($Q83, 'Ticket Sales'!$J$11:$J$5010, 0)), L82)="", "", IFERROR(INDEX('Ticket Sales'!D$11:D$5010, MATCH($Q83, 'Ticket Sales'!$J$11:$J$5010, 0)), L82)))</f>
        <v/>
      </c>
      <c r="M83" s="41" t="str">
        <f>IF($Q83="", "", IF(IFERROR(INDEX('Ticket Sales'!E$11:E$5010, MATCH($Q83, 'Ticket Sales'!$J$11:$J$5010, 0)), M82)="", "", IFERROR(INDEX('Ticket Sales'!E$11:E$5010, MATCH($Q83, 'Ticket Sales'!$J$11:$J$5010, 0)), M82)))</f>
        <v/>
      </c>
      <c r="N83" s="2"/>
      <c r="P83" s="48">
        <v>73</v>
      </c>
      <c r="Q83" s="48" t="str">
        <f t="shared" si="6"/>
        <v/>
      </c>
      <c r="S83" s="52" t="str">
        <f t="shared" si="7"/>
        <v/>
      </c>
      <c r="U83" s="52" t="str">
        <f t="shared" si="8"/>
        <v/>
      </c>
      <c r="W83" s="52" t="str">
        <f t="shared" si="9"/>
        <v/>
      </c>
    </row>
    <row r="84" spans="1:23" x14ac:dyDescent="0.25">
      <c r="A84" s="2"/>
      <c r="B84" s="32"/>
      <c r="C84" s="25"/>
      <c r="D84" s="25"/>
      <c r="E84" s="26"/>
      <c r="F84" s="27"/>
      <c r="G84" s="2"/>
      <c r="H84" s="2"/>
      <c r="I84" s="38" t="str">
        <f t="shared" si="5"/>
        <v/>
      </c>
      <c r="J84" s="39" t="str">
        <f>IF($Q84="", "", IF(IFERROR(INDEX('Ticket Sales'!B$11:B$5010, MATCH($Q84, 'Ticket Sales'!$J$11:$J$5010, 0)), J83)="", "", IFERROR(INDEX('Ticket Sales'!B$11:B$5010, MATCH($Q84, 'Ticket Sales'!$J$11:$J$5010, 0)), J83)))</f>
        <v/>
      </c>
      <c r="K84" s="39" t="str">
        <f>IF($Q84="", "", IF(IFERROR(INDEX('Ticket Sales'!C$11:C$5010, MATCH($Q84, 'Ticket Sales'!$J$11:$J$5010, 0)), K83)="", "", IFERROR(INDEX('Ticket Sales'!C$11:C$5010, MATCH($Q84, 'Ticket Sales'!$J$11:$J$5010, 0)), K83)))</f>
        <v/>
      </c>
      <c r="L84" s="40" t="str">
        <f>IF($Q84="", "", IF(IFERROR(INDEX('Ticket Sales'!D$11:D$5010, MATCH($Q84, 'Ticket Sales'!$J$11:$J$5010, 0)), L83)="", "", IFERROR(INDEX('Ticket Sales'!D$11:D$5010, MATCH($Q84, 'Ticket Sales'!$J$11:$J$5010, 0)), L83)))</f>
        <v/>
      </c>
      <c r="M84" s="41" t="str">
        <f>IF($Q84="", "", IF(IFERROR(INDEX('Ticket Sales'!E$11:E$5010, MATCH($Q84, 'Ticket Sales'!$J$11:$J$5010, 0)), M83)="", "", IFERROR(INDEX('Ticket Sales'!E$11:E$5010, MATCH($Q84, 'Ticket Sales'!$J$11:$J$5010, 0)), M83)))</f>
        <v/>
      </c>
      <c r="N84" s="2"/>
      <c r="P84" s="48">
        <v>74</v>
      </c>
      <c r="Q84" s="48" t="str">
        <f t="shared" si="6"/>
        <v/>
      </c>
      <c r="S84" s="52" t="str">
        <f t="shared" si="7"/>
        <v/>
      </c>
      <c r="U84" s="52" t="str">
        <f t="shared" si="8"/>
        <v/>
      </c>
      <c r="W84" s="52" t="str">
        <f t="shared" si="9"/>
        <v/>
      </c>
    </row>
    <row r="85" spans="1:23" x14ac:dyDescent="0.25">
      <c r="A85" s="2"/>
      <c r="B85" s="32"/>
      <c r="C85" s="25"/>
      <c r="D85" s="25"/>
      <c r="E85" s="26"/>
      <c r="F85" s="27"/>
      <c r="G85" s="2"/>
      <c r="H85" s="2"/>
      <c r="I85" s="38" t="str">
        <f t="shared" si="5"/>
        <v/>
      </c>
      <c r="J85" s="39" t="str">
        <f>IF($Q85="", "", IF(IFERROR(INDEX('Ticket Sales'!B$11:B$5010, MATCH($Q85, 'Ticket Sales'!$J$11:$J$5010, 0)), J84)="", "", IFERROR(INDEX('Ticket Sales'!B$11:B$5010, MATCH($Q85, 'Ticket Sales'!$J$11:$J$5010, 0)), J84)))</f>
        <v/>
      </c>
      <c r="K85" s="39" t="str">
        <f>IF($Q85="", "", IF(IFERROR(INDEX('Ticket Sales'!C$11:C$5010, MATCH($Q85, 'Ticket Sales'!$J$11:$J$5010, 0)), K84)="", "", IFERROR(INDEX('Ticket Sales'!C$11:C$5010, MATCH($Q85, 'Ticket Sales'!$J$11:$J$5010, 0)), K84)))</f>
        <v/>
      </c>
      <c r="L85" s="40" t="str">
        <f>IF($Q85="", "", IF(IFERROR(INDEX('Ticket Sales'!D$11:D$5010, MATCH($Q85, 'Ticket Sales'!$J$11:$J$5010, 0)), L84)="", "", IFERROR(INDEX('Ticket Sales'!D$11:D$5010, MATCH($Q85, 'Ticket Sales'!$J$11:$J$5010, 0)), L84)))</f>
        <v/>
      </c>
      <c r="M85" s="41" t="str">
        <f>IF($Q85="", "", IF(IFERROR(INDEX('Ticket Sales'!E$11:E$5010, MATCH($Q85, 'Ticket Sales'!$J$11:$J$5010, 0)), M84)="", "", IFERROR(INDEX('Ticket Sales'!E$11:E$5010, MATCH($Q85, 'Ticket Sales'!$J$11:$J$5010, 0)), M84)))</f>
        <v/>
      </c>
      <c r="N85" s="2"/>
      <c r="P85" s="48">
        <v>75</v>
      </c>
      <c r="Q85" s="48" t="str">
        <f t="shared" si="6"/>
        <v/>
      </c>
      <c r="S85" s="52" t="str">
        <f t="shared" si="7"/>
        <v/>
      </c>
      <c r="U85" s="52" t="str">
        <f t="shared" si="8"/>
        <v/>
      </c>
      <c r="W85" s="52" t="str">
        <f t="shared" si="9"/>
        <v/>
      </c>
    </row>
    <row r="86" spans="1:23" x14ac:dyDescent="0.25">
      <c r="A86" s="2"/>
      <c r="B86" s="32"/>
      <c r="C86" s="25"/>
      <c r="D86" s="25"/>
      <c r="E86" s="26"/>
      <c r="F86" s="27"/>
      <c r="G86" s="2"/>
      <c r="H86" s="2"/>
      <c r="I86" s="38" t="str">
        <f t="shared" si="5"/>
        <v/>
      </c>
      <c r="J86" s="39" t="str">
        <f>IF($Q86="", "", IF(IFERROR(INDEX('Ticket Sales'!B$11:B$5010, MATCH($Q86, 'Ticket Sales'!$J$11:$J$5010, 0)), J85)="", "", IFERROR(INDEX('Ticket Sales'!B$11:B$5010, MATCH($Q86, 'Ticket Sales'!$J$11:$J$5010, 0)), J85)))</f>
        <v/>
      </c>
      <c r="K86" s="39" t="str">
        <f>IF($Q86="", "", IF(IFERROR(INDEX('Ticket Sales'!C$11:C$5010, MATCH($Q86, 'Ticket Sales'!$J$11:$J$5010, 0)), K85)="", "", IFERROR(INDEX('Ticket Sales'!C$11:C$5010, MATCH($Q86, 'Ticket Sales'!$J$11:$J$5010, 0)), K85)))</f>
        <v/>
      </c>
      <c r="L86" s="40" t="str">
        <f>IF($Q86="", "", IF(IFERROR(INDEX('Ticket Sales'!D$11:D$5010, MATCH($Q86, 'Ticket Sales'!$J$11:$J$5010, 0)), L85)="", "", IFERROR(INDEX('Ticket Sales'!D$11:D$5010, MATCH($Q86, 'Ticket Sales'!$J$11:$J$5010, 0)), L85)))</f>
        <v/>
      </c>
      <c r="M86" s="41" t="str">
        <f>IF($Q86="", "", IF(IFERROR(INDEX('Ticket Sales'!E$11:E$5010, MATCH($Q86, 'Ticket Sales'!$J$11:$J$5010, 0)), M85)="", "", IFERROR(INDEX('Ticket Sales'!E$11:E$5010, MATCH($Q86, 'Ticket Sales'!$J$11:$J$5010, 0)), M85)))</f>
        <v/>
      </c>
      <c r="N86" s="2"/>
      <c r="P86" s="48">
        <v>76</v>
      </c>
      <c r="Q86" s="48" t="str">
        <f t="shared" si="6"/>
        <v/>
      </c>
      <c r="S86" s="52" t="str">
        <f t="shared" si="7"/>
        <v/>
      </c>
      <c r="U86" s="52" t="str">
        <f t="shared" si="8"/>
        <v/>
      </c>
      <c r="W86" s="52" t="str">
        <f t="shared" si="9"/>
        <v/>
      </c>
    </row>
    <row r="87" spans="1:23" x14ac:dyDescent="0.25">
      <c r="A87" s="2"/>
      <c r="B87" s="32"/>
      <c r="C87" s="25"/>
      <c r="D87" s="25"/>
      <c r="E87" s="26"/>
      <c r="F87" s="27"/>
      <c r="G87" s="2"/>
      <c r="H87" s="2"/>
      <c r="I87" s="38" t="str">
        <f t="shared" si="5"/>
        <v/>
      </c>
      <c r="J87" s="39" t="str">
        <f>IF($Q87="", "", IF(IFERROR(INDEX('Ticket Sales'!B$11:B$5010, MATCH($Q87, 'Ticket Sales'!$J$11:$J$5010, 0)), J86)="", "", IFERROR(INDEX('Ticket Sales'!B$11:B$5010, MATCH($Q87, 'Ticket Sales'!$J$11:$J$5010, 0)), J86)))</f>
        <v/>
      </c>
      <c r="K87" s="39" t="str">
        <f>IF($Q87="", "", IF(IFERROR(INDEX('Ticket Sales'!C$11:C$5010, MATCH($Q87, 'Ticket Sales'!$J$11:$J$5010, 0)), K86)="", "", IFERROR(INDEX('Ticket Sales'!C$11:C$5010, MATCH($Q87, 'Ticket Sales'!$J$11:$J$5010, 0)), K86)))</f>
        <v/>
      </c>
      <c r="L87" s="40" t="str">
        <f>IF($Q87="", "", IF(IFERROR(INDEX('Ticket Sales'!D$11:D$5010, MATCH($Q87, 'Ticket Sales'!$J$11:$J$5010, 0)), L86)="", "", IFERROR(INDEX('Ticket Sales'!D$11:D$5010, MATCH($Q87, 'Ticket Sales'!$J$11:$J$5010, 0)), L86)))</f>
        <v/>
      </c>
      <c r="M87" s="41" t="str">
        <f>IF($Q87="", "", IF(IFERROR(INDEX('Ticket Sales'!E$11:E$5010, MATCH($Q87, 'Ticket Sales'!$J$11:$J$5010, 0)), M86)="", "", IFERROR(INDEX('Ticket Sales'!E$11:E$5010, MATCH($Q87, 'Ticket Sales'!$J$11:$J$5010, 0)), M86)))</f>
        <v/>
      </c>
      <c r="N87" s="2"/>
      <c r="P87" s="48">
        <v>77</v>
      </c>
      <c r="Q87" s="48" t="str">
        <f t="shared" si="6"/>
        <v/>
      </c>
      <c r="S87" s="52" t="str">
        <f t="shared" si="7"/>
        <v/>
      </c>
      <c r="U87" s="52" t="str">
        <f t="shared" si="8"/>
        <v/>
      </c>
      <c r="W87" s="52" t="str">
        <f t="shared" si="9"/>
        <v/>
      </c>
    </row>
    <row r="88" spans="1:23" x14ac:dyDescent="0.25">
      <c r="A88" s="2"/>
      <c r="B88" s="32"/>
      <c r="C88" s="25"/>
      <c r="D88" s="25"/>
      <c r="E88" s="26"/>
      <c r="F88" s="27"/>
      <c r="G88" s="2"/>
      <c r="H88" s="2"/>
      <c r="I88" s="38" t="str">
        <f t="shared" si="5"/>
        <v/>
      </c>
      <c r="J88" s="39" t="str">
        <f>IF($Q88="", "", IF(IFERROR(INDEX('Ticket Sales'!B$11:B$5010, MATCH($Q88, 'Ticket Sales'!$J$11:$J$5010, 0)), J87)="", "", IFERROR(INDEX('Ticket Sales'!B$11:B$5010, MATCH($Q88, 'Ticket Sales'!$J$11:$J$5010, 0)), J87)))</f>
        <v/>
      </c>
      <c r="K88" s="39" t="str">
        <f>IF($Q88="", "", IF(IFERROR(INDEX('Ticket Sales'!C$11:C$5010, MATCH($Q88, 'Ticket Sales'!$J$11:$J$5010, 0)), K87)="", "", IFERROR(INDEX('Ticket Sales'!C$11:C$5010, MATCH($Q88, 'Ticket Sales'!$J$11:$J$5010, 0)), K87)))</f>
        <v/>
      </c>
      <c r="L88" s="40" t="str">
        <f>IF($Q88="", "", IF(IFERROR(INDEX('Ticket Sales'!D$11:D$5010, MATCH($Q88, 'Ticket Sales'!$J$11:$J$5010, 0)), L87)="", "", IFERROR(INDEX('Ticket Sales'!D$11:D$5010, MATCH($Q88, 'Ticket Sales'!$J$11:$J$5010, 0)), L87)))</f>
        <v/>
      </c>
      <c r="M88" s="41" t="str">
        <f>IF($Q88="", "", IF(IFERROR(INDEX('Ticket Sales'!E$11:E$5010, MATCH($Q88, 'Ticket Sales'!$J$11:$J$5010, 0)), M87)="", "", IFERROR(INDEX('Ticket Sales'!E$11:E$5010, MATCH($Q88, 'Ticket Sales'!$J$11:$J$5010, 0)), M87)))</f>
        <v/>
      </c>
      <c r="N88" s="2"/>
      <c r="P88" s="48">
        <v>78</v>
      </c>
      <c r="Q88" s="48" t="str">
        <f t="shared" si="6"/>
        <v/>
      </c>
      <c r="S88" s="52" t="str">
        <f t="shared" si="7"/>
        <v/>
      </c>
      <c r="U88" s="52" t="str">
        <f t="shared" si="8"/>
        <v/>
      </c>
      <c r="W88" s="52" t="str">
        <f t="shared" si="9"/>
        <v/>
      </c>
    </row>
    <row r="89" spans="1:23" x14ac:dyDescent="0.25">
      <c r="A89" s="2"/>
      <c r="B89" s="32"/>
      <c r="C89" s="25"/>
      <c r="D89" s="25"/>
      <c r="E89" s="26"/>
      <c r="F89" s="27"/>
      <c r="G89" s="2"/>
      <c r="H89" s="2"/>
      <c r="I89" s="38" t="str">
        <f t="shared" si="5"/>
        <v/>
      </c>
      <c r="J89" s="39" t="str">
        <f>IF($Q89="", "", IF(IFERROR(INDEX('Ticket Sales'!B$11:B$5010, MATCH($Q89, 'Ticket Sales'!$J$11:$J$5010, 0)), J88)="", "", IFERROR(INDEX('Ticket Sales'!B$11:B$5010, MATCH($Q89, 'Ticket Sales'!$J$11:$J$5010, 0)), J88)))</f>
        <v/>
      </c>
      <c r="K89" s="39" t="str">
        <f>IF($Q89="", "", IF(IFERROR(INDEX('Ticket Sales'!C$11:C$5010, MATCH($Q89, 'Ticket Sales'!$J$11:$J$5010, 0)), K88)="", "", IFERROR(INDEX('Ticket Sales'!C$11:C$5010, MATCH($Q89, 'Ticket Sales'!$J$11:$J$5010, 0)), K88)))</f>
        <v/>
      </c>
      <c r="L89" s="40" t="str">
        <f>IF($Q89="", "", IF(IFERROR(INDEX('Ticket Sales'!D$11:D$5010, MATCH($Q89, 'Ticket Sales'!$J$11:$J$5010, 0)), L88)="", "", IFERROR(INDEX('Ticket Sales'!D$11:D$5010, MATCH($Q89, 'Ticket Sales'!$J$11:$J$5010, 0)), L88)))</f>
        <v/>
      </c>
      <c r="M89" s="41" t="str">
        <f>IF($Q89="", "", IF(IFERROR(INDEX('Ticket Sales'!E$11:E$5010, MATCH($Q89, 'Ticket Sales'!$J$11:$J$5010, 0)), M88)="", "", IFERROR(INDEX('Ticket Sales'!E$11:E$5010, MATCH($Q89, 'Ticket Sales'!$J$11:$J$5010, 0)), M88)))</f>
        <v/>
      </c>
      <c r="N89" s="2"/>
      <c r="P89" s="48">
        <v>79</v>
      </c>
      <c r="Q89" s="48" t="str">
        <f t="shared" si="6"/>
        <v/>
      </c>
      <c r="S89" s="52" t="str">
        <f t="shared" si="7"/>
        <v/>
      </c>
      <c r="U89" s="52" t="str">
        <f t="shared" si="8"/>
        <v/>
      </c>
      <c r="W89" s="52" t="str">
        <f t="shared" si="9"/>
        <v/>
      </c>
    </row>
    <row r="90" spans="1:23" x14ac:dyDescent="0.25">
      <c r="A90" s="2"/>
      <c r="B90" s="32"/>
      <c r="C90" s="25"/>
      <c r="D90" s="25"/>
      <c r="E90" s="26"/>
      <c r="F90" s="27"/>
      <c r="G90" s="2"/>
      <c r="H90" s="2"/>
      <c r="I90" s="38" t="str">
        <f t="shared" si="5"/>
        <v/>
      </c>
      <c r="J90" s="39" t="str">
        <f>IF($Q90="", "", IF(IFERROR(INDEX('Ticket Sales'!B$11:B$5010, MATCH($Q90, 'Ticket Sales'!$J$11:$J$5010, 0)), J89)="", "", IFERROR(INDEX('Ticket Sales'!B$11:B$5010, MATCH($Q90, 'Ticket Sales'!$J$11:$J$5010, 0)), J89)))</f>
        <v/>
      </c>
      <c r="K90" s="39" t="str">
        <f>IF($Q90="", "", IF(IFERROR(INDEX('Ticket Sales'!C$11:C$5010, MATCH($Q90, 'Ticket Sales'!$J$11:$J$5010, 0)), K89)="", "", IFERROR(INDEX('Ticket Sales'!C$11:C$5010, MATCH($Q90, 'Ticket Sales'!$J$11:$J$5010, 0)), K89)))</f>
        <v/>
      </c>
      <c r="L90" s="40" t="str">
        <f>IF($Q90="", "", IF(IFERROR(INDEX('Ticket Sales'!D$11:D$5010, MATCH($Q90, 'Ticket Sales'!$J$11:$J$5010, 0)), L89)="", "", IFERROR(INDEX('Ticket Sales'!D$11:D$5010, MATCH($Q90, 'Ticket Sales'!$J$11:$J$5010, 0)), L89)))</f>
        <v/>
      </c>
      <c r="M90" s="41" t="str">
        <f>IF($Q90="", "", IF(IFERROR(INDEX('Ticket Sales'!E$11:E$5010, MATCH($Q90, 'Ticket Sales'!$J$11:$J$5010, 0)), M89)="", "", IFERROR(INDEX('Ticket Sales'!E$11:E$5010, MATCH($Q90, 'Ticket Sales'!$J$11:$J$5010, 0)), M89)))</f>
        <v/>
      </c>
      <c r="N90" s="2"/>
      <c r="P90" s="48">
        <v>80</v>
      </c>
      <c r="Q90" s="48" t="str">
        <f t="shared" si="6"/>
        <v/>
      </c>
      <c r="S90" s="52" t="str">
        <f t="shared" si="7"/>
        <v/>
      </c>
      <c r="U90" s="52" t="str">
        <f t="shared" si="8"/>
        <v/>
      </c>
      <c r="W90" s="52" t="str">
        <f t="shared" si="9"/>
        <v/>
      </c>
    </row>
    <row r="91" spans="1:23" x14ac:dyDescent="0.25">
      <c r="A91" s="2"/>
      <c r="B91" s="32"/>
      <c r="C91" s="25"/>
      <c r="D91" s="25"/>
      <c r="E91" s="26"/>
      <c r="F91" s="27"/>
      <c r="G91" s="2"/>
      <c r="H91" s="2"/>
      <c r="I91" s="38" t="str">
        <f t="shared" si="5"/>
        <v/>
      </c>
      <c r="J91" s="39" t="str">
        <f>IF($Q91="", "", IF(IFERROR(INDEX('Ticket Sales'!B$11:B$5010, MATCH($Q91, 'Ticket Sales'!$J$11:$J$5010, 0)), J90)="", "", IFERROR(INDEX('Ticket Sales'!B$11:B$5010, MATCH($Q91, 'Ticket Sales'!$J$11:$J$5010, 0)), J90)))</f>
        <v/>
      </c>
      <c r="K91" s="39" t="str">
        <f>IF($Q91="", "", IF(IFERROR(INDEX('Ticket Sales'!C$11:C$5010, MATCH($Q91, 'Ticket Sales'!$J$11:$J$5010, 0)), K90)="", "", IFERROR(INDEX('Ticket Sales'!C$11:C$5010, MATCH($Q91, 'Ticket Sales'!$J$11:$J$5010, 0)), K90)))</f>
        <v/>
      </c>
      <c r="L91" s="40" t="str">
        <f>IF($Q91="", "", IF(IFERROR(INDEX('Ticket Sales'!D$11:D$5010, MATCH($Q91, 'Ticket Sales'!$J$11:$J$5010, 0)), L90)="", "", IFERROR(INDEX('Ticket Sales'!D$11:D$5010, MATCH($Q91, 'Ticket Sales'!$J$11:$J$5010, 0)), L90)))</f>
        <v/>
      </c>
      <c r="M91" s="41" t="str">
        <f>IF($Q91="", "", IF(IFERROR(INDEX('Ticket Sales'!E$11:E$5010, MATCH($Q91, 'Ticket Sales'!$J$11:$J$5010, 0)), M90)="", "", IFERROR(INDEX('Ticket Sales'!E$11:E$5010, MATCH($Q91, 'Ticket Sales'!$J$11:$J$5010, 0)), M90)))</f>
        <v/>
      </c>
      <c r="N91" s="2"/>
      <c r="P91" s="48">
        <v>81</v>
      </c>
      <c r="Q91" s="48" t="str">
        <f t="shared" si="6"/>
        <v/>
      </c>
      <c r="S91" s="52" t="str">
        <f t="shared" si="7"/>
        <v/>
      </c>
      <c r="U91" s="52" t="str">
        <f t="shared" si="8"/>
        <v/>
      </c>
      <c r="W91" s="52" t="str">
        <f t="shared" si="9"/>
        <v/>
      </c>
    </row>
    <row r="92" spans="1:23" x14ac:dyDescent="0.25">
      <c r="A92" s="2"/>
      <c r="B92" s="32"/>
      <c r="C92" s="25"/>
      <c r="D92" s="25"/>
      <c r="E92" s="26"/>
      <c r="F92" s="27"/>
      <c r="G92" s="2"/>
      <c r="H92" s="2"/>
      <c r="I92" s="38" t="str">
        <f t="shared" si="5"/>
        <v/>
      </c>
      <c r="J92" s="39" t="str">
        <f>IF($Q92="", "", IF(IFERROR(INDEX('Ticket Sales'!B$11:B$5010, MATCH($Q92, 'Ticket Sales'!$J$11:$J$5010, 0)), J91)="", "", IFERROR(INDEX('Ticket Sales'!B$11:B$5010, MATCH($Q92, 'Ticket Sales'!$J$11:$J$5010, 0)), J91)))</f>
        <v/>
      </c>
      <c r="K92" s="39" t="str">
        <f>IF($Q92="", "", IF(IFERROR(INDEX('Ticket Sales'!C$11:C$5010, MATCH($Q92, 'Ticket Sales'!$J$11:$J$5010, 0)), K91)="", "", IFERROR(INDEX('Ticket Sales'!C$11:C$5010, MATCH($Q92, 'Ticket Sales'!$J$11:$J$5010, 0)), K91)))</f>
        <v/>
      </c>
      <c r="L92" s="40" t="str">
        <f>IF($Q92="", "", IF(IFERROR(INDEX('Ticket Sales'!D$11:D$5010, MATCH($Q92, 'Ticket Sales'!$J$11:$J$5010, 0)), L91)="", "", IFERROR(INDEX('Ticket Sales'!D$11:D$5010, MATCH($Q92, 'Ticket Sales'!$J$11:$J$5010, 0)), L91)))</f>
        <v/>
      </c>
      <c r="M92" s="41" t="str">
        <f>IF($Q92="", "", IF(IFERROR(INDEX('Ticket Sales'!E$11:E$5010, MATCH($Q92, 'Ticket Sales'!$J$11:$J$5010, 0)), M91)="", "", IFERROR(INDEX('Ticket Sales'!E$11:E$5010, MATCH($Q92, 'Ticket Sales'!$J$11:$J$5010, 0)), M91)))</f>
        <v/>
      </c>
      <c r="N92" s="2"/>
      <c r="P92" s="48">
        <v>82</v>
      </c>
      <c r="Q92" s="48" t="str">
        <f t="shared" si="6"/>
        <v/>
      </c>
      <c r="S92" s="52" t="str">
        <f t="shared" si="7"/>
        <v/>
      </c>
      <c r="U92" s="52" t="str">
        <f t="shared" si="8"/>
        <v/>
      </c>
      <c r="W92" s="52" t="str">
        <f t="shared" si="9"/>
        <v/>
      </c>
    </row>
    <row r="93" spans="1:23" x14ac:dyDescent="0.25">
      <c r="A93" s="2"/>
      <c r="B93" s="32"/>
      <c r="C93" s="25"/>
      <c r="D93" s="25"/>
      <c r="E93" s="26"/>
      <c r="F93" s="27"/>
      <c r="G93" s="2"/>
      <c r="H93" s="2"/>
      <c r="I93" s="38" t="str">
        <f t="shared" si="5"/>
        <v/>
      </c>
      <c r="J93" s="39" t="str">
        <f>IF($Q93="", "", IF(IFERROR(INDEX('Ticket Sales'!B$11:B$5010, MATCH($Q93, 'Ticket Sales'!$J$11:$J$5010, 0)), J92)="", "", IFERROR(INDEX('Ticket Sales'!B$11:B$5010, MATCH($Q93, 'Ticket Sales'!$J$11:$J$5010, 0)), J92)))</f>
        <v/>
      </c>
      <c r="K93" s="39" t="str">
        <f>IF($Q93="", "", IF(IFERROR(INDEX('Ticket Sales'!C$11:C$5010, MATCH($Q93, 'Ticket Sales'!$J$11:$J$5010, 0)), K92)="", "", IFERROR(INDEX('Ticket Sales'!C$11:C$5010, MATCH($Q93, 'Ticket Sales'!$J$11:$J$5010, 0)), K92)))</f>
        <v/>
      </c>
      <c r="L93" s="40" t="str">
        <f>IF($Q93="", "", IF(IFERROR(INDEX('Ticket Sales'!D$11:D$5010, MATCH($Q93, 'Ticket Sales'!$J$11:$J$5010, 0)), L92)="", "", IFERROR(INDEX('Ticket Sales'!D$11:D$5010, MATCH($Q93, 'Ticket Sales'!$J$11:$J$5010, 0)), L92)))</f>
        <v/>
      </c>
      <c r="M93" s="41" t="str">
        <f>IF($Q93="", "", IF(IFERROR(INDEX('Ticket Sales'!E$11:E$5010, MATCH($Q93, 'Ticket Sales'!$J$11:$J$5010, 0)), M92)="", "", IFERROR(INDEX('Ticket Sales'!E$11:E$5010, MATCH($Q93, 'Ticket Sales'!$J$11:$J$5010, 0)), M92)))</f>
        <v/>
      </c>
      <c r="N93" s="2"/>
      <c r="P93" s="48">
        <v>83</v>
      </c>
      <c r="Q93" s="48" t="str">
        <f t="shared" si="6"/>
        <v/>
      </c>
      <c r="S93" s="52" t="str">
        <f t="shared" si="7"/>
        <v/>
      </c>
      <c r="U93" s="52" t="str">
        <f t="shared" si="8"/>
        <v/>
      </c>
      <c r="W93" s="52" t="str">
        <f t="shared" si="9"/>
        <v/>
      </c>
    </row>
    <row r="94" spans="1:23" x14ac:dyDescent="0.25">
      <c r="A94" s="2"/>
      <c r="B94" s="32"/>
      <c r="C94" s="25"/>
      <c r="D94" s="25"/>
      <c r="E94" s="26"/>
      <c r="F94" s="27"/>
      <c r="G94" s="2"/>
      <c r="H94" s="2"/>
      <c r="I94" s="38" t="str">
        <f t="shared" si="5"/>
        <v/>
      </c>
      <c r="J94" s="39" t="str">
        <f>IF($Q94="", "", IF(IFERROR(INDEX('Ticket Sales'!B$11:B$5010, MATCH($Q94, 'Ticket Sales'!$J$11:$J$5010, 0)), J93)="", "", IFERROR(INDEX('Ticket Sales'!B$11:B$5010, MATCH($Q94, 'Ticket Sales'!$J$11:$J$5010, 0)), J93)))</f>
        <v/>
      </c>
      <c r="K94" s="39" t="str">
        <f>IF($Q94="", "", IF(IFERROR(INDEX('Ticket Sales'!C$11:C$5010, MATCH($Q94, 'Ticket Sales'!$J$11:$J$5010, 0)), K93)="", "", IFERROR(INDEX('Ticket Sales'!C$11:C$5010, MATCH($Q94, 'Ticket Sales'!$J$11:$J$5010, 0)), K93)))</f>
        <v/>
      </c>
      <c r="L94" s="40" t="str">
        <f>IF($Q94="", "", IF(IFERROR(INDEX('Ticket Sales'!D$11:D$5010, MATCH($Q94, 'Ticket Sales'!$J$11:$J$5010, 0)), L93)="", "", IFERROR(INDEX('Ticket Sales'!D$11:D$5010, MATCH($Q94, 'Ticket Sales'!$J$11:$J$5010, 0)), L93)))</f>
        <v/>
      </c>
      <c r="M94" s="41" t="str">
        <f>IF($Q94="", "", IF(IFERROR(INDEX('Ticket Sales'!E$11:E$5010, MATCH($Q94, 'Ticket Sales'!$J$11:$J$5010, 0)), M93)="", "", IFERROR(INDEX('Ticket Sales'!E$11:E$5010, MATCH($Q94, 'Ticket Sales'!$J$11:$J$5010, 0)), M93)))</f>
        <v/>
      </c>
      <c r="N94" s="2"/>
      <c r="P94" s="48">
        <v>84</v>
      </c>
      <c r="Q94" s="48" t="str">
        <f t="shared" si="6"/>
        <v/>
      </c>
      <c r="S94" s="52" t="str">
        <f t="shared" si="7"/>
        <v/>
      </c>
      <c r="U94" s="52" t="str">
        <f t="shared" si="8"/>
        <v/>
      </c>
      <c r="W94" s="52" t="str">
        <f t="shared" si="9"/>
        <v/>
      </c>
    </row>
    <row r="95" spans="1:23" x14ac:dyDescent="0.25">
      <c r="A95" s="2"/>
      <c r="B95" s="32"/>
      <c r="C95" s="25"/>
      <c r="D95" s="25"/>
      <c r="E95" s="26"/>
      <c r="F95" s="27"/>
      <c r="G95" s="2"/>
      <c r="H95" s="2"/>
      <c r="I95" s="38" t="str">
        <f t="shared" si="5"/>
        <v/>
      </c>
      <c r="J95" s="39" t="str">
        <f>IF($Q95="", "", IF(IFERROR(INDEX('Ticket Sales'!B$11:B$5010, MATCH($Q95, 'Ticket Sales'!$J$11:$J$5010, 0)), J94)="", "", IFERROR(INDEX('Ticket Sales'!B$11:B$5010, MATCH($Q95, 'Ticket Sales'!$J$11:$J$5010, 0)), J94)))</f>
        <v/>
      </c>
      <c r="K95" s="39" t="str">
        <f>IF($Q95="", "", IF(IFERROR(INDEX('Ticket Sales'!C$11:C$5010, MATCH($Q95, 'Ticket Sales'!$J$11:$J$5010, 0)), K94)="", "", IFERROR(INDEX('Ticket Sales'!C$11:C$5010, MATCH($Q95, 'Ticket Sales'!$J$11:$J$5010, 0)), K94)))</f>
        <v/>
      </c>
      <c r="L95" s="40" t="str">
        <f>IF($Q95="", "", IF(IFERROR(INDEX('Ticket Sales'!D$11:D$5010, MATCH($Q95, 'Ticket Sales'!$J$11:$J$5010, 0)), L94)="", "", IFERROR(INDEX('Ticket Sales'!D$11:D$5010, MATCH($Q95, 'Ticket Sales'!$J$11:$J$5010, 0)), L94)))</f>
        <v/>
      </c>
      <c r="M95" s="41" t="str">
        <f>IF($Q95="", "", IF(IFERROR(INDEX('Ticket Sales'!E$11:E$5010, MATCH($Q95, 'Ticket Sales'!$J$11:$J$5010, 0)), M94)="", "", IFERROR(INDEX('Ticket Sales'!E$11:E$5010, MATCH($Q95, 'Ticket Sales'!$J$11:$J$5010, 0)), M94)))</f>
        <v/>
      </c>
      <c r="N95" s="2"/>
      <c r="P95" s="48">
        <v>85</v>
      </c>
      <c r="Q95" s="48" t="str">
        <f t="shared" si="6"/>
        <v/>
      </c>
      <c r="S95" s="52" t="str">
        <f t="shared" si="7"/>
        <v/>
      </c>
      <c r="U95" s="52" t="str">
        <f t="shared" si="8"/>
        <v/>
      </c>
      <c r="W95" s="52" t="str">
        <f t="shared" si="9"/>
        <v/>
      </c>
    </row>
    <row r="96" spans="1:23" x14ac:dyDescent="0.25">
      <c r="A96" s="2"/>
      <c r="B96" s="32"/>
      <c r="C96" s="25"/>
      <c r="D96" s="25"/>
      <c r="E96" s="26"/>
      <c r="F96" s="27"/>
      <c r="G96" s="2"/>
      <c r="H96" s="2"/>
      <c r="I96" s="38" t="str">
        <f t="shared" si="5"/>
        <v/>
      </c>
      <c r="J96" s="39" t="str">
        <f>IF($Q96="", "", IF(IFERROR(INDEX('Ticket Sales'!B$11:B$5010, MATCH($Q96, 'Ticket Sales'!$J$11:$J$5010, 0)), J95)="", "", IFERROR(INDEX('Ticket Sales'!B$11:B$5010, MATCH($Q96, 'Ticket Sales'!$J$11:$J$5010, 0)), J95)))</f>
        <v/>
      </c>
      <c r="K96" s="39" t="str">
        <f>IF($Q96="", "", IF(IFERROR(INDEX('Ticket Sales'!C$11:C$5010, MATCH($Q96, 'Ticket Sales'!$J$11:$J$5010, 0)), K95)="", "", IFERROR(INDEX('Ticket Sales'!C$11:C$5010, MATCH($Q96, 'Ticket Sales'!$J$11:$J$5010, 0)), K95)))</f>
        <v/>
      </c>
      <c r="L96" s="40" t="str">
        <f>IF($Q96="", "", IF(IFERROR(INDEX('Ticket Sales'!D$11:D$5010, MATCH($Q96, 'Ticket Sales'!$J$11:$J$5010, 0)), L95)="", "", IFERROR(INDEX('Ticket Sales'!D$11:D$5010, MATCH($Q96, 'Ticket Sales'!$J$11:$J$5010, 0)), L95)))</f>
        <v/>
      </c>
      <c r="M96" s="41" t="str">
        <f>IF($Q96="", "", IF(IFERROR(INDEX('Ticket Sales'!E$11:E$5010, MATCH($Q96, 'Ticket Sales'!$J$11:$J$5010, 0)), M95)="", "", IFERROR(INDEX('Ticket Sales'!E$11:E$5010, MATCH($Q96, 'Ticket Sales'!$J$11:$J$5010, 0)), M95)))</f>
        <v/>
      </c>
      <c r="N96" s="2"/>
      <c r="P96" s="48">
        <v>86</v>
      </c>
      <c r="Q96" s="48" t="str">
        <f t="shared" si="6"/>
        <v/>
      </c>
      <c r="S96" s="52" t="str">
        <f t="shared" si="7"/>
        <v/>
      </c>
      <c r="U96" s="52" t="str">
        <f t="shared" si="8"/>
        <v/>
      </c>
      <c r="W96" s="52" t="str">
        <f t="shared" si="9"/>
        <v/>
      </c>
    </row>
    <row r="97" spans="1:23" x14ac:dyDescent="0.25">
      <c r="A97" s="2"/>
      <c r="B97" s="32"/>
      <c r="C97" s="25"/>
      <c r="D97" s="25"/>
      <c r="E97" s="26"/>
      <c r="F97" s="27"/>
      <c r="G97" s="2"/>
      <c r="H97" s="2"/>
      <c r="I97" s="38" t="str">
        <f t="shared" si="5"/>
        <v/>
      </c>
      <c r="J97" s="39" t="str">
        <f>IF($Q97="", "", IF(IFERROR(INDEX('Ticket Sales'!B$11:B$5010, MATCH($Q97, 'Ticket Sales'!$J$11:$J$5010, 0)), J96)="", "", IFERROR(INDEX('Ticket Sales'!B$11:B$5010, MATCH($Q97, 'Ticket Sales'!$J$11:$J$5010, 0)), J96)))</f>
        <v/>
      </c>
      <c r="K97" s="39" t="str">
        <f>IF($Q97="", "", IF(IFERROR(INDEX('Ticket Sales'!C$11:C$5010, MATCH($Q97, 'Ticket Sales'!$J$11:$J$5010, 0)), K96)="", "", IFERROR(INDEX('Ticket Sales'!C$11:C$5010, MATCH($Q97, 'Ticket Sales'!$J$11:$J$5010, 0)), K96)))</f>
        <v/>
      </c>
      <c r="L97" s="40" t="str">
        <f>IF($Q97="", "", IF(IFERROR(INDEX('Ticket Sales'!D$11:D$5010, MATCH($Q97, 'Ticket Sales'!$J$11:$J$5010, 0)), L96)="", "", IFERROR(INDEX('Ticket Sales'!D$11:D$5010, MATCH($Q97, 'Ticket Sales'!$J$11:$J$5010, 0)), L96)))</f>
        <v/>
      </c>
      <c r="M97" s="41" t="str">
        <f>IF($Q97="", "", IF(IFERROR(INDEX('Ticket Sales'!E$11:E$5010, MATCH($Q97, 'Ticket Sales'!$J$11:$J$5010, 0)), M96)="", "", IFERROR(INDEX('Ticket Sales'!E$11:E$5010, MATCH($Q97, 'Ticket Sales'!$J$11:$J$5010, 0)), M96)))</f>
        <v/>
      </c>
      <c r="N97" s="2"/>
      <c r="P97" s="48">
        <v>87</v>
      </c>
      <c r="Q97" s="48" t="str">
        <f t="shared" si="6"/>
        <v/>
      </c>
      <c r="S97" s="52" t="str">
        <f t="shared" si="7"/>
        <v/>
      </c>
      <c r="U97" s="52" t="str">
        <f t="shared" si="8"/>
        <v/>
      </c>
      <c r="W97" s="52" t="str">
        <f t="shared" si="9"/>
        <v/>
      </c>
    </row>
    <row r="98" spans="1:23" x14ac:dyDescent="0.25">
      <c r="A98" s="2"/>
      <c r="B98" s="32"/>
      <c r="C98" s="25"/>
      <c r="D98" s="25"/>
      <c r="E98" s="26"/>
      <c r="F98" s="27"/>
      <c r="G98" s="2"/>
      <c r="H98" s="2"/>
      <c r="I98" s="38" t="str">
        <f t="shared" si="5"/>
        <v/>
      </c>
      <c r="J98" s="39" t="str">
        <f>IF($Q98="", "", IF(IFERROR(INDEX('Ticket Sales'!B$11:B$5010, MATCH($Q98, 'Ticket Sales'!$J$11:$J$5010, 0)), J97)="", "", IFERROR(INDEX('Ticket Sales'!B$11:B$5010, MATCH($Q98, 'Ticket Sales'!$J$11:$J$5010, 0)), J97)))</f>
        <v/>
      </c>
      <c r="K98" s="39" t="str">
        <f>IF($Q98="", "", IF(IFERROR(INDEX('Ticket Sales'!C$11:C$5010, MATCH($Q98, 'Ticket Sales'!$J$11:$J$5010, 0)), K97)="", "", IFERROR(INDEX('Ticket Sales'!C$11:C$5010, MATCH($Q98, 'Ticket Sales'!$J$11:$J$5010, 0)), K97)))</f>
        <v/>
      </c>
      <c r="L98" s="40" t="str">
        <f>IF($Q98="", "", IF(IFERROR(INDEX('Ticket Sales'!D$11:D$5010, MATCH($Q98, 'Ticket Sales'!$J$11:$J$5010, 0)), L97)="", "", IFERROR(INDEX('Ticket Sales'!D$11:D$5010, MATCH($Q98, 'Ticket Sales'!$J$11:$J$5010, 0)), L97)))</f>
        <v/>
      </c>
      <c r="M98" s="41" t="str">
        <f>IF($Q98="", "", IF(IFERROR(INDEX('Ticket Sales'!E$11:E$5010, MATCH($Q98, 'Ticket Sales'!$J$11:$J$5010, 0)), M97)="", "", IFERROR(INDEX('Ticket Sales'!E$11:E$5010, MATCH($Q98, 'Ticket Sales'!$J$11:$J$5010, 0)), M97)))</f>
        <v/>
      </c>
      <c r="N98" s="2"/>
      <c r="P98" s="48">
        <v>88</v>
      </c>
      <c r="Q98" s="48" t="str">
        <f t="shared" si="6"/>
        <v/>
      </c>
      <c r="S98" s="52" t="str">
        <f t="shared" si="7"/>
        <v/>
      </c>
      <c r="U98" s="52" t="str">
        <f t="shared" si="8"/>
        <v/>
      </c>
      <c r="W98" s="52" t="str">
        <f t="shared" si="9"/>
        <v/>
      </c>
    </row>
    <row r="99" spans="1:23" x14ac:dyDescent="0.25">
      <c r="A99" s="2"/>
      <c r="B99" s="32"/>
      <c r="C99" s="25"/>
      <c r="D99" s="25"/>
      <c r="E99" s="26"/>
      <c r="F99" s="27"/>
      <c r="G99" s="2"/>
      <c r="H99" s="2"/>
      <c r="I99" s="38" t="str">
        <f t="shared" si="5"/>
        <v/>
      </c>
      <c r="J99" s="39" t="str">
        <f>IF($Q99="", "", IF(IFERROR(INDEX('Ticket Sales'!B$11:B$5010, MATCH($Q99, 'Ticket Sales'!$J$11:$J$5010, 0)), J98)="", "", IFERROR(INDEX('Ticket Sales'!B$11:B$5010, MATCH($Q99, 'Ticket Sales'!$J$11:$J$5010, 0)), J98)))</f>
        <v/>
      </c>
      <c r="K99" s="39" t="str">
        <f>IF($Q99="", "", IF(IFERROR(INDEX('Ticket Sales'!C$11:C$5010, MATCH($Q99, 'Ticket Sales'!$J$11:$J$5010, 0)), K98)="", "", IFERROR(INDEX('Ticket Sales'!C$11:C$5010, MATCH($Q99, 'Ticket Sales'!$J$11:$J$5010, 0)), K98)))</f>
        <v/>
      </c>
      <c r="L99" s="40" t="str">
        <f>IF($Q99="", "", IF(IFERROR(INDEX('Ticket Sales'!D$11:D$5010, MATCH($Q99, 'Ticket Sales'!$J$11:$J$5010, 0)), L98)="", "", IFERROR(INDEX('Ticket Sales'!D$11:D$5010, MATCH($Q99, 'Ticket Sales'!$J$11:$J$5010, 0)), L98)))</f>
        <v/>
      </c>
      <c r="M99" s="41" t="str">
        <f>IF($Q99="", "", IF(IFERROR(INDEX('Ticket Sales'!E$11:E$5010, MATCH($Q99, 'Ticket Sales'!$J$11:$J$5010, 0)), M98)="", "", IFERROR(INDEX('Ticket Sales'!E$11:E$5010, MATCH($Q99, 'Ticket Sales'!$J$11:$J$5010, 0)), M98)))</f>
        <v/>
      </c>
      <c r="N99" s="2"/>
      <c r="P99" s="48">
        <v>89</v>
      </c>
      <c r="Q99" s="48" t="str">
        <f t="shared" si="6"/>
        <v/>
      </c>
      <c r="S99" s="52" t="str">
        <f t="shared" si="7"/>
        <v/>
      </c>
      <c r="U99" s="52" t="str">
        <f t="shared" si="8"/>
        <v/>
      </c>
      <c r="W99" s="52" t="str">
        <f t="shared" si="9"/>
        <v/>
      </c>
    </row>
    <row r="100" spans="1:23" x14ac:dyDescent="0.25">
      <c r="A100" s="2"/>
      <c r="B100" s="32"/>
      <c r="C100" s="25"/>
      <c r="D100" s="25"/>
      <c r="E100" s="26"/>
      <c r="F100" s="27"/>
      <c r="G100" s="2"/>
      <c r="H100" s="2"/>
      <c r="I100" s="38" t="str">
        <f t="shared" si="5"/>
        <v/>
      </c>
      <c r="J100" s="39" t="str">
        <f>IF($Q100="", "", IF(IFERROR(INDEX('Ticket Sales'!B$11:B$5010, MATCH($Q100, 'Ticket Sales'!$J$11:$J$5010, 0)), J99)="", "", IFERROR(INDEX('Ticket Sales'!B$11:B$5010, MATCH($Q100, 'Ticket Sales'!$J$11:$J$5010, 0)), J99)))</f>
        <v/>
      </c>
      <c r="K100" s="39" t="str">
        <f>IF($Q100="", "", IF(IFERROR(INDEX('Ticket Sales'!C$11:C$5010, MATCH($Q100, 'Ticket Sales'!$J$11:$J$5010, 0)), K99)="", "", IFERROR(INDEX('Ticket Sales'!C$11:C$5010, MATCH($Q100, 'Ticket Sales'!$J$11:$J$5010, 0)), K99)))</f>
        <v/>
      </c>
      <c r="L100" s="40" t="str">
        <f>IF($Q100="", "", IF(IFERROR(INDEX('Ticket Sales'!D$11:D$5010, MATCH($Q100, 'Ticket Sales'!$J$11:$J$5010, 0)), L99)="", "", IFERROR(INDEX('Ticket Sales'!D$11:D$5010, MATCH($Q100, 'Ticket Sales'!$J$11:$J$5010, 0)), L99)))</f>
        <v/>
      </c>
      <c r="M100" s="41" t="str">
        <f>IF($Q100="", "", IF(IFERROR(INDEX('Ticket Sales'!E$11:E$5010, MATCH($Q100, 'Ticket Sales'!$J$11:$J$5010, 0)), M99)="", "", IFERROR(INDEX('Ticket Sales'!E$11:E$5010, MATCH($Q100, 'Ticket Sales'!$J$11:$J$5010, 0)), M99)))</f>
        <v/>
      </c>
      <c r="N100" s="2"/>
      <c r="P100" s="48">
        <v>90</v>
      </c>
      <c r="Q100" s="48" t="str">
        <f t="shared" si="6"/>
        <v/>
      </c>
      <c r="S100" s="52" t="str">
        <f t="shared" si="7"/>
        <v/>
      </c>
      <c r="U100" s="52" t="str">
        <f t="shared" si="8"/>
        <v/>
      </c>
      <c r="W100" s="52" t="str">
        <f t="shared" si="9"/>
        <v/>
      </c>
    </row>
    <row r="101" spans="1:23" x14ac:dyDescent="0.25">
      <c r="A101" s="2"/>
      <c r="B101" s="32"/>
      <c r="C101" s="25"/>
      <c r="D101" s="25"/>
      <c r="E101" s="26"/>
      <c r="F101" s="27"/>
      <c r="G101" s="2"/>
      <c r="H101" s="2"/>
      <c r="I101" s="38" t="str">
        <f t="shared" si="5"/>
        <v/>
      </c>
      <c r="J101" s="39" t="str">
        <f>IF($Q101="", "", IF(IFERROR(INDEX('Ticket Sales'!B$11:B$5010, MATCH($Q101, 'Ticket Sales'!$J$11:$J$5010, 0)), J100)="", "", IFERROR(INDEX('Ticket Sales'!B$11:B$5010, MATCH($Q101, 'Ticket Sales'!$J$11:$J$5010, 0)), J100)))</f>
        <v/>
      </c>
      <c r="K101" s="39" t="str">
        <f>IF($Q101="", "", IF(IFERROR(INDEX('Ticket Sales'!C$11:C$5010, MATCH($Q101, 'Ticket Sales'!$J$11:$J$5010, 0)), K100)="", "", IFERROR(INDEX('Ticket Sales'!C$11:C$5010, MATCH($Q101, 'Ticket Sales'!$J$11:$J$5010, 0)), K100)))</f>
        <v/>
      </c>
      <c r="L101" s="40" t="str">
        <f>IF($Q101="", "", IF(IFERROR(INDEX('Ticket Sales'!D$11:D$5010, MATCH($Q101, 'Ticket Sales'!$J$11:$J$5010, 0)), L100)="", "", IFERROR(INDEX('Ticket Sales'!D$11:D$5010, MATCH($Q101, 'Ticket Sales'!$J$11:$J$5010, 0)), L100)))</f>
        <v/>
      </c>
      <c r="M101" s="41" t="str">
        <f>IF($Q101="", "", IF(IFERROR(INDEX('Ticket Sales'!E$11:E$5010, MATCH($Q101, 'Ticket Sales'!$J$11:$J$5010, 0)), M100)="", "", IFERROR(INDEX('Ticket Sales'!E$11:E$5010, MATCH($Q101, 'Ticket Sales'!$J$11:$J$5010, 0)), M100)))</f>
        <v/>
      </c>
      <c r="N101" s="2"/>
      <c r="P101" s="48">
        <v>91</v>
      </c>
      <c r="Q101" s="48" t="str">
        <f t="shared" si="6"/>
        <v/>
      </c>
      <c r="S101" s="52" t="str">
        <f t="shared" si="7"/>
        <v/>
      </c>
      <c r="U101" s="52" t="str">
        <f t="shared" si="8"/>
        <v/>
      </c>
      <c r="W101" s="52" t="str">
        <f t="shared" si="9"/>
        <v/>
      </c>
    </row>
    <row r="102" spans="1:23" x14ac:dyDescent="0.25">
      <c r="A102" s="2"/>
      <c r="B102" s="32"/>
      <c r="C102" s="25"/>
      <c r="D102" s="25"/>
      <c r="E102" s="26"/>
      <c r="F102" s="27"/>
      <c r="G102" s="2"/>
      <c r="H102" s="2"/>
      <c r="I102" s="38" t="str">
        <f t="shared" si="5"/>
        <v/>
      </c>
      <c r="J102" s="39" t="str">
        <f>IF($Q102="", "", IF(IFERROR(INDEX('Ticket Sales'!B$11:B$5010, MATCH($Q102, 'Ticket Sales'!$J$11:$J$5010, 0)), J101)="", "", IFERROR(INDEX('Ticket Sales'!B$11:B$5010, MATCH($Q102, 'Ticket Sales'!$J$11:$J$5010, 0)), J101)))</f>
        <v/>
      </c>
      <c r="K102" s="39" t="str">
        <f>IF($Q102="", "", IF(IFERROR(INDEX('Ticket Sales'!C$11:C$5010, MATCH($Q102, 'Ticket Sales'!$J$11:$J$5010, 0)), K101)="", "", IFERROR(INDEX('Ticket Sales'!C$11:C$5010, MATCH($Q102, 'Ticket Sales'!$J$11:$J$5010, 0)), K101)))</f>
        <v/>
      </c>
      <c r="L102" s="40" t="str">
        <f>IF($Q102="", "", IF(IFERROR(INDEX('Ticket Sales'!D$11:D$5010, MATCH($Q102, 'Ticket Sales'!$J$11:$J$5010, 0)), L101)="", "", IFERROR(INDEX('Ticket Sales'!D$11:D$5010, MATCH($Q102, 'Ticket Sales'!$J$11:$J$5010, 0)), L101)))</f>
        <v/>
      </c>
      <c r="M102" s="41" t="str">
        <f>IF($Q102="", "", IF(IFERROR(INDEX('Ticket Sales'!E$11:E$5010, MATCH($Q102, 'Ticket Sales'!$J$11:$J$5010, 0)), M101)="", "", IFERROR(INDEX('Ticket Sales'!E$11:E$5010, MATCH($Q102, 'Ticket Sales'!$J$11:$J$5010, 0)), M101)))</f>
        <v/>
      </c>
      <c r="N102" s="2"/>
      <c r="P102" s="48">
        <v>92</v>
      </c>
      <c r="Q102" s="48" t="str">
        <f t="shared" si="6"/>
        <v/>
      </c>
      <c r="S102" s="52" t="str">
        <f t="shared" si="7"/>
        <v/>
      </c>
      <c r="U102" s="52" t="str">
        <f t="shared" si="8"/>
        <v/>
      </c>
      <c r="W102" s="52" t="str">
        <f t="shared" si="9"/>
        <v/>
      </c>
    </row>
    <row r="103" spans="1:23" x14ac:dyDescent="0.25">
      <c r="A103" s="2"/>
      <c r="B103" s="32"/>
      <c r="C103" s="25"/>
      <c r="D103" s="25"/>
      <c r="E103" s="26"/>
      <c r="F103" s="27"/>
      <c r="G103" s="2"/>
      <c r="H103" s="2"/>
      <c r="I103" s="38" t="str">
        <f t="shared" si="5"/>
        <v/>
      </c>
      <c r="J103" s="39" t="str">
        <f>IF($Q103="", "", IF(IFERROR(INDEX('Ticket Sales'!B$11:B$5010, MATCH($Q103, 'Ticket Sales'!$J$11:$J$5010, 0)), J102)="", "", IFERROR(INDEX('Ticket Sales'!B$11:B$5010, MATCH($Q103, 'Ticket Sales'!$J$11:$J$5010, 0)), J102)))</f>
        <v/>
      </c>
      <c r="K103" s="39" t="str">
        <f>IF($Q103="", "", IF(IFERROR(INDEX('Ticket Sales'!C$11:C$5010, MATCH($Q103, 'Ticket Sales'!$J$11:$J$5010, 0)), K102)="", "", IFERROR(INDEX('Ticket Sales'!C$11:C$5010, MATCH($Q103, 'Ticket Sales'!$J$11:$J$5010, 0)), K102)))</f>
        <v/>
      </c>
      <c r="L103" s="40" t="str">
        <f>IF($Q103="", "", IF(IFERROR(INDEX('Ticket Sales'!D$11:D$5010, MATCH($Q103, 'Ticket Sales'!$J$11:$J$5010, 0)), L102)="", "", IFERROR(INDEX('Ticket Sales'!D$11:D$5010, MATCH($Q103, 'Ticket Sales'!$J$11:$J$5010, 0)), L102)))</f>
        <v/>
      </c>
      <c r="M103" s="41" t="str">
        <f>IF($Q103="", "", IF(IFERROR(INDEX('Ticket Sales'!E$11:E$5010, MATCH($Q103, 'Ticket Sales'!$J$11:$J$5010, 0)), M102)="", "", IFERROR(INDEX('Ticket Sales'!E$11:E$5010, MATCH($Q103, 'Ticket Sales'!$J$11:$J$5010, 0)), M102)))</f>
        <v/>
      </c>
      <c r="N103" s="2"/>
      <c r="P103" s="48">
        <v>93</v>
      </c>
      <c r="Q103" s="48" t="str">
        <f t="shared" si="6"/>
        <v/>
      </c>
      <c r="S103" s="52" t="str">
        <f t="shared" si="7"/>
        <v/>
      </c>
      <c r="U103" s="52" t="str">
        <f t="shared" si="8"/>
        <v/>
      </c>
      <c r="W103" s="52" t="str">
        <f t="shared" si="9"/>
        <v/>
      </c>
    </row>
    <row r="104" spans="1:23" x14ac:dyDescent="0.25">
      <c r="A104" s="2"/>
      <c r="B104" s="32"/>
      <c r="C104" s="25"/>
      <c r="D104" s="25"/>
      <c r="E104" s="26"/>
      <c r="F104" s="27"/>
      <c r="G104" s="2"/>
      <c r="H104" s="2"/>
      <c r="I104" s="38" t="str">
        <f t="shared" si="5"/>
        <v/>
      </c>
      <c r="J104" s="39" t="str">
        <f>IF($Q104="", "", IF(IFERROR(INDEX('Ticket Sales'!B$11:B$5010, MATCH($Q104, 'Ticket Sales'!$J$11:$J$5010, 0)), J103)="", "", IFERROR(INDEX('Ticket Sales'!B$11:B$5010, MATCH($Q104, 'Ticket Sales'!$J$11:$J$5010, 0)), J103)))</f>
        <v/>
      </c>
      <c r="K104" s="39" t="str">
        <f>IF($Q104="", "", IF(IFERROR(INDEX('Ticket Sales'!C$11:C$5010, MATCH($Q104, 'Ticket Sales'!$J$11:$J$5010, 0)), K103)="", "", IFERROR(INDEX('Ticket Sales'!C$11:C$5010, MATCH($Q104, 'Ticket Sales'!$J$11:$J$5010, 0)), K103)))</f>
        <v/>
      </c>
      <c r="L104" s="40" t="str">
        <f>IF($Q104="", "", IF(IFERROR(INDEX('Ticket Sales'!D$11:D$5010, MATCH($Q104, 'Ticket Sales'!$J$11:$J$5010, 0)), L103)="", "", IFERROR(INDEX('Ticket Sales'!D$11:D$5010, MATCH($Q104, 'Ticket Sales'!$J$11:$J$5010, 0)), L103)))</f>
        <v/>
      </c>
      <c r="M104" s="41" t="str">
        <f>IF($Q104="", "", IF(IFERROR(INDEX('Ticket Sales'!E$11:E$5010, MATCH($Q104, 'Ticket Sales'!$J$11:$J$5010, 0)), M103)="", "", IFERROR(INDEX('Ticket Sales'!E$11:E$5010, MATCH($Q104, 'Ticket Sales'!$J$11:$J$5010, 0)), M103)))</f>
        <v/>
      </c>
      <c r="N104" s="2"/>
      <c r="P104" s="48">
        <v>94</v>
      </c>
      <c r="Q104" s="48" t="str">
        <f t="shared" si="6"/>
        <v/>
      </c>
      <c r="S104" s="52" t="str">
        <f t="shared" si="7"/>
        <v/>
      </c>
      <c r="U104" s="52" t="str">
        <f t="shared" si="8"/>
        <v/>
      </c>
      <c r="W104" s="52" t="str">
        <f t="shared" si="9"/>
        <v/>
      </c>
    </row>
    <row r="105" spans="1:23" x14ac:dyDescent="0.25">
      <c r="A105" s="2"/>
      <c r="B105" s="32"/>
      <c r="C105" s="25"/>
      <c r="D105" s="25"/>
      <c r="E105" s="26"/>
      <c r="F105" s="27"/>
      <c r="G105" s="2"/>
      <c r="H105" s="2"/>
      <c r="I105" s="38" t="str">
        <f t="shared" si="5"/>
        <v/>
      </c>
      <c r="J105" s="39" t="str">
        <f>IF($Q105="", "", IF(IFERROR(INDEX('Ticket Sales'!B$11:B$5010, MATCH($Q105, 'Ticket Sales'!$J$11:$J$5010, 0)), J104)="", "", IFERROR(INDEX('Ticket Sales'!B$11:B$5010, MATCH($Q105, 'Ticket Sales'!$J$11:$J$5010, 0)), J104)))</f>
        <v/>
      </c>
      <c r="K105" s="39" t="str">
        <f>IF($Q105="", "", IF(IFERROR(INDEX('Ticket Sales'!C$11:C$5010, MATCH($Q105, 'Ticket Sales'!$J$11:$J$5010, 0)), K104)="", "", IFERROR(INDEX('Ticket Sales'!C$11:C$5010, MATCH($Q105, 'Ticket Sales'!$J$11:$J$5010, 0)), K104)))</f>
        <v/>
      </c>
      <c r="L105" s="40" t="str">
        <f>IF($Q105="", "", IF(IFERROR(INDEX('Ticket Sales'!D$11:D$5010, MATCH($Q105, 'Ticket Sales'!$J$11:$J$5010, 0)), L104)="", "", IFERROR(INDEX('Ticket Sales'!D$11:D$5010, MATCH($Q105, 'Ticket Sales'!$J$11:$J$5010, 0)), L104)))</f>
        <v/>
      </c>
      <c r="M105" s="41" t="str">
        <f>IF($Q105="", "", IF(IFERROR(INDEX('Ticket Sales'!E$11:E$5010, MATCH($Q105, 'Ticket Sales'!$J$11:$J$5010, 0)), M104)="", "", IFERROR(INDEX('Ticket Sales'!E$11:E$5010, MATCH($Q105, 'Ticket Sales'!$J$11:$J$5010, 0)), M104)))</f>
        <v/>
      </c>
      <c r="N105" s="2"/>
      <c r="P105" s="48">
        <v>95</v>
      </c>
      <c r="Q105" s="48" t="str">
        <f t="shared" si="6"/>
        <v/>
      </c>
      <c r="S105" s="52" t="str">
        <f t="shared" si="7"/>
        <v/>
      </c>
      <c r="U105" s="52" t="str">
        <f t="shared" si="8"/>
        <v/>
      </c>
      <c r="W105" s="52" t="str">
        <f t="shared" si="9"/>
        <v/>
      </c>
    </row>
    <row r="106" spans="1:23" x14ac:dyDescent="0.25">
      <c r="A106" s="2"/>
      <c r="B106" s="32"/>
      <c r="C106" s="25"/>
      <c r="D106" s="25"/>
      <c r="E106" s="26"/>
      <c r="F106" s="27"/>
      <c r="G106" s="2"/>
      <c r="H106" s="2"/>
      <c r="I106" s="38" t="str">
        <f t="shared" si="5"/>
        <v/>
      </c>
      <c r="J106" s="39" t="str">
        <f>IF($Q106="", "", IF(IFERROR(INDEX('Ticket Sales'!B$11:B$5010, MATCH($Q106, 'Ticket Sales'!$J$11:$J$5010, 0)), J105)="", "", IFERROR(INDEX('Ticket Sales'!B$11:B$5010, MATCH($Q106, 'Ticket Sales'!$J$11:$J$5010, 0)), J105)))</f>
        <v/>
      </c>
      <c r="K106" s="39" t="str">
        <f>IF($Q106="", "", IF(IFERROR(INDEX('Ticket Sales'!C$11:C$5010, MATCH($Q106, 'Ticket Sales'!$J$11:$J$5010, 0)), K105)="", "", IFERROR(INDEX('Ticket Sales'!C$11:C$5010, MATCH($Q106, 'Ticket Sales'!$J$11:$J$5010, 0)), K105)))</f>
        <v/>
      </c>
      <c r="L106" s="40" t="str">
        <f>IF($Q106="", "", IF(IFERROR(INDEX('Ticket Sales'!D$11:D$5010, MATCH($Q106, 'Ticket Sales'!$J$11:$J$5010, 0)), L105)="", "", IFERROR(INDEX('Ticket Sales'!D$11:D$5010, MATCH($Q106, 'Ticket Sales'!$J$11:$J$5010, 0)), L105)))</f>
        <v/>
      </c>
      <c r="M106" s="41" t="str">
        <f>IF($Q106="", "", IF(IFERROR(INDEX('Ticket Sales'!E$11:E$5010, MATCH($Q106, 'Ticket Sales'!$J$11:$J$5010, 0)), M105)="", "", IFERROR(INDEX('Ticket Sales'!E$11:E$5010, MATCH($Q106, 'Ticket Sales'!$J$11:$J$5010, 0)), M105)))</f>
        <v/>
      </c>
      <c r="N106" s="2"/>
      <c r="P106" s="48">
        <v>96</v>
      </c>
      <c r="Q106" s="48" t="str">
        <f t="shared" si="6"/>
        <v/>
      </c>
      <c r="S106" s="52" t="str">
        <f t="shared" si="7"/>
        <v/>
      </c>
      <c r="U106" s="52" t="str">
        <f t="shared" si="8"/>
        <v/>
      </c>
      <c r="W106" s="52" t="str">
        <f t="shared" si="9"/>
        <v/>
      </c>
    </row>
    <row r="107" spans="1:23" x14ac:dyDescent="0.25">
      <c r="A107" s="2"/>
      <c r="B107" s="32"/>
      <c r="C107" s="25"/>
      <c r="D107" s="25"/>
      <c r="E107" s="26"/>
      <c r="F107" s="27"/>
      <c r="G107" s="2"/>
      <c r="H107" s="2"/>
      <c r="I107" s="38" t="str">
        <f t="shared" si="5"/>
        <v/>
      </c>
      <c r="J107" s="39" t="str">
        <f>IF($Q107="", "", IF(IFERROR(INDEX('Ticket Sales'!B$11:B$5010, MATCH($Q107, 'Ticket Sales'!$J$11:$J$5010, 0)), J106)="", "", IFERROR(INDEX('Ticket Sales'!B$11:B$5010, MATCH($Q107, 'Ticket Sales'!$J$11:$J$5010, 0)), J106)))</f>
        <v/>
      </c>
      <c r="K107" s="39" t="str">
        <f>IF($Q107="", "", IF(IFERROR(INDEX('Ticket Sales'!C$11:C$5010, MATCH($Q107, 'Ticket Sales'!$J$11:$J$5010, 0)), K106)="", "", IFERROR(INDEX('Ticket Sales'!C$11:C$5010, MATCH($Q107, 'Ticket Sales'!$J$11:$J$5010, 0)), K106)))</f>
        <v/>
      </c>
      <c r="L107" s="40" t="str">
        <f>IF($Q107="", "", IF(IFERROR(INDEX('Ticket Sales'!D$11:D$5010, MATCH($Q107, 'Ticket Sales'!$J$11:$J$5010, 0)), L106)="", "", IFERROR(INDEX('Ticket Sales'!D$11:D$5010, MATCH($Q107, 'Ticket Sales'!$J$11:$J$5010, 0)), L106)))</f>
        <v/>
      </c>
      <c r="M107" s="41" t="str">
        <f>IF($Q107="", "", IF(IFERROR(INDEX('Ticket Sales'!E$11:E$5010, MATCH($Q107, 'Ticket Sales'!$J$11:$J$5010, 0)), M106)="", "", IFERROR(INDEX('Ticket Sales'!E$11:E$5010, MATCH($Q107, 'Ticket Sales'!$J$11:$J$5010, 0)), M106)))</f>
        <v/>
      </c>
      <c r="N107" s="2"/>
      <c r="P107" s="48">
        <v>97</v>
      </c>
      <c r="Q107" s="48" t="str">
        <f t="shared" si="6"/>
        <v/>
      </c>
      <c r="S107" s="52" t="str">
        <f t="shared" si="7"/>
        <v/>
      </c>
      <c r="U107" s="52" t="str">
        <f t="shared" si="8"/>
        <v/>
      </c>
      <c r="W107" s="52" t="str">
        <f t="shared" si="9"/>
        <v/>
      </c>
    </row>
    <row r="108" spans="1:23" x14ac:dyDescent="0.25">
      <c r="A108" s="2"/>
      <c r="B108" s="32"/>
      <c r="C108" s="25"/>
      <c r="D108" s="25"/>
      <c r="E108" s="26"/>
      <c r="F108" s="27"/>
      <c r="G108" s="2"/>
      <c r="H108" s="2"/>
      <c r="I108" s="38" t="str">
        <f t="shared" si="5"/>
        <v/>
      </c>
      <c r="J108" s="39" t="str">
        <f>IF($Q108="", "", IF(IFERROR(INDEX('Ticket Sales'!B$11:B$5010, MATCH($Q108, 'Ticket Sales'!$J$11:$J$5010, 0)), J107)="", "", IFERROR(INDEX('Ticket Sales'!B$11:B$5010, MATCH($Q108, 'Ticket Sales'!$J$11:$J$5010, 0)), J107)))</f>
        <v/>
      </c>
      <c r="K108" s="39" t="str">
        <f>IF($Q108="", "", IF(IFERROR(INDEX('Ticket Sales'!C$11:C$5010, MATCH($Q108, 'Ticket Sales'!$J$11:$J$5010, 0)), K107)="", "", IFERROR(INDEX('Ticket Sales'!C$11:C$5010, MATCH($Q108, 'Ticket Sales'!$J$11:$J$5010, 0)), K107)))</f>
        <v/>
      </c>
      <c r="L108" s="40" t="str">
        <f>IF($Q108="", "", IF(IFERROR(INDEX('Ticket Sales'!D$11:D$5010, MATCH($Q108, 'Ticket Sales'!$J$11:$J$5010, 0)), L107)="", "", IFERROR(INDEX('Ticket Sales'!D$11:D$5010, MATCH($Q108, 'Ticket Sales'!$J$11:$J$5010, 0)), L107)))</f>
        <v/>
      </c>
      <c r="M108" s="41" t="str">
        <f>IF($Q108="", "", IF(IFERROR(INDEX('Ticket Sales'!E$11:E$5010, MATCH($Q108, 'Ticket Sales'!$J$11:$J$5010, 0)), M107)="", "", IFERROR(INDEX('Ticket Sales'!E$11:E$5010, MATCH($Q108, 'Ticket Sales'!$J$11:$J$5010, 0)), M107)))</f>
        <v/>
      </c>
      <c r="N108" s="2"/>
      <c r="P108" s="48">
        <v>98</v>
      </c>
      <c r="Q108" s="48" t="str">
        <f t="shared" si="6"/>
        <v/>
      </c>
      <c r="S108" s="52" t="str">
        <f t="shared" si="7"/>
        <v/>
      </c>
      <c r="U108" s="52" t="str">
        <f t="shared" si="8"/>
        <v/>
      </c>
      <c r="W108" s="52" t="str">
        <f t="shared" si="9"/>
        <v/>
      </c>
    </row>
    <row r="109" spans="1:23" x14ac:dyDescent="0.25">
      <c r="A109" s="2"/>
      <c r="B109" s="32"/>
      <c r="C109" s="25"/>
      <c r="D109" s="25"/>
      <c r="E109" s="26"/>
      <c r="F109" s="27"/>
      <c r="G109" s="2"/>
      <c r="H109" s="2"/>
      <c r="I109" s="38" t="str">
        <f t="shared" si="5"/>
        <v/>
      </c>
      <c r="J109" s="39" t="str">
        <f>IF($Q109="", "", IF(IFERROR(INDEX('Ticket Sales'!B$11:B$5010, MATCH($Q109, 'Ticket Sales'!$J$11:$J$5010, 0)), J108)="", "", IFERROR(INDEX('Ticket Sales'!B$11:B$5010, MATCH($Q109, 'Ticket Sales'!$J$11:$J$5010, 0)), J108)))</f>
        <v/>
      </c>
      <c r="K109" s="39" t="str">
        <f>IF($Q109="", "", IF(IFERROR(INDEX('Ticket Sales'!C$11:C$5010, MATCH($Q109, 'Ticket Sales'!$J$11:$J$5010, 0)), K108)="", "", IFERROR(INDEX('Ticket Sales'!C$11:C$5010, MATCH($Q109, 'Ticket Sales'!$J$11:$J$5010, 0)), K108)))</f>
        <v/>
      </c>
      <c r="L109" s="40" t="str">
        <f>IF($Q109="", "", IF(IFERROR(INDEX('Ticket Sales'!D$11:D$5010, MATCH($Q109, 'Ticket Sales'!$J$11:$J$5010, 0)), L108)="", "", IFERROR(INDEX('Ticket Sales'!D$11:D$5010, MATCH($Q109, 'Ticket Sales'!$J$11:$J$5010, 0)), L108)))</f>
        <v/>
      </c>
      <c r="M109" s="41" t="str">
        <f>IF($Q109="", "", IF(IFERROR(INDEX('Ticket Sales'!E$11:E$5010, MATCH($Q109, 'Ticket Sales'!$J$11:$J$5010, 0)), M108)="", "", IFERROR(INDEX('Ticket Sales'!E$11:E$5010, MATCH($Q109, 'Ticket Sales'!$J$11:$J$5010, 0)), M108)))</f>
        <v/>
      </c>
      <c r="N109" s="2"/>
      <c r="P109" s="48">
        <v>99</v>
      </c>
      <c r="Q109" s="48" t="str">
        <f t="shared" si="6"/>
        <v/>
      </c>
      <c r="S109" s="52" t="str">
        <f t="shared" si="7"/>
        <v/>
      </c>
      <c r="U109" s="52" t="str">
        <f t="shared" si="8"/>
        <v/>
      </c>
      <c r="W109" s="52" t="str">
        <f t="shared" si="9"/>
        <v/>
      </c>
    </row>
    <row r="110" spans="1:23" x14ac:dyDescent="0.25">
      <c r="A110" s="2"/>
      <c r="B110" s="32"/>
      <c r="C110" s="25"/>
      <c r="D110" s="25"/>
      <c r="E110" s="26"/>
      <c r="F110" s="27"/>
      <c r="G110" s="2"/>
      <c r="H110" s="2"/>
      <c r="I110" s="38" t="str">
        <f t="shared" si="5"/>
        <v/>
      </c>
      <c r="J110" s="39" t="str">
        <f>IF($Q110="", "", IF(IFERROR(INDEX('Ticket Sales'!B$11:B$5010, MATCH($Q110, 'Ticket Sales'!$J$11:$J$5010, 0)), J109)="", "", IFERROR(INDEX('Ticket Sales'!B$11:B$5010, MATCH($Q110, 'Ticket Sales'!$J$11:$J$5010, 0)), J109)))</f>
        <v/>
      </c>
      <c r="K110" s="39" t="str">
        <f>IF($Q110="", "", IF(IFERROR(INDEX('Ticket Sales'!C$11:C$5010, MATCH($Q110, 'Ticket Sales'!$J$11:$J$5010, 0)), K109)="", "", IFERROR(INDEX('Ticket Sales'!C$11:C$5010, MATCH($Q110, 'Ticket Sales'!$J$11:$J$5010, 0)), K109)))</f>
        <v/>
      </c>
      <c r="L110" s="40" t="str">
        <f>IF($Q110="", "", IF(IFERROR(INDEX('Ticket Sales'!D$11:D$5010, MATCH($Q110, 'Ticket Sales'!$J$11:$J$5010, 0)), L109)="", "", IFERROR(INDEX('Ticket Sales'!D$11:D$5010, MATCH($Q110, 'Ticket Sales'!$J$11:$J$5010, 0)), L109)))</f>
        <v/>
      </c>
      <c r="M110" s="41" t="str">
        <f>IF($Q110="", "", IF(IFERROR(INDEX('Ticket Sales'!E$11:E$5010, MATCH($Q110, 'Ticket Sales'!$J$11:$J$5010, 0)), M109)="", "", IFERROR(INDEX('Ticket Sales'!E$11:E$5010, MATCH($Q110, 'Ticket Sales'!$J$11:$J$5010, 0)), M109)))</f>
        <v/>
      </c>
      <c r="N110" s="2"/>
      <c r="P110" s="48">
        <v>100</v>
      </c>
      <c r="Q110" s="48" t="str">
        <f t="shared" si="6"/>
        <v/>
      </c>
      <c r="S110" s="52" t="str">
        <f t="shared" si="7"/>
        <v/>
      </c>
      <c r="U110" s="52" t="str">
        <f t="shared" si="8"/>
        <v/>
      </c>
      <c r="W110" s="52" t="str">
        <f t="shared" si="9"/>
        <v/>
      </c>
    </row>
    <row r="111" spans="1:23" x14ac:dyDescent="0.25">
      <c r="A111" s="2"/>
      <c r="B111" s="32"/>
      <c r="C111" s="25"/>
      <c r="D111" s="25"/>
      <c r="E111" s="26"/>
      <c r="F111" s="27"/>
      <c r="G111" s="2"/>
      <c r="H111" s="2"/>
      <c r="I111" s="38" t="str">
        <f t="shared" si="5"/>
        <v/>
      </c>
      <c r="J111" s="39" t="str">
        <f>IF($Q111="", "", IF(IFERROR(INDEX('Ticket Sales'!B$11:B$5010, MATCH($Q111, 'Ticket Sales'!$J$11:$J$5010, 0)), J110)="", "", IFERROR(INDEX('Ticket Sales'!B$11:B$5010, MATCH($Q111, 'Ticket Sales'!$J$11:$J$5010, 0)), J110)))</f>
        <v/>
      </c>
      <c r="K111" s="39" t="str">
        <f>IF($Q111="", "", IF(IFERROR(INDEX('Ticket Sales'!C$11:C$5010, MATCH($Q111, 'Ticket Sales'!$J$11:$J$5010, 0)), K110)="", "", IFERROR(INDEX('Ticket Sales'!C$11:C$5010, MATCH($Q111, 'Ticket Sales'!$J$11:$J$5010, 0)), K110)))</f>
        <v/>
      </c>
      <c r="L111" s="40" t="str">
        <f>IF($Q111="", "", IF(IFERROR(INDEX('Ticket Sales'!D$11:D$5010, MATCH($Q111, 'Ticket Sales'!$J$11:$J$5010, 0)), L110)="", "", IFERROR(INDEX('Ticket Sales'!D$11:D$5010, MATCH($Q111, 'Ticket Sales'!$J$11:$J$5010, 0)), L110)))</f>
        <v/>
      </c>
      <c r="M111" s="41" t="str">
        <f>IF($Q111="", "", IF(IFERROR(INDEX('Ticket Sales'!E$11:E$5010, MATCH($Q111, 'Ticket Sales'!$J$11:$J$5010, 0)), M110)="", "", IFERROR(INDEX('Ticket Sales'!E$11:E$5010, MATCH($Q111, 'Ticket Sales'!$J$11:$J$5010, 0)), M110)))</f>
        <v/>
      </c>
      <c r="N111" s="2"/>
      <c r="P111" s="48">
        <v>101</v>
      </c>
      <c r="Q111" s="48" t="str">
        <f t="shared" si="6"/>
        <v/>
      </c>
      <c r="S111" s="52" t="str">
        <f t="shared" si="7"/>
        <v/>
      </c>
      <c r="U111" s="52" t="str">
        <f t="shared" si="8"/>
        <v/>
      </c>
      <c r="W111" s="52" t="str">
        <f t="shared" si="9"/>
        <v/>
      </c>
    </row>
    <row r="112" spans="1:23" x14ac:dyDescent="0.25">
      <c r="A112" s="2"/>
      <c r="B112" s="32"/>
      <c r="C112" s="25"/>
      <c r="D112" s="25"/>
      <c r="E112" s="26"/>
      <c r="F112" s="27"/>
      <c r="G112" s="2"/>
      <c r="H112" s="2"/>
      <c r="I112" s="38" t="str">
        <f t="shared" si="5"/>
        <v/>
      </c>
      <c r="J112" s="39" t="str">
        <f>IF($Q112="", "", IF(IFERROR(INDEX('Ticket Sales'!B$11:B$5010, MATCH($Q112, 'Ticket Sales'!$J$11:$J$5010, 0)), J111)="", "", IFERROR(INDEX('Ticket Sales'!B$11:B$5010, MATCH($Q112, 'Ticket Sales'!$J$11:$J$5010, 0)), J111)))</f>
        <v/>
      </c>
      <c r="K112" s="39" t="str">
        <f>IF($Q112="", "", IF(IFERROR(INDEX('Ticket Sales'!C$11:C$5010, MATCH($Q112, 'Ticket Sales'!$J$11:$J$5010, 0)), K111)="", "", IFERROR(INDEX('Ticket Sales'!C$11:C$5010, MATCH($Q112, 'Ticket Sales'!$J$11:$J$5010, 0)), K111)))</f>
        <v/>
      </c>
      <c r="L112" s="40" t="str">
        <f>IF($Q112="", "", IF(IFERROR(INDEX('Ticket Sales'!D$11:D$5010, MATCH($Q112, 'Ticket Sales'!$J$11:$J$5010, 0)), L111)="", "", IFERROR(INDEX('Ticket Sales'!D$11:D$5010, MATCH($Q112, 'Ticket Sales'!$J$11:$J$5010, 0)), L111)))</f>
        <v/>
      </c>
      <c r="M112" s="41" t="str">
        <f>IF($Q112="", "", IF(IFERROR(INDEX('Ticket Sales'!E$11:E$5010, MATCH($Q112, 'Ticket Sales'!$J$11:$J$5010, 0)), M111)="", "", IFERROR(INDEX('Ticket Sales'!E$11:E$5010, MATCH($Q112, 'Ticket Sales'!$J$11:$J$5010, 0)), M111)))</f>
        <v/>
      </c>
      <c r="N112" s="2"/>
      <c r="P112" s="48">
        <v>102</v>
      </c>
      <c r="Q112" s="48" t="str">
        <f t="shared" si="6"/>
        <v/>
      </c>
      <c r="S112" s="52" t="str">
        <f t="shared" si="7"/>
        <v/>
      </c>
      <c r="U112" s="52" t="str">
        <f t="shared" si="8"/>
        <v/>
      </c>
      <c r="W112" s="52" t="str">
        <f t="shared" si="9"/>
        <v/>
      </c>
    </row>
    <row r="113" spans="1:23" x14ac:dyDescent="0.25">
      <c r="A113" s="2"/>
      <c r="B113" s="32"/>
      <c r="C113" s="25"/>
      <c r="D113" s="25"/>
      <c r="E113" s="26"/>
      <c r="F113" s="27"/>
      <c r="G113" s="2"/>
      <c r="H113" s="2"/>
      <c r="I113" s="38" t="str">
        <f t="shared" si="5"/>
        <v/>
      </c>
      <c r="J113" s="39" t="str">
        <f>IF($Q113="", "", IF(IFERROR(INDEX('Ticket Sales'!B$11:B$5010, MATCH($Q113, 'Ticket Sales'!$J$11:$J$5010, 0)), J112)="", "", IFERROR(INDEX('Ticket Sales'!B$11:B$5010, MATCH($Q113, 'Ticket Sales'!$J$11:$J$5010, 0)), J112)))</f>
        <v/>
      </c>
      <c r="K113" s="39" t="str">
        <f>IF($Q113="", "", IF(IFERROR(INDEX('Ticket Sales'!C$11:C$5010, MATCH($Q113, 'Ticket Sales'!$J$11:$J$5010, 0)), K112)="", "", IFERROR(INDEX('Ticket Sales'!C$11:C$5010, MATCH($Q113, 'Ticket Sales'!$J$11:$J$5010, 0)), K112)))</f>
        <v/>
      </c>
      <c r="L113" s="40" t="str">
        <f>IF($Q113="", "", IF(IFERROR(INDEX('Ticket Sales'!D$11:D$5010, MATCH($Q113, 'Ticket Sales'!$J$11:$J$5010, 0)), L112)="", "", IFERROR(INDEX('Ticket Sales'!D$11:D$5010, MATCH($Q113, 'Ticket Sales'!$J$11:$J$5010, 0)), L112)))</f>
        <v/>
      </c>
      <c r="M113" s="41" t="str">
        <f>IF($Q113="", "", IF(IFERROR(INDEX('Ticket Sales'!E$11:E$5010, MATCH($Q113, 'Ticket Sales'!$J$11:$J$5010, 0)), M112)="", "", IFERROR(INDEX('Ticket Sales'!E$11:E$5010, MATCH($Q113, 'Ticket Sales'!$J$11:$J$5010, 0)), M112)))</f>
        <v/>
      </c>
      <c r="N113" s="2"/>
      <c r="P113" s="48">
        <v>103</v>
      </c>
      <c r="Q113" s="48" t="str">
        <f t="shared" si="6"/>
        <v/>
      </c>
      <c r="S113" s="52" t="str">
        <f t="shared" si="7"/>
        <v/>
      </c>
      <c r="U113" s="52" t="str">
        <f t="shared" si="8"/>
        <v/>
      </c>
      <c r="W113" s="52" t="str">
        <f t="shared" si="9"/>
        <v/>
      </c>
    </row>
    <row r="114" spans="1:23" x14ac:dyDescent="0.25">
      <c r="A114" s="2"/>
      <c r="B114" s="32"/>
      <c r="C114" s="25"/>
      <c r="D114" s="25"/>
      <c r="E114" s="26"/>
      <c r="F114" s="27"/>
      <c r="G114" s="2"/>
      <c r="H114" s="2"/>
      <c r="I114" s="38" t="str">
        <f t="shared" si="5"/>
        <v/>
      </c>
      <c r="J114" s="39" t="str">
        <f>IF($Q114="", "", IF(IFERROR(INDEX('Ticket Sales'!B$11:B$5010, MATCH($Q114, 'Ticket Sales'!$J$11:$J$5010, 0)), J113)="", "", IFERROR(INDEX('Ticket Sales'!B$11:B$5010, MATCH($Q114, 'Ticket Sales'!$J$11:$J$5010, 0)), J113)))</f>
        <v/>
      </c>
      <c r="K114" s="39" t="str">
        <f>IF($Q114="", "", IF(IFERROR(INDEX('Ticket Sales'!C$11:C$5010, MATCH($Q114, 'Ticket Sales'!$J$11:$J$5010, 0)), K113)="", "", IFERROR(INDEX('Ticket Sales'!C$11:C$5010, MATCH($Q114, 'Ticket Sales'!$J$11:$J$5010, 0)), K113)))</f>
        <v/>
      </c>
      <c r="L114" s="40" t="str">
        <f>IF($Q114="", "", IF(IFERROR(INDEX('Ticket Sales'!D$11:D$5010, MATCH($Q114, 'Ticket Sales'!$J$11:$J$5010, 0)), L113)="", "", IFERROR(INDEX('Ticket Sales'!D$11:D$5010, MATCH($Q114, 'Ticket Sales'!$J$11:$J$5010, 0)), L113)))</f>
        <v/>
      </c>
      <c r="M114" s="41" t="str">
        <f>IF($Q114="", "", IF(IFERROR(INDEX('Ticket Sales'!E$11:E$5010, MATCH($Q114, 'Ticket Sales'!$J$11:$J$5010, 0)), M113)="", "", IFERROR(INDEX('Ticket Sales'!E$11:E$5010, MATCH($Q114, 'Ticket Sales'!$J$11:$J$5010, 0)), M113)))</f>
        <v/>
      </c>
      <c r="N114" s="2"/>
      <c r="P114" s="48">
        <v>104</v>
      </c>
      <c r="Q114" s="48" t="str">
        <f t="shared" si="6"/>
        <v/>
      </c>
      <c r="S114" s="52" t="str">
        <f t="shared" si="7"/>
        <v/>
      </c>
      <c r="U114" s="52" t="str">
        <f t="shared" si="8"/>
        <v/>
      </c>
      <c r="W114" s="52" t="str">
        <f t="shared" si="9"/>
        <v/>
      </c>
    </row>
    <row r="115" spans="1:23" x14ac:dyDescent="0.25">
      <c r="A115" s="2"/>
      <c r="B115" s="32"/>
      <c r="C115" s="25"/>
      <c r="D115" s="25"/>
      <c r="E115" s="26"/>
      <c r="F115" s="27"/>
      <c r="G115" s="2"/>
      <c r="H115" s="2"/>
      <c r="I115" s="38" t="str">
        <f t="shared" si="5"/>
        <v/>
      </c>
      <c r="J115" s="39" t="str">
        <f>IF($Q115="", "", IF(IFERROR(INDEX('Ticket Sales'!B$11:B$5010, MATCH($Q115, 'Ticket Sales'!$J$11:$J$5010, 0)), J114)="", "", IFERROR(INDEX('Ticket Sales'!B$11:B$5010, MATCH($Q115, 'Ticket Sales'!$J$11:$J$5010, 0)), J114)))</f>
        <v/>
      </c>
      <c r="K115" s="39" t="str">
        <f>IF($Q115="", "", IF(IFERROR(INDEX('Ticket Sales'!C$11:C$5010, MATCH($Q115, 'Ticket Sales'!$J$11:$J$5010, 0)), K114)="", "", IFERROR(INDEX('Ticket Sales'!C$11:C$5010, MATCH($Q115, 'Ticket Sales'!$J$11:$J$5010, 0)), K114)))</f>
        <v/>
      </c>
      <c r="L115" s="40" t="str">
        <f>IF($Q115="", "", IF(IFERROR(INDEX('Ticket Sales'!D$11:D$5010, MATCH($Q115, 'Ticket Sales'!$J$11:$J$5010, 0)), L114)="", "", IFERROR(INDEX('Ticket Sales'!D$11:D$5010, MATCH($Q115, 'Ticket Sales'!$J$11:$J$5010, 0)), L114)))</f>
        <v/>
      </c>
      <c r="M115" s="41" t="str">
        <f>IF($Q115="", "", IF(IFERROR(INDEX('Ticket Sales'!E$11:E$5010, MATCH($Q115, 'Ticket Sales'!$J$11:$J$5010, 0)), M114)="", "", IFERROR(INDEX('Ticket Sales'!E$11:E$5010, MATCH($Q115, 'Ticket Sales'!$J$11:$J$5010, 0)), M114)))</f>
        <v/>
      </c>
      <c r="N115" s="2"/>
      <c r="P115" s="48">
        <v>105</v>
      </c>
      <c r="Q115" s="48" t="str">
        <f t="shared" si="6"/>
        <v/>
      </c>
      <c r="S115" s="52" t="str">
        <f t="shared" si="7"/>
        <v/>
      </c>
      <c r="U115" s="52" t="str">
        <f t="shared" si="8"/>
        <v/>
      </c>
      <c r="W115" s="52" t="str">
        <f t="shared" si="9"/>
        <v/>
      </c>
    </row>
    <row r="116" spans="1:23" x14ac:dyDescent="0.25">
      <c r="A116" s="2"/>
      <c r="B116" s="32"/>
      <c r="C116" s="25"/>
      <c r="D116" s="25"/>
      <c r="E116" s="26"/>
      <c r="F116" s="27"/>
      <c r="G116" s="2"/>
      <c r="H116" s="2"/>
      <c r="I116" s="38" t="str">
        <f t="shared" si="5"/>
        <v/>
      </c>
      <c r="J116" s="39" t="str">
        <f>IF($Q116="", "", IF(IFERROR(INDEX('Ticket Sales'!B$11:B$5010, MATCH($Q116, 'Ticket Sales'!$J$11:$J$5010, 0)), J115)="", "", IFERROR(INDEX('Ticket Sales'!B$11:B$5010, MATCH($Q116, 'Ticket Sales'!$J$11:$J$5010, 0)), J115)))</f>
        <v/>
      </c>
      <c r="K116" s="39" t="str">
        <f>IF($Q116="", "", IF(IFERROR(INDEX('Ticket Sales'!C$11:C$5010, MATCH($Q116, 'Ticket Sales'!$J$11:$J$5010, 0)), K115)="", "", IFERROR(INDEX('Ticket Sales'!C$11:C$5010, MATCH($Q116, 'Ticket Sales'!$J$11:$J$5010, 0)), K115)))</f>
        <v/>
      </c>
      <c r="L116" s="40" t="str">
        <f>IF($Q116="", "", IF(IFERROR(INDEX('Ticket Sales'!D$11:D$5010, MATCH($Q116, 'Ticket Sales'!$J$11:$J$5010, 0)), L115)="", "", IFERROR(INDEX('Ticket Sales'!D$11:D$5010, MATCH($Q116, 'Ticket Sales'!$J$11:$J$5010, 0)), L115)))</f>
        <v/>
      </c>
      <c r="M116" s="41" t="str">
        <f>IF($Q116="", "", IF(IFERROR(INDEX('Ticket Sales'!E$11:E$5010, MATCH($Q116, 'Ticket Sales'!$J$11:$J$5010, 0)), M115)="", "", IFERROR(INDEX('Ticket Sales'!E$11:E$5010, MATCH($Q116, 'Ticket Sales'!$J$11:$J$5010, 0)), M115)))</f>
        <v/>
      </c>
      <c r="N116" s="2"/>
      <c r="P116" s="48">
        <v>106</v>
      </c>
      <c r="Q116" s="48" t="str">
        <f t="shared" si="6"/>
        <v/>
      </c>
      <c r="S116" s="52" t="str">
        <f t="shared" si="7"/>
        <v/>
      </c>
      <c r="U116" s="52" t="str">
        <f t="shared" si="8"/>
        <v/>
      </c>
      <c r="W116" s="52" t="str">
        <f t="shared" si="9"/>
        <v/>
      </c>
    </row>
    <row r="117" spans="1:23" x14ac:dyDescent="0.25">
      <c r="A117" s="2"/>
      <c r="B117" s="32"/>
      <c r="C117" s="25"/>
      <c r="D117" s="25"/>
      <c r="E117" s="26"/>
      <c r="F117" s="27"/>
      <c r="G117" s="2"/>
      <c r="H117" s="2"/>
      <c r="I117" s="38" t="str">
        <f t="shared" si="5"/>
        <v/>
      </c>
      <c r="J117" s="39" t="str">
        <f>IF($Q117="", "", IF(IFERROR(INDEX('Ticket Sales'!B$11:B$5010, MATCH($Q117, 'Ticket Sales'!$J$11:$J$5010, 0)), J116)="", "", IFERROR(INDEX('Ticket Sales'!B$11:B$5010, MATCH($Q117, 'Ticket Sales'!$J$11:$J$5010, 0)), J116)))</f>
        <v/>
      </c>
      <c r="K117" s="39" t="str">
        <f>IF($Q117="", "", IF(IFERROR(INDEX('Ticket Sales'!C$11:C$5010, MATCH($Q117, 'Ticket Sales'!$J$11:$J$5010, 0)), K116)="", "", IFERROR(INDEX('Ticket Sales'!C$11:C$5010, MATCH($Q117, 'Ticket Sales'!$J$11:$J$5010, 0)), K116)))</f>
        <v/>
      </c>
      <c r="L117" s="40" t="str">
        <f>IF($Q117="", "", IF(IFERROR(INDEX('Ticket Sales'!D$11:D$5010, MATCH($Q117, 'Ticket Sales'!$J$11:$J$5010, 0)), L116)="", "", IFERROR(INDEX('Ticket Sales'!D$11:D$5010, MATCH($Q117, 'Ticket Sales'!$J$11:$J$5010, 0)), L116)))</f>
        <v/>
      </c>
      <c r="M117" s="41" t="str">
        <f>IF($Q117="", "", IF(IFERROR(INDEX('Ticket Sales'!E$11:E$5010, MATCH($Q117, 'Ticket Sales'!$J$11:$J$5010, 0)), M116)="", "", IFERROR(INDEX('Ticket Sales'!E$11:E$5010, MATCH($Q117, 'Ticket Sales'!$J$11:$J$5010, 0)), M116)))</f>
        <v/>
      </c>
      <c r="N117" s="2"/>
      <c r="P117" s="48">
        <v>107</v>
      </c>
      <c r="Q117" s="48" t="str">
        <f t="shared" si="6"/>
        <v/>
      </c>
      <c r="S117" s="52" t="str">
        <f t="shared" si="7"/>
        <v/>
      </c>
      <c r="U117" s="52" t="str">
        <f t="shared" si="8"/>
        <v/>
      </c>
      <c r="W117" s="52" t="str">
        <f t="shared" si="9"/>
        <v/>
      </c>
    </row>
    <row r="118" spans="1:23" x14ac:dyDescent="0.25">
      <c r="A118" s="2"/>
      <c r="B118" s="32"/>
      <c r="C118" s="25"/>
      <c r="D118" s="25"/>
      <c r="E118" s="26"/>
      <c r="F118" s="27"/>
      <c r="G118" s="2"/>
      <c r="H118" s="2"/>
      <c r="I118" s="38" t="str">
        <f t="shared" si="5"/>
        <v/>
      </c>
      <c r="J118" s="39" t="str">
        <f>IF($Q118="", "", IF(IFERROR(INDEX('Ticket Sales'!B$11:B$5010, MATCH($Q118, 'Ticket Sales'!$J$11:$J$5010, 0)), J117)="", "", IFERROR(INDEX('Ticket Sales'!B$11:B$5010, MATCH($Q118, 'Ticket Sales'!$J$11:$J$5010, 0)), J117)))</f>
        <v/>
      </c>
      <c r="K118" s="39" t="str">
        <f>IF($Q118="", "", IF(IFERROR(INDEX('Ticket Sales'!C$11:C$5010, MATCH($Q118, 'Ticket Sales'!$J$11:$J$5010, 0)), K117)="", "", IFERROR(INDEX('Ticket Sales'!C$11:C$5010, MATCH($Q118, 'Ticket Sales'!$J$11:$J$5010, 0)), K117)))</f>
        <v/>
      </c>
      <c r="L118" s="40" t="str">
        <f>IF($Q118="", "", IF(IFERROR(INDEX('Ticket Sales'!D$11:D$5010, MATCH($Q118, 'Ticket Sales'!$J$11:$J$5010, 0)), L117)="", "", IFERROR(INDEX('Ticket Sales'!D$11:D$5010, MATCH($Q118, 'Ticket Sales'!$J$11:$J$5010, 0)), L117)))</f>
        <v/>
      </c>
      <c r="M118" s="41" t="str">
        <f>IF($Q118="", "", IF(IFERROR(INDEX('Ticket Sales'!E$11:E$5010, MATCH($Q118, 'Ticket Sales'!$J$11:$J$5010, 0)), M117)="", "", IFERROR(INDEX('Ticket Sales'!E$11:E$5010, MATCH($Q118, 'Ticket Sales'!$J$11:$J$5010, 0)), M117)))</f>
        <v/>
      </c>
      <c r="N118" s="2"/>
      <c r="P118" s="48">
        <v>108</v>
      </c>
      <c r="Q118" s="48" t="str">
        <f t="shared" si="6"/>
        <v/>
      </c>
      <c r="S118" s="52" t="str">
        <f t="shared" si="7"/>
        <v/>
      </c>
      <c r="U118" s="52" t="str">
        <f t="shared" si="8"/>
        <v/>
      </c>
      <c r="W118" s="52" t="str">
        <f t="shared" si="9"/>
        <v/>
      </c>
    </row>
    <row r="119" spans="1:23" x14ac:dyDescent="0.25">
      <c r="A119" s="2"/>
      <c r="B119" s="32"/>
      <c r="C119" s="25"/>
      <c r="D119" s="25"/>
      <c r="E119" s="26"/>
      <c r="F119" s="27"/>
      <c r="G119" s="2"/>
      <c r="H119" s="2"/>
      <c r="I119" s="38" t="str">
        <f t="shared" si="5"/>
        <v/>
      </c>
      <c r="J119" s="39" t="str">
        <f>IF($Q119="", "", IF(IFERROR(INDEX('Ticket Sales'!B$11:B$5010, MATCH($Q119, 'Ticket Sales'!$J$11:$J$5010, 0)), J118)="", "", IFERROR(INDEX('Ticket Sales'!B$11:B$5010, MATCH($Q119, 'Ticket Sales'!$J$11:$J$5010, 0)), J118)))</f>
        <v/>
      </c>
      <c r="K119" s="39" t="str">
        <f>IF($Q119="", "", IF(IFERROR(INDEX('Ticket Sales'!C$11:C$5010, MATCH($Q119, 'Ticket Sales'!$J$11:$J$5010, 0)), K118)="", "", IFERROR(INDEX('Ticket Sales'!C$11:C$5010, MATCH($Q119, 'Ticket Sales'!$J$11:$J$5010, 0)), K118)))</f>
        <v/>
      </c>
      <c r="L119" s="40" t="str">
        <f>IF($Q119="", "", IF(IFERROR(INDEX('Ticket Sales'!D$11:D$5010, MATCH($Q119, 'Ticket Sales'!$J$11:$J$5010, 0)), L118)="", "", IFERROR(INDEX('Ticket Sales'!D$11:D$5010, MATCH($Q119, 'Ticket Sales'!$J$11:$J$5010, 0)), L118)))</f>
        <v/>
      </c>
      <c r="M119" s="41" t="str">
        <f>IF($Q119="", "", IF(IFERROR(INDEX('Ticket Sales'!E$11:E$5010, MATCH($Q119, 'Ticket Sales'!$J$11:$J$5010, 0)), M118)="", "", IFERROR(INDEX('Ticket Sales'!E$11:E$5010, MATCH($Q119, 'Ticket Sales'!$J$11:$J$5010, 0)), M118)))</f>
        <v/>
      </c>
      <c r="N119" s="2"/>
      <c r="P119" s="48">
        <v>109</v>
      </c>
      <c r="Q119" s="48" t="str">
        <f t="shared" si="6"/>
        <v/>
      </c>
      <c r="S119" s="52" t="str">
        <f t="shared" si="7"/>
        <v/>
      </c>
      <c r="U119" s="52" t="str">
        <f t="shared" si="8"/>
        <v/>
      </c>
      <c r="W119" s="52" t="str">
        <f t="shared" si="9"/>
        <v/>
      </c>
    </row>
    <row r="120" spans="1:23" x14ac:dyDescent="0.25">
      <c r="A120" s="2"/>
      <c r="B120" s="32"/>
      <c r="C120" s="25"/>
      <c r="D120" s="25"/>
      <c r="E120" s="26"/>
      <c r="F120" s="27"/>
      <c r="G120" s="2"/>
      <c r="H120" s="2"/>
      <c r="I120" s="38" t="str">
        <f t="shared" si="5"/>
        <v/>
      </c>
      <c r="J120" s="39" t="str">
        <f>IF($Q120="", "", IF(IFERROR(INDEX('Ticket Sales'!B$11:B$5010, MATCH($Q120, 'Ticket Sales'!$J$11:$J$5010, 0)), J119)="", "", IFERROR(INDEX('Ticket Sales'!B$11:B$5010, MATCH($Q120, 'Ticket Sales'!$J$11:$J$5010, 0)), J119)))</f>
        <v/>
      </c>
      <c r="K120" s="39" t="str">
        <f>IF($Q120="", "", IF(IFERROR(INDEX('Ticket Sales'!C$11:C$5010, MATCH($Q120, 'Ticket Sales'!$J$11:$J$5010, 0)), K119)="", "", IFERROR(INDEX('Ticket Sales'!C$11:C$5010, MATCH($Q120, 'Ticket Sales'!$J$11:$J$5010, 0)), K119)))</f>
        <v/>
      </c>
      <c r="L120" s="40" t="str">
        <f>IF($Q120="", "", IF(IFERROR(INDEX('Ticket Sales'!D$11:D$5010, MATCH($Q120, 'Ticket Sales'!$J$11:$J$5010, 0)), L119)="", "", IFERROR(INDEX('Ticket Sales'!D$11:D$5010, MATCH($Q120, 'Ticket Sales'!$J$11:$J$5010, 0)), L119)))</f>
        <v/>
      </c>
      <c r="M120" s="41" t="str">
        <f>IF($Q120="", "", IF(IFERROR(INDEX('Ticket Sales'!E$11:E$5010, MATCH($Q120, 'Ticket Sales'!$J$11:$J$5010, 0)), M119)="", "", IFERROR(INDEX('Ticket Sales'!E$11:E$5010, MATCH($Q120, 'Ticket Sales'!$J$11:$J$5010, 0)), M119)))</f>
        <v/>
      </c>
      <c r="N120" s="2"/>
      <c r="P120" s="48">
        <v>110</v>
      </c>
      <c r="Q120" s="48" t="str">
        <f t="shared" si="6"/>
        <v/>
      </c>
      <c r="S120" s="52" t="str">
        <f t="shared" si="7"/>
        <v/>
      </c>
      <c r="U120" s="52" t="str">
        <f t="shared" si="8"/>
        <v/>
      </c>
      <c r="W120" s="52" t="str">
        <f t="shared" si="9"/>
        <v/>
      </c>
    </row>
    <row r="121" spans="1:23" x14ac:dyDescent="0.25">
      <c r="A121" s="2"/>
      <c r="B121" s="32"/>
      <c r="C121" s="25"/>
      <c r="D121" s="25"/>
      <c r="E121" s="26"/>
      <c r="F121" s="27"/>
      <c r="G121" s="2"/>
      <c r="H121" s="2"/>
      <c r="I121" s="38" t="str">
        <f t="shared" si="5"/>
        <v/>
      </c>
      <c r="J121" s="39" t="str">
        <f>IF($Q121="", "", IF(IFERROR(INDEX('Ticket Sales'!B$11:B$5010, MATCH($Q121, 'Ticket Sales'!$J$11:$J$5010, 0)), J120)="", "", IFERROR(INDEX('Ticket Sales'!B$11:B$5010, MATCH($Q121, 'Ticket Sales'!$J$11:$J$5010, 0)), J120)))</f>
        <v/>
      </c>
      <c r="K121" s="39" t="str">
        <f>IF($Q121="", "", IF(IFERROR(INDEX('Ticket Sales'!C$11:C$5010, MATCH($Q121, 'Ticket Sales'!$J$11:$J$5010, 0)), K120)="", "", IFERROR(INDEX('Ticket Sales'!C$11:C$5010, MATCH($Q121, 'Ticket Sales'!$J$11:$J$5010, 0)), K120)))</f>
        <v/>
      </c>
      <c r="L121" s="40" t="str">
        <f>IF($Q121="", "", IF(IFERROR(INDEX('Ticket Sales'!D$11:D$5010, MATCH($Q121, 'Ticket Sales'!$J$11:$J$5010, 0)), L120)="", "", IFERROR(INDEX('Ticket Sales'!D$11:D$5010, MATCH($Q121, 'Ticket Sales'!$J$11:$J$5010, 0)), L120)))</f>
        <v/>
      </c>
      <c r="M121" s="41" t="str">
        <f>IF($Q121="", "", IF(IFERROR(INDEX('Ticket Sales'!E$11:E$5010, MATCH($Q121, 'Ticket Sales'!$J$11:$J$5010, 0)), M120)="", "", IFERROR(INDEX('Ticket Sales'!E$11:E$5010, MATCH($Q121, 'Ticket Sales'!$J$11:$J$5010, 0)), M120)))</f>
        <v/>
      </c>
      <c r="N121" s="2"/>
      <c r="P121" s="48">
        <v>111</v>
      </c>
      <c r="Q121" s="48" t="str">
        <f t="shared" si="6"/>
        <v/>
      </c>
      <c r="S121" s="52" t="str">
        <f t="shared" si="7"/>
        <v/>
      </c>
      <c r="U121" s="52" t="str">
        <f t="shared" si="8"/>
        <v/>
      </c>
      <c r="W121" s="52" t="str">
        <f t="shared" si="9"/>
        <v/>
      </c>
    </row>
    <row r="122" spans="1:23" x14ac:dyDescent="0.25">
      <c r="A122" s="2"/>
      <c r="B122" s="32"/>
      <c r="C122" s="25"/>
      <c r="D122" s="25"/>
      <c r="E122" s="26"/>
      <c r="F122" s="27"/>
      <c r="G122" s="2"/>
      <c r="H122" s="2"/>
      <c r="I122" s="38" t="str">
        <f t="shared" si="5"/>
        <v/>
      </c>
      <c r="J122" s="39" t="str">
        <f>IF($Q122="", "", IF(IFERROR(INDEX('Ticket Sales'!B$11:B$5010, MATCH($Q122, 'Ticket Sales'!$J$11:$J$5010, 0)), J121)="", "", IFERROR(INDEX('Ticket Sales'!B$11:B$5010, MATCH($Q122, 'Ticket Sales'!$J$11:$J$5010, 0)), J121)))</f>
        <v/>
      </c>
      <c r="K122" s="39" t="str">
        <f>IF($Q122="", "", IF(IFERROR(INDEX('Ticket Sales'!C$11:C$5010, MATCH($Q122, 'Ticket Sales'!$J$11:$J$5010, 0)), K121)="", "", IFERROR(INDEX('Ticket Sales'!C$11:C$5010, MATCH($Q122, 'Ticket Sales'!$J$11:$J$5010, 0)), K121)))</f>
        <v/>
      </c>
      <c r="L122" s="40" t="str">
        <f>IF($Q122="", "", IF(IFERROR(INDEX('Ticket Sales'!D$11:D$5010, MATCH($Q122, 'Ticket Sales'!$J$11:$J$5010, 0)), L121)="", "", IFERROR(INDEX('Ticket Sales'!D$11:D$5010, MATCH($Q122, 'Ticket Sales'!$J$11:$J$5010, 0)), L121)))</f>
        <v/>
      </c>
      <c r="M122" s="41" t="str">
        <f>IF($Q122="", "", IF(IFERROR(INDEX('Ticket Sales'!E$11:E$5010, MATCH($Q122, 'Ticket Sales'!$J$11:$J$5010, 0)), M121)="", "", IFERROR(INDEX('Ticket Sales'!E$11:E$5010, MATCH($Q122, 'Ticket Sales'!$J$11:$J$5010, 0)), M121)))</f>
        <v/>
      </c>
      <c r="N122" s="2"/>
      <c r="P122" s="48">
        <v>112</v>
      </c>
      <c r="Q122" s="48" t="str">
        <f t="shared" si="6"/>
        <v/>
      </c>
      <c r="S122" s="52" t="str">
        <f t="shared" si="7"/>
        <v/>
      </c>
      <c r="U122" s="52" t="str">
        <f t="shared" si="8"/>
        <v/>
      </c>
      <c r="W122" s="52" t="str">
        <f t="shared" si="9"/>
        <v/>
      </c>
    </row>
    <row r="123" spans="1:23" x14ac:dyDescent="0.25">
      <c r="A123" s="2"/>
      <c r="B123" s="32"/>
      <c r="C123" s="25"/>
      <c r="D123" s="25"/>
      <c r="E123" s="26"/>
      <c r="F123" s="27"/>
      <c r="G123" s="2"/>
      <c r="H123" s="2"/>
      <c r="I123" s="38" t="str">
        <f t="shared" si="5"/>
        <v/>
      </c>
      <c r="J123" s="39" t="str">
        <f>IF($Q123="", "", IF(IFERROR(INDEX('Ticket Sales'!B$11:B$5010, MATCH($Q123, 'Ticket Sales'!$J$11:$J$5010, 0)), J122)="", "", IFERROR(INDEX('Ticket Sales'!B$11:B$5010, MATCH($Q123, 'Ticket Sales'!$J$11:$J$5010, 0)), J122)))</f>
        <v/>
      </c>
      <c r="K123" s="39" t="str">
        <f>IF($Q123="", "", IF(IFERROR(INDEX('Ticket Sales'!C$11:C$5010, MATCH($Q123, 'Ticket Sales'!$J$11:$J$5010, 0)), K122)="", "", IFERROR(INDEX('Ticket Sales'!C$11:C$5010, MATCH($Q123, 'Ticket Sales'!$J$11:$J$5010, 0)), K122)))</f>
        <v/>
      </c>
      <c r="L123" s="40" t="str">
        <f>IF($Q123="", "", IF(IFERROR(INDEX('Ticket Sales'!D$11:D$5010, MATCH($Q123, 'Ticket Sales'!$J$11:$J$5010, 0)), L122)="", "", IFERROR(INDEX('Ticket Sales'!D$11:D$5010, MATCH($Q123, 'Ticket Sales'!$J$11:$J$5010, 0)), L122)))</f>
        <v/>
      </c>
      <c r="M123" s="41" t="str">
        <f>IF($Q123="", "", IF(IFERROR(INDEX('Ticket Sales'!E$11:E$5010, MATCH($Q123, 'Ticket Sales'!$J$11:$J$5010, 0)), M122)="", "", IFERROR(INDEX('Ticket Sales'!E$11:E$5010, MATCH($Q123, 'Ticket Sales'!$J$11:$J$5010, 0)), M122)))</f>
        <v/>
      </c>
      <c r="N123" s="2"/>
      <c r="P123" s="48">
        <v>113</v>
      </c>
      <c r="Q123" s="48" t="str">
        <f t="shared" si="6"/>
        <v/>
      </c>
      <c r="S123" s="52" t="str">
        <f t="shared" si="7"/>
        <v/>
      </c>
      <c r="U123" s="52" t="str">
        <f t="shared" si="8"/>
        <v/>
      </c>
      <c r="W123" s="52" t="str">
        <f t="shared" si="9"/>
        <v/>
      </c>
    </row>
    <row r="124" spans="1:23" x14ac:dyDescent="0.25">
      <c r="A124" s="2"/>
      <c r="B124" s="32"/>
      <c r="C124" s="25"/>
      <c r="D124" s="25"/>
      <c r="E124" s="26"/>
      <c r="F124" s="27"/>
      <c r="G124" s="2"/>
      <c r="H124" s="2"/>
      <c r="I124" s="38" t="str">
        <f t="shared" si="5"/>
        <v/>
      </c>
      <c r="J124" s="39" t="str">
        <f>IF($Q124="", "", IF(IFERROR(INDEX('Ticket Sales'!B$11:B$5010, MATCH($Q124, 'Ticket Sales'!$J$11:$J$5010, 0)), J123)="", "", IFERROR(INDEX('Ticket Sales'!B$11:B$5010, MATCH($Q124, 'Ticket Sales'!$J$11:$J$5010, 0)), J123)))</f>
        <v/>
      </c>
      <c r="K124" s="39" t="str">
        <f>IF($Q124="", "", IF(IFERROR(INDEX('Ticket Sales'!C$11:C$5010, MATCH($Q124, 'Ticket Sales'!$J$11:$J$5010, 0)), K123)="", "", IFERROR(INDEX('Ticket Sales'!C$11:C$5010, MATCH($Q124, 'Ticket Sales'!$J$11:$J$5010, 0)), K123)))</f>
        <v/>
      </c>
      <c r="L124" s="40" t="str">
        <f>IF($Q124="", "", IF(IFERROR(INDEX('Ticket Sales'!D$11:D$5010, MATCH($Q124, 'Ticket Sales'!$J$11:$J$5010, 0)), L123)="", "", IFERROR(INDEX('Ticket Sales'!D$11:D$5010, MATCH($Q124, 'Ticket Sales'!$J$11:$J$5010, 0)), L123)))</f>
        <v/>
      </c>
      <c r="M124" s="41" t="str">
        <f>IF($Q124="", "", IF(IFERROR(INDEX('Ticket Sales'!E$11:E$5010, MATCH($Q124, 'Ticket Sales'!$J$11:$J$5010, 0)), M123)="", "", IFERROR(INDEX('Ticket Sales'!E$11:E$5010, MATCH($Q124, 'Ticket Sales'!$J$11:$J$5010, 0)), M123)))</f>
        <v/>
      </c>
      <c r="N124" s="2"/>
      <c r="P124" s="48">
        <v>114</v>
      </c>
      <c r="Q124" s="48" t="str">
        <f t="shared" si="6"/>
        <v/>
      </c>
      <c r="S124" s="52" t="str">
        <f t="shared" si="7"/>
        <v/>
      </c>
      <c r="U124" s="52" t="str">
        <f t="shared" si="8"/>
        <v/>
      </c>
      <c r="W124" s="52" t="str">
        <f t="shared" si="9"/>
        <v/>
      </c>
    </row>
    <row r="125" spans="1:23" x14ac:dyDescent="0.25">
      <c r="A125" s="2"/>
      <c r="B125" s="32"/>
      <c r="C125" s="25"/>
      <c r="D125" s="25"/>
      <c r="E125" s="26"/>
      <c r="F125" s="27"/>
      <c r="G125" s="2"/>
      <c r="H125" s="2"/>
      <c r="I125" s="38" t="str">
        <f t="shared" si="5"/>
        <v/>
      </c>
      <c r="J125" s="39" t="str">
        <f>IF($Q125="", "", IF(IFERROR(INDEX('Ticket Sales'!B$11:B$5010, MATCH($Q125, 'Ticket Sales'!$J$11:$J$5010, 0)), J124)="", "", IFERROR(INDEX('Ticket Sales'!B$11:B$5010, MATCH($Q125, 'Ticket Sales'!$J$11:$J$5010, 0)), J124)))</f>
        <v/>
      </c>
      <c r="K125" s="39" t="str">
        <f>IF($Q125="", "", IF(IFERROR(INDEX('Ticket Sales'!C$11:C$5010, MATCH($Q125, 'Ticket Sales'!$J$11:$J$5010, 0)), K124)="", "", IFERROR(INDEX('Ticket Sales'!C$11:C$5010, MATCH($Q125, 'Ticket Sales'!$J$11:$J$5010, 0)), K124)))</f>
        <v/>
      </c>
      <c r="L125" s="40" t="str">
        <f>IF($Q125="", "", IF(IFERROR(INDEX('Ticket Sales'!D$11:D$5010, MATCH($Q125, 'Ticket Sales'!$J$11:$J$5010, 0)), L124)="", "", IFERROR(INDEX('Ticket Sales'!D$11:D$5010, MATCH($Q125, 'Ticket Sales'!$J$11:$J$5010, 0)), L124)))</f>
        <v/>
      </c>
      <c r="M125" s="41" t="str">
        <f>IF($Q125="", "", IF(IFERROR(INDEX('Ticket Sales'!E$11:E$5010, MATCH($Q125, 'Ticket Sales'!$J$11:$J$5010, 0)), M124)="", "", IFERROR(INDEX('Ticket Sales'!E$11:E$5010, MATCH($Q125, 'Ticket Sales'!$J$11:$J$5010, 0)), M124)))</f>
        <v/>
      </c>
      <c r="N125" s="2"/>
      <c r="P125" s="48">
        <v>115</v>
      </c>
      <c r="Q125" s="48" t="str">
        <f t="shared" si="6"/>
        <v/>
      </c>
      <c r="S125" s="52" t="str">
        <f t="shared" si="7"/>
        <v/>
      </c>
      <c r="U125" s="52" t="str">
        <f t="shared" si="8"/>
        <v/>
      </c>
      <c r="W125" s="52" t="str">
        <f t="shared" si="9"/>
        <v/>
      </c>
    </row>
    <row r="126" spans="1:23" x14ac:dyDescent="0.25">
      <c r="A126" s="2"/>
      <c r="B126" s="32"/>
      <c r="C126" s="25"/>
      <c r="D126" s="25"/>
      <c r="E126" s="26"/>
      <c r="F126" s="27"/>
      <c r="G126" s="2"/>
      <c r="H126" s="2"/>
      <c r="I126" s="38" t="str">
        <f t="shared" si="5"/>
        <v/>
      </c>
      <c r="J126" s="39" t="str">
        <f>IF($Q126="", "", IF(IFERROR(INDEX('Ticket Sales'!B$11:B$5010, MATCH($Q126, 'Ticket Sales'!$J$11:$J$5010, 0)), J125)="", "", IFERROR(INDEX('Ticket Sales'!B$11:B$5010, MATCH($Q126, 'Ticket Sales'!$J$11:$J$5010, 0)), J125)))</f>
        <v/>
      </c>
      <c r="K126" s="39" t="str">
        <f>IF($Q126="", "", IF(IFERROR(INDEX('Ticket Sales'!C$11:C$5010, MATCH($Q126, 'Ticket Sales'!$J$11:$J$5010, 0)), K125)="", "", IFERROR(INDEX('Ticket Sales'!C$11:C$5010, MATCH($Q126, 'Ticket Sales'!$J$11:$J$5010, 0)), K125)))</f>
        <v/>
      </c>
      <c r="L126" s="40" t="str">
        <f>IF($Q126="", "", IF(IFERROR(INDEX('Ticket Sales'!D$11:D$5010, MATCH($Q126, 'Ticket Sales'!$J$11:$J$5010, 0)), L125)="", "", IFERROR(INDEX('Ticket Sales'!D$11:D$5010, MATCH($Q126, 'Ticket Sales'!$J$11:$J$5010, 0)), L125)))</f>
        <v/>
      </c>
      <c r="M126" s="41" t="str">
        <f>IF($Q126="", "", IF(IFERROR(INDEX('Ticket Sales'!E$11:E$5010, MATCH($Q126, 'Ticket Sales'!$J$11:$J$5010, 0)), M125)="", "", IFERROR(INDEX('Ticket Sales'!E$11:E$5010, MATCH($Q126, 'Ticket Sales'!$J$11:$J$5010, 0)), M125)))</f>
        <v/>
      </c>
      <c r="N126" s="2"/>
      <c r="P126" s="48">
        <v>116</v>
      </c>
      <c r="Q126" s="48" t="str">
        <f t="shared" si="6"/>
        <v/>
      </c>
      <c r="S126" s="52" t="str">
        <f t="shared" si="7"/>
        <v/>
      </c>
      <c r="U126" s="52" t="str">
        <f t="shared" si="8"/>
        <v/>
      </c>
      <c r="W126" s="52" t="str">
        <f t="shared" si="9"/>
        <v/>
      </c>
    </row>
    <row r="127" spans="1:23" x14ac:dyDescent="0.25">
      <c r="A127" s="2"/>
      <c r="B127" s="32"/>
      <c r="C127" s="25"/>
      <c r="D127" s="25"/>
      <c r="E127" s="26"/>
      <c r="F127" s="27"/>
      <c r="G127" s="2"/>
      <c r="H127" s="2"/>
      <c r="I127" s="38" t="str">
        <f t="shared" si="5"/>
        <v/>
      </c>
      <c r="J127" s="39" t="str">
        <f>IF($Q127="", "", IF(IFERROR(INDEX('Ticket Sales'!B$11:B$5010, MATCH($Q127, 'Ticket Sales'!$J$11:$J$5010, 0)), J126)="", "", IFERROR(INDEX('Ticket Sales'!B$11:B$5010, MATCH($Q127, 'Ticket Sales'!$J$11:$J$5010, 0)), J126)))</f>
        <v/>
      </c>
      <c r="K127" s="39" t="str">
        <f>IF($Q127="", "", IF(IFERROR(INDEX('Ticket Sales'!C$11:C$5010, MATCH($Q127, 'Ticket Sales'!$J$11:$J$5010, 0)), K126)="", "", IFERROR(INDEX('Ticket Sales'!C$11:C$5010, MATCH($Q127, 'Ticket Sales'!$J$11:$J$5010, 0)), K126)))</f>
        <v/>
      </c>
      <c r="L127" s="40" t="str">
        <f>IF($Q127="", "", IF(IFERROR(INDEX('Ticket Sales'!D$11:D$5010, MATCH($Q127, 'Ticket Sales'!$J$11:$J$5010, 0)), L126)="", "", IFERROR(INDEX('Ticket Sales'!D$11:D$5010, MATCH($Q127, 'Ticket Sales'!$J$11:$J$5010, 0)), L126)))</f>
        <v/>
      </c>
      <c r="M127" s="41" t="str">
        <f>IF($Q127="", "", IF(IFERROR(INDEX('Ticket Sales'!E$11:E$5010, MATCH($Q127, 'Ticket Sales'!$J$11:$J$5010, 0)), M126)="", "", IFERROR(INDEX('Ticket Sales'!E$11:E$5010, MATCH($Q127, 'Ticket Sales'!$J$11:$J$5010, 0)), M126)))</f>
        <v/>
      </c>
      <c r="N127" s="2"/>
      <c r="P127" s="48">
        <v>117</v>
      </c>
      <c r="Q127" s="48" t="str">
        <f t="shared" si="6"/>
        <v/>
      </c>
      <c r="S127" s="52" t="str">
        <f t="shared" si="7"/>
        <v/>
      </c>
      <c r="U127" s="52" t="str">
        <f t="shared" si="8"/>
        <v/>
      </c>
      <c r="W127" s="52" t="str">
        <f t="shared" si="9"/>
        <v/>
      </c>
    </row>
    <row r="128" spans="1:23" x14ac:dyDescent="0.25">
      <c r="A128" s="2"/>
      <c r="B128" s="32"/>
      <c r="C128" s="25"/>
      <c r="D128" s="25"/>
      <c r="E128" s="26"/>
      <c r="F128" s="27"/>
      <c r="G128" s="2"/>
      <c r="H128" s="2"/>
      <c r="I128" s="38" t="str">
        <f t="shared" si="5"/>
        <v/>
      </c>
      <c r="J128" s="39" t="str">
        <f>IF($Q128="", "", IF(IFERROR(INDEX('Ticket Sales'!B$11:B$5010, MATCH($Q128, 'Ticket Sales'!$J$11:$J$5010, 0)), J127)="", "", IFERROR(INDEX('Ticket Sales'!B$11:B$5010, MATCH($Q128, 'Ticket Sales'!$J$11:$J$5010, 0)), J127)))</f>
        <v/>
      </c>
      <c r="K128" s="39" t="str">
        <f>IF($Q128="", "", IF(IFERROR(INDEX('Ticket Sales'!C$11:C$5010, MATCH($Q128, 'Ticket Sales'!$J$11:$J$5010, 0)), K127)="", "", IFERROR(INDEX('Ticket Sales'!C$11:C$5010, MATCH($Q128, 'Ticket Sales'!$J$11:$J$5010, 0)), K127)))</f>
        <v/>
      </c>
      <c r="L128" s="40" t="str">
        <f>IF($Q128="", "", IF(IFERROR(INDEX('Ticket Sales'!D$11:D$5010, MATCH($Q128, 'Ticket Sales'!$J$11:$J$5010, 0)), L127)="", "", IFERROR(INDEX('Ticket Sales'!D$11:D$5010, MATCH($Q128, 'Ticket Sales'!$J$11:$J$5010, 0)), L127)))</f>
        <v/>
      </c>
      <c r="M128" s="41" t="str">
        <f>IF($Q128="", "", IF(IFERROR(INDEX('Ticket Sales'!E$11:E$5010, MATCH($Q128, 'Ticket Sales'!$J$11:$J$5010, 0)), M127)="", "", IFERROR(INDEX('Ticket Sales'!E$11:E$5010, MATCH($Q128, 'Ticket Sales'!$J$11:$J$5010, 0)), M127)))</f>
        <v/>
      </c>
      <c r="N128" s="2"/>
      <c r="P128" s="48">
        <v>118</v>
      </c>
      <c r="Q128" s="48" t="str">
        <f t="shared" si="6"/>
        <v/>
      </c>
      <c r="S128" s="52" t="str">
        <f t="shared" si="7"/>
        <v/>
      </c>
      <c r="U128" s="52" t="str">
        <f t="shared" si="8"/>
        <v/>
      </c>
      <c r="W128" s="52" t="str">
        <f t="shared" si="9"/>
        <v/>
      </c>
    </row>
    <row r="129" spans="1:23" x14ac:dyDescent="0.25">
      <c r="A129" s="2"/>
      <c r="B129" s="32"/>
      <c r="C129" s="25"/>
      <c r="D129" s="25"/>
      <c r="E129" s="26"/>
      <c r="F129" s="27"/>
      <c r="G129" s="2"/>
      <c r="H129" s="2"/>
      <c r="I129" s="38" t="str">
        <f t="shared" si="5"/>
        <v/>
      </c>
      <c r="J129" s="39" t="str">
        <f>IF($Q129="", "", IF(IFERROR(INDEX('Ticket Sales'!B$11:B$5010, MATCH($Q129, 'Ticket Sales'!$J$11:$J$5010, 0)), J128)="", "", IFERROR(INDEX('Ticket Sales'!B$11:B$5010, MATCH($Q129, 'Ticket Sales'!$J$11:$J$5010, 0)), J128)))</f>
        <v/>
      </c>
      <c r="K129" s="39" t="str">
        <f>IF($Q129="", "", IF(IFERROR(INDEX('Ticket Sales'!C$11:C$5010, MATCH($Q129, 'Ticket Sales'!$J$11:$J$5010, 0)), K128)="", "", IFERROR(INDEX('Ticket Sales'!C$11:C$5010, MATCH($Q129, 'Ticket Sales'!$J$11:$J$5010, 0)), K128)))</f>
        <v/>
      </c>
      <c r="L129" s="40" t="str">
        <f>IF($Q129="", "", IF(IFERROR(INDEX('Ticket Sales'!D$11:D$5010, MATCH($Q129, 'Ticket Sales'!$J$11:$J$5010, 0)), L128)="", "", IFERROR(INDEX('Ticket Sales'!D$11:D$5010, MATCH($Q129, 'Ticket Sales'!$J$11:$J$5010, 0)), L128)))</f>
        <v/>
      </c>
      <c r="M129" s="41" t="str">
        <f>IF($Q129="", "", IF(IFERROR(INDEX('Ticket Sales'!E$11:E$5010, MATCH($Q129, 'Ticket Sales'!$J$11:$J$5010, 0)), M128)="", "", IFERROR(INDEX('Ticket Sales'!E$11:E$5010, MATCH($Q129, 'Ticket Sales'!$J$11:$J$5010, 0)), M128)))</f>
        <v/>
      </c>
      <c r="N129" s="2"/>
      <c r="P129" s="48">
        <v>119</v>
      </c>
      <c r="Q129" s="48" t="str">
        <f t="shared" si="6"/>
        <v/>
      </c>
      <c r="S129" s="52" t="str">
        <f t="shared" si="7"/>
        <v/>
      </c>
      <c r="U129" s="52" t="str">
        <f t="shared" si="8"/>
        <v/>
      </c>
      <c r="W129" s="52" t="str">
        <f t="shared" si="9"/>
        <v/>
      </c>
    </row>
    <row r="130" spans="1:23" x14ac:dyDescent="0.25">
      <c r="A130" s="2"/>
      <c r="B130" s="32"/>
      <c r="C130" s="25"/>
      <c r="D130" s="25"/>
      <c r="E130" s="26"/>
      <c r="F130" s="27"/>
      <c r="G130" s="2"/>
      <c r="H130" s="2"/>
      <c r="I130" s="38" t="str">
        <f t="shared" si="5"/>
        <v/>
      </c>
      <c r="J130" s="39" t="str">
        <f>IF($Q130="", "", IF(IFERROR(INDEX('Ticket Sales'!B$11:B$5010, MATCH($Q130, 'Ticket Sales'!$J$11:$J$5010, 0)), J129)="", "", IFERROR(INDEX('Ticket Sales'!B$11:B$5010, MATCH($Q130, 'Ticket Sales'!$J$11:$J$5010, 0)), J129)))</f>
        <v/>
      </c>
      <c r="K130" s="39" t="str">
        <f>IF($Q130="", "", IF(IFERROR(INDEX('Ticket Sales'!C$11:C$5010, MATCH($Q130, 'Ticket Sales'!$J$11:$J$5010, 0)), K129)="", "", IFERROR(INDEX('Ticket Sales'!C$11:C$5010, MATCH($Q130, 'Ticket Sales'!$J$11:$J$5010, 0)), K129)))</f>
        <v/>
      </c>
      <c r="L130" s="40" t="str">
        <f>IF($Q130="", "", IF(IFERROR(INDEX('Ticket Sales'!D$11:D$5010, MATCH($Q130, 'Ticket Sales'!$J$11:$J$5010, 0)), L129)="", "", IFERROR(INDEX('Ticket Sales'!D$11:D$5010, MATCH($Q130, 'Ticket Sales'!$J$11:$J$5010, 0)), L129)))</f>
        <v/>
      </c>
      <c r="M130" s="41" t="str">
        <f>IF($Q130="", "", IF(IFERROR(INDEX('Ticket Sales'!E$11:E$5010, MATCH($Q130, 'Ticket Sales'!$J$11:$J$5010, 0)), M129)="", "", IFERROR(INDEX('Ticket Sales'!E$11:E$5010, MATCH($Q130, 'Ticket Sales'!$J$11:$J$5010, 0)), M129)))</f>
        <v/>
      </c>
      <c r="N130" s="2"/>
      <c r="P130" s="48">
        <v>120</v>
      </c>
      <c r="Q130" s="48" t="str">
        <f t="shared" si="6"/>
        <v/>
      </c>
      <c r="S130" s="52" t="str">
        <f t="shared" si="7"/>
        <v/>
      </c>
      <c r="U130" s="52" t="str">
        <f t="shared" si="8"/>
        <v/>
      </c>
      <c r="W130" s="52" t="str">
        <f t="shared" si="9"/>
        <v/>
      </c>
    </row>
    <row r="131" spans="1:23" x14ac:dyDescent="0.25">
      <c r="A131" s="2"/>
      <c r="B131" s="32"/>
      <c r="C131" s="25"/>
      <c r="D131" s="25"/>
      <c r="E131" s="26"/>
      <c r="F131" s="27"/>
      <c r="G131" s="2"/>
      <c r="H131" s="2"/>
      <c r="I131" s="38" t="str">
        <f t="shared" si="5"/>
        <v/>
      </c>
      <c r="J131" s="39" t="str">
        <f>IF($Q131="", "", IF(IFERROR(INDEX('Ticket Sales'!B$11:B$5010, MATCH($Q131, 'Ticket Sales'!$J$11:$J$5010, 0)), J130)="", "", IFERROR(INDEX('Ticket Sales'!B$11:B$5010, MATCH($Q131, 'Ticket Sales'!$J$11:$J$5010, 0)), J130)))</f>
        <v/>
      </c>
      <c r="K131" s="39" t="str">
        <f>IF($Q131="", "", IF(IFERROR(INDEX('Ticket Sales'!C$11:C$5010, MATCH($Q131, 'Ticket Sales'!$J$11:$J$5010, 0)), K130)="", "", IFERROR(INDEX('Ticket Sales'!C$11:C$5010, MATCH($Q131, 'Ticket Sales'!$J$11:$J$5010, 0)), K130)))</f>
        <v/>
      </c>
      <c r="L131" s="40" t="str">
        <f>IF($Q131="", "", IF(IFERROR(INDEX('Ticket Sales'!D$11:D$5010, MATCH($Q131, 'Ticket Sales'!$J$11:$J$5010, 0)), L130)="", "", IFERROR(INDEX('Ticket Sales'!D$11:D$5010, MATCH($Q131, 'Ticket Sales'!$J$11:$J$5010, 0)), L130)))</f>
        <v/>
      </c>
      <c r="M131" s="41" t="str">
        <f>IF($Q131="", "", IF(IFERROR(INDEX('Ticket Sales'!E$11:E$5010, MATCH($Q131, 'Ticket Sales'!$J$11:$J$5010, 0)), M130)="", "", IFERROR(INDEX('Ticket Sales'!E$11:E$5010, MATCH($Q131, 'Ticket Sales'!$J$11:$J$5010, 0)), M130)))</f>
        <v/>
      </c>
      <c r="N131" s="2"/>
      <c r="P131" s="48">
        <v>121</v>
      </c>
      <c r="Q131" s="48" t="str">
        <f t="shared" si="6"/>
        <v/>
      </c>
      <c r="S131" s="52" t="str">
        <f t="shared" si="7"/>
        <v/>
      </c>
      <c r="U131" s="52" t="str">
        <f t="shared" si="8"/>
        <v/>
      </c>
      <c r="W131" s="52" t="str">
        <f t="shared" si="9"/>
        <v/>
      </c>
    </row>
    <row r="132" spans="1:23" x14ac:dyDescent="0.25">
      <c r="A132" s="2"/>
      <c r="B132" s="32"/>
      <c r="C132" s="25"/>
      <c r="D132" s="25"/>
      <c r="E132" s="26"/>
      <c r="F132" s="27"/>
      <c r="G132" s="2"/>
      <c r="H132" s="2"/>
      <c r="I132" s="38" t="str">
        <f t="shared" si="5"/>
        <v/>
      </c>
      <c r="J132" s="39" t="str">
        <f>IF($Q132="", "", IF(IFERROR(INDEX('Ticket Sales'!B$11:B$5010, MATCH($Q132, 'Ticket Sales'!$J$11:$J$5010, 0)), J131)="", "", IFERROR(INDEX('Ticket Sales'!B$11:B$5010, MATCH($Q132, 'Ticket Sales'!$J$11:$J$5010, 0)), J131)))</f>
        <v/>
      </c>
      <c r="K132" s="39" t="str">
        <f>IF($Q132="", "", IF(IFERROR(INDEX('Ticket Sales'!C$11:C$5010, MATCH($Q132, 'Ticket Sales'!$J$11:$J$5010, 0)), K131)="", "", IFERROR(INDEX('Ticket Sales'!C$11:C$5010, MATCH($Q132, 'Ticket Sales'!$J$11:$J$5010, 0)), K131)))</f>
        <v/>
      </c>
      <c r="L132" s="40" t="str">
        <f>IF($Q132="", "", IF(IFERROR(INDEX('Ticket Sales'!D$11:D$5010, MATCH($Q132, 'Ticket Sales'!$J$11:$J$5010, 0)), L131)="", "", IFERROR(INDEX('Ticket Sales'!D$11:D$5010, MATCH($Q132, 'Ticket Sales'!$J$11:$J$5010, 0)), L131)))</f>
        <v/>
      </c>
      <c r="M132" s="41" t="str">
        <f>IF($Q132="", "", IF(IFERROR(INDEX('Ticket Sales'!E$11:E$5010, MATCH($Q132, 'Ticket Sales'!$J$11:$J$5010, 0)), M131)="", "", IFERROR(INDEX('Ticket Sales'!E$11:E$5010, MATCH($Q132, 'Ticket Sales'!$J$11:$J$5010, 0)), M131)))</f>
        <v/>
      </c>
      <c r="N132" s="2"/>
      <c r="P132" s="48">
        <v>122</v>
      </c>
      <c r="Q132" s="48" t="str">
        <f t="shared" si="6"/>
        <v/>
      </c>
      <c r="S132" s="52" t="str">
        <f t="shared" si="7"/>
        <v/>
      </c>
      <c r="U132" s="52" t="str">
        <f t="shared" si="8"/>
        <v/>
      </c>
      <c r="W132" s="52" t="str">
        <f t="shared" si="9"/>
        <v/>
      </c>
    </row>
    <row r="133" spans="1:23" x14ac:dyDescent="0.25">
      <c r="A133" s="2"/>
      <c r="B133" s="32"/>
      <c r="C133" s="25"/>
      <c r="D133" s="25"/>
      <c r="E133" s="26"/>
      <c r="F133" s="27"/>
      <c r="G133" s="2"/>
      <c r="H133" s="2"/>
      <c r="I133" s="38" t="str">
        <f t="shared" si="5"/>
        <v/>
      </c>
      <c r="J133" s="39" t="str">
        <f>IF($Q133="", "", IF(IFERROR(INDEX('Ticket Sales'!B$11:B$5010, MATCH($Q133, 'Ticket Sales'!$J$11:$J$5010, 0)), J132)="", "", IFERROR(INDEX('Ticket Sales'!B$11:B$5010, MATCH($Q133, 'Ticket Sales'!$J$11:$J$5010, 0)), J132)))</f>
        <v/>
      </c>
      <c r="K133" s="39" t="str">
        <f>IF($Q133="", "", IF(IFERROR(INDEX('Ticket Sales'!C$11:C$5010, MATCH($Q133, 'Ticket Sales'!$J$11:$J$5010, 0)), K132)="", "", IFERROR(INDEX('Ticket Sales'!C$11:C$5010, MATCH($Q133, 'Ticket Sales'!$J$11:$J$5010, 0)), K132)))</f>
        <v/>
      </c>
      <c r="L133" s="40" t="str">
        <f>IF($Q133="", "", IF(IFERROR(INDEX('Ticket Sales'!D$11:D$5010, MATCH($Q133, 'Ticket Sales'!$J$11:$J$5010, 0)), L132)="", "", IFERROR(INDEX('Ticket Sales'!D$11:D$5010, MATCH($Q133, 'Ticket Sales'!$J$11:$J$5010, 0)), L132)))</f>
        <v/>
      </c>
      <c r="M133" s="41" t="str">
        <f>IF($Q133="", "", IF(IFERROR(INDEX('Ticket Sales'!E$11:E$5010, MATCH($Q133, 'Ticket Sales'!$J$11:$J$5010, 0)), M132)="", "", IFERROR(INDEX('Ticket Sales'!E$11:E$5010, MATCH($Q133, 'Ticket Sales'!$J$11:$J$5010, 0)), M132)))</f>
        <v/>
      </c>
      <c r="N133" s="2"/>
      <c r="P133" s="48">
        <v>123</v>
      </c>
      <c r="Q133" s="48" t="str">
        <f t="shared" si="6"/>
        <v/>
      </c>
      <c r="S133" s="52" t="str">
        <f t="shared" si="7"/>
        <v/>
      </c>
      <c r="U133" s="52" t="str">
        <f t="shared" si="8"/>
        <v/>
      </c>
      <c r="W133" s="52" t="str">
        <f t="shared" si="9"/>
        <v/>
      </c>
    </row>
    <row r="134" spans="1:23" x14ac:dyDescent="0.25">
      <c r="A134" s="2"/>
      <c r="B134" s="32"/>
      <c r="C134" s="25"/>
      <c r="D134" s="25"/>
      <c r="E134" s="26"/>
      <c r="F134" s="27"/>
      <c r="G134" s="2"/>
      <c r="H134" s="2"/>
      <c r="I134" s="38" t="str">
        <f t="shared" si="5"/>
        <v/>
      </c>
      <c r="J134" s="39" t="str">
        <f>IF($Q134="", "", IF(IFERROR(INDEX('Ticket Sales'!B$11:B$5010, MATCH($Q134, 'Ticket Sales'!$J$11:$J$5010, 0)), J133)="", "", IFERROR(INDEX('Ticket Sales'!B$11:B$5010, MATCH($Q134, 'Ticket Sales'!$J$11:$J$5010, 0)), J133)))</f>
        <v/>
      </c>
      <c r="K134" s="39" t="str">
        <f>IF($Q134="", "", IF(IFERROR(INDEX('Ticket Sales'!C$11:C$5010, MATCH($Q134, 'Ticket Sales'!$J$11:$J$5010, 0)), K133)="", "", IFERROR(INDEX('Ticket Sales'!C$11:C$5010, MATCH($Q134, 'Ticket Sales'!$J$11:$J$5010, 0)), K133)))</f>
        <v/>
      </c>
      <c r="L134" s="40" t="str">
        <f>IF($Q134="", "", IF(IFERROR(INDEX('Ticket Sales'!D$11:D$5010, MATCH($Q134, 'Ticket Sales'!$J$11:$J$5010, 0)), L133)="", "", IFERROR(INDEX('Ticket Sales'!D$11:D$5010, MATCH($Q134, 'Ticket Sales'!$J$11:$J$5010, 0)), L133)))</f>
        <v/>
      </c>
      <c r="M134" s="41" t="str">
        <f>IF($Q134="", "", IF(IFERROR(INDEX('Ticket Sales'!E$11:E$5010, MATCH($Q134, 'Ticket Sales'!$J$11:$J$5010, 0)), M133)="", "", IFERROR(INDEX('Ticket Sales'!E$11:E$5010, MATCH($Q134, 'Ticket Sales'!$J$11:$J$5010, 0)), M133)))</f>
        <v/>
      </c>
      <c r="N134" s="2"/>
      <c r="P134" s="48">
        <v>124</v>
      </c>
      <c r="Q134" s="48" t="str">
        <f t="shared" si="6"/>
        <v/>
      </c>
      <c r="S134" s="52" t="str">
        <f t="shared" si="7"/>
        <v/>
      </c>
      <c r="U134" s="52" t="str">
        <f t="shared" si="8"/>
        <v/>
      </c>
      <c r="W134" s="52" t="str">
        <f t="shared" si="9"/>
        <v/>
      </c>
    </row>
    <row r="135" spans="1:23" x14ac:dyDescent="0.25">
      <c r="A135" s="2"/>
      <c r="B135" s="32"/>
      <c r="C135" s="25"/>
      <c r="D135" s="25"/>
      <c r="E135" s="26"/>
      <c r="F135" s="27"/>
      <c r="G135" s="2"/>
      <c r="H135" s="2"/>
      <c r="I135" s="38" t="str">
        <f t="shared" si="5"/>
        <v/>
      </c>
      <c r="J135" s="39" t="str">
        <f>IF($Q135="", "", IF(IFERROR(INDEX('Ticket Sales'!B$11:B$5010, MATCH($Q135, 'Ticket Sales'!$J$11:$J$5010, 0)), J134)="", "", IFERROR(INDEX('Ticket Sales'!B$11:B$5010, MATCH($Q135, 'Ticket Sales'!$J$11:$J$5010, 0)), J134)))</f>
        <v/>
      </c>
      <c r="K135" s="39" t="str">
        <f>IF($Q135="", "", IF(IFERROR(INDEX('Ticket Sales'!C$11:C$5010, MATCH($Q135, 'Ticket Sales'!$J$11:$J$5010, 0)), K134)="", "", IFERROR(INDEX('Ticket Sales'!C$11:C$5010, MATCH($Q135, 'Ticket Sales'!$J$11:$J$5010, 0)), K134)))</f>
        <v/>
      </c>
      <c r="L135" s="40" t="str">
        <f>IF($Q135="", "", IF(IFERROR(INDEX('Ticket Sales'!D$11:D$5010, MATCH($Q135, 'Ticket Sales'!$J$11:$J$5010, 0)), L134)="", "", IFERROR(INDEX('Ticket Sales'!D$11:D$5010, MATCH($Q135, 'Ticket Sales'!$J$11:$J$5010, 0)), L134)))</f>
        <v/>
      </c>
      <c r="M135" s="41" t="str">
        <f>IF($Q135="", "", IF(IFERROR(INDEX('Ticket Sales'!E$11:E$5010, MATCH($Q135, 'Ticket Sales'!$J$11:$J$5010, 0)), M134)="", "", IFERROR(INDEX('Ticket Sales'!E$11:E$5010, MATCH($Q135, 'Ticket Sales'!$J$11:$J$5010, 0)), M134)))</f>
        <v/>
      </c>
      <c r="N135" s="2"/>
      <c r="P135" s="48">
        <v>125</v>
      </c>
      <c r="Q135" s="48" t="str">
        <f t="shared" si="6"/>
        <v/>
      </c>
      <c r="S135" s="52" t="str">
        <f t="shared" si="7"/>
        <v/>
      </c>
      <c r="U135" s="52" t="str">
        <f t="shared" si="8"/>
        <v/>
      </c>
      <c r="W135" s="52" t="str">
        <f t="shared" si="9"/>
        <v/>
      </c>
    </row>
    <row r="136" spans="1:23" x14ac:dyDescent="0.25">
      <c r="A136" s="2"/>
      <c r="B136" s="32"/>
      <c r="C136" s="25"/>
      <c r="D136" s="25"/>
      <c r="E136" s="26"/>
      <c r="F136" s="27"/>
      <c r="G136" s="2"/>
      <c r="H136" s="2"/>
      <c r="I136" s="38" t="str">
        <f t="shared" si="5"/>
        <v/>
      </c>
      <c r="J136" s="39" t="str">
        <f>IF($Q136="", "", IF(IFERROR(INDEX('Ticket Sales'!B$11:B$5010, MATCH($Q136, 'Ticket Sales'!$J$11:$J$5010, 0)), J135)="", "", IFERROR(INDEX('Ticket Sales'!B$11:B$5010, MATCH($Q136, 'Ticket Sales'!$J$11:$J$5010, 0)), J135)))</f>
        <v/>
      </c>
      <c r="K136" s="39" t="str">
        <f>IF($Q136="", "", IF(IFERROR(INDEX('Ticket Sales'!C$11:C$5010, MATCH($Q136, 'Ticket Sales'!$J$11:$J$5010, 0)), K135)="", "", IFERROR(INDEX('Ticket Sales'!C$11:C$5010, MATCH($Q136, 'Ticket Sales'!$J$11:$J$5010, 0)), K135)))</f>
        <v/>
      </c>
      <c r="L136" s="40" t="str">
        <f>IF($Q136="", "", IF(IFERROR(INDEX('Ticket Sales'!D$11:D$5010, MATCH($Q136, 'Ticket Sales'!$J$11:$J$5010, 0)), L135)="", "", IFERROR(INDEX('Ticket Sales'!D$11:D$5010, MATCH($Q136, 'Ticket Sales'!$J$11:$J$5010, 0)), L135)))</f>
        <v/>
      </c>
      <c r="M136" s="41" t="str">
        <f>IF($Q136="", "", IF(IFERROR(INDEX('Ticket Sales'!E$11:E$5010, MATCH($Q136, 'Ticket Sales'!$J$11:$J$5010, 0)), M135)="", "", IFERROR(INDEX('Ticket Sales'!E$11:E$5010, MATCH($Q136, 'Ticket Sales'!$J$11:$J$5010, 0)), M135)))</f>
        <v/>
      </c>
      <c r="N136" s="2"/>
      <c r="P136" s="48">
        <v>126</v>
      </c>
      <c r="Q136" s="48" t="str">
        <f t="shared" si="6"/>
        <v/>
      </c>
      <c r="S136" s="52" t="str">
        <f t="shared" si="7"/>
        <v/>
      </c>
      <c r="U136" s="52" t="str">
        <f t="shared" si="8"/>
        <v/>
      </c>
      <c r="W136" s="52" t="str">
        <f t="shared" si="9"/>
        <v/>
      </c>
    </row>
    <row r="137" spans="1:23" x14ac:dyDescent="0.25">
      <c r="A137" s="2"/>
      <c r="B137" s="32"/>
      <c r="C137" s="25"/>
      <c r="D137" s="25"/>
      <c r="E137" s="26"/>
      <c r="F137" s="27"/>
      <c r="G137" s="2"/>
      <c r="H137" s="2"/>
      <c r="I137" s="38" t="str">
        <f t="shared" si="5"/>
        <v/>
      </c>
      <c r="J137" s="39" t="str">
        <f>IF($Q137="", "", IF(IFERROR(INDEX('Ticket Sales'!B$11:B$5010, MATCH($Q137, 'Ticket Sales'!$J$11:$J$5010, 0)), J136)="", "", IFERROR(INDEX('Ticket Sales'!B$11:B$5010, MATCH($Q137, 'Ticket Sales'!$J$11:$J$5010, 0)), J136)))</f>
        <v/>
      </c>
      <c r="K137" s="39" t="str">
        <f>IF($Q137="", "", IF(IFERROR(INDEX('Ticket Sales'!C$11:C$5010, MATCH($Q137, 'Ticket Sales'!$J$11:$J$5010, 0)), K136)="", "", IFERROR(INDEX('Ticket Sales'!C$11:C$5010, MATCH($Q137, 'Ticket Sales'!$J$11:$J$5010, 0)), K136)))</f>
        <v/>
      </c>
      <c r="L137" s="40" t="str">
        <f>IF($Q137="", "", IF(IFERROR(INDEX('Ticket Sales'!D$11:D$5010, MATCH($Q137, 'Ticket Sales'!$J$11:$J$5010, 0)), L136)="", "", IFERROR(INDEX('Ticket Sales'!D$11:D$5010, MATCH($Q137, 'Ticket Sales'!$J$11:$J$5010, 0)), L136)))</f>
        <v/>
      </c>
      <c r="M137" s="41" t="str">
        <f>IF($Q137="", "", IF(IFERROR(INDEX('Ticket Sales'!E$11:E$5010, MATCH($Q137, 'Ticket Sales'!$J$11:$J$5010, 0)), M136)="", "", IFERROR(INDEX('Ticket Sales'!E$11:E$5010, MATCH($Q137, 'Ticket Sales'!$J$11:$J$5010, 0)), M136)))</f>
        <v/>
      </c>
      <c r="N137" s="2"/>
      <c r="P137" s="48">
        <v>127</v>
      </c>
      <c r="Q137" s="48" t="str">
        <f t="shared" si="6"/>
        <v/>
      </c>
      <c r="S137" s="52" t="str">
        <f t="shared" si="7"/>
        <v/>
      </c>
      <c r="U137" s="52" t="str">
        <f t="shared" si="8"/>
        <v/>
      </c>
      <c r="W137" s="52" t="str">
        <f t="shared" si="9"/>
        <v/>
      </c>
    </row>
    <row r="138" spans="1:23" x14ac:dyDescent="0.25">
      <c r="A138" s="2"/>
      <c r="B138" s="32"/>
      <c r="C138" s="25"/>
      <c r="D138" s="25"/>
      <c r="E138" s="26"/>
      <c r="F138" s="27"/>
      <c r="G138" s="2"/>
      <c r="H138" s="2"/>
      <c r="I138" s="38" t="str">
        <f t="shared" si="5"/>
        <v/>
      </c>
      <c r="J138" s="39" t="str">
        <f>IF($Q138="", "", IF(IFERROR(INDEX('Ticket Sales'!B$11:B$5010, MATCH($Q138, 'Ticket Sales'!$J$11:$J$5010, 0)), J137)="", "", IFERROR(INDEX('Ticket Sales'!B$11:B$5010, MATCH($Q138, 'Ticket Sales'!$J$11:$J$5010, 0)), J137)))</f>
        <v/>
      </c>
      <c r="K138" s="39" t="str">
        <f>IF($Q138="", "", IF(IFERROR(INDEX('Ticket Sales'!C$11:C$5010, MATCH($Q138, 'Ticket Sales'!$J$11:$J$5010, 0)), K137)="", "", IFERROR(INDEX('Ticket Sales'!C$11:C$5010, MATCH($Q138, 'Ticket Sales'!$J$11:$J$5010, 0)), K137)))</f>
        <v/>
      </c>
      <c r="L138" s="40" t="str">
        <f>IF($Q138="", "", IF(IFERROR(INDEX('Ticket Sales'!D$11:D$5010, MATCH($Q138, 'Ticket Sales'!$J$11:$J$5010, 0)), L137)="", "", IFERROR(INDEX('Ticket Sales'!D$11:D$5010, MATCH($Q138, 'Ticket Sales'!$J$11:$J$5010, 0)), L137)))</f>
        <v/>
      </c>
      <c r="M138" s="41" t="str">
        <f>IF($Q138="", "", IF(IFERROR(INDEX('Ticket Sales'!E$11:E$5010, MATCH($Q138, 'Ticket Sales'!$J$11:$J$5010, 0)), M137)="", "", IFERROR(INDEX('Ticket Sales'!E$11:E$5010, MATCH($Q138, 'Ticket Sales'!$J$11:$J$5010, 0)), M137)))</f>
        <v/>
      </c>
      <c r="N138" s="2"/>
      <c r="P138" s="48">
        <v>128</v>
      </c>
      <c r="Q138" s="48" t="str">
        <f t="shared" si="6"/>
        <v/>
      </c>
      <c r="S138" s="52" t="str">
        <f t="shared" si="7"/>
        <v/>
      </c>
      <c r="U138" s="52" t="str">
        <f t="shared" si="8"/>
        <v/>
      </c>
      <c r="W138" s="52" t="str">
        <f t="shared" si="9"/>
        <v/>
      </c>
    </row>
    <row r="139" spans="1:23" x14ac:dyDescent="0.25">
      <c r="A139" s="2"/>
      <c r="B139" s="32"/>
      <c r="C139" s="25"/>
      <c r="D139" s="25"/>
      <c r="E139" s="26"/>
      <c r="F139" s="27"/>
      <c r="G139" s="2"/>
      <c r="H139" s="2"/>
      <c r="I139" s="38" t="str">
        <f t="shared" si="5"/>
        <v/>
      </c>
      <c r="J139" s="39" t="str">
        <f>IF($Q139="", "", IF(IFERROR(INDEX('Ticket Sales'!B$11:B$5010, MATCH($Q139, 'Ticket Sales'!$J$11:$J$5010, 0)), J138)="", "", IFERROR(INDEX('Ticket Sales'!B$11:B$5010, MATCH($Q139, 'Ticket Sales'!$J$11:$J$5010, 0)), J138)))</f>
        <v/>
      </c>
      <c r="K139" s="39" t="str">
        <f>IF($Q139="", "", IF(IFERROR(INDEX('Ticket Sales'!C$11:C$5010, MATCH($Q139, 'Ticket Sales'!$J$11:$J$5010, 0)), K138)="", "", IFERROR(INDEX('Ticket Sales'!C$11:C$5010, MATCH($Q139, 'Ticket Sales'!$J$11:$J$5010, 0)), K138)))</f>
        <v/>
      </c>
      <c r="L139" s="40" t="str">
        <f>IF($Q139="", "", IF(IFERROR(INDEX('Ticket Sales'!D$11:D$5010, MATCH($Q139, 'Ticket Sales'!$J$11:$J$5010, 0)), L138)="", "", IFERROR(INDEX('Ticket Sales'!D$11:D$5010, MATCH($Q139, 'Ticket Sales'!$J$11:$J$5010, 0)), L138)))</f>
        <v/>
      </c>
      <c r="M139" s="41" t="str">
        <f>IF($Q139="", "", IF(IFERROR(INDEX('Ticket Sales'!E$11:E$5010, MATCH($Q139, 'Ticket Sales'!$J$11:$J$5010, 0)), M138)="", "", IFERROR(INDEX('Ticket Sales'!E$11:E$5010, MATCH($Q139, 'Ticket Sales'!$J$11:$J$5010, 0)), M138)))</f>
        <v/>
      </c>
      <c r="N139" s="2"/>
      <c r="P139" s="48">
        <v>129</v>
      </c>
      <c r="Q139" s="48" t="str">
        <f t="shared" si="6"/>
        <v/>
      </c>
      <c r="S139" s="52" t="str">
        <f t="shared" si="7"/>
        <v/>
      </c>
      <c r="U139" s="52" t="str">
        <f t="shared" si="8"/>
        <v/>
      </c>
      <c r="W139" s="52" t="str">
        <f t="shared" si="9"/>
        <v/>
      </c>
    </row>
    <row r="140" spans="1:23" x14ac:dyDescent="0.25">
      <c r="A140" s="2"/>
      <c r="B140" s="32"/>
      <c r="C140" s="25"/>
      <c r="D140" s="25"/>
      <c r="E140" s="26"/>
      <c r="F140" s="27"/>
      <c r="G140" s="2"/>
      <c r="H140" s="2"/>
      <c r="I140" s="38" t="str">
        <f t="shared" ref="I140:I203" si="10">$Q140</f>
        <v/>
      </c>
      <c r="J140" s="39" t="str">
        <f>IF($Q140="", "", IF(IFERROR(INDEX('Ticket Sales'!B$11:B$5010, MATCH($Q140, 'Ticket Sales'!$J$11:$J$5010, 0)), J139)="", "", IFERROR(INDEX('Ticket Sales'!B$11:B$5010, MATCH($Q140, 'Ticket Sales'!$J$11:$J$5010, 0)), J139)))</f>
        <v/>
      </c>
      <c r="K140" s="39" t="str">
        <f>IF($Q140="", "", IF(IFERROR(INDEX('Ticket Sales'!C$11:C$5010, MATCH($Q140, 'Ticket Sales'!$J$11:$J$5010, 0)), K139)="", "", IFERROR(INDEX('Ticket Sales'!C$11:C$5010, MATCH($Q140, 'Ticket Sales'!$J$11:$J$5010, 0)), K139)))</f>
        <v/>
      </c>
      <c r="L140" s="40" t="str">
        <f>IF($Q140="", "", IF(IFERROR(INDEX('Ticket Sales'!D$11:D$5010, MATCH($Q140, 'Ticket Sales'!$J$11:$J$5010, 0)), L139)="", "", IFERROR(INDEX('Ticket Sales'!D$11:D$5010, MATCH($Q140, 'Ticket Sales'!$J$11:$J$5010, 0)), L139)))</f>
        <v/>
      </c>
      <c r="M140" s="41" t="str">
        <f>IF($Q140="", "", IF(IFERROR(INDEX('Ticket Sales'!E$11:E$5010, MATCH($Q140, 'Ticket Sales'!$J$11:$J$5010, 0)), M139)="", "", IFERROR(INDEX('Ticket Sales'!E$11:E$5010, MATCH($Q140, 'Ticket Sales'!$J$11:$J$5010, 0)), M139)))</f>
        <v/>
      </c>
      <c r="N140" s="2"/>
      <c r="P140" s="48">
        <v>130</v>
      </c>
      <c r="Q140" s="48" t="str">
        <f t="shared" ref="Q140:Q203" si="11">IF(ISNUMBER($Q$8)=FALSE, "", IF($P140&gt;$Q$8, "", $P140))</f>
        <v/>
      </c>
      <c r="S140" s="52" t="str">
        <f t="shared" ref="S140:S203" si="12">IF($B140="", "", $B140)</f>
        <v/>
      </c>
      <c r="U140" s="52" t="str">
        <f t="shared" ref="U140:U203" si="13">IF(COUNTIF($B140:$F140, "")=5, "", "X")</f>
        <v/>
      </c>
      <c r="W140" s="52" t="str">
        <f t="shared" ref="W140:W203" si="14">IF(AND($U140="X", $S140=""), "X", IF(AND($U140="X", ISNUMBER($S140)=FALSE), "X", IF(AND($U140="X", COUNTIF($S$11:$S$5010, $S140)&gt;1), "X", "")))</f>
        <v/>
      </c>
    </row>
    <row r="141" spans="1:23" x14ac:dyDescent="0.25">
      <c r="A141" s="2"/>
      <c r="B141" s="32"/>
      <c r="C141" s="25"/>
      <c r="D141" s="25"/>
      <c r="E141" s="26"/>
      <c r="F141" s="27"/>
      <c r="G141" s="2"/>
      <c r="H141" s="2"/>
      <c r="I141" s="38" t="str">
        <f t="shared" si="10"/>
        <v/>
      </c>
      <c r="J141" s="39" t="str">
        <f>IF($Q141="", "", IF(IFERROR(INDEX('Ticket Sales'!B$11:B$5010, MATCH($Q141, 'Ticket Sales'!$J$11:$J$5010, 0)), J140)="", "", IFERROR(INDEX('Ticket Sales'!B$11:B$5010, MATCH($Q141, 'Ticket Sales'!$J$11:$J$5010, 0)), J140)))</f>
        <v/>
      </c>
      <c r="K141" s="39" t="str">
        <f>IF($Q141="", "", IF(IFERROR(INDEX('Ticket Sales'!C$11:C$5010, MATCH($Q141, 'Ticket Sales'!$J$11:$J$5010, 0)), K140)="", "", IFERROR(INDEX('Ticket Sales'!C$11:C$5010, MATCH($Q141, 'Ticket Sales'!$J$11:$J$5010, 0)), K140)))</f>
        <v/>
      </c>
      <c r="L141" s="40" t="str">
        <f>IF($Q141="", "", IF(IFERROR(INDEX('Ticket Sales'!D$11:D$5010, MATCH($Q141, 'Ticket Sales'!$J$11:$J$5010, 0)), L140)="", "", IFERROR(INDEX('Ticket Sales'!D$11:D$5010, MATCH($Q141, 'Ticket Sales'!$J$11:$J$5010, 0)), L140)))</f>
        <v/>
      </c>
      <c r="M141" s="41" t="str">
        <f>IF($Q141="", "", IF(IFERROR(INDEX('Ticket Sales'!E$11:E$5010, MATCH($Q141, 'Ticket Sales'!$J$11:$J$5010, 0)), M140)="", "", IFERROR(INDEX('Ticket Sales'!E$11:E$5010, MATCH($Q141, 'Ticket Sales'!$J$11:$J$5010, 0)), M140)))</f>
        <v/>
      </c>
      <c r="N141" s="2"/>
      <c r="P141" s="48">
        <v>131</v>
      </c>
      <c r="Q141" s="48" t="str">
        <f t="shared" si="11"/>
        <v/>
      </c>
      <c r="S141" s="52" t="str">
        <f t="shared" si="12"/>
        <v/>
      </c>
      <c r="U141" s="52" t="str">
        <f t="shared" si="13"/>
        <v/>
      </c>
      <c r="W141" s="52" t="str">
        <f t="shared" si="14"/>
        <v/>
      </c>
    </row>
    <row r="142" spans="1:23" x14ac:dyDescent="0.25">
      <c r="A142" s="2"/>
      <c r="B142" s="32"/>
      <c r="C142" s="25"/>
      <c r="D142" s="25"/>
      <c r="E142" s="26"/>
      <c r="F142" s="27"/>
      <c r="G142" s="2"/>
      <c r="H142" s="2"/>
      <c r="I142" s="38" t="str">
        <f t="shared" si="10"/>
        <v/>
      </c>
      <c r="J142" s="39" t="str">
        <f>IF($Q142="", "", IF(IFERROR(INDEX('Ticket Sales'!B$11:B$5010, MATCH($Q142, 'Ticket Sales'!$J$11:$J$5010, 0)), J141)="", "", IFERROR(INDEX('Ticket Sales'!B$11:B$5010, MATCH($Q142, 'Ticket Sales'!$J$11:$J$5010, 0)), J141)))</f>
        <v/>
      </c>
      <c r="K142" s="39" t="str">
        <f>IF($Q142="", "", IF(IFERROR(INDEX('Ticket Sales'!C$11:C$5010, MATCH($Q142, 'Ticket Sales'!$J$11:$J$5010, 0)), K141)="", "", IFERROR(INDEX('Ticket Sales'!C$11:C$5010, MATCH($Q142, 'Ticket Sales'!$J$11:$J$5010, 0)), K141)))</f>
        <v/>
      </c>
      <c r="L142" s="40" t="str">
        <f>IF($Q142="", "", IF(IFERROR(INDEX('Ticket Sales'!D$11:D$5010, MATCH($Q142, 'Ticket Sales'!$J$11:$J$5010, 0)), L141)="", "", IFERROR(INDEX('Ticket Sales'!D$11:D$5010, MATCH($Q142, 'Ticket Sales'!$J$11:$J$5010, 0)), L141)))</f>
        <v/>
      </c>
      <c r="M142" s="41" t="str">
        <f>IF($Q142="", "", IF(IFERROR(INDEX('Ticket Sales'!E$11:E$5010, MATCH($Q142, 'Ticket Sales'!$J$11:$J$5010, 0)), M141)="", "", IFERROR(INDEX('Ticket Sales'!E$11:E$5010, MATCH($Q142, 'Ticket Sales'!$J$11:$J$5010, 0)), M141)))</f>
        <v/>
      </c>
      <c r="N142" s="2"/>
      <c r="P142" s="48">
        <v>132</v>
      </c>
      <c r="Q142" s="48" t="str">
        <f t="shared" si="11"/>
        <v/>
      </c>
      <c r="S142" s="52" t="str">
        <f t="shared" si="12"/>
        <v/>
      </c>
      <c r="U142" s="52" t="str">
        <f t="shared" si="13"/>
        <v/>
      </c>
      <c r="W142" s="52" t="str">
        <f t="shared" si="14"/>
        <v/>
      </c>
    </row>
    <row r="143" spans="1:23" x14ac:dyDescent="0.25">
      <c r="A143" s="2"/>
      <c r="B143" s="32"/>
      <c r="C143" s="25"/>
      <c r="D143" s="25"/>
      <c r="E143" s="26"/>
      <c r="F143" s="27"/>
      <c r="G143" s="2"/>
      <c r="H143" s="2"/>
      <c r="I143" s="38" t="str">
        <f t="shared" si="10"/>
        <v/>
      </c>
      <c r="J143" s="39" t="str">
        <f>IF($Q143="", "", IF(IFERROR(INDEX('Ticket Sales'!B$11:B$5010, MATCH($Q143, 'Ticket Sales'!$J$11:$J$5010, 0)), J142)="", "", IFERROR(INDEX('Ticket Sales'!B$11:B$5010, MATCH($Q143, 'Ticket Sales'!$J$11:$J$5010, 0)), J142)))</f>
        <v/>
      </c>
      <c r="K143" s="39" t="str">
        <f>IF($Q143="", "", IF(IFERROR(INDEX('Ticket Sales'!C$11:C$5010, MATCH($Q143, 'Ticket Sales'!$J$11:$J$5010, 0)), K142)="", "", IFERROR(INDEX('Ticket Sales'!C$11:C$5010, MATCH($Q143, 'Ticket Sales'!$J$11:$J$5010, 0)), K142)))</f>
        <v/>
      </c>
      <c r="L143" s="40" t="str">
        <f>IF($Q143="", "", IF(IFERROR(INDEX('Ticket Sales'!D$11:D$5010, MATCH($Q143, 'Ticket Sales'!$J$11:$J$5010, 0)), L142)="", "", IFERROR(INDEX('Ticket Sales'!D$11:D$5010, MATCH($Q143, 'Ticket Sales'!$J$11:$J$5010, 0)), L142)))</f>
        <v/>
      </c>
      <c r="M143" s="41" t="str">
        <f>IF($Q143="", "", IF(IFERROR(INDEX('Ticket Sales'!E$11:E$5010, MATCH($Q143, 'Ticket Sales'!$J$11:$J$5010, 0)), M142)="", "", IFERROR(INDEX('Ticket Sales'!E$11:E$5010, MATCH($Q143, 'Ticket Sales'!$J$11:$J$5010, 0)), M142)))</f>
        <v/>
      </c>
      <c r="N143" s="2"/>
      <c r="P143" s="48">
        <v>133</v>
      </c>
      <c r="Q143" s="48" t="str">
        <f t="shared" si="11"/>
        <v/>
      </c>
      <c r="S143" s="52" t="str">
        <f t="shared" si="12"/>
        <v/>
      </c>
      <c r="U143" s="52" t="str">
        <f t="shared" si="13"/>
        <v/>
      </c>
      <c r="W143" s="52" t="str">
        <f t="shared" si="14"/>
        <v/>
      </c>
    </row>
    <row r="144" spans="1:23" x14ac:dyDescent="0.25">
      <c r="A144" s="2"/>
      <c r="B144" s="32"/>
      <c r="C144" s="25"/>
      <c r="D144" s="25"/>
      <c r="E144" s="26"/>
      <c r="F144" s="27"/>
      <c r="G144" s="2"/>
      <c r="H144" s="2"/>
      <c r="I144" s="38" t="str">
        <f t="shared" si="10"/>
        <v/>
      </c>
      <c r="J144" s="39" t="str">
        <f>IF($Q144="", "", IF(IFERROR(INDEX('Ticket Sales'!B$11:B$5010, MATCH($Q144, 'Ticket Sales'!$J$11:$J$5010, 0)), J143)="", "", IFERROR(INDEX('Ticket Sales'!B$11:B$5010, MATCH($Q144, 'Ticket Sales'!$J$11:$J$5010, 0)), J143)))</f>
        <v/>
      </c>
      <c r="K144" s="39" t="str">
        <f>IF($Q144="", "", IF(IFERROR(INDEX('Ticket Sales'!C$11:C$5010, MATCH($Q144, 'Ticket Sales'!$J$11:$J$5010, 0)), K143)="", "", IFERROR(INDEX('Ticket Sales'!C$11:C$5010, MATCH($Q144, 'Ticket Sales'!$J$11:$J$5010, 0)), K143)))</f>
        <v/>
      </c>
      <c r="L144" s="40" t="str">
        <f>IF($Q144="", "", IF(IFERROR(INDEX('Ticket Sales'!D$11:D$5010, MATCH($Q144, 'Ticket Sales'!$J$11:$J$5010, 0)), L143)="", "", IFERROR(INDEX('Ticket Sales'!D$11:D$5010, MATCH($Q144, 'Ticket Sales'!$J$11:$J$5010, 0)), L143)))</f>
        <v/>
      </c>
      <c r="M144" s="41" t="str">
        <f>IF($Q144="", "", IF(IFERROR(INDEX('Ticket Sales'!E$11:E$5010, MATCH($Q144, 'Ticket Sales'!$J$11:$J$5010, 0)), M143)="", "", IFERROR(INDEX('Ticket Sales'!E$11:E$5010, MATCH($Q144, 'Ticket Sales'!$J$11:$J$5010, 0)), M143)))</f>
        <v/>
      </c>
      <c r="N144" s="2"/>
      <c r="P144" s="48">
        <v>134</v>
      </c>
      <c r="Q144" s="48" t="str">
        <f t="shared" si="11"/>
        <v/>
      </c>
      <c r="S144" s="52" t="str">
        <f t="shared" si="12"/>
        <v/>
      </c>
      <c r="U144" s="52" t="str">
        <f t="shared" si="13"/>
        <v/>
      </c>
      <c r="W144" s="52" t="str">
        <f t="shared" si="14"/>
        <v/>
      </c>
    </row>
    <row r="145" spans="1:23" x14ac:dyDescent="0.25">
      <c r="A145" s="2"/>
      <c r="B145" s="32"/>
      <c r="C145" s="25"/>
      <c r="D145" s="25"/>
      <c r="E145" s="26"/>
      <c r="F145" s="27"/>
      <c r="G145" s="2"/>
      <c r="H145" s="2"/>
      <c r="I145" s="38" t="str">
        <f t="shared" si="10"/>
        <v/>
      </c>
      <c r="J145" s="39" t="str">
        <f>IF($Q145="", "", IF(IFERROR(INDEX('Ticket Sales'!B$11:B$5010, MATCH($Q145, 'Ticket Sales'!$J$11:$J$5010, 0)), J144)="", "", IFERROR(INDEX('Ticket Sales'!B$11:B$5010, MATCH($Q145, 'Ticket Sales'!$J$11:$J$5010, 0)), J144)))</f>
        <v/>
      </c>
      <c r="K145" s="39" t="str">
        <f>IF($Q145="", "", IF(IFERROR(INDEX('Ticket Sales'!C$11:C$5010, MATCH($Q145, 'Ticket Sales'!$J$11:$J$5010, 0)), K144)="", "", IFERROR(INDEX('Ticket Sales'!C$11:C$5010, MATCH($Q145, 'Ticket Sales'!$J$11:$J$5010, 0)), K144)))</f>
        <v/>
      </c>
      <c r="L145" s="40" t="str">
        <f>IF($Q145="", "", IF(IFERROR(INDEX('Ticket Sales'!D$11:D$5010, MATCH($Q145, 'Ticket Sales'!$J$11:$J$5010, 0)), L144)="", "", IFERROR(INDEX('Ticket Sales'!D$11:D$5010, MATCH($Q145, 'Ticket Sales'!$J$11:$J$5010, 0)), L144)))</f>
        <v/>
      </c>
      <c r="M145" s="41" t="str">
        <f>IF($Q145="", "", IF(IFERROR(INDEX('Ticket Sales'!E$11:E$5010, MATCH($Q145, 'Ticket Sales'!$J$11:$J$5010, 0)), M144)="", "", IFERROR(INDEX('Ticket Sales'!E$11:E$5010, MATCH($Q145, 'Ticket Sales'!$J$11:$J$5010, 0)), M144)))</f>
        <v/>
      </c>
      <c r="N145" s="2"/>
      <c r="P145" s="48">
        <v>135</v>
      </c>
      <c r="Q145" s="48" t="str">
        <f t="shared" si="11"/>
        <v/>
      </c>
      <c r="S145" s="52" t="str">
        <f t="shared" si="12"/>
        <v/>
      </c>
      <c r="U145" s="52" t="str">
        <f t="shared" si="13"/>
        <v/>
      </c>
      <c r="W145" s="52" t="str">
        <f t="shared" si="14"/>
        <v/>
      </c>
    </row>
    <row r="146" spans="1:23" x14ac:dyDescent="0.25">
      <c r="A146" s="2"/>
      <c r="B146" s="32"/>
      <c r="C146" s="25"/>
      <c r="D146" s="25"/>
      <c r="E146" s="26"/>
      <c r="F146" s="27"/>
      <c r="G146" s="2"/>
      <c r="H146" s="2"/>
      <c r="I146" s="38" t="str">
        <f t="shared" si="10"/>
        <v/>
      </c>
      <c r="J146" s="39" t="str">
        <f>IF($Q146="", "", IF(IFERROR(INDEX('Ticket Sales'!B$11:B$5010, MATCH($Q146, 'Ticket Sales'!$J$11:$J$5010, 0)), J145)="", "", IFERROR(INDEX('Ticket Sales'!B$11:B$5010, MATCH($Q146, 'Ticket Sales'!$J$11:$J$5010, 0)), J145)))</f>
        <v/>
      </c>
      <c r="K146" s="39" t="str">
        <f>IF($Q146="", "", IF(IFERROR(INDEX('Ticket Sales'!C$11:C$5010, MATCH($Q146, 'Ticket Sales'!$J$11:$J$5010, 0)), K145)="", "", IFERROR(INDEX('Ticket Sales'!C$11:C$5010, MATCH($Q146, 'Ticket Sales'!$J$11:$J$5010, 0)), K145)))</f>
        <v/>
      </c>
      <c r="L146" s="40" t="str">
        <f>IF($Q146="", "", IF(IFERROR(INDEX('Ticket Sales'!D$11:D$5010, MATCH($Q146, 'Ticket Sales'!$J$11:$J$5010, 0)), L145)="", "", IFERROR(INDEX('Ticket Sales'!D$11:D$5010, MATCH($Q146, 'Ticket Sales'!$J$11:$J$5010, 0)), L145)))</f>
        <v/>
      </c>
      <c r="M146" s="41" t="str">
        <f>IF($Q146="", "", IF(IFERROR(INDEX('Ticket Sales'!E$11:E$5010, MATCH($Q146, 'Ticket Sales'!$J$11:$J$5010, 0)), M145)="", "", IFERROR(INDEX('Ticket Sales'!E$11:E$5010, MATCH($Q146, 'Ticket Sales'!$J$11:$J$5010, 0)), M145)))</f>
        <v/>
      </c>
      <c r="N146" s="2"/>
      <c r="P146" s="48">
        <v>136</v>
      </c>
      <c r="Q146" s="48" t="str">
        <f t="shared" si="11"/>
        <v/>
      </c>
      <c r="S146" s="52" t="str">
        <f t="shared" si="12"/>
        <v/>
      </c>
      <c r="U146" s="52" t="str">
        <f t="shared" si="13"/>
        <v/>
      </c>
      <c r="W146" s="52" t="str">
        <f t="shared" si="14"/>
        <v/>
      </c>
    </row>
    <row r="147" spans="1:23" x14ac:dyDescent="0.25">
      <c r="A147" s="2"/>
      <c r="B147" s="32"/>
      <c r="C147" s="25"/>
      <c r="D147" s="25"/>
      <c r="E147" s="26"/>
      <c r="F147" s="27"/>
      <c r="G147" s="2"/>
      <c r="H147" s="2"/>
      <c r="I147" s="38" t="str">
        <f t="shared" si="10"/>
        <v/>
      </c>
      <c r="J147" s="39" t="str">
        <f>IF($Q147="", "", IF(IFERROR(INDEX('Ticket Sales'!B$11:B$5010, MATCH($Q147, 'Ticket Sales'!$J$11:$J$5010, 0)), J146)="", "", IFERROR(INDEX('Ticket Sales'!B$11:B$5010, MATCH($Q147, 'Ticket Sales'!$J$11:$J$5010, 0)), J146)))</f>
        <v/>
      </c>
      <c r="K147" s="39" t="str">
        <f>IF($Q147="", "", IF(IFERROR(INDEX('Ticket Sales'!C$11:C$5010, MATCH($Q147, 'Ticket Sales'!$J$11:$J$5010, 0)), K146)="", "", IFERROR(INDEX('Ticket Sales'!C$11:C$5010, MATCH($Q147, 'Ticket Sales'!$J$11:$J$5010, 0)), K146)))</f>
        <v/>
      </c>
      <c r="L147" s="40" t="str">
        <f>IF($Q147="", "", IF(IFERROR(INDEX('Ticket Sales'!D$11:D$5010, MATCH($Q147, 'Ticket Sales'!$J$11:$J$5010, 0)), L146)="", "", IFERROR(INDEX('Ticket Sales'!D$11:D$5010, MATCH($Q147, 'Ticket Sales'!$J$11:$J$5010, 0)), L146)))</f>
        <v/>
      </c>
      <c r="M147" s="41" t="str">
        <f>IF($Q147="", "", IF(IFERROR(INDEX('Ticket Sales'!E$11:E$5010, MATCH($Q147, 'Ticket Sales'!$J$11:$J$5010, 0)), M146)="", "", IFERROR(INDEX('Ticket Sales'!E$11:E$5010, MATCH($Q147, 'Ticket Sales'!$J$11:$J$5010, 0)), M146)))</f>
        <v/>
      </c>
      <c r="N147" s="2"/>
      <c r="P147" s="48">
        <v>137</v>
      </c>
      <c r="Q147" s="48" t="str">
        <f t="shared" si="11"/>
        <v/>
      </c>
      <c r="S147" s="52" t="str">
        <f t="shared" si="12"/>
        <v/>
      </c>
      <c r="U147" s="52" t="str">
        <f t="shared" si="13"/>
        <v/>
      </c>
      <c r="W147" s="52" t="str">
        <f t="shared" si="14"/>
        <v/>
      </c>
    </row>
    <row r="148" spans="1:23" x14ac:dyDescent="0.25">
      <c r="A148" s="2"/>
      <c r="B148" s="32"/>
      <c r="C148" s="25"/>
      <c r="D148" s="25"/>
      <c r="E148" s="26"/>
      <c r="F148" s="27"/>
      <c r="G148" s="2"/>
      <c r="H148" s="2"/>
      <c r="I148" s="38" t="str">
        <f t="shared" si="10"/>
        <v/>
      </c>
      <c r="J148" s="39" t="str">
        <f>IF($Q148="", "", IF(IFERROR(INDEX('Ticket Sales'!B$11:B$5010, MATCH($Q148, 'Ticket Sales'!$J$11:$J$5010, 0)), J147)="", "", IFERROR(INDEX('Ticket Sales'!B$11:B$5010, MATCH($Q148, 'Ticket Sales'!$J$11:$J$5010, 0)), J147)))</f>
        <v/>
      </c>
      <c r="K148" s="39" t="str">
        <f>IF($Q148="", "", IF(IFERROR(INDEX('Ticket Sales'!C$11:C$5010, MATCH($Q148, 'Ticket Sales'!$J$11:$J$5010, 0)), K147)="", "", IFERROR(INDEX('Ticket Sales'!C$11:C$5010, MATCH($Q148, 'Ticket Sales'!$J$11:$J$5010, 0)), K147)))</f>
        <v/>
      </c>
      <c r="L148" s="40" t="str">
        <f>IF($Q148="", "", IF(IFERROR(INDEX('Ticket Sales'!D$11:D$5010, MATCH($Q148, 'Ticket Sales'!$J$11:$J$5010, 0)), L147)="", "", IFERROR(INDEX('Ticket Sales'!D$11:D$5010, MATCH($Q148, 'Ticket Sales'!$J$11:$J$5010, 0)), L147)))</f>
        <v/>
      </c>
      <c r="M148" s="41" t="str">
        <f>IF($Q148="", "", IF(IFERROR(INDEX('Ticket Sales'!E$11:E$5010, MATCH($Q148, 'Ticket Sales'!$J$11:$J$5010, 0)), M147)="", "", IFERROR(INDEX('Ticket Sales'!E$11:E$5010, MATCH($Q148, 'Ticket Sales'!$J$11:$J$5010, 0)), M147)))</f>
        <v/>
      </c>
      <c r="N148" s="2"/>
      <c r="P148" s="48">
        <v>138</v>
      </c>
      <c r="Q148" s="48" t="str">
        <f t="shared" si="11"/>
        <v/>
      </c>
      <c r="S148" s="52" t="str">
        <f t="shared" si="12"/>
        <v/>
      </c>
      <c r="U148" s="52" t="str">
        <f t="shared" si="13"/>
        <v/>
      </c>
      <c r="W148" s="52" t="str">
        <f t="shared" si="14"/>
        <v/>
      </c>
    </row>
    <row r="149" spans="1:23" x14ac:dyDescent="0.25">
      <c r="A149" s="2"/>
      <c r="B149" s="32"/>
      <c r="C149" s="25"/>
      <c r="D149" s="25"/>
      <c r="E149" s="26"/>
      <c r="F149" s="27"/>
      <c r="G149" s="2"/>
      <c r="H149" s="2"/>
      <c r="I149" s="38" t="str">
        <f t="shared" si="10"/>
        <v/>
      </c>
      <c r="J149" s="39" t="str">
        <f>IF($Q149="", "", IF(IFERROR(INDEX('Ticket Sales'!B$11:B$5010, MATCH($Q149, 'Ticket Sales'!$J$11:$J$5010, 0)), J148)="", "", IFERROR(INDEX('Ticket Sales'!B$11:B$5010, MATCH($Q149, 'Ticket Sales'!$J$11:$J$5010, 0)), J148)))</f>
        <v/>
      </c>
      <c r="K149" s="39" t="str">
        <f>IF($Q149="", "", IF(IFERROR(INDEX('Ticket Sales'!C$11:C$5010, MATCH($Q149, 'Ticket Sales'!$J$11:$J$5010, 0)), K148)="", "", IFERROR(INDEX('Ticket Sales'!C$11:C$5010, MATCH($Q149, 'Ticket Sales'!$J$11:$J$5010, 0)), K148)))</f>
        <v/>
      </c>
      <c r="L149" s="40" t="str">
        <f>IF($Q149="", "", IF(IFERROR(INDEX('Ticket Sales'!D$11:D$5010, MATCH($Q149, 'Ticket Sales'!$J$11:$J$5010, 0)), L148)="", "", IFERROR(INDEX('Ticket Sales'!D$11:D$5010, MATCH($Q149, 'Ticket Sales'!$J$11:$J$5010, 0)), L148)))</f>
        <v/>
      </c>
      <c r="M149" s="41" t="str">
        <f>IF($Q149="", "", IF(IFERROR(INDEX('Ticket Sales'!E$11:E$5010, MATCH($Q149, 'Ticket Sales'!$J$11:$J$5010, 0)), M148)="", "", IFERROR(INDEX('Ticket Sales'!E$11:E$5010, MATCH($Q149, 'Ticket Sales'!$J$11:$J$5010, 0)), M148)))</f>
        <v/>
      </c>
      <c r="N149" s="2"/>
      <c r="P149" s="48">
        <v>139</v>
      </c>
      <c r="Q149" s="48" t="str">
        <f t="shared" si="11"/>
        <v/>
      </c>
      <c r="S149" s="52" t="str">
        <f t="shared" si="12"/>
        <v/>
      </c>
      <c r="U149" s="52" t="str">
        <f t="shared" si="13"/>
        <v/>
      </c>
      <c r="W149" s="52" t="str">
        <f t="shared" si="14"/>
        <v/>
      </c>
    </row>
    <row r="150" spans="1:23" x14ac:dyDescent="0.25">
      <c r="A150" s="2"/>
      <c r="B150" s="32"/>
      <c r="C150" s="25"/>
      <c r="D150" s="25"/>
      <c r="E150" s="26"/>
      <c r="F150" s="27"/>
      <c r="G150" s="2"/>
      <c r="H150" s="2"/>
      <c r="I150" s="38" t="str">
        <f t="shared" si="10"/>
        <v/>
      </c>
      <c r="J150" s="39" t="str">
        <f>IF($Q150="", "", IF(IFERROR(INDEX('Ticket Sales'!B$11:B$5010, MATCH($Q150, 'Ticket Sales'!$J$11:$J$5010, 0)), J149)="", "", IFERROR(INDEX('Ticket Sales'!B$11:B$5010, MATCH($Q150, 'Ticket Sales'!$J$11:$J$5010, 0)), J149)))</f>
        <v/>
      </c>
      <c r="K150" s="39" t="str">
        <f>IF($Q150="", "", IF(IFERROR(INDEX('Ticket Sales'!C$11:C$5010, MATCH($Q150, 'Ticket Sales'!$J$11:$J$5010, 0)), K149)="", "", IFERROR(INDEX('Ticket Sales'!C$11:C$5010, MATCH($Q150, 'Ticket Sales'!$J$11:$J$5010, 0)), K149)))</f>
        <v/>
      </c>
      <c r="L150" s="40" t="str">
        <f>IF($Q150="", "", IF(IFERROR(INDEX('Ticket Sales'!D$11:D$5010, MATCH($Q150, 'Ticket Sales'!$J$11:$J$5010, 0)), L149)="", "", IFERROR(INDEX('Ticket Sales'!D$11:D$5010, MATCH($Q150, 'Ticket Sales'!$J$11:$J$5010, 0)), L149)))</f>
        <v/>
      </c>
      <c r="M150" s="41" t="str">
        <f>IF($Q150="", "", IF(IFERROR(INDEX('Ticket Sales'!E$11:E$5010, MATCH($Q150, 'Ticket Sales'!$J$11:$J$5010, 0)), M149)="", "", IFERROR(INDEX('Ticket Sales'!E$11:E$5010, MATCH($Q150, 'Ticket Sales'!$J$11:$J$5010, 0)), M149)))</f>
        <v/>
      </c>
      <c r="N150" s="2"/>
      <c r="P150" s="48">
        <v>140</v>
      </c>
      <c r="Q150" s="48" t="str">
        <f t="shared" si="11"/>
        <v/>
      </c>
      <c r="S150" s="52" t="str">
        <f t="shared" si="12"/>
        <v/>
      </c>
      <c r="U150" s="52" t="str">
        <f t="shared" si="13"/>
        <v/>
      </c>
      <c r="W150" s="52" t="str">
        <f t="shared" si="14"/>
        <v/>
      </c>
    </row>
    <row r="151" spans="1:23" x14ac:dyDescent="0.25">
      <c r="A151" s="2"/>
      <c r="B151" s="32"/>
      <c r="C151" s="25"/>
      <c r="D151" s="25"/>
      <c r="E151" s="26"/>
      <c r="F151" s="27"/>
      <c r="G151" s="2"/>
      <c r="H151" s="2"/>
      <c r="I151" s="38" t="str">
        <f t="shared" si="10"/>
        <v/>
      </c>
      <c r="J151" s="39" t="str">
        <f>IF($Q151="", "", IF(IFERROR(INDEX('Ticket Sales'!B$11:B$5010, MATCH($Q151, 'Ticket Sales'!$J$11:$J$5010, 0)), J150)="", "", IFERROR(INDEX('Ticket Sales'!B$11:B$5010, MATCH($Q151, 'Ticket Sales'!$J$11:$J$5010, 0)), J150)))</f>
        <v/>
      </c>
      <c r="K151" s="39" t="str">
        <f>IF($Q151="", "", IF(IFERROR(INDEX('Ticket Sales'!C$11:C$5010, MATCH($Q151, 'Ticket Sales'!$J$11:$J$5010, 0)), K150)="", "", IFERROR(INDEX('Ticket Sales'!C$11:C$5010, MATCH($Q151, 'Ticket Sales'!$J$11:$J$5010, 0)), K150)))</f>
        <v/>
      </c>
      <c r="L151" s="40" t="str">
        <f>IF($Q151="", "", IF(IFERROR(INDEX('Ticket Sales'!D$11:D$5010, MATCH($Q151, 'Ticket Sales'!$J$11:$J$5010, 0)), L150)="", "", IFERROR(INDEX('Ticket Sales'!D$11:D$5010, MATCH($Q151, 'Ticket Sales'!$J$11:$J$5010, 0)), L150)))</f>
        <v/>
      </c>
      <c r="M151" s="41" t="str">
        <f>IF($Q151="", "", IF(IFERROR(INDEX('Ticket Sales'!E$11:E$5010, MATCH($Q151, 'Ticket Sales'!$J$11:$J$5010, 0)), M150)="", "", IFERROR(INDEX('Ticket Sales'!E$11:E$5010, MATCH($Q151, 'Ticket Sales'!$J$11:$J$5010, 0)), M150)))</f>
        <v/>
      </c>
      <c r="N151" s="2"/>
      <c r="P151" s="48">
        <v>141</v>
      </c>
      <c r="Q151" s="48" t="str">
        <f t="shared" si="11"/>
        <v/>
      </c>
      <c r="S151" s="52" t="str">
        <f t="shared" si="12"/>
        <v/>
      </c>
      <c r="U151" s="52" t="str">
        <f t="shared" si="13"/>
        <v/>
      </c>
      <c r="W151" s="52" t="str">
        <f t="shared" si="14"/>
        <v/>
      </c>
    </row>
    <row r="152" spans="1:23" x14ac:dyDescent="0.25">
      <c r="A152" s="2"/>
      <c r="B152" s="32"/>
      <c r="C152" s="25"/>
      <c r="D152" s="25"/>
      <c r="E152" s="26"/>
      <c r="F152" s="27"/>
      <c r="G152" s="2"/>
      <c r="H152" s="2"/>
      <c r="I152" s="38" t="str">
        <f t="shared" si="10"/>
        <v/>
      </c>
      <c r="J152" s="39" t="str">
        <f>IF($Q152="", "", IF(IFERROR(INDEX('Ticket Sales'!B$11:B$5010, MATCH($Q152, 'Ticket Sales'!$J$11:$J$5010, 0)), J151)="", "", IFERROR(INDEX('Ticket Sales'!B$11:B$5010, MATCH($Q152, 'Ticket Sales'!$J$11:$J$5010, 0)), J151)))</f>
        <v/>
      </c>
      <c r="K152" s="39" t="str">
        <f>IF($Q152="", "", IF(IFERROR(INDEX('Ticket Sales'!C$11:C$5010, MATCH($Q152, 'Ticket Sales'!$J$11:$J$5010, 0)), K151)="", "", IFERROR(INDEX('Ticket Sales'!C$11:C$5010, MATCH($Q152, 'Ticket Sales'!$J$11:$J$5010, 0)), K151)))</f>
        <v/>
      </c>
      <c r="L152" s="40" t="str">
        <f>IF($Q152="", "", IF(IFERROR(INDEX('Ticket Sales'!D$11:D$5010, MATCH($Q152, 'Ticket Sales'!$J$11:$J$5010, 0)), L151)="", "", IFERROR(INDEX('Ticket Sales'!D$11:D$5010, MATCH($Q152, 'Ticket Sales'!$J$11:$J$5010, 0)), L151)))</f>
        <v/>
      </c>
      <c r="M152" s="41" t="str">
        <f>IF($Q152="", "", IF(IFERROR(INDEX('Ticket Sales'!E$11:E$5010, MATCH($Q152, 'Ticket Sales'!$J$11:$J$5010, 0)), M151)="", "", IFERROR(INDEX('Ticket Sales'!E$11:E$5010, MATCH($Q152, 'Ticket Sales'!$J$11:$J$5010, 0)), M151)))</f>
        <v/>
      </c>
      <c r="N152" s="2"/>
      <c r="P152" s="48">
        <v>142</v>
      </c>
      <c r="Q152" s="48" t="str">
        <f t="shared" si="11"/>
        <v/>
      </c>
      <c r="S152" s="52" t="str">
        <f t="shared" si="12"/>
        <v/>
      </c>
      <c r="U152" s="52" t="str">
        <f t="shared" si="13"/>
        <v/>
      </c>
      <c r="W152" s="52" t="str">
        <f t="shared" si="14"/>
        <v/>
      </c>
    </row>
    <row r="153" spans="1:23" x14ac:dyDescent="0.25">
      <c r="A153" s="2"/>
      <c r="B153" s="32"/>
      <c r="C153" s="25"/>
      <c r="D153" s="25"/>
      <c r="E153" s="26"/>
      <c r="F153" s="27"/>
      <c r="G153" s="2"/>
      <c r="H153" s="2"/>
      <c r="I153" s="38" t="str">
        <f t="shared" si="10"/>
        <v/>
      </c>
      <c r="J153" s="39" t="str">
        <f>IF($Q153="", "", IF(IFERROR(INDEX('Ticket Sales'!B$11:B$5010, MATCH($Q153, 'Ticket Sales'!$J$11:$J$5010, 0)), J152)="", "", IFERROR(INDEX('Ticket Sales'!B$11:B$5010, MATCH($Q153, 'Ticket Sales'!$J$11:$J$5010, 0)), J152)))</f>
        <v/>
      </c>
      <c r="K153" s="39" t="str">
        <f>IF($Q153="", "", IF(IFERROR(INDEX('Ticket Sales'!C$11:C$5010, MATCH($Q153, 'Ticket Sales'!$J$11:$J$5010, 0)), K152)="", "", IFERROR(INDEX('Ticket Sales'!C$11:C$5010, MATCH($Q153, 'Ticket Sales'!$J$11:$J$5010, 0)), K152)))</f>
        <v/>
      </c>
      <c r="L153" s="40" t="str">
        <f>IF($Q153="", "", IF(IFERROR(INDEX('Ticket Sales'!D$11:D$5010, MATCH($Q153, 'Ticket Sales'!$J$11:$J$5010, 0)), L152)="", "", IFERROR(INDEX('Ticket Sales'!D$11:D$5010, MATCH($Q153, 'Ticket Sales'!$J$11:$J$5010, 0)), L152)))</f>
        <v/>
      </c>
      <c r="M153" s="41" t="str">
        <f>IF($Q153="", "", IF(IFERROR(INDEX('Ticket Sales'!E$11:E$5010, MATCH($Q153, 'Ticket Sales'!$J$11:$J$5010, 0)), M152)="", "", IFERROR(INDEX('Ticket Sales'!E$11:E$5010, MATCH($Q153, 'Ticket Sales'!$J$11:$J$5010, 0)), M152)))</f>
        <v/>
      </c>
      <c r="N153" s="2"/>
      <c r="P153" s="48">
        <v>143</v>
      </c>
      <c r="Q153" s="48" t="str">
        <f t="shared" si="11"/>
        <v/>
      </c>
      <c r="S153" s="52" t="str">
        <f t="shared" si="12"/>
        <v/>
      </c>
      <c r="U153" s="52" t="str">
        <f t="shared" si="13"/>
        <v/>
      </c>
      <c r="W153" s="52" t="str">
        <f t="shared" si="14"/>
        <v/>
      </c>
    </row>
    <row r="154" spans="1:23" x14ac:dyDescent="0.25">
      <c r="A154" s="2"/>
      <c r="B154" s="32"/>
      <c r="C154" s="25"/>
      <c r="D154" s="25"/>
      <c r="E154" s="26"/>
      <c r="F154" s="27"/>
      <c r="G154" s="2"/>
      <c r="H154" s="2"/>
      <c r="I154" s="38" t="str">
        <f t="shared" si="10"/>
        <v/>
      </c>
      <c r="J154" s="39" t="str">
        <f>IF($Q154="", "", IF(IFERROR(INDEX('Ticket Sales'!B$11:B$5010, MATCH($Q154, 'Ticket Sales'!$J$11:$J$5010, 0)), J153)="", "", IFERROR(INDEX('Ticket Sales'!B$11:B$5010, MATCH($Q154, 'Ticket Sales'!$J$11:$J$5010, 0)), J153)))</f>
        <v/>
      </c>
      <c r="K154" s="39" t="str">
        <f>IF($Q154="", "", IF(IFERROR(INDEX('Ticket Sales'!C$11:C$5010, MATCH($Q154, 'Ticket Sales'!$J$11:$J$5010, 0)), K153)="", "", IFERROR(INDEX('Ticket Sales'!C$11:C$5010, MATCH($Q154, 'Ticket Sales'!$J$11:$J$5010, 0)), K153)))</f>
        <v/>
      </c>
      <c r="L154" s="40" t="str">
        <f>IF($Q154="", "", IF(IFERROR(INDEX('Ticket Sales'!D$11:D$5010, MATCH($Q154, 'Ticket Sales'!$J$11:$J$5010, 0)), L153)="", "", IFERROR(INDEX('Ticket Sales'!D$11:D$5010, MATCH($Q154, 'Ticket Sales'!$J$11:$J$5010, 0)), L153)))</f>
        <v/>
      </c>
      <c r="M154" s="41" t="str">
        <f>IF($Q154="", "", IF(IFERROR(INDEX('Ticket Sales'!E$11:E$5010, MATCH($Q154, 'Ticket Sales'!$J$11:$J$5010, 0)), M153)="", "", IFERROR(INDEX('Ticket Sales'!E$11:E$5010, MATCH($Q154, 'Ticket Sales'!$J$11:$J$5010, 0)), M153)))</f>
        <v/>
      </c>
      <c r="N154" s="2"/>
      <c r="P154" s="48">
        <v>144</v>
      </c>
      <c r="Q154" s="48" t="str">
        <f t="shared" si="11"/>
        <v/>
      </c>
      <c r="S154" s="52" t="str">
        <f t="shared" si="12"/>
        <v/>
      </c>
      <c r="U154" s="52" t="str">
        <f t="shared" si="13"/>
        <v/>
      </c>
      <c r="W154" s="52" t="str">
        <f t="shared" si="14"/>
        <v/>
      </c>
    </row>
    <row r="155" spans="1:23" x14ac:dyDescent="0.25">
      <c r="A155" s="2"/>
      <c r="B155" s="32"/>
      <c r="C155" s="25"/>
      <c r="D155" s="25"/>
      <c r="E155" s="26"/>
      <c r="F155" s="27"/>
      <c r="G155" s="2"/>
      <c r="H155" s="2"/>
      <c r="I155" s="38" t="str">
        <f t="shared" si="10"/>
        <v/>
      </c>
      <c r="J155" s="39" t="str">
        <f>IF($Q155="", "", IF(IFERROR(INDEX('Ticket Sales'!B$11:B$5010, MATCH($Q155, 'Ticket Sales'!$J$11:$J$5010, 0)), J154)="", "", IFERROR(INDEX('Ticket Sales'!B$11:B$5010, MATCH($Q155, 'Ticket Sales'!$J$11:$J$5010, 0)), J154)))</f>
        <v/>
      </c>
      <c r="K155" s="39" t="str">
        <f>IF($Q155="", "", IF(IFERROR(INDEX('Ticket Sales'!C$11:C$5010, MATCH($Q155, 'Ticket Sales'!$J$11:$J$5010, 0)), K154)="", "", IFERROR(INDEX('Ticket Sales'!C$11:C$5010, MATCH($Q155, 'Ticket Sales'!$J$11:$J$5010, 0)), K154)))</f>
        <v/>
      </c>
      <c r="L155" s="40" t="str">
        <f>IF($Q155="", "", IF(IFERROR(INDEX('Ticket Sales'!D$11:D$5010, MATCH($Q155, 'Ticket Sales'!$J$11:$J$5010, 0)), L154)="", "", IFERROR(INDEX('Ticket Sales'!D$11:D$5010, MATCH($Q155, 'Ticket Sales'!$J$11:$J$5010, 0)), L154)))</f>
        <v/>
      </c>
      <c r="M155" s="41" t="str">
        <f>IF($Q155="", "", IF(IFERROR(INDEX('Ticket Sales'!E$11:E$5010, MATCH($Q155, 'Ticket Sales'!$J$11:$J$5010, 0)), M154)="", "", IFERROR(INDEX('Ticket Sales'!E$11:E$5010, MATCH($Q155, 'Ticket Sales'!$J$11:$J$5010, 0)), M154)))</f>
        <v/>
      </c>
      <c r="N155" s="2"/>
      <c r="P155" s="48">
        <v>145</v>
      </c>
      <c r="Q155" s="48" t="str">
        <f t="shared" si="11"/>
        <v/>
      </c>
      <c r="S155" s="52" t="str">
        <f t="shared" si="12"/>
        <v/>
      </c>
      <c r="U155" s="52" t="str">
        <f t="shared" si="13"/>
        <v/>
      </c>
      <c r="W155" s="52" t="str">
        <f t="shared" si="14"/>
        <v/>
      </c>
    </row>
    <row r="156" spans="1:23" x14ac:dyDescent="0.25">
      <c r="A156" s="2"/>
      <c r="B156" s="32"/>
      <c r="C156" s="25"/>
      <c r="D156" s="25"/>
      <c r="E156" s="26"/>
      <c r="F156" s="27"/>
      <c r="G156" s="2"/>
      <c r="H156" s="2"/>
      <c r="I156" s="38" t="str">
        <f t="shared" si="10"/>
        <v/>
      </c>
      <c r="J156" s="39" t="str">
        <f>IF($Q156="", "", IF(IFERROR(INDEX('Ticket Sales'!B$11:B$5010, MATCH($Q156, 'Ticket Sales'!$J$11:$J$5010, 0)), J155)="", "", IFERROR(INDEX('Ticket Sales'!B$11:B$5010, MATCH($Q156, 'Ticket Sales'!$J$11:$J$5010, 0)), J155)))</f>
        <v/>
      </c>
      <c r="K156" s="39" t="str">
        <f>IF($Q156="", "", IF(IFERROR(INDEX('Ticket Sales'!C$11:C$5010, MATCH($Q156, 'Ticket Sales'!$J$11:$J$5010, 0)), K155)="", "", IFERROR(INDEX('Ticket Sales'!C$11:C$5010, MATCH($Q156, 'Ticket Sales'!$J$11:$J$5010, 0)), K155)))</f>
        <v/>
      </c>
      <c r="L156" s="40" t="str">
        <f>IF($Q156="", "", IF(IFERROR(INDEX('Ticket Sales'!D$11:D$5010, MATCH($Q156, 'Ticket Sales'!$J$11:$J$5010, 0)), L155)="", "", IFERROR(INDEX('Ticket Sales'!D$11:D$5010, MATCH($Q156, 'Ticket Sales'!$J$11:$J$5010, 0)), L155)))</f>
        <v/>
      </c>
      <c r="M156" s="41" t="str">
        <f>IF($Q156="", "", IF(IFERROR(INDEX('Ticket Sales'!E$11:E$5010, MATCH($Q156, 'Ticket Sales'!$J$11:$J$5010, 0)), M155)="", "", IFERROR(INDEX('Ticket Sales'!E$11:E$5010, MATCH($Q156, 'Ticket Sales'!$J$11:$J$5010, 0)), M155)))</f>
        <v/>
      </c>
      <c r="N156" s="2"/>
      <c r="P156" s="48">
        <v>146</v>
      </c>
      <c r="Q156" s="48" t="str">
        <f t="shared" si="11"/>
        <v/>
      </c>
      <c r="S156" s="52" t="str">
        <f t="shared" si="12"/>
        <v/>
      </c>
      <c r="U156" s="52" t="str">
        <f t="shared" si="13"/>
        <v/>
      </c>
      <c r="W156" s="52" t="str">
        <f t="shared" si="14"/>
        <v/>
      </c>
    </row>
    <row r="157" spans="1:23" x14ac:dyDescent="0.25">
      <c r="A157" s="2"/>
      <c r="B157" s="32"/>
      <c r="C157" s="25"/>
      <c r="D157" s="25"/>
      <c r="E157" s="26"/>
      <c r="F157" s="27"/>
      <c r="G157" s="2"/>
      <c r="H157" s="2"/>
      <c r="I157" s="38" t="str">
        <f t="shared" si="10"/>
        <v/>
      </c>
      <c r="J157" s="39" t="str">
        <f>IF($Q157="", "", IF(IFERROR(INDEX('Ticket Sales'!B$11:B$5010, MATCH($Q157, 'Ticket Sales'!$J$11:$J$5010, 0)), J156)="", "", IFERROR(INDEX('Ticket Sales'!B$11:B$5010, MATCH($Q157, 'Ticket Sales'!$J$11:$J$5010, 0)), J156)))</f>
        <v/>
      </c>
      <c r="K157" s="39" t="str">
        <f>IF($Q157="", "", IF(IFERROR(INDEX('Ticket Sales'!C$11:C$5010, MATCH($Q157, 'Ticket Sales'!$J$11:$J$5010, 0)), K156)="", "", IFERROR(INDEX('Ticket Sales'!C$11:C$5010, MATCH($Q157, 'Ticket Sales'!$J$11:$J$5010, 0)), K156)))</f>
        <v/>
      </c>
      <c r="L157" s="40" t="str">
        <f>IF($Q157="", "", IF(IFERROR(INDEX('Ticket Sales'!D$11:D$5010, MATCH($Q157, 'Ticket Sales'!$J$11:$J$5010, 0)), L156)="", "", IFERROR(INDEX('Ticket Sales'!D$11:D$5010, MATCH($Q157, 'Ticket Sales'!$J$11:$J$5010, 0)), L156)))</f>
        <v/>
      </c>
      <c r="M157" s="41" t="str">
        <f>IF($Q157="", "", IF(IFERROR(INDEX('Ticket Sales'!E$11:E$5010, MATCH($Q157, 'Ticket Sales'!$J$11:$J$5010, 0)), M156)="", "", IFERROR(INDEX('Ticket Sales'!E$11:E$5010, MATCH($Q157, 'Ticket Sales'!$J$11:$J$5010, 0)), M156)))</f>
        <v/>
      </c>
      <c r="N157" s="2"/>
      <c r="P157" s="48">
        <v>147</v>
      </c>
      <c r="Q157" s="48" t="str">
        <f t="shared" si="11"/>
        <v/>
      </c>
      <c r="S157" s="52" t="str">
        <f t="shared" si="12"/>
        <v/>
      </c>
      <c r="U157" s="52" t="str">
        <f t="shared" si="13"/>
        <v/>
      </c>
      <c r="W157" s="52" t="str">
        <f t="shared" si="14"/>
        <v/>
      </c>
    </row>
    <row r="158" spans="1:23" x14ac:dyDescent="0.25">
      <c r="A158" s="2"/>
      <c r="B158" s="32"/>
      <c r="C158" s="25"/>
      <c r="D158" s="25"/>
      <c r="E158" s="26"/>
      <c r="F158" s="27"/>
      <c r="G158" s="2"/>
      <c r="H158" s="2"/>
      <c r="I158" s="38" t="str">
        <f t="shared" si="10"/>
        <v/>
      </c>
      <c r="J158" s="39" t="str">
        <f>IF($Q158="", "", IF(IFERROR(INDEX('Ticket Sales'!B$11:B$5010, MATCH($Q158, 'Ticket Sales'!$J$11:$J$5010, 0)), J157)="", "", IFERROR(INDEX('Ticket Sales'!B$11:B$5010, MATCH($Q158, 'Ticket Sales'!$J$11:$J$5010, 0)), J157)))</f>
        <v/>
      </c>
      <c r="K158" s="39" t="str">
        <f>IF($Q158="", "", IF(IFERROR(INDEX('Ticket Sales'!C$11:C$5010, MATCH($Q158, 'Ticket Sales'!$J$11:$J$5010, 0)), K157)="", "", IFERROR(INDEX('Ticket Sales'!C$11:C$5010, MATCH($Q158, 'Ticket Sales'!$J$11:$J$5010, 0)), K157)))</f>
        <v/>
      </c>
      <c r="L158" s="40" t="str">
        <f>IF($Q158="", "", IF(IFERROR(INDEX('Ticket Sales'!D$11:D$5010, MATCH($Q158, 'Ticket Sales'!$J$11:$J$5010, 0)), L157)="", "", IFERROR(INDEX('Ticket Sales'!D$11:D$5010, MATCH($Q158, 'Ticket Sales'!$J$11:$J$5010, 0)), L157)))</f>
        <v/>
      </c>
      <c r="M158" s="41" t="str">
        <f>IF($Q158="", "", IF(IFERROR(INDEX('Ticket Sales'!E$11:E$5010, MATCH($Q158, 'Ticket Sales'!$J$11:$J$5010, 0)), M157)="", "", IFERROR(INDEX('Ticket Sales'!E$11:E$5010, MATCH($Q158, 'Ticket Sales'!$J$11:$J$5010, 0)), M157)))</f>
        <v/>
      </c>
      <c r="N158" s="2"/>
      <c r="P158" s="48">
        <v>148</v>
      </c>
      <c r="Q158" s="48" t="str">
        <f t="shared" si="11"/>
        <v/>
      </c>
      <c r="S158" s="52" t="str">
        <f t="shared" si="12"/>
        <v/>
      </c>
      <c r="U158" s="52" t="str">
        <f t="shared" si="13"/>
        <v/>
      </c>
      <c r="W158" s="52" t="str">
        <f t="shared" si="14"/>
        <v/>
      </c>
    </row>
    <row r="159" spans="1:23" x14ac:dyDescent="0.25">
      <c r="A159" s="2"/>
      <c r="B159" s="32"/>
      <c r="C159" s="25"/>
      <c r="D159" s="25"/>
      <c r="E159" s="26"/>
      <c r="F159" s="27"/>
      <c r="G159" s="2"/>
      <c r="H159" s="2"/>
      <c r="I159" s="38" t="str">
        <f t="shared" si="10"/>
        <v/>
      </c>
      <c r="J159" s="39" t="str">
        <f>IF($Q159="", "", IF(IFERROR(INDEX('Ticket Sales'!B$11:B$5010, MATCH($Q159, 'Ticket Sales'!$J$11:$J$5010, 0)), J158)="", "", IFERROR(INDEX('Ticket Sales'!B$11:B$5010, MATCH($Q159, 'Ticket Sales'!$J$11:$J$5010, 0)), J158)))</f>
        <v/>
      </c>
      <c r="K159" s="39" t="str">
        <f>IF($Q159="", "", IF(IFERROR(INDEX('Ticket Sales'!C$11:C$5010, MATCH($Q159, 'Ticket Sales'!$J$11:$J$5010, 0)), K158)="", "", IFERROR(INDEX('Ticket Sales'!C$11:C$5010, MATCH($Q159, 'Ticket Sales'!$J$11:$J$5010, 0)), K158)))</f>
        <v/>
      </c>
      <c r="L159" s="40" t="str">
        <f>IF($Q159="", "", IF(IFERROR(INDEX('Ticket Sales'!D$11:D$5010, MATCH($Q159, 'Ticket Sales'!$J$11:$J$5010, 0)), L158)="", "", IFERROR(INDEX('Ticket Sales'!D$11:D$5010, MATCH($Q159, 'Ticket Sales'!$J$11:$J$5010, 0)), L158)))</f>
        <v/>
      </c>
      <c r="M159" s="41" t="str">
        <f>IF($Q159="", "", IF(IFERROR(INDEX('Ticket Sales'!E$11:E$5010, MATCH($Q159, 'Ticket Sales'!$J$11:$J$5010, 0)), M158)="", "", IFERROR(INDEX('Ticket Sales'!E$11:E$5010, MATCH($Q159, 'Ticket Sales'!$J$11:$J$5010, 0)), M158)))</f>
        <v/>
      </c>
      <c r="N159" s="2"/>
      <c r="P159" s="48">
        <v>149</v>
      </c>
      <c r="Q159" s="48" t="str">
        <f t="shared" si="11"/>
        <v/>
      </c>
      <c r="S159" s="52" t="str">
        <f t="shared" si="12"/>
        <v/>
      </c>
      <c r="U159" s="52" t="str">
        <f t="shared" si="13"/>
        <v/>
      </c>
      <c r="W159" s="52" t="str">
        <f t="shared" si="14"/>
        <v/>
      </c>
    </row>
    <row r="160" spans="1:23" x14ac:dyDescent="0.25">
      <c r="A160" s="2"/>
      <c r="B160" s="32"/>
      <c r="C160" s="25"/>
      <c r="D160" s="25"/>
      <c r="E160" s="26"/>
      <c r="F160" s="27"/>
      <c r="G160" s="2"/>
      <c r="H160" s="2"/>
      <c r="I160" s="38" t="str">
        <f t="shared" si="10"/>
        <v/>
      </c>
      <c r="J160" s="39" t="str">
        <f>IF($Q160="", "", IF(IFERROR(INDEX('Ticket Sales'!B$11:B$5010, MATCH($Q160, 'Ticket Sales'!$J$11:$J$5010, 0)), J159)="", "", IFERROR(INDEX('Ticket Sales'!B$11:B$5010, MATCH($Q160, 'Ticket Sales'!$J$11:$J$5010, 0)), J159)))</f>
        <v/>
      </c>
      <c r="K160" s="39" t="str">
        <f>IF($Q160="", "", IF(IFERROR(INDEX('Ticket Sales'!C$11:C$5010, MATCH($Q160, 'Ticket Sales'!$J$11:$J$5010, 0)), K159)="", "", IFERROR(INDEX('Ticket Sales'!C$11:C$5010, MATCH($Q160, 'Ticket Sales'!$J$11:$J$5010, 0)), K159)))</f>
        <v/>
      </c>
      <c r="L160" s="40" t="str">
        <f>IF($Q160="", "", IF(IFERROR(INDEX('Ticket Sales'!D$11:D$5010, MATCH($Q160, 'Ticket Sales'!$J$11:$J$5010, 0)), L159)="", "", IFERROR(INDEX('Ticket Sales'!D$11:D$5010, MATCH($Q160, 'Ticket Sales'!$J$11:$J$5010, 0)), L159)))</f>
        <v/>
      </c>
      <c r="M160" s="41" t="str">
        <f>IF($Q160="", "", IF(IFERROR(INDEX('Ticket Sales'!E$11:E$5010, MATCH($Q160, 'Ticket Sales'!$J$11:$J$5010, 0)), M159)="", "", IFERROR(INDEX('Ticket Sales'!E$11:E$5010, MATCH($Q160, 'Ticket Sales'!$J$11:$J$5010, 0)), M159)))</f>
        <v/>
      </c>
      <c r="N160" s="2"/>
      <c r="P160" s="48">
        <v>150</v>
      </c>
      <c r="Q160" s="48" t="str">
        <f t="shared" si="11"/>
        <v/>
      </c>
      <c r="S160" s="52" t="str">
        <f t="shared" si="12"/>
        <v/>
      </c>
      <c r="U160" s="52" t="str">
        <f t="shared" si="13"/>
        <v/>
      </c>
      <c r="W160" s="52" t="str">
        <f t="shared" si="14"/>
        <v/>
      </c>
    </row>
    <row r="161" spans="1:23" x14ac:dyDescent="0.25">
      <c r="A161" s="2"/>
      <c r="B161" s="32"/>
      <c r="C161" s="25"/>
      <c r="D161" s="25"/>
      <c r="E161" s="26"/>
      <c r="F161" s="27"/>
      <c r="G161" s="2"/>
      <c r="H161" s="2"/>
      <c r="I161" s="38" t="str">
        <f t="shared" si="10"/>
        <v/>
      </c>
      <c r="J161" s="39" t="str">
        <f>IF($Q161="", "", IF(IFERROR(INDEX('Ticket Sales'!B$11:B$5010, MATCH($Q161, 'Ticket Sales'!$J$11:$J$5010, 0)), J160)="", "", IFERROR(INDEX('Ticket Sales'!B$11:B$5010, MATCH($Q161, 'Ticket Sales'!$J$11:$J$5010, 0)), J160)))</f>
        <v/>
      </c>
      <c r="K161" s="39" t="str">
        <f>IF($Q161="", "", IF(IFERROR(INDEX('Ticket Sales'!C$11:C$5010, MATCH($Q161, 'Ticket Sales'!$J$11:$J$5010, 0)), K160)="", "", IFERROR(INDEX('Ticket Sales'!C$11:C$5010, MATCH($Q161, 'Ticket Sales'!$J$11:$J$5010, 0)), K160)))</f>
        <v/>
      </c>
      <c r="L161" s="40" t="str">
        <f>IF($Q161="", "", IF(IFERROR(INDEX('Ticket Sales'!D$11:D$5010, MATCH($Q161, 'Ticket Sales'!$J$11:$J$5010, 0)), L160)="", "", IFERROR(INDEX('Ticket Sales'!D$11:D$5010, MATCH($Q161, 'Ticket Sales'!$J$11:$J$5010, 0)), L160)))</f>
        <v/>
      </c>
      <c r="M161" s="41" t="str">
        <f>IF($Q161="", "", IF(IFERROR(INDEX('Ticket Sales'!E$11:E$5010, MATCH($Q161, 'Ticket Sales'!$J$11:$J$5010, 0)), M160)="", "", IFERROR(INDEX('Ticket Sales'!E$11:E$5010, MATCH($Q161, 'Ticket Sales'!$J$11:$J$5010, 0)), M160)))</f>
        <v/>
      </c>
      <c r="N161" s="2"/>
      <c r="P161" s="48">
        <v>151</v>
      </c>
      <c r="Q161" s="48" t="str">
        <f t="shared" si="11"/>
        <v/>
      </c>
      <c r="S161" s="52" t="str">
        <f t="shared" si="12"/>
        <v/>
      </c>
      <c r="U161" s="52" t="str">
        <f t="shared" si="13"/>
        <v/>
      </c>
      <c r="W161" s="52" t="str">
        <f t="shared" si="14"/>
        <v/>
      </c>
    </row>
    <row r="162" spans="1:23" x14ac:dyDescent="0.25">
      <c r="A162" s="2"/>
      <c r="B162" s="32"/>
      <c r="C162" s="25"/>
      <c r="D162" s="25"/>
      <c r="E162" s="26"/>
      <c r="F162" s="27"/>
      <c r="G162" s="2"/>
      <c r="H162" s="2"/>
      <c r="I162" s="38" t="str">
        <f t="shared" si="10"/>
        <v/>
      </c>
      <c r="J162" s="39" t="str">
        <f>IF($Q162="", "", IF(IFERROR(INDEX('Ticket Sales'!B$11:B$5010, MATCH($Q162, 'Ticket Sales'!$J$11:$J$5010, 0)), J161)="", "", IFERROR(INDEX('Ticket Sales'!B$11:B$5010, MATCH($Q162, 'Ticket Sales'!$J$11:$J$5010, 0)), J161)))</f>
        <v/>
      </c>
      <c r="K162" s="39" t="str">
        <f>IF($Q162="", "", IF(IFERROR(INDEX('Ticket Sales'!C$11:C$5010, MATCH($Q162, 'Ticket Sales'!$J$11:$J$5010, 0)), K161)="", "", IFERROR(INDEX('Ticket Sales'!C$11:C$5010, MATCH($Q162, 'Ticket Sales'!$J$11:$J$5010, 0)), K161)))</f>
        <v/>
      </c>
      <c r="L162" s="40" t="str">
        <f>IF($Q162="", "", IF(IFERROR(INDEX('Ticket Sales'!D$11:D$5010, MATCH($Q162, 'Ticket Sales'!$J$11:$J$5010, 0)), L161)="", "", IFERROR(INDEX('Ticket Sales'!D$11:D$5010, MATCH($Q162, 'Ticket Sales'!$J$11:$J$5010, 0)), L161)))</f>
        <v/>
      </c>
      <c r="M162" s="41" t="str">
        <f>IF($Q162="", "", IF(IFERROR(INDEX('Ticket Sales'!E$11:E$5010, MATCH($Q162, 'Ticket Sales'!$J$11:$J$5010, 0)), M161)="", "", IFERROR(INDEX('Ticket Sales'!E$11:E$5010, MATCH($Q162, 'Ticket Sales'!$J$11:$J$5010, 0)), M161)))</f>
        <v/>
      </c>
      <c r="N162" s="2"/>
      <c r="P162" s="48">
        <v>152</v>
      </c>
      <c r="Q162" s="48" t="str">
        <f t="shared" si="11"/>
        <v/>
      </c>
      <c r="S162" s="52" t="str">
        <f t="shared" si="12"/>
        <v/>
      </c>
      <c r="U162" s="52" t="str">
        <f t="shared" si="13"/>
        <v/>
      </c>
      <c r="W162" s="52" t="str">
        <f t="shared" si="14"/>
        <v/>
      </c>
    </row>
    <row r="163" spans="1:23" x14ac:dyDescent="0.25">
      <c r="A163" s="2"/>
      <c r="B163" s="32"/>
      <c r="C163" s="25"/>
      <c r="D163" s="25"/>
      <c r="E163" s="26"/>
      <c r="F163" s="27"/>
      <c r="G163" s="2"/>
      <c r="H163" s="2"/>
      <c r="I163" s="38" t="str">
        <f t="shared" si="10"/>
        <v/>
      </c>
      <c r="J163" s="39" t="str">
        <f>IF($Q163="", "", IF(IFERROR(INDEX('Ticket Sales'!B$11:B$5010, MATCH($Q163, 'Ticket Sales'!$J$11:$J$5010, 0)), J162)="", "", IFERROR(INDEX('Ticket Sales'!B$11:B$5010, MATCH($Q163, 'Ticket Sales'!$J$11:$J$5010, 0)), J162)))</f>
        <v/>
      </c>
      <c r="K163" s="39" t="str">
        <f>IF($Q163="", "", IF(IFERROR(INDEX('Ticket Sales'!C$11:C$5010, MATCH($Q163, 'Ticket Sales'!$J$11:$J$5010, 0)), K162)="", "", IFERROR(INDEX('Ticket Sales'!C$11:C$5010, MATCH($Q163, 'Ticket Sales'!$J$11:$J$5010, 0)), K162)))</f>
        <v/>
      </c>
      <c r="L163" s="40" t="str">
        <f>IF($Q163="", "", IF(IFERROR(INDEX('Ticket Sales'!D$11:D$5010, MATCH($Q163, 'Ticket Sales'!$J$11:$J$5010, 0)), L162)="", "", IFERROR(INDEX('Ticket Sales'!D$11:D$5010, MATCH($Q163, 'Ticket Sales'!$J$11:$J$5010, 0)), L162)))</f>
        <v/>
      </c>
      <c r="M163" s="41" t="str">
        <f>IF($Q163="", "", IF(IFERROR(INDEX('Ticket Sales'!E$11:E$5010, MATCH($Q163, 'Ticket Sales'!$J$11:$J$5010, 0)), M162)="", "", IFERROR(INDEX('Ticket Sales'!E$11:E$5010, MATCH($Q163, 'Ticket Sales'!$J$11:$J$5010, 0)), M162)))</f>
        <v/>
      </c>
      <c r="N163" s="2"/>
      <c r="P163" s="48">
        <v>153</v>
      </c>
      <c r="Q163" s="48" t="str">
        <f t="shared" si="11"/>
        <v/>
      </c>
      <c r="S163" s="52" t="str">
        <f t="shared" si="12"/>
        <v/>
      </c>
      <c r="U163" s="52" t="str">
        <f t="shared" si="13"/>
        <v/>
      </c>
      <c r="W163" s="52" t="str">
        <f t="shared" si="14"/>
        <v/>
      </c>
    </row>
    <row r="164" spans="1:23" x14ac:dyDescent="0.25">
      <c r="A164" s="2"/>
      <c r="B164" s="32"/>
      <c r="C164" s="25"/>
      <c r="D164" s="25"/>
      <c r="E164" s="26"/>
      <c r="F164" s="27"/>
      <c r="G164" s="2"/>
      <c r="H164" s="2"/>
      <c r="I164" s="38" t="str">
        <f t="shared" si="10"/>
        <v/>
      </c>
      <c r="J164" s="39" t="str">
        <f>IF($Q164="", "", IF(IFERROR(INDEX('Ticket Sales'!B$11:B$5010, MATCH($Q164, 'Ticket Sales'!$J$11:$J$5010, 0)), J163)="", "", IFERROR(INDEX('Ticket Sales'!B$11:B$5010, MATCH($Q164, 'Ticket Sales'!$J$11:$J$5010, 0)), J163)))</f>
        <v/>
      </c>
      <c r="K164" s="39" t="str">
        <f>IF($Q164="", "", IF(IFERROR(INDEX('Ticket Sales'!C$11:C$5010, MATCH($Q164, 'Ticket Sales'!$J$11:$J$5010, 0)), K163)="", "", IFERROR(INDEX('Ticket Sales'!C$11:C$5010, MATCH($Q164, 'Ticket Sales'!$J$11:$J$5010, 0)), K163)))</f>
        <v/>
      </c>
      <c r="L164" s="40" t="str">
        <f>IF($Q164="", "", IF(IFERROR(INDEX('Ticket Sales'!D$11:D$5010, MATCH($Q164, 'Ticket Sales'!$J$11:$J$5010, 0)), L163)="", "", IFERROR(INDEX('Ticket Sales'!D$11:D$5010, MATCH($Q164, 'Ticket Sales'!$J$11:$J$5010, 0)), L163)))</f>
        <v/>
      </c>
      <c r="M164" s="41" t="str">
        <f>IF($Q164="", "", IF(IFERROR(INDEX('Ticket Sales'!E$11:E$5010, MATCH($Q164, 'Ticket Sales'!$J$11:$J$5010, 0)), M163)="", "", IFERROR(INDEX('Ticket Sales'!E$11:E$5010, MATCH($Q164, 'Ticket Sales'!$J$11:$J$5010, 0)), M163)))</f>
        <v/>
      </c>
      <c r="N164" s="2"/>
      <c r="P164" s="48">
        <v>154</v>
      </c>
      <c r="Q164" s="48" t="str">
        <f t="shared" si="11"/>
        <v/>
      </c>
      <c r="S164" s="52" t="str">
        <f t="shared" si="12"/>
        <v/>
      </c>
      <c r="U164" s="52" t="str">
        <f t="shared" si="13"/>
        <v/>
      </c>
      <c r="W164" s="52" t="str">
        <f t="shared" si="14"/>
        <v/>
      </c>
    </row>
    <row r="165" spans="1:23" x14ac:dyDescent="0.25">
      <c r="A165" s="2"/>
      <c r="B165" s="32"/>
      <c r="C165" s="25"/>
      <c r="D165" s="25"/>
      <c r="E165" s="26"/>
      <c r="F165" s="27"/>
      <c r="G165" s="2"/>
      <c r="H165" s="2"/>
      <c r="I165" s="38" t="str">
        <f t="shared" si="10"/>
        <v/>
      </c>
      <c r="J165" s="39" t="str">
        <f>IF($Q165="", "", IF(IFERROR(INDEX('Ticket Sales'!B$11:B$5010, MATCH($Q165, 'Ticket Sales'!$J$11:$J$5010, 0)), J164)="", "", IFERROR(INDEX('Ticket Sales'!B$11:B$5010, MATCH($Q165, 'Ticket Sales'!$J$11:$J$5010, 0)), J164)))</f>
        <v/>
      </c>
      <c r="K165" s="39" t="str">
        <f>IF($Q165="", "", IF(IFERROR(INDEX('Ticket Sales'!C$11:C$5010, MATCH($Q165, 'Ticket Sales'!$J$11:$J$5010, 0)), K164)="", "", IFERROR(INDEX('Ticket Sales'!C$11:C$5010, MATCH($Q165, 'Ticket Sales'!$J$11:$J$5010, 0)), K164)))</f>
        <v/>
      </c>
      <c r="L165" s="40" t="str">
        <f>IF($Q165="", "", IF(IFERROR(INDEX('Ticket Sales'!D$11:D$5010, MATCH($Q165, 'Ticket Sales'!$J$11:$J$5010, 0)), L164)="", "", IFERROR(INDEX('Ticket Sales'!D$11:D$5010, MATCH($Q165, 'Ticket Sales'!$J$11:$J$5010, 0)), L164)))</f>
        <v/>
      </c>
      <c r="M165" s="41" t="str">
        <f>IF($Q165="", "", IF(IFERROR(INDEX('Ticket Sales'!E$11:E$5010, MATCH($Q165, 'Ticket Sales'!$J$11:$J$5010, 0)), M164)="", "", IFERROR(INDEX('Ticket Sales'!E$11:E$5010, MATCH($Q165, 'Ticket Sales'!$J$11:$J$5010, 0)), M164)))</f>
        <v/>
      </c>
      <c r="N165" s="2"/>
      <c r="P165" s="48">
        <v>155</v>
      </c>
      <c r="Q165" s="48" t="str">
        <f t="shared" si="11"/>
        <v/>
      </c>
      <c r="S165" s="52" t="str">
        <f t="shared" si="12"/>
        <v/>
      </c>
      <c r="U165" s="52" t="str">
        <f t="shared" si="13"/>
        <v/>
      </c>
      <c r="W165" s="52" t="str">
        <f t="shared" si="14"/>
        <v/>
      </c>
    </row>
    <row r="166" spans="1:23" x14ac:dyDescent="0.25">
      <c r="A166" s="2"/>
      <c r="B166" s="32"/>
      <c r="C166" s="25"/>
      <c r="D166" s="25"/>
      <c r="E166" s="26"/>
      <c r="F166" s="27"/>
      <c r="G166" s="2"/>
      <c r="H166" s="2"/>
      <c r="I166" s="38" t="str">
        <f t="shared" si="10"/>
        <v/>
      </c>
      <c r="J166" s="39" t="str">
        <f>IF($Q166="", "", IF(IFERROR(INDEX('Ticket Sales'!B$11:B$5010, MATCH($Q166, 'Ticket Sales'!$J$11:$J$5010, 0)), J165)="", "", IFERROR(INDEX('Ticket Sales'!B$11:B$5010, MATCH($Q166, 'Ticket Sales'!$J$11:$J$5010, 0)), J165)))</f>
        <v/>
      </c>
      <c r="K166" s="39" t="str">
        <f>IF($Q166="", "", IF(IFERROR(INDEX('Ticket Sales'!C$11:C$5010, MATCH($Q166, 'Ticket Sales'!$J$11:$J$5010, 0)), K165)="", "", IFERROR(INDEX('Ticket Sales'!C$11:C$5010, MATCH($Q166, 'Ticket Sales'!$J$11:$J$5010, 0)), K165)))</f>
        <v/>
      </c>
      <c r="L166" s="40" t="str">
        <f>IF($Q166="", "", IF(IFERROR(INDEX('Ticket Sales'!D$11:D$5010, MATCH($Q166, 'Ticket Sales'!$J$11:$J$5010, 0)), L165)="", "", IFERROR(INDEX('Ticket Sales'!D$11:D$5010, MATCH($Q166, 'Ticket Sales'!$J$11:$J$5010, 0)), L165)))</f>
        <v/>
      </c>
      <c r="M166" s="41" t="str">
        <f>IF($Q166="", "", IF(IFERROR(INDEX('Ticket Sales'!E$11:E$5010, MATCH($Q166, 'Ticket Sales'!$J$11:$J$5010, 0)), M165)="", "", IFERROR(INDEX('Ticket Sales'!E$11:E$5010, MATCH($Q166, 'Ticket Sales'!$J$11:$J$5010, 0)), M165)))</f>
        <v/>
      </c>
      <c r="N166" s="2"/>
      <c r="P166" s="48">
        <v>156</v>
      </c>
      <c r="Q166" s="48" t="str">
        <f t="shared" si="11"/>
        <v/>
      </c>
      <c r="S166" s="52" t="str">
        <f t="shared" si="12"/>
        <v/>
      </c>
      <c r="U166" s="52" t="str">
        <f t="shared" si="13"/>
        <v/>
      </c>
      <c r="W166" s="52" t="str">
        <f t="shared" si="14"/>
        <v/>
      </c>
    </row>
    <row r="167" spans="1:23" x14ac:dyDescent="0.25">
      <c r="A167" s="2"/>
      <c r="B167" s="32"/>
      <c r="C167" s="25"/>
      <c r="D167" s="25"/>
      <c r="E167" s="26"/>
      <c r="F167" s="27"/>
      <c r="G167" s="2"/>
      <c r="H167" s="2"/>
      <c r="I167" s="38" t="str">
        <f t="shared" si="10"/>
        <v/>
      </c>
      <c r="J167" s="39" t="str">
        <f>IF($Q167="", "", IF(IFERROR(INDEX('Ticket Sales'!B$11:B$5010, MATCH($Q167, 'Ticket Sales'!$J$11:$J$5010, 0)), J166)="", "", IFERROR(INDEX('Ticket Sales'!B$11:B$5010, MATCH($Q167, 'Ticket Sales'!$J$11:$J$5010, 0)), J166)))</f>
        <v/>
      </c>
      <c r="K167" s="39" t="str">
        <f>IF($Q167="", "", IF(IFERROR(INDEX('Ticket Sales'!C$11:C$5010, MATCH($Q167, 'Ticket Sales'!$J$11:$J$5010, 0)), K166)="", "", IFERROR(INDEX('Ticket Sales'!C$11:C$5010, MATCH($Q167, 'Ticket Sales'!$J$11:$J$5010, 0)), K166)))</f>
        <v/>
      </c>
      <c r="L167" s="40" t="str">
        <f>IF($Q167="", "", IF(IFERROR(INDEX('Ticket Sales'!D$11:D$5010, MATCH($Q167, 'Ticket Sales'!$J$11:$J$5010, 0)), L166)="", "", IFERROR(INDEX('Ticket Sales'!D$11:D$5010, MATCH($Q167, 'Ticket Sales'!$J$11:$J$5010, 0)), L166)))</f>
        <v/>
      </c>
      <c r="M167" s="41" t="str">
        <f>IF($Q167="", "", IF(IFERROR(INDEX('Ticket Sales'!E$11:E$5010, MATCH($Q167, 'Ticket Sales'!$J$11:$J$5010, 0)), M166)="", "", IFERROR(INDEX('Ticket Sales'!E$11:E$5010, MATCH($Q167, 'Ticket Sales'!$J$11:$J$5010, 0)), M166)))</f>
        <v/>
      </c>
      <c r="N167" s="2"/>
      <c r="P167" s="48">
        <v>157</v>
      </c>
      <c r="Q167" s="48" t="str">
        <f t="shared" si="11"/>
        <v/>
      </c>
      <c r="S167" s="52" t="str">
        <f t="shared" si="12"/>
        <v/>
      </c>
      <c r="U167" s="52" t="str">
        <f t="shared" si="13"/>
        <v/>
      </c>
      <c r="W167" s="52" t="str">
        <f t="shared" si="14"/>
        <v/>
      </c>
    </row>
    <row r="168" spans="1:23" x14ac:dyDescent="0.25">
      <c r="A168" s="2"/>
      <c r="B168" s="32"/>
      <c r="C168" s="25"/>
      <c r="D168" s="25"/>
      <c r="E168" s="26"/>
      <c r="F168" s="27"/>
      <c r="G168" s="2"/>
      <c r="H168" s="2"/>
      <c r="I168" s="38" t="str">
        <f t="shared" si="10"/>
        <v/>
      </c>
      <c r="J168" s="39" t="str">
        <f>IF($Q168="", "", IF(IFERROR(INDEX('Ticket Sales'!B$11:B$5010, MATCH($Q168, 'Ticket Sales'!$J$11:$J$5010, 0)), J167)="", "", IFERROR(INDEX('Ticket Sales'!B$11:B$5010, MATCH($Q168, 'Ticket Sales'!$J$11:$J$5010, 0)), J167)))</f>
        <v/>
      </c>
      <c r="K168" s="39" t="str">
        <f>IF($Q168="", "", IF(IFERROR(INDEX('Ticket Sales'!C$11:C$5010, MATCH($Q168, 'Ticket Sales'!$J$11:$J$5010, 0)), K167)="", "", IFERROR(INDEX('Ticket Sales'!C$11:C$5010, MATCH($Q168, 'Ticket Sales'!$J$11:$J$5010, 0)), K167)))</f>
        <v/>
      </c>
      <c r="L168" s="40" t="str">
        <f>IF($Q168="", "", IF(IFERROR(INDEX('Ticket Sales'!D$11:D$5010, MATCH($Q168, 'Ticket Sales'!$J$11:$J$5010, 0)), L167)="", "", IFERROR(INDEX('Ticket Sales'!D$11:D$5010, MATCH($Q168, 'Ticket Sales'!$J$11:$J$5010, 0)), L167)))</f>
        <v/>
      </c>
      <c r="M168" s="41" t="str">
        <f>IF($Q168="", "", IF(IFERROR(INDEX('Ticket Sales'!E$11:E$5010, MATCH($Q168, 'Ticket Sales'!$J$11:$J$5010, 0)), M167)="", "", IFERROR(INDEX('Ticket Sales'!E$11:E$5010, MATCH($Q168, 'Ticket Sales'!$J$11:$J$5010, 0)), M167)))</f>
        <v/>
      </c>
      <c r="N168" s="2"/>
      <c r="P168" s="48">
        <v>158</v>
      </c>
      <c r="Q168" s="48" t="str">
        <f t="shared" si="11"/>
        <v/>
      </c>
      <c r="S168" s="52" t="str">
        <f t="shared" si="12"/>
        <v/>
      </c>
      <c r="U168" s="52" t="str">
        <f t="shared" si="13"/>
        <v/>
      </c>
      <c r="W168" s="52" t="str">
        <f t="shared" si="14"/>
        <v/>
      </c>
    </row>
    <row r="169" spans="1:23" x14ac:dyDescent="0.25">
      <c r="A169" s="2"/>
      <c r="B169" s="32"/>
      <c r="C169" s="25"/>
      <c r="D169" s="25"/>
      <c r="E169" s="26"/>
      <c r="F169" s="27"/>
      <c r="G169" s="2"/>
      <c r="H169" s="2"/>
      <c r="I169" s="38" t="str">
        <f t="shared" si="10"/>
        <v/>
      </c>
      <c r="J169" s="39" t="str">
        <f>IF($Q169="", "", IF(IFERROR(INDEX('Ticket Sales'!B$11:B$5010, MATCH($Q169, 'Ticket Sales'!$J$11:$J$5010, 0)), J168)="", "", IFERROR(INDEX('Ticket Sales'!B$11:B$5010, MATCH($Q169, 'Ticket Sales'!$J$11:$J$5010, 0)), J168)))</f>
        <v/>
      </c>
      <c r="K169" s="39" t="str">
        <f>IF($Q169="", "", IF(IFERROR(INDEX('Ticket Sales'!C$11:C$5010, MATCH($Q169, 'Ticket Sales'!$J$11:$J$5010, 0)), K168)="", "", IFERROR(INDEX('Ticket Sales'!C$11:C$5010, MATCH($Q169, 'Ticket Sales'!$J$11:$J$5010, 0)), K168)))</f>
        <v/>
      </c>
      <c r="L169" s="40" t="str">
        <f>IF($Q169="", "", IF(IFERROR(INDEX('Ticket Sales'!D$11:D$5010, MATCH($Q169, 'Ticket Sales'!$J$11:$J$5010, 0)), L168)="", "", IFERROR(INDEX('Ticket Sales'!D$11:D$5010, MATCH($Q169, 'Ticket Sales'!$J$11:$J$5010, 0)), L168)))</f>
        <v/>
      </c>
      <c r="M169" s="41" t="str">
        <f>IF($Q169="", "", IF(IFERROR(INDEX('Ticket Sales'!E$11:E$5010, MATCH($Q169, 'Ticket Sales'!$J$11:$J$5010, 0)), M168)="", "", IFERROR(INDEX('Ticket Sales'!E$11:E$5010, MATCH($Q169, 'Ticket Sales'!$J$11:$J$5010, 0)), M168)))</f>
        <v/>
      </c>
      <c r="N169" s="2"/>
      <c r="P169" s="48">
        <v>159</v>
      </c>
      <c r="Q169" s="48" t="str">
        <f t="shared" si="11"/>
        <v/>
      </c>
      <c r="S169" s="52" t="str">
        <f t="shared" si="12"/>
        <v/>
      </c>
      <c r="U169" s="52" t="str">
        <f t="shared" si="13"/>
        <v/>
      </c>
      <c r="W169" s="52" t="str">
        <f t="shared" si="14"/>
        <v/>
      </c>
    </row>
    <row r="170" spans="1:23" x14ac:dyDescent="0.25">
      <c r="A170" s="2"/>
      <c r="B170" s="32"/>
      <c r="C170" s="25"/>
      <c r="D170" s="25"/>
      <c r="E170" s="26"/>
      <c r="F170" s="27"/>
      <c r="G170" s="2"/>
      <c r="H170" s="2"/>
      <c r="I170" s="38" t="str">
        <f t="shared" si="10"/>
        <v/>
      </c>
      <c r="J170" s="39" t="str">
        <f>IF($Q170="", "", IF(IFERROR(INDEX('Ticket Sales'!B$11:B$5010, MATCH($Q170, 'Ticket Sales'!$J$11:$J$5010, 0)), J169)="", "", IFERROR(INDEX('Ticket Sales'!B$11:B$5010, MATCH($Q170, 'Ticket Sales'!$J$11:$J$5010, 0)), J169)))</f>
        <v/>
      </c>
      <c r="K170" s="39" t="str">
        <f>IF($Q170="", "", IF(IFERROR(INDEX('Ticket Sales'!C$11:C$5010, MATCH($Q170, 'Ticket Sales'!$J$11:$J$5010, 0)), K169)="", "", IFERROR(INDEX('Ticket Sales'!C$11:C$5010, MATCH($Q170, 'Ticket Sales'!$J$11:$J$5010, 0)), K169)))</f>
        <v/>
      </c>
      <c r="L170" s="40" t="str">
        <f>IF($Q170="", "", IF(IFERROR(INDEX('Ticket Sales'!D$11:D$5010, MATCH($Q170, 'Ticket Sales'!$J$11:$J$5010, 0)), L169)="", "", IFERROR(INDEX('Ticket Sales'!D$11:D$5010, MATCH($Q170, 'Ticket Sales'!$J$11:$J$5010, 0)), L169)))</f>
        <v/>
      </c>
      <c r="M170" s="41" t="str">
        <f>IF($Q170="", "", IF(IFERROR(INDEX('Ticket Sales'!E$11:E$5010, MATCH($Q170, 'Ticket Sales'!$J$11:$J$5010, 0)), M169)="", "", IFERROR(INDEX('Ticket Sales'!E$11:E$5010, MATCH($Q170, 'Ticket Sales'!$J$11:$J$5010, 0)), M169)))</f>
        <v/>
      </c>
      <c r="N170" s="2"/>
      <c r="P170" s="48">
        <v>160</v>
      </c>
      <c r="Q170" s="48" t="str">
        <f t="shared" si="11"/>
        <v/>
      </c>
      <c r="S170" s="52" t="str">
        <f t="shared" si="12"/>
        <v/>
      </c>
      <c r="U170" s="52" t="str">
        <f t="shared" si="13"/>
        <v/>
      </c>
      <c r="W170" s="52" t="str">
        <f t="shared" si="14"/>
        <v/>
      </c>
    </row>
    <row r="171" spans="1:23" x14ac:dyDescent="0.25">
      <c r="A171" s="2"/>
      <c r="B171" s="32"/>
      <c r="C171" s="25"/>
      <c r="D171" s="25"/>
      <c r="E171" s="26"/>
      <c r="F171" s="27"/>
      <c r="G171" s="2"/>
      <c r="H171" s="2"/>
      <c r="I171" s="38" t="str">
        <f t="shared" si="10"/>
        <v/>
      </c>
      <c r="J171" s="39" t="str">
        <f>IF($Q171="", "", IF(IFERROR(INDEX('Ticket Sales'!B$11:B$5010, MATCH($Q171, 'Ticket Sales'!$J$11:$J$5010, 0)), J170)="", "", IFERROR(INDEX('Ticket Sales'!B$11:B$5010, MATCH($Q171, 'Ticket Sales'!$J$11:$J$5010, 0)), J170)))</f>
        <v/>
      </c>
      <c r="K171" s="39" t="str">
        <f>IF($Q171="", "", IF(IFERROR(INDEX('Ticket Sales'!C$11:C$5010, MATCH($Q171, 'Ticket Sales'!$J$11:$J$5010, 0)), K170)="", "", IFERROR(INDEX('Ticket Sales'!C$11:C$5010, MATCH($Q171, 'Ticket Sales'!$J$11:$J$5010, 0)), K170)))</f>
        <v/>
      </c>
      <c r="L171" s="40" t="str">
        <f>IF($Q171="", "", IF(IFERROR(INDEX('Ticket Sales'!D$11:D$5010, MATCH($Q171, 'Ticket Sales'!$J$11:$J$5010, 0)), L170)="", "", IFERROR(INDEX('Ticket Sales'!D$11:D$5010, MATCH($Q171, 'Ticket Sales'!$J$11:$J$5010, 0)), L170)))</f>
        <v/>
      </c>
      <c r="M171" s="41" t="str">
        <f>IF($Q171="", "", IF(IFERROR(INDEX('Ticket Sales'!E$11:E$5010, MATCH($Q171, 'Ticket Sales'!$J$11:$J$5010, 0)), M170)="", "", IFERROR(INDEX('Ticket Sales'!E$11:E$5010, MATCH($Q171, 'Ticket Sales'!$J$11:$J$5010, 0)), M170)))</f>
        <v/>
      </c>
      <c r="N171" s="2"/>
      <c r="P171" s="48">
        <v>161</v>
      </c>
      <c r="Q171" s="48" t="str">
        <f t="shared" si="11"/>
        <v/>
      </c>
      <c r="S171" s="52" t="str">
        <f t="shared" si="12"/>
        <v/>
      </c>
      <c r="U171" s="52" t="str">
        <f t="shared" si="13"/>
        <v/>
      </c>
      <c r="W171" s="52" t="str">
        <f t="shared" si="14"/>
        <v/>
      </c>
    </row>
    <row r="172" spans="1:23" x14ac:dyDescent="0.25">
      <c r="A172" s="2"/>
      <c r="B172" s="32"/>
      <c r="C172" s="25"/>
      <c r="D172" s="25"/>
      <c r="E172" s="26"/>
      <c r="F172" s="27"/>
      <c r="G172" s="2"/>
      <c r="H172" s="2"/>
      <c r="I172" s="38" t="str">
        <f t="shared" si="10"/>
        <v/>
      </c>
      <c r="J172" s="39" t="str">
        <f>IF($Q172="", "", IF(IFERROR(INDEX('Ticket Sales'!B$11:B$5010, MATCH($Q172, 'Ticket Sales'!$J$11:$J$5010, 0)), J171)="", "", IFERROR(INDEX('Ticket Sales'!B$11:B$5010, MATCH($Q172, 'Ticket Sales'!$J$11:$J$5010, 0)), J171)))</f>
        <v/>
      </c>
      <c r="K172" s="39" t="str">
        <f>IF($Q172="", "", IF(IFERROR(INDEX('Ticket Sales'!C$11:C$5010, MATCH($Q172, 'Ticket Sales'!$J$11:$J$5010, 0)), K171)="", "", IFERROR(INDEX('Ticket Sales'!C$11:C$5010, MATCH($Q172, 'Ticket Sales'!$J$11:$J$5010, 0)), K171)))</f>
        <v/>
      </c>
      <c r="L172" s="40" t="str">
        <f>IF($Q172="", "", IF(IFERROR(INDEX('Ticket Sales'!D$11:D$5010, MATCH($Q172, 'Ticket Sales'!$J$11:$J$5010, 0)), L171)="", "", IFERROR(INDEX('Ticket Sales'!D$11:D$5010, MATCH($Q172, 'Ticket Sales'!$J$11:$J$5010, 0)), L171)))</f>
        <v/>
      </c>
      <c r="M172" s="41" t="str">
        <f>IF($Q172="", "", IF(IFERROR(INDEX('Ticket Sales'!E$11:E$5010, MATCH($Q172, 'Ticket Sales'!$J$11:$J$5010, 0)), M171)="", "", IFERROR(INDEX('Ticket Sales'!E$11:E$5010, MATCH($Q172, 'Ticket Sales'!$J$11:$J$5010, 0)), M171)))</f>
        <v/>
      </c>
      <c r="N172" s="2"/>
      <c r="P172" s="48">
        <v>162</v>
      </c>
      <c r="Q172" s="48" t="str">
        <f t="shared" si="11"/>
        <v/>
      </c>
      <c r="S172" s="52" t="str">
        <f t="shared" si="12"/>
        <v/>
      </c>
      <c r="U172" s="52" t="str">
        <f t="shared" si="13"/>
        <v/>
      </c>
      <c r="W172" s="52" t="str">
        <f t="shared" si="14"/>
        <v/>
      </c>
    </row>
    <row r="173" spans="1:23" x14ac:dyDescent="0.25">
      <c r="A173" s="2"/>
      <c r="B173" s="32"/>
      <c r="C173" s="25"/>
      <c r="D173" s="25"/>
      <c r="E173" s="26"/>
      <c r="F173" s="27"/>
      <c r="G173" s="2"/>
      <c r="H173" s="2"/>
      <c r="I173" s="38" t="str">
        <f t="shared" si="10"/>
        <v/>
      </c>
      <c r="J173" s="39" t="str">
        <f>IF($Q173="", "", IF(IFERROR(INDEX('Ticket Sales'!B$11:B$5010, MATCH($Q173, 'Ticket Sales'!$J$11:$J$5010, 0)), J172)="", "", IFERROR(INDEX('Ticket Sales'!B$11:B$5010, MATCH($Q173, 'Ticket Sales'!$J$11:$J$5010, 0)), J172)))</f>
        <v/>
      </c>
      <c r="K173" s="39" t="str">
        <f>IF($Q173="", "", IF(IFERROR(INDEX('Ticket Sales'!C$11:C$5010, MATCH($Q173, 'Ticket Sales'!$J$11:$J$5010, 0)), K172)="", "", IFERROR(INDEX('Ticket Sales'!C$11:C$5010, MATCH($Q173, 'Ticket Sales'!$J$11:$J$5010, 0)), K172)))</f>
        <v/>
      </c>
      <c r="L173" s="40" t="str">
        <f>IF($Q173="", "", IF(IFERROR(INDEX('Ticket Sales'!D$11:D$5010, MATCH($Q173, 'Ticket Sales'!$J$11:$J$5010, 0)), L172)="", "", IFERROR(INDEX('Ticket Sales'!D$11:D$5010, MATCH($Q173, 'Ticket Sales'!$J$11:$J$5010, 0)), L172)))</f>
        <v/>
      </c>
      <c r="M173" s="41" t="str">
        <f>IF($Q173="", "", IF(IFERROR(INDEX('Ticket Sales'!E$11:E$5010, MATCH($Q173, 'Ticket Sales'!$J$11:$J$5010, 0)), M172)="", "", IFERROR(INDEX('Ticket Sales'!E$11:E$5010, MATCH($Q173, 'Ticket Sales'!$J$11:$J$5010, 0)), M172)))</f>
        <v/>
      </c>
      <c r="N173" s="2"/>
      <c r="P173" s="48">
        <v>163</v>
      </c>
      <c r="Q173" s="48" t="str">
        <f t="shared" si="11"/>
        <v/>
      </c>
      <c r="S173" s="52" t="str">
        <f t="shared" si="12"/>
        <v/>
      </c>
      <c r="U173" s="52" t="str">
        <f t="shared" si="13"/>
        <v/>
      </c>
      <c r="W173" s="52" t="str">
        <f t="shared" si="14"/>
        <v/>
      </c>
    </row>
    <row r="174" spans="1:23" x14ac:dyDescent="0.25">
      <c r="A174" s="2"/>
      <c r="B174" s="32"/>
      <c r="C174" s="25"/>
      <c r="D174" s="25"/>
      <c r="E174" s="26"/>
      <c r="F174" s="27"/>
      <c r="G174" s="2"/>
      <c r="H174" s="2"/>
      <c r="I174" s="38" t="str">
        <f t="shared" si="10"/>
        <v/>
      </c>
      <c r="J174" s="39" t="str">
        <f>IF($Q174="", "", IF(IFERROR(INDEX('Ticket Sales'!B$11:B$5010, MATCH($Q174, 'Ticket Sales'!$J$11:$J$5010, 0)), J173)="", "", IFERROR(INDEX('Ticket Sales'!B$11:B$5010, MATCH($Q174, 'Ticket Sales'!$J$11:$J$5010, 0)), J173)))</f>
        <v/>
      </c>
      <c r="K174" s="39" t="str">
        <f>IF($Q174="", "", IF(IFERROR(INDEX('Ticket Sales'!C$11:C$5010, MATCH($Q174, 'Ticket Sales'!$J$11:$J$5010, 0)), K173)="", "", IFERROR(INDEX('Ticket Sales'!C$11:C$5010, MATCH($Q174, 'Ticket Sales'!$J$11:$J$5010, 0)), K173)))</f>
        <v/>
      </c>
      <c r="L174" s="40" t="str">
        <f>IF($Q174="", "", IF(IFERROR(INDEX('Ticket Sales'!D$11:D$5010, MATCH($Q174, 'Ticket Sales'!$J$11:$J$5010, 0)), L173)="", "", IFERROR(INDEX('Ticket Sales'!D$11:D$5010, MATCH($Q174, 'Ticket Sales'!$J$11:$J$5010, 0)), L173)))</f>
        <v/>
      </c>
      <c r="M174" s="41" t="str">
        <f>IF($Q174="", "", IF(IFERROR(INDEX('Ticket Sales'!E$11:E$5010, MATCH($Q174, 'Ticket Sales'!$J$11:$J$5010, 0)), M173)="", "", IFERROR(INDEX('Ticket Sales'!E$11:E$5010, MATCH($Q174, 'Ticket Sales'!$J$11:$J$5010, 0)), M173)))</f>
        <v/>
      </c>
      <c r="N174" s="2"/>
      <c r="P174" s="48">
        <v>164</v>
      </c>
      <c r="Q174" s="48" t="str">
        <f t="shared" si="11"/>
        <v/>
      </c>
      <c r="S174" s="52" t="str">
        <f t="shared" si="12"/>
        <v/>
      </c>
      <c r="U174" s="52" t="str">
        <f t="shared" si="13"/>
        <v/>
      </c>
      <c r="W174" s="52" t="str">
        <f t="shared" si="14"/>
        <v/>
      </c>
    </row>
    <row r="175" spans="1:23" x14ac:dyDescent="0.25">
      <c r="A175" s="2"/>
      <c r="B175" s="32"/>
      <c r="C175" s="25"/>
      <c r="D175" s="25"/>
      <c r="E175" s="26"/>
      <c r="F175" s="27"/>
      <c r="G175" s="2"/>
      <c r="H175" s="2"/>
      <c r="I175" s="38" t="str">
        <f t="shared" si="10"/>
        <v/>
      </c>
      <c r="J175" s="39" t="str">
        <f>IF($Q175="", "", IF(IFERROR(INDEX('Ticket Sales'!B$11:B$5010, MATCH($Q175, 'Ticket Sales'!$J$11:$J$5010, 0)), J174)="", "", IFERROR(INDEX('Ticket Sales'!B$11:B$5010, MATCH($Q175, 'Ticket Sales'!$J$11:$J$5010, 0)), J174)))</f>
        <v/>
      </c>
      <c r="K175" s="39" t="str">
        <f>IF($Q175="", "", IF(IFERROR(INDEX('Ticket Sales'!C$11:C$5010, MATCH($Q175, 'Ticket Sales'!$J$11:$J$5010, 0)), K174)="", "", IFERROR(INDEX('Ticket Sales'!C$11:C$5010, MATCH($Q175, 'Ticket Sales'!$J$11:$J$5010, 0)), K174)))</f>
        <v/>
      </c>
      <c r="L175" s="40" t="str">
        <f>IF($Q175="", "", IF(IFERROR(INDEX('Ticket Sales'!D$11:D$5010, MATCH($Q175, 'Ticket Sales'!$J$11:$J$5010, 0)), L174)="", "", IFERROR(INDEX('Ticket Sales'!D$11:D$5010, MATCH($Q175, 'Ticket Sales'!$J$11:$J$5010, 0)), L174)))</f>
        <v/>
      </c>
      <c r="M175" s="41" t="str">
        <f>IF($Q175="", "", IF(IFERROR(INDEX('Ticket Sales'!E$11:E$5010, MATCH($Q175, 'Ticket Sales'!$J$11:$J$5010, 0)), M174)="", "", IFERROR(INDEX('Ticket Sales'!E$11:E$5010, MATCH($Q175, 'Ticket Sales'!$J$11:$J$5010, 0)), M174)))</f>
        <v/>
      </c>
      <c r="N175" s="2"/>
      <c r="P175" s="48">
        <v>165</v>
      </c>
      <c r="Q175" s="48" t="str">
        <f t="shared" si="11"/>
        <v/>
      </c>
      <c r="S175" s="52" t="str">
        <f t="shared" si="12"/>
        <v/>
      </c>
      <c r="U175" s="52" t="str">
        <f t="shared" si="13"/>
        <v/>
      </c>
      <c r="W175" s="52" t="str">
        <f t="shared" si="14"/>
        <v/>
      </c>
    </row>
    <row r="176" spans="1:23" x14ac:dyDescent="0.25">
      <c r="A176" s="2"/>
      <c r="B176" s="32"/>
      <c r="C176" s="25"/>
      <c r="D176" s="25"/>
      <c r="E176" s="26"/>
      <c r="F176" s="27"/>
      <c r="G176" s="2"/>
      <c r="H176" s="2"/>
      <c r="I176" s="38" t="str">
        <f t="shared" si="10"/>
        <v/>
      </c>
      <c r="J176" s="39" t="str">
        <f>IF($Q176="", "", IF(IFERROR(INDEX('Ticket Sales'!B$11:B$5010, MATCH($Q176, 'Ticket Sales'!$J$11:$J$5010, 0)), J175)="", "", IFERROR(INDEX('Ticket Sales'!B$11:B$5010, MATCH($Q176, 'Ticket Sales'!$J$11:$J$5010, 0)), J175)))</f>
        <v/>
      </c>
      <c r="K176" s="39" t="str">
        <f>IF($Q176="", "", IF(IFERROR(INDEX('Ticket Sales'!C$11:C$5010, MATCH($Q176, 'Ticket Sales'!$J$11:$J$5010, 0)), K175)="", "", IFERROR(INDEX('Ticket Sales'!C$11:C$5010, MATCH($Q176, 'Ticket Sales'!$J$11:$J$5010, 0)), K175)))</f>
        <v/>
      </c>
      <c r="L176" s="40" t="str">
        <f>IF($Q176="", "", IF(IFERROR(INDEX('Ticket Sales'!D$11:D$5010, MATCH($Q176, 'Ticket Sales'!$J$11:$J$5010, 0)), L175)="", "", IFERROR(INDEX('Ticket Sales'!D$11:D$5010, MATCH($Q176, 'Ticket Sales'!$J$11:$J$5010, 0)), L175)))</f>
        <v/>
      </c>
      <c r="M176" s="41" t="str">
        <f>IF($Q176="", "", IF(IFERROR(INDEX('Ticket Sales'!E$11:E$5010, MATCH($Q176, 'Ticket Sales'!$J$11:$J$5010, 0)), M175)="", "", IFERROR(INDEX('Ticket Sales'!E$11:E$5010, MATCH($Q176, 'Ticket Sales'!$J$11:$J$5010, 0)), M175)))</f>
        <v/>
      </c>
      <c r="N176" s="2"/>
      <c r="P176" s="48">
        <v>166</v>
      </c>
      <c r="Q176" s="48" t="str">
        <f t="shared" si="11"/>
        <v/>
      </c>
      <c r="S176" s="52" t="str">
        <f t="shared" si="12"/>
        <v/>
      </c>
      <c r="U176" s="52" t="str">
        <f t="shared" si="13"/>
        <v/>
      </c>
      <c r="W176" s="52" t="str">
        <f t="shared" si="14"/>
        <v/>
      </c>
    </row>
    <row r="177" spans="1:23" x14ac:dyDescent="0.25">
      <c r="A177" s="2"/>
      <c r="B177" s="32"/>
      <c r="C177" s="25"/>
      <c r="D177" s="25"/>
      <c r="E177" s="26"/>
      <c r="F177" s="27"/>
      <c r="G177" s="2"/>
      <c r="H177" s="2"/>
      <c r="I177" s="38" t="str">
        <f t="shared" si="10"/>
        <v/>
      </c>
      <c r="J177" s="39" t="str">
        <f>IF($Q177="", "", IF(IFERROR(INDEX('Ticket Sales'!B$11:B$5010, MATCH($Q177, 'Ticket Sales'!$J$11:$J$5010, 0)), J176)="", "", IFERROR(INDEX('Ticket Sales'!B$11:B$5010, MATCH($Q177, 'Ticket Sales'!$J$11:$J$5010, 0)), J176)))</f>
        <v/>
      </c>
      <c r="K177" s="39" t="str">
        <f>IF($Q177="", "", IF(IFERROR(INDEX('Ticket Sales'!C$11:C$5010, MATCH($Q177, 'Ticket Sales'!$J$11:$J$5010, 0)), K176)="", "", IFERROR(INDEX('Ticket Sales'!C$11:C$5010, MATCH($Q177, 'Ticket Sales'!$J$11:$J$5010, 0)), K176)))</f>
        <v/>
      </c>
      <c r="L177" s="40" t="str">
        <f>IF($Q177="", "", IF(IFERROR(INDEX('Ticket Sales'!D$11:D$5010, MATCH($Q177, 'Ticket Sales'!$J$11:$J$5010, 0)), L176)="", "", IFERROR(INDEX('Ticket Sales'!D$11:D$5010, MATCH($Q177, 'Ticket Sales'!$J$11:$J$5010, 0)), L176)))</f>
        <v/>
      </c>
      <c r="M177" s="41" t="str">
        <f>IF($Q177="", "", IF(IFERROR(INDEX('Ticket Sales'!E$11:E$5010, MATCH($Q177, 'Ticket Sales'!$J$11:$J$5010, 0)), M176)="", "", IFERROR(INDEX('Ticket Sales'!E$11:E$5010, MATCH($Q177, 'Ticket Sales'!$J$11:$J$5010, 0)), M176)))</f>
        <v/>
      </c>
      <c r="N177" s="2"/>
      <c r="P177" s="48">
        <v>167</v>
      </c>
      <c r="Q177" s="48" t="str">
        <f t="shared" si="11"/>
        <v/>
      </c>
      <c r="S177" s="52" t="str">
        <f t="shared" si="12"/>
        <v/>
      </c>
      <c r="U177" s="52" t="str">
        <f t="shared" si="13"/>
        <v/>
      </c>
      <c r="W177" s="52" t="str">
        <f t="shared" si="14"/>
        <v/>
      </c>
    </row>
    <row r="178" spans="1:23" x14ac:dyDescent="0.25">
      <c r="A178" s="2"/>
      <c r="B178" s="32"/>
      <c r="C178" s="25"/>
      <c r="D178" s="25"/>
      <c r="E178" s="26"/>
      <c r="F178" s="27"/>
      <c r="G178" s="2"/>
      <c r="H178" s="2"/>
      <c r="I178" s="38" t="str">
        <f t="shared" si="10"/>
        <v/>
      </c>
      <c r="J178" s="39" t="str">
        <f>IF($Q178="", "", IF(IFERROR(INDEX('Ticket Sales'!B$11:B$5010, MATCH($Q178, 'Ticket Sales'!$J$11:$J$5010, 0)), J177)="", "", IFERROR(INDEX('Ticket Sales'!B$11:B$5010, MATCH($Q178, 'Ticket Sales'!$J$11:$J$5010, 0)), J177)))</f>
        <v/>
      </c>
      <c r="K178" s="39" t="str">
        <f>IF($Q178="", "", IF(IFERROR(INDEX('Ticket Sales'!C$11:C$5010, MATCH($Q178, 'Ticket Sales'!$J$11:$J$5010, 0)), K177)="", "", IFERROR(INDEX('Ticket Sales'!C$11:C$5010, MATCH($Q178, 'Ticket Sales'!$J$11:$J$5010, 0)), K177)))</f>
        <v/>
      </c>
      <c r="L178" s="40" t="str">
        <f>IF($Q178="", "", IF(IFERROR(INDEX('Ticket Sales'!D$11:D$5010, MATCH($Q178, 'Ticket Sales'!$J$11:$J$5010, 0)), L177)="", "", IFERROR(INDEX('Ticket Sales'!D$11:D$5010, MATCH($Q178, 'Ticket Sales'!$J$11:$J$5010, 0)), L177)))</f>
        <v/>
      </c>
      <c r="M178" s="41" t="str">
        <f>IF($Q178="", "", IF(IFERROR(INDEX('Ticket Sales'!E$11:E$5010, MATCH($Q178, 'Ticket Sales'!$J$11:$J$5010, 0)), M177)="", "", IFERROR(INDEX('Ticket Sales'!E$11:E$5010, MATCH($Q178, 'Ticket Sales'!$J$11:$J$5010, 0)), M177)))</f>
        <v/>
      </c>
      <c r="N178" s="2"/>
      <c r="P178" s="48">
        <v>168</v>
      </c>
      <c r="Q178" s="48" t="str">
        <f t="shared" si="11"/>
        <v/>
      </c>
      <c r="S178" s="52" t="str">
        <f t="shared" si="12"/>
        <v/>
      </c>
      <c r="U178" s="52" t="str">
        <f t="shared" si="13"/>
        <v/>
      </c>
      <c r="W178" s="52" t="str">
        <f t="shared" si="14"/>
        <v/>
      </c>
    </row>
    <row r="179" spans="1:23" x14ac:dyDescent="0.25">
      <c r="A179" s="2"/>
      <c r="B179" s="32"/>
      <c r="C179" s="25"/>
      <c r="D179" s="25"/>
      <c r="E179" s="26"/>
      <c r="F179" s="27"/>
      <c r="G179" s="2"/>
      <c r="H179" s="2"/>
      <c r="I179" s="38" t="str">
        <f t="shared" si="10"/>
        <v/>
      </c>
      <c r="J179" s="39" t="str">
        <f>IF($Q179="", "", IF(IFERROR(INDEX('Ticket Sales'!B$11:B$5010, MATCH($Q179, 'Ticket Sales'!$J$11:$J$5010, 0)), J178)="", "", IFERROR(INDEX('Ticket Sales'!B$11:B$5010, MATCH($Q179, 'Ticket Sales'!$J$11:$J$5010, 0)), J178)))</f>
        <v/>
      </c>
      <c r="K179" s="39" t="str">
        <f>IF($Q179="", "", IF(IFERROR(INDEX('Ticket Sales'!C$11:C$5010, MATCH($Q179, 'Ticket Sales'!$J$11:$J$5010, 0)), K178)="", "", IFERROR(INDEX('Ticket Sales'!C$11:C$5010, MATCH($Q179, 'Ticket Sales'!$J$11:$J$5010, 0)), K178)))</f>
        <v/>
      </c>
      <c r="L179" s="40" t="str">
        <f>IF($Q179="", "", IF(IFERROR(INDEX('Ticket Sales'!D$11:D$5010, MATCH($Q179, 'Ticket Sales'!$J$11:$J$5010, 0)), L178)="", "", IFERROR(INDEX('Ticket Sales'!D$11:D$5010, MATCH($Q179, 'Ticket Sales'!$J$11:$J$5010, 0)), L178)))</f>
        <v/>
      </c>
      <c r="M179" s="41" t="str">
        <f>IF($Q179="", "", IF(IFERROR(INDEX('Ticket Sales'!E$11:E$5010, MATCH($Q179, 'Ticket Sales'!$J$11:$J$5010, 0)), M178)="", "", IFERROR(INDEX('Ticket Sales'!E$11:E$5010, MATCH($Q179, 'Ticket Sales'!$J$11:$J$5010, 0)), M178)))</f>
        <v/>
      </c>
      <c r="N179" s="2"/>
      <c r="P179" s="48">
        <v>169</v>
      </c>
      <c r="Q179" s="48" t="str">
        <f t="shared" si="11"/>
        <v/>
      </c>
      <c r="S179" s="52" t="str">
        <f t="shared" si="12"/>
        <v/>
      </c>
      <c r="U179" s="52" t="str">
        <f t="shared" si="13"/>
        <v/>
      </c>
      <c r="W179" s="52" t="str">
        <f t="shared" si="14"/>
        <v/>
      </c>
    </row>
    <row r="180" spans="1:23" x14ac:dyDescent="0.25">
      <c r="A180" s="2"/>
      <c r="B180" s="32"/>
      <c r="C180" s="25"/>
      <c r="D180" s="25"/>
      <c r="E180" s="26"/>
      <c r="F180" s="27"/>
      <c r="G180" s="2"/>
      <c r="H180" s="2"/>
      <c r="I180" s="38" t="str">
        <f t="shared" si="10"/>
        <v/>
      </c>
      <c r="J180" s="39" t="str">
        <f>IF($Q180="", "", IF(IFERROR(INDEX('Ticket Sales'!B$11:B$5010, MATCH($Q180, 'Ticket Sales'!$J$11:$J$5010, 0)), J179)="", "", IFERROR(INDEX('Ticket Sales'!B$11:B$5010, MATCH($Q180, 'Ticket Sales'!$J$11:$J$5010, 0)), J179)))</f>
        <v/>
      </c>
      <c r="K180" s="39" t="str">
        <f>IF($Q180="", "", IF(IFERROR(INDEX('Ticket Sales'!C$11:C$5010, MATCH($Q180, 'Ticket Sales'!$J$11:$J$5010, 0)), K179)="", "", IFERROR(INDEX('Ticket Sales'!C$11:C$5010, MATCH($Q180, 'Ticket Sales'!$J$11:$J$5010, 0)), K179)))</f>
        <v/>
      </c>
      <c r="L180" s="40" t="str">
        <f>IF($Q180="", "", IF(IFERROR(INDEX('Ticket Sales'!D$11:D$5010, MATCH($Q180, 'Ticket Sales'!$J$11:$J$5010, 0)), L179)="", "", IFERROR(INDEX('Ticket Sales'!D$11:D$5010, MATCH($Q180, 'Ticket Sales'!$J$11:$J$5010, 0)), L179)))</f>
        <v/>
      </c>
      <c r="M180" s="41" t="str">
        <f>IF($Q180="", "", IF(IFERROR(INDEX('Ticket Sales'!E$11:E$5010, MATCH($Q180, 'Ticket Sales'!$J$11:$J$5010, 0)), M179)="", "", IFERROR(INDEX('Ticket Sales'!E$11:E$5010, MATCH($Q180, 'Ticket Sales'!$J$11:$J$5010, 0)), M179)))</f>
        <v/>
      </c>
      <c r="N180" s="2"/>
      <c r="P180" s="48">
        <v>170</v>
      </c>
      <c r="Q180" s="48" t="str">
        <f t="shared" si="11"/>
        <v/>
      </c>
      <c r="S180" s="52" t="str">
        <f t="shared" si="12"/>
        <v/>
      </c>
      <c r="U180" s="52" t="str">
        <f t="shared" si="13"/>
        <v/>
      </c>
      <c r="W180" s="52" t="str">
        <f t="shared" si="14"/>
        <v/>
      </c>
    </row>
    <row r="181" spans="1:23" x14ac:dyDescent="0.25">
      <c r="A181" s="2"/>
      <c r="B181" s="32"/>
      <c r="C181" s="25"/>
      <c r="D181" s="25"/>
      <c r="E181" s="26"/>
      <c r="F181" s="27"/>
      <c r="G181" s="2"/>
      <c r="H181" s="2"/>
      <c r="I181" s="38" t="str">
        <f t="shared" si="10"/>
        <v/>
      </c>
      <c r="J181" s="39" t="str">
        <f>IF($Q181="", "", IF(IFERROR(INDEX('Ticket Sales'!B$11:B$5010, MATCH($Q181, 'Ticket Sales'!$J$11:$J$5010, 0)), J180)="", "", IFERROR(INDEX('Ticket Sales'!B$11:B$5010, MATCH($Q181, 'Ticket Sales'!$J$11:$J$5010, 0)), J180)))</f>
        <v/>
      </c>
      <c r="K181" s="39" t="str">
        <f>IF($Q181="", "", IF(IFERROR(INDEX('Ticket Sales'!C$11:C$5010, MATCH($Q181, 'Ticket Sales'!$J$11:$J$5010, 0)), K180)="", "", IFERROR(INDEX('Ticket Sales'!C$11:C$5010, MATCH($Q181, 'Ticket Sales'!$J$11:$J$5010, 0)), K180)))</f>
        <v/>
      </c>
      <c r="L181" s="40" t="str">
        <f>IF($Q181="", "", IF(IFERROR(INDEX('Ticket Sales'!D$11:D$5010, MATCH($Q181, 'Ticket Sales'!$J$11:$J$5010, 0)), L180)="", "", IFERROR(INDEX('Ticket Sales'!D$11:D$5010, MATCH($Q181, 'Ticket Sales'!$J$11:$J$5010, 0)), L180)))</f>
        <v/>
      </c>
      <c r="M181" s="41" t="str">
        <f>IF($Q181="", "", IF(IFERROR(INDEX('Ticket Sales'!E$11:E$5010, MATCH($Q181, 'Ticket Sales'!$J$11:$J$5010, 0)), M180)="", "", IFERROR(INDEX('Ticket Sales'!E$11:E$5010, MATCH($Q181, 'Ticket Sales'!$J$11:$J$5010, 0)), M180)))</f>
        <v/>
      </c>
      <c r="N181" s="2"/>
      <c r="P181" s="48">
        <v>171</v>
      </c>
      <c r="Q181" s="48" t="str">
        <f t="shared" si="11"/>
        <v/>
      </c>
      <c r="S181" s="52" t="str">
        <f t="shared" si="12"/>
        <v/>
      </c>
      <c r="U181" s="52" t="str">
        <f t="shared" si="13"/>
        <v/>
      </c>
      <c r="W181" s="52" t="str">
        <f t="shared" si="14"/>
        <v/>
      </c>
    </row>
    <row r="182" spans="1:23" x14ac:dyDescent="0.25">
      <c r="A182" s="2"/>
      <c r="B182" s="32"/>
      <c r="C182" s="25"/>
      <c r="D182" s="25"/>
      <c r="E182" s="26"/>
      <c r="F182" s="27"/>
      <c r="G182" s="2"/>
      <c r="H182" s="2"/>
      <c r="I182" s="38" t="str">
        <f t="shared" si="10"/>
        <v/>
      </c>
      <c r="J182" s="39" t="str">
        <f>IF($Q182="", "", IF(IFERROR(INDEX('Ticket Sales'!B$11:B$5010, MATCH($Q182, 'Ticket Sales'!$J$11:$J$5010, 0)), J181)="", "", IFERROR(INDEX('Ticket Sales'!B$11:B$5010, MATCH($Q182, 'Ticket Sales'!$J$11:$J$5010, 0)), J181)))</f>
        <v/>
      </c>
      <c r="K182" s="39" t="str">
        <f>IF($Q182="", "", IF(IFERROR(INDEX('Ticket Sales'!C$11:C$5010, MATCH($Q182, 'Ticket Sales'!$J$11:$J$5010, 0)), K181)="", "", IFERROR(INDEX('Ticket Sales'!C$11:C$5010, MATCH($Q182, 'Ticket Sales'!$J$11:$J$5010, 0)), K181)))</f>
        <v/>
      </c>
      <c r="L182" s="40" t="str">
        <f>IF($Q182="", "", IF(IFERROR(INDEX('Ticket Sales'!D$11:D$5010, MATCH($Q182, 'Ticket Sales'!$J$11:$J$5010, 0)), L181)="", "", IFERROR(INDEX('Ticket Sales'!D$11:D$5010, MATCH($Q182, 'Ticket Sales'!$J$11:$J$5010, 0)), L181)))</f>
        <v/>
      </c>
      <c r="M182" s="41" t="str">
        <f>IF($Q182="", "", IF(IFERROR(INDEX('Ticket Sales'!E$11:E$5010, MATCH($Q182, 'Ticket Sales'!$J$11:$J$5010, 0)), M181)="", "", IFERROR(INDEX('Ticket Sales'!E$11:E$5010, MATCH($Q182, 'Ticket Sales'!$J$11:$J$5010, 0)), M181)))</f>
        <v/>
      </c>
      <c r="N182" s="2"/>
      <c r="P182" s="48">
        <v>172</v>
      </c>
      <c r="Q182" s="48" t="str">
        <f t="shared" si="11"/>
        <v/>
      </c>
      <c r="S182" s="52" t="str">
        <f t="shared" si="12"/>
        <v/>
      </c>
      <c r="U182" s="52" t="str">
        <f t="shared" si="13"/>
        <v/>
      </c>
      <c r="W182" s="52" t="str">
        <f t="shared" si="14"/>
        <v/>
      </c>
    </row>
    <row r="183" spans="1:23" x14ac:dyDescent="0.25">
      <c r="A183" s="2"/>
      <c r="B183" s="32"/>
      <c r="C183" s="25"/>
      <c r="D183" s="25"/>
      <c r="E183" s="26"/>
      <c r="F183" s="27"/>
      <c r="G183" s="2"/>
      <c r="H183" s="2"/>
      <c r="I183" s="38" t="str">
        <f t="shared" si="10"/>
        <v/>
      </c>
      <c r="J183" s="39" t="str">
        <f>IF($Q183="", "", IF(IFERROR(INDEX('Ticket Sales'!B$11:B$5010, MATCH($Q183, 'Ticket Sales'!$J$11:$J$5010, 0)), J182)="", "", IFERROR(INDEX('Ticket Sales'!B$11:B$5010, MATCH($Q183, 'Ticket Sales'!$J$11:$J$5010, 0)), J182)))</f>
        <v/>
      </c>
      <c r="K183" s="39" t="str">
        <f>IF($Q183="", "", IF(IFERROR(INDEX('Ticket Sales'!C$11:C$5010, MATCH($Q183, 'Ticket Sales'!$J$11:$J$5010, 0)), K182)="", "", IFERROR(INDEX('Ticket Sales'!C$11:C$5010, MATCH($Q183, 'Ticket Sales'!$J$11:$J$5010, 0)), K182)))</f>
        <v/>
      </c>
      <c r="L183" s="40" t="str">
        <f>IF($Q183="", "", IF(IFERROR(INDEX('Ticket Sales'!D$11:D$5010, MATCH($Q183, 'Ticket Sales'!$J$11:$J$5010, 0)), L182)="", "", IFERROR(INDEX('Ticket Sales'!D$11:D$5010, MATCH($Q183, 'Ticket Sales'!$J$11:$J$5010, 0)), L182)))</f>
        <v/>
      </c>
      <c r="M183" s="41" t="str">
        <f>IF($Q183="", "", IF(IFERROR(INDEX('Ticket Sales'!E$11:E$5010, MATCH($Q183, 'Ticket Sales'!$J$11:$J$5010, 0)), M182)="", "", IFERROR(INDEX('Ticket Sales'!E$11:E$5010, MATCH($Q183, 'Ticket Sales'!$J$11:$J$5010, 0)), M182)))</f>
        <v/>
      </c>
      <c r="N183" s="2"/>
      <c r="P183" s="48">
        <v>173</v>
      </c>
      <c r="Q183" s="48" t="str">
        <f t="shared" si="11"/>
        <v/>
      </c>
      <c r="S183" s="52" t="str">
        <f t="shared" si="12"/>
        <v/>
      </c>
      <c r="U183" s="52" t="str">
        <f t="shared" si="13"/>
        <v/>
      </c>
      <c r="W183" s="52" t="str">
        <f t="shared" si="14"/>
        <v/>
      </c>
    </row>
    <row r="184" spans="1:23" x14ac:dyDescent="0.25">
      <c r="A184" s="2"/>
      <c r="B184" s="32"/>
      <c r="C184" s="25"/>
      <c r="D184" s="25"/>
      <c r="E184" s="26"/>
      <c r="F184" s="27"/>
      <c r="G184" s="2"/>
      <c r="H184" s="2"/>
      <c r="I184" s="38" t="str">
        <f t="shared" si="10"/>
        <v/>
      </c>
      <c r="J184" s="39" t="str">
        <f>IF($Q184="", "", IF(IFERROR(INDEX('Ticket Sales'!B$11:B$5010, MATCH($Q184, 'Ticket Sales'!$J$11:$J$5010, 0)), J183)="", "", IFERROR(INDEX('Ticket Sales'!B$11:B$5010, MATCH($Q184, 'Ticket Sales'!$J$11:$J$5010, 0)), J183)))</f>
        <v/>
      </c>
      <c r="K184" s="39" t="str">
        <f>IF($Q184="", "", IF(IFERROR(INDEX('Ticket Sales'!C$11:C$5010, MATCH($Q184, 'Ticket Sales'!$J$11:$J$5010, 0)), K183)="", "", IFERROR(INDEX('Ticket Sales'!C$11:C$5010, MATCH($Q184, 'Ticket Sales'!$J$11:$J$5010, 0)), K183)))</f>
        <v/>
      </c>
      <c r="L184" s="40" t="str">
        <f>IF($Q184="", "", IF(IFERROR(INDEX('Ticket Sales'!D$11:D$5010, MATCH($Q184, 'Ticket Sales'!$J$11:$J$5010, 0)), L183)="", "", IFERROR(INDEX('Ticket Sales'!D$11:D$5010, MATCH($Q184, 'Ticket Sales'!$J$11:$J$5010, 0)), L183)))</f>
        <v/>
      </c>
      <c r="M184" s="41" t="str">
        <f>IF($Q184="", "", IF(IFERROR(INDEX('Ticket Sales'!E$11:E$5010, MATCH($Q184, 'Ticket Sales'!$J$11:$J$5010, 0)), M183)="", "", IFERROR(INDEX('Ticket Sales'!E$11:E$5010, MATCH($Q184, 'Ticket Sales'!$J$11:$J$5010, 0)), M183)))</f>
        <v/>
      </c>
      <c r="N184" s="2"/>
      <c r="P184" s="48">
        <v>174</v>
      </c>
      <c r="Q184" s="48" t="str">
        <f t="shared" si="11"/>
        <v/>
      </c>
      <c r="S184" s="52" t="str">
        <f t="shared" si="12"/>
        <v/>
      </c>
      <c r="U184" s="52" t="str">
        <f t="shared" si="13"/>
        <v/>
      </c>
      <c r="W184" s="52" t="str">
        <f t="shared" si="14"/>
        <v/>
      </c>
    </row>
    <row r="185" spans="1:23" x14ac:dyDescent="0.25">
      <c r="A185" s="2"/>
      <c r="B185" s="32"/>
      <c r="C185" s="25"/>
      <c r="D185" s="25"/>
      <c r="E185" s="26"/>
      <c r="F185" s="27"/>
      <c r="G185" s="2"/>
      <c r="H185" s="2"/>
      <c r="I185" s="38" t="str">
        <f t="shared" si="10"/>
        <v/>
      </c>
      <c r="J185" s="39" t="str">
        <f>IF($Q185="", "", IF(IFERROR(INDEX('Ticket Sales'!B$11:B$5010, MATCH($Q185, 'Ticket Sales'!$J$11:$J$5010, 0)), J184)="", "", IFERROR(INDEX('Ticket Sales'!B$11:B$5010, MATCH($Q185, 'Ticket Sales'!$J$11:$J$5010, 0)), J184)))</f>
        <v/>
      </c>
      <c r="K185" s="39" t="str">
        <f>IF($Q185="", "", IF(IFERROR(INDEX('Ticket Sales'!C$11:C$5010, MATCH($Q185, 'Ticket Sales'!$J$11:$J$5010, 0)), K184)="", "", IFERROR(INDEX('Ticket Sales'!C$11:C$5010, MATCH($Q185, 'Ticket Sales'!$J$11:$J$5010, 0)), K184)))</f>
        <v/>
      </c>
      <c r="L185" s="40" t="str">
        <f>IF($Q185="", "", IF(IFERROR(INDEX('Ticket Sales'!D$11:D$5010, MATCH($Q185, 'Ticket Sales'!$J$11:$J$5010, 0)), L184)="", "", IFERROR(INDEX('Ticket Sales'!D$11:D$5010, MATCH($Q185, 'Ticket Sales'!$J$11:$J$5010, 0)), L184)))</f>
        <v/>
      </c>
      <c r="M185" s="41" t="str">
        <f>IF($Q185="", "", IF(IFERROR(INDEX('Ticket Sales'!E$11:E$5010, MATCH($Q185, 'Ticket Sales'!$J$11:$J$5010, 0)), M184)="", "", IFERROR(INDEX('Ticket Sales'!E$11:E$5010, MATCH($Q185, 'Ticket Sales'!$J$11:$J$5010, 0)), M184)))</f>
        <v/>
      </c>
      <c r="N185" s="2"/>
      <c r="P185" s="48">
        <v>175</v>
      </c>
      <c r="Q185" s="48" t="str">
        <f t="shared" si="11"/>
        <v/>
      </c>
      <c r="S185" s="52" t="str">
        <f t="shared" si="12"/>
        <v/>
      </c>
      <c r="U185" s="52" t="str">
        <f t="shared" si="13"/>
        <v/>
      </c>
      <c r="W185" s="52" t="str">
        <f t="shared" si="14"/>
        <v/>
      </c>
    </row>
    <row r="186" spans="1:23" x14ac:dyDescent="0.25">
      <c r="A186" s="2"/>
      <c r="B186" s="32"/>
      <c r="C186" s="25"/>
      <c r="D186" s="25"/>
      <c r="E186" s="26"/>
      <c r="F186" s="27"/>
      <c r="G186" s="2"/>
      <c r="H186" s="2"/>
      <c r="I186" s="38" t="str">
        <f t="shared" si="10"/>
        <v/>
      </c>
      <c r="J186" s="39" t="str">
        <f>IF($Q186="", "", IF(IFERROR(INDEX('Ticket Sales'!B$11:B$5010, MATCH($Q186, 'Ticket Sales'!$J$11:$J$5010, 0)), J185)="", "", IFERROR(INDEX('Ticket Sales'!B$11:B$5010, MATCH($Q186, 'Ticket Sales'!$J$11:$J$5010, 0)), J185)))</f>
        <v/>
      </c>
      <c r="K186" s="39" t="str">
        <f>IF($Q186="", "", IF(IFERROR(INDEX('Ticket Sales'!C$11:C$5010, MATCH($Q186, 'Ticket Sales'!$J$11:$J$5010, 0)), K185)="", "", IFERROR(INDEX('Ticket Sales'!C$11:C$5010, MATCH($Q186, 'Ticket Sales'!$J$11:$J$5010, 0)), K185)))</f>
        <v/>
      </c>
      <c r="L186" s="40" t="str">
        <f>IF($Q186="", "", IF(IFERROR(INDEX('Ticket Sales'!D$11:D$5010, MATCH($Q186, 'Ticket Sales'!$J$11:$J$5010, 0)), L185)="", "", IFERROR(INDEX('Ticket Sales'!D$11:D$5010, MATCH($Q186, 'Ticket Sales'!$J$11:$J$5010, 0)), L185)))</f>
        <v/>
      </c>
      <c r="M186" s="41" t="str">
        <f>IF($Q186="", "", IF(IFERROR(INDEX('Ticket Sales'!E$11:E$5010, MATCH($Q186, 'Ticket Sales'!$J$11:$J$5010, 0)), M185)="", "", IFERROR(INDEX('Ticket Sales'!E$11:E$5010, MATCH($Q186, 'Ticket Sales'!$J$11:$J$5010, 0)), M185)))</f>
        <v/>
      </c>
      <c r="N186" s="2"/>
      <c r="P186" s="48">
        <v>176</v>
      </c>
      <c r="Q186" s="48" t="str">
        <f t="shared" si="11"/>
        <v/>
      </c>
      <c r="S186" s="52" t="str">
        <f t="shared" si="12"/>
        <v/>
      </c>
      <c r="U186" s="52" t="str">
        <f t="shared" si="13"/>
        <v/>
      </c>
      <c r="W186" s="52" t="str">
        <f t="shared" si="14"/>
        <v/>
      </c>
    </row>
    <row r="187" spans="1:23" x14ac:dyDescent="0.25">
      <c r="A187" s="2"/>
      <c r="B187" s="32"/>
      <c r="C187" s="25"/>
      <c r="D187" s="25"/>
      <c r="E187" s="26"/>
      <c r="F187" s="27"/>
      <c r="G187" s="2"/>
      <c r="H187" s="2"/>
      <c r="I187" s="38" t="str">
        <f t="shared" si="10"/>
        <v/>
      </c>
      <c r="J187" s="39" t="str">
        <f>IF($Q187="", "", IF(IFERROR(INDEX('Ticket Sales'!B$11:B$5010, MATCH($Q187, 'Ticket Sales'!$J$11:$J$5010, 0)), J186)="", "", IFERROR(INDEX('Ticket Sales'!B$11:B$5010, MATCH($Q187, 'Ticket Sales'!$J$11:$J$5010, 0)), J186)))</f>
        <v/>
      </c>
      <c r="K187" s="39" t="str">
        <f>IF($Q187="", "", IF(IFERROR(INDEX('Ticket Sales'!C$11:C$5010, MATCH($Q187, 'Ticket Sales'!$J$11:$J$5010, 0)), K186)="", "", IFERROR(INDEX('Ticket Sales'!C$11:C$5010, MATCH($Q187, 'Ticket Sales'!$J$11:$J$5010, 0)), K186)))</f>
        <v/>
      </c>
      <c r="L187" s="40" t="str">
        <f>IF($Q187="", "", IF(IFERROR(INDEX('Ticket Sales'!D$11:D$5010, MATCH($Q187, 'Ticket Sales'!$J$11:$J$5010, 0)), L186)="", "", IFERROR(INDEX('Ticket Sales'!D$11:D$5010, MATCH($Q187, 'Ticket Sales'!$J$11:$J$5010, 0)), L186)))</f>
        <v/>
      </c>
      <c r="M187" s="41" t="str">
        <f>IF($Q187="", "", IF(IFERROR(INDEX('Ticket Sales'!E$11:E$5010, MATCH($Q187, 'Ticket Sales'!$J$11:$J$5010, 0)), M186)="", "", IFERROR(INDEX('Ticket Sales'!E$11:E$5010, MATCH($Q187, 'Ticket Sales'!$J$11:$J$5010, 0)), M186)))</f>
        <v/>
      </c>
      <c r="N187" s="2"/>
      <c r="P187" s="48">
        <v>177</v>
      </c>
      <c r="Q187" s="48" t="str">
        <f t="shared" si="11"/>
        <v/>
      </c>
      <c r="S187" s="52" t="str">
        <f t="shared" si="12"/>
        <v/>
      </c>
      <c r="U187" s="52" t="str">
        <f t="shared" si="13"/>
        <v/>
      </c>
      <c r="W187" s="52" t="str">
        <f t="shared" si="14"/>
        <v/>
      </c>
    </row>
    <row r="188" spans="1:23" x14ac:dyDescent="0.25">
      <c r="A188" s="2"/>
      <c r="B188" s="32"/>
      <c r="C188" s="25"/>
      <c r="D188" s="25"/>
      <c r="E188" s="26"/>
      <c r="F188" s="27"/>
      <c r="G188" s="2"/>
      <c r="H188" s="2"/>
      <c r="I188" s="38" t="str">
        <f t="shared" si="10"/>
        <v/>
      </c>
      <c r="J188" s="39" t="str">
        <f>IF($Q188="", "", IF(IFERROR(INDEX('Ticket Sales'!B$11:B$5010, MATCH($Q188, 'Ticket Sales'!$J$11:$J$5010, 0)), J187)="", "", IFERROR(INDEX('Ticket Sales'!B$11:B$5010, MATCH($Q188, 'Ticket Sales'!$J$11:$J$5010, 0)), J187)))</f>
        <v/>
      </c>
      <c r="K188" s="39" t="str">
        <f>IF($Q188="", "", IF(IFERROR(INDEX('Ticket Sales'!C$11:C$5010, MATCH($Q188, 'Ticket Sales'!$J$11:$J$5010, 0)), K187)="", "", IFERROR(INDEX('Ticket Sales'!C$11:C$5010, MATCH($Q188, 'Ticket Sales'!$J$11:$J$5010, 0)), K187)))</f>
        <v/>
      </c>
      <c r="L188" s="40" t="str">
        <f>IF($Q188="", "", IF(IFERROR(INDEX('Ticket Sales'!D$11:D$5010, MATCH($Q188, 'Ticket Sales'!$J$11:$J$5010, 0)), L187)="", "", IFERROR(INDEX('Ticket Sales'!D$11:D$5010, MATCH($Q188, 'Ticket Sales'!$J$11:$J$5010, 0)), L187)))</f>
        <v/>
      </c>
      <c r="M188" s="41" t="str">
        <f>IF($Q188="", "", IF(IFERROR(INDEX('Ticket Sales'!E$11:E$5010, MATCH($Q188, 'Ticket Sales'!$J$11:$J$5010, 0)), M187)="", "", IFERROR(INDEX('Ticket Sales'!E$11:E$5010, MATCH($Q188, 'Ticket Sales'!$J$11:$J$5010, 0)), M187)))</f>
        <v/>
      </c>
      <c r="N188" s="2"/>
      <c r="P188" s="48">
        <v>178</v>
      </c>
      <c r="Q188" s="48" t="str">
        <f t="shared" si="11"/>
        <v/>
      </c>
      <c r="S188" s="52" t="str">
        <f t="shared" si="12"/>
        <v/>
      </c>
      <c r="U188" s="52" t="str">
        <f t="shared" si="13"/>
        <v/>
      </c>
      <c r="W188" s="52" t="str">
        <f t="shared" si="14"/>
        <v/>
      </c>
    </row>
    <row r="189" spans="1:23" x14ac:dyDescent="0.25">
      <c r="A189" s="2"/>
      <c r="B189" s="32"/>
      <c r="C189" s="25"/>
      <c r="D189" s="25"/>
      <c r="E189" s="26"/>
      <c r="F189" s="27"/>
      <c r="G189" s="2"/>
      <c r="H189" s="2"/>
      <c r="I189" s="38" t="str">
        <f t="shared" si="10"/>
        <v/>
      </c>
      <c r="J189" s="39" t="str">
        <f>IF($Q189="", "", IF(IFERROR(INDEX('Ticket Sales'!B$11:B$5010, MATCH($Q189, 'Ticket Sales'!$J$11:$J$5010, 0)), J188)="", "", IFERROR(INDEX('Ticket Sales'!B$11:B$5010, MATCH($Q189, 'Ticket Sales'!$J$11:$J$5010, 0)), J188)))</f>
        <v/>
      </c>
      <c r="K189" s="39" t="str">
        <f>IF($Q189="", "", IF(IFERROR(INDEX('Ticket Sales'!C$11:C$5010, MATCH($Q189, 'Ticket Sales'!$J$11:$J$5010, 0)), K188)="", "", IFERROR(INDEX('Ticket Sales'!C$11:C$5010, MATCH($Q189, 'Ticket Sales'!$J$11:$J$5010, 0)), K188)))</f>
        <v/>
      </c>
      <c r="L189" s="40" t="str">
        <f>IF($Q189="", "", IF(IFERROR(INDEX('Ticket Sales'!D$11:D$5010, MATCH($Q189, 'Ticket Sales'!$J$11:$J$5010, 0)), L188)="", "", IFERROR(INDEX('Ticket Sales'!D$11:D$5010, MATCH($Q189, 'Ticket Sales'!$J$11:$J$5010, 0)), L188)))</f>
        <v/>
      </c>
      <c r="M189" s="41" t="str">
        <f>IF($Q189="", "", IF(IFERROR(INDEX('Ticket Sales'!E$11:E$5010, MATCH($Q189, 'Ticket Sales'!$J$11:$J$5010, 0)), M188)="", "", IFERROR(INDEX('Ticket Sales'!E$11:E$5010, MATCH($Q189, 'Ticket Sales'!$J$11:$J$5010, 0)), M188)))</f>
        <v/>
      </c>
      <c r="N189" s="2"/>
      <c r="P189" s="48">
        <v>179</v>
      </c>
      <c r="Q189" s="48" t="str">
        <f t="shared" si="11"/>
        <v/>
      </c>
      <c r="S189" s="52" t="str">
        <f t="shared" si="12"/>
        <v/>
      </c>
      <c r="U189" s="52" t="str">
        <f t="shared" si="13"/>
        <v/>
      </c>
      <c r="W189" s="52" t="str">
        <f t="shared" si="14"/>
        <v/>
      </c>
    </row>
    <row r="190" spans="1:23" x14ac:dyDescent="0.25">
      <c r="A190" s="2"/>
      <c r="B190" s="32"/>
      <c r="C190" s="25"/>
      <c r="D190" s="25"/>
      <c r="E190" s="26"/>
      <c r="F190" s="27"/>
      <c r="G190" s="2"/>
      <c r="H190" s="2"/>
      <c r="I190" s="38" t="str">
        <f t="shared" si="10"/>
        <v/>
      </c>
      <c r="J190" s="39" t="str">
        <f>IF($Q190="", "", IF(IFERROR(INDEX('Ticket Sales'!B$11:B$5010, MATCH($Q190, 'Ticket Sales'!$J$11:$J$5010, 0)), J189)="", "", IFERROR(INDEX('Ticket Sales'!B$11:B$5010, MATCH($Q190, 'Ticket Sales'!$J$11:$J$5010, 0)), J189)))</f>
        <v/>
      </c>
      <c r="K190" s="39" t="str">
        <f>IF($Q190="", "", IF(IFERROR(INDEX('Ticket Sales'!C$11:C$5010, MATCH($Q190, 'Ticket Sales'!$J$11:$J$5010, 0)), K189)="", "", IFERROR(INDEX('Ticket Sales'!C$11:C$5010, MATCH($Q190, 'Ticket Sales'!$J$11:$J$5010, 0)), K189)))</f>
        <v/>
      </c>
      <c r="L190" s="40" t="str">
        <f>IF($Q190="", "", IF(IFERROR(INDEX('Ticket Sales'!D$11:D$5010, MATCH($Q190, 'Ticket Sales'!$J$11:$J$5010, 0)), L189)="", "", IFERROR(INDEX('Ticket Sales'!D$11:D$5010, MATCH($Q190, 'Ticket Sales'!$J$11:$J$5010, 0)), L189)))</f>
        <v/>
      </c>
      <c r="M190" s="41" t="str">
        <f>IF($Q190="", "", IF(IFERROR(INDEX('Ticket Sales'!E$11:E$5010, MATCH($Q190, 'Ticket Sales'!$J$11:$J$5010, 0)), M189)="", "", IFERROR(INDEX('Ticket Sales'!E$11:E$5010, MATCH($Q190, 'Ticket Sales'!$J$11:$J$5010, 0)), M189)))</f>
        <v/>
      </c>
      <c r="N190" s="2"/>
      <c r="P190" s="48">
        <v>180</v>
      </c>
      <c r="Q190" s="48" t="str">
        <f t="shared" si="11"/>
        <v/>
      </c>
      <c r="S190" s="52" t="str">
        <f t="shared" si="12"/>
        <v/>
      </c>
      <c r="U190" s="52" t="str">
        <f t="shared" si="13"/>
        <v/>
      </c>
      <c r="W190" s="52" t="str">
        <f t="shared" si="14"/>
        <v/>
      </c>
    </row>
    <row r="191" spans="1:23" x14ac:dyDescent="0.25">
      <c r="A191" s="2"/>
      <c r="B191" s="32"/>
      <c r="C191" s="25"/>
      <c r="D191" s="25"/>
      <c r="E191" s="26"/>
      <c r="F191" s="27"/>
      <c r="G191" s="2"/>
      <c r="H191" s="2"/>
      <c r="I191" s="38" t="str">
        <f t="shared" si="10"/>
        <v/>
      </c>
      <c r="J191" s="39" t="str">
        <f>IF($Q191="", "", IF(IFERROR(INDEX('Ticket Sales'!B$11:B$5010, MATCH($Q191, 'Ticket Sales'!$J$11:$J$5010, 0)), J190)="", "", IFERROR(INDEX('Ticket Sales'!B$11:B$5010, MATCH($Q191, 'Ticket Sales'!$J$11:$J$5010, 0)), J190)))</f>
        <v/>
      </c>
      <c r="K191" s="39" t="str">
        <f>IF($Q191="", "", IF(IFERROR(INDEX('Ticket Sales'!C$11:C$5010, MATCH($Q191, 'Ticket Sales'!$J$11:$J$5010, 0)), K190)="", "", IFERROR(INDEX('Ticket Sales'!C$11:C$5010, MATCH($Q191, 'Ticket Sales'!$J$11:$J$5010, 0)), K190)))</f>
        <v/>
      </c>
      <c r="L191" s="40" t="str">
        <f>IF($Q191="", "", IF(IFERROR(INDEX('Ticket Sales'!D$11:D$5010, MATCH($Q191, 'Ticket Sales'!$J$11:$J$5010, 0)), L190)="", "", IFERROR(INDEX('Ticket Sales'!D$11:D$5010, MATCH($Q191, 'Ticket Sales'!$J$11:$J$5010, 0)), L190)))</f>
        <v/>
      </c>
      <c r="M191" s="41" t="str">
        <f>IF($Q191="", "", IF(IFERROR(INDEX('Ticket Sales'!E$11:E$5010, MATCH($Q191, 'Ticket Sales'!$J$11:$J$5010, 0)), M190)="", "", IFERROR(INDEX('Ticket Sales'!E$11:E$5010, MATCH($Q191, 'Ticket Sales'!$J$11:$J$5010, 0)), M190)))</f>
        <v/>
      </c>
      <c r="N191" s="2"/>
      <c r="P191" s="48">
        <v>181</v>
      </c>
      <c r="Q191" s="48" t="str">
        <f t="shared" si="11"/>
        <v/>
      </c>
      <c r="S191" s="52" t="str">
        <f t="shared" si="12"/>
        <v/>
      </c>
      <c r="U191" s="52" t="str">
        <f t="shared" si="13"/>
        <v/>
      </c>
      <c r="W191" s="52" t="str">
        <f t="shared" si="14"/>
        <v/>
      </c>
    </row>
    <row r="192" spans="1:23" x14ac:dyDescent="0.25">
      <c r="A192" s="2"/>
      <c r="B192" s="32"/>
      <c r="C192" s="25"/>
      <c r="D192" s="25"/>
      <c r="E192" s="26"/>
      <c r="F192" s="27"/>
      <c r="G192" s="2"/>
      <c r="H192" s="2"/>
      <c r="I192" s="38" t="str">
        <f t="shared" si="10"/>
        <v/>
      </c>
      <c r="J192" s="39" t="str">
        <f>IF($Q192="", "", IF(IFERROR(INDEX('Ticket Sales'!B$11:B$5010, MATCH($Q192, 'Ticket Sales'!$J$11:$J$5010, 0)), J191)="", "", IFERROR(INDEX('Ticket Sales'!B$11:B$5010, MATCH($Q192, 'Ticket Sales'!$J$11:$J$5010, 0)), J191)))</f>
        <v/>
      </c>
      <c r="K192" s="39" t="str">
        <f>IF($Q192="", "", IF(IFERROR(INDEX('Ticket Sales'!C$11:C$5010, MATCH($Q192, 'Ticket Sales'!$J$11:$J$5010, 0)), K191)="", "", IFERROR(INDEX('Ticket Sales'!C$11:C$5010, MATCH($Q192, 'Ticket Sales'!$J$11:$J$5010, 0)), K191)))</f>
        <v/>
      </c>
      <c r="L192" s="40" t="str">
        <f>IF($Q192="", "", IF(IFERROR(INDEX('Ticket Sales'!D$11:D$5010, MATCH($Q192, 'Ticket Sales'!$J$11:$J$5010, 0)), L191)="", "", IFERROR(INDEX('Ticket Sales'!D$11:D$5010, MATCH($Q192, 'Ticket Sales'!$J$11:$J$5010, 0)), L191)))</f>
        <v/>
      </c>
      <c r="M192" s="41" t="str">
        <f>IF($Q192="", "", IF(IFERROR(INDEX('Ticket Sales'!E$11:E$5010, MATCH($Q192, 'Ticket Sales'!$J$11:$J$5010, 0)), M191)="", "", IFERROR(INDEX('Ticket Sales'!E$11:E$5010, MATCH($Q192, 'Ticket Sales'!$J$11:$J$5010, 0)), M191)))</f>
        <v/>
      </c>
      <c r="N192" s="2"/>
      <c r="P192" s="48">
        <v>182</v>
      </c>
      <c r="Q192" s="48" t="str">
        <f t="shared" si="11"/>
        <v/>
      </c>
      <c r="S192" s="52" t="str">
        <f t="shared" si="12"/>
        <v/>
      </c>
      <c r="U192" s="52" t="str">
        <f t="shared" si="13"/>
        <v/>
      </c>
      <c r="W192" s="52" t="str">
        <f t="shared" si="14"/>
        <v/>
      </c>
    </row>
    <row r="193" spans="1:23" x14ac:dyDescent="0.25">
      <c r="A193" s="2"/>
      <c r="B193" s="32"/>
      <c r="C193" s="25"/>
      <c r="D193" s="25"/>
      <c r="E193" s="26"/>
      <c r="F193" s="27"/>
      <c r="G193" s="2"/>
      <c r="H193" s="2"/>
      <c r="I193" s="38" t="str">
        <f t="shared" si="10"/>
        <v/>
      </c>
      <c r="J193" s="39" t="str">
        <f>IF($Q193="", "", IF(IFERROR(INDEX('Ticket Sales'!B$11:B$5010, MATCH($Q193, 'Ticket Sales'!$J$11:$J$5010, 0)), J192)="", "", IFERROR(INDEX('Ticket Sales'!B$11:B$5010, MATCH($Q193, 'Ticket Sales'!$J$11:$J$5010, 0)), J192)))</f>
        <v/>
      </c>
      <c r="K193" s="39" t="str">
        <f>IF($Q193="", "", IF(IFERROR(INDEX('Ticket Sales'!C$11:C$5010, MATCH($Q193, 'Ticket Sales'!$J$11:$J$5010, 0)), K192)="", "", IFERROR(INDEX('Ticket Sales'!C$11:C$5010, MATCH($Q193, 'Ticket Sales'!$J$11:$J$5010, 0)), K192)))</f>
        <v/>
      </c>
      <c r="L193" s="40" t="str">
        <f>IF($Q193="", "", IF(IFERROR(INDEX('Ticket Sales'!D$11:D$5010, MATCH($Q193, 'Ticket Sales'!$J$11:$J$5010, 0)), L192)="", "", IFERROR(INDEX('Ticket Sales'!D$11:D$5010, MATCH($Q193, 'Ticket Sales'!$J$11:$J$5010, 0)), L192)))</f>
        <v/>
      </c>
      <c r="M193" s="41" t="str">
        <f>IF($Q193="", "", IF(IFERROR(INDEX('Ticket Sales'!E$11:E$5010, MATCH($Q193, 'Ticket Sales'!$J$11:$J$5010, 0)), M192)="", "", IFERROR(INDEX('Ticket Sales'!E$11:E$5010, MATCH($Q193, 'Ticket Sales'!$J$11:$J$5010, 0)), M192)))</f>
        <v/>
      </c>
      <c r="N193" s="2"/>
      <c r="P193" s="48">
        <v>183</v>
      </c>
      <c r="Q193" s="48" t="str">
        <f t="shared" si="11"/>
        <v/>
      </c>
      <c r="S193" s="52" t="str">
        <f t="shared" si="12"/>
        <v/>
      </c>
      <c r="U193" s="52" t="str">
        <f t="shared" si="13"/>
        <v/>
      </c>
      <c r="W193" s="52" t="str">
        <f t="shared" si="14"/>
        <v/>
      </c>
    </row>
    <row r="194" spans="1:23" x14ac:dyDescent="0.25">
      <c r="A194" s="2"/>
      <c r="B194" s="32"/>
      <c r="C194" s="25"/>
      <c r="D194" s="25"/>
      <c r="E194" s="26"/>
      <c r="F194" s="27"/>
      <c r="G194" s="2"/>
      <c r="H194" s="2"/>
      <c r="I194" s="38" t="str">
        <f t="shared" si="10"/>
        <v/>
      </c>
      <c r="J194" s="39" t="str">
        <f>IF($Q194="", "", IF(IFERROR(INDEX('Ticket Sales'!B$11:B$5010, MATCH($Q194, 'Ticket Sales'!$J$11:$J$5010, 0)), J193)="", "", IFERROR(INDEX('Ticket Sales'!B$11:B$5010, MATCH($Q194, 'Ticket Sales'!$J$11:$J$5010, 0)), J193)))</f>
        <v/>
      </c>
      <c r="K194" s="39" t="str">
        <f>IF($Q194="", "", IF(IFERROR(INDEX('Ticket Sales'!C$11:C$5010, MATCH($Q194, 'Ticket Sales'!$J$11:$J$5010, 0)), K193)="", "", IFERROR(INDEX('Ticket Sales'!C$11:C$5010, MATCH($Q194, 'Ticket Sales'!$J$11:$J$5010, 0)), K193)))</f>
        <v/>
      </c>
      <c r="L194" s="40" t="str">
        <f>IF($Q194="", "", IF(IFERROR(INDEX('Ticket Sales'!D$11:D$5010, MATCH($Q194, 'Ticket Sales'!$J$11:$J$5010, 0)), L193)="", "", IFERROR(INDEX('Ticket Sales'!D$11:D$5010, MATCH($Q194, 'Ticket Sales'!$J$11:$J$5010, 0)), L193)))</f>
        <v/>
      </c>
      <c r="M194" s="41" t="str">
        <f>IF($Q194="", "", IF(IFERROR(INDEX('Ticket Sales'!E$11:E$5010, MATCH($Q194, 'Ticket Sales'!$J$11:$J$5010, 0)), M193)="", "", IFERROR(INDEX('Ticket Sales'!E$11:E$5010, MATCH($Q194, 'Ticket Sales'!$J$11:$J$5010, 0)), M193)))</f>
        <v/>
      </c>
      <c r="N194" s="2"/>
      <c r="P194" s="48">
        <v>184</v>
      </c>
      <c r="Q194" s="48" t="str">
        <f t="shared" si="11"/>
        <v/>
      </c>
      <c r="S194" s="52" t="str">
        <f t="shared" si="12"/>
        <v/>
      </c>
      <c r="U194" s="52" t="str">
        <f t="shared" si="13"/>
        <v/>
      </c>
      <c r="W194" s="52" t="str">
        <f t="shared" si="14"/>
        <v/>
      </c>
    </row>
    <row r="195" spans="1:23" x14ac:dyDescent="0.25">
      <c r="A195" s="2"/>
      <c r="B195" s="32"/>
      <c r="C195" s="25"/>
      <c r="D195" s="25"/>
      <c r="E195" s="26"/>
      <c r="F195" s="27"/>
      <c r="G195" s="2"/>
      <c r="H195" s="2"/>
      <c r="I195" s="38" t="str">
        <f t="shared" si="10"/>
        <v/>
      </c>
      <c r="J195" s="39" t="str">
        <f>IF($Q195="", "", IF(IFERROR(INDEX('Ticket Sales'!B$11:B$5010, MATCH($Q195, 'Ticket Sales'!$J$11:$J$5010, 0)), J194)="", "", IFERROR(INDEX('Ticket Sales'!B$11:B$5010, MATCH($Q195, 'Ticket Sales'!$J$11:$J$5010, 0)), J194)))</f>
        <v/>
      </c>
      <c r="K195" s="39" t="str">
        <f>IF($Q195="", "", IF(IFERROR(INDEX('Ticket Sales'!C$11:C$5010, MATCH($Q195, 'Ticket Sales'!$J$11:$J$5010, 0)), K194)="", "", IFERROR(INDEX('Ticket Sales'!C$11:C$5010, MATCH($Q195, 'Ticket Sales'!$J$11:$J$5010, 0)), K194)))</f>
        <v/>
      </c>
      <c r="L195" s="40" t="str">
        <f>IF($Q195="", "", IF(IFERROR(INDEX('Ticket Sales'!D$11:D$5010, MATCH($Q195, 'Ticket Sales'!$J$11:$J$5010, 0)), L194)="", "", IFERROR(INDEX('Ticket Sales'!D$11:D$5010, MATCH($Q195, 'Ticket Sales'!$J$11:$J$5010, 0)), L194)))</f>
        <v/>
      </c>
      <c r="M195" s="41" t="str">
        <f>IF($Q195="", "", IF(IFERROR(INDEX('Ticket Sales'!E$11:E$5010, MATCH($Q195, 'Ticket Sales'!$J$11:$J$5010, 0)), M194)="", "", IFERROR(INDEX('Ticket Sales'!E$11:E$5010, MATCH($Q195, 'Ticket Sales'!$J$11:$J$5010, 0)), M194)))</f>
        <v/>
      </c>
      <c r="N195" s="2"/>
      <c r="P195" s="48">
        <v>185</v>
      </c>
      <c r="Q195" s="48" t="str">
        <f t="shared" si="11"/>
        <v/>
      </c>
      <c r="S195" s="52" t="str">
        <f t="shared" si="12"/>
        <v/>
      </c>
      <c r="U195" s="52" t="str">
        <f t="shared" si="13"/>
        <v/>
      </c>
      <c r="W195" s="52" t="str">
        <f t="shared" si="14"/>
        <v/>
      </c>
    </row>
    <row r="196" spans="1:23" x14ac:dyDescent="0.25">
      <c r="A196" s="2"/>
      <c r="B196" s="32"/>
      <c r="C196" s="25"/>
      <c r="D196" s="25"/>
      <c r="E196" s="26"/>
      <c r="F196" s="27"/>
      <c r="G196" s="2"/>
      <c r="H196" s="2"/>
      <c r="I196" s="38" t="str">
        <f t="shared" si="10"/>
        <v/>
      </c>
      <c r="J196" s="39" t="str">
        <f>IF($Q196="", "", IF(IFERROR(INDEX('Ticket Sales'!B$11:B$5010, MATCH($Q196, 'Ticket Sales'!$J$11:$J$5010, 0)), J195)="", "", IFERROR(INDEX('Ticket Sales'!B$11:B$5010, MATCH($Q196, 'Ticket Sales'!$J$11:$J$5010, 0)), J195)))</f>
        <v/>
      </c>
      <c r="K196" s="39" t="str">
        <f>IF($Q196="", "", IF(IFERROR(INDEX('Ticket Sales'!C$11:C$5010, MATCH($Q196, 'Ticket Sales'!$J$11:$J$5010, 0)), K195)="", "", IFERROR(INDEX('Ticket Sales'!C$11:C$5010, MATCH($Q196, 'Ticket Sales'!$J$11:$J$5010, 0)), K195)))</f>
        <v/>
      </c>
      <c r="L196" s="40" t="str">
        <f>IF($Q196="", "", IF(IFERROR(INDEX('Ticket Sales'!D$11:D$5010, MATCH($Q196, 'Ticket Sales'!$J$11:$J$5010, 0)), L195)="", "", IFERROR(INDEX('Ticket Sales'!D$11:D$5010, MATCH($Q196, 'Ticket Sales'!$J$11:$J$5010, 0)), L195)))</f>
        <v/>
      </c>
      <c r="M196" s="41" t="str">
        <f>IF($Q196="", "", IF(IFERROR(INDEX('Ticket Sales'!E$11:E$5010, MATCH($Q196, 'Ticket Sales'!$J$11:$J$5010, 0)), M195)="", "", IFERROR(INDEX('Ticket Sales'!E$11:E$5010, MATCH($Q196, 'Ticket Sales'!$J$11:$J$5010, 0)), M195)))</f>
        <v/>
      </c>
      <c r="N196" s="2"/>
      <c r="P196" s="48">
        <v>186</v>
      </c>
      <c r="Q196" s="48" t="str">
        <f t="shared" si="11"/>
        <v/>
      </c>
      <c r="S196" s="52" t="str">
        <f t="shared" si="12"/>
        <v/>
      </c>
      <c r="U196" s="52" t="str">
        <f t="shared" si="13"/>
        <v/>
      </c>
      <c r="W196" s="52" t="str">
        <f t="shared" si="14"/>
        <v/>
      </c>
    </row>
    <row r="197" spans="1:23" x14ac:dyDescent="0.25">
      <c r="A197" s="2"/>
      <c r="B197" s="32"/>
      <c r="C197" s="25"/>
      <c r="D197" s="25"/>
      <c r="E197" s="26"/>
      <c r="F197" s="27"/>
      <c r="G197" s="2"/>
      <c r="H197" s="2"/>
      <c r="I197" s="38" t="str">
        <f t="shared" si="10"/>
        <v/>
      </c>
      <c r="J197" s="39" t="str">
        <f>IF($Q197="", "", IF(IFERROR(INDEX('Ticket Sales'!B$11:B$5010, MATCH($Q197, 'Ticket Sales'!$J$11:$J$5010, 0)), J196)="", "", IFERROR(INDEX('Ticket Sales'!B$11:B$5010, MATCH($Q197, 'Ticket Sales'!$J$11:$J$5010, 0)), J196)))</f>
        <v/>
      </c>
      <c r="K197" s="39" t="str">
        <f>IF($Q197="", "", IF(IFERROR(INDEX('Ticket Sales'!C$11:C$5010, MATCH($Q197, 'Ticket Sales'!$J$11:$J$5010, 0)), K196)="", "", IFERROR(INDEX('Ticket Sales'!C$11:C$5010, MATCH($Q197, 'Ticket Sales'!$J$11:$J$5010, 0)), K196)))</f>
        <v/>
      </c>
      <c r="L197" s="40" t="str">
        <f>IF($Q197="", "", IF(IFERROR(INDEX('Ticket Sales'!D$11:D$5010, MATCH($Q197, 'Ticket Sales'!$J$11:$J$5010, 0)), L196)="", "", IFERROR(INDEX('Ticket Sales'!D$11:D$5010, MATCH($Q197, 'Ticket Sales'!$J$11:$J$5010, 0)), L196)))</f>
        <v/>
      </c>
      <c r="M197" s="41" t="str">
        <f>IF($Q197="", "", IF(IFERROR(INDEX('Ticket Sales'!E$11:E$5010, MATCH($Q197, 'Ticket Sales'!$J$11:$J$5010, 0)), M196)="", "", IFERROR(INDEX('Ticket Sales'!E$11:E$5010, MATCH($Q197, 'Ticket Sales'!$J$11:$J$5010, 0)), M196)))</f>
        <v/>
      </c>
      <c r="N197" s="2"/>
      <c r="P197" s="48">
        <v>187</v>
      </c>
      <c r="Q197" s="48" t="str">
        <f t="shared" si="11"/>
        <v/>
      </c>
      <c r="S197" s="52" t="str">
        <f t="shared" si="12"/>
        <v/>
      </c>
      <c r="U197" s="52" t="str">
        <f t="shared" si="13"/>
        <v/>
      </c>
      <c r="W197" s="52" t="str">
        <f t="shared" si="14"/>
        <v/>
      </c>
    </row>
    <row r="198" spans="1:23" x14ac:dyDescent="0.25">
      <c r="A198" s="2"/>
      <c r="B198" s="32"/>
      <c r="C198" s="25"/>
      <c r="D198" s="25"/>
      <c r="E198" s="26"/>
      <c r="F198" s="27"/>
      <c r="G198" s="2"/>
      <c r="H198" s="2"/>
      <c r="I198" s="38" t="str">
        <f t="shared" si="10"/>
        <v/>
      </c>
      <c r="J198" s="39" t="str">
        <f>IF($Q198="", "", IF(IFERROR(INDEX('Ticket Sales'!B$11:B$5010, MATCH($Q198, 'Ticket Sales'!$J$11:$J$5010, 0)), J197)="", "", IFERROR(INDEX('Ticket Sales'!B$11:B$5010, MATCH($Q198, 'Ticket Sales'!$J$11:$J$5010, 0)), J197)))</f>
        <v/>
      </c>
      <c r="K198" s="39" t="str">
        <f>IF($Q198="", "", IF(IFERROR(INDEX('Ticket Sales'!C$11:C$5010, MATCH($Q198, 'Ticket Sales'!$J$11:$J$5010, 0)), K197)="", "", IFERROR(INDEX('Ticket Sales'!C$11:C$5010, MATCH($Q198, 'Ticket Sales'!$J$11:$J$5010, 0)), K197)))</f>
        <v/>
      </c>
      <c r="L198" s="40" t="str">
        <f>IF($Q198="", "", IF(IFERROR(INDEX('Ticket Sales'!D$11:D$5010, MATCH($Q198, 'Ticket Sales'!$J$11:$J$5010, 0)), L197)="", "", IFERROR(INDEX('Ticket Sales'!D$11:D$5010, MATCH($Q198, 'Ticket Sales'!$J$11:$J$5010, 0)), L197)))</f>
        <v/>
      </c>
      <c r="M198" s="41" t="str">
        <f>IF($Q198="", "", IF(IFERROR(INDEX('Ticket Sales'!E$11:E$5010, MATCH($Q198, 'Ticket Sales'!$J$11:$J$5010, 0)), M197)="", "", IFERROR(INDEX('Ticket Sales'!E$11:E$5010, MATCH($Q198, 'Ticket Sales'!$J$11:$J$5010, 0)), M197)))</f>
        <v/>
      </c>
      <c r="N198" s="2"/>
      <c r="P198" s="48">
        <v>188</v>
      </c>
      <c r="Q198" s="48" t="str">
        <f t="shared" si="11"/>
        <v/>
      </c>
      <c r="S198" s="52" t="str">
        <f t="shared" si="12"/>
        <v/>
      </c>
      <c r="U198" s="52" t="str">
        <f t="shared" si="13"/>
        <v/>
      </c>
      <c r="W198" s="52" t="str">
        <f t="shared" si="14"/>
        <v/>
      </c>
    </row>
    <row r="199" spans="1:23" x14ac:dyDescent="0.25">
      <c r="A199" s="2"/>
      <c r="B199" s="32"/>
      <c r="C199" s="25"/>
      <c r="D199" s="25"/>
      <c r="E199" s="26"/>
      <c r="F199" s="27"/>
      <c r="G199" s="2"/>
      <c r="H199" s="2"/>
      <c r="I199" s="38" t="str">
        <f t="shared" si="10"/>
        <v/>
      </c>
      <c r="J199" s="39" t="str">
        <f>IF($Q199="", "", IF(IFERROR(INDEX('Ticket Sales'!B$11:B$5010, MATCH($Q199, 'Ticket Sales'!$J$11:$J$5010, 0)), J198)="", "", IFERROR(INDEX('Ticket Sales'!B$11:B$5010, MATCH($Q199, 'Ticket Sales'!$J$11:$J$5010, 0)), J198)))</f>
        <v/>
      </c>
      <c r="K199" s="39" t="str">
        <f>IF($Q199="", "", IF(IFERROR(INDEX('Ticket Sales'!C$11:C$5010, MATCH($Q199, 'Ticket Sales'!$J$11:$J$5010, 0)), K198)="", "", IFERROR(INDEX('Ticket Sales'!C$11:C$5010, MATCH($Q199, 'Ticket Sales'!$J$11:$J$5010, 0)), K198)))</f>
        <v/>
      </c>
      <c r="L199" s="40" t="str">
        <f>IF($Q199="", "", IF(IFERROR(INDEX('Ticket Sales'!D$11:D$5010, MATCH($Q199, 'Ticket Sales'!$J$11:$J$5010, 0)), L198)="", "", IFERROR(INDEX('Ticket Sales'!D$11:D$5010, MATCH($Q199, 'Ticket Sales'!$J$11:$J$5010, 0)), L198)))</f>
        <v/>
      </c>
      <c r="M199" s="41" t="str">
        <f>IF($Q199="", "", IF(IFERROR(INDEX('Ticket Sales'!E$11:E$5010, MATCH($Q199, 'Ticket Sales'!$J$11:$J$5010, 0)), M198)="", "", IFERROR(INDEX('Ticket Sales'!E$11:E$5010, MATCH($Q199, 'Ticket Sales'!$J$11:$J$5010, 0)), M198)))</f>
        <v/>
      </c>
      <c r="N199" s="2"/>
      <c r="P199" s="48">
        <v>189</v>
      </c>
      <c r="Q199" s="48" t="str">
        <f t="shared" si="11"/>
        <v/>
      </c>
      <c r="S199" s="52" t="str">
        <f t="shared" si="12"/>
        <v/>
      </c>
      <c r="U199" s="52" t="str">
        <f t="shared" si="13"/>
        <v/>
      </c>
      <c r="W199" s="52" t="str">
        <f t="shared" si="14"/>
        <v/>
      </c>
    </row>
    <row r="200" spans="1:23" x14ac:dyDescent="0.25">
      <c r="A200" s="2"/>
      <c r="B200" s="32"/>
      <c r="C200" s="25"/>
      <c r="D200" s="25"/>
      <c r="E200" s="26"/>
      <c r="F200" s="27"/>
      <c r="G200" s="2"/>
      <c r="H200" s="2"/>
      <c r="I200" s="38" t="str">
        <f t="shared" si="10"/>
        <v/>
      </c>
      <c r="J200" s="39" t="str">
        <f>IF($Q200="", "", IF(IFERROR(INDEX('Ticket Sales'!B$11:B$5010, MATCH($Q200, 'Ticket Sales'!$J$11:$J$5010, 0)), J199)="", "", IFERROR(INDEX('Ticket Sales'!B$11:B$5010, MATCH($Q200, 'Ticket Sales'!$J$11:$J$5010, 0)), J199)))</f>
        <v/>
      </c>
      <c r="K200" s="39" t="str">
        <f>IF($Q200="", "", IF(IFERROR(INDEX('Ticket Sales'!C$11:C$5010, MATCH($Q200, 'Ticket Sales'!$J$11:$J$5010, 0)), K199)="", "", IFERROR(INDEX('Ticket Sales'!C$11:C$5010, MATCH($Q200, 'Ticket Sales'!$J$11:$J$5010, 0)), K199)))</f>
        <v/>
      </c>
      <c r="L200" s="40" t="str">
        <f>IF($Q200="", "", IF(IFERROR(INDEX('Ticket Sales'!D$11:D$5010, MATCH($Q200, 'Ticket Sales'!$J$11:$J$5010, 0)), L199)="", "", IFERROR(INDEX('Ticket Sales'!D$11:D$5010, MATCH($Q200, 'Ticket Sales'!$J$11:$J$5010, 0)), L199)))</f>
        <v/>
      </c>
      <c r="M200" s="41" t="str">
        <f>IF($Q200="", "", IF(IFERROR(INDEX('Ticket Sales'!E$11:E$5010, MATCH($Q200, 'Ticket Sales'!$J$11:$J$5010, 0)), M199)="", "", IFERROR(INDEX('Ticket Sales'!E$11:E$5010, MATCH($Q200, 'Ticket Sales'!$J$11:$J$5010, 0)), M199)))</f>
        <v/>
      </c>
      <c r="N200" s="2"/>
      <c r="P200" s="48">
        <v>190</v>
      </c>
      <c r="Q200" s="48" t="str">
        <f t="shared" si="11"/>
        <v/>
      </c>
      <c r="S200" s="52" t="str">
        <f t="shared" si="12"/>
        <v/>
      </c>
      <c r="U200" s="52" t="str">
        <f t="shared" si="13"/>
        <v/>
      </c>
      <c r="W200" s="52" t="str">
        <f t="shared" si="14"/>
        <v/>
      </c>
    </row>
    <row r="201" spans="1:23" x14ac:dyDescent="0.25">
      <c r="A201" s="2"/>
      <c r="B201" s="32"/>
      <c r="C201" s="25"/>
      <c r="D201" s="25"/>
      <c r="E201" s="26"/>
      <c r="F201" s="27"/>
      <c r="G201" s="2"/>
      <c r="H201" s="2"/>
      <c r="I201" s="38" t="str">
        <f t="shared" si="10"/>
        <v/>
      </c>
      <c r="J201" s="39" t="str">
        <f>IF($Q201="", "", IF(IFERROR(INDEX('Ticket Sales'!B$11:B$5010, MATCH($Q201, 'Ticket Sales'!$J$11:$J$5010, 0)), J200)="", "", IFERROR(INDEX('Ticket Sales'!B$11:B$5010, MATCH($Q201, 'Ticket Sales'!$J$11:$J$5010, 0)), J200)))</f>
        <v/>
      </c>
      <c r="K201" s="39" t="str">
        <f>IF($Q201="", "", IF(IFERROR(INDEX('Ticket Sales'!C$11:C$5010, MATCH($Q201, 'Ticket Sales'!$J$11:$J$5010, 0)), K200)="", "", IFERROR(INDEX('Ticket Sales'!C$11:C$5010, MATCH($Q201, 'Ticket Sales'!$J$11:$J$5010, 0)), K200)))</f>
        <v/>
      </c>
      <c r="L201" s="40" t="str">
        <f>IF($Q201="", "", IF(IFERROR(INDEX('Ticket Sales'!D$11:D$5010, MATCH($Q201, 'Ticket Sales'!$J$11:$J$5010, 0)), L200)="", "", IFERROR(INDEX('Ticket Sales'!D$11:D$5010, MATCH($Q201, 'Ticket Sales'!$J$11:$J$5010, 0)), L200)))</f>
        <v/>
      </c>
      <c r="M201" s="41" t="str">
        <f>IF($Q201="", "", IF(IFERROR(INDEX('Ticket Sales'!E$11:E$5010, MATCH($Q201, 'Ticket Sales'!$J$11:$J$5010, 0)), M200)="", "", IFERROR(INDEX('Ticket Sales'!E$11:E$5010, MATCH($Q201, 'Ticket Sales'!$J$11:$J$5010, 0)), M200)))</f>
        <v/>
      </c>
      <c r="N201" s="2"/>
      <c r="P201" s="48">
        <v>191</v>
      </c>
      <c r="Q201" s="48" t="str">
        <f t="shared" si="11"/>
        <v/>
      </c>
      <c r="S201" s="52" t="str">
        <f t="shared" si="12"/>
        <v/>
      </c>
      <c r="U201" s="52" t="str">
        <f t="shared" si="13"/>
        <v/>
      </c>
      <c r="W201" s="52" t="str">
        <f t="shared" si="14"/>
        <v/>
      </c>
    </row>
    <row r="202" spans="1:23" x14ac:dyDescent="0.25">
      <c r="A202" s="2"/>
      <c r="B202" s="32"/>
      <c r="C202" s="25"/>
      <c r="D202" s="25"/>
      <c r="E202" s="26"/>
      <c r="F202" s="27"/>
      <c r="G202" s="2"/>
      <c r="H202" s="2"/>
      <c r="I202" s="38" t="str">
        <f t="shared" si="10"/>
        <v/>
      </c>
      <c r="J202" s="39" t="str">
        <f>IF($Q202="", "", IF(IFERROR(INDEX('Ticket Sales'!B$11:B$5010, MATCH($Q202, 'Ticket Sales'!$J$11:$J$5010, 0)), J201)="", "", IFERROR(INDEX('Ticket Sales'!B$11:B$5010, MATCH($Q202, 'Ticket Sales'!$J$11:$J$5010, 0)), J201)))</f>
        <v/>
      </c>
      <c r="K202" s="39" t="str">
        <f>IF($Q202="", "", IF(IFERROR(INDEX('Ticket Sales'!C$11:C$5010, MATCH($Q202, 'Ticket Sales'!$J$11:$J$5010, 0)), K201)="", "", IFERROR(INDEX('Ticket Sales'!C$11:C$5010, MATCH($Q202, 'Ticket Sales'!$J$11:$J$5010, 0)), K201)))</f>
        <v/>
      </c>
      <c r="L202" s="40" t="str">
        <f>IF($Q202="", "", IF(IFERROR(INDEX('Ticket Sales'!D$11:D$5010, MATCH($Q202, 'Ticket Sales'!$J$11:$J$5010, 0)), L201)="", "", IFERROR(INDEX('Ticket Sales'!D$11:D$5010, MATCH($Q202, 'Ticket Sales'!$J$11:$J$5010, 0)), L201)))</f>
        <v/>
      </c>
      <c r="M202" s="41" t="str">
        <f>IF($Q202="", "", IF(IFERROR(INDEX('Ticket Sales'!E$11:E$5010, MATCH($Q202, 'Ticket Sales'!$J$11:$J$5010, 0)), M201)="", "", IFERROR(INDEX('Ticket Sales'!E$11:E$5010, MATCH($Q202, 'Ticket Sales'!$J$11:$J$5010, 0)), M201)))</f>
        <v/>
      </c>
      <c r="N202" s="2"/>
      <c r="P202" s="48">
        <v>192</v>
      </c>
      <c r="Q202" s="48" t="str">
        <f t="shared" si="11"/>
        <v/>
      </c>
      <c r="S202" s="52" t="str">
        <f t="shared" si="12"/>
        <v/>
      </c>
      <c r="U202" s="52" t="str">
        <f t="shared" si="13"/>
        <v/>
      </c>
      <c r="W202" s="52" t="str">
        <f t="shared" si="14"/>
        <v/>
      </c>
    </row>
    <row r="203" spans="1:23" x14ac:dyDescent="0.25">
      <c r="A203" s="2"/>
      <c r="B203" s="32"/>
      <c r="C203" s="25"/>
      <c r="D203" s="25"/>
      <c r="E203" s="26"/>
      <c r="F203" s="27"/>
      <c r="G203" s="2"/>
      <c r="H203" s="2"/>
      <c r="I203" s="38" t="str">
        <f t="shared" si="10"/>
        <v/>
      </c>
      <c r="J203" s="39" t="str">
        <f>IF($Q203="", "", IF(IFERROR(INDEX('Ticket Sales'!B$11:B$5010, MATCH($Q203, 'Ticket Sales'!$J$11:$J$5010, 0)), J202)="", "", IFERROR(INDEX('Ticket Sales'!B$11:B$5010, MATCH($Q203, 'Ticket Sales'!$J$11:$J$5010, 0)), J202)))</f>
        <v/>
      </c>
      <c r="K203" s="39" t="str">
        <f>IF($Q203="", "", IF(IFERROR(INDEX('Ticket Sales'!C$11:C$5010, MATCH($Q203, 'Ticket Sales'!$J$11:$J$5010, 0)), K202)="", "", IFERROR(INDEX('Ticket Sales'!C$11:C$5010, MATCH($Q203, 'Ticket Sales'!$J$11:$J$5010, 0)), K202)))</f>
        <v/>
      </c>
      <c r="L203" s="40" t="str">
        <f>IF($Q203="", "", IF(IFERROR(INDEX('Ticket Sales'!D$11:D$5010, MATCH($Q203, 'Ticket Sales'!$J$11:$J$5010, 0)), L202)="", "", IFERROR(INDEX('Ticket Sales'!D$11:D$5010, MATCH($Q203, 'Ticket Sales'!$J$11:$J$5010, 0)), L202)))</f>
        <v/>
      </c>
      <c r="M203" s="41" t="str">
        <f>IF($Q203="", "", IF(IFERROR(INDEX('Ticket Sales'!E$11:E$5010, MATCH($Q203, 'Ticket Sales'!$J$11:$J$5010, 0)), M202)="", "", IFERROR(INDEX('Ticket Sales'!E$11:E$5010, MATCH($Q203, 'Ticket Sales'!$J$11:$J$5010, 0)), M202)))</f>
        <v/>
      </c>
      <c r="N203" s="2"/>
      <c r="P203" s="48">
        <v>193</v>
      </c>
      <c r="Q203" s="48" t="str">
        <f t="shared" si="11"/>
        <v/>
      </c>
      <c r="S203" s="52" t="str">
        <f t="shared" si="12"/>
        <v/>
      </c>
      <c r="U203" s="52" t="str">
        <f t="shared" si="13"/>
        <v/>
      </c>
      <c r="W203" s="52" t="str">
        <f t="shared" si="14"/>
        <v/>
      </c>
    </row>
    <row r="204" spans="1:23" x14ac:dyDescent="0.25">
      <c r="A204" s="2"/>
      <c r="B204" s="32"/>
      <c r="C204" s="25"/>
      <c r="D204" s="25"/>
      <c r="E204" s="26"/>
      <c r="F204" s="27"/>
      <c r="G204" s="2"/>
      <c r="H204" s="2"/>
      <c r="I204" s="38" t="str">
        <f t="shared" ref="I204:I267" si="15">$Q204</f>
        <v/>
      </c>
      <c r="J204" s="39" t="str">
        <f>IF($Q204="", "", IF(IFERROR(INDEX('Ticket Sales'!B$11:B$5010, MATCH($Q204, 'Ticket Sales'!$J$11:$J$5010, 0)), J203)="", "", IFERROR(INDEX('Ticket Sales'!B$11:B$5010, MATCH($Q204, 'Ticket Sales'!$J$11:$J$5010, 0)), J203)))</f>
        <v/>
      </c>
      <c r="K204" s="39" t="str">
        <f>IF($Q204="", "", IF(IFERROR(INDEX('Ticket Sales'!C$11:C$5010, MATCH($Q204, 'Ticket Sales'!$J$11:$J$5010, 0)), K203)="", "", IFERROR(INDEX('Ticket Sales'!C$11:C$5010, MATCH($Q204, 'Ticket Sales'!$J$11:$J$5010, 0)), K203)))</f>
        <v/>
      </c>
      <c r="L204" s="40" t="str">
        <f>IF($Q204="", "", IF(IFERROR(INDEX('Ticket Sales'!D$11:D$5010, MATCH($Q204, 'Ticket Sales'!$J$11:$J$5010, 0)), L203)="", "", IFERROR(INDEX('Ticket Sales'!D$11:D$5010, MATCH($Q204, 'Ticket Sales'!$J$11:$J$5010, 0)), L203)))</f>
        <v/>
      </c>
      <c r="M204" s="41" t="str">
        <f>IF($Q204="", "", IF(IFERROR(INDEX('Ticket Sales'!E$11:E$5010, MATCH($Q204, 'Ticket Sales'!$J$11:$J$5010, 0)), M203)="", "", IFERROR(INDEX('Ticket Sales'!E$11:E$5010, MATCH($Q204, 'Ticket Sales'!$J$11:$J$5010, 0)), M203)))</f>
        <v/>
      </c>
      <c r="N204" s="2"/>
      <c r="P204" s="48">
        <v>194</v>
      </c>
      <c r="Q204" s="48" t="str">
        <f t="shared" ref="Q204:Q267" si="16">IF(ISNUMBER($Q$8)=FALSE, "", IF($P204&gt;$Q$8, "", $P204))</f>
        <v/>
      </c>
      <c r="S204" s="52" t="str">
        <f t="shared" ref="S204:S267" si="17">IF($B204="", "", $B204)</f>
        <v/>
      </c>
      <c r="U204" s="52" t="str">
        <f t="shared" ref="U204:U267" si="18">IF(COUNTIF($B204:$F204, "")=5, "", "X")</f>
        <v/>
      </c>
      <c r="W204" s="52" t="str">
        <f t="shared" ref="W204:W267" si="19">IF(AND($U204="X", $S204=""), "X", IF(AND($U204="X", ISNUMBER($S204)=FALSE), "X", IF(AND($U204="X", COUNTIF($S$11:$S$5010, $S204)&gt;1), "X", "")))</f>
        <v/>
      </c>
    </row>
    <row r="205" spans="1:23" x14ac:dyDescent="0.25">
      <c r="A205" s="2"/>
      <c r="B205" s="32"/>
      <c r="C205" s="25"/>
      <c r="D205" s="25"/>
      <c r="E205" s="26"/>
      <c r="F205" s="27"/>
      <c r="G205" s="2"/>
      <c r="H205" s="2"/>
      <c r="I205" s="38" t="str">
        <f t="shared" si="15"/>
        <v/>
      </c>
      <c r="J205" s="39" t="str">
        <f>IF($Q205="", "", IF(IFERROR(INDEX('Ticket Sales'!B$11:B$5010, MATCH($Q205, 'Ticket Sales'!$J$11:$J$5010, 0)), J204)="", "", IFERROR(INDEX('Ticket Sales'!B$11:B$5010, MATCH($Q205, 'Ticket Sales'!$J$11:$J$5010, 0)), J204)))</f>
        <v/>
      </c>
      <c r="K205" s="39" t="str">
        <f>IF($Q205="", "", IF(IFERROR(INDEX('Ticket Sales'!C$11:C$5010, MATCH($Q205, 'Ticket Sales'!$J$11:$J$5010, 0)), K204)="", "", IFERROR(INDEX('Ticket Sales'!C$11:C$5010, MATCH($Q205, 'Ticket Sales'!$J$11:$J$5010, 0)), K204)))</f>
        <v/>
      </c>
      <c r="L205" s="40" t="str">
        <f>IF($Q205="", "", IF(IFERROR(INDEX('Ticket Sales'!D$11:D$5010, MATCH($Q205, 'Ticket Sales'!$J$11:$J$5010, 0)), L204)="", "", IFERROR(INDEX('Ticket Sales'!D$11:D$5010, MATCH($Q205, 'Ticket Sales'!$J$11:$J$5010, 0)), L204)))</f>
        <v/>
      </c>
      <c r="M205" s="41" t="str">
        <f>IF($Q205="", "", IF(IFERROR(INDEX('Ticket Sales'!E$11:E$5010, MATCH($Q205, 'Ticket Sales'!$J$11:$J$5010, 0)), M204)="", "", IFERROR(INDEX('Ticket Sales'!E$11:E$5010, MATCH($Q205, 'Ticket Sales'!$J$11:$J$5010, 0)), M204)))</f>
        <v/>
      </c>
      <c r="N205" s="2"/>
      <c r="P205" s="48">
        <v>195</v>
      </c>
      <c r="Q205" s="48" t="str">
        <f t="shared" si="16"/>
        <v/>
      </c>
      <c r="S205" s="52" t="str">
        <f t="shared" si="17"/>
        <v/>
      </c>
      <c r="U205" s="52" t="str">
        <f t="shared" si="18"/>
        <v/>
      </c>
      <c r="W205" s="52" t="str">
        <f t="shared" si="19"/>
        <v/>
      </c>
    </row>
    <row r="206" spans="1:23" x14ac:dyDescent="0.25">
      <c r="A206" s="2"/>
      <c r="B206" s="32"/>
      <c r="C206" s="25"/>
      <c r="D206" s="25"/>
      <c r="E206" s="26"/>
      <c r="F206" s="27"/>
      <c r="G206" s="2"/>
      <c r="H206" s="2"/>
      <c r="I206" s="38" t="str">
        <f t="shared" si="15"/>
        <v/>
      </c>
      <c r="J206" s="39" t="str">
        <f>IF($Q206="", "", IF(IFERROR(INDEX('Ticket Sales'!B$11:B$5010, MATCH($Q206, 'Ticket Sales'!$J$11:$J$5010, 0)), J205)="", "", IFERROR(INDEX('Ticket Sales'!B$11:B$5010, MATCH($Q206, 'Ticket Sales'!$J$11:$J$5010, 0)), J205)))</f>
        <v/>
      </c>
      <c r="K206" s="39" t="str">
        <f>IF($Q206="", "", IF(IFERROR(INDEX('Ticket Sales'!C$11:C$5010, MATCH($Q206, 'Ticket Sales'!$J$11:$J$5010, 0)), K205)="", "", IFERROR(INDEX('Ticket Sales'!C$11:C$5010, MATCH($Q206, 'Ticket Sales'!$J$11:$J$5010, 0)), K205)))</f>
        <v/>
      </c>
      <c r="L206" s="40" t="str">
        <f>IF($Q206="", "", IF(IFERROR(INDEX('Ticket Sales'!D$11:D$5010, MATCH($Q206, 'Ticket Sales'!$J$11:$J$5010, 0)), L205)="", "", IFERROR(INDEX('Ticket Sales'!D$11:D$5010, MATCH($Q206, 'Ticket Sales'!$J$11:$J$5010, 0)), L205)))</f>
        <v/>
      </c>
      <c r="M206" s="41" t="str">
        <f>IF($Q206="", "", IF(IFERROR(INDEX('Ticket Sales'!E$11:E$5010, MATCH($Q206, 'Ticket Sales'!$J$11:$J$5010, 0)), M205)="", "", IFERROR(INDEX('Ticket Sales'!E$11:E$5010, MATCH($Q206, 'Ticket Sales'!$J$11:$J$5010, 0)), M205)))</f>
        <v/>
      </c>
      <c r="N206" s="2"/>
      <c r="P206" s="48">
        <v>196</v>
      </c>
      <c r="Q206" s="48" t="str">
        <f t="shared" si="16"/>
        <v/>
      </c>
      <c r="S206" s="52" t="str">
        <f t="shared" si="17"/>
        <v/>
      </c>
      <c r="U206" s="52" t="str">
        <f t="shared" si="18"/>
        <v/>
      </c>
      <c r="W206" s="52" t="str">
        <f t="shared" si="19"/>
        <v/>
      </c>
    </row>
    <row r="207" spans="1:23" x14ac:dyDescent="0.25">
      <c r="A207" s="2"/>
      <c r="B207" s="32"/>
      <c r="C207" s="25"/>
      <c r="D207" s="25"/>
      <c r="E207" s="26"/>
      <c r="F207" s="27"/>
      <c r="G207" s="2"/>
      <c r="H207" s="2"/>
      <c r="I207" s="38" t="str">
        <f t="shared" si="15"/>
        <v/>
      </c>
      <c r="J207" s="39" t="str">
        <f>IF($Q207="", "", IF(IFERROR(INDEX('Ticket Sales'!B$11:B$5010, MATCH($Q207, 'Ticket Sales'!$J$11:$J$5010, 0)), J206)="", "", IFERROR(INDEX('Ticket Sales'!B$11:B$5010, MATCH($Q207, 'Ticket Sales'!$J$11:$J$5010, 0)), J206)))</f>
        <v/>
      </c>
      <c r="K207" s="39" t="str">
        <f>IF($Q207="", "", IF(IFERROR(INDEX('Ticket Sales'!C$11:C$5010, MATCH($Q207, 'Ticket Sales'!$J$11:$J$5010, 0)), K206)="", "", IFERROR(INDEX('Ticket Sales'!C$11:C$5010, MATCH($Q207, 'Ticket Sales'!$J$11:$J$5010, 0)), K206)))</f>
        <v/>
      </c>
      <c r="L207" s="40" t="str">
        <f>IF($Q207="", "", IF(IFERROR(INDEX('Ticket Sales'!D$11:D$5010, MATCH($Q207, 'Ticket Sales'!$J$11:$J$5010, 0)), L206)="", "", IFERROR(INDEX('Ticket Sales'!D$11:D$5010, MATCH($Q207, 'Ticket Sales'!$J$11:$J$5010, 0)), L206)))</f>
        <v/>
      </c>
      <c r="M207" s="41" t="str">
        <f>IF($Q207="", "", IF(IFERROR(INDEX('Ticket Sales'!E$11:E$5010, MATCH($Q207, 'Ticket Sales'!$J$11:$J$5010, 0)), M206)="", "", IFERROR(INDEX('Ticket Sales'!E$11:E$5010, MATCH($Q207, 'Ticket Sales'!$J$11:$J$5010, 0)), M206)))</f>
        <v/>
      </c>
      <c r="N207" s="2"/>
      <c r="P207" s="48">
        <v>197</v>
      </c>
      <c r="Q207" s="48" t="str">
        <f t="shared" si="16"/>
        <v/>
      </c>
      <c r="S207" s="52" t="str">
        <f t="shared" si="17"/>
        <v/>
      </c>
      <c r="U207" s="52" t="str">
        <f t="shared" si="18"/>
        <v/>
      </c>
      <c r="W207" s="52" t="str">
        <f t="shared" si="19"/>
        <v/>
      </c>
    </row>
    <row r="208" spans="1:23" x14ac:dyDescent="0.25">
      <c r="A208" s="2"/>
      <c r="B208" s="32"/>
      <c r="C208" s="25"/>
      <c r="D208" s="25"/>
      <c r="E208" s="26"/>
      <c r="F208" s="27"/>
      <c r="G208" s="2"/>
      <c r="H208" s="2"/>
      <c r="I208" s="38" t="str">
        <f t="shared" si="15"/>
        <v/>
      </c>
      <c r="J208" s="39" t="str">
        <f>IF($Q208="", "", IF(IFERROR(INDEX('Ticket Sales'!B$11:B$5010, MATCH($Q208, 'Ticket Sales'!$J$11:$J$5010, 0)), J207)="", "", IFERROR(INDEX('Ticket Sales'!B$11:B$5010, MATCH($Q208, 'Ticket Sales'!$J$11:$J$5010, 0)), J207)))</f>
        <v/>
      </c>
      <c r="K208" s="39" t="str">
        <f>IF($Q208="", "", IF(IFERROR(INDEX('Ticket Sales'!C$11:C$5010, MATCH($Q208, 'Ticket Sales'!$J$11:$J$5010, 0)), K207)="", "", IFERROR(INDEX('Ticket Sales'!C$11:C$5010, MATCH($Q208, 'Ticket Sales'!$J$11:$J$5010, 0)), K207)))</f>
        <v/>
      </c>
      <c r="L208" s="40" t="str">
        <f>IF($Q208="", "", IF(IFERROR(INDEX('Ticket Sales'!D$11:D$5010, MATCH($Q208, 'Ticket Sales'!$J$11:$J$5010, 0)), L207)="", "", IFERROR(INDEX('Ticket Sales'!D$11:D$5010, MATCH($Q208, 'Ticket Sales'!$J$11:$J$5010, 0)), L207)))</f>
        <v/>
      </c>
      <c r="M208" s="41" t="str">
        <f>IF($Q208="", "", IF(IFERROR(INDEX('Ticket Sales'!E$11:E$5010, MATCH($Q208, 'Ticket Sales'!$J$11:$J$5010, 0)), M207)="", "", IFERROR(INDEX('Ticket Sales'!E$11:E$5010, MATCH($Q208, 'Ticket Sales'!$J$11:$J$5010, 0)), M207)))</f>
        <v/>
      </c>
      <c r="N208" s="2"/>
      <c r="P208" s="48">
        <v>198</v>
      </c>
      <c r="Q208" s="48" t="str">
        <f t="shared" si="16"/>
        <v/>
      </c>
      <c r="S208" s="52" t="str">
        <f t="shared" si="17"/>
        <v/>
      </c>
      <c r="U208" s="52" t="str">
        <f t="shared" si="18"/>
        <v/>
      </c>
      <c r="W208" s="52" t="str">
        <f t="shared" si="19"/>
        <v/>
      </c>
    </row>
    <row r="209" spans="1:23" x14ac:dyDescent="0.25">
      <c r="A209" s="2"/>
      <c r="B209" s="32"/>
      <c r="C209" s="25"/>
      <c r="D209" s="25"/>
      <c r="E209" s="26"/>
      <c r="F209" s="27"/>
      <c r="G209" s="2"/>
      <c r="H209" s="2"/>
      <c r="I209" s="38" t="str">
        <f t="shared" si="15"/>
        <v/>
      </c>
      <c r="J209" s="39" t="str">
        <f>IF($Q209="", "", IF(IFERROR(INDEX('Ticket Sales'!B$11:B$5010, MATCH($Q209, 'Ticket Sales'!$J$11:$J$5010, 0)), J208)="", "", IFERROR(INDEX('Ticket Sales'!B$11:B$5010, MATCH($Q209, 'Ticket Sales'!$J$11:$J$5010, 0)), J208)))</f>
        <v/>
      </c>
      <c r="K209" s="39" t="str">
        <f>IF($Q209="", "", IF(IFERROR(INDEX('Ticket Sales'!C$11:C$5010, MATCH($Q209, 'Ticket Sales'!$J$11:$J$5010, 0)), K208)="", "", IFERROR(INDEX('Ticket Sales'!C$11:C$5010, MATCH($Q209, 'Ticket Sales'!$J$11:$J$5010, 0)), K208)))</f>
        <v/>
      </c>
      <c r="L209" s="40" t="str">
        <f>IF($Q209="", "", IF(IFERROR(INDEX('Ticket Sales'!D$11:D$5010, MATCH($Q209, 'Ticket Sales'!$J$11:$J$5010, 0)), L208)="", "", IFERROR(INDEX('Ticket Sales'!D$11:D$5010, MATCH($Q209, 'Ticket Sales'!$J$11:$J$5010, 0)), L208)))</f>
        <v/>
      </c>
      <c r="M209" s="41" t="str">
        <f>IF($Q209="", "", IF(IFERROR(INDEX('Ticket Sales'!E$11:E$5010, MATCH($Q209, 'Ticket Sales'!$J$11:$J$5010, 0)), M208)="", "", IFERROR(INDEX('Ticket Sales'!E$11:E$5010, MATCH($Q209, 'Ticket Sales'!$J$11:$J$5010, 0)), M208)))</f>
        <v/>
      </c>
      <c r="N209" s="2"/>
      <c r="P209" s="48">
        <v>199</v>
      </c>
      <c r="Q209" s="48" t="str">
        <f t="shared" si="16"/>
        <v/>
      </c>
      <c r="S209" s="52" t="str">
        <f t="shared" si="17"/>
        <v/>
      </c>
      <c r="U209" s="52" t="str">
        <f t="shared" si="18"/>
        <v/>
      </c>
      <c r="W209" s="52" t="str">
        <f t="shared" si="19"/>
        <v/>
      </c>
    </row>
    <row r="210" spans="1:23" x14ac:dyDescent="0.25">
      <c r="A210" s="2"/>
      <c r="B210" s="32"/>
      <c r="C210" s="25"/>
      <c r="D210" s="25"/>
      <c r="E210" s="26"/>
      <c r="F210" s="27"/>
      <c r="G210" s="2"/>
      <c r="H210" s="2"/>
      <c r="I210" s="38" t="str">
        <f t="shared" si="15"/>
        <v/>
      </c>
      <c r="J210" s="39" t="str">
        <f>IF($Q210="", "", IF(IFERROR(INDEX('Ticket Sales'!B$11:B$5010, MATCH($Q210, 'Ticket Sales'!$J$11:$J$5010, 0)), J209)="", "", IFERROR(INDEX('Ticket Sales'!B$11:B$5010, MATCH($Q210, 'Ticket Sales'!$J$11:$J$5010, 0)), J209)))</f>
        <v/>
      </c>
      <c r="K210" s="39" t="str">
        <f>IF($Q210="", "", IF(IFERROR(INDEX('Ticket Sales'!C$11:C$5010, MATCH($Q210, 'Ticket Sales'!$J$11:$J$5010, 0)), K209)="", "", IFERROR(INDEX('Ticket Sales'!C$11:C$5010, MATCH($Q210, 'Ticket Sales'!$J$11:$J$5010, 0)), K209)))</f>
        <v/>
      </c>
      <c r="L210" s="40" t="str">
        <f>IF($Q210="", "", IF(IFERROR(INDEX('Ticket Sales'!D$11:D$5010, MATCH($Q210, 'Ticket Sales'!$J$11:$J$5010, 0)), L209)="", "", IFERROR(INDEX('Ticket Sales'!D$11:D$5010, MATCH($Q210, 'Ticket Sales'!$J$11:$J$5010, 0)), L209)))</f>
        <v/>
      </c>
      <c r="M210" s="41" t="str">
        <f>IF($Q210="", "", IF(IFERROR(INDEX('Ticket Sales'!E$11:E$5010, MATCH($Q210, 'Ticket Sales'!$J$11:$J$5010, 0)), M209)="", "", IFERROR(INDEX('Ticket Sales'!E$11:E$5010, MATCH($Q210, 'Ticket Sales'!$J$11:$J$5010, 0)), M209)))</f>
        <v/>
      </c>
      <c r="N210" s="2"/>
      <c r="P210" s="48">
        <v>200</v>
      </c>
      <c r="Q210" s="48" t="str">
        <f t="shared" si="16"/>
        <v/>
      </c>
      <c r="S210" s="52" t="str">
        <f t="shared" si="17"/>
        <v/>
      </c>
      <c r="U210" s="52" t="str">
        <f t="shared" si="18"/>
        <v/>
      </c>
      <c r="W210" s="52" t="str">
        <f t="shared" si="19"/>
        <v/>
      </c>
    </row>
    <row r="211" spans="1:23" x14ac:dyDescent="0.25">
      <c r="A211" s="2"/>
      <c r="B211" s="32"/>
      <c r="C211" s="25"/>
      <c r="D211" s="25"/>
      <c r="E211" s="26"/>
      <c r="F211" s="27"/>
      <c r="G211" s="2"/>
      <c r="H211" s="2"/>
      <c r="I211" s="38" t="str">
        <f t="shared" si="15"/>
        <v/>
      </c>
      <c r="J211" s="39" t="str">
        <f>IF($Q211="", "", IF(IFERROR(INDEX('Ticket Sales'!B$11:B$5010, MATCH($Q211, 'Ticket Sales'!$J$11:$J$5010, 0)), J210)="", "", IFERROR(INDEX('Ticket Sales'!B$11:B$5010, MATCH($Q211, 'Ticket Sales'!$J$11:$J$5010, 0)), J210)))</f>
        <v/>
      </c>
      <c r="K211" s="39" t="str">
        <f>IF($Q211="", "", IF(IFERROR(INDEX('Ticket Sales'!C$11:C$5010, MATCH($Q211, 'Ticket Sales'!$J$11:$J$5010, 0)), K210)="", "", IFERROR(INDEX('Ticket Sales'!C$11:C$5010, MATCH($Q211, 'Ticket Sales'!$J$11:$J$5010, 0)), K210)))</f>
        <v/>
      </c>
      <c r="L211" s="40" t="str">
        <f>IF($Q211="", "", IF(IFERROR(INDEX('Ticket Sales'!D$11:D$5010, MATCH($Q211, 'Ticket Sales'!$J$11:$J$5010, 0)), L210)="", "", IFERROR(INDEX('Ticket Sales'!D$11:D$5010, MATCH($Q211, 'Ticket Sales'!$J$11:$J$5010, 0)), L210)))</f>
        <v/>
      </c>
      <c r="M211" s="41" t="str">
        <f>IF($Q211="", "", IF(IFERROR(INDEX('Ticket Sales'!E$11:E$5010, MATCH($Q211, 'Ticket Sales'!$J$11:$J$5010, 0)), M210)="", "", IFERROR(INDEX('Ticket Sales'!E$11:E$5010, MATCH($Q211, 'Ticket Sales'!$J$11:$J$5010, 0)), M210)))</f>
        <v/>
      </c>
      <c r="N211" s="2"/>
      <c r="P211" s="48">
        <v>201</v>
      </c>
      <c r="Q211" s="48" t="str">
        <f t="shared" si="16"/>
        <v/>
      </c>
      <c r="S211" s="52" t="str">
        <f t="shared" si="17"/>
        <v/>
      </c>
      <c r="U211" s="52" t="str">
        <f t="shared" si="18"/>
        <v/>
      </c>
      <c r="W211" s="52" t="str">
        <f t="shared" si="19"/>
        <v/>
      </c>
    </row>
    <row r="212" spans="1:23" x14ac:dyDescent="0.25">
      <c r="A212" s="2"/>
      <c r="B212" s="32"/>
      <c r="C212" s="25"/>
      <c r="D212" s="25"/>
      <c r="E212" s="26"/>
      <c r="F212" s="27"/>
      <c r="G212" s="2"/>
      <c r="H212" s="2"/>
      <c r="I212" s="38" t="str">
        <f t="shared" si="15"/>
        <v/>
      </c>
      <c r="J212" s="39" t="str">
        <f>IF($Q212="", "", IF(IFERROR(INDEX('Ticket Sales'!B$11:B$5010, MATCH($Q212, 'Ticket Sales'!$J$11:$J$5010, 0)), J211)="", "", IFERROR(INDEX('Ticket Sales'!B$11:B$5010, MATCH($Q212, 'Ticket Sales'!$J$11:$J$5010, 0)), J211)))</f>
        <v/>
      </c>
      <c r="K212" s="39" t="str">
        <f>IF($Q212="", "", IF(IFERROR(INDEX('Ticket Sales'!C$11:C$5010, MATCH($Q212, 'Ticket Sales'!$J$11:$J$5010, 0)), K211)="", "", IFERROR(INDEX('Ticket Sales'!C$11:C$5010, MATCH($Q212, 'Ticket Sales'!$J$11:$J$5010, 0)), K211)))</f>
        <v/>
      </c>
      <c r="L212" s="40" t="str">
        <f>IF($Q212="", "", IF(IFERROR(INDEX('Ticket Sales'!D$11:D$5010, MATCH($Q212, 'Ticket Sales'!$J$11:$J$5010, 0)), L211)="", "", IFERROR(INDEX('Ticket Sales'!D$11:D$5010, MATCH($Q212, 'Ticket Sales'!$J$11:$J$5010, 0)), L211)))</f>
        <v/>
      </c>
      <c r="M212" s="41" t="str">
        <f>IF($Q212="", "", IF(IFERROR(INDEX('Ticket Sales'!E$11:E$5010, MATCH($Q212, 'Ticket Sales'!$J$11:$J$5010, 0)), M211)="", "", IFERROR(INDEX('Ticket Sales'!E$11:E$5010, MATCH($Q212, 'Ticket Sales'!$J$11:$J$5010, 0)), M211)))</f>
        <v/>
      </c>
      <c r="N212" s="2"/>
      <c r="P212" s="48">
        <v>202</v>
      </c>
      <c r="Q212" s="48" t="str">
        <f t="shared" si="16"/>
        <v/>
      </c>
      <c r="S212" s="52" t="str">
        <f t="shared" si="17"/>
        <v/>
      </c>
      <c r="U212" s="52" t="str">
        <f t="shared" si="18"/>
        <v/>
      </c>
      <c r="W212" s="52" t="str">
        <f t="shared" si="19"/>
        <v/>
      </c>
    </row>
    <row r="213" spans="1:23" x14ac:dyDescent="0.25">
      <c r="A213" s="2"/>
      <c r="B213" s="32"/>
      <c r="C213" s="25"/>
      <c r="D213" s="25"/>
      <c r="E213" s="26"/>
      <c r="F213" s="27"/>
      <c r="G213" s="2"/>
      <c r="H213" s="2"/>
      <c r="I213" s="38" t="str">
        <f t="shared" si="15"/>
        <v/>
      </c>
      <c r="J213" s="39" t="str">
        <f>IF($Q213="", "", IF(IFERROR(INDEX('Ticket Sales'!B$11:B$5010, MATCH($Q213, 'Ticket Sales'!$J$11:$J$5010, 0)), J212)="", "", IFERROR(INDEX('Ticket Sales'!B$11:B$5010, MATCH($Q213, 'Ticket Sales'!$J$11:$J$5010, 0)), J212)))</f>
        <v/>
      </c>
      <c r="K213" s="39" t="str">
        <f>IF($Q213="", "", IF(IFERROR(INDEX('Ticket Sales'!C$11:C$5010, MATCH($Q213, 'Ticket Sales'!$J$11:$J$5010, 0)), K212)="", "", IFERROR(INDEX('Ticket Sales'!C$11:C$5010, MATCH($Q213, 'Ticket Sales'!$J$11:$J$5010, 0)), K212)))</f>
        <v/>
      </c>
      <c r="L213" s="40" t="str">
        <f>IF($Q213="", "", IF(IFERROR(INDEX('Ticket Sales'!D$11:D$5010, MATCH($Q213, 'Ticket Sales'!$J$11:$J$5010, 0)), L212)="", "", IFERROR(INDEX('Ticket Sales'!D$11:D$5010, MATCH($Q213, 'Ticket Sales'!$J$11:$J$5010, 0)), L212)))</f>
        <v/>
      </c>
      <c r="M213" s="41" t="str">
        <f>IF($Q213="", "", IF(IFERROR(INDEX('Ticket Sales'!E$11:E$5010, MATCH($Q213, 'Ticket Sales'!$J$11:$J$5010, 0)), M212)="", "", IFERROR(INDEX('Ticket Sales'!E$11:E$5010, MATCH($Q213, 'Ticket Sales'!$J$11:$J$5010, 0)), M212)))</f>
        <v/>
      </c>
      <c r="N213" s="2"/>
      <c r="P213" s="48">
        <v>203</v>
      </c>
      <c r="Q213" s="48" t="str">
        <f t="shared" si="16"/>
        <v/>
      </c>
      <c r="S213" s="52" t="str">
        <f t="shared" si="17"/>
        <v/>
      </c>
      <c r="U213" s="52" t="str">
        <f t="shared" si="18"/>
        <v/>
      </c>
      <c r="W213" s="52" t="str">
        <f t="shared" si="19"/>
        <v/>
      </c>
    </row>
    <row r="214" spans="1:23" x14ac:dyDescent="0.25">
      <c r="A214" s="2"/>
      <c r="B214" s="32"/>
      <c r="C214" s="25"/>
      <c r="D214" s="25"/>
      <c r="E214" s="26"/>
      <c r="F214" s="27"/>
      <c r="G214" s="2"/>
      <c r="H214" s="2"/>
      <c r="I214" s="38" t="str">
        <f t="shared" si="15"/>
        <v/>
      </c>
      <c r="J214" s="39" t="str">
        <f>IF($Q214="", "", IF(IFERROR(INDEX('Ticket Sales'!B$11:B$5010, MATCH($Q214, 'Ticket Sales'!$J$11:$J$5010, 0)), J213)="", "", IFERROR(INDEX('Ticket Sales'!B$11:B$5010, MATCH($Q214, 'Ticket Sales'!$J$11:$J$5010, 0)), J213)))</f>
        <v/>
      </c>
      <c r="K214" s="39" t="str">
        <f>IF($Q214="", "", IF(IFERROR(INDEX('Ticket Sales'!C$11:C$5010, MATCH($Q214, 'Ticket Sales'!$J$11:$J$5010, 0)), K213)="", "", IFERROR(INDEX('Ticket Sales'!C$11:C$5010, MATCH($Q214, 'Ticket Sales'!$J$11:$J$5010, 0)), K213)))</f>
        <v/>
      </c>
      <c r="L214" s="40" t="str">
        <f>IF($Q214="", "", IF(IFERROR(INDEX('Ticket Sales'!D$11:D$5010, MATCH($Q214, 'Ticket Sales'!$J$11:$J$5010, 0)), L213)="", "", IFERROR(INDEX('Ticket Sales'!D$11:D$5010, MATCH($Q214, 'Ticket Sales'!$J$11:$J$5010, 0)), L213)))</f>
        <v/>
      </c>
      <c r="M214" s="41" t="str">
        <f>IF($Q214="", "", IF(IFERROR(INDEX('Ticket Sales'!E$11:E$5010, MATCH($Q214, 'Ticket Sales'!$J$11:$J$5010, 0)), M213)="", "", IFERROR(INDEX('Ticket Sales'!E$11:E$5010, MATCH($Q214, 'Ticket Sales'!$J$11:$J$5010, 0)), M213)))</f>
        <v/>
      </c>
      <c r="N214" s="2"/>
      <c r="P214" s="48">
        <v>204</v>
      </c>
      <c r="Q214" s="48" t="str">
        <f t="shared" si="16"/>
        <v/>
      </c>
      <c r="S214" s="52" t="str">
        <f t="shared" si="17"/>
        <v/>
      </c>
      <c r="U214" s="52" t="str">
        <f t="shared" si="18"/>
        <v/>
      </c>
      <c r="W214" s="52" t="str">
        <f t="shared" si="19"/>
        <v/>
      </c>
    </row>
    <row r="215" spans="1:23" x14ac:dyDescent="0.25">
      <c r="A215" s="2"/>
      <c r="B215" s="32"/>
      <c r="C215" s="25"/>
      <c r="D215" s="25"/>
      <c r="E215" s="26"/>
      <c r="F215" s="27"/>
      <c r="G215" s="2"/>
      <c r="H215" s="2"/>
      <c r="I215" s="38" t="str">
        <f t="shared" si="15"/>
        <v/>
      </c>
      <c r="J215" s="39" t="str">
        <f>IF($Q215="", "", IF(IFERROR(INDEX('Ticket Sales'!B$11:B$5010, MATCH($Q215, 'Ticket Sales'!$J$11:$J$5010, 0)), J214)="", "", IFERROR(INDEX('Ticket Sales'!B$11:B$5010, MATCH($Q215, 'Ticket Sales'!$J$11:$J$5010, 0)), J214)))</f>
        <v/>
      </c>
      <c r="K215" s="39" t="str">
        <f>IF($Q215="", "", IF(IFERROR(INDEX('Ticket Sales'!C$11:C$5010, MATCH($Q215, 'Ticket Sales'!$J$11:$J$5010, 0)), K214)="", "", IFERROR(INDEX('Ticket Sales'!C$11:C$5010, MATCH($Q215, 'Ticket Sales'!$J$11:$J$5010, 0)), K214)))</f>
        <v/>
      </c>
      <c r="L215" s="40" t="str">
        <f>IF($Q215="", "", IF(IFERROR(INDEX('Ticket Sales'!D$11:D$5010, MATCH($Q215, 'Ticket Sales'!$J$11:$J$5010, 0)), L214)="", "", IFERROR(INDEX('Ticket Sales'!D$11:D$5010, MATCH($Q215, 'Ticket Sales'!$J$11:$J$5010, 0)), L214)))</f>
        <v/>
      </c>
      <c r="M215" s="41" t="str">
        <f>IF($Q215="", "", IF(IFERROR(INDEX('Ticket Sales'!E$11:E$5010, MATCH($Q215, 'Ticket Sales'!$J$11:$J$5010, 0)), M214)="", "", IFERROR(INDEX('Ticket Sales'!E$11:E$5010, MATCH($Q215, 'Ticket Sales'!$J$11:$J$5010, 0)), M214)))</f>
        <v/>
      </c>
      <c r="N215" s="2"/>
      <c r="P215" s="48">
        <v>205</v>
      </c>
      <c r="Q215" s="48" t="str">
        <f t="shared" si="16"/>
        <v/>
      </c>
      <c r="S215" s="52" t="str">
        <f t="shared" si="17"/>
        <v/>
      </c>
      <c r="U215" s="52" t="str">
        <f t="shared" si="18"/>
        <v/>
      </c>
      <c r="W215" s="52" t="str">
        <f t="shared" si="19"/>
        <v/>
      </c>
    </row>
    <row r="216" spans="1:23" x14ac:dyDescent="0.25">
      <c r="A216" s="2"/>
      <c r="B216" s="32"/>
      <c r="C216" s="25"/>
      <c r="D216" s="25"/>
      <c r="E216" s="26"/>
      <c r="F216" s="27"/>
      <c r="G216" s="2"/>
      <c r="H216" s="2"/>
      <c r="I216" s="38" t="str">
        <f t="shared" si="15"/>
        <v/>
      </c>
      <c r="J216" s="39" t="str">
        <f>IF($Q216="", "", IF(IFERROR(INDEX('Ticket Sales'!B$11:B$5010, MATCH($Q216, 'Ticket Sales'!$J$11:$J$5010, 0)), J215)="", "", IFERROR(INDEX('Ticket Sales'!B$11:B$5010, MATCH($Q216, 'Ticket Sales'!$J$11:$J$5010, 0)), J215)))</f>
        <v/>
      </c>
      <c r="K216" s="39" t="str">
        <f>IF($Q216="", "", IF(IFERROR(INDEX('Ticket Sales'!C$11:C$5010, MATCH($Q216, 'Ticket Sales'!$J$11:$J$5010, 0)), K215)="", "", IFERROR(INDEX('Ticket Sales'!C$11:C$5010, MATCH($Q216, 'Ticket Sales'!$J$11:$J$5010, 0)), K215)))</f>
        <v/>
      </c>
      <c r="L216" s="40" t="str">
        <f>IF($Q216="", "", IF(IFERROR(INDEX('Ticket Sales'!D$11:D$5010, MATCH($Q216, 'Ticket Sales'!$J$11:$J$5010, 0)), L215)="", "", IFERROR(INDEX('Ticket Sales'!D$11:D$5010, MATCH($Q216, 'Ticket Sales'!$J$11:$J$5010, 0)), L215)))</f>
        <v/>
      </c>
      <c r="M216" s="41" t="str">
        <f>IF($Q216="", "", IF(IFERROR(INDEX('Ticket Sales'!E$11:E$5010, MATCH($Q216, 'Ticket Sales'!$J$11:$J$5010, 0)), M215)="", "", IFERROR(INDEX('Ticket Sales'!E$11:E$5010, MATCH($Q216, 'Ticket Sales'!$J$11:$J$5010, 0)), M215)))</f>
        <v/>
      </c>
      <c r="N216" s="2"/>
      <c r="P216" s="48">
        <v>206</v>
      </c>
      <c r="Q216" s="48" t="str">
        <f t="shared" si="16"/>
        <v/>
      </c>
      <c r="S216" s="52" t="str">
        <f t="shared" si="17"/>
        <v/>
      </c>
      <c r="U216" s="52" t="str">
        <f t="shared" si="18"/>
        <v/>
      </c>
      <c r="W216" s="52" t="str">
        <f t="shared" si="19"/>
        <v/>
      </c>
    </row>
    <row r="217" spans="1:23" x14ac:dyDescent="0.25">
      <c r="A217" s="2"/>
      <c r="B217" s="32"/>
      <c r="C217" s="25"/>
      <c r="D217" s="25"/>
      <c r="E217" s="26"/>
      <c r="F217" s="27"/>
      <c r="G217" s="2"/>
      <c r="H217" s="2"/>
      <c r="I217" s="38" t="str">
        <f t="shared" si="15"/>
        <v/>
      </c>
      <c r="J217" s="39" t="str">
        <f>IF($Q217="", "", IF(IFERROR(INDEX('Ticket Sales'!B$11:B$5010, MATCH($Q217, 'Ticket Sales'!$J$11:$J$5010, 0)), J216)="", "", IFERROR(INDEX('Ticket Sales'!B$11:B$5010, MATCH($Q217, 'Ticket Sales'!$J$11:$J$5010, 0)), J216)))</f>
        <v/>
      </c>
      <c r="K217" s="39" t="str">
        <f>IF($Q217="", "", IF(IFERROR(INDEX('Ticket Sales'!C$11:C$5010, MATCH($Q217, 'Ticket Sales'!$J$11:$J$5010, 0)), K216)="", "", IFERROR(INDEX('Ticket Sales'!C$11:C$5010, MATCH($Q217, 'Ticket Sales'!$J$11:$J$5010, 0)), K216)))</f>
        <v/>
      </c>
      <c r="L217" s="40" t="str">
        <f>IF($Q217="", "", IF(IFERROR(INDEX('Ticket Sales'!D$11:D$5010, MATCH($Q217, 'Ticket Sales'!$J$11:$J$5010, 0)), L216)="", "", IFERROR(INDEX('Ticket Sales'!D$11:D$5010, MATCH($Q217, 'Ticket Sales'!$J$11:$J$5010, 0)), L216)))</f>
        <v/>
      </c>
      <c r="M217" s="41" t="str">
        <f>IF($Q217="", "", IF(IFERROR(INDEX('Ticket Sales'!E$11:E$5010, MATCH($Q217, 'Ticket Sales'!$J$11:$J$5010, 0)), M216)="", "", IFERROR(INDEX('Ticket Sales'!E$11:E$5010, MATCH($Q217, 'Ticket Sales'!$J$11:$J$5010, 0)), M216)))</f>
        <v/>
      </c>
      <c r="N217" s="2"/>
      <c r="P217" s="48">
        <v>207</v>
      </c>
      <c r="Q217" s="48" t="str">
        <f t="shared" si="16"/>
        <v/>
      </c>
      <c r="S217" s="52" t="str">
        <f t="shared" si="17"/>
        <v/>
      </c>
      <c r="U217" s="52" t="str">
        <f t="shared" si="18"/>
        <v/>
      </c>
      <c r="W217" s="52" t="str">
        <f t="shared" si="19"/>
        <v/>
      </c>
    </row>
    <row r="218" spans="1:23" x14ac:dyDescent="0.25">
      <c r="A218" s="2"/>
      <c r="B218" s="32"/>
      <c r="C218" s="25"/>
      <c r="D218" s="25"/>
      <c r="E218" s="26"/>
      <c r="F218" s="27"/>
      <c r="G218" s="2"/>
      <c r="H218" s="2"/>
      <c r="I218" s="38" t="str">
        <f t="shared" si="15"/>
        <v/>
      </c>
      <c r="J218" s="39" t="str">
        <f>IF($Q218="", "", IF(IFERROR(INDEX('Ticket Sales'!B$11:B$5010, MATCH($Q218, 'Ticket Sales'!$J$11:$J$5010, 0)), J217)="", "", IFERROR(INDEX('Ticket Sales'!B$11:B$5010, MATCH($Q218, 'Ticket Sales'!$J$11:$J$5010, 0)), J217)))</f>
        <v/>
      </c>
      <c r="K218" s="39" t="str">
        <f>IF($Q218="", "", IF(IFERROR(INDEX('Ticket Sales'!C$11:C$5010, MATCH($Q218, 'Ticket Sales'!$J$11:$J$5010, 0)), K217)="", "", IFERROR(INDEX('Ticket Sales'!C$11:C$5010, MATCH($Q218, 'Ticket Sales'!$J$11:$J$5010, 0)), K217)))</f>
        <v/>
      </c>
      <c r="L218" s="40" t="str">
        <f>IF($Q218="", "", IF(IFERROR(INDEX('Ticket Sales'!D$11:D$5010, MATCH($Q218, 'Ticket Sales'!$J$11:$J$5010, 0)), L217)="", "", IFERROR(INDEX('Ticket Sales'!D$11:D$5010, MATCH($Q218, 'Ticket Sales'!$J$11:$J$5010, 0)), L217)))</f>
        <v/>
      </c>
      <c r="M218" s="41" t="str">
        <f>IF($Q218="", "", IF(IFERROR(INDEX('Ticket Sales'!E$11:E$5010, MATCH($Q218, 'Ticket Sales'!$J$11:$J$5010, 0)), M217)="", "", IFERROR(INDEX('Ticket Sales'!E$11:E$5010, MATCH($Q218, 'Ticket Sales'!$J$11:$J$5010, 0)), M217)))</f>
        <v/>
      </c>
      <c r="N218" s="2"/>
      <c r="P218" s="48">
        <v>208</v>
      </c>
      <c r="Q218" s="48" t="str">
        <f t="shared" si="16"/>
        <v/>
      </c>
      <c r="S218" s="52" t="str">
        <f t="shared" si="17"/>
        <v/>
      </c>
      <c r="U218" s="52" t="str">
        <f t="shared" si="18"/>
        <v/>
      </c>
      <c r="W218" s="52" t="str">
        <f t="shared" si="19"/>
        <v/>
      </c>
    </row>
    <row r="219" spans="1:23" x14ac:dyDescent="0.25">
      <c r="A219" s="2"/>
      <c r="B219" s="32"/>
      <c r="C219" s="25"/>
      <c r="D219" s="25"/>
      <c r="E219" s="26"/>
      <c r="F219" s="27"/>
      <c r="G219" s="2"/>
      <c r="H219" s="2"/>
      <c r="I219" s="38" t="str">
        <f t="shared" si="15"/>
        <v/>
      </c>
      <c r="J219" s="39" t="str">
        <f>IF($Q219="", "", IF(IFERROR(INDEX('Ticket Sales'!B$11:B$5010, MATCH($Q219, 'Ticket Sales'!$J$11:$J$5010, 0)), J218)="", "", IFERROR(INDEX('Ticket Sales'!B$11:B$5010, MATCH($Q219, 'Ticket Sales'!$J$11:$J$5010, 0)), J218)))</f>
        <v/>
      </c>
      <c r="K219" s="39" t="str">
        <f>IF($Q219="", "", IF(IFERROR(INDEX('Ticket Sales'!C$11:C$5010, MATCH($Q219, 'Ticket Sales'!$J$11:$J$5010, 0)), K218)="", "", IFERROR(INDEX('Ticket Sales'!C$11:C$5010, MATCH($Q219, 'Ticket Sales'!$J$11:$J$5010, 0)), K218)))</f>
        <v/>
      </c>
      <c r="L219" s="40" t="str">
        <f>IF($Q219="", "", IF(IFERROR(INDEX('Ticket Sales'!D$11:D$5010, MATCH($Q219, 'Ticket Sales'!$J$11:$J$5010, 0)), L218)="", "", IFERROR(INDEX('Ticket Sales'!D$11:D$5010, MATCH($Q219, 'Ticket Sales'!$J$11:$J$5010, 0)), L218)))</f>
        <v/>
      </c>
      <c r="M219" s="41" t="str">
        <f>IF($Q219="", "", IF(IFERROR(INDEX('Ticket Sales'!E$11:E$5010, MATCH($Q219, 'Ticket Sales'!$J$11:$J$5010, 0)), M218)="", "", IFERROR(INDEX('Ticket Sales'!E$11:E$5010, MATCH($Q219, 'Ticket Sales'!$J$11:$J$5010, 0)), M218)))</f>
        <v/>
      </c>
      <c r="N219" s="2"/>
      <c r="P219" s="48">
        <v>209</v>
      </c>
      <c r="Q219" s="48" t="str">
        <f t="shared" si="16"/>
        <v/>
      </c>
      <c r="S219" s="52" t="str">
        <f t="shared" si="17"/>
        <v/>
      </c>
      <c r="U219" s="52" t="str">
        <f t="shared" si="18"/>
        <v/>
      </c>
      <c r="W219" s="52" t="str">
        <f t="shared" si="19"/>
        <v/>
      </c>
    </row>
    <row r="220" spans="1:23" x14ac:dyDescent="0.25">
      <c r="A220" s="2"/>
      <c r="B220" s="32"/>
      <c r="C220" s="25"/>
      <c r="D220" s="25"/>
      <c r="E220" s="26"/>
      <c r="F220" s="27"/>
      <c r="G220" s="2"/>
      <c r="H220" s="2"/>
      <c r="I220" s="38" t="str">
        <f t="shared" si="15"/>
        <v/>
      </c>
      <c r="J220" s="39" t="str">
        <f>IF($Q220="", "", IF(IFERROR(INDEX('Ticket Sales'!B$11:B$5010, MATCH($Q220, 'Ticket Sales'!$J$11:$J$5010, 0)), J219)="", "", IFERROR(INDEX('Ticket Sales'!B$11:B$5010, MATCH($Q220, 'Ticket Sales'!$J$11:$J$5010, 0)), J219)))</f>
        <v/>
      </c>
      <c r="K220" s="39" t="str">
        <f>IF($Q220="", "", IF(IFERROR(INDEX('Ticket Sales'!C$11:C$5010, MATCH($Q220, 'Ticket Sales'!$J$11:$J$5010, 0)), K219)="", "", IFERROR(INDEX('Ticket Sales'!C$11:C$5010, MATCH($Q220, 'Ticket Sales'!$J$11:$J$5010, 0)), K219)))</f>
        <v/>
      </c>
      <c r="L220" s="40" t="str">
        <f>IF($Q220="", "", IF(IFERROR(INDEX('Ticket Sales'!D$11:D$5010, MATCH($Q220, 'Ticket Sales'!$J$11:$J$5010, 0)), L219)="", "", IFERROR(INDEX('Ticket Sales'!D$11:D$5010, MATCH($Q220, 'Ticket Sales'!$J$11:$J$5010, 0)), L219)))</f>
        <v/>
      </c>
      <c r="M220" s="41" t="str">
        <f>IF($Q220="", "", IF(IFERROR(INDEX('Ticket Sales'!E$11:E$5010, MATCH($Q220, 'Ticket Sales'!$J$11:$J$5010, 0)), M219)="", "", IFERROR(INDEX('Ticket Sales'!E$11:E$5010, MATCH($Q220, 'Ticket Sales'!$J$11:$J$5010, 0)), M219)))</f>
        <v/>
      </c>
      <c r="N220" s="2"/>
      <c r="P220" s="48">
        <v>210</v>
      </c>
      <c r="Q220" s="48" t="str">
        <f t="shared" si="16"/>
        <v/>
      </c>
      <c r="S220" s="52" t="str">
        <f t="shared" si="17"/>
        <v/>
      </c>
      <c r="U220" s="52" t="str">
        <f t="shared" si="18"/>
        <v/>
      </c>
      <c r="W220" s="52" t="str">
        <f t="shared" si="19"/>
        <v/>
      </c>
    </row>
    <row r="221" spans="1:23" x14ac:dyDescent="0.25">
      <c r="A221" s="2"/>
      <c r="B221" s="32"/>
      <c r="C221" s="25"/>
      <c r="D221" s="25"/>
      <c r="E221" s="26"/>
      <c r="F221" s="27"/>
      <c r="G221" s="2"/>
      <c r="H221" s="2"/>
      <c r="I221" s="38" t="str">
        <f t="shared" si="15"/>
        <v/>
      </c>
      <c r="J221" s="39" t="str">
        <f>IF($Q221="", "", IF(IFERROR(INDEX('Ticket Sales'!B$11:B$5010, MATCH($Q221, 'Ticket Sales'!$J$11:$J$5010, 0)), J220)="", "", IFERROR(INDEX('Ticket Sales'!B$11:B$5010, MATCH($Q221, 'Ticket Sales'!$J$11:$J$5010, 0)), J220)))</f>
        <v/>
      </c>
      <c r="K221" s="39" t="str">
        <f>IF($Q221="", "", IF(IFERROR(INDEX('Ticket Sales'!C$11:C$5010, MATCH($Q221, 'Ticket Sales'!$J$11:$J$5010, 0)), K220)="", "", IFERROR(INDEX('Ticket Sales'!C$11:C$5010, MATCH($Q221, 'Ticket Sales'!$J$11:$J$5010, 0)), K220)))</f>
        <v/>
      </c>
      <c r="L221" s="40" t="str">
        <f>IF($Q221="", "", IF(IFERROR(INDEX('Ticket Sales'!D$11:D$5010, MATCH($Q221, 'Ticket Sales'!$J$11:$J$5010, 0)), L220)="", "", IFERROR(INDEX('Ticket Sales'!D$11:D$5010, MATCH($Q221, 'Ticket Sales'!$J$11:$J$5010, 0)), L220)))</f>
        <v/>
      </c>
      <c r="M221" s="41" t="str">
        <f>IF($Q221="", "", IF(IFERROR(INDEX('Ticket Sales'!E$11:E$5010, MATCH($Q221, 'Ticket Sales'!$J$11:$J$5010, 0)), M220)="", "", IFERROR(INDEX('Ticket Sales'!E$11:E$5010, MATCH($Q221, 'Ticket Sales'!$J$11:$J$5010, 0)), M220)))</f>
        <v/>
      </c>
      <c r="N221" s="2"/>
      <c r="P221" s="48">
        <v>211</v>
      </c>
      <c r="Q221" s="48" t="str">
        <f t="shared" si="16"/>
        <v/>
      </c>
      <c r="S221" s="52" t="str">
        <f t="shared" si="17"/>
        <v/>
      </c>
      <c r="U221" s="52" t="str">
        <f t="shared" si="18"/>
        <v/>
      </c>
      <c r="W221" s="52" t="str">
        <f t="shared" si="19"/>
        <v/>
      </c>
    </row>
    <row r="222" spans="1:23" x14ac:dyDescent="0.25">
      <c r="A222" s="2"/>
      <c r="B222" s="32"/>
      <c r="C222" s="25"/>
      <c r="D222" s="25"/>
      <c r="E222" s="26"/>
      <c r="F222" s="27"/>
      <c r="G222" s="2"/>
      <c r="H222" s="2"/>
      <c r="I222" s="38" t="str">
        <f t="shared" si="15"/>
        <v/>
      </c>
      <c r="J222" s="39" t="str">
        <f>IF($Q222="", "", IF(IFERROR(INDEX('Ticket Sales'!B$11:B$5010, MATCH($Q222, 'Ticket Sales'!$J$11:$J$5010, 0)), J221)="", "", IFERROR(INDEX('Ticket Sales'!B$11:B$5010, MATCH($Q222, 'Ticket Sales'!$J$11:$J$5010, 0)), J221)))</f>
        <v/>
      </c>
      <c r="K222" s="39" t="str">
        <f>IF($Q222="", "", IF(IFERROR(INDEX('Ticket Sales'!C$11:C$5010, MATCH($Q222, 'Ticket Sales'!$J$11:$J$5010, 0)), K221)="", "", IFERROR(INDEX('Ticket Sales'!C$11:C$5010, MATCH($Q222, 'Ticket Sales'!$J$11:$J$5010, 0)), K221)))</f>
        <v/>
      </c>
      <c r="L222" s="40" t="str">
        <f>IF($Q222="", "", IF(IFERROR(INDEX('Ticket Sales'!D$11:D$5010, MATCH($Q222, 'Ticket Sales'!$J$11:$J$5010, 0)), L221)="", "", IFERROR(INDEX('Ticket Sales'!D$11:D$5010, MATCH($Q222, 'Ticket Sales'!$J$11:$J$5010, 0)), L221)))</f>
        <v/>
      </c>
      <c r="M222" s="41" t="str">
        <f>IF($Q222="", "", IF(IFERROR(INDEX('Ticket Sales'!E$11:E$5010, MATCH($Q222, 'Ticket Sales'!$J$11:$J$5010, 0)), M221)="", "", IFERROR(INDEX('Ticket Sales'!E$11:E$5010, MATCH($Q222, 'Ticket Sales'!$J$11:$J$5010, 0)), M221)))</f>
        <v/>
      </c>
      <c r="N222" s="2"/>
      <c r="P222" s="48">
        <v>212</v>
      </c>
      <c r="Q222" s="48" t="str">
        <f t="shared" si="16"/>
        <v/>
      </c>
      <c r="S222" s="52" t="str">
        <f t="shared" si="17"/>
        <v/>
      </c>
      <c r="U222" s="52" t="str">
        <f t="shared" si="18"/>
        <v/>
      </c>
      <c r="W222" s="52" t="str">
        <f t="shared" si="19"/>
        <v/>
      </c>
    </row>
    <row r="223" spans="1:23" x14ac:dyDescent="0.25">
      <c r="A223" s="2"/>
      <c r="B223" s="32"/>
      <c r="C223" s="25"/>
      <c r="D223" s="25"/>
      <c r="E223" s="26"/>
      <c r="F223" s="27"/>
      <c r="G223" s="2"/>
      <c r="H223" s="2"/>
      <c r="I223" s="38" t="str">
        <f t="shared" si="15"/>
        <v/>
      </c>
      <c r="J223" s="39" t="str">
        <f>IF($Q223="", "", IF(IFERROR(INDEX('Ticket Sales'!B$11:B$5010, MATCH($Q223, 'Ticket Sales'!$J$11:$J$5010, 0)), J222)="", "", IFERROR(INDEX('Ticket Sales'!B$11:B$5010, MATCH($Q223, 'Ticket Sales'!$J$11:$J$5010, 0)), J222)))</f>
        <v/>
      </c>
      <c r="K223" s="39" t="str">
        <f>IF($Q223="", "", IF(IFERROR(INDEX('Ticket Sales'!C$11:C$5010, MATCH($Q223, 'Ticket Sales'!$J$11:$J$5010, 0)), K222)="", "", IFERROR(INDEX('Ticket Sales'!C$11:C$5010, MATCH($Q223, 'Ticket Sales'!$J$11:$J$5010, 0)), K222)))</f>
        <v/>
      </c>
      <c r="L223" s="40" t="str">
        <f>IF($Q223="", "", IF(IFERROR(INDEX('Ticket Sales'!D$11:D$5010, MATCH($Q223, 'Ticket Sales'!$J$11:$J$5010, 0)), L222)="", "", IFERROR(INDEX('Ticket Sales'!D$11:D$5010, MATCH($Q223, 'Ticket Sales'!$J$11:$J$5010, 0)), L222)))</f>
        <v/>
      </c>
      <c r="M223" s="41" t="str">
        <f>IF($Q223="", "", IF(IFERROR(INDEX('Ticket Sales'!E$11:E$5010, MATCH($Q223, 'Ticket Sales'!$J$11:$J$5010, 0)), M222)="", "", IFERROR(INDEX('Ticket Sales'!E$11:E$5010, MATCH($Q223, 'Ticket Sales'!$J$11:$J$5010, 0)), M222)))</f>
        <v/>
      </c>
      <c r="N223" s="2"/>
      <c r="P223" s="48">
        <v>213</v>
      </c>
      <c r="Q223" s="48" t="str">
        <f t="shared" si="16"/>
        <v/>
      </c>
      <c r="S223" s="52" t="str">
        <f t="shared" si="17"/>
        <v/>
      </c>
      <c r="U223" s="52" t="str">
        <f t="shared" si="18"/>
        <v/>
      </c>
      <c r="W223" s="52" t="str">
        <f t="shared" si="19"/>
        <v/>
      </c>
    </row>
    <row r="224" spans="1:23" x14ac:dyDescent="0.25">
      <c r="A224" s="2"/>
      <c r="B224" s="32"/>
      <c r="C224" s="25"/>
      <c r="D224" s="25"/>
      <c r="E224" s="26"/>
      <c r="F224" s="27"/>
      <c r="G224" s="2"/>
      <c r="H224" s="2"/>
      <c r="I224" s="38" t="str">
        <f t="shared" si="15"/>
        <v/>
      </c>
      <c r="J224" s="39" t="str">
        <f>IF($Q224="", "", IF(IFERROR(INDEX('Ticket Sales'!B$11:B$5010, MATCH($Q224, 'Ticket Sales'!$J$11:$J$5010, 0)), J223)="", "", IFERROR(INDEX('Ticket Sales'!B$11:B$5010, MATCH($Q224, 'Ticket Sales'!$J$11:$J$5010, 0)), J223)))</f>
        <v/>
      </c>
      <c r="K224" s="39" t="str">
        <f>IF($Q224="", "", IF(IFERROR(INDEX('Ticket Sales'!C$11:C$5010, MATCH($Q224, 'Ticket Sales'!$J$11:$J$5010, 0)), K223)="", "", IFERROR(INDEX('Ticket Sales'!C$11:C$5010, MATCH($Q224, 'Ticket Sales'!$J$11:$J$5010, 0)), K223)))</f>
        <v/>
      </c>
      <c r="L224" s="40" t="str">
        <f>IF($Q224="", "", IF(IFERROR(INDEX('Ticket Sales'!D$11:D$5010, MATCH($Q224, 'Ticket Sales'!$J$11:$J$5010, 0)), L223)="", "", IFERROR(INDEX('Ticket Sales'!D$11:D$5010, MATCH($Q224, 'Ticket Sales'!$J$11:$J$5010, 0)), L223)))</f>
        <v/>
      </c>
      <c r="M224" s="41" t="str">
        <f>IF($Q224="", "", IF(IFERROR(INDEX('Ticket Sales'!E$11:E$5010, MATCH($Q224, 'Ticket Sales'!$J$11:$J$5010, 0)), M223)="", "", IFERROR(INDEX('Ticket Sales'!E$11:E$5010, MATCH($Q224, 'Ticket Sales'!$J$11:$J$5010, 0)), M223)))</f>
        <v/>
      </c>
      <c r="N224" s="2"/>
      <c r="P224" s="48">
        <v>214</v>
      </c>
      <c r="Q224" s="48" t="str">
        <f t="shared" si="16"/>
        <v/>
      </c>
      <c r="S224" s="52" t="str">
        <f t="shared" si="17"/>
        <v/>
      </c>
      <c r="U224" s="52" t="str">
        <f t="shared" si="18"/>
        <v/>
      </c>
      <c r="W224" s="52" t="str">
        <f t="shared" si="19"/>
        <v/>
      </c>
    </row>
    <row r="225" spans="1:23" x14ac:dyDescent="0.25">
      <c r="A225" s="2"/>
      <c r="B225" s="32"/>
      <c r="C225" s="25"/>
      <c r="D225" s="25"/>
      <c r="E225" s="26"/>
      <c r="F225" s="27"/>
      <c r="G225" s="2"/>
      <c r="H225" s="2"/>
      <c r="I225" s="38" t="str">
        <f t="shared" si="15"/>
        <v/>
      </c>
      <c r="J225" s="39" t="str">
        <f>IF($Q225="", "", IF(IFERROR(INDEX('Ticket Sales'!B$11:B$5010, MATCH($Q225, 'Ticket Sales'!$J$11:$J$5010, 0)), J224)="", "", IFERROR(INDEX('Ticket Sales'!B$11:B$5010, MATCH($Q225, 'Ticket Sales'!$J$11:$J$5010, 0)), J224)))</f>
        <v/>
      </c>
      <c r="K225" s="39" t="str">
        <f>IF($Q225="", "", IF(IFERROR(INDEX('Ticket Sales'!C$11:C$5010, MATCH($Q225, 'Ticket Sales'!$J$11:$J$5010, 0)), K224)="", "", IFERROR(INDEX('Ticket Sales'!C$11:C$5010, MATCH($Q225, 'Ticket Sales'!$J$11:$J$5010, 0)), K224)))</f>
        <v/>
      </c>
      <c r="L225" s="40" t="str">
        <f>IF($Q225="", "", IF(IFERROR(INDEX('Ticket Sales'!D$11:D$5010, MATCH($Q225, 'Ticket Sales'!$J$11:$J$5010, 0)), L224)="", "", IFERROR(INDEX('Ticket Sales'!D$11:D$5010, MATCH($Q225, 'Ticket Sales'!$J$11:$J$5010, 0)), L224)))</f>
        <v/>
      </c>
      <c r="M225" s="41" t="str">
        <f>IF($Q225="", "", IF(IFERROR(INDEX('Ticket Sales'!E$11:E$5010, MATCH($Q225, 'Ticket Sales'!$J$11:$J$5010, 0)), M224)="", "", IFERROR(INDEX('Ticket Sales'!E$11:E$5010, MATCH($Q225, 'Ticket Sales'!$J$11:$J$5010, 0)), M224)))</f>
        <v/>
      </c>
      <c r="N225" s="2"/>
      <c r="P225" s="48">
        <v>215</v>
      </c>
      <c r="Q225" s="48" t="str">
        <f t="shared" si="16"/>
        <v/>
      </c>
      <c r="S225" s="52" t="str">
        <f t="shared" si="17"/>
        <v/>
      </c>
      <c r="U225" s="52" t="str">
        <f t="shared" si="18"/>
        <v/>
      </c>
      <c r="W225" s="52" t="str">
        <f t="shared" si="19"/>
        <v/>
      </c>
    </row>
    <row r="226" spans="1:23" x14ac:dyDescent="0.25">
      <c r="A226" s="2"/>
      <c r="B226" s="32"/>
      <c r="C226" s="25"/>
      <c r="D226" s="25"/>
      <c r="E226" s="26"/>
      <c r="F226" s="27"/>
      <c r="G226" s="2"/>
      <c r="H226" s="2"/>
      <c r="I226" s="38" t="str">
        <f t="shared" si="15"/>
        <v/>
      </c>
      <c r="J226" s="39" t="str">
        <f>IF($Q226="", "", IF(IFERROR(INDEX('Ticket Sales'!B$11:B$5010, MATCH($Q226, 'Ticket Sales'!$J$11:$J$5010, 0)), J225)="", "", IFERROR(INDEX('Ticket Sales'!B$11:B$5010, MATCH($Q226, 'Ticket Sales'!$J$11:$J$5010, 0)), J225)))</f>
        <v/>
      </c>
      <c r="K226" s="39" t="str">
        <f>IF($Q226="", "", IF(IFERROR(INDEX('Ticket Sales'!C$11:C$5010, MATCH($Q226, 'Ticket Sales'!$J$11:$J$5010, 0)), K225)="", "", IFERROR(INDEX('Ticket Sales'!C$11:C$5010, MATCH($Q226, 'Ticket Sales'!$J$11:$J$5010, 0)), K225)))</f>
        <v/>
      </c>
      <c r="L226" s="40" t="str">
        <f>IF($Q226="", "", IF(IFERROR(INDEX('Ticket Sales'!D$11:D$5010, MATCH($Q226, 'Ticket Sales'!$J$11:$J$5010, 0)), L225)="", "", IFERROR(INDEX('Ticket Sales'!D$11:D$5010, MATCH($Q226, 'Ticket Sales'!$J$11:$J$5010, 0)), L225)))</f>
        <v/>
      </c>
      <c r="M226" s="41" t="str">
        <f>IF($Q226="", "", IF(IFERROR(INDEX('Ticket Sales'!E$11:E$5010, MATCH($Q226, 'Ticket Sales'!$J$11:$J$5010, 0)), M225)="", "", IFERROR(INDEX('Ticket Sales'!E$11:E$5010, MATCH($Q226, 'Ticket Sales'!$J$11:$J$5010, 0)), M225)))</f>
        <v/>
      </c>
      <c r="N226" s="2"/>
      <c r="P226" s="48">
        <v>216</v>
      </c>
      <c r="Q226" s="48" t="str">
        <f t="shared" si="16"/>
        <v/>
      </c>
      <c r="S226" s="52" t="str">
        <f t="shared" si="17"/>
        <v/>
      </c>
      <c r="U226" s="52" t="str">
        <f t="shared" si="18"/>
        <v/>
      </c>
      <c r="W226" s="52" t="str">
        <f t="shared" si="19"/>
        <v/>
      </c>
    </row>
    <row r="227" spans="1:23" x14ac:dyDescent="0.25">
      <c r="A227" s="2"/>
      <c r="B227" s="32"/>
      <c r="C227" s="25"/>
      <c r="D227" s="25"/>
      <c r="E227" s="26"/>
      <c r="F227" s="27"/>
      <c r="G227" s="2"/>
      <c r="H227" s="2"/>
      <c r="I227" s="38" t="str">
        <f t="shared" si="15"/>
        <v/>
      </c>
      <c r="J227" s="39" t="str">
        <f>IF($Q227="", "", IF(IFERROR(INDEX('Ticket Sales'!B$11:B$5010, MATCH($Q227, 'Ticket Sales'!$J$11:$J$5010, 0)), J226)="", "", IFERROR(INDEX('Ticket Sales'!B$11:B$5010, MATCH($Q227, 'Ticket Sales'!$J$11:$J$5010, 0)), J226)))</f>
        <v/>
      </c>
      <c r="K227" s="39" t="str">
        <f>IF($Q227="", "", IF(IFERROR(INDEX('Ticket Sales'!C$11:C$5010, MATCH($Q227, 'Ticket Sales'!$J$11:$J$5010, 0)), K226)="", "", IFERROR(INDEX('Ticket Sales'!C$11:C$5010, MATCH($Q227, 'Ticket Sales'!$J$11:$J$5010, 0)), K226)))</f>
        <v/>
      </c>
      <c r="L227" s="40" t="str">
        <f>IF($Q227="", "", IF(IFERROR(INDEX('Ticket Sales'!D$11:D$5010, MATCH($Q227, 'Ticket Sales'!$J$11:$J$5010, 0)), L226)="", "", IFERROR(INDEX('Ticket Sales'!D$11:D$5010, MATCH($Q227, 'Ticket Sales'!$J$11:$J$5010, 0)), L226)))</f>
        <v/>
      </c>
      <c r="M227" s="41" t="str">
        <f>IF($Q227="", "", IF(IFERROR(INDEX('Ticket Sales'!E$11:E$5010, MATCH($Q227, 'Ticket Sales'!$J$11:$J$5010, 0)), M226)="", "", IFERROR(INDEX('Ticket Sales'!E$11:E$5010, MATCH($Q227, 'Ticket Sales'!$J$11:$J$5010, 0)), M226)))</f>
        <v/>
      </c>
      <c r="N227" s="2"/>
      <c r="P227" s="48">
        <v>217</v>
      </c>
      <c r="Q227" s="48" t="str">
        <f t="shared" si="16"/>
        <v/>
      </c>
      <c r="S227" s="52" t="str">
        <f t="shared" si="17"/>
        <v/>
      </c>
      <c r="U227" s="52" t="str">
        <f t="shared" si="18"/>
        <v/>
      </c>
      <c r="W227" s="52" t="str">
        <f t="shared" si="19"/>
        <v/>
      </c>
    </row>
    <row r="228" spans="1:23" x14ac:dyDescent="0.25">
      <c r="A228" s="2"/>
      <c r="B228" s="32"/>
      <c r="C228" s="25"/>
      <c r="D228" s="25"/>
      <c r="E228" s="26"/>
      <c r="F228" s="27"/>
      <c r="G228" s="2"/>
      <c r="H228" s="2"/>
      <c r="I228" s="38" t="str">
        <f t="shared" si="15"/>
        <v/>
      </c>
      <c r="J228" s="39" t="str">
        <f>IF($Q228="", "", IF(IFERROR(INDEX('Ticket Sales'!B$11:B$5010, MATCH($Q228, 'Ticket Sales'!$J$11:$J$5010, 0)), J227)="", "", IFERROR(INDEX('Ticket Sales'!B$11:B$5010, MATCH($Q228, 'Ticket Sales'!$J$11:$J$5010, 0)), J227)))</f>
        <v/>
      </c>
      <c r="K228" s="39" t="str">
        <f>IF($Q228="", "", IF(IFERROR(INDEX('Ticket Sales'!C$11:C$5010, MATCH($Q228, 'Ticket Sales'!$J$11:$J$5010, 0)), K227)="", "", IFERROR(INDEX('Ticket Sales'!C$11:C$5010, MATCH($Q228, 'Ticket Sales'!$J$11:$J$5010, 0)), K227)))</f>
        <v/>
      </c>
      <c r="L228" s="40" t="str">
        <f>IF($Q228="", "", IF(IFERROR(INDEX('Ticket Sales'!D$11:D$5010, MATCH($Q228, 'Ticket Sales'!$J$11:$J$5010, 0)), L227)="", "", IFERROR(INDEX('Ticket Sales'!D$11:D$5010, MATCH($Q228, 'Ticket Sales'!$J$11:$J$5010, 0)), L227)))</f>
        <v/>
      </c>
      <c r="M228" s="41" t="str">
        <f>IF($Q228="", "", IF(IFERROR(INDEX('Ticket Sales'!E$11:E$5010, MATCH($Q228, 'Ticket Sales'!$J$11:$J$5010, 0)), M227)="", "", IFERROR(INDEX('Ticket Sales'!E$11:E$5010, MATCH($Q228, 'Ticket Sales'!$J$11:$J$5010, 0)), M227)))</f>
        <v/>
      </c>
      <c r="N228" s="2"/>
      <c r="P228" s="48">
        <v>218</v>
      </c>
      <c r="Q228" s="48" t="str">
        <f t="shared" si="16"/>
        <v/>
      </c>
      <c r="S228" s="52" t="str">
        <f t="shared" si="17"/>
        <v/>
      </c>
      <c r="U228" s="52" t="str">
        <f t="shared" si="18"/>
        <v/>
      </c>
      <c r="W228" s="52" t="str">
        <f t="shared" si="19"/>
        <v/>
      </c>
    </row>
    <row r="229" spans="1:23" x14ac:dyDescent="0.25">
      <c r="A229" s="2"/>
      <c r="B229" s="32"/>
      <c r="C229" s="25"/>
      <c r="D229" s="25"/>
      <c r="E229" s="26"/>
      <c r="F229" s="27"/>
      <c r="G229" s="2"/>
      <c r="H229" s="2"/>
      <c r="I229" s="38" t="str">
        <f t="shared" si="15"/>
        <v/>
      </c>
      <c r="J229" s="39" t="str">
        <f>IF($Q229="", "", IF(IFERROR(INDEX('Ticket Sales'!B$11:B$5010, MATCH($Q229, 'Ticket Sales'!$J$11:$J$5010, 0)), J228)="", "", IFERROR(INDEX('Ticket Sales'!B$11:B$5010, MATCH($Q229, 'Ticket Sales'!$J$11:$J$5010, 0)), J228)))</f>
        <v/>
      </c>
      <c r="K229" s="39" t="str">
        <f>IF($Q229="", "", IF(IFERROR(INDEX('Ticket Sales'!C$11:C$5010, MATCH($Q229, 'Ticket Sales'!$J$11:$J$5010, 0)), K228)="", "", IFERROR(INDEX('Ticket Sales'!C$11:C$5010, MATCH($Q229, 'Ticket Sales'!$J$11:$J$5010, 0)), K228)))</f>
        <v/>
      </c>
      <c r="L229" s="40" t="str">
        <f>IF($Q229="", "", IF(IFERROR(INDEX('Ticket Sales'!D$11:D$5010, MATCH($Q229, 'Ticket Sales'!$J$11:$J$5010, 0)), L228)="", "", IFERROR(INDEX('Ticket Sales'!D$11:D$5010, MATCH($Q229, 'Ticket Sales'!$J$11:$J$5010, 0)), L228)))</f>
        <v/>
      </c>
      <c r="M229" s="41" t="str">
        <f>IF($Q229="", "", IF(IFERROR(INDEX('Ticket Sales'!E$11:E$5010, MATCH($Q229, 'Ticket Sales'!$J$11:$J$5010, 0)), M228)="", "", IFERROR(INDEX('Ticket Sales'!E$11:E$5010, MATCH($Q229, 'Ticket Sales'!$J$11:$J$5010, 0)), M228)))</f>
        <v/>
      </c>
      <c r="N229" s="2"/>
      <c r="P229" s="48">
        <v>219</v>
      </c>
      <c r="Q229" s="48" t="str">
        <f t="shared" si="16"/>
        <v/>
      </c>
      <c r="S229" s="52" t="str">
        <f t="shared" si="17"/>
        <v/>
      </c>
      <c r="U229" s="52" t="str">
        <f t="shared" si="18"/>
        <v/>
      </c>
      <c r="W229" s="52" t="str">
        <f t="shared" si="19"/>
        <v/>
      </c>
    </row>
    <row r="230" spans="1:23" x14ac:dyDescent="0.25">
      <c r="A230" s="2"/>
      <c r="B230" s="32"/>
      <c r="C230" s="25"/>
      <c r="D230" s="25"/>
      <c r="E230" s="26"/>
      <c r="F230" s="27"/>
      <c r="G230" s="2"/>
      <c r="H230" s="2"/>
      <c r="I230" s="38" t="str">
        <f t="shared" si="15"/>
        <v/>
      </c>
      <c r="J230" s="39" t="str">
        <f>IF($Q230="", "", IF(IFERROR(INDEX('Ticket Sales'!B$11:B$5010, MATCH($Q230, 'Ticket Sales'!$J$11:$J$5010, 0)), J229)="", "", IFERROR(INDEX('Ticket Sales'!B$11:B$5010, MATCH($Q230, 'Ticket Sales'!$J$11:$J$5010, 0)), J229)))</f>
        <v/>
      </c>
      <c r="K230" s="39" t="str">
        <f>IF($Q230="", "", IF(IFERROR(INDEX('Ticket Sales'!C$11:C$5010, MATCH($Q230, 'Ticket Sales'!$J$11:$J$5010, 0)), K229)="", "", IFERROR(INDEX('Ticket Sales'!C$11:C$5010, MATCH($Q230, 'Ticket Sales'!$J$11:$J$5010, 0)), K229)))</f>
        <v/>
      </c>
      <c r="L230" s="40" t="str">
        <f>IF($Q230="", "", IF(IFERROR(INDEX('Ticket Sales'!D$11:D$5010, MATCH($Q230, 'Ticket Sales'!$J$11:$J$5010, 0)), L229)="", "", IFERROR(INDEX('Ticket Sales'!D$11:D$5010, MATCH($Q230, 'Ticket Sales'!$J$11:$J$5010, 0)), L229)))</f>
        <v/>
      </c>
      <c r="M230" s="41" t="str">
        <f>IF($Q230="", "", IF(IFERROR(INDEX('Ticket Sales'!E$11:E$5010, MATCH($Q230, 'Ticket Sales'!$J$11:$J$5010, 0)), M229)="", "", IFERROR(INDEX('Ticket Sales'!E$11:E$5010, MATCH($Q230, 'Ticket Sales'!$J$11:$J$5010, 0)), M229)))</f>
        <v/>
      </c>
      <c r="N230" s="2"/>
      <c r="P230" s="48">
        <v>220</v>
      </c>
      <c r="Q230" s="48" t="str">
        <f t="shared" si="16"/>
        <v/>
      </c>
      <c r="S230" s="52" t="str">
        <f t="shared" si="17"/>
        <v/>
      </c>
      <c r="U230" s="52" t="str">
        <f t="shared" si="18"/>
        <v/>
      </c>
      <c r="W230" s="52" t="str">
        <f t="shared" si="19"/>
        <v/>
      </c>
    </row>
    <row r="231" spans="1:23" x14ac:dyDescent="0.25">
      <c r="A231" s="2"/>
      <c r="B231" s="32"/>
      <c r="C231" s="25"/>
      <c r="D231" s="25"/>
      <c r="E231" s="26"/>
      <c r="F231" s="27"/>
      <c r="G231" s="2"/>
      <c r="H231" s="2"/>
      <c r="I231" s="38" t="str">
        <f t="shared" si="15"/>
        <v/>
      </c>
      <c r="J231" s="39" t="str">
        <f>IF($Q231="", "", IF(IFERROR(INDEX('Ticket Sales'!B$11:B$5010, MATCH($Q231, 'Ticket Sales'!$J$11:$J$5010, 0)), J230)="", "", IFERROR(INDEX('Ticket Sales'!B$11:B$5010, MATCH($Q231, 'Ticket Sales'!$J$11:$J$5010, 0)), J230)))</f>
        <v/>
      </c>
      <c r="K231" s="39" t="str">
        <f>IF($Q231="", "", IF(IFERROR(INDEX('Ticket Sales'!C$11:C$5010, MATCH($Q231, 'Ticket Sales'!$J$11:$J$5010, 0)), K230)="", "", IFERROR(INDEX('Ticket Sales'!C$11:C$5010, MATCH($Q231, 'Ticket Sales'!$J$11:$J$5010, 0)), K230)))</f>
        <v/>
      </c>
      <c r="L231" s="40" t="str">
        <f>IF($Q231="", "", IF(IFERROR(INDEX('Ticket Sales'!D$11:D$5010, MATCH($Q231, 'Ticket Sales'!$J$11:$J$5010, 0)), L230)="", "", IFERROR(INDEX('Ticket Sales'!D$11:D$5010, MATCH($Q231, 'Ticket Sales'!$J$11:$J$5010, 0)), L230)))</f>
        <v/>
      </c>
      <c r="M231" s="41" t="str">
        <f>IF($Q231="", "", IF(IFERROR(INDEX('Ticket Sales'!E$11:E$5010, MATCH($Q231, 'Ticket Sales'!$J$11:$J$5010, 0)), M230)="", "", IFERROR(INDEX('Ticket Sales'!E$11:E$5010, MATCH($Q231, 'Ticket Sales'!$J$11:$J$5010, 0)), M230)))</f>
        <v/>
      </c>
      <c r="N231" s="2"/>
      <c r="P231" s="48">
        <v>221</v>
      </c>
      <c r="Q231" s="48" t="str">
        <f t="shared" si="16"/>
        <v/>
      </c>
      <c r="S231" s="52" t="str">
        <f t="shared" si="17"/>
        <v/>
      </c>
      <c r="U231" s="52" t="str">
        <f t="shared" si="18"/>
        <v/>
      </c>
      <c r="W231" s="52" t="str">
        <f t="shared" si="19"/>
        <v/>
      </c>
    </row>
    <row r="232" spans="1:23" x14ac:dyDescent="0.25">
      <c r="A232" s="2"/>
      <c r="B232" s="32"/>
      <c r="C232" s="25"/>
      <c r="D232" s="25"/>
      <c r="E232" s="26"/>
      <c r="F232" s="27"/>
      <c r="G232" s="2"/>
      <c r="H232" s="2"/>
      <c r="I232" s="38" t="str">
        <f t="shared" si="15"/>
        <v/>
      </c>
      <c r="J232" s="39" t="str">
        <f>IF($Q232="", "", IF(IFERROR(INDEX('Ticket Sales'!B$11:B$5010, MATCH($Q232, 'Ticket Sales'!$J$11:$J$5010, 0)), J231)="", "", IFERROR(INDEX('Ticket Sales'!B$11:B$5010, MATCH($Q232, 'Ticket Sales'!$J$11:$J$5010, 0)), J231)))</f>
        <v/>
      </c>
      <c r="K232" s="39" t="str">
        <f>IF($Q232="", "", IF(IFERROR(INDEX('Ticket Sales'!C$11:C$5010, MATCH($Q232, 'Ticket Sales'!$J$11:$J$5010, 0)), K231)="", "", IFERROR(INDEX('Ticket Sales'!C$11:C$5010, MATCH($Q232, 'Ticket Sales'!$J$11:$J$5010, 0)), K231)))</f>
        <v/>
      </c>
      <c r="L232" s="40" t="str">
        <f>IF($Q232="", "", IF(IFERROR(INDEX('Ticket Sales'!D$11:D$5010, MATCH($Q232, 'Ticket Sales'!$J$11:$J$5010, 0)), L231)="", "", IFERROR(INDEX('Ticket Sales'!D$11:D$5010, MATCH($Q232, 'Ticket Sales'!$J$11:$J$5010, 0)), L231)))</f>
        <v/>
      </c>
      <c r="M232" s="41" t="str">
        <f>IF($Q232="", "", IF(IFERROR(INDEX('Ticket Sales'!E$11:E$5010, MATCH($Q232, 'Ticket Sales'!$J$11:$J$5010, 0)), M231)="", "", IFERROR(INDEX('Ticket Sales'!E$11:E$5010, MATCH($Q232, 'Ticket Sales'!$J$11:$J$5010, 0)), M231)))</f>
        <v/>
      </c>
      <c r="N232" s="2"/>
      <c r="P232" s="48">
        <v>222</v>
      </c>
      <c r="Q232" s="48" t="str">
        <f t="shared" si="16"/>
        <v/>
      </c>
      <c r="S232" s="52" t="str">
        <f t="shared" si="17"/>
        <v/>
      </c>
      <c r="U232" s="52" t="str">
        <f t="shared" si="18"/>
        <v/>
      </c>
      <c r="W232" s="52" t="str">
        <f t="shared" si="19"/>
        <v/>
      </c>
    </row>
    <row r="233" spans="1:23" x14ac:dyDescent="0.25">
      <c r="A233" s="2"/>
      <c r="B233" s="32"/>
      <c r="C233" s="25"/>
      <c r="D233" s="25"/>
      <c r="E233" s="26"/>
      <c r="F233" s="27"/>
      <c r="G233" s="2"/>
      <c r="H233" s="2"/>
      <c r="I233" s="38" t="str">
        <f t="shared" si="15"/>
        <v/>
      </c>
      <c r="J233" s="39" t="str">
        <f>IF($Q233="", "", IF(IFERROR(INDEX('Ticket Sales'!B$11:B$5010, MATCH($Q233, 'Ticket Sales'!$J$11:$J$5010, 0)), J232)="", "", IFERROR(INDEX('Ticket Sales'!B$11:B$5010, MATCH($Q233, 'Ticket Sales'!$J$11:$J$5010, 0)), J232)))</f>
        <v/>
      </c>
      <c r="K233" s="39" t="str">
        <f>IF($Q233="", "", IF(IFERROR(INDEX('Ticket Sales'!C$11:C$5010, MATCH($Q233, 'Ticket Sales'!$J$11:$J$5010, 0)), K232)="", "", IFERROR(INDEX('Ticket Sales'!C$11:C$5010, MATCH($Q233, 'Ticket Sales'!$J$11:$J$5010, 0)), K232)))</f>
        <v/>
      </c>
      <c r="L233" s="40" t="str">
        <f>IF($Q233="", "", IF(IFERROR(INDEX('Ticket Sales'!D$11:D$5010, MATCH($Q233, 'Ticket Sales'!$J$11:$J$5010, 0)), L232)="", "", IFERROR(INDEX('Ticket Sales'!D$11:D$5010, MATCH($Q233, 'Ticket Sales'!$J$11:$J$5010, 0)), L232)))</f>
        <v/>
      </c>
      <c r="M233" s="41" t="str">
        <f>IF($Q233="", "", IF(IFERROR(INDEX('Ticket Sales'!E$11:E$5010, MATCH($Q233, 'Ticket Sales'!$J$11:$J$5010, 0)), M232)="", "", IFERROR(INDEX('Ticket Sales'!E$11:E$5010, MATCH($Q233, 'Ticket Sales'!$J$11:$J$5010, 0)), M232)))</f>
        <v/>
      </c>
      <c r="N233" s="2"/>
      <c r="P233" s="48">
        <v>223</v>
      </c>
      <c r="Q233" s="48" t="str">
        <f t="shared" si="16"/>
        <v/>
      </c>
      <c r="S233" s="52" t="str">
        <f t="shared" si="17"/>
        <v/>
      </c>
      <c r="U233" s="52" t="str">
        <f t="shared" si="18"/>
        <v/>
      </c>
      <c r="W233" s="52" t="str">
        <f t="shared" si="19"/>
        <v/>
      </c>
    </row>
    <row r="234" spans="1:23" x14ac:dyDescent="0.25">
      <c r="A234" s="2"/>
      <c r="B234" s="32"/>
      <c r="C234" s="25"/>
      <c r="D234" s="25"/>
      <c r="E234" s="26"/>
      <c r="F234" s="27"/>
      <c r="G234" s="2"/>
      <c r="H234" s="2"/>
      <c r="I234" s="38" t="str">
        <f t="shared" si="15"/>
        <v/>
      </c>
      <c r="J234" s="39" t="str">
        <f>IF($Q234="", "", IF(IFERROR(INDEX('Ticket Sales'!B$11:B$5010, MATCH($Q234, 'Ticket Sales'!$J$11:$J$5010, 0)), J233)="", "", IFERROR(INDEX('Ticket Sales'!B$11:B$5010, MATCH($Q234, 'Ticket Sales'!$J$11:$J$5010, 0)), J233)))</f>
        <v/>
      </c>
      <c r="K234" s="39" t="str">
        <f>IF($Q234="", "", IF(IFERROR(INDEX('Ticket Sales'!C$11:C$5010, MATCH($Q234, 'Ticket Sales'!$J$11:$J$5010, 0)), K233)="", "", IFERROR(INDEX('Ticket Sales'!C$11:C$5010, MATCH($Q234, 'Ticket Sales'!$J$11:$J$5010, 0)), K233)))</f>
        <v/>
      </c>
      <c r="L234" s="40" t="str">
        <f>IF($Q234="", "", IF(IFERROR(INDEX('Ticket Sales'!D$11:D$5010, MATCH($Q234, 'Ticket Sales'!$J$11:$J$5010, 0)), L233)="", "", IFERROR(INDEX('Ticket Sales'!D$11:D$5010, MATCH($Q234, 'Ticket Sales'!$J$11:$J$5010, 0)), L233)))</f>
        <v/>
      </c>
      <c r="M234" s="41" t="str">
        <f>IF($Q234="", "", IF(IFERROR(INDEX('Ticket Sales'!E$11:E$5010, MATCH($Q234, 'Ticket Sales'!$J$11:$J$5010, 0)), M233)="", "", IFERROR(INDEX('Ticket Sales'!E$11:E$5010, MATCH($Q234, 'Ticket Sales'!$J$11:$J$5010, 0)), M233)))</f>
        <v/>
      </c>
      <c r="N234" s="2"/>
      <c r="P234" s="48">
        <v>224</v>
      </c>
      <c r="Q234" s="48" t="str">
        <f t="shared" si="16"/>
        <v/>
      </c>
      <c r="S234" s="52" t="str">
        <f t="shared" si="17"/>
        <v/>
      </c>
      <c r="U234" s="52" t="str">
        <f t="shared" si="18"/>
        <v/>
      </c>
      <c r="W234" s="52" t="str">
        <f t="shared" si="19"/>
        <v/>
      </c>
    </row>
    <row r="235" spans="1:23" x14ac:dyDescent="0.25">
      <c r="A235" s="2"/>
      <c r="B235" s="32"/>
      <c r="C235" s="25"/>
      <c r="D235" s="25"/>
      <c r="E235" s="26"/>
      <c r="F235" s="27"/>
      <c r="G235" s="2"/>
      <c r="H235" s="2"/>
      <c r="I235" s="38" t="str">
        <f t="shared" si="15"/>
        <v/>
      </c>
      <c r="J235" s="39" t="str">
        <f>IF($Q235="", "", IF(IFERROR(INDEX('Ticket Sales'!B$11:B$5010, MATCH($Q235, 'Ticket Sales'!$J$11:$J$5010, 0)), J234)="", "", IFERROR(INDEX('Ticket Sales'!B$11:B$5010, MATCH($Q235, 'Ticket Sales'!$J$11:$J$5010, 0)), J234)))</f>
        <v/>
      </c>
      <c r="K235" s="39" t="str">
        <f>IF($Q235="", "", IF(IFERROR(INDEX('Ticket Sales'!C$11:C$5010, MATCH($Q235, 'Ticket Sales'!$J$11:$J$5010, 0)), K234)="", "", IFERROR(INDEX('Ticket Sales'!C$11:C$5010, MATCH($Q235, 'Ticket Sales'!$J$11:$J$5010, 0)), K234)))</f>
        <v/>
      </c>
      <c r="L235" s="40" t="str">
        <f>IF($Q235="", "", IF(IFERROR(INDEX('Ticket Sales'!D$11:D$5010, MATCH($Q235, 'Ticket Sales'!$J$11:$J$5010, 0)), L234)="", "", IFERROR(INDEX('Ticket Sales'!D$11:D$5010, MATCH($Q235, 'Ticket Sales'!$J$11:$J$5010, 0)), L234)))</f>
        <v/>
      </c>
      <c r="M235" s="41" t="str">
        <f>IF($Q235="", "", IF(IFERROR(INDEX('Ticket Sales'!E$11:E$5010, MATCH($Q235, 'Ticket Sales'!$J$11:$J$5010, 0)), M234)="", "", IFERROR(INDEX('Ticket Sales'!E$11:E$5010, MATCH($Q235, 'Ticket Sales'!$J$11:$J$5010, 0)), M234)))</f>
        <v/>
      </c>
      <c r="N235" s="2"/>
      <c r="P235" s="48">
        <v>225</v>
      </c>
      <c r="Q235" s="48" t="str">
        <f t="shared" si="16"/>
        <v/>
      </c>
      <c r="S235" s="52" t="str">
        <f t="shared" si="17"/>
        <v/>
      </c>
      <c r="U235" s="52" t="str">
        <f t="shared" si="18"/>
        <v/>
      </c>
      <c r="W235" s="52" t="str">
        <f t="shared" si="19"/>
        <v/>
      </c>
    </row>
    <row r="236" spans="1:23" x14ac:dyDescent="0.25">
      <c r="A236" s="2"/>
      <c r="B236" s="32"/>
      <c r="C236" s="25"/>
      <c r="D236" s="25"/>
      <c r="E236" s="26"/>
      <c r="F236" s="27"/>
      <c r="G236" s="2"/>
      <c r="H236" s="2"/>
      <c r="I236" s="38" t="str">
        <f t="shared" si="15"/>
        <v/>
      </c>
      <c r="J236" s="39" t="str">
        <f>IF($Q236="", "", IF(IFERROR(INDEX('Ticket Sales'!B$11:B$5010, MATCH($Q236, 'Ticket Sales'!$J$11:$J$5010, 0)), J235)="", "", IFERROR(INDEX('Ticket Sales'!B$11:B$5010, MATCH($Q236, 'Ticket Sales'!$J$11:$J$5010, 0)), J235)))</f>
        <v/>
      </c>
      <c r="K236" s="39" t="str">
        <f>IF($Q236="", "", IF(IFERROR(INDEX('Ticket Sales'!C$11:C$5010, MATCH($Q236, 'Ticket Sales'!$J$11:$J$5010, 0)), K235)="", "", IFERROR(INDEX('Ticket Sales'!C$11:C$5010, MATCH($Q236, 'Ticket Sales'!$J$11:$J$5010, 0)), K235)))</f>
        <v/>
      </c>
      <c r="L236" s="40" t="str">
        <f>IF($Q236="", "", IF(IFERROR(INDEX('Ticket Sales'!D$11:D$5010, MATCH($Q236, 'Ticket Sales'!$J$11:$J$5010, 0)), L235)="", "", IFERROR(INDEX('Ticket Sales'!D$11:D$5010, MATCH($Q236, 'Ticket Sales'!$J$11:$J$5010, 0)), L235)))</f>
        <v/>
      </c>
      <c r="M236" s="41" t="str">
        <f>IF($Q236="", "", IF(IFERROR(INDEX('Ticket Sales'!E$11:E$5010, MATCH($Q236, 'Ticket Sales'!$J$11:$J$5010, 0)), M235)="", "", IFERROR(INDEX('Ticket Sales'!E$11:E$5010, MATCH($Q236, 'Ticket Sales'!$J$11:$J$5010, 0)), M235)))</f>
        <v/>
      </c>
      <c r="N236" s="2"/>
      <c r="P236" s="48">
        <v>226</v>
      </c>
      <c r="Q236" s="48" t="str">
        <f t="shared" si="16"/>
        <v/>
      </c>
      <c r="S236" s="52" t="str">
        <f t="shared" si="17"/>
        <v/>
      </c>
      <c r="U236" s="52" t="str">
        <f t="shared" si="18"/>
        <v/>
      </c>
      <c r="W236" s="52" t="str">
        <f t="shared" si="19"/>
        <v/>
      </c>
    </row>
    <row r="237" spans="1:23" x14ac:dyDescent="0.25">
      <c r="A237" s="2"/>
      <c r="B237" s="32"/>
      <c r="C237" s="25"/>
      <c r="D237" s="25"/>
      <c r="E237" s="26"/>
      <c r="F237" s="27"/>
      <c r="G237" s="2"/>
      <c r="H237" s="2"/>
      <c r="I237" s="38" t="str">
        <f t="shared" si="15"/>
        <v/>
      </c>
      <c r="J237" s="39" t="str">
        <f>IF($Q237="", "", IF(IFERROR(INDEX('Ticket Sales'!B$11:B$5010, MATCH($Q237, 'Ticket Sales'!$J$11:$J$5010, 0)), J236)="", "", IFERROR(INDEX('Ticket Sales'!B$11:B$5010, MATCH($Q237, 'Ticket Sales'!$J$11:$J$5010, 0)), J236)))</f>
        <v/>
      </c>
      <c r="K237" s="39" t="str">
        <f>IF($Q237="", "", IF(IFERROR(INDEX('Ticket Sales'!C$11:C$5010, MATCH($Q237, 'Ticket Sales'!$J$11:$J$5010, 0)), K236)="", "", IFERROR(INDEX('Ticket Sales'!C$11:C$5010, MATCH($Q237, 'Ticket Sales'!$J$11:$J$5010, 0)), K236)))</f>
        <v/>
      </c>
      <c r="L237" s="40" t="str">
        <f>IF($Q237="", "", IF(IFERROR(INDEX('Ticket Sales'!D$11:D$5010, MATCH($Q237, 'Ticket Sales'!$J$11:$J$5010, 0)), L236)="", "", IFERROR(INDEX('Ticket Sales'!D$11:D$5010, MATCH($Q237, 'Ticket Sales'!$J$11:$J$5010, 0)), L236)))</f>
        <v/>
      </c>
      <c r="M237" s="41" t="str">
        <f>IF($Q237="", "", IF(IFERROR(INDEX('Ticket Sales'!E$11:E$5010, MATCH($Q237, 'Ticket Sales'!$J$11:$J$5010, 0)), M236)="", "", IFERROR(INDEX('Ticket Sales'!E$11:E$5010, MATCH($Q237, 'Ticket Sales'!$J$11:$J$5010, 0)), M236)))</f>
        <v/>
      </c>
      <c r="N237" s="2"/>
      <c r="P237" s="48">
        <v>227</v>
      </c>
      <c r="Q237" s="48" t="str">
        <f t="shared" si="16"/>
        <v/>
      </c>
      <c r="S237" s="52" t="str">
        <f t="shared" si="17"/>
        <v/>
      </c>
      <c r="U237" s="52" t="str">
        <f t="shared" si="18"/>
        <v/>
      </c>
      <c r="W237" s="52" t="str">
        <f t="shared" si="19"/>
        <v/>
      </c>
    </row>
    <row r="238" spans="1:23" x14ac:dyDescent="0.25">
      <c r="A238" s="2"/>
      <c r="B238" s="32"/>
      <c r="C238" s="25"/>
      <c r="D238" s="25"/>
      <c r="E238" s="26"/>
      <c r="F238" s="27"/>
      <c r="G238" s="2"/>
      <c r="H238" s="2"/>
      <c r="I238" s="38" t="str">
        <f t="shared" si="15"/>
        <v/>
      </c>
      <c r="J238" s="39" t="str">
        <f>IF($Q238="", "", IF(IFERROR(INDEX('Ticket Sales'!B$11:B$5010, MATCH($Q238, 'Ticket Sales'!$J$11:$J$5010, 0)), J237)="", "", IFERROR(INDEX('Ticket Sales'!B$11:B$5010, MATCH($Q238, 'Ticket Sales'!$J$11:$J$5010, 0)), J237)))</f>
        <v/>
      </c>
      <c r="K238" s="39" t="str">
        <f>IF($Q238="", "", IF(IFERROR(INDEX('Ticket Sales'!C$11:C$5010, MATCH($Q238, 'Ticket Sales'!$J$11:$J$5010, 0)), K237)="", "", IFERROR(INDEX('Ticket Sales'!C$11:C$5010, MATCH($Q238, 'Ticket Sales'!$J$11:$J$5010, 0)), K237)))</f>
        <v/>
      </c>
      <c r="L238" s="40" t="str">
        <f>IF($Q238="", "", IF(IFERROR(INDEX('Ticket Sales'!D$11:D$5010, MATCH($Q238, 'Ticket Sales'!$J$11:$J$5010, 0)), L237)="", "", IFERROR(INDEX('Ticket Sales'!D$11:D$5010, MATCH($Q238, 'Ticket Sales'!$J$11:$J$5010, 0)), L237)))</f>
        <v/>
      </c>
      <c r="M238" s="41" t="str">
        <f>IF($Q238="", "", IF(IFERROR(INDEX('Ticket Sales'!E$11:E$5010, MATCH($Q238, 'Ticket Sales'!$J$11:$J$5010, 0)), M237)="", "", IFERROR(INDEX('Ticket Sales'!E$11:E$5010, MATCH($Q238, 'Ticket Sales'!$J$11:$J$5010, 0)), M237)))</f>
        <v/>
      </c>
      <c r="N238" s="2"/>
      <c r="P238" s="48">
        <v>228</v>
      </c>
      <c r="Q238" s="48" t="str">
        <f t="shared" si="16"/>
        <v/>
      </c>
      <c r="S238" s="52" t="str">
        <f t="shared" si="17"/>
        <v/>
      </c>
      <c r="U238" s="52" t="str">
        <f t="shared" si="18"/>
        <v/>
      </c>
      <c r="W238" s="52" t="str">
        <f t="shared" si="19"/>
        <v/>
      </c>
    </row>
    <row r="239" spans="1:23" x14ac:dyDescent="0.25">
      <c r="A239" s="2"/>
      <c r="B239" s="32"/>
      <c r="C239" s="25"/>
      <c r="D239" s="25"/>
      <c r="E239" s="26"/>
      <c r="F239" s="27"/>
      <c r="G239" s="2"/>
      <c r="H239" s="2"/>
      <c r="I239" s="38" t="str">
        <f t="shared" si="15"/>
        <v/>
      </c>
      <c r="J239" s="39" t="str">
        <f>IF($Q239="", "", IF(IFERROR(INDEX('Ticket Sales'!B$11:B$5010, MATCH($Q239, 'Ticket Sales'!$J$11:$J$5010, 0)), J238)="", "", IFERROR(INDEX('Ticket Sales'!B$11:B$5010, MATCH($Q239, 'Ticket Sales'!$J$11:$J$5010, 0)), J238)))</f>
        <v/>
      </c>
      <c r="K239" s="39" t="str">
        <f>IF($Q239="", "", IF(IFERROR(INDEX('Ticket Sales'!C$11:C$5010, MATCH($Q239, 'Ticket Sales'!$J$11:$J$5010, 0)), K238)="", "", IFERROR(INDEX('Ticket Sales'!C$11:C$5010, MATCH($Q239, 'Ticket Sales'!$J$11:$J$5010, 0)), K238)))</f>
        <v/>
      </c>
      <c r="L239" s="40" t="str">
        <f>IF($Q239="", "", IF(IFERROR(INDEX('Ticket Sales'!D$11:D$5010, MATCH($Q239, 'Ticket Sales'!$J$11:$J$5010, 0)), L238)="", "", IFERROR(INDEX('Ticket Sales'!D$11:D$5010, MATCH($Q239, 'Ticket Sales'!$J$11:$J$5010, 0)), L238)))</f>
        <v/>
      </c>
      <c r="M239" s="41" t="str">
        <f>IF($Q239="", "", IF(IFERROR(INDEX('Ticket Sales'!E$11:E$5010, MATCH($Q239, 'Ticket Sales'!$J$11:$J$5010, 0)), M238)="", "", IFERROR(INDEX('Ticket Sales'!E$11:E$5010, MATCH($Q239, 'Ticket Sales'!$J$11:$J$5010, 0)), M238)))</f>
        <v/>
      </c>
      <c r="N239" s="2"/>
      <c r="P239" s="48">
        <v>229</v>
      </c>
      <c r="Q239" s="48" t="str">
        <f t="shared" si="16"/>
        <v/>
      </c>
      <c r="S239" s="52" t="str">
        <f t="shared" si="17"/>
        <v/>
      </c>
      <c r="U239" s="52" t="str">
        <f t="shared" si="18"/>
        <v/>
      </c>
      <c r="W239" s="52" t="str">
        <f t="shared" si="19"/>
        <v/>
      </c>
    </row>
    <row r="240" spans="1:23" x14ac:dyDescent="0.25">
      <c r="A240" s="2"/>
      <c r="B240" s="32"/>
      <c r="C240" s="25"/>
      <c r="D240" s="25"/>
      <c r="E240" s="26"/>
      <c r="F240" s="27"/>
      <c r="G240" s="2"/>
      <c r="H240" s="2"/>
      <c r="I240" s="38" t="str">
        <f t="shared" si="15"/>
        <v/>
      </c>
      <c r="J240" s="39" t="str">
        <f>IF($Q240="", "", IF(IFERROR(INDEX('Ticket Sales'!B$11:B$5010, MATCH($Q240, 'Ticket Sales'!$J$11:$J$5010, 0)), J239)="", "", IFERROR(INDEX('Ticket Sales'!B$11:B$5010, MATCH($Q240, 'Ticket Sales'!$J$11:$J$5010, 0)), J239)))</f>
        <v/>
      </c>
      <c r="K240" s="39" t="str">
        <f>IF($Q240="", "", IF(IFERROR(INDEX('Ticket Sales'!C$11:C$5010, MATCH($Q240, 'Ticket Sales'!$J$11:$J$5010, 0)), K239)="", "", IFERROR(INDEX('Ticket Sales'!C$11:C$5010, MATCH($Q240, 'Ticket Sales'!$J$11:$J$5010, 0)), K239)))</f>
        <v/>
      </c>
      <c r="L240" s="40" t="str">
        <f>IF($Q240="", "", IF(IFERROR(INDEX('Ticket Sales'!D$11:D$5010, MATCH($Q240, 'Ticket Sales'!$J$11:$J$5010, 0)), L239)="", "", IFERROR(INDEX('Ticket Sales'!D$11:D$5010, MATCH($Q240, 'Ticket Sales'!$J$11:$J$5010, 0)), L239)))</f>
        <v/>
      </c>
      <c r="M240" s="41" t="str">
        <f>IF($Q240="", "", IF(IFERROR(INDEX('Ticket Sales'!E$11:E$5010, MATCH($Q240, 'Ticket Sales'!$J$11:$J$5010, 0)), M239)="", "", IFERROR(INDEX('Ticket Sales'!E$11:E$5010, MATCH($Q240, 'Ticket Sales'!$J$11:$J$5010, 0)), M239)))</f>
        <v/>
      </c>
      <c r="N240" s="2"/>
      <c r="P240" s="48">
        <v>230</v>
      </c>
      <c r="Q240" s="48" t="str">
        <f t="shared" si="16"/>
        <v/>
      </c>
      <c r="S240" s="52" t="str">
        <f t="shared" si="17"/>
        <v/>
      </c>
      <c r="U240" s="52" t="str">
        <f t="shared" si="18"/>
        <v/>
      </c>
      <c r="W240" s="52" t="str">
        <f t="shared" si="19"/>
        <v/>
      </c>
    </row>
    <row r="241" spans="1:23" x14ac:dyDescent="0.25">
      <c r="A241" s="2"/>
      <c r="B241" s="32"/>
      <c r="C241" s="25"/>
      <c r="D241" s="25"/>
      <c r="E241" s="26"/>
      <c r="F241" s="27"/>
      <c r="G241" s="2"/>
      <c r="H241" s="2"/>
      <c r="I241" s="38" t="str">
        <f t="shared" si="15"/>
        <v/>
      </c>
      <c r="J241" s="39" t="str">
        <f>IF($Q241="", "", IF(IFERROR(INDEX('Ticket Sales'!B$11:B$5010, MATCH($Q241, 'Ticket Sales'!$J$11:$J$5010, 0)), J240)="", "", IFERROR(INDEX('Ticket Sales'!B$11:B$5010, MATCH($Q241, 'Ticket Sales'!$J$11:$J$5010, 0)), J240)))</f>
        <v/>
      </c>
      <c r="K241" s="39" t="str">
        <f>IF($Q241="", "", IF(IFERROR(INDEX('Ticket Sales'!C$11:C$5010, MATCH($Q241, 'Ticket Sales'!$J$11:$J$5010, 0)), K240)="", "", IFERROR(INDEX('Ticket Sales'!C$11:C$5010, MATCH($Q241, 'Ticket Sales'!$J$11:$J$5010, 0)), K240)))</f>
        <v/>
      </c>
      <c r="L241" s="40" t="str">
        <f>IF($Q241="", "", IF(IFERROR(INDEX('Ticket Sales'!D$11:D$5010, MATCH($Q241, 'Ticket Sales'!$J$11:$J$5010, 0)), L240)="", "", IFERROR(INDEX('Ticket Sales'!D$11:D$5010, MATCH($Q241, 'Ticket Sales'!$J$11:$J$5010, 0)), L240)))</f>
        <v/>
      </c>
      <c r="M241" s="41" t="str">
        <f>IF($Q241="", "", IF(IFERROR(INDEX('Ticket Sales'!E$11:E$5010, MATCH($Q241, 'Ticket Sales'!$J$11:$J$5010, 0)), M240)="", "", IFERROR(INDEX('Ticket Sales'!E$11:E$5010, MATCH($Q241, 'Ticket Sales'!$J$11:$J$5010, 0)), M240)))</f>
        <v/>
      </c>
      <c r="N241" s="2"/>
      <c r="P241" s="48">
        <v>231</v>
      </c>
      <c r="Q241" s="48" t="str">
        <f t="shared" si="16"/>
        <v/>
      </c>
      <c r="S241" s="52" t="str">
        <f t="shared" si="17"/>
        <v/>
      </c>
      <c r="U241" s="52" t="str">
        <f t="shared" si="18"/>
        <v/>
      </c>
      <c r="W241" s="52" t="str">
        <f t="shared" si="19"/>
        <v/>
      </c>
    </row>
    <row r="242" spans="1:23" x14ac:dyDescent="0.25">
      <c r="A242" s="2"/>
      <c r="B242" s="32"/>
      <c r="C242" s="25"/>
      <c r="D242" s="25"/>
      <c r="E242" s="26"/>
      <c r="F242" s="27"/>
      <c r="G242" s="2"/>
      <c r="H242" s="2"/>
      <c r="I242" s="38" t="str">
        <f t="shared" si="15"/>
        <v/>
      </c>
      <c r="J242" s="39" t="str">
        <f>IF($Q242="", "", IF(IFERROR(INDEX('Ticket Sales'!B$11:B$5010, MATCH($Q242, 'Ticket Sales'!$J$11:$J$5010, 0)), J241)="", "", IFERROR(INDEX('Ticket Sales'!B$11:B$5010, MATCH($Q242, 'Ticket Sales'!$J$11:$J$5010, 0)), J241)))</f>
        <v/>
      </c>
      <c r="K242" s="39" t="str">
        <f>IF($Q242="", "", IF(IFERROR(INDEX('Ticket Sales'!C$11:C$5010, MATCH($Q242, 'Ticket Sales'!$J$11:$J$5010, 0)), K241)="", "", IFERROR(INDEX('Ticket Sales'!C$11:C$5010, MATCH($Q242, 'Ticket Sales'!$J$11:$J$5010, 0)), K241)))</f>
        <v/>
      </c>
      <c r="L242" s="40" t="str">
        <f>IF($Q242="", "", IF(IFERROR(INDEX('Ticket Sales'!D$11:D$5010, MATCH($Q242, 'Ticket Sales'!$J$11:$J$5010, 0)), L241)="", "", IFERROR(INDEX('Ticket Sales'!D$11:D$5010, MATCH($Q242, 'Ticket Sales'!$J$11:$J$5010, 0)), L241)))</f>
        <v/>
      </c>
      <c r="M242" s="41" t="str">
        <f>IF($Q242="", "", IF(IFERROR(INDEX('Ticket Sales'!E$11:E$5010, MATCH($Q242, 'Ticket Sales'!$J$11:$J$5010, 0)), M241)="", "", IFERROR(INDEX('Ticket Sales'!E$11:E$5010, MATCH($Q242, 'Ticket Sales'!$J$11:$J$5010, 0)), M241)))</f>
        <v/>
      </c>
      <c r="N242" s="2"/>
      <c r="P242" s="48">
        <v>232</v>
      </c>
      <c r="Q242" s="48" t="str">
        <f t="shared" si="16"/>
        <v/>
      </c>
      <c r="S242" s="52" t="str">
        <f t="shared" si="17"/>
        <v/>
      </c>
      <c r="U242" s="52" t="str">
        <f t="shared" si="18"/>
        <v/>
      </c>
      <c r="W242" s="52" t="str">
        <f t="shared" si="19"/>
        <v/>
      </c>
    </row>
    <row r="243" spans="1:23" x14ac:dyDescent="0.25">
      <c r="A243" s="2"/>
      <c r="B243" s="32"/>
      <c r="C243" s="25"/>
      <c r="D243" s="25"/>
      <c r="E243" s="26"/>
      <c r="F243" s="27"/>
      <c r="G243" s="2"/>
      <c r="H243" s="2"/>
      <c r="I243" s="38" t="str">
        <f t="shared" si="15"/>
        <v/>
      </c>
      <c r="J243" s="39" t="str">
        <f>IF($Q243="", "", IF(IFERROR(INDEX('Ticket Sales'!B$11:B$5010, MATCH($Q243, 'Ticket Sales'!$J$11:$J$5010, 0)), J242)="", "", IFERROR(INDEX('Ticket Sales'!B$11:B$5010, MATCH($Q243, 'Ticket Sales'!$J$11:$J$5010, 0)), J242)))</f>
        <v/>
      </c>
      <c r="K243" s="39" t="str">
        <f>IF($Q243="", "", IF(IFERROR(INDEX('Ticket Sales'!C$11:C$5010, MATCH($Q243, 'Ticket Sales'!$J$11:$J$5010, 0)), K242)="", "", IFERROR(INDEX('Ticket Sales'!C$11:C$5010, MATCH($Q243, 'Ticket Sales'!$J$11:$J$5010, 0)), K242)))</f>
        <v/>
      </c>
      <c r="L243" s="40" t="str">
        <f>IF($Q243="", "", IF(IFERROR(INDEX('Ticket Sales'!D$11:D$5010, MATCH($Q243, 'Ticket Sales'!$J$11:$J$5010, 0)), L242)="", "", IFERROR(INDEX('Ticket Sales'!D$11:D$5010, MATCH($Q243, 'Ticket Sales'!$J$11:$J$5010, 0)), L242)))</f>
        <v/>
      </c>
      <c r="M243" s="41" t="str">
        <f>IF($Q243="", "", IF(IFERROR(INDEX('Ticket Sales'!E$11:E$5010, MATCH($Q243, 'Ticket Sales'!$J$11:$J$5010, 0)), M242)="", "", IFERROR(INDEX('Ticket Sales'!E$11:E$5010, MATCH($Q243, 'Ticket Sales'!$J$11:$J$5010, 0)), M242)))</f>
        <v/>
      </c>
      <c r="N243" s="2"/>
      <c r="P243" s="48">
        <v>233</v>
      </c>
      <c r="Q243" s="48" t="str">
        <f t="shared" si="16"/>
        <v/>
      </c>
      <c r="S243" s="52" t="str">
        <f t="shared" si="17"/>
        <v/>
      </c>
      <c r="U243" s="52" t="str">
        <f t="shared" si="18"/>
        <v/>
      </c>
      <c r="W243" s="52" t="str">
        <f t="shared" si="19"/>
        <v/>
      </c>
    </row>
    <row r="244" spans="1:23" x14ac:dyDescent="0.25">
      <c r="A244" s="2"/>
      <c r="B244" s="32"/>
      <c r="C244" s="25"/>
      <c r="D244" s="25"/>
      <c r="E244" s="26"/>
      <c r="F244" s="27"/>
      <c r="G244" s="2"/>
      <c r="H244" s="2"/>
      <c r="I244" s="38" t="str">
        <f t="shared" si="15"/>
        <v/>
      </c>
      <c r="J244" s="39" t="str">
        <f>IF($Q244="", "", IF(IFERROR(INDEX('Ticket Sales'!B$11:B$5010, MATCH($Q244, 'Ticket Sales'!$J$11:$J$5010, 0)), J243)="", "", IFERROR(INDEX('Ticket Sales'!B$11:B$5010, MATCH($Q244, 'Ticket Sales'!$J$11:$J$5010, 0)), J243)))</f>
        <v/>
      </c>
      <c r="K244" s="39" t="str">
        <f>IF($Q244="", "", IF(IFERROR(INDEX('Ticket Sales'!C$11:C$5010, MATCH($Q244, 'Ticket Sales'!$J$11:$J$5010, 0)), K243)="", "", IFERROR(INDEX('Ticket Sales'!C$11:C$5010, MATCH($Q244, 'Ticket Sales'!$J$11:$J$5010, 0)), K243)))</f>
        <v/>
      </c>
      <c r="L244" s="40" t="str">
        <f>IF($Q244="", "", IF(IFERROR(INDEX('Ticket Sales'!D$11:D$5010, MATCH($Q244, 'Ticket Sales'!$J$11:$J$5010, 0)), L243)="", "", IFERROR(INDEX('Ticket Sales'!D$11:D$5010, MATCH($Q244, 'Ticket Sales'!$J$11:$J$5010, 0)), L243)))</f>
        <v/>
      </c>
      <c r="M244" s="41" t="str">
        <f>IF($Q244="", "", IF(IFERROR(INDEX('Ticket Sales'!E$11:E$5010, MATCH($Q244, 'Ticket Sales'!$J$11:$J$5010, 0)), M243)="", "", IFERROR(INDEX('Ticket Sales'!E$11:E$5010, MATCH($Q244, 'Ticket Sales'!$J$11:$J$5010, 0)), M243)))</f>
        <v/>
      </c>
      <c r="N244" s="2"/>
      <c r="P244" s="48">
        <v>234</v>
      </c>
      <c r="Q244" s="48" t="str">
        <f t="shared" si="16"/>
        <v/>
      </c>
      <c r="S244" s="52" t="str">
        <f t="shared" si="17"/>
        <v/>
      </c>
      <c r="U244" s="52" t="str">
        <f t="shared" si="18"/>
        <v/>
      </c>
      <c r="W244" s="52" t="str">
        <f t="shared" si="19"/>
        <v/>
      </c>
    </row>
    <row r="245" spans="1:23" x14ac:dyDescent="0.25">
      <c r="A245" s="2"/>
      <c r="B245" s="32"/>
      <c r="C245" s="25"/>
      <c r="D245" s="25"/>
      <c r="E245" s="26"/>
      <c r="F245" s="27"/>
      <c r="G245" s="2"/>
      <c r="H245" s="2"/>
      <c r="I245" s="38" t="str">
        <f t="shared" si="15"/>
        <v/>
      </c>
      <c r="J245" s="39" t="str">
        <f>IF($Q245="", "", IF(IFERROR(INDEX('Ticket Sales'!B$11:B$5010, MATCH($Q245, 'Ticket Sales'!$J$11:$J$5010, 0)), J244)="", "", IFERROR(INDEX('Ticket Sales'!B$11:B$5010, MATCH($Q245, 'Ticket Sales'!$J$11:$J$5010, 0)), J244)))</f>
        <v/>
      </c>
      <c r="K245" s="39" t="str">
        <f>IF($Q245="", "", IF(IFERROR(INDEX('Ticket Sales'!C$11:C$5010, MATCH($Q245, 'Ticket Sales'!$J$11:$J$5010, 0)), K244)="", "", IFERROR(INDEX('Ticket Sales'!C$11:C$5010, MATCH($Q245, 'Ticket Sales'!$J$11:$J$5010, 0)), K244)))</f>
        <v/>
      </c>
      <c r="L245" s="40" t="str">
        <f>IF($Q245="", "", IF(IFERROR(INDEX('Ticket Sales'!D$11:D$5010, MATCH($Q245, 'Ticket Sales'!$J$11:$J$5010, 0)), L244)="", "", IFERROR(INDEX('Ticket Sales'!D$11:D$5010, MATCH($Q245, 'Ticket Sales'!$J$11:$J$5010, 0)), L244)))</f>
        <v/>
      </c>
      <c r="M245" s="41" t="str">
        <f>IF($Q245="", "", IF(IFERROR(INDEX('Ticket Sales'!E$11:E$5010, MATCH($Q245, 'Ticket Sales'!$J$11:$J$5010, 0)), M244)="", "", IFERROR(INDEX('Ticket Sales'!E$11:E$5010, MATCH($Q245, 'Ticket Sales'!$J$11:$J$5010, 0)), M244)))</f>
        <v/>
      </c>
      <c r="N245" s="2"/>
      <c r="P245" s="48">
        <v>235</v>
      </c>
      <c r="Q245" s="48" t="str">
        <f t="shared" si="16"/>
        <v/>
      </c>
      <c r="S245" s="52" t="str">
        <f t="shared" si="17"/>
        <v/>
      </c>
      <c r="U245" s="52" t="str">
        <f t="shared" si="18"/>
        <v/>
      </c>
      <c r="W245" s="52" t="str">
        <f t="shared" si="19"/>
        <v/>
      </c>
    </row>
    <row r="246" spans="1:23" x14ac:dyDescent="0.25">
      <c r="A246" s="2"/>
      <c r="B246" s="32"/>
      <c r="C246" s="25"/>
      <c r="D246" s="25"/>
      <c r="E246" s="26"/>
      <c r="F246" s="27"/>
      <c r="G246" s="2"/>
      <c r="H246" s="2"/>
      <c r="I246" s="38" t="str">
        <f t="shared" si="15"/>
        <v/>
      </c>
      <c r="J246" s="39" t="str">
        <f>IF($Q246="", "", IF(IFERROR(INDEX('Ticket Sales'!B$11:B$5010, MATCH($Q246, 'Ticket Sales'!$J$11:$J$5010, 0)), J245)="", "", IFERROR(INDEX('Ticket Sales'!B$11:B$5010, MATCH($Q246, 'Ticket Sales'!$J$11:$J$5010, 0)), J245)))</f>
        <v/>
      </c>
      <c r="K246" s="39" t="str">
        <f>IF($Q246="", "", IF(IFERROR(INDEX('Ticket Sales'!C$11:C$5010, MATCH($Q246, 'Ticket Sales'!$J$11:$J$5010, 0)), K245)="", "", IFERROR(INDEX('Ticket Sales'!C$11:C$5010, MATCH($Q246, 'Ticket Sales'!$J$11:$J$5010, 0)), K245)))</f>
        <v/>
      </c>
      <c r="L246" s="40" t="str">
        <f>IF($Q246="", "", IF(IFERROR(INDEX('Ticket Sales'!D$11:D$5010, MATCH($Q246, 'Ticket Sales'!$J$11:$J$5010, 0)), L245)="", "", IFERROR(INDEX('Ticket Sales'!D$11:D$5010, MATCH($Q246, 'Ticket Sales'!$J$11:$J$5010, 0)), L245)))</f>
        <v/>
      </c>
      <c r="M246" s="41" t="str">
        <f>IF($Q246="", "", IF(IFERROR(INDEX('Ticket Sales'!E$11:E$5010, MATCH($Q246, 'Ticket Sales'!$J$11:$J$5010, 0)), M245)="", "", IFERROR(INDEX('Ticket Sales'!E$11:E$5010, MATCH($Q246, 'Ticket Sales'!$J$11:$J$5010, 0)), M245)))</f>
        <v/>
      </c>
      <c r="N246" s="2"/>
      <c r="P246" s="48">
        <v>236</v>
      </c>
      <c r="Q246" s="48" t="str">
        <f t="shared" si="16"/>
        <v/>
      </c>
      <c r="S246" s="52" t="str">
        <f t="shared" si="17"/>
        <v/>
      </c>
      <c r="U246" s="52" t="str">
        <f t="shared" si="18"/>
        <v/>
      </c>
      <c r="W246" s="52" t="str">
        <f t="shared" si="19"/>
        <v/>
      </c>
    </row>
    <row r="247" spans="1:23" x14ac:dyDescent="0.25">
      <c r="A247" s="2"/>
      <c r="B247" s="32"/>
      <c r="C247" s="25"/>
      <c r="D247" s="25"/>
      <c r="E247" s="26"/>
      <c r="F247" s="27"/>
      <c r="G247" s="2"/>
      <c r="H247" s="2"/>
      <c r="I247" s="38" t="str">
        <f t="shared" si="15"/>
        <v/>
      </c>
      <c r="J247" s="39" t="str">
        <f>IF($Q247="", "", IF(IFERROR(INDEX('Ticket Sales'!B$11:B$5010, MATCH($Q247, 'Ticket Sales'!$J$11:$J$5010, 0)), J246)="", "", IFERROR(INDEX('Ticket Sales'!B$11:B$5010, MATCH($Q247, 'Ticket Sales'!$J$11:$J$5010, 0)), J246)))</f>
        <v/>
      </c>
      <c r="K247" s="39" t="str">
        <f>IF($Q247="", "", IF(IFERROR(INDEX('Ticket Sales'!C$11:C$5010, MATCH($Q247, 'Ticket Sales'!$J$11:$J$5010, 0)), K246)="", "", IFERROR(INDEX('Ticket Sales'!C$11:C$5010, MATCH($Q247, 'Ticket Sales'!$J$11:$J$5010, 0)), K246)))</f>
        <v/>
      </c>
      <c r="L247" s="40" t="str">
        <f>IF($Q247="", "", IF(IFERROR(INDEX('Ticket Sales'!D$11:D$5010, MATCH($Q247, 'Ticket Sales'!$J$11:$J$5010, 0)), L246)="", "", IFERROR(INDEX('Ticket Sales'!D$11:D$5010, MATCH($Q247, 'Ticket Sales'!$J$11:$J$5010, 0)), L246)))</f>
        <v/>
      </c>
      <c r="M247" s="41" t="str">
        <f>IF($Q247="", "", IF(IFERROR(INDEX('Ticket Sales'!E$11:E$5010, MATCH($Q247, 'Ticket Sales'!$J$11:$J$5010, 0)), M246)="", "", IFERROR(INDEX('Ticket Sales'!E$11:E$5010, MATCH($Q247, 'Ticket Sales'!$J$11:$J$5010, 0)), M246)))</f>
        <v/>
      </c>
      <c r="N247" s="2"/>
      <c r="P247" s="48">
        <v>237</v>
      </c>
      <c r="Q247" s="48" t="str">
        <f t="shared" si="16"/>
        <v/>
      </c>
      <c r="S247" s="52" t="str">
        <f t="shared" si="17"/>
        <v/>
      </c>
      <c r="U247" s="52" t="str">
        <f t="shared" si="18"/>
        <v/>
      </c>
      <c r="W247" s="52" t="str">
        <f t="shared" si="19"/>
        <v/>
      </c>
    </row>
    <row r="248" spans="1:23" x14ac:dyDescent="0.25">
      <c r="A248" s="2"/>
      <c r="B248" s="32"/>
      <c r="C248" s="25"/>
      <c r="D248" s="25"/>
      <c r="E248" s="26"/>
      <c r="F248" s="27"/>
      <c r="G248" s="2"/>
      <c r="H248" s="2"/>
      <c r="I248" s="38" t="str">
        <f t="shared" si="15"/>
        <v/>
      </c>
      <c r="J248" s="39" t="str">
        <f>IF($Q248="", "", IF(IFERROR(INDEX('Ticket Sales'!B$11:B$5010, MATCH($Q248, 'Ticket Sales'!$J$11:$J$5010, 0)), J247)="", "", IFERROR(INDEX('Ticket Sales'!B$11:B$5010, MATCH($Q248, 'Ticket Sales'!$J$11:$J$5010, 0)), J247)))</f>
        <v/>
      </c>
      <c r="K248" s="39" t="str">
        <f>IF($Q248="", "", IF(IFERROR(INDEX('Ticket Sales'!C$11:C$5010, MATCH($Q248, 'Ticket Sales'!$J$11:$J$5010, 0)), K247)="", "", IFERROR(INDEX('Ticket Sales'!C$11:C$5010, MATCH($Q248, 'Ticket Sales'!$J$11:$J$5010, 0)), K247)))</f>
        <v/>
      </c>
      <c r="L248" s="40" t="str">
        <f>IF($Q248="", "", IF(IFERROR(INDEX('Ticket Sales'!D$11:D$5010, MATCH($Q248, 'Ticket Sales'!$J$11:$J$5010, 0)), L247)="", "", IFERROR(INDEX('Ticket Sales'!D$11:D$5010, MATCH($Q248, 'Ticket Sales'!$J$11:$J$5010, 0)), L247)))</f>
        <v/>
      </c>
      <c r="M248" s="41" t="str">
        <f>IF($Q248="", "", IF(IFERROR(INDEX('Ticket Sales'!E$11:E$5010, MATCH($Q248, 'Ticket Sales'!$J$11:$J$5010, 0)), M247)="", "", IFERROR(INDEX('Ticket Sales'!E$11:E$5010, MATCH($Q248, 'Ticket Sales'!$J$11:$J$5010, 0)), M247)))</f>
        <v/>
      </c>
      <c r="N248" s="2"/>
      <c r="P248" s="48">
        <v>238</v>
      </c>
      <c r="Q248" s="48" t="str">
        <f t="shared" si="16"/>
        <v/>
      </c>
      <c r="S248" s="52" t="str">
        <f t="shared" si="17"/>
        <v/>
      </c>
      <c r="U248" s="52" t="str">
        <f t="shared" si="18"/>
        <v/>
      </c>
      <c r="W248" s="52" t="str">
        <f t="shared" si="19"/>
        <v/>
      </c>
    </row>
    <row r="249" spans="1:23" x14ac:dyDescent="0.25">
      <c r="A249" s="2"/>
      <c r="B249" s="32"/>
      <c r="C249" s="25"/>
      <c r="D249" s="25"/>
      <c r="E249" s="26"/>
      <c r="F249" s="27"/>
      <c r="G249" s="2"/>
      <c r="H249" s="2"/>
      <c r="I249" s="38" t="str">
        <f t="shared" si="15"/>
        <v/>
      </c>
      <c r="J249" s="39" t="str">
        <f>IF($Q249="", "", IF(IFERROR(INDEX('Ticket Sales'!B$11:B$5010, MATCH($Q249, 'Ticket Sales'!$J$11:$J$5010, 0)), J248)="", "", IFERROR(INDEX('Ticket Sales'!B$11:B$5010, MATCH($Q249, 'Ticket Sales'!$J$11:$J$5010, 0)), J248)))</f>
        <v/>
      </c>
      <c r="K249" s="39" t="str">
        <f>IF($Q249="", "", IF(IFERROR(INDEX('Ticket Sales'!C$11:C$5010, MATCH($Q249, 'Ticket Sales'!$J$11:$J$5010, 0)), K248)="", "", IFERROR(INDEX('Ticket Sales'!C$11:C$5010, MATCH($Q249, 'Ticket Sales'!$J$11:$J$5010, 0)), K248)))</f>
        <v/>
      </c>
      <c r="L249" s="40" t="str">
        <f>IF($Q249="", "", IF(IFERROR(INDEX('Ticket Sales'!D$11:D$5010, MATCH($Q249, 'Ticket Sales'!$J$11:$J$5010, 0)), L248)="", "", IFERROR(INDEX('Ticket Sales'!D$11:D$5010, MATCH($Q249, 'Ticket Sales'!$J$11:$J$5010, 0)), L248)))</f>
        <v/>
      </c>
      <c r="M249" s="41" t="str">
        <f>IF($Q249="", "", IF(IFERROR(INDEX('Ticket Sales'!E$11:E$5010, MATCH($Q249, 'Ticket Sales'!$J$11:$J$5010, 0)), M248)="", "", IFERROR(INDEX('Ticket Sales'!E$11:E$5010, MATCH($Q249, 'Ticket Sales'!$J$11:$J$5010, 0)), M248)))</f>
        <v/>
      </c>
      <c r="N249" s="2"/>
      <c r="P249" s="48">
        <v>239</v>
      </c>
      <c r="Q249" s="48" t="str">
        <f t="shared" si="16"/>
        <v/>
      </c>
      <c r="S249" s="52" t="str">
        <f t="shared" si="17"/>
        <v/>
      </c>
      <c r="U249" s="52" t="str">
        <f t="shared" si="18"/>
        <v/>
      </c>
      <c r="W249" s="52" t="str">
        <f t="shared" si="19"/>
        <v/>
      </c>
    </row>
    <row r="250" spans="1:23" x14ac:dyDescent="0.25">
      <c r="A250" s="2"/>
      <c r="B250" s="32"/>
      <c r="C250" s="25"/>
      <c r="D250" s="25"/>
      <c r="E250" s="26"/>
      <c r="F250" s="27"/>
      <c r="G250" s="2"/>
      <c r="H250" s="2"/>
      <c r="I250" s="38" t="str">
        <f t="shared" si="15"/>
        <v/>
      </c>
      <c r="J250" s="39" t="str">
        <f>IF($Q250="", "", IF(IFERROR(INDEX('Ticket Sales'!B$11:B$5010, MATCH($Q250, 'Ticket Sales'!$J$11:$J$5010, 0)), J249)="", "", IFERROR(INDEX('Ticket Sales'!B$11:B$5010, MATCH($Q250, 'Ticket Sales'!$J$11:$J$5010, 0)), J249)))</f>
        <v/>
      </c>
      <c r="K250" s="39" t="str">
        <f>IF($Q250="", "", IF(IFERROR(INDEX('Ticket Sales'!C$11:C$5010, MATCH($Q250, 'Ticket Sales'!$J$11:$J$5010, 0)), K249)="", "", IFERROR(INDEX('Ticket Sales'!C$11:C$5010, MATCH($Q250, 'Ticket Sales'!$J$11:$J$5010, 0)), K249)))</f>
        <v/>
      </c>
      <c r="L250" s="40" t="str">
        <f>IF($Q250="", "", IF(IFERROR(INDEX('Ticket Sales'!D$11:D$5010, MATCH($Q250, 'Ticket Sales'!$J$11:$J$5010, 0)), L249)="", "", IFERROR(INDEX('Ticket Sales'!D$11:D$5010, MATCH($Q250, 'Ticket Sales'!$J$11:$J$5010, 0)), L249)))</f>
        <v/>
      </c>
      <c r="M250" s="41" t="str">
        <f>IF($Q250="", "", IF(IFERROR(INDEX('Ticket Sales'!E$11:E$5010, MATCH($Q250, 'Ticket Sales'!$J$11:$J$5010, 0)), M249)="", "", IFERROR(INDEX('Ticket Sales'!E$11:E$5010, MATCH($Q250, 'Ticket Sales'!$J$11:$J$5010, 0)), M249)))</f>
        <v/>
      </c>
      <c r="N250" s="2"/>
      <c r="P250" s="48">
        <v>240</v>
      </c>
      <c r="Q250" s="48" t="str">
        <f t="shared" si="16"/>
        <v/>
      </c>
      <c r="S250" s="52" t="str">
        <f t="shared" si="17"/>
        <v/>
      </c>
      <c r="U250" s="52" t="str">
        <f t="shared" si="18"/>
        <v/>
      </c>
      <c r="W250" s="52" t="str">
        <f t="shared" si="19"/>
        <v/>
      </c>
    </row>
    <row r="251" spans="1:23" x14ac:dyDescent="0.25">
      <c r="A251" s="2"/>
      <c r="B251" s="32"/>
      <c r="C251" s="25"/>
      <c r="D251" s="25"/>
      <c r="E251" s="26"/>
      <c r="F251" s="27"/>
      <c r="G251" s="2"/>
      <c r="H251" s="2"/>
      <c r="I251" s="38" t="str">
        <f t="shared" si="15"/>
        <v/>
      </c>
      <c r="J251" s="39" t="str">
        <f>IF($Q251="", "", IF(IFERROR(INDEX('Ticket Sales'!B$11:B$5010, MATCH($Q251, 'Ticket Sales'!$J$11:$J$5010, 0)), J250)="", "", IFERROR(INDEX('Ticket Sales'!B$11:B$5010, MATCH($Q251, 'Ticket Sales'!$J$11:$J$5010, 0)), J250)))</f>
        <v/>
      </c>
      <c r="K251" s="39" t="str">
        <f>IF($Q251="", "", IF(IFERROR(INDEX('Ticket Sales'!C$11:C$5010, MATCH($Q251, 'Ticket Sales'!$J$11:$J$5010, 0)), K250)="", "", IFERROR(INDEX('Ticket Sales'!C$11:C$5010, MATCH($Q251, 'Ticket Sales'!$J$11:$J$5010, 0)), K250)))</f>
        <v/>
      </c>
      <c r="L251" s="40" t="str">
        <f>IF($Q251="", "", IF(IFERROR(INDEX('Ticket Sales'!D$11:D$5010, MATCH($Q251, 'Ticket Sales'!$J$11:$J$5010, 0)), L250)="", "", IFERROR(INDEX('Ticket Sales'!D$11:D$5010, MATCH($Q251, 'Ticket Sales'!$J$11:$J$5010, 0)), L250)))</f>
        <v/>
      </c>
      <c r="M251" s="41" t="str">
        <f>IF($Q251="", "", IF(IFERROR(INDEX('Ticket Sales'!E$11:E$5010, MATCH($Q251, 'Ticket Sales'!$J$11:$J$5010, 0)), M250)="", "", IFERROR(INDEX('Ticket Sales'!E$11:E$5010, MATCH($Q251, 'Ticket Sales'!$J$11:$J$5010, 0)), M250)))</f>
        <v/>
      </c>
      <c r="N251" s="2"/>
      <c r="P251" s="48">
        <v>241</v>
      </c>
      <c r="Q251" s="48" t="str">
        <f t="shared" si="16"/>
        <v/>
      </c>
      <c r="S251" s="52" t="str">
        <f t="shared" si="17"/>
        <v/>
      </c>
      <c r="U251" s="52" t="str">
        <f t="shared" si="18"/>
        <v/>
      </c>
      <c r="W251" s="52" t="str">
        <f t="shared" si="19"/>
        <v/>
      </c>
    </row>
    <row r="252" spans="1:23" x14ac:dyDescent="0.25">
      <c r="A252" s="2"/>
      <c r="B252" s="32"/>
      <c r="C252" s="25"/>
      <c r="D252" s="25"/>
      <c r="E252" s="26"/>
      <c r="F252" s="27"/>
      <c r="G252" s="2"/>
      <c r="H252" s="2"/>
      <c r="I252" s="38" t="str">
        <f t="shared" si="15"/>
        <v/>
      </c>
      <c r="J252" s="39" t="str">
        <f>IF($Q252="", "", IF(IFERROR(INDEX('Ticket Sales'!B$11:B$5010, MATCH($Q252, 'Ticket Sales'!$J$11:$J$5010, 0)), J251)="", "", IFERROR(INDEX('Ticket Sales'!B$11:B$5010, MATCH($Q252, 'Ticket Sales'!$J$11:$J$5010, 0)), J251)))</f>
        <v/>
      </c>
      <c r="K252" s="39" t="str">
        <f>IF($Q252="", "", IF(IFERROR(INDEX('Ticket Sales'!C$11:C$5010, MATCH($Q252, 'Ticket Sales'!$J$11:$J$5010, 0)), K251)="", "", IFERROR(INDEX('Ticket Sales'!C$11:C$5010, MATCH($Q252, 'Ticket Sales'!$J$11:$J$5010, 0)), K251)))</f>
        <v/>
      </c>
      <c r="L252" s="40" t="str">
        <f>IF($Q252="", "", IF(IFERROR(INDEX('Ticket Sales'!D$11:D$5010, MATCH($Q252, 'Ticket Sales'!$J$11:$J$5010, 0)), L251)="", "", IFERROR(INDEX('Ticket Sales'!D$11:D$5010, MATCH($Q252, 'Ticket Sales'!$J$11:$J$5010, 0)), L251)))</f>
        <v/>
      </c>
      <c r="M252" s="41" t="str">
        <f>IF($Q252="", "", IF(IFERROR(INDEX('Ticket Sales'!E$11:E$5010, MATCH($Q252, 'Ticket Sales'!$J$11:$J$5010, 0)), M251)="", "", IFERROR(INDEX('Ticket Sales'!E$11:E$5010, MATCH($Q252, 'Ticket Sales'!$J$11:$J$5010, 0)), M251)))</f>
        <v/>
      </c>
      <c r="N252" s="2"/>
      <c r="P252" s="48">
        <v>242</v>
      </c>
      <c r="Q252" s="48" t="str">
        <f t="shared" si="16"/>
        <v/>
      </c>
      <c r="S252" s="52" t="str">
        <f t="shared" si="17"/>
        <v/>
      </c>
      <c r="U252" s="52" t="str">
        <f t="shared" si="18"/>
        <v/>
      </c>
      <c r="W252" s="52" t="str">
        <f t="shared" si="19"/>
        <v/>
      </c>
    </row>
    <row r="253" spans="1:23" x14ac:dyDescent="0.25">
      <c r="A253" s="2"/>
      <c r="B253" s="32"/>
      <c r="C253" s="25"/>
      <c r="D253" s="25"/>
      <c r="E253" s="26"/>
      <c r="F253" s="27"/>
      <c r="G253" s="2"/>
      <c r="H253" s="2"/>
      <c r="I253" s="38" t="str">
        <f t="shared" si="15"/>
        <v/>
      </c>
      <c r="J253" s="39" t="str">
        <f>IF($Q253="", "", IF(IFERROR(INDEX('Ticket Sales'!B$11:B$5010, MATCH($Q253, 'Ticket Sales'!$J$11:$J$5010, 0)), J252)="", "", IFERROR(INDEX('Ticket Sales'!B$11:B$5010, MATCH($Q253, 'Ticket Sales'!$J$11:$J$5010, 0)), J252)))</f>
        <v/>
      </c>
      <c r="K253" s="39" t="str">
        <f>IF($Q253="", "", IF(IFERROR(INDEX('Ticket Sales'!C$11:C$5010, MATCH($Q253, 'Ticket Sales'!$J$11:$J$5010, 0)), K252)="", "", IFERROR(INDEX('Ticket Sales'!C$11:C$5010, MATCH($Q253, 'Ticket Sales'!$J$11:$J$5010, 0)), K252)))</f>
        <v/>
      </c>
      <c r="L253" s="40" t="str">
        <f>IF($Q253="", "", IF(IFERROR(INDEX('Ticket Sales'!D$11:D$5010, MATCH($Q253, 'Ticket Sales'!$J$11:$J$5010, 0)), L252)="", "", IFERROR(INDEX('Ticket Sales'!D$11:D$5010, MATCH($Q253, 'Ticket Sales'!$J$11:$J$5010, 0)), L252)))</f>
        <v/>
      </c>
      <c r="M253" s="41" t="str">
        <f>IF($Q253="", "", IF(IFERROR(INDEX('Ticket Sales'!E$11:E$5010, MATCH($Q253, 'Ticket Sales'!$J$11:$J$5010, 0)), M252)="", "", IFERROR(INDEX('Ticket Sales'!E$11:E$5010, MATCH($Q253, 'Ticket Sales'!$J$11:$J$5010, 0)), M252)))</f>
        <v/>
      </c>
      <c r="N253" s="2"/>
      <c r="P253" s="48">
        <v>243</v>
      </c>
      <c r="Q253" s="48" t="str">
        <f t="shared" si="16"/>
        <v/>
      </c>
      <c r="S253" s="52" t="str">
        <f t="shared" si="17"/>
        <v/>
      </c>
      <c r="U253" s="52" t="str">
        <f t="shared" si="18"/>
        <v/>
      </c>
      <c r="W253" s="52" t="str">
        <f t="shared" si="19"/>
        <v/>
      </c>
    </row>
    <row r="254" spans="1:23" x14ac:dyDescent="0.25">
      <c r="A254" s="2"/>
      <c r="B254" s="32"/>
      <c r="C254" s="25"/>
      <c r="D254" s="25"/>
      <c r="E254" s="26"/>
      <c r="F254" s="27"/>
      <c r="G254" s="2"/>
      <c r="H254" s="2"/>
      <c r="I254" s="38" t="str">
        <f t="shared" si="15"/>
        <v/>
      </c>
      <c r="J254" s="39" t="str">
        <f>IF($Q254="", "", IF(IFERROR(INDEX('Ticket Sales'!B$11:B$5010, MATCH($Q254, 'Ticket Sales'!$J$11:$J$5010, 0)), J253)="", "", IFERROR(INDEX('Ticket Sales'!B$11:B$5010, MATCH($Q254, 'Ticket Sales'!$J$11:$J$5010, 0)), J253)))</f>
        <v/>
      </c>
      <c r="K254" s="39" t="str">
        <f>IF($Q254="", "", IF(IFERROR(INDEX('Ticket Sales'!C$11:C$5010, MATCH($Q254, 'Ticket Sales'!$J$11:$J$5010, 0)), K253)="", "", IFERROR(INDEX('Ticket Sales'!C$11:C$5010, MATCH($Q254, 'Ticket Sales'!$J$11:$J$5010, 0)), K253)))</f>
        <v/>
      </c>
      <c r="L254" s="40" t="str">
        <f>IF($Q254="", "", IF(IFERROR(INDEX('Ticket Sales'!D$11:D$5010, MATCH($Q254, 'Ticket Sales'!$J$11:$J$5010, 0)), L253)="", "", IFERROR(INDEX('Ticket Sales'!D$11:D$5010, MATCH($Q254, 'Ticket Sales'!$J$11:$J$5010, 0)), L253)))</f>
        <v/>
      </c>
      <c r="M254" s="41" t="str">
        <f>IF($Q254="", "", IF(IFERROR(INDEX('Ticket Sales'!E$11:E$5010, MATCH($Q254, 'Ticket Sales'!$J$11:$J$5010, 0)), M253)="", "", IFERROR(INDEX('Ticket Sales'!E$11:E$5010, MATCH($Q254, 'Ticket Sales'!$J$11:$J$5010, 0)), M253)))</f>
        <v/>
      </c>
      <c r="N254" s="2"/>
      <c r="P254" s="48">
        <v>244</v>
      </c>
      <c r="Q254" s="48" t="str">
        <f t="shared" si="16"/>
        <v/>
      </c>
      <c r="S254" s="52" t="str">
        <f t="shared" si="17"/>
        <v/>
      </c>
      <c r="U254" s="52" t="str">
        <f t="shared" si="18"/>
        <v/>
      </c>
      <c r="W254" s="52" t="str">
        <f t="shared" si="19"/>
        <v/>
      </c>
    </row>
    <row r="255" spans="1:23" x14ac:dyDescent="0.25">
      <c r="A255" s="2"/>
      <c r="B255" s="32"/>
      <c r="C255" s="25"/>
      <c r="D255" s="25"/>
      <c r="E255" s="26"/>
      <c r="F255" s="27"/>
      <c r="G255" s="2"/>
      <c r="H255" s="2"/>
      <c r="I255" s="38" t="str">
        <f t="shared" si="15"/>
        <v/>
      </c>
      <c r="J255" s="39" t="str">
        <f>IF($Q255="", "", IF(IFERROR(INDEX('Ticket Sales'!B$11:B$5010, MATCH($Q255, 'Ticket Sales'!$J$11:$J$5010, 0)), J254)="", "", IFERROR(INDEX('Ticket Sales'!B$11:B$5010, MATCH($Q255, 'Ticket Sales'!$J$11:$J$5010, 0)), J254)))</f>
        <v/>
      </c>
      <c r="K255" s="39" t="str">
        <f>IF($Q255="", "", IF(IFERROR(INDEX('Ticket Sales'!C$11:C$5010, MATCH($Q255, 'Ticket Sales'!$J$11:$J$5010, 0)), K254)="", "", IFERROR(INDEX('Ticket Sales'!C$11:C$5010, MATCH($Q255, 'Ticket Sales'!$J$11:$J$5010, 0)), K254)))</f>
        <v/>
      </c>
      <c r="L255" s="40" t="str">
        <f>IF($Q255="", "", IF(IFERROR(INDEX('Ticket Sales'!D$11:D$5010, MATCH($Q255, 'Ticket Sales'!$J$11:$J$5010, 0)), L254)="", "", IFERROR(INDEX('Ticket Sales'!D$11:D$5010, MATCH($Q255, 'Ticket Sales'!$J$11:$J$5010, 0)), L254)))</f>
        <v/>
      </c>
      <c r="M255" s="41" t="str">
        <f>IF($Q255="", "", IF(IFERROR(INDEX('Ticket Sales'!E$11:E$5010, MATCH($Q255, 'Ticket Sales'!$J$11:$J$5010, 0)), M254)="", "", IFERROR(INDEX('Ticket Sales'!E$11:E$5010, MATCH($Q255, 'Ticket Sales'!$J$11:$J$5010, 0)), M254)))</f>
        <v/>
      </c>
      <c r="N255" s="2"/>
      <c r="P255" s="48">
        <v>245</v>
      </c>
      <c r="Q255" s="48" t="str">
        <f t="shared" si="16"/>
        <v/>
      </c>
      <c r="S255" s="52" t="str">
        <f t="shared" si="17"/>
        <v/>
      </c>
      <c r="U255" s="52" t="str">
        <f t="shared" si="18"/>
        <v/>
      </c>
      <c r="W255" s="52" t="str">
        <f t="shared" si="19"/>
        <v/>
      </c>
    </row>
    <row r="256" spans="1:23" x14ac:dyDescent="0.25">
      <c r="A256" s="2"/>
      <c r="B256" s="32"/>
      <c r="C256" s="25"/>
      <c r="D256" s="25"/>
      <c r="E256" s="26"/>
      <c r="F256" s="27"/>
      <c r="G256" s="2"/>
      <c r="H256" s="2"/>
      <c r="I256" s="38" t="str">
        <f t="shared" si="15"/>
        <v/>
      </c>
      <c r="J256" s="39" t="str">
        <f>IF($Q256="", "", IF(IFERROR(INDEX('Ticket Sales'!B$11:B$5010, MATCH($Q256, 'Ticket Sales'!$J$11:$J$5010, 0)), J255)="", "", IFERROR(INDEX('Ticket Sales'!B$11:B$5010, MATCH($Q256, 'Ticket Sales'!$J$11:$J$5010, 0)), J255)))</f>
        <v/>
      </c>
      <c r="K256" s="39" t="str">
        <f>IF($Q256="", "", IF(IFERROR(INDEX('Ticket Sales'!C$11:C$5010, MATCH($Q256, 'Ticket Sales'!$J$11:$J$5010, 0)), K255)="", "", IFERROR(INDEX('Ticket Sales'!C$11:C$5010, MATCH($Q256, 'Ticket Sales'!$J$11:$J$5010, 0)), K255)))</f>
        <v/>
      </c>
      <c r="L256" s="40" t="str">
        <f>IF($Q256="", "", IF(IFERROR(INDEX('Ticket Sales'!D$11:D$5010, MATCH($Q256, 'Ticket Sales'!$J$11:$J$5010, 0)), L255)="", "", IFERROR(INDEX('Ticket Sales'!D$11:D$5010, MATCH($Q256, 'Ticket Sales'!$J$11:$J$5010, 0)), L255)))</f>
        <v/>
      </c>
      <c r="M256" s="41" t="str">
        <f>IF($Q256="", "", IF(IFERROR(INDEX('Ticket Sales'!E$11:E$5010, MATCH($Q256, 'Ticket Sales'!$J$11:$J$5010, 0)), M255)="", "", IFERROR(INDEX('Ticket Sales'!E$11:E$5010, MATCH($Q256, 'Ticket Sales'!$J$11:$J$5010, 0)), M255)))</f>
        <v/>
      </c>
      <c r="N256" s="2"/>
      <c r="P256" s="48">
        <v>246</v>
      </c>
      <c r="Q256" s="48" t="str">
        <f t="shared" si="16"/>
        <v/>
      </c>
      <c r="S256" s="52" t="str">
        <f t="shared" si="17"/>
        <v/>
      </c>
      <c r="U256" s="52" t="str">
        <f t="shared" si="18"/>
        <v/>
      </c>
      <c r="W256" s="52" t="str">
        <f t="shared" si="19"/>
        <v/>
      </c>
    </row>
    <row r="257" spans="1:23" x14ac:dyDescent="0.25">
      <c r="A257" s="2"/>
      <c r="B257" s="32"/>
      <c r="C257" s="25"/>
      <c r="D257" s="25"/>
      <c r="E257" s="26"/>
      <c r="F257" s="27"/>
      <c r="G257" s="2"/>
      <c r="H257" s="2"/>
      <c r="I257" s="38" t="str">
        <f t="shared" si="15"/>
        <v/>
      </c>
      <c r="J257" s="39" t="str">
        <f>IF($Q257="", "", IF(IFERROR(INDEX('Ticket Sales'!B$11:B$5010, MATCH($Q257, 'Ticket Sales'!$J$11:$J$5010, 0)), J256)="", "", IFERROR(INDEX('Ticket Sales'!B$11:B$5010, MATCH($Q257, 'Ticket Sales'!$J$11:$J$5010, 0)), J256)))</f>
        <v/>
      </c>
      <c r="K257" s="39" t="str">
        <f>IF($Q257="", "", IF(IFERROR(INDEX('Ticket Sales'!C$11:C$5010, MATCH($Q257, 'Ticket Sales'!$J$11:$J$5010, 0)), K256)="", "", IFERROR(INDEX('Ticket Sales'!C$11:C$5010, MATCH($Q257, 'Ticket Sales'!$J$11:$J$5010, 0)), K256)))</f>
        <v/>
      </c>
      <c r="L257" s="40" t="str">
        <f>IF($Q257="", "", IF(IFERROR(INDEX('Ticket Sales'!D$11:D$5010, MATCH($Q257, 'Ticket Sales'!$J$11:$J$5010, 0)), L256)="", "", IFERROR(INDEX('Ticket Sales'!D$11:D$5010, MATCH($Q257, 'Ticket Sales'!$J$11:$J$5010, 0)), L256)))</f>
        <v/>
      </c>
      <c r="M257" s="41" t="str">
        <f>IF($Q257="", "", IF(IFERROR(INDEX('Ticket Sales'!E$11:E$5010, MATCH($Q257, 'Ticket Sales'!$J$11:$J$5010, 0)), M256)="", "", IFERROR(INDEX('Ticket Sales'!E$11:E$5010, MATCH($Q257, 'Ticket Sales'!$J$11:$J$5010, 0)), M256)))</f>
        <v/>
      </c>
      <c r="N257" s="2"/>
      <c r="P257" s="48">
        <v>247</v>
      </c>
      <c r="Q257" s="48" t="str">
        <f t="shared" si="16"/>
        <v/>
      </c>
      <c r="S257" s="52" t="str">
        <f t="shared" si="17"/>
        <v/>
      </c>
      <c r="U257" s="52" t="str">
        <f t="shared" si="18"/>
        <v/>
      </c>
      <c r="W257" s="52" t="str">
        <f t="shared" si="19"/>
        <v/>
      </c>
    </row>
    <row r="258" spans="1:23" x14ac:dyDescent="0.25">
      <c r="A258" s="2"/>
      <c r="B258" s="32"/>
      <c r="C258" s="25"/>
      <c r="D258" s="25"/>
      <c r="E258" s="26"/>
      <c r="F258" s="27"/>
      <c r="G258" s="2"/>
      <c r="H258" s="2"/>
      <c r="I258" s="38" t="str">
        <f t="shared" si="15"/>
        <v/>
      </c>
      <c r="J258" s="39" t="str">
        <f>IF($Q258="", "", IF(IFERROR(INDEX('Ticket Sales'!B$11:B$5010, MATCH($Q258, 'Ticket Sales'!$J$11:$J$5010, 0)), J257)="", "", IFERROR(INDEX('Ticket Sales'!B$11:B$5010, MATCH($Q258, 'Ticket Sales'!$J$11:$J$5010, 0)), J257)))</f>
        <v/>
      </c>
      <c r="K258" s="39" t="str">
        <f>IF($Q258="", "", IF(IFERROR(INDEX('Ticket Sales'!C$11:C$5010, MATCH($Q258, 'Ticket Sales'!$J$11:$J$5010, 0)), K257)="", "", IFERROR(INDEX('Ticket Sales'!C$11:C$5010, MATCH($Q258, 'Ticket Sales'!$J$11:$J$5010, 0)), K257)))</f>
        <v/>
      </c>
      <c r="L258" s="40" t="str">
        <f>IF($Q258="", "", IF(IFERROR(INDEX('Ticket Sales'!D$11:D$5010, MATCH($Q258, 'Ticket Sales'!$J$11:$J$5010, 0)), L257)="", "", IFERROR(INDEX('Ticket Sales'!D$11:D$5010, MATCH($Q258, 'Ticket Sales'!$J$11:$J$5010, 0)), L257)))</f>
        <v/>
      </c>
      <c r="M258" s="41" t="str">
        <f>IF($Q258="", "", IF(IFERROR(INDEX('Ticket Sales'!E$11:E$5010, MATCH($Q258, 'Ticket Sales'!$J$11:$J$5010, 0)), M257)="", "", IFERROR(INDEX('Ticket Sales'!E$11:E$5010, MATCH($Q258, 'Ticket Sales'!$J$11:$J$5010, 0)), M257)))</f>
        <v/>
      </c>
      <c r="N258" s="2"/>
      <c r="P258" s="48">
        <v>248</v>
      </c>
      <c r="Q258" s="48" t="str">
        <f t="shared" si="16"/>
        <v/>
      </c>
      <c r="S258" s="52" t="str">
        <f t="shared" si="17"/>
        <v/>
      </c>
      <c r="U258" s="52" t="str">
        <f t="shared" si="18"/>
        <v/>
      </c>
      <c r="W258" s="52" t="str">
        <f t="shared" si="19"/>
        <v/>
      </c>
    </row>
    <row r="259" spans="1:23" x14ac:dyDescent="0.25">
      <c r="A259" s="2"/>
      <c r="B259" s="32"/>
      <c r="C259" s="25"/>
      <c r="D259" s="25"/>
      <c r="E259" s="26"/>
      <c r="F259" s="27"/>
      <c r="G259" s="2"/>
      <c r="H259" s="2"/>
      <c r="I259" s="38" t="str">
        <f t="shared" si="15"/>
        <v/>
      </c>
      <c r="J259" s="39" t="str">
        <f>IF($Q259="", "", IF(IFERROR(INDEX('Ticket Sales'!B$11:B$5010, MATCH($Q259, 'Ticket Sales'!$J$11:$J$5010, 0)), J258)="", "", IFERROR(INDEX('Ticket Sales'!B$11:B$5010, MATCH($Q259, 'Ticket Sales'!$J$11:$J$5010, 0)), J258)))</f>
        <v/>
      </c>
      <c r="K259" s="39" t="str">
        <f>IF($Q259="", "", IF(IFERROR(INDEX('Ticket Sales'!C$11:C$5010, MATCH($Q259, 'Ticket Sales'!$J$11:$J$5010, 0)), K258)="", "", IFERROR(INDEX('Ticket Sales'!C$11:C$5010, MATCH($Q259, 'Ticket Sales'!$J$11:$J$5010, 0)), K258)))</f>
        <v/>
      </c>
      <c r="L259" s="40" t="str">
        <f>IF($Q259="", "", IF(IFERROR(INDEX('Ticket Sales'!D$11:D$5010, MATCH($Q259, 'Ticket Sales'!$J$11:$J$5010, 0)), L258)="", "", IFERROR(INDEX('Ticket Sales'!D$11:D$5010, MATCH($Q259, 'Ticket Sales'!$J$11:$J$5010, 0)), L258)))</f>
        <v/>
      </c>
      <c r="M259" s="41" t="str">
        <f>IF($Q259="", "", IF(IFERROR(INDEX('Ticket Sales'!E$11:E$5010, MATCH($Q259, 'Ticket Sales'!$J$11:$J$5010, 0)), M258)="", "", IFERROR(INDEX('Ticket Sales'!E$11:E$5010, MATCH($Q259, 'Ticket Sales'!$J$11:$J$5010, 0)), M258)))</f>
        <v/>
      </c>
      <c r="N259" s="2"/>
      <c r="P259" s="48">
        <v>249</v>
      </c>
      <c r="Q259" s="48" t="str">
        <f t="shared" si="16"/>
        <v/>
      </c>
      <c r="S259" s="52" t="str">
        <f t="shared" si="17"/>
        <v/>
      </c>
      <c r="U259" s="52" t="str">
        <f t="shared" si="18"/>
        <v/>
      </c>
      <c r="W259" s="52" t="str">
        <f t="shared" si="19"/>
        <v/>
      </c>
    </row>
    <row r="260" spans="1:23" x14ac:dyDescent="0.25">
      <c r="A260" s="2"/>
      <c r="B260" s="32"/>
      <c r="C260" s="25"/>
      <c r="D260" s="25"/>
      <c r="E260" s="26"/>
      <c r="F260" s="27"/>
      <c r="G260" s="2"/>
      <c r="H260" s="2"/>
      <c r="I260" s="38" t="str">
        <f t="shared" si="15"/>
        <v/>
      </c>
      <c r="J260" s="39" t="str">
        <f>IF($Q260="", "", IF(IFERROR(INDEX('Ticket Sales'!B$11:B$5010, MATCH($Q260, 'Ticket Sales'!$J$11:$J$5010, 0)), J259)="", "", IFERROR(INDEX('Ticket Sales'!B$11:B$5010, MATCH($Q260, 'Ticket Sales'!$J$11:$J$5010, 0)), J259)))</f>
        <v/>
      </c>
      <c r="K260" s="39" t="str">
        <f>IF($Q260="", "", IF(IFERROR(INDEX('Ticket Sales'!C$11:C$5010, MATCH($Q260, 'Ticket Sales'!$J$11:$J$5010, 0)), K259)="", "", IFERROR(INDEX('Ticket Sales'!C$11:C$5010, MATCH($Q260, 'Ticket Sales'!$J$11:$J$5010, 0)), K259)))</f>
        <v/>
      </c>
      <c r="L260" s="40" t="str">
        <f>IF($Q260="", "", IF(IFERROR(INDEX('Ticket Sales'!D$11:D$5010, MATCH($Q260, 'Ticket Sales'!$J$11:$J$5010, 0)), L259)="", "", IFERROR(INDEX('Ticket Sales'!D$11:D$5010, MATCH($Q260, 'Ticket Sales'!$J$11:$J$5010, 0)), L259)))</f>
        <v/>
      </c>
      <c r="M260" s="41" t="str">
        <f>IF($Q260="", "", IF(IFERROR(INDEX('Ticket Sales'!E$11:E$5010, MATCH($Q260, 'Ticket Sales'!$J$11:$J$5010, 0)), M259)="", "", IFERROR(INDEX('Ticket Sales'!E$11:E$5010, MATCH($Q260, 'Ticket Sales'!$J$11:$J$5010, 0)), M259)))</f>
        <v/>
      </c>
      <c r="N260" s="2"/>
      <c r="P260" s="48">
        <v>250</v>
      </c>
      <c r="Q260" s="48" t="str">
        <f t="shared" si="16"/>
        <v/>
      </c>
      <c r="S260" s="52" t="str">
        <f t="shared" si="17"/>
        <v/>
      </c>
      <c r="U260" s="52" t="str">
        <f t="shared" si="18"/>
        <v/>
      </c>
      <c r="W260" s="52" t="str">
        <f t="shared" si="19"/>
        <v/>
      </c>
    </row>
    <row r="261" spans="1:23" x14ac:dyDescent="0.25">
      <c r="A261" s="2"/>
      <c r="B261" s="32"/>
      <c r="C261" s="25"/>
      <c r="D261" s="25"/>
      <c r="E261" s="26"/>
      <c r="F261" s="27"/>
      <c r="G261" s="2"/>
      <c r="H261" s="2"/>
      <c r="I261" s="38" t="str">
        <f t="shared" si="15"/>
        <v/>
      </c>
      <c r="J261" s="39" t="str">
        <f>IF($Q261="", "", IF(IFERROR(INDEX('Ticket Sales'!B$11:B$5010, MATCH($Q261, 'Ticket Sales'!$J$11:$J$5010, 0)), J260)="", "", IFERROR(INDEX('Ticket Sales'!B$11:B$5010, MATCH($Q261, 'Ticket Sales'!$J$11:$J$5010, 0)), J260)))</f>
        <v/>
      </c>
      <c r="K261" s="39" t="str">
        <f>IF($Q261="", "", IF(IFERROR(INDEX('Ticket Sales'!C$11:C$5010, MATCH($Q261, 'Ticket Sales'!$J$11:$J$5010, 0)), K260)="", "", IFERROR(INDEX('Ticket Sales'!C$11:C$5010, MATCH($Q261, 'Ticket Sales'!$J$11:$J$5010, 0)), K260)))</f>
        <v/>
      </c>
      <c r="L261" s="40" t="str">
        <f>IF($Q261="", "", IF(IFERROR(INDEX('Ticket Sales'!D$11:D$5010, MATCH($Q261, 'Ticket Sales'!$J$11:$J$5010, 0)), L260)="", "", IFERROR(INDEX('Ticket Sales'!D$11:D$5010, MATCH($Q261, 'Ticket Sales'!$J$11:$J$5010, 0)), L260)))</f>
        <v/>
      </c>
      <c r="M261" s="41" t="str">
        <f>IF($Q261="", "", IF(IFERROR(INDEX('Ticket Sales'!E$11:E$5010, MATCH($Q261, 'Ticket Sales'!$J$11:$J$5010, 0)), M260)="", "", IFERROR(INDEX('Ticket Sales'!E$11:E$5010, MATCH($Q261, 'Ticket Sales'!$J$11:$J$5010, 0)), M260)))</f>
        <v/>
      </c>
      <c r="N261" s="2"/>
      <c r="P261" s="48">
        <v>251</v>
      </c>
      <c r="Q261" s="48" t="str">
        <f t="shared" si="16"/>
        <v/>
      </c>
      <c r="S261" s="52" t="str">
        <f t="shared" si="17"/>
        <v/>
      </c>
      <c r="U261" s="52" t="str">
        <f t="shared" si="18"/>
        <v/>
      </c>
      <c r="W261" s="52" t="str">
        <f t="shared" si="19"/>
        <v/>
      </c>
    </row>
    <row r="262" spans="1:23" x14ac:dyDescent="0.25">
      <c r="A262" s="2"/>
      <c r="B262" s="32"/>
      <c r="C262" s="25"/>
      <c r="D262" s="25"/>
      <c r="E262" s="26"/>
      <c r="F262" s="27"/>
      <c r="G262" s="2"/>
      <c r="H262" s="2"/>
      <c r="I262" s="38" t="str">
        <f t="shared" si="15"/>
        <v/>
      </c>
      <c r="J262" s="39" t="str">
        <f>IF($Q262="", "", IF(IFERROR(INDEX('Ticket Sales'!B$11:B$5010, MATCH($Q262, 'Ticket Sales'!$J$11:$J$5010, 0)), J261)="", "", IFERROR(INDEX('Ticket Sales'!B$11:B$5010, MATCH($Q262, 'Ticket Sales'!$J$11:$J$5010, 0)), J261)))</f>
        <v/>
      </c>
      <c r="K262" s="39" t="str">
        <f>IF($Q262="", "", IF(IFERROR(INDEX('Ticket Sales'!C$11:C$5010, MATCH($Q262, 'Ticket Sales'!$J$11:$J$5010, 0)), K261)="", "", IFERROR(INDEX('Ticket Sales'!C$11:C$5010, MATCH($Q262, 'Ticket Sales'!$J$11:$J$5010, 0)), K261)))</f>
        <v/>
      </c>
      <c r="L262" s="40" t="str">
        <f>IF($Q262="", "", IF(IFERROR(INDEX('Ticket Sales'!D$11:D$5010, MATCH($Q262, 'Ticket Sales'!$J$11:$J$5010, 0)), L261)="", "", IFERROR(INDEX('Ticket Sales'!D$11:D$5010, MATCH($Q262, 'Ticket Sales'!$J$11:$J$5010, 0)), L261)))</f>
        <v/>
      </c>
      <c r="M262" s="41" t="str">
        <f>IF($Q262="", "", IF(IFERROR(INDEX('Ticket Sales'!E$11:E$5010, MATCH($Q262, 'Ticket Sales'!$J$11:$J$5010, 0)), M261)="", "", IFERROR(INDEX('Ticket Sales'!E$11:E$5010, MATCH($Q262, 'Ticket Sales'!$J$11:$J$5010, 0)), M261)))</f>
        <v/>
      </c>
      <c r="N262" s="2"/>
      <c r="P262" s="48">
        <v>252</v>
      </c>
      <c r="Q262" s="48" t="str">
        <f t="shared" si="16"/>
        <v/>
      </c>
      <c r="S262" s="52" t="str">
        <f t="shared" si="17"/>
        <v/>
      </c>
      <c r="U262" s="52" t="str">
        <f t="shared" si="18"/>
        <v/>
      </c>
      <c r="W262" s="52" t="str">
        <f t="shared" si="19"/>
        <v/>
      </c>
    </row>
    <row r="263" spans="1:23" x14ac:dyDescent="0.25">
      <c r="A263" s="2"/>
      <c r="B263" s="32"/>
      <c r="C263" s="25"/>
      <c r="D263" s="25"/>
      <c r="E263" s="26"/>
      <c r="F263" s="27"/>
      <c r="G263" s="2"/>
      <c r="H263" s="2"/>
      <c r="I263" s="38" t="str">
        <f t="shared" si="15"/>
        <v/>
      </c>
      <c r="J263" s="39" t="str">
        <f>IF($Q263="", "", IF(IFERROR(INDEX('Ticket Sales'!B$11:B$5010, MATCH($Q263, 'Ticket Sales'!$J$11:$J$5010, 0)), J262)="", "", IFERROR(INDEX('Ticket Sales'!B$11:B$5010, MATCH($Q263, 'Ticket Sales'!$J$11:$J$5010, 0)), J262)))</f>
        <v/>
      </c>
      <c r="K263" s="39" t="str">
        <f>IF($Q263="", "", IF(IFERROR(INDEX('Ticket Sales'!C$11:C$5010, MATCH($Q263, 'Ticket Sales'!$J$11:$J$5010, 0)), K262)="", "", IFERROR(INDEX('Ticket Sales'!C$11:C$5010, MATCH($Q263, 'Ticket Sales'!$J$11:$J$5010, 0)), K262)))</f>
        <v/>
      </c>
      <c r="L263" s="40" t="str">
        <f>IF($Q263="", "", IF(IFERROR(INDEX('Ticket Sales'!D$11:D$5010, MATCH($Q263, 'Ticket Sales'!$J$11:$J$5010, 0)), L262)="", "", IFERROR(INDEX('Ticket Sales'!D$11:D$5010, MATCH($Q263, 'Ticket Sales'!$J$11:$J$5010, 0)), L262)))</f>
        <v/>
      </c>
      <c r="M263" s="41" t="str">
        <f>IF($Q263="", "", IF(IFERROR(INDEX('Ticket Sales'!E$11:E$5010, MATCH($Q263, 'Ticket Sales'!$J$11:$J$5010, 0)), M262)="", "", IFERROR(INDEX('Ticket Sales'!E$11:E$5010, MATCH($Q263, 'Ticket Sales'!$J$11:$J$5010, 0)), M262)))</f>
        <v/>
      </c>
      <c r="N263" s="2"/>
      <c r="P263" s="48">
        <v>253</v>
      </c>
      <c r="Q263" s="48" t="str">
        <f t="shared" si="16"/>
        <v/>
      </c>
      <c r="S263" s="52" t="str">
        <f t="shared" si="17"/>
        <v/>
      </c>
      <c r="U263" s="52" t="str">
        <f t="shared" si="18"/>
        <v/>
      </c>
      <c r="W263" s="52" t="str">
        <f t="shared" si="19"/>
        <v/>
      </c>
    </row>
    <row r="264" spans="1:23" x14ac:dyDescent="0.25">
      <c r="A264" s="2"/>
      <c r="B264" s="32"/>
      <c r="C264" s="25"/>
      <c r="D264" s="25"/>
      <c r="E264" s="26"/>
      <c r="F264" s="27"/>
      <c r="G264" s="2"/>
      <c r="H264" s="2"/>
      <c r="I264" s="38" t="str">
        <f t="shared" si="15"/>
        <v/>
      </c>
      <c r="J264" s="39" t="str">
        <f>IF($Q264="", "", IF(IFERROR(INDEX('Ticket Sales'!B$11:B$5010, MATCH($Q264, 'Ticket Sales'!$J$11:$J$5010, 0)), J263)="", "", IFERROR(INDEX('Ticket Sales'!B$11:B$5010, MATCH($Q264, 'Ticket Sales'!$J$11:$J$5010, 0)), J263)))</f>
        <v/>
      </c>
      <c r="K264" s="39" t="str">
        <f>IF($Q264="", "", IF(IFERROR(INDEX('Ticket Sales'!C$11:C$5010, MATCH($Q264, 'Ticket Sales'!$J$11:$J$5010, 0)), K263)="", "", IFERROR(INDEX('Ticket Sales'!C$11:C$5010, MATCH($Q264, 'Ticket Sales'!$J$11:$J$5010, 0)), K263)))</f>
        <v/>
      </c>
      <c r="L264" s="40" t="str">
        <f>IF($Q264="", "", IF(IFERROR(INDEX('Ticket Sales'!D$11:D$5010, MATCH($Q264, 'Ticket Sales'!$J$11:$J$5010, 0)), L263)="", "", IFERROR(INDEX('Ticket Sales'!D$11:D$5010, MATCH($Q264, 'Ticket Sales'!$J$11:$J$5010, 0)), L263)))</f>
        <v/>
      </c>
      <c r="M264" s="41" t="str">
        <f>IF($Q264="", "", IF(IFERROR(INDEX('Ticket Sales'!E$11:E$5010, MATCH($Q264, 'Ticket Sales'!$J$11:$J$5010, 0)), M263)="", "", IFERROR(INDEX('Ticket Sales'!E$11:E$5010, MATCH($Q264, 'Ticket Sales'!$J$11:$J$5010, 0)), M263)))</f>
        <v/>
      </c>
      <c r="N264" s="2"/>
      <c r="P264" s="48">
        <v>254</v>
      </c>
      <c r="Q264" s="48" t="str">
        <f t="shared" si="16"/>
        <v/>
      </c>
      <c r="S264" s="52" t="str">
        <f t="shared" si="17"/>
        <v/>
      </c>
      <c r="U264" s="52" t="str">
        <f t="shared" si="18"/>
        <v/>
      </c>
      <c r="W264" s="52" t="str">
        <f t="shared" si="19"/>
        <v/>
      </c>
    </row>
    <row r="265" spans="1:23" x14ac:dyDescent="0.25">
      <c r="A265" s="2"/>
      <c r="B265" s="32"/>
      <c r="C265" s="25"/>
      <c r="D265" s="25"/>
      <c r="E265" s="26"/>
      <c r="F265" s="27"/>
      <c r="G265" s="2"/>
      <c r="H265" s="2"/>
      <c r="I265" s="38" t="str">
        <f t="shared" si="15"/>
        <v/>
      </c>
      <c r="J265" s="39" t="str">
        <f>IF($Q265="", "", IF(IFERROR(INDEX('Ticket Sales'!B$11:B$5010, MATCH($Q265, 'Ticket Sales'!$J$11:$J$5010, 0)), J264)="", "", IFERROR(INDEX('Ticket Sales'!B$11:B$5010, MATCH($Q265, 'Ticket Sales'!$J$11:$J$5010, 0)), J264)))</f>
        <v/>
      </c>
      <c r="K265" s="39" t="str">
        <f>IF($Q265="", "", IF(IFERROR(INDEX('Ticket Sales'!C$11:C$5010, MATCH($Q265, 'Ticket Sales'!$J$11:$J$5010, 0)), K264)="", "", IFERROR(INDEX('Ticket Sales'!C$11:C$5010, MATCH($Q265, 'Ticket Sales'!$J$11:$J$5010, 0)), K264)))</f>
        <v/>
      </c>
      <c r="L265" s="40" t="str">
        <f>IF($Q265="", "", IF(IFERROR(INDEX('Ticket Sales'!D$11:D$5010, MATCH($Q265, 'Ticket Sales'!$J$11:$J$5010, 0)), L264)="", "", IFERROR(INDEX('Ticket Sales'!D$11:D$5010, MATCH($Q265, 'Ticket Sales'!$J$11:$J$5010, 0)), L264)))</f>
        <v/>
      </c>
      <c r="M265" s="41" t="str">
        <f>IF($Q265="", "", IF(IFERROR(INDEX('Ticket Sales'!E$11:E$5010, MATCH($Q265, 'Ticket Sales'!$J$11:$J$5010, 0)), M264)="", "", IFERROR(INDEX('Ticket Sales'!E$11:E$5010, MATCH($Q265, 'Ticket Sales'!$J$11:$J$5010, 0)), M264)))</f>
        <v/>
      </c>
      <c r="N265" s="2"/>
      <c r="P265" s="48">
        <v>255</v>
      </c>
      <c r="Q265" s="48" t="str">
        <f t="shared" si="16"/>
        <v/>
      </c>
      <c r="S265" s="52" t="str">
        <f t="shared" si="17"/>
        <v/>
      </c>
      <c r="U265" s="52" t="str">
        <f t="shared" si="18"/>
        <v/>
      </c>
      <c r="W265" s="52" t="str">
        <f t="shared" si="19"/>
        <v/>
      </c>
    </row>
    <row r="266" spans="1:23" x14ac:dyDescent="0.25">
      <c r="A266" s="2"/>
      <c r="B266" s="32"/>
      <c r="C266" s="25"/>
      <c r="D266" s="25"/>
      <c r="E266" s="26"/>
      <c r="F266" s="27"/>
      <c r="G266" s="2"/>
      <c r="H266" s="2"/>
      <c r="I266" s="38" t="str">
        <f t="shared" si="15"/>
        <v/>
      </c>
      <c r="J266" s="39" t="str">
        <f>IF($Q266="", "", IF(IFERROR(INDEX('Ticket Sales'!B$11:B$5010, MATCH($Q266, 'Ticket Sales'!$J$11:$J$5010, 0)), J265)="", "", IFERROR(INDEX('Ticket Sales'!B$11:B$5010, MATCH($Q266, 'Ticket Sales'!$J$11:$J$5010, 0)), J265)))</f>
        <v/>
      </c>
      <c r="K266" s="39" t="str">
        <f>IF($Q266="", "", IF(IFERROR(INDEX('Ticket Sales'!C$11:C$5010, MATCH($Q266, 'Ticket Sales'!$J$11:$J$5010, 0)), K265)="", "", IFERROR(INDEX('Ticket Sales'!C$11:C$5010, MATCH($Q266, 'Ticket Sales'!$J$11:$J$5010, 0)), K265)))</f>
        <v/>
      </c>
      <c r="L266" s="40" t="str">
        <f>IF($Q266="", "", IF(IFERROR(INDEX('Ticket Sales'!D$11:D$5010, MATCH($Q266, 'Ticket Sales'!$J$11:$J$5010, 0)), L265)="", "", IFERROR(INDEX('Ticket Sales'!D$11:D$5010, MATCH($Q266, 'Ticket Sales'!$J$11:$J$5010, 0)), L265)))</f>
        <v/>
      </c>
      <c r="M266" s="41" t="str">
        <f>IF($Q266="", "", IF(IFERROR(INDEX('Ticket Sales'!E$11:E$5010, MATCH($Q266, 'Ticket Sales'!$J$11:$J$5010, 0)), M265)="", "", IFERROR(INDEX('Ticket Sales'!E$11:E$5010, MATCH($Q266, 'Ticket Sales'!$J$11:$J$5010, 0)), M265)))</f>
        <v/>
      </c>
      <c r="N266" s="2"/>
      <c r="P266" s="48">
        <v>256</v>
      </c>
      <c r="Q266" s="48" t="str">
        <f t="shared" si="16"/>
        <v/>
      </c>
      <c r="S266" s="52" t="str">
        <f t="shared" si="17"/>
        <v/>
      </c>
      <c r="U266" s="52" t="str">
        <f t="shared" si="18"/>
        <v/>
      </c>
      <c r="W266" s="52" t="str">
        <f t="shared" si="19"/>
        <v/>
      </c>
    </row>
    <row r="267" spans="1:23" x14ac:dyDescent="0.25">
      <c r="A267" s="2"/>
      <c r="B267" s="32"/>
      <c r="C267" s="25"/>
      <c r="D267" s="25"/>
      <c r="E267" s="26"/>
      <c r="F267" s="27"/>
      <c r="G267" s="2"/>
      <c r="H267" s="2"/>
      <c r="I267" s="38" t="str">
        <f t="shared" si="15"/>
        <v/>
      </c>
      <c r="J267" s="39" t="str">
        <f>IF($Q267="", "", IF(IFERROR(INDEX('Ticket Sales'!B$11:B$5010, MATCH($Q267, 'Ticket Sales'!$J$11:$J$5010, 0)), J266)="", "", IFERROR(INDEX('Ticket Sales'!B$11:B$5010, MATCH($Q267, 'Ticket Sales'!$J$11:$J$5010, 0)), J266)))</f>
        <v/>
      </c>
      <c r="K267" s="39" t="str">
        <f>IF($Q267="", "", IF(IFERROR(INDEX('Ticket Sales'!C$11:C$5010, MATCH($Q267, 'Ticket Sales'!$J$11:$J$5010, 0)), K266)="", "", IFERROR(INDEX('Ticket Sales'!C$11:C$5010, MATCH($Q267, 'Ticket Sales'!$J$11:$J$5010, 0)), K266)))</f>
        <v/>
      </c>
      <c r="L267" s="40" t="str">
        <f>IF($Q267="", "", IF(IFERROR(INDEX('Ticket Sales'!D$11:D$5010, MATCH($Q267, 'Ticket Sales'!$J$11:$J$5010, 0)), L266)="", "", IFERROR(INDEX('Ticket Sales'!D$11:D$5010, MATCH($Q267, 'Ticket Sales'!$J$11:$J$5010, 0)), L266)))</f>
        <v/>
      </c>
      <c r="M267" s="41" t="str">
        <f>IF($Q267="", "", IF(IFERROR(INDEX('Ticket Sales'!E$11:E$5010, MATCH($Q267, 'Ticket Sales'!$J$11:$J$5010, 0)), M266)="", "", IFERROR(INDEX('Ticket Sales'!E$11:E$5010, MATCH($Q267, 'Ticket Sales'!$J$11:$J$5010, 0)), M266)))</f>
        <v/>
      </c>
      <c r="N267" s="2"/>
      <c r="P267" s="48">
        <v>257</v>
      </c>
      <c r="Q267" s="48" t="str">
        <f t="shared" si="16"/>
        <v/>
      </c>
      <c r="S267" s="52" t="str">
        <f t="shared" si="17"/>
        <v/>
      </c>
      <c r="U267" s="52" t="str">
        <f t="shared" si="18"/>
        <v/>
      </c>
      <c r="W267" s="52" t="str">
        <f t="shared" si="19"/>
        <v/>
      </c>
    </row>
    <row r="268" spans="1:23" x14ac:dyDescent="0.25">
      <c r="A268" s="2"/>
      <c r="B268" s="32"/>
      <c r="C268" s="25"/>
      <c r="D268" s="25"/>
      <c r="E268" s="26"/>
      <c r="F268" s="27"/>
      <c r="G268" s="2"/>
      <c r="H268" s="2"/>
      <c r="I268" s="38" t="str">
        <f t="shared" ref="I268:I331" si="20">$Q268</f>
        <v/>
      </c>
      <c r="J268" s="39" t="str">
        <f>IF($Q268="", "", IF(IFERROR(INDEX('Ticket Sales'!B$11:B$5010, MATCH($Q268, 'Ticket Sales'!$J$11:$J$5010, 0)), J267)="", "", IFERROR(INDEX('Ticket Sales'!B$11:B$5010, MATCH($Q268, 'Ticket Sales'!$J$11:$J$5010, 0)), J267)))</f>
        <v/>
      </c>
      <c r="K268" s="39" t="str">
        <f>IF($Q268="", "", IF(IFERROR(INDEX('Ticket Sales'!C$11:C$5010, MATCH($Q268, 'Ticket Sales'!$J$11:$J$5010, 0)), K267)="", "", IFERROR(INDEX('Ticket Sales'!C$11:C$5010, MATCH($Q268, 'Ticket Sales'!$J$11:$J$5010, 0)), K267)))</f>
        <v/>
      </c>
      <c r="L268" s="40" t="str">
        <f>IF($Q268="", "", IF(IFERROR(INDEX('Ticket Sales'!D$11:D$5010, MATCH($Q268, 'Ticket Sales'!$J$11:$J$5010, 0)), L267)="", "", IFERROR(INDEX('Ticket Sales'!D$11:D$5010, MATCH($Q268, 'Ticket Sales'!$J$11:$J$5010, 0)), L267)))</f>
        <v/>
      </c>
      <c r="M268" s="41" t="str">
        <f>IF($Q268="", "", IF(IFERROR(INDEX('Ticket Sales'!E$11:E$5010, MATCH($Q268, 'Ticket Sales'!$J$11:$J$5010, 0)), M267)="", "", IFERROR(INDEX('Ticket Sales'!E$11:E$5010, MATCH($Q268, 'Ticket Sales'!$J$11:$J$5010, 0)), M267)))</f>
        <v/>
      </c>
      <c r="N268" s="2"/>
      <c r="P268" s="48">
        <v>258</v>
      </c>
      <c r="Q268" s="48" t="str">
        <f t="shared" ref="Q268:Q331" si="21">IF(ISNUMBER($Q$8)=FALSE, "", IF($P268&gt;$Q$8, "", $P268))</f>
        <v/>
      </c>
      <c r="S268" s="52" t="str">
        <f t="shared" ref="S268:S331" si="22">IF($B268="", "", $B268)</f>
        <v/>
      </c>
      <c r="U268" s="52" t="str">
        <f t="shared" ref="U268:U331" si="23">IF(COUNTIF($B268:$F268, "")=5, "", "X")</f>
        <v/>
      </c>
      <c r="W268" s="52" t="str">
        <f t="shared" ref="W268:W331" si="24">IF(AND($U268="X", $S268=""), "X", IF(AND($U268="X", ISNUMBER($S268)=FALSE), "X", IF(AND($U268="X", COUNTIF($S$11:$S$5010, $S268)&gt;1), "X", "")))</f>
        <v/>
      </c>
    </row>
    <row r="269" spans="1:23" x14ac:dyDescent="0.25">
      <c r="A269" s="2"/>
      <c r="B269" s="32"/>
      <c r="C269" s="25"/>
      <c r="D269" s="25"/>
      <c r="E269" s="26"/>
      <c r="F269" s="27"/>
      <c r="G269" s="2"/>
      <c r="H269" s="2"/>
      <c r="I269" s="38" t="str">
        <f t="shared" si="20"/>
        <v/>
      </c>
      <c r="J269" s="39" t="str">
        <f>IF($Q269="", "", IF(IFERROR(INDEX('Ticket Sales'!B$11:B$5010, MATCH($Q269, 'Ticket Sales'!$J$11:$J$5010, 0)), J268)="", "", IFERROR(INDEX('Ticket Sales'!B$11:B$5010, MATCH($Q269, 'Ticket Sales'!$J$11:$J$5010, 0)), J268)))</f>
        <v/>
      </c>
      <c r="K269" s="39" t="str">
        <f>IF($Q269="", "", IF(IFERROR(INDEX('Ticket Sales'!C$11:C$5010, MATCH($Q269, 'Ticket Sales'!$J$11:$J$5010, 0)), K268)="", "", IFERROR(INDEX('Ticket Sales'!C$11:C$5010, MATCH($Q269, 'Ticket Sales'!$J$11:$J$5010, 0)), K268)))</f>
        <v/>
      </c>
      <c r="L269" s="40" t="str">
        <f>IF($Q269="", "", IF(IFERROR(INDEX('Ticket Sales'!D$11:D$5010, MATCH($Q269, 'Ticket Sales'!$J$11:$J$5010, 0)), L268)="", "", IFERROR(INDEX('Ticket Sales'!D$11:D$5010, MATCH($Q269, 'Ticket Sales'!$J$11:$J$5010, 0)), L268)))</f>
        <v/>
      </c>
      <c r="M269" s="41" t="str">
        <f>IF($Q269="", "", IF(IFERROR(INDEX('Ticket Sales'!E$11:E$5010, MATCH($Q269, 'Ticket Sales'!$J$11:$J$5010, 0)), M268)="", "", IFERROR(INDEX('Ticket Sales'!E$11:E$5010, MATCH($Q269, 'Ticket Sales'!$J$11:$J$5010, 0)), M268)))</f>
        <v/>
      </c>
      <c r="N269" s="2"/>
      <c r="P269" s="48">
        <v>259</v>
      </c>
      <c r="Q269" s="48" t="str">
        <f t="shared" si="21"/>
        <v/>
      </c>
      <c r="S269" s="52" t="str">
        <f t="shared" si="22"/>
        <v/>
      </c>
      <c r="U269" s="52" t="str">
        <f t="shared" si="23"/>
        <v/>
      </c>
      <c r="W269" s="52" t="str">
        <f t="shared" si="24"/>
        <v/>
      </c>
    </row>
    <row r="270" spans="1:23" x14ac:dyDescent="0.25">
      <c r="A270" s="2"/>
      <c r="B270" s="32"/>
      <c r="C270" s="25"/>
      <c r="D270" s="25"/>
      <c r="E270" s="26"/>
      <c r="F270" s="27"/>
      <c r="G270" s="2"/>
      <c r="H270" s="2"/>
      <c r="I270" s="38" t="str">
        <f t="shared" si="20"/>
        <v/>
      </c>
      <c r="J270" s="39" t="str">
        <f>IF($Q270="", "", IF(IFERROR(INDEX('Ticket Sales'!B$11:B$5010, MATCH($Q270, 'Ticket Sales'!$J$11:$J$5010, 0)), J269)="", "", IFERROR(INDEX('Ticket Sales'!B$11:B$5010, MATCH($Q270, 'Ticket Sales'!$J$11:$J$5010, 0)), J269)))</f>
        <v/>
      </c>
      <c r="K270" s="39" t="str">
        <f>IF($Q270="", "", IF(IFERROR(INDEX('Ticket Sales'!C$11:C$5010, MATCH($Q270, 'Ticket Sales'!$J$11:$J$5010, 0)), K269)="", "", IFERROR(INDEX('Ticket Sales'!C$11:C$5010, MATCH($Q270, 'Ticket Sales'!$J$11:$J$5010, 0)), K269)))</f>
        <v/>
      </c>
      <c r="L270" s="40" t="str">
        <f>IF($Q270="", "", IF(IFERROR(INDEX('Ticket Sales'!D$11:D$5010, MATCH($Q270, 'Ticket Sales'!$J$11:$J$5010, 0)), L269)="", "", IFERROR(INDEX('Ticket Sales'!D$11:D$5010, MATCH($Q270, 'Ticket Sales'!$J$11:$J$5010, 0)), L269)))</f>
        <v/>
      </c>
      <c r="M270" s="41" t="str">
        <f>IF($Q270="", "", IF(IFERROR(INDEX('Ticket Sales'!E$11:E$5010, MATCH($Q270, 'Ticket Sales'!$J$11:$J$5010, 0)), M269)="", "", IFERROR(INDEX('Ticket Sales'!E$11:E$5010, MATCH($Q270, 'Ticket Sales'!$J$11:$J$5010, 0)), M269)))</f>
        <v/>
      </c>
      <c r="N270" s="2"/>
      <c r="P270" s="48">
        <v>260</v>
      </c>
      <c r="Q270" s="48" t="str">
        <f t="shared" si="21"/>
        <v/>
      </c>
      <c r="S270" s="52" t="str">
        <f t="shared" si="22"/>
        <v/>
      </c>
      <c r="U270" s="52" t="str">
        <f t="shared" si="23"/>
        <v/>
      </c>
      <c r="W270" s="52" t="str">
        <f t="shared" si="24"/>
        <v/>
      </c>
    </row>
    <row r="271" spans="1:23" x14ac:dyDescent="0.25">
      <c r="A271" s="2"/>
      <c r="B271" s="32"/>
      <c r="C271" s="25"/>
      <c r="D271" s="25"/>
      <c r="E271" s="26"/>
      <c r="F271" s="27"/>
      <c r="G271" s="2"/>
      <c r="H271" s="2"/>
      <c r="I271" s="38" t="str">
        <f t="shared" si="20"/>
        <v/>
      </c>
      <c r="J271" s="39" t="str">
        <f>IF($Q271="", "", IF(IFERROR(INDEX('Ticket Sales'!B$11:B$5010, MATCH($Q271, 'Ticket Sales'!$J$11:$J$5010, 0)), J270)="", "", IFERROR(INDEX('Ticket Sales'!B$11:B$5010, MATCH($Q271, 'Ticket Sales'!$J$11:$J$5010, 0)), J270)))</f>
        <v/>
      </c>
      <c r="K271" s="39" t="str">
        <f>IF($Q271="", "", IF(IFERROR(INDEX('Ticket Sales'!C$11:C$5010, MATCH($Q271, 'Ticket Sales'!$J$11:$J$5010, 0)), K270)="", "", IFERROR(INDEX('Ticket Sales'!C$11:C$5010, MATCH($Q271, 'Ticket Sales'!$J$11:$J$5010, 0)), K270)))</f>
        <v/>
      </c>
      <c r="L271" s="40" t="str">
        <f>IF($Q271="", "", IF(IFERROR(INDEX('Ticket Sales'!D$11:D$5010, MATCH($Q271, 'Ticket Sales'!$J$11:$J$5010, 0)), L270)="", "", IFERROR(INDEX('Ticket Sales'!D$11:D$5010, MATCH($Q271, 'Ticket Sales'!$J$11:$J$5010, 0)), L270)))</f>
        <v/>
      </c>
      <c r="M271" s="41" t="str">
        <f>IF($Q271="", "", IF(IFERROR(INDEX('Ticket Sales'!E$11:E$5010, MATCH($Q271, 'Ticket Sales'!$J$11:$J$5010, 0)), M270)="", "", IFERROR(INDEX('Ticket Sales'!E$11:E$5010, MATCH($Q271, 'Ticket Sales'!$J$11:$J$5010, 0)), M270)))</f>
        <v/>
      </c>
      <c r="N271" s="2"/>
      <c r="P271" s="48">
        <v>261</v>
      </c>
      <c r="Q271" s="48" t="str">
        <f t="shared" si="21"/>
        <v/>
      </c>
      <c r="S271" s="52" t="str">
        <f t="shared" si="22"/>
        <v/>
      </c>
      <c r="U271" s="52" t="str">
        <f t="shared" si="23"/>
        <v/>
      </c>
      <c r="W271" s="52" t="str">
        <f t="shared" si="24"/>
        <v/>
      </c>
    </row>
    <row r="272" spans="1:23" x14ac:dyDescent="0.25">
      <c r="A272" s="2"/>
      <c r="B272" s="32"/>
      <c r="C272" s="25"/>
      <c r="D272" s="25"/>
      <c r="E272" s="26"/>
      <c r="F272" s="27"/>
      <c r="G272" s="2"/>
      <c r="H272" s="2"/>
      <c r="I272" s="38" t="str">
        <f t="shared" si="20"/>
        <v/>
      </c>
      <c r="J272" s="39" t="str">
        <f>IF($Q272="", "", IF(IFERROR(INDEX('Ticket Sales'!B$11:B$5010, MATCH($Q272, 'Ticket Sales'!$J$11:$J$5010, 0)), J271)="", "", IFERROR(INDEX('Ticket Sales'!B$11:B$5010, MATCH($Q272, 'Ticket Sales'!$J$11:$J$5010, 0)), J271)))</f>
        <v/>
      </c>
      <c r="K272" s="39" t="str">
        <f>IF($Q272="", "", IF(IFERROR(INDEX('Ticket Sales'!C$11:C$5010, MATCH($Q272, 'Ticket Sales'!$J$11:$J$5010, 0)), K271)="", "", IFERROR(INDEX('Ticket Sales'!C$11:C$5010, MATCH($Q272, 'Ticket Sales'!$J$11:$J$5010, 0)), K271)))</f>
        <v/>
      </c>
      <c r="L272" s="40" t="str">
        <f>IF($Q272="", "", IF(IFERROR(INDEX('Ticket Sales'!D$11:D$5010, MATCH($Q272, 'Ticket Sales'!$J$11:$J$5010, 0)), L271)="", "", IFERROR(INDEX('Ticket Sales'!D$11:D$5010, MATCH($Q272, 'Ticket Sales'!$J$11:$J$5010, 0)), L271)))</f>
        <v/>
      </c>
      <c r="M272" s="41" t="str">
        <f>IF($Q272="", "", IF(IFERROR(INDEX('Ticket Sales'!E$11:E$5010, MATCH($Q272, 'Ticket Sales'!$J$11:$J$5010, 0)), M271)="", "", IFERROR(INDEX('Ticket Sales'!E$11:E$5010, MATCH($Q272, 'Ticket Sales'!$J$11:$J$5010, 0)), M271)))</f>
        <v/>
      </c>
      <c r="N272" s="2"/>
      <c r="P272" s="48">
        <v>262</v>
      </c>
      <c r="Q272" s="48" t="str">
        <f t="shared" si="21"/>
        <v/>
      </c>
      <c r="S272" s="52" t="str">
        <f t="shared" si="22"/>
        <v/>
      </c>
      <c r="U272" s="52" t="str">
        <f t="shared" si="23"/>
        <v/>
      </c>
      <c r="W272" s="52" t="str">
        <f t="shared" si="24"/>
        <v/>
      </c>
    </row>
    <row r="273" spans="1:23" x14ac:dyDescent="0.25">
      <c r="A273" s="2"/>
      <c r="B273" s="32"/>
      <c r="C273" s="25"/>
      <c r="D273" s="25"/>
      <c r="E273" s="26"/>
      <c r="F273" s="27"/>
      <c r="G273" s="2"/>
      <c r="H273" s="2"/>
      <c r="I273" s="38" t="str">
        <f t="shared" si="20"/>
        <v/>
      </c>
      <c r="J273" s="39" t="str">
        <f>IF($Q273="", "", IF(IFERROR(INDEX('Ticket Sales'!B$11:B$5010, MATCH($Q273, 'Ticket Sales'!$J$11:$J$5010, 0)), J272)="", "", IFERROR(INDEX('Ticket Sales'!B$11:B$5010, MATCH($Q273, 'Ticket Sales'!$J$11:$J$5010, 0)), J272)))</f>
        <v/>
      </c>
      <c r="K273" s="39" t="str">
        <f>IF($Q273="", "", IF(IFERROR(INDEX('Ticket Sales'!C$11:C$5010, MATCH($Q273, 'Ticket Sales'!$J$11:$J$5010, 0)), K272)="", "", IFERROR(INDEX('Ticket Sales'!C$11:C$5010, MATCH($Q273, 'Ticket Sales'!$J$11:$J$5010, 0)), K272)))</f>
        <v/>
      </c>
      <c r="L273" s="40" t="str">
        <f>IF($Q273="", "", IF(IFERROR(INDEX('Ticket Sales'!D$11:D$5010, MATCH($Q273, 'Ticket Sales'!$J$11:$J$5010, 0)), L272)="", "", IFERROR(INDEX('Ticket Sales'!D$11:D$5010, MATCH($Q273, 'Ticket Sales'!$J$11:$J$5010, 0)), L272)))</f>
        <v/>
      </c>
      <c r="M273" s="41" t="str">
        <f>IF($Q273="", "", IF(IFERROR(INDEX('Ticket Sales'!E$11:E$5010, MATCH($Q273, 'Ticket Sales'!$J$11:$J$5010, 0)), M272)="", "", IFERROR(INDEX('Ticket Sales'!E$11:E$5010, MATCH($Q273, 'Ticket Sales'!$J$11:$J$5010, 0)), M272)))</f>
        <v/>
      </c>
      <c r="N273" s="2"/>
      <c r="P273" s="48">
        <v>263</v>
      </c>
      <c r="Q273" s="48" t="str">
        <f t="shared" si="21"/>
        <v/>
      </c>
      <c r="S273" s="52" t="str">
        <f t="shared" si="22"/>
        <v/>
      </c>
      <c r="U273" s="52" t="str">
        <f t="shared" si="23"/>
        <v/>
      </c>
      <c r="W273" s="52" t="str">
        <f t="shared" si="24"/>
        <v/>
      </c>
    </row>
    <row r="274" spans="1:23" x14ac:dyDescent="0.25">
      <c r="A274" s="2"/>
      <c r="B274" s="32"/>
      <c r="C274" s="25"/>
      <c r="D274" s="25"/>
      <c r="E274" s="26"/>
      <c r="F274" s="27"/>
      <c r="G274" s="2"/>
      <c r="H274" s="2"/>
      <c r="I274" s="38" t="str">
        <f t="shared" si="20"/>
        <v/>
      </c>
      <c r="J274" s="39" t="str">
        <f>IF($Q274="", "", IF(IFERROR(INDEX('Ticket Sales'!B$11:B$5010, MATCH($Q274, 'Ticket Sales'!$J$11:$J$5010, 0)), J273)="", "", IFERROR(INDEX('Ticket Sales'!B$11:B$5010, MATCH($Q274, 'Ticket Sales'!$J$11:$J$5010, 0)), J273)))</f>
        <v/>
      </c>
      <c r="K274" s="39" t="str">
        <f>IF($Q274="", "", IF(IFERROR(INDEX('Ticket Sales'!C$11:C$5010, MATCH($Q274, 'Ticket Sales'!$J$11:$J$5010, 0)), K273)="", "", IFERROR(INDEX('Ticket Sales'!C$11:C$5010, MATCH($Q274, 'Ticket Sales'!$J$11:$J$5010, 0)), K273)))</f>
        <v/>
      </c>
      <c r="L274" s="40" t="str">
        <f>IF($Q274="", "", IF(IFERROR(INDEX('Ticket Sales'!D$11:D$5010, MATCH($Q274, 'Ticket Sales'!$J$11:$J$5010, 0)), L273)="", "", IFERROR(INDEX('Ticket Sales'!D$11:D$5010, MATCH($Q274, 'Ticket Sales'!$J$11:$J$5010, 0)), L273)))</f>
        <v/>
      </c>
      <c r="M274" s="41" t="str">
        <f>IF($Q274="", "", IF(IFERROR(INDEX('Ticket Sales'!E$11:E$5010, MATCH($Q274, 'Ticket Sales'!$J$11:$J$5010, 0)), M273)="", "", IFERROR(INDEX('Ticket Sales'!E$11:E$5010, MATCH($Q274, 'Ticket Sales'!$J$11:$J$5010, 0)), M273)))</f>
        <v/>
      </c>
      <c r="N274" s="2"/>
      <c r="P274" s="48">
        <v>264</v>
      </c>
      <c r="Q274" s="48" t="str">
        <f t="shared" si="21"/>
        <v/>
      </c>
      <c r="S274" s="52" t="str">
        <f t="shared" si="22"/>
        <v/>
      </c>
      <c r="U274" s="52" t="str">
        <f t="shared" si="23"/>
        <v/>
      </c>
      <c r="W274" s="52" t="str">
        <f t="shared" si="24"/>
        <v/>
      </c>
    </row>
    <row r="275" spans="1:23" x14ac:dyDescent="0.25">
      <c r="A275" s="2"/>
      <c r="B275" s="32"/>
      <c r="C275" s="25"/>
      <c r="D275" s="25"/>
      <c r="E275" s="26"/>
      <c r="F275" s="27"/>
      <c r="G275" s="2"/>
      <c r="H275" s="2"/>
      <c r="I275" s="38" t="str">
        <f t="shared" si="20"/>
        <v/>
      </c>
      <c r="J275" s="39" t="str">
        <f>IF($Q275="", "", IF(IFERROR(INDEX('Ticket Sales'!B$11:B$5010, MATCH($Q275, 'Ticket Sales'!$J$11:$J$5010, 0)), J274)="", "", IFERROR(INDEX('Ticket Sales'!B$11:B$5010, MATCH($Q275, 'Ticket Sales'!$J$11:$J$5010, 0)), J274)))</f>
        <v/>
      </c>
      <c r="K275" s="39" t="str">
        <f>IF($Q275="", "", IF(IFERROR(INDEX('Ticket Sales'!C$11:C$5010, MATCH($Q275, 'Ticket Sales'!$J$11:$J$5010, 0)), K274)="", "", IFERROR(INDEX('Ticket Sales'!C$11:C$5010, MATCH($Q275, 'Ticket Sales'!$J$11:$J$5010, 0)), K274)))</f>
        <v/>
      </c>
      <c r="L275" s="40" t="str">
        <f>IF($Q275="", "", IF(IFERROR(INDEX('Ticket Sales'!D$11:D$5010, MATCH($Q275, 'Ticket Sales'!$J$11:$J$5010, 0)), L274)="", "", IFERROR(INDEX('Ticket Sales'!D$11:D$5010, MATCH($Q275, 'Ticket Sales'!$J$11:$J$5010, 0)), L274)))</f>
        <v/>
      </c>
      <c r="M275" s="41" t="str">
        <f>IF($Q275="", "", IF(IFERROR(INDEX('Ticket Sales'!E$11:E$5010, MATCH($Q275, 'Ticket Sales'!$J$11:$J$5010, 0)), M274)="", "", IFERROR(INDEX('Ticket Sales'!E$11:E$5010, MATCH($Q275, 'Ticket Sales'!$J$11:$J$5010, 0)), M274)))</f>
        <v/>
      </c>
      <c r="N275" s="2"/>
      <c r="P275" s="48">
        <v>265</v>
      </c>
      <c r="Q275" s="48" t="str">
        <f t="shared" si="21"/>
        <v/>
      </c>
      <c r="S275" s="52" t="str">
        <f t="shared" si="22"/>
        <v/>
      </c>
      <c r="U275" s="52" t="str">
        <f t="shared" si="23"/>
        <v/>
      </c>
      <c r="W275" s="52" t="str">
        <f t="shared" si="24"/>
        <v/>
      </c>
    </row>
    <row r="276" spans="1:23" x14ac:dyDescent="0.25">
      <c r="A276" s="2"/>
      <c r="B276" s="32"/>
      <c r="C276" s="25"/>
      <c r="D276" s="25"/>
      <c r="E276" s="26"/>
      <c r="F276" s="27"/>
      <c r="G276" s="2"/>
      <c r="H276" s="2"/>
      <c r="I276" s="38" t="str">
        <f t="shared" si="20"/>
        <v/>
      </c>
      <c r="J276" s="39" t="str">
        <f>IF($Q276="", "", IF(IFERROR(INDEX('Ticket Sales'!B$11:B$5010, MATCH($Q276, 'Ticket Sales'!$J$11:$J$5010, 0)), J275)="", "", IFERROR(INDEX('Ticket Sales'!B$11:B$5010, MATCH($Q276, 'Ticket Sales'!$J$11:$J$5010, 0)), J275)))</f>
        <v/>
      </c>
      <c r="K276" s="39" t="str">
        <f>IF($Q276="", "", IF(IFERROR(INDEX('Ticket Sales'!C$11:C$5010, MATCH($Q276, 'Ticket Sales'!$J$11:$J$5010, 0)), K275)="", "", IFERROR(INDEX('Ticket Sales'!C$11:C$5010, MATCH($Q276, 'Ticket Sales'!$J$11:$J$5010, 0)), K275)))</f>
        <v/>
      </c>
      <c r="L276" s="40" t="str">
        <f>IF($Q276="", "", IF(IFERROR(INDEX('Ticket Sales'!D$11:D$5010, MATCH($Q276, 'Ticket Sales'!$J$11:$J$5010, 0)), L275)="", "", IFERROR(INDEX('Ticket Sales'!D$11:D$5010, MATCH($Q276, 'Ticket Sales'!$J$11:$J$5010, 0)), L275)))</f>
        <v/>
      </c>
      <c r="M276" s="41" t="str">
        <f>IF($Q276="", "", IF(IFERROR(INDEX('Ticket Sales'!E$11:E$5010, MATCH($Q276, 'Ticket Sales'!$J$11:$J$5010, 0)), M275)="", "", IFERROR(INDEX('Ticket Sales'!E$11:E$5010, MATCH($Q276, 'Ticket Sales'!$J$11:$J$5010, 0)), M275)))</f>
        <v/>
      </c>
      <c r="N276" s="2"/>
      <c r="P276" s="48">
        <v>266</v>
      </c>
      <c r="Q276" s="48" t="str">
        <f t="shared" si="21"/>
        <v/>
      </c>
      <c r="S276" s="52" t="str">
        <f t="shared" si="22"/>
        <v/>
      </c>
      <c r="U276" s="52" t="str">
        <f t="shared" si="23"/>
        <v/>
      </c>
      <c r="W276" s="52" t="str">
        <f t="shared" si="24"/>
        <v/>
      </c>
    </row>
    <row r="277" spans="1:23" x14ac:dyDescent="0.25">
      <c r="A277" s="2"/>
      <c r="B277" s="32"/>
      <c r="C277" s="25"/>
      <c r="D277" s="25"/>
      <c r="E277" s="26"/>
      <c r="F277" s="27"/>
      <c r="G277" s="2"/>
      <c r="H277" s="2"/>
      <c r="I277" s="38" t="str">
        <f t="shared" si="20"/>
        <v/>
      </c>
      <c r="J277" s="39" t="str">
        <f>IF($Q277="", "", IF(IFERROR(INDEX('Ticket Sales'!B$11:B$5010, MATCH($Q277, 'Ticket Sales'!$J$11:$J$5010, 0)), J276)="", "", IFERROR(INDEX('Ticket Sales'!B$11:B$5010, MATCH($Q277, 'Ticket Sales'!$J$11:$J$5010, 0)), J276)))</f>
        <v/>
      </c>
      <c r="K277" s="39" t="str">
        <f>IF($Q277="", "", IF(IFERROR(INDEX('Ticket Sales'!C$11:C$5010, MATCH($Q277, 'Ticket Sales'!$J$11:$J$5010, 0)), K276)="", "", IFERROR(INDEX('Ticket Sales'!C$11:C$5010, MATCH($Q277, 'Ticket Sales'!$J$11:$J$5010, 0)), K276)))</f>
        <v/>
      </c>
      <c r="L277" s="40" t="str">
        <f>IF($Q277="", "", IF(IFERROR(INDEX('Ticket Sales'!D$11:D$5010, MATCH($Q277, 'Ticket Sales'!$J$11:$J$5010, 0)), L276)="", "", IFERROR(INDEX('Ticket Sales'!D$11:D$5010, MATCH($Q277, 'Ticket Sales'!$J$11:$J$5010, 0)), L276)))</f>
        <v/>
      </c>
      <c r="M277" s="41" t="str">
        <f>IF($Q277="", "", IF(IFERROR(INDEX('Ticket Sales'!E$11:E$5010, MATCH($Q277, 'Ticket Sales'!$J$11:$J$5010, 0)), M276)="", "", IFERROR(INDEX('Ticket Sales'!E$11:E$5010, MATCH($Q277, 'Ticket Sales'!$J$11:$J$5010, 0)), M276)))</f>
        <v/>
      </c>
      <c r="N277" s="2"/>
      <c r="P277" s="48">
        <v>267</v>
      </c>
      <c r="Q277" s="48" t="str">
        <f t="shared" si="21"/>
        <v/>
      </c>
      <c r="S277" s="52" t="str">
        <f t="shared" si="22"/>
        <v/>
      </c>
      <c r="U277" s="52" t="str">
        <f t="shared" si="23"/>
        <v/>
      </c>
      <c r="W277" s="52" t="str">
        <f t="shared" si="24"/>
        <v/>
      </c>
    </row>
    <row r="278" spans="1:23" x14ac:dyDescent="0.25">
      <c r="A278" s="2"/>
      <c r="B278" s="32"/>
      <c r="C278" s="25"/>
      <c r="D278" s="25"/>
      <c r="E278" s="26"/>
      <c r="F278" s="27"/>
      <c r="G278" s="2"/>
      <c r="H278" s="2"/>
      <c r="I278" s="38" t="str">
        <f t="shared" si="20"/>
        <v/>
      </c>
      <c r="J278" s="39" t="str">
        <f>IF($Q278="", "", IF(IFERROR(INDEX('Ticket Sales'!B$11:B$5010, MATCH($Q278, 'Ticket Sales'!$J$11:$J$5010, 0)), J277)="", "", IFERROR(INDEX('Ticket Sales'!B$11:B$5010, MATCH($Q278, 'Ticket Sales'!$J$11:$J$5010, 0)), J277)))</f>
        <v/>
      </c>
      <c r="K278" s="39" t="str">
        <f>IF($Q278="", "", IF(IFERROR(INDEX('Ticket Sales'!C$11:C$5010, MATCH($Q278, 'Ticket Sales'!$J$11:$J$5010, 0)), K277)="", "", IFERROR(INDEX('Ticket Sales'!C$11:C$5010, MATCH($Q278, 'Ticket Sales'!$J$11:$J$5010, 0)), K277)))</f>
        <v/>
      </c>
      <c r="L278" s="40" t="str">
        <f>IF($Q278="", "", IF(IFERROR(INDEX('Ticket Sales'!D$11:D$5010, MATCH($Q278, 'Ticket Sales'!$J$11:$J$5010, 0)), L277)="", "", IFERROR(INDEX('Ticket Sales'!D$11:D$5010, MATCH($Q278, 'Ticket Sales'!$J$11:$J$5010, 0)), L277)))</f>
        <v/>
      </c>
      <c r="M278" s="41" t="str">
        <f>IF($Q278="", "", IF(IFERROR(INDEX('Ticket Sales'!E$11:E$5010, MATCH($Q278, 'Ticket Sales'!$J$11:$J$5010, 0)), M277)="", "", IFERROR(INDEX('Ticket Sales'!E$11:E$5010, MATCH($Q278, 'Ticket Sales'!$J$11:$J$5010, 0)), M277)))</f>
        <v/>
      </c>
      <c r="N278" s="2"/>
      <c r="P278" s="48">
        <v>268</v>
      </c>
      <c r="Q278" s="48" t="str">
        <f t="shared" si="21"/>
        <v/>
      </c>
      <c r="S278" s="52" t="str">
        <f t="shared" si="22"/>
        <v/>
      </c>
      <c r="U278" s="52" t="str">
        <f t="shared" si="23"/>
        <v/>
      </c>
      <c r="W278" s="52" t="str">
        <f t="shared" si="24"/>
        <v/>
      </c>
    </row>
    <row r="279" spans="1:23" x14ac:dyDescent="0.25">
      <c r="A279" s="2"/>
      <c r="B279" s="32"/>
      <c r="C279" s="25"/>
      <c r="D279" s="25"/>
      <c r="E279" s="26"/>
      <c r="F279" s="27"/>
      <c r="G279" s="2"/>
      <c r="H279" s="2"/>
      <c r="I279" s="38" t="str">
        <f t="shared" si="20"/>
        <v/>
      </c>
      <c r="J279" s="39" t="str">
        <f>IF($Q279="", "", IF(IFERROR(INDEX('Ticket Sales'!B$11:B$5010, MATCH($Q279, 'Ticket Sales'!$J$11:$J$5010, 0)), J278)="", "", IFERROR(INDEX('Ticket Sales'!B$11:B$5010, MATCH($Q279, 'Ticket Sales'!$J$11:$J$5010, 0)), J278)))</f>
        <v/>
      </c>
      <c r="K279" s="39" t="str">
        <f>IF($Q279="", "", IF(IFERROR(INDEX('Ticket Sales'!C$11:C$5010, MATCH($Q279, 'Ticket Sales'!$J$11:$J$5010, 0)), K278)="", "", IFERROR(INDEX('Ticket Sales'!C$11:C$5010, MATCH($Q279, 'Ticket Sales'!$J$11:$J$5010, 0)), K278)))</f>
        <v/>
      </c>
      <c r="L279" s="40" t="str">
        <f>IF($Q279="", "", IF(IFERROR(INDEX('Ticket Sales'!D$11:D$5010, MATCH($Q279, 'Ticket Sales'!$J$11:$J$5010, 0)), L278)="", "", IFERROR(INDEX('Ticket Sales'!D$11:D$5010, MATCH($Q279, 'Ticket Sales'!$J$11:$J$5010, 0)), L278)))</f>
        <v/>
      </c>
      <c r="M279" s="41" t="str">
        <f>IF($Q279="", "", IF(IFERROR(INDEX('Ticket Sales'!E$11:E$5010, MATCH($Q279, 'Ticket Sales'!$J$11:$J$5010, 0)), M278)="", "", IFERROR(INDEX('Ticket Sales'!E$11:E$5010, MATCH($Q279, 'Ticket Sales'!$J$11:$J$5010, 0)), M278)))</f>
        <v/>
      </c>
      <c r="N279" s="2"/>
      <c r="P279" s="48">
        <v>269</v>
      </c>
      <c r="Q279" s="48" t="str">
        <f t="shared" si="21"/>
        <v/>
      </c>
      <c r="S279" s="52" t="str">
        <f t="shared" si="22"/>
        <v/>
      </c>
      <c r="U279" s="52" t="str">
        <f t="shared" si="23"/>
        <v/>
      </c>
      <c r="W279" s="52" t="str">
        <f t="shared" si="24"/>
        <v/>
      </c>
    </row>
    <row r="280" spans="1:23" x14ac:dyDescent="0.25">
      <c r="A280" s="2"/>
      <c r="B280" s="32"/>
      <c r="C280" s="25"/>
      <c r="D280" s="25"/>
      <c r="E280" s="26"/>
      <c r="F280" s="27"/>
      <c r="G280" s="2"/>
      <c r="H280" s="2"/>
      <c r="I280" s="38" t="str">
        <f t="shared" si="20"/>
        <v/>
      </c>
      <c r="J280" s="39" t="str">
        <f>IF($Q280="", "", IF(IFERROR(INDEX('Ticket Sales'!B$11:B$5010, MATCH($Q280, 'Ticket Sales'!$J$11:$J$5010, 0)), J279)="", "", IFERROR(INDEX('Ticket Sales'!B$11:B$5010, MATCH($Q280, 'Ticket Sales'!$J$11:$J$5010, 0)), J279)))</f>
        <v/>
      </c>
      <c r="K280" s="39" t="str">
        <f>IF($Q280="", "", IF(IFERROR(INDEX('Ticket Sales'!C$11:C$5010, MATCH($Q280, 'Ticket Sales'!$J$11:$J$5010, 0)), K279)="", "", IFERROR(INDEX('Ticket Sales'!C$11:C$5010, MATCH($Q280, 'Ticket Sales'!$J$11:$J$5010, 0)), K279)))</f>
        <v/>
      </c>
      <c r="L280" s="40" t="str">
        <f>IF($Q280="", "", IF(IFERROR(INDEX('Ticket Sales'!D$11:D$5010, MATCH($Q280, 'Ticket Sales'!$J$11:$J$5010, 0)), L279)="", "", IFERROR(INDEX('Ticket Sales'!D$11:D$5010, MATCH($Q280, 'Ticket Sales'!$J$11:$J$5010, 0)), L279)))</f>
        <v/>
      </c>
      <c r="M280" s="41" t="str">
        <f>IF($Q280="", "", IF(IFERROR(INDEX('Ticket Sales'!E$11:E$5010, MATCH($Q280, 'Ticket Sales'!$J$11:$J$5010, 0)), M279)="", "", IFERROR(INDEX('Ticket Sales'!E$11:E$5010, MATCH($Q280, 'Ticket Sales'!$J$11:$J$5010, 0)), M279)))</f>
        <v/>
      </c>
      <c r="N280" s="2"/>
      <c r="P280" s="48">
        <v>270</v>
      </c>
      <c r="Q280" s="48" t="str">
        <f t="shared" si="21"/>
        <v/>
      </c>
      <c r="S280" s="52" t="str">
        <f t="shared" si="22"/>
        <v/>
      </c>
      <c r="U280" s="52" t="str">
        <f t="shared" si="23"/>
        <v/>
      </c>
      <c r="W280" s="52" t="str">
        <f t="shared" si="24"/>
        <v/>
      </c>
    </row>
    <row r="281" spans="1:23" x14ac:dyDescent="0.25">
      <c r="A281" s="2"/>
      <c r="B281" s="32"/>
      <c r="C281" s="25"/>
      <c r="D281" s="25"/>
      <c r="E281" s="26"/>
      <c r="F281" s="27"/>
      <c r="G281" s="2"/>
      <c r="H281" s="2"/>
      <c r="I281" s="38" t="str">
        <f t="shared" si="20"/>
        <v/>
      </c>
      <c r="J281" s="39" t="str">
        <f>IF($Q281="", "", IF(IFERROR(INDEX('Ticket Sales'!B$11:B$5010, MATCH($Q281, 'Ticket Sales'!$J$11:$J$5010, 0)), J280)="", "", IFERROR(INDEX('Ticket Sales'!B$11:B$5010, MATCH($Q281, 'Ticket Sales'!$J$11:$J$5010, 0)), J280)))</f>
        <v/>
      </c>
      <c r="K281" s="39" t="str">
        <f>IF($Q281="", "", IF(IFERROR(INDEX('Ticket Sales'!C$11:C$5010, MATCH($Q281, 'Ticket Sales'!$J$11:$J$5010, 0)), K280)="", "", IFERROR(INDEX('Ticket Sales'!C$11:C$5010, MATCH($Q281, 'Ticket Sales'!$J$11:$J$5010, 0)), K280)))</f>
        <v/>
      </c>
      <c r="L281" s="40" t="str">
        <f>IF($Q281="", "", IF(IFERROR(INDEX('Ticket Sales'!D$11:D$5010, MATCH($Q281, 'Ticket Sales'!$J$11:$J$5010, 0)), L280)="", "", IFERROR(INDEX('Ticket Sales'!D$11:D$5010, MATCH($Q281, 'Ticket Sales'!$J$11:$J$5010, 0)), L280)))</f>
        <v/>
      </c>
      <c r="M281" s="41" t="str">
        <f>IF($Q281="", "", IF(IFERROR(INDEX('Ticket Sales'!E$11:E$5010, MATCH($Q281, 'Ticket Sales'!$J$11:$J$5010, 0)), M280)="", "", IFERROR(INDEX('Ticket Sales'!E$11:E$5010, MATCH($Q281, 'Ticket Sales'!$J$11:$J$5010, 0)), M280)))</f>
        <v/>
      </c>
      <c r="N281" s="2"/>
      <c r="P281" s="48">
        <v>271</v>
      </c>
      <c r="Q281" s="48" t="str">
        <f t="shared" si="21"/>
        <v/>
      </c>
      <c r="S281" s="52" t="str">
        <f t="shared" si="22"/>
        <v/>
      </c>
      <c r="U281" s="52" t="str">
        <f t="shared" si="23"/>
        <v/>
      </c>
      <c r="W281" s="52" t="str">
        <f t="shared" si="24"/>
        <v/>
      </c>
    </row>
    <row r="282" spans="1:23" x14ac:dyDescent="0.25">
      <c r="A282" s="2"/>
      <c r="B282" s="32"/>
      <c r="C282" s="25"/>
      <c r="D282" s="25"/>
      <c r="E282" s="26"/>
      <c r="F282" s="27"/>
      <c r="G282" s="2"/>
      <c r="H282" s="2"/>
      <c r="I282" s="38" t="str">
        <f t="shared" si="20"/>
        <v/>
      </c>
      <c r="J282" s="39" t="str">
        <f>IF($Q282="", "", IF(IFERROR(INDEX('Ticket Sales'!B$11:B$5010, MATCH($Q282, 'Ticket Sales'!$J$11:$J$5010, 0)), J281)="", "", IFERROR(INDEX('Ticket Sales'!B$11:B$5010, MATCH($Q282, 'Ticket Sales'!$J$11:$J$5010, 0)), J281)))</f>
        <v/>
      </c>
      <c r="K282" s="39" t="str">
        <f>IF($Q282="", "", IF(IFERROR(INDEX('Ticket Sales'!C$11:C$5010, MATCH($Q282, 'Ticket Sales'!$J$11:$J$5010, 0)), K281)="", "", IFERROR(INDEX('Ticket Sales'!C$11:C$5010, MATCH($Q282, 'Ticket Sales'!$J$11:$J$5010, 0)), K281)))</f>
        <v/>
      </c>
      <c r="L282" s="40" t="str">
        <f>IF($Q282="", "", IF(IFERROR(INDEX('Ticket Sales'!D$11:D$5010, MATCH($Q282, 'Ticket Sales'!$J$11:$J$5010, 0)), L281)="", "", IFERROR(INDEX('Ticket Sales'!D$11:D$5010, MATCH($Q282, 'Ticket Sales'!$J$11:$J$5010, 0)), L281)))</f>
        <v/>
      </c>
      <c r="M282" s="41" t="str">
        <f>IF($Q282="", "", IF(IFERROR(INDEX('Ticket Sales'!E$11:E$5010, MATCH($Q282, 'Ticket Sales'!$J$11:$J$5010, 0)), M281)="", "", IFERROR(INDEX('Ticket Sales'!E$11:E$5010, MATCH($Q282, 'Ticket Sales'!$J$11:$J$5010, 0)), M281)))</f>
        <v/>
      </c>
      <c r="N282" s="2"/>
      <c r="P282" s="48">
        <v>272</v>
      </c>
      <c r="Q282" s="48" t="str">
        <f t="shared" si="21"/>
        <v/>
      </c>
      <c r="S282" s="52" t="str">
        <f t="shared" si="22"/>
        <v/>
      </c>
      <c r="U282" s="52" t="str">
        <f t="shared" si="23"/>
        <v/>
      </c>
      <c r="W282" s="52" t="str">
        <f t="shared" si="24"/>
        <v/>
      </c>
    </row>
    <row r="283" spans="1:23" x14ac:dyDescent="0.25">
      <c r="A283" s="2"/>
      <c r="B283" s="32"/>
      <c r="C283" s="25"/>
      <c r="D283" s="25"/>
      <c r="E283" s="26"/>
      <c r="F283" s="27"/>
      <c r="G283" s="2"/>
      <c r="H283" s="2"/>
      <c r="I283" s="38" t="str">
        <f t="shared" si="20"/>
        <v/>
      </c>
      <c r="J283" s="39" t="str">
        <f>IF($Q283="", "", IF(IFERROR(INDEX('Ticket Sales'!B$11:B$5010, MATCH($Q283, 'Ticket Sales'!$J$11:$J$5010, 0)), J282)="", "", IFERROR(INDEX('Ticket Sales'!B$11:B$5010, MATCH($Q283, 'Ticket Sales'!$J$11:$J$5010, 0)), J282)))</f>
        <v/>
      </c>
      <c r="K283" s="39" t="str">
        <f>IF($Q283="", "", IF(IFERROR(INDEX('Ticket Sales'!C$11:C$5010, MATCH($Q283, 'Ticket Sales'!$J$11:$J$5010, 0)), K282)="", "", IFERROR(INDEX('Ticket Sales'!C$11:C$5010, MATCH($Q283, 'Ticket Sales'!$J$11:$J$5010, 0)), K282)))</f>
        <v/>
      </c>
      <c r="L283" s="40" t="str">
        <f>IF($Q283="", "", IF(IFERROR(INDEX('Ticket Sales'!D$11:D$5010, MATCH($Q283, 'Ticket Sales'!$J$11:$J$5010, 0)), L282)="", "", IFERROR(INDEX('Ticket Sales'!D$11:D$5010, MATCH($Q283, 'Ticket Sales'!$J$11:$J$5010, 0)), L282)))</f>
        <v/>
      </c>
      <c r="M283" s="41" t="str">
        <f>IF($Q283="", "", IF(IFERROR(INDEX('Ticket Sales'!E$11:E$5010, MATCH($Q283, 'Ticket Sales'!$J$11:$J$5010, 0)), M282)="", "", IFERROR(INDEX('Ticket Sales'!E$11:E$5010, MATCH($Q283, 'Ticket Sales'!$J$11:$J$5010, 0)), M282)))</f>
        <v/>
      </c>
      <c r="N283" s="2"/>
      <c r="P283" s="48">
        <v>273</v>
      </c>
      <c r="Q283" s="48" t="str">
        <f t="shared" si="21"/>
        <v/>
      </c>
      <c r="S283" s="52" t="str">
        <f t="shared" si="22"/>
        <v/>
      </c>
      <c r="U283" s="52" t="str">
        <f t="shared" si="23"/>
        <v/>
      </c>
      <c r="W283" s="52" t="str">
        <f t="shared" si="24"/>
        <v/>
      </c>
    </row>
    <row r="284" spans="1:23" x14ac:dyDescent="0.25">
      <c r="A284" s="2"/>
      <c r="B284" s="32"/>
      <c r="C284" s="25"/>
      <c r="D284" s="25"/>
      <c r="E284" s="26"/>
      <c r="F284" s="27"/>
      <c r="G284" s="2"/>
      <c r="H284" s="2"/>
      <c r="I284" s="38" t="str">
        <f t="shared" si="20"/>
        <v/>
      </c>
      <c r="J284" s="39" t="str">
        <f>IF($Q284="", "", IF(IFERROR(INDEX('Ticket Sales'!B$11:B$5010, MATCH($Q284, 'Ticket Sales'!$J$11:$J$5010, 0)), J283)="", "", IFERROR(INDEX('Ticket Sales'!B$11:B$5010, MATCH($Q284, 'Ticket Sales'!$J$11:$J$5010, 0)), J283)))</f>
        <v/>
      </c>
      <c r="K284" s="39" t="str">
        <f>IF($Q284="", "", IF(IFERROR(INDEX('Ticket Sales'!C$11:C$5010, MATCH($Q284, 'Ticket Sales'!$J$11:$J$5010, 0)), K283)="", "", IFERROR(INDEX('Ticket Sales'!C$11:C$5010, MATCH($Q284, 'Ticket Sales'!$J$11:$J$5010, 0)), K283)))</f>
        <v/>
      </c>
      <c r="L284" s="40" t="str">
        <f>IF($Q284="", "", IF(IFERROR(INDEX('Ticket Sales'!D$11:D$5010, MATCH($Q284, 'Ticket Sales'!$J$11:$J$5010, 0)), L283)="", "", IFERROR(INDEX('Ticket Sales'!D$11:D$5010, MATCH($Q284, 'Ticket Sales'!$J$11:$J$5010, 0)), L283)))</f>
        <v/>
      </c>
      <c r="M284" s="41" t="str">
        <f>IF($Q284="", "", IF(IFERROR(INDEX('Ticket Sales'!E$11:E$5010, MATCH($Q284, 'Ticket Sales'!$J$11:$J$5010, 0)), M283)="", "", IFERROR(INDEX('Ticket Sales'!E$11:E$5010, MATCH($Q284, 'Ticket Sales'!$J$11:$J$5010, 0)), M283)))</f>
        <v/>
      </c>
      <c r="N284" s="2"/>
      <c r="P284" s="48">
        <v>274</v>
      </c>
      <c r="Q284" s="48" t="str">
        <f t="shared" si="21"/>
        <v/>
      </c>
      <c r="S284" s="52" t="str">
        <f t="shared" si="22"/>
        <v/>
      </c>
      <c r="U284" s="52" t="str">
        <f t="shared" si="23"/>
        <v/>
      </c>
      <c r="W284" s="52" t="str">
        <f t="shared" si="24"/>
        <v/>
      </c>
    </row>
    <row r="285" spans="1:23" x14ac:dyDescent="0.25">
      <c r="A285" s="2"/>
      <c r="B285" s="32"/>
      <c r="C285" s="25"/>
      <c r="D285" s="25"/>
      <c r="E285" s="26"/>
      <c r="F285" s="27"/>
      <c r="G285" s="2"/>
      <c r="H285" s="2"/>
      <c r="I285" s="38" t="str">
        <f t="shared" si="20"/>
        <v/>
      </c>
      <c r="J285" s="39" t="str">
        <f>IF($Q285="", "", IF(IFERROR(INDEX('Ticket Sales'!B$11:B$5010, MATCH($Q285, 'Ticket Sales'!$J$11:$J$5010, 0)), J284)="", "", IFERROR(INDEX('Ticket Sales'!B$11:B$5010, MATCH($Q285, 'Ticket Sales'!$J$11:$J$5010, 0)), J284)))</f>
        <v/>
      </c>
      <c r="K285" s="39" t="str">
        <f>IF($Q285="", "", IF(IFERROR(INDEX('Ticket Sales'!C$11:C$5010, MATCH($Q285, 'Ticket Sales'!$J$11:$J$5010, 0)), K284)="", "", IFERROR(INDEX('Ticket Sales'!C$11:C$5010, MATCH($Q285, 'Ticket Sales'!$J$11:$J$5010, 0)), K284)))</f>
        <v/>
      </c>
      <c r="L285" s="40" t="str">
        <f>IF($Q285="", "", IF(IFERROR(INDEX('Ticket Sales'!D$11:D$5010, MATCH($Q285, 'Ticket Sales'!$J$11:$J$5010, 0)), L284)="", "", IFERROR(INDEX('Ticket Sales'!D$11:D$5010, MATCH($Q285, 'Ticket Sales'!$J$11:$J$5010, 0)), L284)))</f>
        <v/>
      </c>
      <c r="M285" s="41" t="str">
        <f>IF($Q285="", "", IF(IFERROR(INDEX('Ticket Sales'!E$11:E$5010, MATCH($Q285, 'Ticket Sales'!$J$11:$J$5010, 0)), M284)="", "", IFERROR(INDEX('Ticket Sales'!E$11:E$5010, MATCH($Q285, 'Ticket Sales'!$J$11:$J$5010, 0)), M284)))</f>
        <v/>
      </c>
      <c r="N285" s="2"/>
      <c r="P285" s="48">
        <v>275</v>
      </c>
      <c r="Q285" s="48" t="str">
        <f t="shared" si="21"/>
        <v/>
      </c>
      <c r="S285" s="52" t="str">
        <f t="shared" si="22"/>
        <v/>
      </c>
      <c r="U285" s="52" t="str">
        <f t="shared" si="23"/>
        <v/>
      </c>
      <c r="W285" s="52" t="str">
        <f t="shared" si="24"/>
        <v/>
      </c>
    </row>
    <row r="286" spans="1:23" x14ac:dyDescent="0.25">
      <c r="A286" s="2"/>
      <c r="B286" s="32"/>
      <c r="C286" s="25"/>
      <c r="D286" s="25"/>
      <c r="E286" s="26"/>
      <c r="F286" s="27"/>
      <c r="G286" s="2"/>
      <c r="H286" s="2"/>
      <c r="I286" s="38" t="str">
        <f t="shared" si="20"/>
        <v/>
      </c>
      <c r="J286" s="39" t="str">
        <f>IF($Q286="", "", IF(IFERROR(INDEX('Ticket Sales'!B$11:B$5010, MATCH($Q286, 'Ticket Sales'!$J$11:$J$5010, 0)), J285)="", "", IFERROR(INDEX('Ticket Sales'!B$11:B$5010, MATCH($Q286, 'Ticket Sales'!$J$11:$J$5010, 0)), J285)))</f>
        <v/>
      </c>
      <c r="K286" s="39" t="str">
        <f>IF($Q286="", "", IF(IFERROR(INDEX('Ticket Sales'!C$11:C$5010, MATCH($Q286, 'Ticket Sales'!$J$11:$J$5010, 0)), K285)="", "", IFERROR(INDEX('Ticket Sales'!C$11:C$5010, MATCH($Q286, 'Ticket Sales'!$J$11:$J$5010, 0)), K285)))</f>
        <v/>
      </c>
      <c r="L286" s="40" t="str">
        <f>IF($Q286="", "", IF(IFERROR(INDEX('Ticket Sales'!D$11:D$5010, MATCH($Q286, 'Ticket Sales'!$J$11:$J$5010, 0)), L285)="", "", IFERROR(INDEX('Ticket Sales'!D$11:D$5010, MATCH($Q286, 'Ticket Sales'!$J$11:$J$5010, 0)), L285)))</f>
        <v/>
      </c>
      <c r="M286" s="41" t="str">
        <f>IF($Q286="", "", IF(IFERROR(INDEX('Ticket Sales'!E$11:E$5010, MATCH($Q286, 'Ticket Sales'!$J$11:$J$5010, 0)), M285)="", "", IFERROR(INDEX('Ticket Sales'!E$11:E$5010, MATCH($Q286, 'Ticket Sales'!$J$11:$J$5010, 0)), M285)))</f>
        <v/>
      </c>
      <c r="N286" s="2"/>
      <c r="P286" s="48">
        <v>276</v>
      </c>
      <c r="Q286" s="48" t="str">
        <f t="shared" si="21"/>
        <v/>
      </c>
      <c r="S286" s="52" t="str">
        <f t="shared" si="22"/>
        <v/>
      </c>
      <c r="U286" s="52" t="str">
        <f t="shared" si="23"/>
        <v/>
      </c>
      <c r="W286" s="52" t="str">
        <f t="shared" si="24"/>
        <v/>
      </c>
    </row>
    <row r="287" spans="1:23" x14ac:dyDescent="0.25">
      <c r="A287" s="2"/>
      <c r="B287" s="32"/>
      <c r="C287" s="25"/>
      <c r="D287" s="25"/>
      <c r="E287" s="26"/>
      <c r="F287" s="27"/>
      <c r="G287" s="2"/>
      <c r="H287" s="2"/>
      <c r="I287" s="38" t="str">
        <f t="shared" si="20"/>
        <v/>
      </c>
      <c r="J287" s="39" t="str">
        <f>IF($Q287="", "", IF(IFERROR(INDEX('Ticket Sales'!B$11:B$5010, MATCH($Q287, 'Ticket Sales'!$J$11:$J$5010, 0)), J286)="", "", IFERROR(INDEX('Ticket Sales'!B$11:B$5010, MATCH($Q287, 'Ticket Sales'!$J$11:$J$5010, 0)), J286)))</f>
        <v/>
      </c>
      <c r="K287" s="39" t="str">
        <f>IF($Q287="", "", IF(IFERROR(INDEX('Ticket Sales'!C$11:C$5010, MATCH($Q287, 'Ticket Sales'!$J$11:$J$5010, 0)), K286)="", "", IFERROR(INDEX('Ticket Sales'!C$11:C$5010, MATCH($Q287, 'Ticket Sales'!$J$11:$J$5010, 0)), K286)))</f>
        <v/>
      </c>
      <c r="L287" s="40" t="str">
        <f>IF($Q287="", "", IF(IFERROR(INDEX('Ticket Sales'!D$11:D$5010, MATCH($Q287, 'Ticket Sales'!$J$11:$J$5010, 0)), L286)="", "", IFERROR(INDEX('Ticket Sales'!D$11:D$5010, MATCH($Q287, 'Ticket Sales'!$J$11:$J$5010, 0)), L286)))</f>
        <v/>
      </c>
      <c r="M287" s="41" t="str">
        <f>IF($Q287="", "", IF(IFERROR(INDEX('Ticket Sales'!E$11:E$5010, MATCH($Q287, 'Ticket Sales'!$J$11:$J$5010, 0)), M286)="", "", IFERROR(INDEX('Ticket Sales'!E$11:E$5010, MATCH($Q287, 'Ticket Sales'!$J$11:$J$5010, 0)), M286)))</f>
        <v/>
      </c>
      <c r="N287" s="2"/>
      <c r="P287" s="48">
        <v>277</v>
      </c>
      <c r="Q287" s="48" t="str">
        <f t="shared" si="21"/>
        <v/>
      </c>
      <c r="S287" s="52" t="str">
        <f t="shared" si="22"/>
        <v/>
      </c>
      <c r="U287" s="52" t="str">
        <f t="shared" si="23"/>
        <v/>
      </c>
      <c r="W287" s="52" t="str">
        <f t="shared" si="24"/>
        <v/>
      </c>
    </row>
    <row r="288" spans="1:23" x14ac:dyDescent="0.25">
      <c r="A288" s="2"/>
      <c r="B288" s="32"/>
      <c r="C288" s="25"/>
      <c r="D288" s="25"/>
      <c r="E288" s="26"/>
      <c r="F288" s="27"/>
      <c r="G288" s="2"/>
      <c r="H288" s="2"/>
      <c r="I288" s="38" t="str">
        <f t="shared" si="20"/>
        <v/>
      </c>
      <c r="J288" s="39" t="str">
        <f>IF($Q288="", "", IF(IFERROR(INDEX('Ticket Sales'!B$11:B$5010, MATCH($Q288, 'Ticket Sales'!$J$11:$J$5010, 0)), J287)="", "", IFERROR(INDEX('Ticket Sales'!B$11:B$5010, MATCH($Q288, 'Ticket Sales'!$J$11:$J$5010, 0)), J287)))</f>
        <v/>
      </c>
      <c r="K288" s="39" t="str">
        <f>IF($Q288="", "", IF(IFERROR(INDEX('Ticket Sales'!C$11:C$5010, MATCH($Q288, 'Ticket Sales'!$J$11:$J$5010, 0)), K287)="", "", IFERROR(INDEX('Ticket Sales'!C$11:C$5010, MATCH($Q288, 'Ticket Sales'!$J$11:$J$5010, 0)), K287)))</f>
        <v/>
      </c>
      <c r="L288" s="40" t="str">
        <f>IF($Q288="", "", IF(IFERROR(INDEX('Ticket Sales'!D$11:D$5010, MATCH($Q288, 'Ticket Sales'!$J$11:$J$5010, 0)), L287)="", "", IFERROR(INDEX('Ticket Sales'!D$11:D$5010, MATCH($Q288, 'Ticket Sales'!$J$11:$J$5010, 0)), L287)))</f>
        <v/>
      </c>
      <c r="M288" s="41" t="str">
        <f>IF($Q288="", "", IF(IFERROR(INDEX('Ticket Sales'!E$11:E$5010, MATCH($Q288, 'Ticket Sales'!$J$11:$J$5010, 0)), M287)="", "", IFERROR(INDEX('Ticket Sales'!E$11:E$5010, MATCH($Q288, 'Ticket Sales'!$J$11:$J$5010, 0)), M287)))</f>
        <v/>
      </c>
      <c r="N288" s="2"/>
      <c r="P288" s="48">
        <v>278</v>
      </c>
      <c r="Q288" s="48" t="str">
        <f t="shared" si="21"/>
        <v/>
      </c>
      <c r="S288" s="52" t="str">
        <f t="shared" si="22"/>
        <v/>
      </c>
      <c r="U288" s="52" t="str">
        <f t="shared" si="23"/>
        <v/>
      </c>
      <c r="W288" s="52" t="str">
        <f t="shared" si="24"/>
        <v/>
      </c>
    </row>
    <row r="289" spans="1:23" x14ac:dyDescent="0.25">
      <c r="A289" s="2"/>
      <c r="B289" s="32"/>
      <c r="C289" s="25"/>
      <c r="D289" s="25"/>
      <c r="E289" s="26"/>
      <c r="F289" s="27"/>
      <c r="G289" s="2"/>
      <c r="H289" s="2"/>
      <c r="I289" s="38" t="str">
        <f t="shared" si="20"/>
        <v/>
      </c>
      <c r="J289" s="39" t="str">
        <f>IF($Q289="", "", IF(IFERROR(INDEX('Ticket Sales'!B$11:B$5010, MATCH($Q289, 'Ticket Sales'!$J$11:$J$5010, 0)), J288)="", "", IFERROR(INDEX('Ticket Sales'!B$11:B$5010, MATCH($Q289, 'Ticket Sales'!$J$11:$J$5010, 0)), J288)))</f>
        <v/>
      </c>
      <c r="K289" s="39" t="str">
        <f>IF($Q289="", "", IF(IFERROR(INDEX('Ticket Sales'!C$11:C$5010, MATCH($Q289, 'Ticket Sales'!$J$11:$J$5010, 0)), K288)="", "", IFERROR(INDEX('Ticket Sales'!C$11:C$5010, MATCH($Q289, 'Ticket Sales'!$J$11:$J$5010, 0)), K288)))</f>
        <v/>
      </c>
      <c r="L289" s="40" t="str">
        <f>IF($Q289="", "", IF(IFERROR(INDEX('Ticket Sales'!D$11:D$5010, MATCH($Q289, 'Ticket Sales'!$J$11:$J$5010, 0)), L288)="", "", IFERROR(INDEX('Ticket Sales'!D$11:D$5010, MATCH($Q289, 'Ticket Sales'!$J$11:$J$5010, 0)), L288)))</f>
        <v/>
      </c>
      <c r="M289" s="41" t="str">
        <f>IF($Q289="", "", IF(IFERROR(INDEX('Ticket Sales'!E$11:E$5010, MATCH($Q289, 'Ticket Sales'!$J$11:$J$5010, 0)), M288)="", "", IFERROR(INDEX('Ticket Sales'!E$11:E$5010, MATCH($Q289, 'Ticket Sales'!$J$11:$J$5010, 0)), M288)))</f>
        <v/>
      </c>
      <c r="N289" s="2"/>
      <c r="P289" s="48">
        <v>279</v>
      </c>
      <c r="Q289" s="48" t="str">
        <f t="shared" si="21"/>
        <v/>
      </c>
      <c r="S289" s="52" t="str">
        <f t="shared" si="22"/>
        <v/>
      </c>
      <c r="U289" s="52" t="str">
        <f t="shared" si="23"/>
        <v/>
      </c>
      <c r="W289" s="52" t="str">
        <f t="shared" si="24"/>
        <v/>
      </c>
    </row>
    <row r="290" spans="1:23" x14ac:dyDescent="0.25">
      <c r="A290" s="2"/>
      <c r="B290" s="32"/>
      <c r="C290" s="25"/>
      <c r="D290" s="25"/>
      <c r="E290" s="26"/>
      <c r="F290" s="27"/>
      <c r="G290" s="2"/>
      <c r="H290" s="2"/>
      <c r="I290" s="38" t="str">
        <f t="shared" si="20"/>
        <v/>
      </c>
      <c r="J290" s="39" t="str">
        <f>IF($Q290="", "", IF(IFERROR(INDEX('Ticket Sales'!B$11:B$5010, MATCH($Q290, 'Ticket Sales'!$J$11:$J$5010, 0)), J289)="", "", IFERROR(INDEX('Ticket Sales'!B$11:B$5010, MATCH($Q290, 'Ticket Sales'!$J$11:$J$5010, 0)), J289)))</f>
        <v/>
      </c>
      <c r="K290" s="39" t="str">
        <f>IF($Q290="", "", IF(IFERROR(INDEX('Ticket Sales'!C$11:C$5010, MATCH($Q290, 'Ticket Sales'!$J$11:$J$5010, 0)), K289)="", "", IFERROR(INDEX('Ticket Sales'!C$11:C$5010, MATCH($Q290, 'Ticket Sales'!$J$11:$J$5010, 0)), K289)))</f>
        <v/>
      </c>
      <c r="L290" s="40" t="str">
        <f>IF($Q290="", "", IF(IFERROR(INDEX('Ticket Sales'!D$11:D$5010, MATCH($Q290, 'Ticket Sales'!$J$11:$J$5010, 0)), L289)="", "", IFERROR(INDEX('Ticket Sales'!D$11:D$5010, MATCH($Q290, 'Ticket Sales'!$J$11:$J$5010, 0)), L289)))</f>
        <v/>
      </c>
      <c r="M290" s="41" t="str">
        <f>IF($Q290="", "", IF(IFERROR(INDEX('Ticket Sales'!E$11:E$5010, MATCH($Q290, 'Ticket Sales'!$J$11:$J$5010, 0)), M289)="", "", IFERROR(INDEX('Ticket Sales'!E$11:E$5010, MATCH($Q290, 'Ticket Sales'!$J$11:$J$5010, 0)), M289)))</f>
        <v/>
      </c>
      <c r="N290" s="2"/>
      <c r="P290" s="48">
        <v>280</v>
      </c>
      <c r="Q290" s="48" t="str">
        <f t="shared" si="21"/>
        <v/>
      </c>
      <c r="S290" s="52" t="str">
        <f t="shared" si="22"/>
        <v/>
      </c>
      <c r="U290" s="52" t="str">
        <f t="shared" si="23"/>
        <v/>
      </c>
      <c r="W290" s="52" t="str">
        <f t="shared" si="24"/>
        <v/>
      </c>
    </row>
    <row r="291" spans="1:23" x14ac:dyDescent="0.25">
      <c r="A291" s="2"/>
      <c r="B291" s="32"/>
      <c r="C291" s="25"/>
      <c r="D291" s="25"/>
      <c r="E291" s="26"/>
      <c r="F291" s="27"/>
      <c r="G291" s="2"/>
      <c r="H291" s="2"/>
      <c r="I291" s="38" t="str">
        <f t="shared" si="20"/>
        <v/>
      </c>
      <c r="J291" s="39" t="str">
        <f>IF($Q291="", "", IF(IFERROR(INDEX('Ticket Sales'!B$11:B$5010, MATCH($Q291, 'Ticket Sales'!$J$11:$J$5010, 0)), J290)="", "", IFERROR(INDEX('Ticket Sales'!B$11:B$5010, MATCH($Q291, 'Ticket Sales'!$J$11:$J$5010, 0)), J290)))</f>
        <v/>
      </c>
      <c r="K291" s="39" t="str">
        <f>IF($Q291="", "", IF(IFERROR(INDEX('Ticket Sales'!C$11:C$5010, MATCH($Q291, 'Ticket Sales'!$J$11:$J$5010, 0)), K290)="", "", IFERROR(INDEX('Ticket Sales'!C$11:C$5010, MATCH($Q291, 'Ticket Sales'!$J$11:$J$5010, 0)), K290)))</f>
        <v/>
      </c>
      <c r="L291" s="40" t="str">
        <f>IF($Q291="", "", IF(IFERROR(INDEX('Ticket Sales'!D$11:D$5010, MATCH($Q291, 'Ticket Sales'!$J$11:$J$5010, 0)), L290)="", "", IFERROR(INDEX('Ticket Sales'!D$11:D$5010, MATCH($Q291, 'Ticket Sales'!$J$11:$J$5010, 0)), L290)))</f>
        <v/>
      </c>
      <c r="M291" s="41" t="str">
        <f>IF($Q291="", "", IF(IFERROR(INDEX('Ticket Sales'!E$11:E$5010, MATCH($Q291, 'Ticket Sales'!$J$11:$J$5010, 0)), M290)="", "", IFERROR(INDEX('Ticket Sales'!E$11:E$5010, MATCH($Q291, 'Ticket Sales'!$J$11:$J$5010, 0)), M290)))</f>
        <v/>
      </c>
      <c r="N291" s="2"/>
      <c r="P291" s="48">
        <v>281</v>
      </c>
      <c r="Q291" s="48" t="str">
        <f t="shared" si="21"/>
        <v/>
      </c>
      <c r="S291" s="52" t="str">
        <f t="shared" si="22"/>
        <v/>
      </c>
      <c r="U291" s="52" t="str">
        <f t="shared" si="23"/>
        <v/>
      </c>
      <c r="W291" s="52" t="str">
        <f t="shared" si="24"/>
        <v/>
      </c>
    </row>
    <row r="292" spans="1:23" x14ac:dyDescent="0.25">
      <c r="A292" s="2"/>
      <c r="B292" s="32"/>
      <c r="C292" s="25"/>
      <c r="D292" s="25"/>
      <c r="E292" s="26"/>
      <c r="F292" s="27"/>
      <c r="G292" s="2"/>
      <c r="H292" s="2"/>
      <c r="I292" s="38" t="str">
        <f t="shared" si="20"/>
        <v/>
      </c>
      <c r="J292" s="39" t="str">
        <f>IF($Q292="", "", IF(IFERROR(INDEX('Ticket Sales'!B$11:B$5010, MATCH($Q292, 'Ticket Sales'!$J$11:$J$5010, 0)), J291)="", "", IFERROR(INDEX('Ticket Sales'!B$11:B$5010, MATCH($Q292, 'Ticket Sales'!$J$11:$J$5010, 0)), J291)))</f>
        <v/>
      </c>
      <c r="K292" s="39" t="str">
        <f>IF($Q292="", "", IF(IFERROR(INDEX('Ticket Sales'!C$11:C$5010, MATCH($Q292, 'Ticket Sales'!$J$11:$J$5010, 0)), K291)="", "", IFERROR(INDEX('Ticket Sales'!C$11:C$5010, MATCH($Q292, 'Ticket Sales'!$J$11:$J$5010, 0)), K291)))</f>
        <v/>
      </c>
      <c r="L292" s="40" t="str">
        <f>IF($Q292="", "", IF(IFERROR(INDEX('Ticket Sales'!D$11:D$5010, MATCH($Q292, 'Ticket Sales'!$J$11:$J$5010, 0)), L291)="", "", IFERROR(INDEX('Ticket Sales'!D$11:D$5010, MATCH($Q292, 'Ticket Sales'!$J$11:$J$5010, 0)), L291)))</f>
        <v/>
      </c>
      <c r="M292" s="41" t="str">
        <f>IF($Q292="", "", IF(IFERROR(INDEX('Ticket Sales'!E$11:E$5010, MATCH($Q292, 'Ticket Sales'!$J$11:$J$5010, 0)), M291)="", "", IFERROR(INDEX('Ticket Sales'!E$11:E$5010, MATCH($Q292, 'Ticket Sales'!$J$11:$J$5010, 0)), M291)))</f>
        <v/>
      </c>
      <c r="N292" s="2"/>
      <c r="P292" s="48">
        <v>282</v>
      </c>
      <c r="Q292" s="48" t="str">
        <f t="shared" si="21"/>
        <v/>
      </c>
      <c r="S292" s="52" t="str">
        <f t="shared" si="22"/>
        <v/>
      </c>
      <c r="U292" s="52" t="str">
        <f t="shared" si="23"/>
        <v/>
      </c>
      <c r="W292" s="52" t="str">
        <f t="shared" si="24"/>
        <v/>
      </c>
    </row>
    <row r="293" spans="1:23" x14ac:dyDescent="0.25">
      <c r="A293" s="2"/>
      <c r="B293" s="32"/>
      <c r="C293" s="25"/>
      <c r="D293" s="25"/>
      <c r="E293" s="26"/>
      <c r="F293" s="27"/>
      <c r="G293" s="2"/>
      <c r="H293" s="2"/>
      <c r="I293" s="38" t="str">
        <f t="shared" si="20"/>
        <v/>
      </c>
      <c r="J293" s="39" t="str">
        <f>IF($Q293="", "", IF(IFERROR(INDEX('Ticket Sales'!B$11:B$5010, MATCH($Q293, 'Ticket Sales'!$J$11:$J$5010, 0)), J292)="", "", IFERROR(INDEX('Ticket Sales'!B$11:B$5010, MATCH($Q293, 'Ticket Sales'!$J$11:$J$5010, 0)), J292)))</f>
        <v/>
      </c>
      <c r="K293" s="39" t="str">
        <f>IF($Q293="", "", IF(IFERROR(INDEX('Ticket Sales'!C$11:C$5010, MATCH($Q293, 'Ticket Sales'!$J$11:$J$5010, 0)), K292)="", "", IFERROR(INDEX('Ticket Sales'!C$11:C$5010, MATCH($Q293, 'Ticket Sales'!$J$11:$J$5010, 0)), K292)))</f>
        <v/>
      </c>
      <c r="L293" s="40" t="str">
        <f>IF($Q293="", "", IF(IFERROR(INDEX('Ticket Sales'!D$11:D$5010, MATCH($Q293, 'Ticket Sales'!$J$11:$J$5010, 0)), L292)="", "", IFERROR(INDEX('Ticket Sales'!D$11:D$5010, MATCH($Q293, 'Ticket Sales'!$J$11:$J$5010, 0)), L292)))</f>
        <v/>
      </c>
      <c r="M293" s="41" t="str">
        <f>IF($Q293="", "", IF(IFERROR(INDEX('Ticket Sales'!E$11:E$5010, MATCH($Q293, 'Ticket Sales'!$J$11:$J$5010, 0)), M292)="", "", IFERROR(INDEX('Ticket Sales'!E$11:E$5010, MATCH($Q293, 'Ticket Sales'!$J$11:$J$5010, 0)), M292)))</f>
        <v/>
      </c>
      <c r="N293" s="2"/>
      <c r="P293" s="48">
        <v>283</v>
      </c>
      <c r="Q293" s="48" t="str">
        <f t="shared" si="21"/>
        <v/>
      </c>
      <c r="S293" s="52" t="str">
        <f t="shared" si="22"/>
        <v/>
      </c>
      <c r="U293" s="52" t="str">
        <f t="shared" si="23"/>
        <v/>
      </c>
      <c r="W293" s="52" t="str">
        <f t="shared" si="24"/>
        <v/>
      </c>
    </row>
    <row r="294" spans="1:23" x14ac:dyDescent="0.25">
      <c r="A294" s="2"/>
      <c r="B294" s="32"/>
      <c r="C294" s="25"/>
      <c r="D294" s="25"/>
      <c r="E294" s="26"/>
      <c r="F294" s="27"/>
      <c r="G294" s="2"/>
      <c r="H294" s="2"/>
      <c r="I294" s="38" t="str">
        <f t="shared" si="20"/>
        <v/>
      </c>
      <c r="J294" s="39" t="str">
        <f>IF($Q294="", "", IF(IFERROR(INDEX('Ticket Sales'!B$11:B$5010, MATCH($Q294, 'Ticket Sales'!$J$11:$J$5010, 0)), J293)="", "", IFERROR(INDEX('Ticket Sales'!B$11:B$5010, MATCH($Q294, 'Ticket Sales'!$J$11:$J$5010, 0)), J293)))</f>
        <v/>
      </c>
      <c r="K294" s="39" t="str">
        <f>IF($Q294="", "", IF(IFERROR(INDEX('Ticket Sales'!C$11:C$5010, MATCH($Q294, 'Ticket Sales'!$J$11:$J$5010, 0)), K293)="", "", IFERROR(INDEX('Ticket Sales'!C$11:C$5010, MATCH($Q294, 'Ticket Sales'!$J$11:$J$5010, 0)), K293)))</f>
        <v/>
      </c>
      <c r="L294" s="40" t="str">
        <f>IF($Q294="", "", IF(IFERROR(INDEX('Ticket Sales'!D$11:D$5010, MATCH($Q294, 'Ticket Sales'!$J$11:$J$5010, 0)), L293)="", "", IFERROR(INDEX('Ticket Sales'!D$11:D$5010, MATCH($Q294, 'Ticket Sales'!$J$11:$J$5010, 0)), L293)))</f>
        <v/>
      </c>
      <c r="M294" s="41" t="str">
        <f>IF($Q294="", "", IF(IFERROR(INDEX('Ticket Sales'!E$11:E$5010, MATCH($Q294, 'Ticket Sales'!$J$11:$J$5010, 0)), M293)="", "", IFERROR(INDEX('Ticket Sales'!E$11:E$5010, MATCH($Q294, 'Ticket Sales'!$J$11:$J$5010, 0)), M293)))</f>
        <v/>
      </c>
      <c r="N294" s="2"/>
      <c r="P294" s="48">
        <v>284</v>
      </c>
      <c r="Q294" s="48" t="str">
        <f t="shared" si="21"/>
        <v/>
      </c>
      <c r="S294" s="52" t="str">
        <f t="shared" si="22"/>
        <v/>
      </c>
      <c r="U294" s="52" t="str">
        <f t="shared" si="23"/>
        <v/>
      </c>
      <c r="W294" s="52" t="str">
        <f t="shared" si="24"/>
        <v/>
      </c>
    </row>
    <row r="295" spans="1:23" x14ac:dyDescent="0.25">
      <c r="A295" s="2"/>
      <c r="B295" s="32"/>
      <c r="C295" s="25"/>
      <c r="D295" s="25"/>
      <c r="E295" s="26"/>
      <c r="F295" s="27"/>
      <c r="G295" s="2"/>
      <c r="H295" s="2"/>
      <c r="I295" s="38" t="str">
        <f t="shared" si="20"/>
        <v/>
      </c>
      <c r="J295" s="39" t="str">
        <f>IF($Q295="", "", IF(IFERROR(INDEX('Ticket Sales'!B$11:B$5010, MATCH($Q295, 'Ticket Sales'!$J$11:$J$5010, 0)), J294)="", "", IFERROR(INDEX('Ticket Sales'!B$11:B$5010, MATCH($Q295, 'Ticket Sales'!$J$11:$J$5010, 0)), J294)))</f>
        <v/>
      </c>
      <c r="K295" s="39" t="str">
        <f>IF($Q295="", "", IF(IFERROR(INDEX('Ticket Sales'!C$11:C$5010, MATCH($Q295, 'Ticket Sales'!$J$11:$J$5010, 0)), K294)="", "", IFERROR(INDEX('Ticket Sales'!C$11:C$5010, MATCH($Q295, 'Ticket Sales'!$J$11:$J$5010, 0)), K294)))</f>
        <v/>
      </c>
      <c r="L295" s="40" t="str">
        <f>IF($Q295="", "", IF(IFERROR(INDEX('Ticket Sales'!D$11:D$5010, MATCH($Q295, 'Ticket Sales'!$J$11:$J$5010, 0)), L294)="", "", IFERROR(INDEX('Ticket Sales'!D$11:D$5010, MATCH($Q295, 'Ticket Sales'!$J$11:$J$5010, 0)), L294)))</f>
        <v/>
      </c>
      <c r="M295" s="41" t="str">
        <f>IF($Q295="", "", IF(IFERROR(INDEX('Ticket Sales'!E$11:E$5010, MATCH($Q295, 'Ticket Sales'!$J$11:$J$5010, 0)), M294)="", "", IFERROR(INDEX('Ticket Sales'!E$11:E$5010, MATCH($Q295, 'Ticket Sales'!$J$11:$J$5010, 0)), M294)))</f>
        <v/>
      </c>
      <c r="N295" s="2"/>
      <c r="P295" s="48">
        <v>285</v>
      </c>
      <c r="Q295" s="48" t="str">
        <f t="shared" si="21"/>
        <v/>
      </c>
      <c r="S295" s="52" t="str">
        <f t="shared" si="22"/>
        <v/>
      </c>
      <c r="U295" s="52" t="str">
        <f t="shared" si="23"/>
        <v/>
      </c>
      <c r="W295" s="52" t="str">
        <f t="shared" si="24"/>
        <v/>
      </c>
    </row>
    <row r="296" spans="1:23" x14ac:dyDescent="0.25">
      <c r="A296" s="2"/>
      <c r="B296" s="32"/>
      <c r="C296" s="25"/>
      <c r="D296" s="25"/>
      <c r="E296" s="26"/>
      <c r="F296" s="27"/>
      <c r="G296" s="2"/>
      <c r="H296" s="2"/>
      <c r="I296" s="38" t="str">
        <f t="shared" si="20"/>
        <v/>
      </c>
      <c r="J296" s="39" t="str">
        <f>IF($Q296="", "", IF(IFERROR(INDEX('Ticket Sales'!B$11:B$5010, MATCH($Q296, 'Ticket Sales'!$J$11:$J$5010, 0)), J295)="", "", IFERROR(INDEX('Ticket Sales'!B$11:B$5010, MATCH($Q296, 'Ticket Sales'!$J$11:$J$5010, 0)), J295)))</f>
        <v/>
      </c>
      <c r="K296" s="39" t="str">
        <f>IF($Q296="", "", IF(IFERROR(INDEX('Ticket Sales'!C$11:C$5010, MATCH($Q296, 'Ticket Sales'!$J$11:$J$5010, 0)), K295)="", "", IFERROR(INDEX('Ticket Sales'!C$11:C$5010, MATCH($Q296, 'Ticket Sales'!$J$11:$J$5010, 0)), K295)))</f>
        <v/>
      </c>
      <c r="L296" s="40" t="str">
        <f>IF($Q296="", "", IF(IFERROR(INDEX('Ticket Sales'!D$11:D$5010, MATCH($Q296, 'Ticket Sales'!$J$11:$J$5010, 0)), L295)="", "", IFERROR(INDEX('Ticket Sales'!D$11:D$5010, MATCH($Q296, 'Ticket Sales'!$J$11:$J$5010, 0)), L295)))</f>
        <v/>
      </c>
      <c r="M296" s="41" t="str">
        <f>IF($Q296="", "", IF(IFERROR(INDEX('Ticket Sales'!E$11:E$5010, MATCH($Q296, 'Ticket Sales'!$J$11:$J$5010, 0)), M295)="", "", IFERROR(INDEX('Ticket Sales'!E$11:E$5010, MATCH($Q296, 'Ticket Sales'!$J$11:$J$5010, 0)), M295)))</f>
        <v/>
      </c>
      <c r="N296" s="2"/>
      <c r="P296" s="48">
        <v>286</v>
      </c>
      <c r="Q296" s="48" t="str">
        <f t="shared" si="21"/>
        <v/>
      </c>
      <c r="S296" s="52" t="str">
        <f t="shared" si="22"/>
        <v/>
      </c>
      <c r="U296" s="52" t="str">
        <f t="shared" si="23"/>
        <v/>
      </c>
      <c r="W296" s="52" t="str">
        <f t="shared" si="24"/>
        <v/>
      </c>
    </row>
    <row r="297" spans="1:23" x14ac:dyDescent="0.25">
      <c r="A297" s="2"/>
      <c r="B297" s="32"/>
      <c r="C297" s="25"/>
      <c r="D297" s="25"/>
      <c r="E297" s="26"/>
      <c r="F297" s="27"/>
      <c r="G297" s="2"/>
      <c r="H297" s="2"/>
      <c r="I297" s="38" t="str">
        <f t="shared" si="20"/>
        <v/>
      </c>
      <c r="J297" s="39" t="str">
        <f>IF($Q297="", "", IF(IFERROR(INDEX('Ticket Sales'!B$11:B$5010, MATCH($Q297, 'Ticket Sales'!$J$11:$J$5010, 0)), J296)="", "", IFERROR(INDEX('Ticket Sales'!B$11:B$5010, MATCH($Q297, 'Ticket Sales'!$J$11:$J$5010, 0)), J296)))</f>
        <v/>
      </c>
      <c r="K297" s="39" t="str">
        <f>IF($Q297="", "", IF(IFERROR(INDEX('Ticket Sales'!C$11:C$5010, MATCH($Q297, 'Ticket Sales'!$J$11:$J$5010, 0)), K296)="", "", IFERROR(INDEX('Ticket Sales'!C$11:C$5010, MATCH($Q297, 'Ticket Sales'!$J$11:$J$5010, 0)), K296)))</f>
        <v/>
      </c>
      <c r="L297" s="40" t="str">
        <f>IF($Q297="", "", IF(IFERROR(INDEX('Ticket Sales'!D$11:D$5010, MATCH($Q297, 'Ticket Sales'!$J$11:$J$5010, 0)), L296)="", "", IFERROR(INDEX('Ticket Sales'!D$11:D$5010, MATCH($Q297, 'Ticket Sales'!$J$11:$J$5010, 0)), L296)))</f>
        <v/>
      </c>
      <c r="M297" s="41" t="str">
        <f>IF($Q297="", "", IF(IFERROR(INDEX('Ticket Sales'!E$11:E$5010, MATCH($Q297, 'Ticket Sales'!$J$11:$J$5010, 0)), M296)="", "", IFERROR(INDEX('Ticket Sales'!E$11:E$5010, MATCH($Q297, 'Ticket Sales'!$J$11:$J$5010, 0)), M296)))</f>
        <v/>
      </c>
      <c r="N297" s="2"/>
      <c r="P297" s="48">
        <v>287</v>
      </c>
      <c r="Q297" s="48" t="str">
        <f t="shared" si="21"/>
        <v/>
      </c>
      <c r="S297" s="52" t="str">
        <f t="shared" si="22"/>
        <v/>
      </c>
      <c r="U297" s="52" t="str">
        <f t="shared" si="23"/>
        <v/>
      </c>
      <c r="W297" s="52" t="str">
        <f t="shared" si="24"/>
        <v/>
      </c>
    </row>
    <row r="298" spans="1:23" x14ac:dyDescent="0.25">
      <c r="A298" s="2"/>
      <c r="B298" s="32"/>
      <c r="C298" s="25"/>
      <c r="D298" s="25"/>
      <c r="E298" s="26"/>
      <c r="F298" s="27"/>
      <c r="G298" s="2"/>
      <c r="H298" s="2"/>
      <c r="I298" s="38" t="str">
        <f t="shared" si="20"/>
        <v/>
      </c>
      <c r="J298" s="39" t="str">
        <f>IF($Q298="", "", IF(IFERROR(INDEX('Ticket Sales'!B$11:B$5010, MATCH($Q298, 'Ticket Sales'!$J$11:$J$5010, 0)), J297)="", "", IFERROR(INDEX('Ticket Sales'!B$11:B$5010, MATCH($Q298, 'Ticket Sales'!$J$11:$J$5010, 0)), J297)))</f>
        <v/>
      </c>
      <c r="K298" s="39" t="str">
        <f>IF($Q298="", "", IF(IFERROR(INDEX('Ticket Sales'!C$11:C$5010, MATCH($Q298, 'Ticket Sales'!$J$11:$J$5010, 0)), K297)="", "", IFERROR(INDEX('Ticket Sales'!C$11:C$5010, MATCH($Q298, 'Ticket Sales'!$J$11:$J$5010, 0)), K297)))</f>
        <v/>
      </c>
      <c r="L298" s="40" t="str">
        <f>IF($Q298="", "", IF(IFERROR(INDEX('Ticket Sales'!D$11:D$5010, MATCH($Q298, 'Ticket Sales'!$J$11:$J$5010, 0)), L297)="", "", IFERROR(INDEX('Ticket Sales'!D$11:D$5010, MATCH($Q298, 'Ticket Sales'!$J$11:$J$5010, 0)), L297)))</f>
        <v/>
      </c>
      <c r="M298" s="41" t="str">
        <f>IF($Q298="", "", IF(IFERROR(INDEX('Ticket Sales'!E$11:E$5010, MATCH($Q298, 'Ticket Sales'!$J$11:$J$5010, 0)), M297)="", "", IFERROR(INDEX('Ticket Sales'!E$11:E$5010, MATCH($Q298, 'Ticket Sales'!$J$11:$J$5010, 0)), M297)))</f>
        <v/>
      </c>
      <c r="N298" s="2"/>
      <c r="P298" s="48">
        <v>288</v>
      </c>
      <c r="Q298" s="48" t="str">
        <f t="shared" si="21"/>
        <v/>
      </c>
      <c r="S298" s="52" t="str">
        <f t="shared" si="22"/>
        <v/>
      </c>
      <c r="U298" s="52" t="str">
        <f t="shared" si="23"/>
        <v/>
      </c>
      <c r="W298" s="52" t="str">
        <f t="shared" si="24"/>
        <v/>
      </c>
    </row>
    <row r="299" spans="1:23" x14ac:dyDescent="0.25">
      <c r="A299" s="2"/>
      <c r="B299" s="32"/>
      <c r="C299" s="25"/>
      <c r="D299" s="25"/>
      <c r="E299" s="26"/>
      <c r="F299" s="27"/>
      <c r="G299" s="2"/>
      <c r="H299" s="2"/>
      <c r="I299" s="38" t="str">
        <f t="shared" si="20"/>
        <v/>
      </c>
      <c r="J299" s="39" t="str">
        <f>IF($Q299="", "", IF(IFERROR(INDEX('Ticket Sales'!B$11:B$5010, MATCH($Q299, 'Ticket Sales'!$J$11:$J$5010, 0)), J298)="", "", IFERROR(INDEX('Ticket Sales'!B$11:B$5010, MATCH($Q299, 'Ticket Sales'!$J$11:$J$5010, 0)), J298)))</f>
        <v/>
      </c>
      <c r="K299" s="39" t="str">
        <f>IF($Q299="", "", IF(IFERROR(INDEX('Ticket Sales'!C$11:C$5010, MATCH($Q299, 'Ticket Sales'!$J$11:$J$5010, 0)), K298)="", "", IFERROR(INDEX('Ticket Sales'!C$11:C$5010, MATCH($Q299, 'Ticket Sales'!$J$11:$J$5010, 0)), K298)))</f>
        <v/>
      </c>
      <c r="L299" s="40" t="str">
        <f>IF($Q299="", "", IF(IFERROR(INDEX('Ticket Sales'!D$11:D$5010, MATCH($Q299, 'Ticket Sales'!$J$11:$J$5010, 0)), L298)="", "", IFERROR(INDEX('Ticket Sales'!D$11:D$5010, MATCH($Q299, 'Ticket Sales'!$J$11:$J$5010, 0)), L298)))</f>
        <v/>
      </c>
      <c r="M299" s="41" t="str">
        <f>IF($Q299="", "", IF(IFERROR(INDEX('Ticket Sales'!E$11:E$5010, MATCH($Q299, 'Ticket Sales'!$J$11:$J$5010, 0)), M298)="", "", IFERROR(INDEX('Ticket Sales'!E$11:E$5010, MATCH($Q299, 'Ticket Sales'!$J$11:$J$5010, 0)), M298)))</f>
        <v/>
      </c>
      <c r="N299" s="2"/>
      <c r="P299" s="48">
        <v>289</v>
      </c>
      <c r="Q299" s="48" t="str">
        <f t="shared" si="21"/>
        <v/>
      </c>
      <c r="S299" s="52" t="str">
        <f t="shared" si="22"/>
        <v/>
      </c>
      <c r="U299" s="52" t="str">
        <f t="shared" si="23"/>
        <v/>
      </c>
      <c r="W299" s="52" t="str">
        <f t="shared" si="24"/>
        <v/>
      </c>
    </row>
    <row r="300" spans="1:23" x14ac:dyDescent="0.25">
      <c r="A300" s="2"/>
      <c r="B300" s="32"/>
      <c r="C300" s="25"/>
      <c r="D300" s="25"/>
      <c r="E300" s="26"/>
      <c r="F300" s="27"/>
      <c r="G300" s="2"/>
      <c r="H300" s="2"/>
      <c r="I300" s="38" t="str">
        <f t="shared" si="20"/>
        <v/>
      </c>
      <c r="J300" s="39" t="str">
        <f>IF($Q300="", "", IF(IFERROR(INDEX('Ticket Sales'!B$11:B$5010, MATCH($Q300, 'Ticket Sales'!$J$11:$J$5010, 0)), J299)="", "", IFERROR(INDEX('Ticket Sales'!B$11:B$5010, MATCH($Q300, 'Ticket Sales'!$J$11:$J$5010, 0)), J299)))</f>
        <v/>
      </c>
      <c r="K300" s="39" t="str">
        <f>IF($Q300="", "", IF(IFERROR(INDEX('Ticket Sales'!C$11:C$5010, MATCH($Q300, 'Ticket Sales'!$J$11:$J$5010, 0)), K299)="", "", IFERROR(INDEX('Ticket Sales'!C$11:C$5010, MATCH($Q300, 'Ticket Sales'!$J$11:$J$5010, 0)), K299)))</f>
        <v/>
      </c>
      <c r="L300" s="40" t="str">
        <f>IF($Q300="", "", IF(IFERROR(INDEX('Ticket Sales'!D$11:D$5010, MATCH($Q300, 'Ticket Sales'!$J$11:$J$5010, 0)), L299)="", "", IFERROR(INDEX('Ticket Sales'!D$11:D$5010, MATCH($Q300, 'Ticket Sales'!$J$11:$J$5010, 0)), L299)))</f>
        <v/>
      </c>
      <c r="M300" s="41" t="str">
        <f>IF($Q300="", "", IF(IFERROR(INDEX('Ticket Sales'!E$11:E$5010, MATCH($Q300, 'Ticket Sales'!$J$11:$J$5010, 0)), M299)="", "", IFERROR(INDEX('Ticket Sales'!E$11:E$5010, MATCH($Q300, 'Ticket Sales'!$J$11:$J$5010, 0)), M299)))</f>
        <v/>
      </c>
      <c r="N300" s="2"/>
      <c r="P300" s="48">
        <v>290</v>
      </c>
      <c r="Q300" s="48" t="str">
        <f t="shared" si="21"/>
        <v/>
      </c>
      <c r="S300" s="52" t="str">
        <f t="shared" si="22"/>
        <v/>
      </c>
      <c r="U300" s="52" t="str">
        <f t="shared" si="23"/>
        <v/>
      </c>
      <c r="W300" s="52" t="str">
        <f t="shared" si="24"/>
        <v/>
      </c>
    </row>
    <row r="301" spans="1:23" x14ac:dyDescent="0.25">
      <c r="A301" s="2"/>
      <c r="B301" s="32"/>
      <c r="C301" s="25"/>
      <c r="D301" s="25"/>
      <c r="E301" s="26"/>
      <c r="F301" s="27"/>
      <c r="G301" s="2"/>
      <c r="H301" s="2"/>
      <c r="I301" s="38" t="str">
        <f t="shared" si="20"/>
        <v/>
      </c>
      <c r="J301" s="39" t="str">
        <f>IF($Q301="", "", IF(IFERROR(INDEX('Ticket Sales'!B$11:B$5010, MATCH($Q301, 'Ticket Sales'!$J$11:$J$5010, 0)), J300)="", "", IFERROR(INDEX('Ticket Sales'!B$11:B$5010, MATCH($Q301, 'Ticket Sales'!$J$11:$J$5010, 0)), J300)))</f>
        <v/>
      </c>
      <c r="K301" s="39" t="str">
        <f>IF($Q301="", "", IF(IFERROR(INDEX('Ticket Sales'!C$11:C$5010, MATCH($Q301, 'Ticket Sales'!$J$11:$J$5010, 0)), K300)="", "", IFERROR(INDEX('Ticket Sales'!C$11:C$5010, MATCH($Q301, 'Ticket Sales'!$J$11:$J$5010, 0)), K300)))</f>
        <v/>
      </c>
      <c r="L301" s="40" t="str">
        <f>IF($Q301="", "", IF(IFERROR(INDEX('Ticket Sales'!D$11:D$5010, MATCH($Q301, 'Ticket Sales'!$J$11:$J$5010, 0)), L300)="", "", IFERROR(INDEX('Ticket Sales'!D$11:D$5010, MATCH($Q301, 'Ticket Sales'!$J$11:$J$5010, 0)), L300)))</f>
        <v/>
      </c>
      <c r="M301" s="41" t="str">
        <f>IF($Q301="", "", IF(IFERROR(INDEX('Ticket Sales'!E$11:E$5010, MATCH($Q301, 'Ticket Sales'!$J$11:$J$5010, 0)), M300)="", "", IFERROR(INDEX('Ticket Sales'!E$11:E$5010, MATCH($Q301, 'Ticket Sales'!$J$11:$J$5010, 0)), M300)))</f>
        <v/>
      </c>
      <c r="N301" s="2"/>
      <c r="P301" s="48">
        <v>291</v>
      </c>
      <c r="Q301" s="48" t="str">
        <f t="shared" si="21"/>
        <v/>
      </c>
      <c r="S301" s="52" t="str">
        <f t="shared" si="22"/>
        <v/>
      </c>
      <c r="U301" s="52" t="str">
        <f t="shared" si="23"/>
        <v/>
      </c>
      <c r="W301" s="52" t="str">
        <f t="shared" si="24"/>
        <v/>
      </c>
    </row>
    <row r="302" spans="1:23" x14ac:dyDescent="0.25">
      <c r="A302" s="2"/>
      <c r="B302" s="32"/>
      <c r="C302" s="25"/>
      <c r="D302" s="25"/>
      <c r="E302" s="26"/>
      <c r="F302" s="27"/>
      <c r="G302" s="2"/>
      <c r="H302" s="2"/>
      <c r="I302" s="38" t="str">
        <f t="shared" si="20"/>
        <v/>
      </c>
      <c r="J302" s="39" t="str">
        <f>IF($Q302="", "", IF(IFERROR(INDEX('Ticket Sales'!B$11:B$5010, MATCH($Q302, 'Ticket Sales'!$J$11:$J$5010, 0)), J301)="", "", IFERROR(INDEX('Ticket Sales'!B$11:B$5010, MATCH($Q302, 'Ticket Sales'!$J$11:$J$5010, 0)), J301)))</f>
        <v/>
      </c>
      <c r="K302" s="39" t="str">
        <f>IF($Q302="", "", IF(IFERROR(INDEX('Ticket Sales'!C$11:C$5010, MATCH($Q302, 'Ticket Sales'!$J$11:$J$5010, 0)), K301)="", "", IFERROR(INDEX('Ticket Sales'!C$11:C$5010, MATCH($Q302, 'Ticket Sales'!$J$11:$J$5010, 0)), K301)))</f>
        <v/>
      </c>
      <c r="L302" s="40" t="str">
        <f>IF($Q302="", "", IF(IFERROR(INDEX('Ticket Sales'!D$11:D$5010, MATCH($Q302, 'Ticket Sales'!$J$11:$J$5010, 0)), L301)="", "", IFERROR(INDEX('Ticket Sales'!D$11:D$5010, MATCH($Q302, 'Ticket Sales'!$J$11:$J$5010, 0)), L301)))</f>
        <v/>
      </c>
      <c r="M302" s="41" t="str">
        <f>IF($Q302="", "", IF(IFERROR(INDEX('Ticket Sales'!E$11:E$5010, MATCH($Q302, 'Ticket Sales'!$J$11:$J$5010, 0)), M301)="", "", IFERROR(INDEX('Ticket Sales'!E$11:E$5010, MATCH($Q302, 'Ticket Sales'!$J$11:$J$5010, 0)), M301)))</f>
        <v/>
      </c>
      <c r="N302" s="2"/>
      <c r="P302" s="48">
        <v>292</v>
      </c>
      <c r="Q302" s="48" t="str">
        <f t="shared" si="21"/>
        <v/>
      </c>
      <c r="S302" s="52" t="str">
        <f t="shared" si="22"/>
        <v/>
      </c>
      <c r="U302" s="52" t="str">
        <f t="shared" si="23"/>
        <v/>
      </c>
      <c r="W302" s="52" t="str">
        <f t="shared" si="24"/>
        <v/>
      </c>
    </row>
    <row r="303" spans="1:23" x14ac:dyDescent="0.25">
      <c r="A303" s="2"/>
      <c r="B303" s="32"/>
      <c r="C303" s="25"/>
      <c r="D303" s="25"/>
      <c r="E303" s="26"/>
      <c r="F303" s="27"/>
      <c r="G303" s="2"/>
      <c r="H303" s="2"/>
      <c r="I303" s="38" t="str">
        <f t="shared" si="20"/>
        <v/>
      </c>
      <c r="J303" s="39" t="str">
        <f>IF($Q303="", "", IF(IFERROR(INDEX('Ticket Sales'!B$11:B$5010, MATCH($Q303, 'Ticket Sales'!$J$11:$J$5010, 0)), J302)="", "", IFERROR(INDEX('Ticket Sales'!B$11:B$5010, MATCH($Q303, 'Ticket Sales'!$J$11:$J$5010, 0)), J302)))</f>
        <v/>
      </c>
      <c r="K303" s="39" t="str">
        <f>IF($Q303="", "", IF(IFERROR(INDEX('Ticket Sales'!C$11:C$5010, MATCH($Q303, 'Ticket Sales'!$J$11:$J$5010, 0)), K302)="", "", IFERROR(INDEX('Ticket Sales'!C$11:C$5010, MATCH($Q303, 'Ticket Sales'!$J$11:$J$5010, 0)), K302)))</f>
        <v/>
      </c>
      <c r="L303" s="40" t="str">
        <f>IF($Q303="", "", IF(IFERROR(INDEX('Ticket Sales'!D$11:D$5010, MATCH($Q303, 'Ticket Sales'!$J$11:$J$5010, 0)), L302)="", "", IFERROR(INDEX('Ticket Sales'!D$11:D$5010, MATCH($Q303, 'Ticket Sales'!$J$11:$J$5010, 0)), L302)))</f>
        <v/>
      </c>
      <c r="M303" s="41" t="str">
        <f>IF($Q303="", "", IF(IFERROR(INDEX('Ticket Sales'!E$11:E$5010, MATCH($Q303, 'Ticket Sales'!$J$11:$J$5010, 0)), M302)="", "", IFERROR(INDEX('Ticket Sales'!E$11:E$5010, MATCH($Q303, 'Ticket Sales'!$J$11:$J$5010, 0)), M302)))</f>
        <v/>
      </c>
      <c r="N303" s="2"/>
      <c r="P303" s="48">
        <v>293</v>
      </c>
      <c r="Q303" s="48" t="str">
        <f t="shared" si="21"/>
        <v/>
      </c>
      <c r="S303" s="52" t="str">
        <f t="shared" si="22"/>
        <v/>
      </c>
      <c r="U303" s="52" t="str">
        <f t="shared" si="23"/>
        <v/>
      </c>
      <c r="W303" s="52" t="str">
        <f t="shared" si="24"/>
        <v/>
      </c>
    </row>
    <row r="304" spans="1:23" x14ac:dyDescent="0.25">
      <c r="A304" s="2"/>
      <c r="B304" s="32"/>
      <c r="C304" s="25"/>
      <c r="D304" s="25"/>
      <c r="E304" s="26"/>
      <c r="F304" s="27"/>
      <c r="G304" s="2"/>
      <c r="H304" s="2"/>
      <c r="I304" s="38" t="str">
        <f t="shared" si="20"/>
        <v/>
      </c>
      <c r="J304" s="39" t="str">
        <f>IF($Q304="", "", IF(IFERROR(INDEX('Ticket Sales'!B$11:B$5010, MATCH($Q304, 'Ticket Sales'!$J$11:$J$5010, 0)), J303)="", "", IFERROR(INDEX('Ticket Sales'!B$11:B$5010, MATCH($Q304, 'Ticket Sales'!$J$11:$J$5010, 0)), J303)))</f>
        <v/>
      </c>
      <c r="K304" s="39" t="str">
        <f>IF($Q304="", "", IF(IFERROR(INDEX('Ticket Sales'!C$11:C$5010, MATCH($Q304, 'Ticket Sales'!$J$11:$J$5010, 0)), K303)="", "", IFERROR(INDEX('Ticket Sales'!C$11:C$5010, MATCH($Q304, 'Ticket Sales'!$J$11:$J$5010, 0)), K303)))</f>
        <v/>
      </c>
      <c r="L304" s="40" t="str">
        <f>IF($Q304="", "", IF(IFERROR(INDEX('Ticket Sales'!D$11:D$5010, MATCH($Q304, 'Ticket Sales'!$J$11:$J$5010, 0)), L303)="", "", IFERROR(INDEX('Ticket Sales'!D$11:D$5010, MATCH($Q304, 'Ticket Sales'!$J$11:$J$5010, 0)), L303)))</f>
        <v/>
      </c>
      <c r="M304" s="41" t="str">
        <f>IF($Q304="", "", IF(IFERROR(INDEX('Ticket Sales'!E$11:E$5010, MATCH($Q304, 'Ticket Sales'!$J$11:$J$5010, 0)), M303)="", "", IFERROR(INDEX('Ticket Sales'!E$11:E$5010, MATCH($Q304, 'Ticket Sales'!$J$11:$J$5010, 0)), M303)))</f>
        <v/>
      </c>
      <c r="N304" s="2"/>
      <c r="P304" s="48">
        <v>294</v>
      </c>
      <c r="Q304" s="48" t="str">
        <f t="shared" si="21"/>
        <v/>
      </c>
      <c r="S304" s="52" t="str">
        <f t="shared" si="22"/>
        <v/>
      </c>
      <c r="U304" s="52" t="str">
        <f t="shared" si="23"/>
        <v/>
      </c>
      <c r="W304" s="52" t="str">
        <f t="shared" si="24"/>
        <v/>
      </c>
    </row>
    <row r="305" spans="1:23" x14ac:dyDescent="0.25">
      <c r="A305" s="2"/>
      <c r="B305" s="32"/>
      <c r="C305" s="25"/>
      <c r="D305" s="25"/>
      <c r="E305" s="26"/>
      <c r="F305" s="27"/>
      <c r="G305" s="2"/>
      <c r="H305" s="2"/>
      <c r="I305" s="38" t="str">
        <f t="shared" si="20"/>
        <v/>
      </c>
      <c r="J305" s="39" t="str">
        <f>IF($Q305="", "", IF(IFERROR(INDEX('Ticket Sales'!B$11:B$5010, MATCH($Q305, 'Ticket Sales'!$J$11:$J$5010, 0)), J304)="", "", IFERROR(INDEX('Ticket Sales'!B$11:B$5010, MATCH($Q305, 'Ticket Sales'!$J$11:$J$5010, 0)), J304)))</f>
        <v/>
      </c>
      <c r="K305" s="39" t="str">
        <f>IF($Q305="", "", IF(IFERROR(INDEX('Ticket Sales'!C$11:C$5010, MATCH($Q305, 'Ticket Sales'!$J$11:$J$5010, 0)), K304)="", "", IFERROR(INDEX('Ticket Sales'!C$11:C$5010, MATCH($Q305, 'Ticket Sales'!$J$11:$J$5010, 0)), K304)))</f>
        <v/>
      </c>
      <c r="L305" s="40" t="str">
        <f>IF($Q305="", "", IF(IFERROR(INDEX('Ticket Sales'!D$11:D$5010, MATCH($Q305, 'Ticket Sales'!$J$11:$J$5010, 0)), L304)="", "", IFERROR(INDEX('Ticket Sales'!D$11:D$5010, MATCH($Q305, 'Ticket Sales'!$J$11:$J$5010, 0)), L304)))</f>
        <v/>
      </c>
      <c r="M305" s="41" t="str">
        <f>IF($Q305="", "", IF(IFERROR(INDEX('Ticket Sales'!E$11:E$5010, MATCH($Q305, 'Ticket Sales'!$J$11:$J$5010, 0)), M304)="", "", IFERROR(INDEX('Ticket Sales'!E$11:E$5010, MATCH($Q305, 'Ticket Sales'!$J$11:$J$5010, 0)), M304)))</f>
        <v/>
      </c>
      <c r="N305" s="2"/>
      <c r="P305" s="48">
        <v>295</v>
      </c>
      <c r="Q305" s="48" t="str">
        <f t="shared" si="21"/>
        <v/>
      </c>
      <c r="S305" s="52" t="str">
        <f t="shared" si="22"/>
        <v/>
      </c>
      <c r="U305" s="52" t="str">
        <f t="shared" si="23"/>
        <v/>
      </c>
      <c r="W305" s="52" t="str">
        <f t="shared" si="24"/>
        <v/>
      </c>
    </row>
    <row r="306" spans="1:23" x14ac:dyDescent="0.25">
      <c r="A306" s="2"/>
      <c r="B306" s="32"/>
      <c r="C306" s="25"/>
      <c r="D306" s="25"/>
      <c r="E306" s="26"/>
      <c r="F306" s="27"/>
      <c r="G306" s="2"/>
      <c r="H306" s="2"/>
      <c r="I306" s="38" t="str">
        <f t="shared" si="20"/>
        <v/>
      </c>
      <c r="J306" s="39" t="str">
        <f>IF($Q306="", "", IF(IFERROR(INDEX('Ticket Sales'!B$11:B$5010, MATCH($Q306, 'Ticket Sales'!$J$11:$J$5010, 0)), J305)="", "", IFERROR(INDEX('Ticket Sales'!B$11:B$5010, MATCH($Q306, 'Ticket Sales'!$J$11:$J$5010, 0)), J305)))</f>
        <v/>
      </c>
      <c r="K306" s="39" t="str">
        <f>IF($Q306="", "", IF(IFERROR(INDEX('Ticket Sales'!C$11:C$5010, MATCH($Q306, 'Ticket Sales'!$J$11:$J$5010, 0)), K305)="", "", IFERROR(INDEX('Ticket Sales'!C$11:C$5010, MATCH($Q306, 'Ticket Sales'!$J$11:$J$5010, 0)), K305)))</f>
        <v/>
      </c>
      <c r="L306" s="40" t="str">
        <f>IF($Q306="", "", IF(IFERROR(INDEX('Ticket Sales'!D$11:D$5010, MATCH($Q306, 'Ticket Sales'!$J$11:$J$5010, 0)), L305)="", "", IFERROR(INDEX('Ticket Sales'!D$11:D$5010, MATCH($Q306, 'Ticket Sales'!$J$11:$J$5010, 0)), L305)))</f>
        <v/>
      </c>
      <c r="M306" s="41" t="str">
        <f>IF($Q306="", "", IF(IFERROR(INDEX('Ticket Sales'!E$11:E$5010, MATCH($Q306, 'Ticket Sales'!$J$11:$J$5010, 0)), M305)="", "", IFERROR(INDEX('Ticket Sales'!E$11:E$5010, MATCH($Q306, 'Ticket Sales'!$J$11:$J$5010, 0)), M305)))</f>
        <v/>
      </c>
      <c r="N306" s="2"/>
      <c r="P306" s="48">
        <v>296</v>
      </c>
      <c r="Q306" s="48" t="str">
        <f t="shared" si="21"/>
        <v/>
      </c>
      <c r="S306" s="52" t="str">
        <f t="shared" si="22"/>
        <v/>
      </c>
      <c r="U306" s="52" t="str">
        <f t="shared" si="23"/>
        <v/>
      </c>
      <c r="W306" s="52" t="str">
        <f t="shared" si="24"/>
        <v/>
      </c>
    </row>
    <row r="307" spans="1:23" x14ac:dyDescent="0.25">
      <c r="A307" s="2"/>
      <c r="B307" s="32"/>
      <c r="C307" s="25"/>
      <c r="D307" s="25"/>
      <c r="E307" s="26"/>
      <c r="F307" s="27"/>
      <c r="G307" s="2"/>
      <c r="H307" s="2"/>
      <c r="I307" s="38" t="str">
        <f t="shared" si="20"/>
        <v/>
      </c>
      <c r="J307" s="39" t="str">
        <f>IF($Q307="", "", IF(IFERROR(INDEX('Ticket Sales'!B$11:B$5010, MATCH($Q307, 'Ticket Sales'!$J$11:$J$5010, 0)), J306)="", "", IFERROR(INDEX('Ticket Sales'!B$11:B$5010, MATCH($Q307, 'Ticket Sales'!$J$11:$J$5010, 0)), J306)))</f>
        <v/>
      </c>
      <c r="K307" s="39" t="str">
        <f>IF($Q307="", "", IF(IFERROR(INDEX('Ticket Sales'!C$11:C$5010, MATCH($Q307, 'Ticket Sales'!$J$11:$J$5010, 0)), K306)="", "", IFERROR(INDEX('Ticket Sales'!C$11:C$5010, MATCH($Q307, 'Ticket Sales'!$J$11:$J$5010, 0)), K306)))</f>
        <v/>
      </c>
      <c r="L307" s="40" t="str">
        <f>IF($Q307="", "", IF(IFERROR(INDEX('Ticket Sales'!D$11:D$5010, MATCH($Q307, 'Ticket Sales'!$J$11:$J$5010, 0)), L306)="", "", IFERROR(INDEX('Ticket Sales'!D$11:D$5010, MATCH($Q307, 'Ticket Sales'!$J$11:$J$5010, 0)), L306)))</f>
        <v/>
      </c>
      <c r="M307" s="41" t="str">
        <f>IF($Q307="", "", IF(IFERROR(INDEX('Ticket Sales'!E$11:E$5010, MATCH($Q307, 'Ticket Sales'!$J$11:$J$5010, 0)), M306)="", "", IFERROR(INDEX('Ticket Sales'!E$11:E$5010, MATCH($Q307, 'Ticket Sales'!$J$11:$J$5010, 0)), M306)))</f>
        <v/>
      </c>
      <c r="N307" s="2"/>
      <c r="P307" s="48">
        <v>297</v>
      </c>
      <c r="Q307" s="48" t="str">
        <f t="shared" si="21"/>
        <v/>
      </c>
      <c r="S307" s="52" t="str">
        <f t="shared" si="22"/>
        <v/>
      </c>
      <c r="U307" s="52" t="str">
        <f t="shared" si="23"/>
        <v/>
      </c>
      <c r="W307" s="52" t="str">
        <f t="shared" si="24"/>
        <v/>
      </c>
    </row>
    <row r="308" spans="1:23" x14ac:dyDescent="0.25">
      <c r="A308" s="2"/>
      <c r="B308" s="32"/>
      <c r="C308" s="25"/>
      <c r="D308" s="25"/>
      <c r="E308" s="26"/>
      <c r="F308" s="27"/>
      <c r="G308" s="2"/>
      <c r="H308" s="2"/>
      <c r="I308" s="38" t="str">
        <f t="shared" si="20"/>
        <v/>
      </c>
      <c r="J308" s="39" t="str">
        <f>IF($Q308="", "", IF(IFERROR(INDEX('Ticket Sales'!B$11:B$5010, MATCH($Q308, 'Ticket Sales'!$J$11:$J$5010, 0)), J307)="", "", IFERROR(INDEX('Ticket Sales'!B$11:B$5010, MATCH($Q308, 'Ticket Sales'!$J$11:$J$5010, 0)), J307)))</f>
        <v/>
      </c>
      <c r="K308" s="39" t="str">
        <f>IF($Q308="", "", IF(IFERROR(INDEX('Ticket Sales'!C$11:C$5010, MATCH($Q308, 'Ticket Sales'!$J$11:$J$5010, 0)), K307)="", "", IFERROR(INDEX('Ticket Sales'!C$11:C$5010, MATCH($Q308, 'Ticket Sales'!$J$11:$J$5010, 0)), K307)))</f>
        <v/>
      </c>
      <c r="L308" s="40" t="str">
        <f>IF($Q308="", "", IF(IFERROR(INDEX('Ticket Sales'!D$11:D$5010, MATCH($Q308, 'Ticket Sales'!$J$11:$J$5010, 0)), L307)="", "", IFERROR(INDEX('Ticket Sales'!D$11:D$5010, MATCH($Q308, 'Ticket Sales'!$J$11:$J$5010, 0)), L307)))</f>
        <v/>
      </c>
      <c r="M308" s="41" t="str">
        <f>IF($Q308="", "", IF(IFERROR(INDEX('Ticket Sales'!E$11:E$5010, MATCH($Q308, 'Ticket Sales'!$J$11:$J$5010, 0)), M307)="", "", IFERROR(INDEX('Ticket Sales'!E$11:E$5010, MATCH($Q308, 'Ticket Sales'!$J$11:$J$5010, 0)), M307)))</f>
        <v/>
      </c>
      <c r="N308" s="2"/>
      <c r="P308" s="48">
        <v>298</v>
      </c>
      <c r="Q308" s="48" t="str">
        <f t="shared" si="21"/>
        <v/>
      </c>
      <c r="S308" s="52" t="str">
        <f t="shared" si="22"/>
        <v/>
      </c>
      <c r="U308" s="52" t="str">
        <f t="shared" si="23"/>
        <v/>
      </c>
      <c r="W308" s="52" t="str">
        <f t="shared" si="24"/>
        <v/>
      </c>
    </row>
    <row r="309" spans="1:23" x14ac:dyDescent="0.25">
      <c r="A309" s="2"/>
      <c r="B309" s="32"/>
      <c r="C309" s="25"/>
      <c r="D309" s="25"/>
      <c r="E309" s="26"/>
      <c r="F309" s="27"/>
      <c r="G309" s="2"/>
      <c r="H309" s="2"/>
      <c r="I309" s="38" t="str">
        <f t="shared" si="20"/>
        <v/>
      </c>
      <c r="J309" s="39" t="str">
        <f>IF($Q309="", "", IF(IFERROR(INDEX('Ticket Sales'!B$11:B$5010, MATCH($Q309, 'Ticket Sales'!$J$11:$J$5010, 0)), J308)="", "", IFERROR(INDEX('Ticket Sales'!B$11:B$5010, MATCH($Q309, 'Ticket Sales'!$J$11:$J$5010, 0)), J308)))</f>
        <v/>
      </c>
      <c r="K309" s="39" t="str">
        <f>IF($Q309="", "", IF(IFERROR(INDEX('Ticket Sales'!C$11:C$5010, MATCH($Q309, 'Ticket Sales'!$J$11:$J$5010, 0)), K308)="", "", IFERROR(INDEX('Ticket Sales'!C$11:C$5010, MATCH($Q309, 'Ticket Sales'!$J$11:$J$5010, 0)), K308)))</f>
        <v/>
      </c>
      <c r="L309" s="40" t="str">
        <f>IF($Q309="", "", IF(IFERROR(INDEX('Ticket Sales'!D$11:D$5010, MATCH($Q309, 'Ticket Sales'!$J$11:$J$5010, 0)), L308)="", "", IFERROR(INDEX('Ticket Sales'!D$11:D$5010, MATCH($Q309, 'Ticket Sales'!$J$11:$J$5010, 0)), L308)))</f>
        <v/>
      </c>
      <c r="M309" s="41" t="str">
        <f>IF($Q309="", "", IF(IFERROR(INDEX('Ticket Sales'!E$11:E$5010, MATCH($Q309, 'Ticket Sales'!$J$11:$J$5010, 0)), M308)="", "", IFERROR(INDEX('Ticket Sales'!E$11:E$5010, MATCH($Q309, 'Ticket Sales'!$J$11:$J$5010, 0)), M308)))</f>
        <v/>
      </c>
      <c r="N309" s="2"/>
      <c r="P309" s="48">
        <v>299</v>
      </c>
      <c r="Q309" s="48" t="str">
        <f t="shared" si="21"/>
        <v/>
      </c>
      <c r="S309" s="52" t="str">
        <f t="shared" si="22"/>
        <v/>
      </c>
      <c r="U309" s="52" t="str">
        <f t="shared" si="23"/>
        <v/>
      </c>
      <c r="W309" s="52" t="str">
        <f t="shared" si="24"/>
        <v/>
      </c>
    </row>
    <row r="310" spans="1:23" x14ac:dyDescent="0.25">
      <c r="A310" s="2"/>
      <c r="B310" s="32"/>
      <c r="C310" s="25"/>
      <c r="D310" s="25"/>
      <c r="E310" s="26"/>
      <c r="F310" s="27"/>
      <c r="G310" s="2"/>
      <c r="H310" s="2"/>
      <c r="I310" s="38" t="str">
        <f t="shared" si="20"/>
        <v/>
      </c>
      <c r="J310" s="39" t="str">
        <f>IF($Q310="", "", IF(IFERROR(INDEX('Ticket Sales'!B$11:B$5010, MATCH($Q310, 'Ticket Sales'!$J$11:$J$5010, 0)), J309)="", "", IFERROR(INDEX('Ticket Sales'!B$11:B$5010, MATCH($Q310, 'Ticket Sales'!$J$11:$J$5010, 0)), J309)))</f>
        <v/>
      </c>
      <c r="K310" s="39" t="str">
        <f>IF($Q310="", "", IF(IFERROR(INDEX('Ticket Sales'!C$11:C$5010, MATCH($Q310, 'Ticket Sales'!$J$11:$J$5010, 0)), K309)="", "", IFERROR(INDEX('Ticket Sales'!C$11:C$5010, MATCH($Q310, 'Ticket Sales'!$J$11:$J$5010, 0)), K309)))</f>
        <v/>
      </c>
      <c r="L310" s="40" t="str">
        <f>IF($Q310="", "", IF(IFERROR(INDEX('Ticket Sales'!D$11:D$5010, MATCH($Q310, 'Ticket Sales'!$J$11:$J$5010, 0)), L309)="", "", IFERROR(INDEX('Ticket Sales'!D$11:D$5010, MATCH($Q310, 'Ticket Sales'!$J$11:$J$5010, 0)), L309)))</f>
        <v/>
      </c>
      <c r="M310" s="41" t="str">
        <f>IF($Q310="", "", IF(IFERROR(INDEX('Ticket Sales'!E$11:E$5010, MATCH($Q310, 'Ticket Sales'!$J$11:$J$5010, 0)), M309)="", "", IFERROR(INDEX('Ticket Sales'!E$11:E$5010, MATCH($Q310, 'Ticket Sales'!$J$11:$J$5010, 0)), M309)))</f>
        <v/>
      </c>
      <c r="N310" s="2"/>
      <c r="P310" s="48">
        <v>300</v>
      </c>
      <c r="Q310" s="48" t="str">
        <f t="shared" si="21"/>
        <v/>
      </c>
      <c r="S310" s="52" t="str">
        <f t="shared" si="22"/>
        <v/>
      </c>
      <c r="U310" s="52" t="str">
        <f t="shared" si="23"/>
        <v/>
      </c>
      <c r="W310" s="52" t="str">
        <f t="shared" si="24"/>
        <v/>
      </c>
    </row>
    <row r="311" spans="1:23" x14ac:dyDescent="0.25">
      <c r="A311" s="2"/>
      <c r="B311" s="32"/>
      <c r="C311" s="25"/>
      <c r="D311" s="25"/>
      <c r="E311" s="26"/>
      <c r="F311" s="27"/>
      <c r="G311" s="2"/>
      <c r="H311" s="2"/>
      <c r="I311" s="38" t="str">
        <f t="shared" si="20"/>
        <v/>
      </c>
      <c r="J311" s="39" t="str">
        <f>IF($Q311="", "", IF(IFERROR(INDEX('Ticket Sales'!B$11:B$5010, MATCH($Q311, 'Ticket Sales'!$J$11:$J$5010, 0)), J310)="", "", IFERROR(INDEX('Ticket Sales'!B$11:B$5010, MATCH($Q311, 'Ticket Sales'!$J$11:$J$5010, 0)), J310)))</f>
        <v/>
      </c>
      <c r="K311" s="39" t="str">
        <f>IF($Q311="", "", IF(IFERROR(INDEX('Ticket Sales'!C$11:C$5010, MATCH($Q311, 'Ticket Sales'!$J$11:$J$5010, 0)), K310)="", "", IFERROR(INDEX('Ticket Sales'!C$11:C$5010, MATCH($Q311, 'Ticket Sales'!$J$11:$J$5010, 0)), K310)))</f>
        <v/>
      </c>
      <c r="L311" s="40" t="str">
        <f>IF($Q311="", "", IF(IFERROR(INDEX('Ticket Sales'!D$11:D$5010, MATCH($Q311, 'Ticket Sales'!$J$11:$J$5010, 0)), L310)="", "", IFERROR(INDEX('Ticket Sales'!D$11:D$5010, MATCH($Q311, 'Ticket Sales'!$J$11:$J$5010, 0)), L310)))</f>
        <v/>
      </c>
      <c r="M311" s="41" t="str">
        <f>IF($Q311="", "", IF(IFERROR(INDEX('Ticket Sales'!E$11:E$5010, MATCH($Q311, 'Ticket Sales'!$J$11:$J$5010, 0)), M310)="", "", IFERROR(INDEX('Ticket Sales'!E$11:E$5010, MATCH($Q311, 'Ticket Sales'!$J$11:$J$5010, 0)), M310)))</f>
        <v/>
      </c>
      <c r="N311" s="2"/>
      <c r="P311" s="48">
        <v>301</v>
      </c>
      <c r="Q311" s="48" t="str">
        <f t="shared" si="21"/>
        <v/>
      </c>
      <c r="S311" s="52" t="str">
        <f t="shared" si="22"/>
        <v/>
      </c>
      <c r="U311" s="52" t="str">
        <f t="shared" si="23"/>
        <v/>
      </c>
      <c r="W311" s="52" t="str">
        <f t="shared" si="24"/>
        <v/>
      </c>
    </row>
    <row r="312" spans="1:23" x14ac:dyDescent="0.25">
      <c r="A312" s="2"/>
      <c r="B312" s="32"/>
      <c r="C312" s="25"/>
      <c r="D312" s="25"/>
      <c r="E312" s="26"/>
      <c r="F312" s="27"/>
      <c r="G312" s="2"/>
      <c r="H312" s="2"/>
      <c r="I312" s="38" t="str">
        <f t="shared" si="20"/>
        <v/>
      </c>
      <c r="J312" s="39" t="str">
        <f>IF($Q312="", "", IF(IFERROR(INDEX('Ticket Sales'!B$11:B$5010, MATCH($Q312, 'Ticket Sales'!$J$11:$J$5010, 0)), J311)="", "", IFERROR(INDEX('Ticket Sales'!B$11:B$5010, MATCH($Q312, 'Ticket Sales'!$J$11:$J$5010, 0)), J311)))</f>
        <v/>
      </c>
      <c r="K312" s="39" t="str">
        <f>IF($Q312="", "", IF(IFERROR(INDEX('Ticket Sales'!C$11:C$5010, MATCH($Q312, 'Ticket Sales'!$J$11:$J$5010, 0)), K311)="", "", IFERROR(INDEX('Ticket Sales'!C$11:C$5010, MATCH($Q312, 'Ticket Sales'!$J$11:$J$5010, 0)), K311)))</f>
        <v/>
      </c>
      <c r="L312" s="40" t="str">
        <f>IF($Q312="", "", IF(IFERROR(INDEX('Ticket Sales'!D$11:D$5010, MATCH($Q312, 'Ticket Sales'!$J$11:$J$5010, 0)), L311)="", "", IFERROR(INDEX('Ticket Sales'!D$11:D$5010, MATCH($Q312, 'Ticket Sales'!$J$11:$J$5010, 0)), L311)))</f>
        <v/>
      </c>
      <c r="M312" s="41" t="str">
        <f>IF($Q312="", "", IF(IFERROR(INDEX('Ticket Sales'!E$11:E$5010, MATCH($Q312, 'Ticket Sales'!$J$11:$J$5010, 0)), M311)="", "", IFERROR(INDEX('Ticket Sales'!E$11:E$5010, MATCH($Q312, 'Ticket Sales'!$J$11:$J$5010, 0)), M311)))</f>
        <v/>
      </c>
      <c r="N312" s="2"/>
      <c r="P312" s="48">
        <v>302</v>
      </c>
      <c r="Q312" s="48" t="str">
        <f t="shared" si="21"/>
        <v/>
      </c>
      <c r="S312" s="52" t="str">
        <f t="shared" si="22"/>
        <v/>
      </c>
      <c r="U312" s="52" t="str">
        <f t="shared" si="23"/>
        <v/>
      </c>
      <c r="W312" s="52" t="str">
        <f t="shared" si="24"/>
        <v/>
      </c>
    </row>
    <row r="313" spans="1:23" x14ac:dyDescent="0.25">
      <c r="A313" s="2"/>
      <c r="B313" s="32"/>
      <c r="C313" s="25"/>
      <c r="D313" s="25"/>
      <c r="E313" s="26"/>
      <c r="F313" s="27"/>
      <c r="G313" s="2"/>
      <c r="H313" s="2"/>
      <c r="I313" s="38" t="str">
        <f t="shared" si="20"/>
        <v/>
      </c>
      <c r="J313" s="39" t="str">
        <f>IF($Q313="", "", IF(IFERROR(INDEX('Ticket Sales'!B$11:B$5010, MATCH($Q313, 'Ticket Sales'!$J$11:$J$5010, 0)), J312)="", "", IFERROR(INDEX('Ticket Sales'!B$11:B$5010, MATCH($Q313, 'Ticket Sales'!$J$11:$J$5010, 0)), J312)))</f>
        <v/>
      </c>
      <c r="K313" s="39" t="str">
        <f>IF($Q313="", "", IF(IFERROR(INDEX('Ticket Sales'!C$11:C$5010, MATCH($Q313, 'Ticket Sales'!$J$11:$J$5010, 0)), K312)="", "", IFERROR(INDEX('Ticket Sales'!C$11:C$5010, MATCH($Q313, 'Ticket Sales'!$J$11:$J$5010, 0)), K312)))</f>
        <v/>
      </c>
      <c r="L313" s="40" t="str">
        <f>IF($Q313="", "", IF(IFERROR(INDEX('Ticket Sales'!D$11:D$5010, MATCH($Q313, 'Ticket Sales'!$J$11:$J$5010, 0)), L312)="", "", IFERROR(INDEX('Ticket Sales'!D$11:D$5010, MATCH($Q313, 'Ticket Sales'!$J$11:$J$5010, 0)), L312)))</f>
        <v/>
      </c>
      <c r="M313" s="41" t="str">
        <f>IF($Q313="", "", IF(IFERROR(INDEX('Ticket Sales'!E$11:E$5010, MATCH($Q313, 'Ticket Sales'!$J$11:$J$5010, 0)), M312)="", "", IFERROR(INDEX('Ticket Sales'!E$11:E$5010, MATCH($Q313, 'Ticket Sales'!$J$11:$J$5010, 0)), M312)))</f>
        <v/>
      </c>
      <c r="N313" s="2"/>
      <c r="P313" s="48">
        <v>303</v>
      </c>
      <c r="Q313" s="48" t="str">
        <f t="shared" si="21"/>
        <v/>
      </c>
      <c r="S313" s="52" t="str">
        <f t="shared" si="22"/>
        <v/>
      </c>
      <c r="U313" s="52" t="str">
        <f t="shared" si="23"/>
        <v/>
      </c>
      <c r="W313" s="52" t="str">
        <f t="shared" si="24"/>
        <v/>
      </c>
    </row>
    <row r="314" spans="1:23" x14ac:dyDescent="0.25">
      <c r="A314" s="2"/>
      <c r="B314" s="32"/>
      <c r="C314" s="25"/>
      <c r="D314" s="25"/>
      <c r="E314" s="26"/>
      <c r="F314" s="27"/>
      <c r="G314" s="2"/>
      <c r="H314" s="2"/>
      <c r="I314" s="38" t="str">
        <f t="shared" si="20"/>
        <v/>
      </c>
      <c r="J314" s="39" t="str">
        <f>IF($Q314="", "", IF(IFERROR(INDEX('Ticket Sales'!B$11:B$5010, MATCH($Q314, 'Ticket Sales'!$J$11:$J$5010, 0)), J313)="", "", IFERROR(INDEX('Ticket Sales'!B$11:B$5010, MATCH($Q314, 'Ticket Sales'!$J$11:$J$5010, 0)), J313)))</f>
        <v/>
      </c>
      <c r="K314" s="39" t="str">
        <f>IF($Q314="", "", IF(IFERROR(INDEX('Ticket Sales'!C$11:C$5010, MATCH($Q314, 'Ticket Sales'!$J$11:$J$5010, 0)), K313)="", "", IFERROR(INDEX('Ticket Sales'!C$11:C$5010, MATCH($Q314, 'Ticket Sales'!$J$11:$J$5010, 0)), K313)))</f>
        <v/>
      </c>
      <c r="L314" s="40" t="str">
        <f>IF($Q314="", "", IF(IFERROR(INDEX('Ticket Sales'!D$11:D$5010, MATCH($Q314, 'Ticket Sales'!$J$11:$J$5010, 0)), L313)="", "", IFERROR(INDEX('Ticket Sales'!D$11:D$5010, MATCH($Q314, 'Ticket Sales'!$J$11:$J$5010, 0)), L313)))</f>
        <v/>
      </c>
      <c r="M314" s="41" t="str">
        <f>IF($Q314="", "", IF(IFERROR(INDEX('Ticket Sales'!E$11:E$5010, MATCH($Q314, 'Ticket Sales'!$J$11:$J$5010, 0)), M313)="", "", IFERROR(INDEX('Ticket Sales'!E$11:E$5010, MATCH($Q314, 'Ticket Sales'!$J$11:$J$5010, 0)), M313)))</f>
        <v/>
      </c>
      <c r="N314" s="2"/>
      <c r="P314" s="48">
        <v>304</v>
      </c>
      <c r="Q314" s="48" t="str">
        <f t="shared" si="21"/>
        <v/>
      </c>
      <c r="S314" s="52" t="str">
        <f t="shared" si="22"/>
        <v/>
      </c>
      <c r="U314" s="52" t="str">
        <f t="shared" si="23"/>
        <v/>
      </c>
      <c r="W314" s="52" t="str">
        <f t="shared" si="24"/>
        <v/>
      </c>
    </row>
    <row r="315" spans="1:23" x14ac:dyDescent="0.25">
      <c r="A315" s="2"/>
      <c r="B315" s="32"/>
      <c r="C315" s="25"/>
      <c r="D315" s="25"/>
      <c r="E315" s="26"/>
      <c r="F315" s="27"/>
      <c r="G315" s="2"/>
      <c r="H315" s="2"/>
      <c r="I315" s="38" t="str">
        <f t="shared" si="20"/>
        <v/>
      </c>
      <c r="J315" s="39" t="str">
        <f>IF($Q315="", "", IF(IFERROR(INDEX('Ticket Sales'!B$11:B$5010, MATCH($Q315, 'Ticket Sales'!$J$11:$J$5010, 0)), J314)="", "", IFERROR(INDEX('Ticket Sales'!B$11:B$5010, MATCH($Q315, 'Ticket Sales'!$J$11:$J$5010, 0)), J314)))</f>
        <v/>
      </c>
      <c r="K315" s="39" t="str">
        <f>IF($Q315="", "", IF(IFERROR(INDEX('Ticket Sales'!C$11:C$5010, MATCH($Q315, 'Ticket Sales'!$J$11:$J$5010, 0)), K314)="", "", IFERROR(INDEX('Ticket Sales'!C$11:C$5010, MATCH($Q315, 'Ticket Sales'!$J$11:$J$5010, 0)), K314)))</f>
        <v/>
      </c>
      <c r="L315" s="40" t="str">
        <f>IF($Q315="", "", IF(IFERROR(INDEX('Ticket Sales'!D$11:D$5010, MATCH($Q315, 'Ticket Sales'!$J$11:$J$5010, 0)), L314)="", "", IFERROR(INDEX('Ticket Sales'!D$11:D$5010, MATCH($Q315, 'Ticket Sales'!$J$11:$J$5010, 0)), L314)))</f>
        <v/>
      </c>
      <c r="M315" s="41" t="str">
        <f>IF($Q315="", "", IF(IFERROR(INDEX('Ticket Sales'!E$11:E$5010, MATCH($Q315, 'Ticket Sales'!$J$11:$J$5010, 0)), M314)="", "", IFERROR(INDEX('Ticket Sales'!E$11:E$5010, MATCH($Q315, 'Ticket Sales'!$J$11:$J$5010, 0)), M314)))</f>
        <v/>
      </c>
      <c r="N315" s="2"/>
      <c r="P315" s="48">
        <v>305</v>
      </c>
      <c r="Q315" s="48" t="str">
        <f t="shared" si="21"/>
        <v/>
      </c>
      <c r="S315" s="52" t="str">
        <f t="shared" si="22"/>
        <v/>
      </c>
      <c r="U315" s="52" t="str">
        <f t="shared" si="23"/>
        <v/>
      </c>
      <c r="W315" s="52" t="str">
        <f t="shared" si="24"/>
        <v/>
      </c>
    </row>
    <row r="316" spans="1:23" x14ac:dyDescent="0.25">
      <c r="A316" s="2"/>
      <c r="B316" s="32"/>
      <c r="C316" s="25"/>
      <c r="D316" s="25"/>
      <c r="E316" s="26"/>
      <c r="F316" s="27"/>
      <c r="G316" s="2"/>
      <c r="H316" s="2"/>
      <c r="I316" s="38" t="str">
        <f t="shared" si="20"/>
        <v/>
      </c>
      <c r="J316" s="39" t="str">
        <f>IF($Q316="", "", IF(IFERROR(INDEX('Ticket Sales'!B$11:B$5010, MATCH($Q316, 'Ticket Sales'!$J$11:$J$5010, 0)), J315)="", "", IFERROR(INDEX('Ticket Sales'!B$11:B$5010, MATCH($Q316, 'Ticket Sales'!$J$11:$J$5010, 0)), J315)))</f>
        <v/>
      </c>
      <c r="K316" s="39" t="str">
        <f>IF($Q316="", "", IF(IFERROR(INDEX('Ticket Sales'!C$11:C$5010, MATCH($Q316, 'Ticket Sales'!$J$11:$J$5010, 0)), K315)="", "", IFERROR(INDEX('Ticket Sales'!C$11:C$5010, MATCH($Q316, 'Ticket Sales'!$J$11:$J$5010, 0)), K315)))</f>
        <v/>
      </c>
      <c r="L316" s="40" t="str">
        <f>IF($Q316="", "", IF(IFERROR(INDEX('Ticket Sales'!D$11:D$5010, MATCH($Q316, 'Ticket Sales'!$J$11:$J$5010, 0)), L315)="", "", IFERROR(INDEX('Ticket Sales'!D$11:D$5010, MATCH($Q316, 'Ticket Sales'!$J$11:$J$5010, 0)), L315)))</f>
        <v/>
      </c>
      <c r="M316" s="41" t="str">
        <f>IF($Q316="", "", IF(IFERROR(INDEX('Ticket Sales'!E$11:E$5010, MATCH($Q316, 'Ticket Sales'!$J$11:$J$5010, 0)), M315)="", "", IFERROR(INDEX('Ticket Sales'!E$11:E$5010, MATCH($Q316, 'Ticket Sales'!$J$11:$J$5010, 0)), M315)))</f>
        <v/>
      </c>
      <c r="N316" s="2"/>
      <c r="P316" s="48">
        <v>306</v>
      </c>
      <c r="Q316" s="48" t="str">
        <f t="shared" si="21"/>
        <v/>
      </c>
      <c r="S316" s="52" t="str">
        <f t="shared" si="22"/>
        <v/>
      </c>
      <c r="U316" s="52" t="str">
        <f t="shared" si="23"/>
        <v/>
      </c>
      <c r="W316" s="52" t="str">
        <f t="shared" si="24"/>
        <v/>
      </c>
    </row>
    <row r="317" spans="1:23" x14ac:dyDescent="0.25">
      <c r="A317" s="2"/>
      <c r="B317" s="32"/>
      <c r="C317" s="25"/>
      <c r="D317" s="25"/>
      <c r="E317" s="26"/>
      <c r="F317" s="27"/>
      <c r="G317" s="2"/>
      <c r="H317" s="2"/>
      <c r="I317" s="38" t="str">
        <f t="shared" si="20"/>
        <v/>
      </c>
      <c r="J317" s="39" t="str">
        <f>IF($Q317="", "", IF(IFERROR(INDEX('Ticket Sales'!B$11:B$5010, MATCH($Q317, 'Ticket Sales'!$J$11:$J$5010, 0)), J316)="", "", IFERROR(INDEX('Ticket Sales'!B$11:B$5010, MATCH($Q317, 'Ticket Sales'!$J$11:$J$5010, 0)), J316)))</f>
        <v/>
      </c>
      <c r="K317" s="39" t="str">
        <f>IF($Q317="", "", IF(IFERROR(INDEX('Ticket Sales'!C$11:C$5010, MATCH($Q317, 'Ticket Sales'!$J$11:$J$5010, 0)), K316)="", "", IFERROR(INDEX('Ticket Sales'!C$11:C$5010, MATCH($Q317, 'Ticket Sales'!$J$11:$J$5010, 0)), K316)))</f>
        <v/>
      </c>
      <c r="L317" s="40" t="str">
        <f>IF($Q317="", "", IF(IFERROR(INDEX('Ticket Sales'!D$11:D$5010, MATCH($Q317, 'Ticket Sales'!$J$11:$J$5010, 0)), L316)="", "", IFERROR(INDEX('Ticket Sales'!D$11:D$5010, MATCH($Q317, 'Ticket Sales'!$J$11:$J$5010, 0)), L316)))</f>
        <v/>
      </c>
      <c r="M317" s="41" t="str">
        <f>IF($Q317="", "", IF(IFERROR(INDEX('Ticket Sales'!E$11:E$5010, MATCH($Q317, 'Ticket Sales'!$J$11:$J$5010, 0)), M316)="", "", IFERROR(INDEX('Ticket Sales'!E$11:E$5010, MATCH($Q317, 'Ticket Sales'!$J$11:$J$5010, 0)), M316)))</f>
        <v/>
      </c>
      <c r="N317" s="2"/>
      <c r="P317" s="48">
        <v>307</v>
      </c>
      <c r="Q317" s="48" t="str">
        <f t="shared" si="21"/>
        <v/>
      </c>
      <c r="S317" s="52" t="str">
        <f t="shared" si="22"/>
        <v/>
      </c>
      <c r="U317" s="52" t="str">
        <f t="shared" si="23"/>
        <v/>
      </c>
      <c r="W317" s="52" t="str">
        <f t="shared" si="24"/>
        <v/>
      </c>
    </row>
    <row r="318" spans="1:23" x14ac:dyDescent="0.25">
      <c r="A318" s="2"/>
      <c r="B318" s="32"/>
      <c r="C318" s="25"/>
      <c r="D318" s="25"/>
      <c r="E318" s="26"/>
      <c r="F318" s="27"/>
      <c r="G318" s="2"/>
      <c r="H318" s="2"/>
      <c r="I318" s="38" t="str">
        <f t="shared" si="20"/>
        <v/>
      </c>
      <c r="J318" s="39" t="str">
        <f>IF($Q318="", "", IF(IFERROR(INDEX('Ticket Sales'!B$11:B$5010, MATCH($Q318, 'Ticket Sales'!$J$11:$J$5010, 0)), J317)="", "", IFERROR(INDEX('Ticket Sales'!B$11:B$5010, MATCH($Q318, 'Ticket Sales'!$J$11:$J$5010, 0)), J317)))</f>
        <v/>
      </c>
      <c r="K318" s="39" t="str">
        <f>IF($Q318="", "", IF(IFERROR(INDEX('Ticket Sales'!C$11:C$5010, MATCH($Q318, 'Ticket Sales'!$J$11:$J$5010, 0)), K317)="", "", IFERROR(INDEX('Ticket Sales'!C$11:C$5010, MATCH($Q318, 'Ticket Sales'!$J$11:$J$5010, 0)), K317)))</f>
        <v/>
      </c>
      <c r="L318" s="40" t="str">
        <f>IF($Q318="", "", IF(IFERROR(INDEX('Ticket Sales'!D$11:D$5010, MATCH($Q318, 'Ticket Sales'!$J$11:$J$5010, 0)), L317)="", "", IFERROR(INDEX('Ticket Sales'!D$11:D$5010, MATCH($Q318, 'Ticket Sales'!$J$11:$J$5010, 0)), L317)))</f>
        <v/>
      </c>
      <c r="M318" s="41" t="str">
        <f>IF($Q318="", "", IF(IFERROR(INDEX('Ticket Sales'!E$11:E$5010, MATCH($Q318, 'Ticket Sales'!$J$11:$J$5010, 0)), M317)="", "", IFERROR(INDEX('Ticket Sales'!E$11:E$5010, MATCH($Q318, 'Ticket Sales'!$J$11:$J$5010, 0)), M317)))</f>
        <v/>
      </c>
      <c r="N318" s="2"/>
      <c r="P318" s="48">
        <v>308</v>
      </c>
      <c r="Q318" s="48" t="str">
        <f t="shared" si="21"/>
        <v/>
      </c>
      <c r="S318" s="52" t="str">
        <f t="shared" si="22"/>
        <v/>
      </c>
      <c r="U318" s="52" t="str">
        <f t="shared" si="23"/>
        <v/>
      </c>
      <c r="W318" s="52" t="str">
        <f t="shared" si="24"/>
        <v/>
      </c>
    </row>
    <row r="319" spans="1:23" x14ac:dyDescent="0.25">
      <c r="A319" s="2"/>
      <c r="B319" s="32"/>
      <c r="C319" s="25"/>
      <c r="D319" s="25"/>
      <c r="E319" s="26"/>
      <c r="F319" s="27"/>
      <c r="G319" s="2"/>
      <c r="H319" s="2"/>
      <c r="I319" s="38" t="str">
        <f t="shared" si="20"/>
        <v/>
      </c>
      <c r="J319" s="39" t="str">
        <f>IF($Q319="", "", IF(IFERROR(INDEX('Ticket Sales'!B$11:B$5010, MATCH($Q319, 'Ticket Sales'!$J$11:$J$5010, 0)), J318)="", "", IFERROR(INDEX('Ticket Sales'!B$11:B$5010, MATCH($Q319, 'Ticket Sales'!$J$11:$J$5010, 0)), J318)))</f>
        <v/>
      </c>
      <c r="K319" s="39" t="str">
        <f>IF($Q319="", "", IF(IFERROR(INDEX('Ticket Sales'!C$11:C$5010, MATCH($Q319, 'Ticket Sales'!$J$11:$J$5010, 0)), K318)="", "", IFERROR(INDEX('Ticket Sales'!C$11:C$5010, MATCH($Q319, 'Ticket Sales'!$J$11:$J$5010, 0)), K318)))</f>
        <v/>
      </c>
      <c r="L319" s="40" t="str">
        <f>IF($Q319="", "", IF(IFERROR(INDEX('Ticket Sales'!D$11:D$5010, MATCH($Q319, 'Ticket Sales'!$J$11:$J$5010, 0)), L318)="", "", IFERROR(INDEX('Ticket Sales'!D$11:D$5010, MATCH($Q319, 'Ticket Sales'!$J$11:$J$5010, 0)), L318)))</f>
        <v/>
      </c>
      <c r="M319" s="41" t="str">
        <f>IF($Q319="", "", IF(IFERROR(INDEX('Ticket Sales'!E$11:E$5010, MATCH($Q319, 'Ticket Sales'!$J$11:$J$5010, 0)), M318)="", "", IFERROR(INDEX('Ticket Sales'!E$11:E$5010, MATCH($Q319, 'Ticket Sales'!$J$11:$J$5010, 0)), M318)))</f>
        <v/>
      </c>
      <c r="N319" s="2"/>
      <c r="P319" s="48">
        <v>309</v>
      </c>
      <c r="Q319" s="48" t="str">
        <f t="shared" si="21"/>
        <v/>
      </c>
      <c r="S319" s="52" t="str">
        <f t="shared" si="22"/>
        <v/>
      </c>
      <c r="U319" s="52" t="str">
        <f t="shared" si="23"/>
        <v/>
      </c>
      <c r="W319" s="52" t="str">
        <f t="shared" si="24"/>
        <v/>
      </c>
    </row>
    <row r="320" spans="1:23" x14ac:dyDescent="0.25">
      <c r="A320" s="2"/>
      <c r="B320" s="32"/>
      <c r="C320" s="25"/>
      <c r="D320" s="25"/>
      <c r="E320" s="26"/>
      <c r="F320" s="27"/>
      <c r="G320" s="2"/>
      <c r="H320" s="2"/>
      <c r="I320" s="38" t="str">
        <f t="shared" si="20"/>
        <v/>
      </c>
      <c r="J320" s="39" t="str">
        <f>IF($Q320="", "", IF(IFERROR(INDEX('Ticket Sales'!B$11:B$5010, MATCH($Q320, 'Ticket Sales'!$J$11:$J$5010, 0)), J319)="", "", IFERROR(INDEX('Ticket Sales'!B$11:B$5010, MATCH($Q320, 'Ticket Sales'!$J$11:$J$5010, 0)), J319)))</f>
        <v/>
      </c>
      <c r="K320" s="39" t="str">
        <f>IF($Q320="", "", IF(IFERROR(INDEX('Ticket Sales'!C$11:C$5010, MATCH($Q320, 'Ticket Sales'!$J$11:$J$5010, 0)), K319)="", "", IFERROR(INDEX('Ticket Sales'!C$11:C$5010, MATCH($Q320, 'Ticket Sales'!$J$11:$J$5010, 0)), K319)))</f>
        <v/>
      </c>
      <c r="L320" s="40" t="str">
        <f>IF($Q320="", "", IF(IFERROR(INDEX('Ticket Sales'!D$11:D$5010, MATCH($Q320, 'Ticket Sales'!$J$11:$J$5010, 0)), L319)="", "", IFERROR(INDEX('Ticket Sales'!D$11:D$5010, MATCH($Q320, 'Ticket Sales'!$J$11:$J$5010, 0)), L319)))</f>
        <v/>
      </c>
      <c r="M320" s="41" t="str">
        <f>IF($Q320="", "", IF(IFERROR(INDEX('Ticket Sales'!E$11:E$5010, MATCH($Q320, 'Ticket Sales'!$J$11:$J$5010, 0)), M319)="", "", IFERROR(INDEX('Ticket Sales'!E$11:E$5010, MATCH($Q320, 'Ticket Sales'!$J$11:$J$5010, 0)), M319)))</f>
        <v/>
      </c>
      <c r="N320" s="2"/>
      <c r="P320" s="48">
        <v>310</v>
      </c>
      <c r="Q320" s="48" t="str">
        <f t="shared" si="21"/>
        <v/>
      </c>
      <c r="S320" s="52" t="str">
        <f t="shared" si="22"/>
        <v/>
      </c>
      <c r="U320" s="52" t="str">
        <f t="shared" si="23"/>
        <v/>
      </c>
      <c r="W320" s="52" t="str">
        <f t="shared" si="24"/>
        <v/>
      </c>
    </row>
    <row r="321" spans="1:23" x14ac:dyDescent="0.25">
      <c r="A321" s="2"/>
      <c r="B321" s="32"/>
      <c r="C321" s="25"/>
      <c r="D321" s="25"/>
      <c r="E321" s="26"/>
      <c r="F321" s="27"/>
      <c r="G321" s="2"/>
      <c r="H321" s="2"/>
      <c r="I321" s="38" t="str">
        <f t="shared" si="20"/>
        <v/>
      </c>
      <c r="J321" s="39" t="str">
        <f>IF($Q321="", "", IF(IFERROR(INDEX('Ticket Sales'!B$11:B$5010, MATCH($Q321, 'Ticket Sales'!$J$11:$J$5010, 0)), J320)="", "", IFERROR(INDEX('Ticket Sales'!B$11:B$5010, MATCH($Q321, 'Ticket Sales'!$J$11:$J$5010, 0)), J320)))</f>
        <v/>
      </c>
      <c r="K321" s="39" t="str">
        <f>IF($Q321="", "", IF(IFERROR(INDEX('Ticket Sales'!C$11:C$5010, MATCH($Q321, 'Ticket Sales'!$J$11:$J$5010, 0)), K320)="", "", IFERROR(INDEX('Ticket Sales'!C$11:C$5010, MATCH($Q321, 'Ticket Sales'!$J$11:$J$5010, 0)), K320)))</f>
        <v/>
      </c>
      <c r="L321" s="40" t="str">
        <f>IF($Q321="", "", IF(IFERROR(INDEX('Ticket Sales'!D$11:D$5010, MATCH($Q321, 'Ticket Sales'!$J$11:$J$5010, 0)), L320)="", "", IFERROR(INDEX('Ticket Sales'!D$11:D$5010, MATCH($Q321, 'Ticket Sales'!$J$11:$J$5010, 0)), L320)))</f>
        <v/>
      </c>
      <c r="M321" s="41" t="str">
        <f>IF($Q321="", "", IF(IFERROR(INDEX('Ticket Sales'!E$11:E$5010, MATCH($Q321, 'Ticket Sales'!$J$11:$J$5010, 0)), M320)="", "", IFERROR(INDEX('Ticket Sales'!E$11:E$5010, MATCH($Q321, 'Ticket Sales'!$J$11:$J$5010, 0)), M320)))</f>
        <v/>
      </c>
      <c r="N321" s="2"/>
      <c r="P321" s="48">
        <v>311</v>
      </c>
      <c r="Q321" s="48" t="str">
        <f t="shared" si="21"/>
        <v/>
      </c>
      <c r="S321" s="52" t="str">
        <f t="shared" si="22"/>
        <v/>
      </c>
      <c r="U321" s="52" t="str">
        <f t="shared" si="23"/>
        <v/>
      </c>
      <c r="W321" s="52" t="str">
        <f t="shared" si="24"/>
        <v/>
      </c>
    </row>
    <row r="322" spans="1:23" x14ac:dyDescent="0.25">
      <c r="A322" s="2"/>
      <c r="B322" s="32"/>
      <c r="C322" s="25"/>
      <c r="D322" s="25"/>
      <c r="E322" s="26"/>
      <c r="F322" s="27"/>
      <c r="G322" s="2"/>
      <c r="H322" s="2"/>
      <c r="I322" s="38" t="str">
        <f t="shared" si="20"/>
        <v/>
      </c>
      <c r="J322" s="39" t="str">
        <f>IF($Q322="", "", IF(IFERROR(INDEX('Ticket Sales'!B$11:B$5010, MATCH($Q322, 'Ticket Sales'!$J$11:$J$5010, 0)), J321)="", "", IFERROR(INDEX('Ticket Sales'!B$11:B$5010, MATCH($Q322, 'Ticket Sales'!$J$11:$J$5010, 0)), J321)))</f>
        <v/>
      </c>
      <c r="K322" s="39" t="str">
        <f>IF($Q322="", "", IF(IFERROR(INDEX('Ticket Sales'!C$11:C$5010, MATCH($Q322, 'Ticket Sales'!$J$11:$J$5010, 0)), K321)="", "", IFERROR(INDEX('Ticket Sales'!C$11:C$5010, MATCH($Q322, 'Ticket Sales'!$J$11:$J$5010, 0)), K321)))</f>
        <v/>
      </c>
      <c r="L322" s="40" t="str">
        <f>IF($Q322="", "", IF(IFERROR(INDEX('Ticket Sales'!D$11:D$5010, MATCH($Q322, 'Ticket Sales'!$J$11:$J$5010, 0)), L321)="", "", IFERROR(INDEX('Ticket Sales'!D$11:D$5010, MATCH($Q322, 'Ticket Sales'!$J$11:$J$5010, 0)), L321)))</f>
        <v/>
      </c>
      <c r="M322" s="41" t="str">
        <f>IF($Q322="", "", IF(IFERROR(INDEX('Ticket Sales'!E$11:E$5010, MATCH($Q322, 'Ticket Sales'!$J$11:$J$5010, 0)), M321)="", "", IFERROR(INDEX('Ticket Sales'!E$11:E$5010, MATCH($Q322, 'Ticket Sales'!$J$11:$J$5010, 0)), M321)))</f>
        <v/>
      </c>
      <c r="N322" s="2"/>
      <c r="P322" s="48">
        <v>312</v>
      </c>
      <c r="Q322" s="48" t="str">
        <f t="shared" si="21"/>
        <v/>
      </c>
      <c r="S322" s="52" t="str">
        <f t="shared" si="22"/>
        <v/>
      </c>
      <c r="U322" s="52" t="str">
        <f t="shared" si="23"/>
        <v/>
      </c>
      <c r="W322" s="52" t="str">
        <f t="shared" si="24"/>
        <v/>
      </c>
    </row>
    <row r="323" spans="1:23" x14ac:dyDescent="0.25">
      <c r="A323" s="2"/>
      <c r="B323" s="32"/>
      <c r="C323" s="25"/>
      <c r="D323" s="25"/>
      <c r="E323" s="26"/>
      <c r="F323" s="27"/>
      <c r="G323" s="2"/>
      <c r="H323" s="2"/>
      <c r="I323" s="38" t="str">
        <f t="shared" si="20"/>
        <v/>
      </c>
      <c r="J323" s="39" t="str">
        <f>IF($Q323="", "", IF(IFERROR(INDEX('Ticket Sales'!B$11:B$5010, MATCH($Q323, 'Ticket Sales'!$J$11:$J$5010, 0)), J322)="", "", IFERROR(INDEX('Ticket Sales'!B$11:B$5010, MATCH($Q323, 'Ticket Sales'!$J$11:$J$5010, 0)), J322)))</f>
        <v/>
      </c>
      <c r="K323" s="39" t="str">
        <f>IF($Q323="", "", IF(IFERROR(INDEX('Ticket Sales'!C$11:C$5010, MATCH($Q323, 'Ticket Sales'!$J$11:$J$5010, 0)), K322)="", "", IFERROR(INDEX('Ticket Sales'!C$11:C$5010, MATCH($Q323, 'Ticket Sales'!$J$11:$J$5010, 0)), K322)))</f>
        <v/>
      </c>
      <c r="L323" s="40" t="str">
        <f>IF($Q323="", "", IF(IFERROR(INDEX('Ticket Sales'!D$11:D$5010, MATCH($Q323, 'Ticket Sales'!$J$11:$J$5010, 0)), L322)="", "", IFERROR(INDEX('Ticket Sales'!D$11:D$5010, MATCH($Q323, 'Ticket Sales'!$J$11:$J$5010, 0)), L322)))</f>
        <v/>
      </c>
      <c r="M323" s="41" t="str">
        <f>IF($Q323="", "", IF(IFERROR(INDEX('Ticket Sales'!E$11:E$5010, MATCH($Q323, 'Ticket Sales'!$J$11:$J$5010, 0)), M322)="", "", IFERROR(INDEX('Ticket Sales'!E$11:E$5010, MATCH($Q323, 'Ticket Sales'!$J$11:$J$5010, 0)), M322)))</f>
        <v/>
      </c>
      <c r="N323" s="2"/>
      <c r="P323" s="48">
        <v>313</v>
      </c>
      <c r="Q323" s="48" t="str">
        <f t="shared" si="21"/>
        <v/>
      </c>
      <c r="S323" s="52" t="str">
        <f t="shared" si="22"/>
        <v/>
      </c>
      <c r="U323" s="52" t="str">
        <f t="shared" si="23"/>
        <v/>
      </c>
      <c r="W323" s="52" t="str">
        <f t="shared" si="24"/>
        <v/>
      </c>
    </row>
    <row r="324" spans="1:23" x14ac:dyDescent="0.25">
      <c r="A324" s="2"/>
      <c r="B324" s="32"/>
      <c r="C324" s="25"/>
      <c r="D324" s="25"/>
      <c r="E324" s="26"/>
      <c r="F324" s="27"/>
      <c r="G324" s="2"/>
      <c r="H324" s="2"/>
      <c r="I324" s="38" t="str">
        <f t="shared" si="20"/>
        <v/>
      </c>
      <c r="J324" s="39" t="str">
        <f>IF($Q324="", "", IF(IFERROR(INDEX('Ticket Sales'!B$11:B$5010, MATCH($Q324, 'Ticket Sales'!$J$11:$J$5010, 0)), J323)="", "", IFERROR(INDEX('Ticket Sales'!B$11:B$5010, MATCH($Q324, 'Ticket Sales'!$J$11:$J$5010, 0)), J323)))</f>
        <v/>
      </c>
      <c r="K324" s="39" t="str">
        <f>IF($Q324="", "", IF(IFERROR(INDEX('Ticket Sales'!C$11:C$5010, MATCH($Q324, 'Ticket Sales'!$J$11:$J$5010, 0)), K323)="", "", IFERROR(INDEX('Ticket Sales'!C$11:C$5010, MATCH($Q324, 'Ticket Sales'!$J$11:$J$5010, 0)), K323)))</f>
        <v/>
      </c>
      <c r="L324" s="40" t="str">
        <f>IF($Q324="", "", IF(IFERROR(INDEX('Ticket Sales'!D$11:D$5010, MATCH($Q324, 'Ticket Sales'!$J$11:$J$5010, 0)), L323)="", "", IFERROR(INDEX('Ticket Sales'!D$11:D$5010, MATCH($Q324, 'Ticket Sales'!$J$11:$J$5010, 0)), L323)))</f>
        <v/>
      </c>
      <c r="M324" s="41" t="str">
        <f>IF($Q324="", "", IF(IFERROR(INDEX('Ticket Sales'!E$11:E$5010, MATCH($Q324, 'Ticket Sales'!$J$11:$J$5010, 0)), M323)="", "", IFERROR(INDEX('Ticket Sales'!E$11:E$5010, MATCH($Q324, 'Ticket Sales'!$J$11:$J$5010, 0)), M323)))</f>
        <v/>
      </c>
      <c r="N324" s="2"/>
      <c r="P324" s="48">
        <v>314</v>
      </c>
      <c r="Q324" s="48" t="str">
        <f t="shared" si="21"/>
        <v/>
      </c>
      <c r="S324" s="52" t="str">
        <f t="shared" si="22"/>
        <v/>
      </c>
      <c r="U324" s="52" t="str">
        <f t="shared" si="23"/>
        <v/>
      </c>
      <c r="W324" s="52" t="str">
        <f t="shared" si="24"/>
        <v/>
      </c>
    </row>
    <row r="325" spans="1:23" x14ac:dyDescent="0.25">
      <c r="A325" s="2"/>
      <c r="B325" s="32"/>
      <c r="C325" s="25"/>
      <c r="D325" s="25"/>
      <c r="E325" s="26"/>
      <c r="F325" s="27"/>
      <c r="G325" s="2"/>
      <c r="H325" s="2"/>
      <c r="I325" s="38" t="str">
        <f t="shared" si="20"/>
        <v/>
      </c>
      <c r="J325" s="39" t="str">
        <f>IF($Q325="", "", IF(IFERROR(INDEX('Ticket Sales'!B$11:B$5010, MATCH($Q325, 'Ticket Sales'!$J$11:$J$5010, 0)), J324)="", "", IFERROR(INDEX('Ticket Sales'!B$11:B$5010, MATCH($Q325, 'Ticket Sales'!$J$11:$J$5010, 0)), J324)))</f>
        <v/>
      </c>
      <c r="K325" s="39" t="str">
        <f>IF($Q325="", "", IF(IFERROR(INDEX('Ticket Sales'!C$11:C$5010, MATCH($Q325, 'Ticket Sales'!$J$11:$J$5010, 0)), K324)="", "", IFERROR(INDEX('Ticket Sales'!C$11:C$5010, MATCH($Q325, 'Ticket Sales'!$J$11:$J$5010, 0)), K324)))</f>
        <v/>
      </c>
      <c r="L325" s="40" t="str">
        <f>IF($Q325="", "", IF(IFERROR(INDEX('Ticket Sales'!D$11:D$5010, MATCH($Q325, 'Ticket Sales'!$J$11:$J$5010, 0)), L324)="", "", IFERROR(INDEX('Ticket Sales'!D$11:D$5010, MATCH($Q325, 'Ticket Sales'!$J$11:$J$5010, 0)), L324)))</f>
        <v/>
      </c>
      <c r="M325" s="41" t="str">
        <f>IF($Q325="", "", IF(IFERROR(INDEX('Ticket Sales'!E$11:E$5010, MATCH($Q325, 'Ticket Sales'!$J$11:$J$5010, 0)), M324)="", "", IFERROR(INDEX('Ticket Sales'!E$11:E$5010, MATCH($Q325, 'Ticket Sales'!$J$11:$J$5010, 0)), M324)))</f>
        <v/>
      </c>
      <c r="N325" s="2"/>
      <c r="P325" s="48">
        <v>315</v>
      </c>
      <c r="Q325" s="48" t="str">
        <f t="shared" si="21"/>
        <v/>
      </c>
      <c r="S325" s="52" t="str">
        <f t="shared" si="22"/>
        <v/>
      </c>
      <c r="U325" s="52" t="str">
        <f t="shared" si="23"/>
        <v/>
      </c>
      <c r="W325" s="52" t="str">
        <f t="shared" si="24"/>
        <v/>
      </c>
    </row>
    <row r="326" spans="1:23" x14ac:dyDescent="0.25">
      <c r="A326" s="2"/>
      <c r="B326" s="32"/>
      <c r="C326" s="25"/>
      <c r="D326" s="25"/>
      <c r="E326" s="26"/>
      <c r="F326" s="27"/>
      <c r="G326" s="2"/>
      <c r="H326" s="2"/>
      <c r="I326" s="38" t="str">
        <f t="shared" si="20"/>
        <v/>
      </c>
      <c r="J326" s="39" t="str">
        <f>IF($Q326="", "", IF(IFERROR(INDEX('Ticket Sales'!B$11:B$5010, MATCH($Q326, 'Ticket Sales'!$J$11:$J$5010, 0)), J325)="", "", IFERROR(INDEX('Ticket Sales'!B$11:B$5010, MATCH($Q326, 'Ticket Sales'!$J$11:$J$5010, 0)), J325)))</f>
        <v/>
      </c>
      <c r="K326" s="39" t="str">
        <f>IF($Q326="", "", IF(IFERROR(INDEX('Ticket Sales'!C$11:C$5010, MATCH($Q326, 'Ticket Sales'!$J$11:$J$5010, 0)), K325)="", "", IFERROR(INDEX('Ticket Sales'!C$11:C$5010, MATCH($Q326, 'Ticket Sales'!$J$11:$J$5010, 0)), K325)))</f>
        <v/>
      </c>
      <c r="L326" s="40" t="str">
        <f>IF($Q326="", "", IF(IFERROR(INDEX('Ticket Sales'!D$11:D$5010, MATCH($Q326, 'Ticket Sales'!$J$11:$J$5010, 0)), L325)="", "", IFERROR(INDEX('Ticket Sales'!D$11:D$5010, MATCH($Q326, 'Ticket Sales'!$J$11:$J$5010, 0)), L325)))</f>
        <v/>
      </c>
      <c r="M326" s="41" t="str">
        <f>IF($Q326="", "", IF(IFERROR(INDEX('Ticket Sales'!E$11:E$5010, MATCH($Q326, 'Ticket Sales'!$J$11:$J$5010, 0)), M325)="", "", IFERROR(INDEX('Ticket Sales'!E$11:E$5010, MATCH($Q326, 'Ticket Sales'!$J$11:$J$5010, 0)), M325)))</f>
        <v/>
      </c>
      <c r="N326" s="2"/>
      <c r="P326" s="48">
        <v>316</v>
      </c>
      <c r="Q326" s="48" t="str">
        <f t="shared" si="21"/>
        <v/>
      </c>
      <c r="S326" s="52" t="str">
        <f t="shared" si="22"/>
        <v/>
      </c>
      <c r="U326" s="52" t="str">
        <f t="shared" si="23"/>
        <v/>
      </c>
      <c r="W326" s="52" t="str">
        <f t="shared" si="24"/>
        <v/>
      </c>
    </row>
    <row r="327" spans="1:23" x14ac:dyDescent="0.25">
      <c r="A327" s="2"/>
      <c r="B327" s="32"/>
      <c r="C327" s="25"/>
      <c r="D327" s="25"/>
      <c r="E327" s="26"/>
      <c r="F327" s="27"/>
      <c r="G327" s="2"/>
      <c r="H327" s="2"/>
      <c r="I327" s="38" t="str">
        <f t="shared" si="20"/>
        <v/>
      </c>
      <c r="J327" s="39" t="str">
        <f>IF($Q327="", "", IF(IFERROR(INDEX('Ticket Sales'!B$11:B$5010, MATCH($Q327, 'Ticket Sales'!$J$11:$J$5010, 0)), J326)="", "", IFERROR(INDEX('Ticket Sales'!B$11:B$5010, MATCH($Q327, 'Ticket Sales'!$J$11:$J$5010, 0)), J326)))</f>
        <v/>
      </c>
      <c r="K327" s="39" t="str">
        <f>IF($Q327="", "", IF(IFERROR(INDEX('Ticket Sales'!C$11:C$5010, MATCH($Q327, 'Ticket Sales'!$J$11:$J$5010, 0)), K326)="", "", IFERROR(INDEX('Ticket Sales'!C$11:C$5010, MATCH($Q327, 'Ticket Sales'!$J$11:$J$5010, 0)), K326)))</f>
        <v/>
      </c>
      <c r="L327" s="40" t="str">
        <f>IF($Q327="", "", IF(IFERROR(INDEX('Ticket Sales'!D$11:D$5010, MATCH($Q327, 'Ticket Sales'!$J$11:$J$5010, 0)), L326)="", "", IFERROR(INDEX('Ticket Sales'!D$11:D$5010, MATCH($Q327, 'Ticket Sales'!$J$11:$J$5010, 0)), L326)))</f>
        <v/>
      </c>
      <c r="M327" s="41" t="str">
        <f>IF($Q327="", "", IF(IFERROR(INDEX('Ticket Sales'!E$11:E$5010, MATCH($Q327, 'Ticket Sales'!$J$11:$J$5010, 0)), M326)="", "", IFERROR(INDEX('Ticket Sales'!E$11:E$5010, MATCH($Q327, 'Ticket Sales'!$J$11:$J$5010, 0)), M326)))</f>
        <v/>
      </c>
      <c r="N327" s="2"/>
      <c r="P327" s="48">
        <v>317</v>
      </c>
      <c r="Q327" s="48" t="str">
        <f t="shared" si="21"/>
        <v/>
      </c>
      <c r="S327" s="52" t="str">
        <f t="shared" si="22"/>
        <v/>
      </c>
      <c r="U327" s="52" t="str">
        <f t="shared" si="23"/>
        <v/>
      </c>
      <c r="W327" s="52" t="str">
        <f t="shared" si="24"/>
        <v/>
      </c>
    </row>
    <row r="328" spans="1:23" x14ac:dyDescent="0.25">
      <c r="A328" s="2"/>
      <c r="B328" s="32"/>
      <c r="C328" s="25"/>
      <c r="D328" s="25"/>
      <c r="E328" s="26"/>
      <c r="F328" s="27"/>
      <c r="G328" s="2"/>
      <c r="H328" s="2"/>
      <c r="I328" s="38" t="str">
        <f t="shared" si="20"/>
        <v/>
      </c>
      <c r="J328" s="39" t="str">
        <f>IF($Q328="", "", IF(IFERROR(INDEX('Ticket Sales'!B$11:B$5010, MATCH($Q328, 'Ticket Sales'!$J$11:$J$5010, 0)), J327)="", "", IFERROR(INDEX('Ticket Sales'!B$11:B$5010, MATCH($Q328, 'Ticket Sales'!$J$11:$J$5010, 0)), J327)))</f>
        <v/>
      </c>
      <c r="K328" s="39" t="str">
        <f>IF($Q328="", "", IF(IFERROR(INDEX('Ticket Sales'!C$11:C$5010, MATCH($Q328, 'Ticket Sales'!$J$11:$J$5010, 0)), K327)="", "", IFERROR(INDEX('Ticket Sales'!C$11:C$5010, MATCH($Q328, 'Ticket Sales'!$J$11:$J$5010, 0)), K327)))</f>
        <v/>
      </c>
      <c r="L328" s="40" t="str">
        <f>IF($Q328="", "", IF(IFERROR(INDEX('Ticket Sales'!D$11:D$5010, MATCH($Q328, 'Ticket Sales'!$J$11:$J$5010, 0)), L327)="", "", IFERROR(INDEX('Ticket Sales'!D$11:D$5010, MATCH($Q328, 'Ticket Sales'!$J$11:$J$5010, 0)), L327)))</f>
        <v/>
      </c>
      <c r="M328" s="41" t="str">
        <f>IF($Q328="", "", IF(IFERROR(INDEX('Ticket Sales'!E$11:E$5010, MATCH($Q328, 'Ticket Sales'!$J$11:$J$5010, 0)), M327)="", "", IFERROR(INDEX('Ticket Sales'!E$11:E$5010, MATCH($Q328, 'Ticket Sales'!$J$11:$J$5010, 0)), M327)))</f>
        <v/>
      </c>
      <c r="N328" s="2"/>
      <c r="P328" s="48">
        <v>318</v>
      </c>
      <c r="Q328" s="48" t="str">
        <f t="shared" si="21"/>
        <v/>
      </c>
      <c r="S328" s="52" t="str">
        <f t="shared" si="22"/>
        <v/>
      </c>
      <c r="U328" s="52" t="str">
        <f t="shared" si="23"/>
        <v/>
      </c>
      <c r="W328" s="52" t="str">
        <f t="shared" si="24"/>
        <v/>
      </c>
    </row>
    <row r="329" spans="1:23" x14ac:dyDescent="0.25">
      <c r="A329" s="2"/>
      <c r="B329" s="32"/>
      <c r="C329" s="25"/>
      <c r="D329" s="25"/>
      <c r="E329" s="26"/>
      <c r="F329" s="27"/>
      <c r="G329" s="2"/>
      <c r="H329" s="2"/>
      <c r="I329" s="38" t="str">
        <f t="shared" si="20"/>
        <v/>
      </c>
      <c r="J329" s="39" t="str">
        <f>IF($Q329="", "", IF(IFERROR(INDEX('Ticket Sales'!B$11:B$5010, MATCH($Q329, 'Ticket Sales'!$J$11:$J$5010, 0)), J328)="", "", IFERROR(INDEX('Ticket Sales'!B$11:B$5010, MATCH($Q329, 'Ticket Sales'!$J$11:$J$5010, 0)), J328)))</f>
        <v/>
      </c>
      <c r="K329" s="39" t="str">
        <f>IF($Q329="", "", IF(IFERROR(INDEX('Ticket Sales'!C$11:C$5010, MATCH($Q329, 'Ticket Sales'!$J$11:$J$5010, 0)), K328)="", "", IFERROR(INDEX('Ticket Sales'!C$11:C$5010, MATCH($Q329, 'Ticket Sales'!$J$11:$J$5010, 0)), K328)))</f>
        <v/>
      </c>
      <c r="L329" s="40" t="str">
        <f>IF($Q329="", "", IF(IFERROR(INDEX('Ticket Sales'!D$11:D$5010, MATCH($Q329, 'Ticket Sales'!$J$11:$J$5010, 0)), L328)="", "", IFERROR(INDEX('Ticket Sales'!D$11:D$5010, MATCH($Q329, 'Ticket Sales'!$J$11:$J$5010, 0)), L328)))</f>
        <v/>
      </c>
      <c r="M329" s="41" t="str">
        <f>IF($Q329="", "", IF(IFERROR(INDEX('Ticket Sales'!E$11:E$5010, MATCH($Q329, 'Ticket Sales'!$J$11:$J$5010, 0)), M328)="", "", IFERROR(INDEX('Ticket Sales'!E$11:E$5010, MATCH($Q329, 'Ticket Sales'!$J$11:$J$5010, 0)), M328)))</f>
        <v/>
      </c>
      <c r="N329" s="2"/>
      <c r="P329" s="48">
        <v>319</v>
      </c>
      <c r="Q329" s="48" t="str">
        <f t="shared" si="21"/>
        <v/>
      </c>
      <c r="S329" s="52" t="str">
        <f t="shared" si="22"/>
        <v/>
      </c>
      <c r="U329" s="52" t="str">
        <f t="shared" si="23"/>
        <v/>
      </c>
      <c r="W329" s="52" t="str">
        <f t="shared" si="24"/>
        <v/>
      </c>
    </row>
    <row r="330" spans="1:23" x14ac:dyDescent="0.25">
      <c r="A330" s="2"/>
      <c r="B330" s="32"/>
      <c r="C330" s="25"/>
      <c r="D330" s="25"/>
      <c r="E330" s="26"/>
      <c r="F330" s="27"/>
      <c r="G330" s="2"/>
      <c r="H330" s="2"/>
      <c r="I330" s="38" t="str">
        <f t="shared" si="20"/>
        <v/>
      </c>
      <c r="J330" s="39" t="str">
        <f>IF($Q330="", "", IF(IFERROR(INDEX('Ticket Sales'!B$11:B$5010, MATCH($Q330, 'Ticket Sales'!$J$11:$J$5010, 0)), J329)="", "", IFERROR(INDEX('Ticket Sales'!B$11:B$5010, MATCH($Q330, 'Ticket Sales'!$J$11:$J$5010, 0)), J329)))</f>
        <v/>
      </c>
      <c r="K330" s="39" t="str">
        <f>IF($Q330="", "", IF(IFERROR(INDEX('Ticket Sales'!C$11:C$5010, MATCH($Q330, 'Ticket Sales'!$J$11:$J$5010, 0)), K329)="", "", IFERROR(INDEX('Ticket Sales'!C$11:C$5010, MATCH($Q330, 'Ticket Sales'!$J$11:$J$5010, 0)), K329)))</f>
        <v/>
      </c>
      <c r="L330" s="40" t="str">
        <f>IF($Q330="", "", IF(IFERROR(INDEX('Ticket Sales'!D$11:D$5010, MATCH($Q330, 'Ticket Sales'!$J$11:$J$5010, 0)), L329)="", "", IFERROR(INDEX('Ticket Sales'!D$11:D$5010, MATCH($Q330, 'Ticket Sales'!$J$11:$J$5010, 0)), L329)))</f>
        <v/>
      </c>
      <c r="M330" s="41" t="str">
        <f>IF($Q330="", "", IF(IFERROR(INDEX('Ticket Sales'!E$11:E$5010, MATCH($Q330, 'Ticket Sales'!$J$11:$J$5010, 0)), M329)="", "", IFERROR(INDEX('Ticket Sales'!E$11:E$5010, MATCH($Q330, 'Ticket Sales'!$J$11:$J$5010, 0)), M329)))</f>
        <v/>
      </c>
      <c r="N330" s="2"/>
      <c r="P330" s="48">
        <v>320</v>
      </c>
      <c r="Q330" s="48" t="str">
        <f t="shared" si="21"/>
        <v/>
      </c>
      <c r="S330" s="52" t="str">
        <f t="shared" si="22"/>
        <v/>
      </c>
      <c r="U330" s="52" t="str">
        <f t="shared" si="23"/>
        <v/>
      </c>
      <c r="W330" s="52" t="str">
        <f t="shared" si="24"/>
        <v/>
      </c>
    </row>
    <row r="331" spans="1:23" x14ac:dyDescent="0.25">
      <c r="A331" s="2"/>
      <c r="B331" s="32"/>
      <c r="C331" s="25"/>
      <c r="D331" s="25"/>
      <c r="E331" s="26"/>
      <c r="F331" s="27"/>
      <c r="G331" s="2"/>
      <c r="H331" s="2"/>
      <c r="I331" s="38" t="str">
        <f t="shared" si="20"/>
        <v/>
      </c>
      <c r="J331" s="39" t="str">
        <f>IF($Q331="", "", IF(IFERROR(INDEX('Ticket Sales'!B$11:B$5010, MATCH($Q331, 'Ticket Sales'!$J$11:$J$5010, 0)), J330)="", "", IFERROR(INDEX('Ticket Sales'!B$11:B$5010, MATCH($Q331, 'Ticket Sales'!$J$11:$J$5010, 0)), J330)))</f>
        <v/>
      </c>
      <c r="K331" s="39" t="str">
        <f>IF($Q331="", "", IF(IFERROR(INDEX('Ticket Sales'!C$11:C$5010, MATCH($Q331, 'Ticket Sales'!$J$11:$J$5010, 0)), K330)="", "", IFERROR(INDEX('Ticket Sales'!C$11:C$5010, MATCH($Q331, 'Ticket Sales'!$J$11:$J$5010, 0)), K330)))</f>
        <v/>
      </c>
      <c r="L331" s="40" t="str">
        <f>IF($Q331="", "", IF(IFERROR(INDEX('Ticket Sales'!D$11:D$5010, MATCH($Q331, 'Ticket Sales'!$J$11:$J$5010, 0)), L330)="", "", IFERROR(INDEX('Ticket Sales'!D$11:D$5010, MATCH($Q331, 'Ticket Sales'!$J$11:$J$5010, 0)), L330)))</f>
        <v/>
      </c>
      <c r="M331" s="41" t="str">
        <f>IF($Q331="", "", IF(IFERROR(INDEX('Ticket Sales'!E$11:E$5010, MATCH($Q331, 'Ticket Sales'!$J$11:$J$5010, 0)), M330)="", "", IFERROR(INDEX('Ticket Sales'!E$11:E$5010, MATCH($Q331, 'Ticket Sales'!$J$11:$J$5010, 0)), M330)))</f>
        <v/>
      </c>
      <c r="N331" s="2"/>
      <c r="P331" s="48">
        <v>321</v>
      </c>
      <c r="Q331" s="48" t="str">
        <f t="shared" si="21"/>
        <v/>
      </c>
      <c r="S331" s="52" t="str">
        <f t="shared" si="22"/>
        <v/>
      </c>
      <c r="U331" s="52" t="str">
        <f t="shared" si="23"/>
        <v/>
      </c>
      <c r="W331" s="52" t="str">
        <f t="shared" si="24"/>
        <v/>
      </c>
    </row>
    <row r="332" spans="1:23" x14ac:dyDescent="0.25">
      <c r="A332" s="2"/>
      <c r="B332" s="32"/>
      <c r="C332" s="25"/>
      <c r="D332" s="25"/>
      <c r="E332" s="26"/>
      <c r="F332" s="27"/>
      <c r="G332" s="2"/>
      <c r="H332" s="2"/>
      <c r="I332" s="38" t="str">
        <f t="shared" ref="I332:I395" si="25">$Q332</f>
        <v/>
      </c>
      <c r="J332" s="39" t="str">
        <f>IF($Q332="", "", IF(IFERROR(INDEX('Ticket Sales'!B$11:B$5010, MATCH($Q332, 'Ticket Sales'!$J$11:$J$5010, 0)), J331)="", "", IFERROR(INDEX('Ticket Sales'!B$11:B$5010, MATCH($Q332, 'Ticket Sales'!$J$11:$J$5010, 0)), J331)))</f>
        <v/>
      </c>
      <c r="K332" s="39" t="str">
        <f>IF($Q332="", "", IF(IFERROR(INDEX('Ticket Sales'!C$11:C$5010, MATCH($Q332, 'Ticket Sales'!$J$11:$J$5010, 0)), K331)="", "", IFERROR(INDEX('Ticket Sales'!C$11:C$5010, MATCH($Q332, 'Ticket Sales'!$J$11:$J$5010, 0)), K331)))</f>
        <v/>
      </c>
      <c r="L332" s="40" t="str">
        <f>IF($Q332="", "", IF(IFERROR(INDEX('Ticket Sales'!D$11:D$5010, MATCH($Q332, 'Ticket Sales'!$J$11:$J$5010, 0)), L331)="", "", IFERROR(INDEX('Ticket Sales'!D$11:D$5010, MATCH($Q332, 'Ticket Sales'!$J$11:$J$5010, 0)), L331)))</f>
        <v/>
      </c>
      <c r="M332" s="41" t="str">
        <f>IF($Q332="", "", IF(IFERROR(INDEX('Ticket Sales'!E$11:E$5010, MATCH($Q332, 'Ticket Sales'!$J$11:$J$5010, 0)), M331)="", "", IFERROR(INDEX('Ticket Sales'!E$11:E$5010, MATCH($Q332, 'Ticket Sales'!$J$11:$J$5010, 0)), M331)))</f>
        <v/>
      </c>
      <c r="N332" s="2"/>
      <c r="P332" s="48">
        <v>322</v>
      </c>
      <c r="Q332" s="48" t="str">
        <f t="shared" ref="Q332:Q395" si="26">IF(ISNUMBER($Q$8)=FALSE, "", IF($P332&gt;$Q$8, "", $P332))</f>
        <v/>
      </c>
      <c r="S332" s="52" t="str">
        <f t="shared" ref="S332:S395" si="27">IF($B332="", "", $B332)</f>
        <v/>
      </c>
      <c r="U332" s="52" t="str">
        <f t="shared" ref="U332:U395" si="28">IF(COUNTIF($B332:$F332, "")=5, "", "X")</f>
        <v/>
      </c>
      <c r="W332" s="52" t="str">
        <f t="shared" ref="W332:W395" si="29">IF(AND($U332="X", $S332=""), "X", IF(AND($U332="X", ISNUMBER($S332)=FALSE), "X", IF(AND($U332="X", COUNTIF($S$11:$S$5010, $S332)&gt;1), "X", "")))</f>
        <v/>
      </c>
    </row>
    <row r="333" spans="1:23" x14ac:dyDescent="0.25">
      <c r="A333" s="2"/>
      <c r="B333" s="32"/>
      <c r="C333" s="25"/>
      <c r="D333" s="25"/>
      <c r="E333" s="26"/>
      <c r="F333" s="27"/>
      <c r="G333" s="2"/>
      <c r="H333" s="2"/>
      <c r="I333" s="38" t="str">
        <f t="shared" si="25"/>
        <v/>
      </c>
      <c r="J333" s="39" t="str">
        <f>IF($Q333="", "", IF(IFERROR(INDEX('Ticket Sales'!B$11:B$5010, MATCH($Q333, 'Ticket Sales'!$J$11:$J$5010, 0)), J332)="", "", IFERROR(INDEX('Ticket Sales'!B$11:B$5010, MATCH($Q333, 'Ticket Sales'!$J$11:$J$5010, 0)), J332)))</f>
        <v/>
      </c>
      <c r="K333" s="39" t="str">
        <f>IF($Q333="", "", IF(IFERROR(INDEX('Ticket Sales'!C$11:C$5010, MATCH($Q333, 'Ticket Sales'!$J$11:$J$5010, 0)), K332)="", "", IFERROR(INDEX('Ticket Sales'!C$11:C$5010, MATCH($Q333, 'Ticket Sales'!$J$11:$J$5010, 0)), K332)))</f>
        <v/>
      </c>
      <c r="L333" s="40" t="str">
        <f>IF($Q333="", "", IF(IFERROR(INDEX('Ticket Sales'!D$11:D$5010, MATCH($Q333, 'Ticket Sales'!$J$11:$J$5010, 0)), L332)="", "", IFERROR(INDEX('Ticket Sales'!D$11:D$5010, MATCH($Q333, 'Ticket Sales'!$J$11:$J$5010, 0)), L332)))</f>
        <v/>
      </c>
      <c r="M333" s="41" t="str">
        <f>IF($Q333="", "", IF(IFERROR(INDEX('Ticket Sales'!E$11:E$5010, MATCH($Q333, 'Ticket Sales'!$J$11:$J$5010, 0)), M332)="", "", IFERROR(INDEX('Ticket Sales'!E$11:E$5010, MATCH($Q333, 'Ticket Sales'!$J$11:$J$5010, 0)), M332)))</f>
        <v/>
      </c>
      <c r="N333" s="2"/>
      <c r="P333" s="48">
        <v>323</v>
      </c>
      <c r="Q333" s="48" t="str">
        <f t="shared" si="26"/>
        <v/>
      </c>
      <c r="S333" s="52" t="str">
        <f t="shared" si="27"/>
        <v/>
      </c>
      <c r="U333" s="52" t="str">
        <f t="shared" si="28"/>
        <v/>
      </c>
      <c r="W333" s="52" t="str">
        <f t="shared" si="29"/>
        <v/>
      </c>
    </row>
    <row r="334" spans="1:23" x14ac:dyDescent="0.25">
      <c r="A334" s="2"/>
      <c r="B334" s="32"/>
      <c r="C334" s="25"/>
      <c r="D334" s="25"/>
      <c r="E334" s="26"/>
      <c r="F334" s="27"/>
      <c r="G334" s="2"/>
      <c r="H334" s="2"/>
      <c r="I334" s="38" t="str">
        <f t="shared" si="25"/>
        <v/>
      </c>
      <c r="J334" s="39" t="str">
        <f>IF($Q334="", "", IF(IFERROR(INDEX('Ticket Sales'!B$11:B$5010, MATCH($Q334, 'Ticket Sales'!$J$11:$J$5010, 0)), J333)="", "", IFERROR(INDEX('Ticket Sales'!B$11:B$5010, MATCH($Q334, 'Ticket Sales'!$J$11:$J$5010, 0)), J333)))</f>
        <v/>
      </c>
      <c r="K334" s="39" t="str">
        <f>IF($Q334="", "", IF(IFERROR(INDEX('Ticket Sales'!C$11:C$5010, MATCH($Q334, 'Ticket Sales'!$J$11:$J$5010, 0)), K333)="", "", IFERROR(INDEX('Ticket Sales'!C$11:C$5010, MATCH($Q334, 'Ticket Sales'!$J$11:$J$5010, 0)), K333)))</f>
        <v/>
      </c>
      <c r="L334" s="40" t="str">
        <f>IF($Q334="", "", IF(IFERROR(INDEX('Ticket Sales'!D$11:D$5010, MATCH($Q334, 'Ticket Sales'!$J$11:$J$5010, 0)), L333)="", "", IFERROR(INDEX('Ticket Sales'!D$11:D$5010, MATCH($Q334, 'Ticket Sales'!$J$11:$J$5010, 0)), L333)))</f>
        <v/>
      </c>
      <c r="M334" s="41" t="str">
        <f>IF($Q334="", "", IF(IFERROR(INDEX('Ticket Sales'!E$11:E$5010, MATCH($Q334, 'Ticket Sales'!$J$11:$J$5010, 0)), M333)="", "", IFERROR(INDEX('Ticket Sales'!E$11:E$5010, MATCH($Q334, 'Ticket Sales'!$J$11:$J$5010, 0)), M333)))</f>
        <v/>
      </c>
      <c r="N334" s="2"/>
      <c r="P334" s="48">
        <v>324</v>
      </c>
      <c r="Q334" s="48" t="str">
        <f t="shared" si="26"/>
        <v/>
      </c>
      <c r="S334" s="52" t="str">
        <f t="shared" si="27"/>
        <v/>
      </c>
      <c r="U334" s="52" t="str">
        <f t="shared" si="28"/>
        <v/>
      </c>
      <c r="W334" s="52" t="str">
        <f t="shared" si="29"/>
        <v/>
      </c>
    </row>
    <row r="335" spans="1:23" x14ac:dyDescent="0.25">
      <c r="A335" s="2"/>
      <c r="B335" s="32"/>
      <c r="C335" s="25"/>
      <c r="D335" s="25"/>
      <c r="E335" s="26"/>
      <c r="F335" s="27"/>
      <c r="G335" s="2"/>
      <c r="H335" s="2"/>
      <c r="I335" s="38" t="str">
        <f t="shared" si="25"/>
        <v/>
      </c>
      <c r="J335" s="39" t="str">
        <f>IF($Q335="", "", IF(IFERROR(INDEX('Ticket Sales'!B$11:B$5010, MATCH($Q335, 'Ticket Sales'!$J$11:$J$5010, 0)), J334)="", "", IFERROR(INDEX('Ticket Sales'!B$11:B$5010, MATCH($Q335, 'Ticket Sales'!$J$11:$J$5010, 0)), J334)))</f>
        <v/>
      </c>
      <c r="K335" s="39" t="str">
        <f>IF($Q335="", "", IF(IFERROR(INDEX('Ticket Sales'!C$11:C$5010, MATCH($Q335, 'Ticket Sales'!$J$11:$J$5010, 0)), K334)="", "", IFERROR(INDEX('Ticket Sales'!C$11:C$5010, MATCH($Q335, 'Ticket Sales'!$J$11:$J$5010, 0)), K334)))</f>
        <v/>
      </c>
      <c r="L335" s="40" t="str">
        <f>IF($Q335="", "", IF(IFERROR(INDEX('Ticket Sales'!D$11:D$5010, MATCH($Q335, 'Ticket Sales'!$J$11:$J$5010, 0)), L334)="", "", IFERROR(INDEX('Ticket Sales'!D$11:D$5010, MATCH($Q335, 'Ticket Sales'!$J$11:$J$5010, 0)), L334)))</f>
        <v/>
      </c>
      <c r="M335" s="41" t="str">
        <f>IF($Q335="", "", IF(IFERROR(INDEX('Ticket Sales'!E$11:E$5010, MATCH($Q335, 'Ticket Sales'!$J$11:$J$5010, 0)), M334)="", "", IFERROR(INDEX('Ticket Sales'!E$11:E$5010, MATCH($Q335, 'Ticket Sales'!$J$11:$J$5010, 0)), M334)))</f>
        <v/>
      </c>
      <c r="N335" s="2"/>
      <c r="P335" s="48">
        <v>325</v>
      </c>
      <c r="Q335" s="48" t="str">
        <f t="shared" si="26"/>
        <v/>
      </c>
      <c r="S335" s="52" t="str">
        <f t="shared" si="27"/>
        <v/>
      </c>
      <c r="U335" s="52" t="str">
        <f t="shared" si="28"/>
        <v/>
      </c>
      <c r="W335" s="52" t="str">
        <f t="shared" si="29"/>
        <v/>
      </c>
    </row>
    <row r="336" spans="1:23" x14ac:dyDescent="0.25">
      <c r="A336" s="2"/>
      <c r="B336" s="32"/>
      <c r="C336" s="25"/>
      <c r="D336" s="25"/>
      <c r="E336" s="26"/>
      <c r="F336" s="27"/>
      <c r="G336" s="2"/>
      <c r="H336" s="2"/>
      <c r="I336" s="38" t="str">
        <f t="shared" si="25"/>
        <v/>
      </c>
      <c r="J336" s="39" t="str">
        <f>IF($Q336="", "", IF(IFERROR(INDEX('Ticket Sales'!B$11:B$5010, MATCH($Q336, 'Ticket Sales'!$J$11:$J$5010, 0)), J335)="", "", IFERROR(INDEX('Ticket Sales'!B$11:B$5010, MATCH($Q336, 'Ticket Sales'!$J$11:$J$5010, 0)), J335)))</f>
        <v/>
      </c>
      <c r="K336" s="39" t="str">
        <f>IF($Q336="", "", IF(IFERROR(INDEX('Ticket Sales'!C$11:C$5010, MATCH($Q336, 'Ticket Sales'!$J$11:$J$5010, 0)), K335)="", "", IFERROR(INDEX('Ticket Sales'!C$11:C$5010, MATCH($Q336, 'Ticket Sales'!$J$11:$J$5010, 0)), K335)))</f>
        <v/>
      </c>
      <c r="L336" s="40" t="str">
        <f>IF($Q336="", "", IF(IFERROR(INDEX('Ticket Sales'!D$11:D$5010, MATCH($Q336, 'Ticket Sales'!$J$11:$J$5010, 0)), L335)="", "", IFERROR(INDEX('Ticket Sales'!D$11:D$5010, MATCH($Q336, 'Ticket Sales'!$J$11:$J$5010, 0)), L335)))</f>
        <v/>
      </c>
      <c r="M336" s="41" t="str">
        <f>IF($Q336="", "", IF(IFERROR(INDEX('Ticket Sales'!E$11:E$5010, MATCH($Q336, 'Ticket Sales'!$J$11:$J$5010, 0)), M335)="", "", IFERROR(INDEX('Ticket Sales'!E$11:E$5010, MATCH($Q336, 'Ticket Sales'!$J$11:$J$5010, 0)), M335)))</f>
        <v/>
      </c>
      <c r="N336" s="2"/>
      <c r="P336" s="48">
        <v>326</v>
      </c>
      <c r="Q336" s="48" t="str">
        <f t="shared" si="26"/>
        <v/>
      </c>
      <c r="S336" s="52" t="str">
        <f t="shared" si="27"/>
        <v/>
      </c>
      <c r="U336" s="52" t="str">
        <f t="shared" si="28"/>
        <v/>
      </c>
      <c r="W336" s="52" t="str">
        <f t="shared" si="29"/>
        <v/>
      </c>
    </row>
    <row r="337" spans="1:23" x14ac:dyDescent="0.25">
      <c r="A337" s="2"/>
      <c r="B337" s="32"/>
      <c r="C337" s="25"/>
      <c r="D337" s="25"/>
      <c r="E337" s="26"/>
      <c r="F337" s="27"/>
      <c r="G337" s="2"/>
      <c r="H337" s="2"/>
      <c r="I337" s="38" t="str">
        <f t="shared" si="25"/>
        <v/>
      </c>
      <c r="J337" s="39" t="str">
        <f>IF($Q337="", "", IF(IFERROR(INDEX('Ticket Sales'!B$11:B$5010, MATCH($Q337, 'Ticket Sales'!$J$11:$J$5010, 0)), J336)="", "", IFERROR(INDEX('Ticket Sales'!B$11:B$5010, MATCH($Q337, 'Ticket Sales'!$J$11:$J$5010, 0)), J336)))</f>
        <v/>
      </c>
      <c r="K337" s="39" t="str">
        <f>IF($Q337="", "", IF(IFERROR(INDEX('Ticket Sales'!C$11:C$5010, MATCH($Q337, 'Ticket Sales'!$J$11:$J$5010, 0)), K336)="", "", IFERROR(INDEX('Ticket Sales'!C$11:C$5010, MATCH($Q337, 'Ticket Sales'!$J$11:$J$5010, 0)), K336)))</f>
        <v/>
      </c>
      <c r="L337" s="40" t="str">
        <f>IF($Q337="", "", IF(IFERROR(INDEX('Ticket Sales'!D$11:D$5010, MATCH($Q337, 'Ticket Sales'!$J$11:$J$5010, 0)), L336)="", "", IFERROR(INDEX('Ticket Sales'!D$11:D$5010, MATCH($Q337, 'Ticket Sales'!$J$11:$J$5010, 0)), L336)))</f>
        <v/>
      </c>
      <c r="M337" s="41" t="str">
        <f>IF($Q337="", "", IF(IFERROR(INDEX('Ticket Sales'!E$11:E$5010, MATCH($Q337, 'Ticket Sales'!$J$11:$J$5010, 0)), M336)="", "", IFERROR(INDEX('Ticket Sales'!E$11:E$5010, MATCH($Q337, 'Ticket Sales'!$J$11:$J$5010, 0)), M336)))</f>
        <v/>
      </c>
      <c r="N337" s="2"/>
      <c r="P337" s="48">
        <v>327</v>
      </c>
      <c r="Q337" s="48" t="str">
        <f t="shared" si="26"/>
        <v/>
      </c>
      <c r="S337" s="52" t="str">
        <f t="shared" si="27"/>
        <v/>
      </c>
      <c r="U337" s="52" t="str">
        <f t="shared" si="28"/>
        <v/>
      </c>
      <c r="W337" s="52" t="str">
        <f t="shared" si="29"/>
        <v/>
      </c>
    </row>
    <row r="338" spans="1:23" x14ac:dyDescent="0.25">
      <c r="A338" s="2"/>
      <c r="B338" s="32"/>
      <c r="C338" s="25"/>
      <c r="D338" s="25"/>
      <c r="E338" s="26"/>
      <c r="F338" s="27"/>
      <c r="G338" s="2"/>
      <c r="H338" s="2"/>
      <c r="I338" s="38" t="str">
        <f t="shared" si="25"/>
        <v/>
      </c>
      <c r="J338" s="39" t="str">
        <f>IF($Q338="", "", IF(IFERROR(INDEX('Ticket Sales'!B$11:B$5010, MATCH($Q338, 'Ticket Sales'!$J$11:$J$5010, 0)), J337)="", "", IFERROR(INDEX('Ticket Sales'!B$11:B$5010, MATCH($Q338, 'Ticket Sales'!$J$11:$J$5010, 0)), J337)))</f>
        <v/>
      </c>
      <c r="K338" s="39" t="str">
        <f>IF($Q338="", "", IF(IFERROR(INDEX('Ticket Sales'!C$11:C$5010, MATCH($Q338, 'Ticket Sales'!$J$11:$J$5010, 0)), K337)="", "", IFERROR(INDEX('Ticket Sales'!C$11:C$5010, MATCH($Q338, 'Ticket Sales'!$J$11:$J$5010, 0)), K337)))</f>
        <v/>
      </c>
      <c r="L338" s="40" t="str">
        <f>IF($Q338="", "", IF(IFERROR(INDEX('Ticket Sales'!D$11:D$5010, MATCH($Q338, 'Ticket Sales'!$J$11:$J$5010, 0)), L337)="", "", IFERROR(INDEX('Ticket Sales'!D$11:D$5010, MATCH($Q338, 'Ticket Sales'!$J$11:$J$5010, 0)), L337)))</f>
        <v/>
      </c>
      <c r="M338" s="41" t="str">
        <f>IF($Q338="", "", IF(IFERROR(INDEX('Ticket Sales'!E$11:E$5010, MATCH($Q338, 'Ticket Sales'!$J$11:$J$5010, 0)), M337)="", "", IFERROR(INDEX('Ticket Sales'!E$11:E$5010, MATCH($Q338, 'Ticket Sales'!$J$11:$J$5010, 0)), M337)))</f>
        <v/>
      </c>
      <c r="N338" s="2"/>
      <c r="P338" s="48">
        <v>328</v>
      </c>
      <c r="Q338" s="48" t="str">
        <f t="shared" si="26"/>
        <v/>
      </c>
      <c r="S338" s="52" t="str">
        <f t="shared" si="27"/>
        <v/>
      </c>
      <c r="U338" s="52" t="str">
        <f t="shared" si="28"/>
        <v/>
      </c>
      <c r="W338" s="52" t="str">
        <f t="shared" si="29"/>
        <v/>
      </c>
    </row>
    <row r="339" spans="1:23" x14ac:dyDescent="0.25">
      <c r="A339" s="2"/>
      <c r="B339" s="32"/>
      <c r="C339" s="25"/>
      <c r="D339" s="25"/>
      <c r="E339" s="26"/>
      <c r="F339" s="27"/>
      <c r="G339" s="2"/>
      <c r="H339" s="2"/>
      <c r="I339" s="38" t="str">
        <f t="shared" si="25"/>
        <v/>
      </c>
      <c r="J339" s="39" t="str">
        <f>IF($Q339="", "", IF(IFERROR(INDEX('Ticket Sales'!B$11:B$5010, MATCH($Q339, 'Ticket Sales'!$J$11:$J$5010, 0)), J338)="", "", IFERROR(INDEX('Ticket Sales'!B$11:B$5010, MATCH($Q339, 'Ticket Sales'!$J$11:$J$5010, 0)), J338)))</f>
        <v/>
      </c>
      <c r="K339" s="39" t="str">
        <f>IF($Q339="", "", IF(IFERROR(INDEX('Ticket Sales'!C$11:C$5010, MATCH($Q339, 'Ticket Sales'!$J$11:$J$5010, 0)), K338)="", "", IFERROR(INDEX('Ticket Sales'!C$11:C$5010, MATCH($Q339, 'Ticket Sales'!$J$11:$J$5010, 0)), K338)))</f>
        <v/>
      </c>
      <c r="L339" s="40" t="str">
        <f>IF($Q339="", "", IF(IFERROR(INDEX('Ticket Sales'!D$11:D$5010, MATCH($Q339, 'Ticket Sales'!$J$11:$J$5010, 0)), L338)="", "", IFERROR(INDEX('Ticket Sales'!D$11:D$5010, MATCH($Q339, 'Ticket Sales'!$J$11:$J$5010, 0)), L338)))</f>
        <v/>
      </c>
      <c r="M339" s="41" t="str">
        <f>IF($Q339="", "", IF(IFERROR(INDEX('Ticket Sales'!E$11:E$5010, MATCH($Q339, 'Ticket Sales'!$J$11:$J$5010, 0)), M338)="", "", IFERROR(INDEX('Ticket Sales'!E$11:E$5010, MATCH($Q339, 'Ticket Sales'!$J$11:$J$5010, 0)), M338)))</f>
        <v/>
      </c>
      <c r="N339" s="2"/>
      <c r="P339" s="48">
        <v>329</v>
      </c>
      <c r="Q339" s="48" t="str">
        <f t="shared" si="26"/>
        <v/>
      </c>
      <c r="S339" s="52" t="str">
        <f t="shared" si="27"/>
        <v/>
      </c>
      <c r="U339" s="52" t="str">
        <f t="shared" si="28"/>
        <v/>
      </c>
      <c r="W339" s="52" t="str">
        <f t="shared" si="29"/>
        <v/>
      </c>
    </row>
    <row r="340" spans="1:23" x14ac:dyDescent="0.25">
      <c r="A340" s="2"/>
      <c r="B340" s="32"/>
      <c r="C340" s="25"/>
      <c r="D340" s="25"/>
      <c r="E340" s="26"/>
      <c r="F340" s="27"/>
      <c r="G340" s="2"/>
      <c r="H340" s="2"/>
      <c r="I340" s="38" t="str">
        <f t="shared" si="25"/>
        <v/>
      </c>
      <c r="J340" s="39" t="str">
        <f>IF($Q340="", "", IF(IFERROR(INDEX('Ticket Sales'!B$11:B$5010, MATCH($Q340, 'Ticket Sales'!$J$11:$J$5010, 0)), J339)="", "", IFERROR(INDEX('Ticket Sales'!B$11:B$5010, MATCH($Q340, 'Ticket Sales'!$J$11:$J$5010, 0)), J339)))</f>
        <v/>
      </c>
      <c r="K340" s="39" t="str">
        <f>IF($Q340="", "", IF(IFERROR(INDEX('Ticket Sales'!C$11:C$5010, MATCH($Q340, 'Ticket Sales'!$J$11:$J$5010, 0)), K339)="", "", IFERROR(INDEX('Ticket Sales'!C$11:C$5010, MATCH($Q340, 'Ticket Sales'!$J$11:$J$5010, 0)), K339)))</f>
        <v/>
      </c>
      <c r="L340" s="40" t="str">
        <f>IF($Q340="", "", IF(IFERROR(INDEX('Ticket Sales'!D$11:D$5010, MATCH($Q340, 'Ticket Sales'!$J$11:$J$5010, 0)), L339)="", "", IFERROR(INDEX('Ticket Sales'!D$11:D$5010, MATCH($Q340, 'Ticket Sales'!$J$11:$J$5010, 0)), L339)))</f>
        <v/>
      </c>
      <c r="M340" s="41" t="str">
        <f>IF($Q340="", "", IF(IFERROR(INDEX('Ticket Sales'!E$11:E$5010, MATCH($Q340, 'Ticket Sales'!$J$11:$J$5010, 0)), M339)="", "", IFERROR(INDEX('Ticket Sales'!E$11:E$5010, MATCH($Q340, 'Ticket Sales'!$J$11:$J$5010, 0)), M339)))</f>
        <v/>
      </c>
      <c r="N340" s="2"/>
      <c r="P340" s="48">
        <v>330</v>
      </c>
      <c r="Q340" s="48" t="str">
        <f t="shared" si="26"/>
        <v/>
      </c>
      <c r="S340" s="52" t="str">
        <f t="shared" si="27"/>
        <v/>
      </c>
      <c r="U340" s="52" t="str">
        <f t="shared" si="28"/>
        <v/>
      </c>
      <c r="W340" s="52" t="str">
        <f t="shared" si="29"/>
        <v/>
      </c>
    </row>
    <row r="341" spans="1:23" x14ac:dyDescent="0.25">
      <c r="A341" s="2"/>
      <c r="B341" s="32"/>
      <c r="C341" s="25"/>
      <c r="D341" s="25"/>
      <c r="E341" s="26"/>
      <c r="F341" s="27"/>
      <c r="G341" s="2"/>
      <c r="H341" s="2"/>
      <c r="I341" s="38" t="str">
        <f t="shared" si="25"/>
        <v/>
      </c>
      <c r="J341" s="39" t="str">
        <f>IF($Q341="", "", IF(IFERROR(INDEX('Ticket Sales'!B$11:B$5010, MATCH($Q341, 'Ticket Sales'!$J$11:$J$5010, 0)), J340)="", "", IFERROR(INDEX('Ticket Sales'!B$11:B$5010, MATCH($Q341, 'Ticket Sales'!$J$11:$J$5010, 0)), J340)))</f>
        <v/>
      </c>
      <c r="K341" s="39" t="str">
        <f>IF($Q341="", "", IF(IFERROR(INDEX('Ticket Sales'!C$11:C$5010, MATCH($Q341, 'Ticket Sales'!$J$11:$J$5010, 0)), K340)="", "", IFERROR(INDEX('Ticket Sales'!C$11:C$5010, MATCH($Q341, 'Ticket Sales'!$J$11:$J$5010, 0)), K340)))</f>
        <v/>
      </c>
      <c r="L341" s="40" t="str">
        <f>IF($Q341="", "", IF(IFERROR(INDEX('Ticket Sales'!D$11:D$5010, MATCH($Q341, 'Ticket Sales'!$J$11:$J$5010, 0)), L340)="", "", IFERROR(INDEX('Ticket Sales'!D$11:D$5010, MATCH($Q341, 'Ticket Sales'!$J$11:$J$5010, 0)), L340)))</f>
        <v/>
      </c>
      <c r="M341" s="41" t="str">
        <f>IF($Q341="", "", IF(IFERROR(INDEX('Ticket Sales'!E$11:E$5010, MATCH($Q341, 'Ticket Sales'!$J$11:$J$5010, 0)), M340)="", "", IFERROR(INDEX('Ticket Sales'!E$11:E$5010, MATCH($Q341, 'Ticket Sales'!$J$11:$J$5010, 0)), M340)))</f>
        <v/>
      </c>
      <c r="N341" s="2"/>
      <c r="P341" s="48">
        <v>331</v>
      </c>
      <c r="Q341" s="48" t="str">
        <f t="shared" si="26"/>
        <v/>
      </c>
      <c r="S341" s="52" t="str">
        <f t="shared" si="27"/>
        <v/>
      </c>
      <c r="U341" s="52" t="str">
        <f t="shared" si="28"/>
        <v/>
      </c>
      <c r="W341" s="52" t="str">
        <f t="shared" si="29"/>
        <v/>
      </c>
    </row>
    <row r="342" spans="1:23" x14ac:dyDescent="0.25">
      <c r="A342" s="2"/>
      <c r="B342" s="32"/>
      <c r="C342" s="25"/>
      <c r="D342" s="25"/>
      <c r="E342" s="26"/>
      <c r="F342" s="27"/>
      <c r="G342" s="2"/>
      <c r="H342" s="2"/>
      <c r="I342" s="38" t="str">
        <f t="shared" si="25"/>
        <v/>
      </c>
      <c r="J342" s="39" t="str">
        <f>IF($Q342="", "", IF(IFERROR(INDEX('Ticket Sales'!B$11:B$5010, MATCH($Q342, 'Ticket Sales'!$J$11:$J$5010, 0)), J341)="", "", IFERROR(INDEX('Ticket Sales'!B$11:B$5010, MATCH($Q342, 'Ticket Sales'!$J$11:$J$5010, 0)), J341)))</f>
        <v/>
      </c>
      <c r="K342" s="39" t="str">
        <f>IF($Q342="", "", IF(IFERROR(INDEX('Ticket Sales'!C$11:C$5010, MATCH($Q342, 'Ticket Sales'!$J$11:$J$5010, 0)), K341)="", "", IFERROR(INDEX('Ticket Sales'!C$11:C$5010, MATCH($Q342, 'Ticket Sales'!$J$11:$J$5010, 0)), K341)))</f>
        <v/>
      </c>
      <c r="L342" s="40" t="str">
        <f>IF($Q342="", "", IF(IFERROR(INDEX('Ticket Sales'!D$11:D$5010, MATCH($Q342, 'Ticket Sales'!$J$11:$J$5010, 0)), L341)="", "", IFERROR(INDEX('Ticket Sales'!D$11:D$5010, MATCH($Q342, 'Ticket Sales'!$J$11:$J$5010, 0)), L341)))</f>
        <v/>
      </c>
      <c r="M342" s="41" t="str">
        <f>IF($Q342="", "", IF(IFERROR(INDEX('Ticket Sales'!E$11:E$5010, MATCH($Q342, 'Ticket Sales'!$J$11:$J$5010, 0)), M341)="", "", IFERROR(INDEX('Ticket Sales'!E$11:E$5010, MATCH($Q342, 'Ticket Sales'!$J$11:$J$5010, 0)), M341)))</f>
        <v/>
      </c>
      <c r="N342" s="2"/>
      <c r="P342" s="48">
        <v>332</v>
      </c>
      <c r="Q342" s="48" t="str">
        <f t="shared" si="26"/>
        <v/>
      </c>
      <c r="S342" s="52" t="str">
        <f t="shared" si="27"/>
        <v/>
      </c>
      <c r="U342" s="52" t="str">
        <f t="shared" si="28"/>
        <v/>
      </c>
      <c r="W342" s="52" t="str">
        <f t="shared" si="29"/>
        <v/>
      </c>
    </row>
    <row r="343" spans="1:23" x14ac:dyDescent="0.25">
      <c r="A343" s="2"/>
      <c r="B343" s="32"/>
      <c r="C343" s="25"/>
      <c r="D343" s="25"/>
      <c r="E343" s="26"/>
      <c r="F343" s="27"/>
      <c r="G343" s="2"/>
      <c r="H343" s="2"/>
      <c r="I343" s="38" t="str">
        <f t="shared" si="25"/>
        <v/>
      </c>
      <c r="J343" s="39" t="str">
        <f>IF($Q343="", "", IF(IFERROR(INDEX('Ticket Sales'!B$11:B$5010, MATCH($Q343, 'Ticket Sales'!$J$11:$J$5010, 0)), J342)="", "", IFERROR(INDEX('Ticket Sales'!B$11:B$5010, MATCH($Q343, 'Ticket Sales'!$J$11:$J$5010, 0)), J342)))</f>
        <v/>
      </c>
      <c r="K343" s="39" t="str">
        <f>IF($Q343="", "", IF(IFERROR(INDEX('Ticket Sales'!C$11:C$5010, MATCH($Q343, 'Ticket Sales'!$J$11:$J$5010, 0)), K342)="", "", IFERROR(INDEX('Ticket Sales'!C$11:C$5010, MATCH($Q343, 'Ticket Sales'!$J$11:$J$5010, 0)), K342)))</f>
        <v/>
      </c>
      <c r="L343" s="40" t="str">
        <f>IF($Q343="", "", IF(IFERROR(INDEX('Ticket Sales'!D$11:D$5010, MATCH($Q343, 'Ticket Sales'!$J$11:$J$5010, 0)), L342)="", "", IFERROR(INDEX('Ticket Sales'!D$11:D$5010, MATCH($Q343, 'Ticket Sales'!$J$11:$J$5010, 0)), L342)))</f>
        <v/>
      </c>
      <c r="M343" s="41" t="str">
        <f>IF($Q343="", "", IF(IFERROR(INDEX('Ticket Sales'!E$11:E$5010, MATCH($Q343, 'Ticket Sales'!$J$11:$J$5010, 0)), M342)="", "", IFERROR(INDEX('Ticket Sales'!E$11:E$5010, MATCH($Q343, 'Ticket Sales'!$J$11:$J$5010, 0)), M342)))</f>
        <v/>
      </c>
      <c r="N343" s="2"/>
      <c r="P343" s="48">
        <v>333</v>
      </c>
      <c r="Q343" s="48" t="str">
        <f t="shared" si="26"/>
        <v/>
      </c>
      <c r="S343" s="52" t="str">
        <f t="shared" si="27"/>
        <v/>
      </c>
      <c r="U343" s="52" t="str">
        <f t="shared" si="28"/>
        <v/>
      </c>
      <c r="W343" s="52" t="str">
        <f t="shared" si="29"/>
        <v/>
      </c>
    </row>
    <row r="344" spans="1:23" x14ac:dyDescent="0.25">
      <c r="A344" s="2"/>
      <c r="B344" s="32"/>
      <c r="C344" s="25"/>
      <c r="D344" s="25"/>
      <c r="E344" s="26"/>
      <c r="F344" s="27"/>
      <c r="G344" s="2"/>
      <c r="H344" s="2"/>
      <c r="I344" s="38" t="str">
        <f t="shared" si="25"/>
        <v/>
      </c>
      <c r="J344" s="39" t="str">
        <f>IF($Q344="", "", IF(IFERROR(INDEX('Ticket Sales'!B$11:B$5010, MATCH($Q344, 'Ticket Sales'!$J$11:$J$5010, 0)), J343)="", "", IFERROR(INDEX('Ticket Sales'!B$11:B$5010, MATCH($Q344, 'Ticket Sales'!$J$11:$J$5010, 0)), J343)))</f>
        <v/>
      </c>
      <c r="K344" s="39" t="str">
        <f>IF($Q344="", "", IF(IFERROR(INDEX('Ticket Sales'!C$11:C$5010, MATCH($Q344, 'Ticket Sales'!$J$11:$J$5010, 0)), K343)="", "", IFERROR(INDEX('Ticket Sales'!C$11:C$5010, MATCH($Q344, 'Ticket Sales'!$J$11:$J$5010, 0)), K343)))</f>
        <v/>
      </c>
      <c r="L344" s="40" t="str">
        <f>IF($Q344="", "", IF(IFERROR(INDEX('Ticket Sales'!D$11:D$5010, MATCH($Q344, 'Ticket Sales'!$J$11:$J$5010, 0)), L343)="", "", IFERROR(INDEX('Ticket Sales'!D$11:D$5010, MATCH($Q344, 'Ticket Sales'!$J$11:$J$5010, 0)), L343)))</f>
        <v/>
      </c>
      <c r="M344" s="41" t="str">
        <f>IF($Q344="", "", IF(IFERROR(INDEX('Ticket Sales'!E$11:E$5010, MATCH($Q344, 'Ticket Sales'!$J$11:$J$5010, 0)), M343)="", "", IFERROR(INDEX('Ticket Sales'!E$11:E$5010, MATCH($Q344, 'Ticket Sales'!$J$11:$J$5010, 0)), M343)))</f>
        <v/>
      </c>
      <c r="N344" s="2"/>
      <c r="P344" s="48">
        <v>334</v>
      </c>
      <c r="Q344" s="48" t="str">
        <f t="shared" si="26"/>
        <v/>
      </c>
      <c r="S344" s="52" t="str">
        <f t="shared" si="27"/>
        <v/>
      </c>
      <c r="U344" s="52" t="str">
        <f t="shared" si="28"/>
        <v/>
      </c>
      <c r="W344" s="52" t="str">
        <f t="shared" si="29"/>
        <v/>
      </c>
    </row>
    <row r="345" spans="1:23" x14ac:dyDescent="0.25">
      <c r="A345" s="2"/>
      <c r="B345" s="32"/>
      <c r="C345" s="25"/>
      <c r="D345" s="25"/>
      <c r="E345" s="26"/>
      <c r="F345" s="27"/>
      <c r="G345" s="2"/>
      <c r="H345" s="2"/>
      <c r="I345" s="38" t="str">
        <f t="shared" si="25"/>
        <v/>
      </c>
      <c r="J345" s="39" t="str">
        <f>IF($Q345="", "", IF(IFERROR(INDEX('Ticket Sales'!B$11:B$5010, MATCH($Q345, 'Ticket Sales'!$J$11:$J$5010, 0)), J344)="", "", IFERROR(INDEX('Ticket Sales'!B$11:B$5010, MATCH($Q345, 'Ticket Sales'!$J$11:$J$5010, 0)), J344)))</f>
        <v/>
      </c>
      <c r="K345" s="39" t="str">
        <f>IF($Q345="", "", IF(IFERROR(INDEX('Ticket Sales'!C$11:C$5010, MATCH($Q345, 'Ticket Sales'!$J$11:$J$5010, 0)), K344)="", "", IFERROR(INDEX('Ticket Sales'!C$11:C$5010, MATCH($Q345, 'Ticket Sales'!$J$11:$J$5010, 0)), K344)))</f>
        <v/>
      </c>
      <c r="L345" s="40" t="str">
        <f>IF($Q345="", "", IF(IFERROR(INDEX('Ticket Sales'!D$11:D$5010, MATCH($Q345, 'Ticket Sales'!$J$11:$J$5010, 0)), L344)="", "", IFERROR(INDEX('Ticket Sales'!D$11:D$5010, MATCH($Q345, 'Ticket Sales'!$J$11:$J$5010, 0)), L344)))</f>
        <v/>
      </c>
      <c r="M345" s="41" t="str">
        <f>IF($Q345="", "", IF(IFERROR(INDEX('Ticket Sales'!E$11:E$5010, MATCH($Q345, 'Ticket Sales'!$J$11:$J$5010, 0)), M344)="", "", IFERROR(INDEX('Ticket Sales'!E$11:E$5010, MATCH($Q345, 'Ticket Sales'!$J$11:$J$5010, 0)), M344)))</f>
        <v/>
      </c>
      <c r="N345" s="2"/>
      <c r="P345" s="48">
        <v>335</v>
      </c>
      <c r="Q345" s="48" t="str">
        <f t="shared" si="26"/>
        <v/>
      </c>
      <c r="S345" s="52" t="str">
        <f t="shared" si="27"/>
        <v/>
      </c>
      <c r="U345" s="52" t="str">
        <f t="shared" si="28"/>
        <v/>
      </c>
      <c r="W345" s="52" t="str">
        <f t="shared" si="29"/>
        <v/>
      </c>
    </row>
    <row r="346" spans="1:23" x14ac:dyDescent="0.25">
      <c r="A346" s="2"/>
      <c r="B346" s="32"/>
      <c r="C346" s="25"/>
      <c r="D346" s="25"/>
      <c r="E346" s="26"/>
      <c r="F346" s="27"/>
      <c r="G346" s="2"/>
      <c r="H346" s="2"/>
      <c r="I346" s="38" t="str">
        <f t="shared" si="25"/>
        <v/>
      </c>
      <c r="J346" s="39" t="str">
        <f>IF($Q346="", "", IF(IFERROR(INDEX('Ticket Sales'!B$11:B$5010, MATCH($Q346, 'Ticket Sales'!$J$11:$J$5010, 0)), J345)="", "", IFERROR(INDEX('Ticket Sales'!B$11:B$5010, MATCH($Q346, 'Ticket Sales'!$J$11:$J$5010, 0)), J345)))</f>
        <v/>
      </c>
      <c r="K346" s="39" t="str">
        <f>IF($Q346="", "", IF(IFERROR(INDEX('Ticket Sales'!C$11:C$5010, MATCH($Q346, 'Ticket Sales'!$J$11:$J$5010, 0)), K345)="", "", IFERROR(INDEX('Ticket Sales'!C$11:C$5010, MATCH($Q346, 'Ticket Sales'!$J$11:$J$5010, 0)), K345)))</f>
        <v/>
      </c>
      <c r="L346" s="40" t="str">
        <f>IF($Q346="", "", IF(IFERROR(INDEX('Ticket Sales'!D$11:D$5010, MATCH($Q346, 'Ticket Sales'!$J$11:$J$5010, 0)), L345)="", "", IFERROR(INDEX('Ticket Sales'!D$11:D$5010, MATCH($Q346, 'Ticket Sales'!$J$11:$J$5010, 0)), L345)))</f>
        <v/>
      </c>
      <c r="M346" s="41" t="str">
        <f>IF($Q346="", "", IF(IFERROR(INDEX('Ticket Sales'!E$11:E$5010, MATCH($Q346, 'Ticket Sales'!$J$11:$J$5010, 0)), M345)="", "", IFERROR(INDEX('Ticket Sales'!E$11:E$5010, MATCH($Q346, 'Ticket Sales'!$J$11:$J$5010, 0)), M345)))</f>
        <v/>
      </c>
      <c r="N346" s="2"/>
      <c r="P346" s="48">
        <v>336</v>
      </c>
      <c r="Q346" s="48" t="str">
        <f t="shared" si="26"/>
        <v/>
      </c>
      <c r="S346" s="52" t="str">
        <f t="shared" si="27"/>
        <v/>
      </c>
      <c r="U346" s="52" t="str">
        <f t="shared" si="28"/>
        <v/>
      </c>
      <c r="W346" s="52" t="str">
        <f t="shared" si="29"/>
        <v/>
      </c>
    </row>
    <row r="347" spans="1:23" x14ac:dyDescent="0.25">
      <c r="A347" s="2"/>
      <c r="B347" s="32"/>
      <c r="C347" s="25"/>
      <c r="D347" s="25"/>
      <c r="E347" s="26"/>
      <c r="F347" s="27"/>
      <c r="G347" s="2"/>
      <c r="H347" s="2"/>
      <c r="I347" s="38" t="str">
        <f t="shared" si="25"/>
        <v/>
      </c>
      <c r="J347" s="39" t="str">
        <f>IF($Q347="", "", IF(IFERROR(INDEX('Ticket Sales'!B$11:B$5010, MATCH($Q347, 'Ticket Sales'!$J$11:$J$5010, 0)), J346)="", "", IFERROR(INDEX('Ticket Sales'!B$11:B$5010, MATCH($Q347, 'Ticket Sales'!$J$11:$J$5010, 0)), J346)))</f>
        <v/>
      </c>
      <c r="K347" s="39" t="str">
        <f>IF($Q347="", "", IF(IFERROR(INDEX('Ticket Sales'!C$11:C$5010, MATCH($Q347, 'Ticket Sales'!$J$11:$J$5010, 0)), K346)="", "", IFERROR(INDEX('Ticket Sales'!C$11:C$5010, MATCH($Q347, 'Ticket Sales'!$J$11:$J$5010, 0)), K346)))</f>
        <v/>
      </c>
      <c r="L347" s="40" t="str">
        <f>IF($Q347="", "", IF(IFERROR(INDEX('Ticket Sales'!D$11:D$5010, MATCH($Q347, 'Ticket Sales'!$J$11:$J$5010, 0)), L346)="", "", IFERROR(INDEX('Ticket Sales'!D$11:D$5010, MATCH($Q347, 'Ticket Sales'!$J$11:$J$5010, 0)), L346)))</f>
        <v/>
      </c>
      <c r="M347" s="41" t="str">
        <f>IF($Q347="", "", IF(IFERROR(INDEX('Ticket Sales'!E$11:E$5010, MATCH($Q347, 'Ticket Sales'!$J$11:$J$5010, 0)), M346)="", "", IFERROR(INDEX('Ticket Sales'!E$11:E$5010, MATCH($Q347, 'Ticket Sales'!$J$11:$J$5010, 0)), M346)))</f>
        <v/>
      </c>
      <c r="N347" s="2"/>
      <c r="P347" s="48">
        <v>337</v>
      </c>
      <c r="Q347" s="48" t="str">
        <f t="shared" si="26"/>
        <v/>
      </c>
      <c r="S347" s="52" t="str">
        <f t="shared" si="27"/>
        <v/>
      </c>
      <c r="U347" s="52" t="str">
        <f t="shared" si="28"/>
        <v/>
      </c>
      <c r="W347" s="52" t="str">
        <f t="shared" si="29"/>
        <v/>
      </c>
    </row>
    <row r="348" spans="1:23" x14ac:dyDescent="0.25">
      <c r="A348" s="2"/>
      <c r="B348" s="32"/>
      <c r="C348" s="25"/>
      <c r="D348" s="25"/>
      <c r="E348" s="26"/>
      <c r="F348" s="27"/>
      <c r="G348" s="2"/>
      <c r="H348" s="2"/>
      <c r="I348" s="38" t="str">
        <f t="shared" si="25"/>
        <v/>
      </c>
      <c r="J348" s="39" t="str">
        <f>IF($Q348="", "", IF(IFERROR(INDEX('Ticket Sales'!B$11:B$5010, MATCH($Q348, 'Ticket Sales'!$J$11:$J$5010, 0)), J347)="", "", IFERROR(INDEX('Ticket Sales'!B$11:B$5010, MATCH($Q348, 'Ticket Sales'!$J$11:$J$5010, 0)), J347)))</f>
        <v/>
      </c>
      <c r="K348" s="39" t="str">
        <f>IF($Q348="", "", IF(IFERROR(INDEX('Ticket Sales'!C$11:C$5010, MATCH($Q348, 'Ticket Sales'!$J$11:$J$5010, 0)), K347)="", "", IFERROR(INDEX('Ticket Sales'!C$11:C$5010, MATCH($Q348, 'Ticket Sales'!$J$11:$J$5010, 0)), K347)))</f>
        <v/>
      </c>
      <c r="L348" s="40" t="str">
        <f>IF($Q348="", "", IF(IFERROR(INDEX('Ticket Sales'!D$11:D$5010, MATCH($Q348, 'Ticket Sales'!$J$11:$J$5010, 0)), L347)="", "", IFERROR(INDEX('Ticket Sales'!D$11:D$5010, MATCH($Q348, 'Ticket Sales'!$J$11:$J$5010, 0)), L347)))</f>
        <v/>
      </c>
      <c r="M348" s="41" t="str">
        <f>IF($Q348="", "", IF(IFERROR(INDEX('Ticket Sales'!E$11:E$5010, MATCH($Q348, 'Ticket Sales'!$J$11:$J$5010, 0)), M347)="", "", IFERROR(INDEX('Ticket Sales'!E$11:E$5010, MATCH($Q348, 'Ticket Sales'!$J$11:$J$5010, 0)), M347)))</f>
        <v/>
      </c>
      <c r="N348" s="2"/>
      <c r="P348" s="48">
        <v>338</v>
      </c>
      <c r="Q348" s="48" t="str">
        <f t="shared" si="26"/>
        <v/>
      </c>
      <c r="S348" s="52" t="str">
        <f t="shared" si="27"/>
        <v/>
      </c>
      <c r="U348" s="52" t="str">
        <f t="shared" si="28"/>
        <v/>
      </c>
      <c r="W348" s="52" t="str">
        <f t="shared" si="29"/>
        <v/>
      </c>
    </row>
    <row r="349" spans="1:23" x14ac:dyDescent="0.25">
      <c r="A349" s="2"/>
      <c r="B349" s="32"/>
      <c r="C349" s="25"/>
      <c r="D349" s="25"/>
      <c r="E349" s="26"/>
      <c r="F349" s="27"/>
      <c r="G349" s="2"/>
      <c r="H349" s="2"/>
      <c r="I349" s="38" t="str">
        <f t="shared" si="25"/>
        <v/>
      </c>
      <c r="J349" s="39" t="str">
        <f>IF($Q349="", "", IF(IFERROR(INDEX('Ticket Sales'!B$11:B$5010, MATCH($Q349, 'Ticket Sales'!$J$11:$J$5010, 0)), J348)="", "", IFERROR(INDEX('Ticket Sales'!B$11:B$5010, MATCH($Q349, 'Ticket Sales'!$J$11:$J$5010, 0)), J348)))</f>
        <v/>
      </c>
      <c r="K349" s="39" t="str">
        <f>IF($Q349="", "", IF(IFERROR(INDEX('Ticket Sales'!C$11:C$5010, MATCH($Q349, 'Ticket Sales'!$J$11:$J$5010, 0)), K348)="", "", IFERROR(INDEX('Ticket Sales'!C$11:C$5010, MATCH($Q349, 'Ticket Sales'!$J$11:$J$5010, 0)), K348)))</f>
        <v/>
      </c>
      <c r="L349" s="40" t="str">
        <f>IF($Q349="", "", IF(IFERROR(INDEX('Ticket Sales'!D$11:D$5010, MATCH($Q349, 'Ticket Sales'!$J$11:$J$5010, 0)), L348)="", "", IFERROR(INDEX('Ticket Sales'!D$11:D$5010, MATCH($Q349, 'Ticket Sales'!$J$11:$J$5010, 0)), L348)))</f>
        <v/>
      </c>
      <c r="M349" s="41" t="str">
        <f>IF($Q349="", "", IF(IFERROR(INDEX('Ticket Sales'!E$11:E$5010, MATCH($Q349, 'Ticket Sales'!$J$11:$J$5010, 0)), M348)="", "", IFERROR(INDEX('Ticket Sales'!E$11:E$5010, MATCH($Q349, 'Ticket Sales'!$J$11:$J$5010, 0)), M348)))</f>
        <v/>
      </c>
      <c r="N349" s="2"/>
      <c r="P349" s="48">
        <v>339</v>
      </c>
      <c r="Q349" s="48" t="str">
        <f t="shared" si="26"/>
        <v/>
      </c>
      <c r="S349" s="52" t="str">
        <f t="shared" si="27"/>
        <v/>
      </c>
      <c r="U349" s="52" t="str">
        <f t="shared" si="28"/>
        <v/>
      </c>
      <c r="W349" s="52" t="str">
        <f t="shared" si="29"/>
        <v/>
      </c>
    </row>
    <row r="350" spans="1:23" x14ac:dyDescent="0.25">
      <c r="A350" s="2"/>
      <c r="B350" s="32"/>
      <c r="C350" s="25"/>
      <c r="D350" s="25"/>
      <c r="E350" s="26"/>
      <c r="F350" s="27"/>
      <c r="G350" s="2"/>
      <c r="H350" s="2"/>
      <c r="I350" s="38" t="str">
        <f t="shared" si="25"/>
        <v/>
      </c>
      <c r="J350" s="39" t="str">
        <f>IF($Q350="", "", IF(IFERROR(INDEX('Ticket Sales'!B$11:B$5010, MATCH($Q350, 'Ticket Sales'!$J$11:$J$5010, 0)), J349)="", "", IFERROR(INDEX('Ticket Sales'!B$11:B$5010, MATCH($Q350, 'Ticket Sales'!$J$11:$J$5010, 0)), J349)))</f>
        <v/>
      </c>
      <c r="K350" s="39" t="str">
        <f>IF($Q350="", "", IF(IFERROR(INDEX('Ticket Sales'!C$11:C$5010, MATCH($Q350, 'Ticket Sales'!$J$11:$J$5010, 0)), K349)="", "", IFERROR(INDEX('Ticket Sales'!C$11:C$5010, MATCH($Q350, 'Ticket Sales'!$J$11:$J$5010, 0)), K349)))</f>
        <v/>
      </c>
      <c r="L350" s="40" t="str">
        <f>IF($Q350="", "", IF(IFERROR(INDEX('Ticket Sales'!D$11:D$5010, MATCH($Q350, 'Ticket Sales'!$J$11:$J$5010, 0)), L349)="", "", IFERROR(INDEX('Ticket Sales'!D$11:D$5010, MATCH($Q350, 'Ticket Sales'!$J$11:$J$5010, 0)), L349)))</f>
        <v/>
      </c>
      <c r="M350" s="41" t="str">
        <f>IF($Q350="", "", IF(IFERROR(INDEX('Ticket Sales'!E$11:E$5010, MATCH($Q350, 'Ticket Sales'!$J$11:$J$5010, 0)), M349)="", "", IFERROR(INDEX('Ticket Sales'!E$11:E$5010, MATCH($Q350, 'Ticket Sales'!$J$11:$J$5010, 0)), M349)))</f>
        <v/>
      </c>
      <c r="N350" s="2"/>
      <c r="P350" s="48">
        <v>340</v>
      </c>
      <c r="Q350" s="48" t="str">
        <f t="shared" si="26"/>
        <v/>
      </c>
      <c r="S350" s="52" t="str">
        <f t="shared" si="27"/>
        <v/>
      </c>
      <c r="U350" s="52" t="str">
        <f t="shared" si="28"/>
        <v/>
      </c>
      <c r="W350" s="52" t="str">
        <f t="shared" si="29"/>
        <v/>
      </c>
    </row>
    <row r="351" spans="1:23" x14ac:dyDescent="0.25">
      <c r="A351" s="2"/>
      <c r="B351" s="32"/>
      <c r="C351" s="25"/>
      <c r="D351" s="25"/>
      <c r="E351" s="26"/>
      <c r="F351" s="27"/>
      <c r="G351" s="2"/>
      <c r="H351" s="2"/>
      <c r="I351" s="38" t="str">
        <f t="shared" si="25"/>
        <v/>
      </c>
      <c r="J351" s="39" t="str">
        <f>IF($Q351="", "", IF(IFERROR(INDEX('Ticket Sales'!B$11:B$5010, MATCH($Q351, 'Ticket Sales'!$J$11:$J$5010, 0)), J350)="", "", IFERROR(INDEX('Ticket Sales'!B$11:B$5010, MATCH($Q351, 'Ticket Sales'!$J$11:$J$5010, 0)), J350)))</f>
        <v/>
      </c>
      <c r="K351" s="39" t="str">
        <f>IF($Q351="", "", IF(IFERROR(INDEX('Ticket Sales'!C$11:C$5010, MATCH($Q351, 'Ticket Sales'!$J$11:$J$5010, 0)), K350)="", "", IFERROR(INDEX('Ticket Sales'!C$11:C$5010, MATCH($Q351, 'Ticket Sales'!$J$11:$J$5010, 0)), K350)))</f>
        <v/>
      </c>
      <c r="L351" s="40" t="str">
        <f>IF($Q351="", "", IF(IFERROR(INDEX('Ticket Sales'!D$11:D$5010, MATCH($Q351, 'Ticket Sales'!$J$11:$J$5010, 0)), L350)="", "", IFERROR(INDEX('Ticket Sales'!D$11:D$5010, MATCH($Q351, 'Ticket Sales'!$J$11:$J$5010, 0)), L350)))</f>
        <v/>
      </c>
      <c r="M351" s="41" t="str">
        <f>IF($Q351="", "", IF(IFERROR(INDEX('Ticket Sales'!E$11:E$5010, MATCH($Q351, 'Ticket Sales'!$J$11:$J$5010, 0)), M350)="", "", IFERROR(INDEX('Ticket Sales'!E$11:E$5010, MATCH($Q351, 'Ticket Sales'!$J$11:$J$5010, 0)), M350)))</f>
        <v/>
      </c>
      <c r="N351" s="2"/>
      <c r="P351" s="48">
        <v>341</v>
      </c>
      <c r="Q351" s="48" t="str">
        <f t="shared" si="26"/>
        <v/>
      </c>
      <c r="S351" s="52" t="str">
        <f t="shared" si="27"/>
        <v/>
      </c>
      <c r="U351" s="52" t="str">
        <f t="shared" si="28"/>
        <v/>
      </c>
      <c r="W351" s="52" t="str">
        <f t="shared" si="29"/>
        <v/>
      </c>
    </row>
    <row r="352" spans="1:23" x14ac:dyDescent="0.25">
      <c r="A352" s="2"/>
      <c r="B352" s="32"/>
      <c r="C352" s="25"/>
      <c r="D352" s="25"/>
      <c r="E352" s="26"/>
      <c r="F352" s="27"/>
      <c r="G352" s="2"/>
      <c r="H352" s="2"/>
      <c r="I352" s="38" t="str">
        <f t="shared" si="25"/>
        <v/>
      </c>
      <c r="J352" s="39" t="str">
        <f>IF($Q352="", "", IF(IFERROR(INDEX('Ticket Sales'!B$11:B$5010, MATCH($Q352, 'Ticket Sales'!$J$11:$J$5010, 0)), J351)="", "", IFERROR(INDEX('Ticket Sales'!B$11:B$5010, MATCH($Q352, 'Ticket Sales'!$J$11:$J$5010, 0)), J351)))</f>
        <v/>
      </c>
      <c r="K352" s="39" t="str">
        <f>IF($Q352="", "", IF(IFERROR(INDEX('Ticket Sales'!C$11:C$5010, MATCH($Q352, 'Ticket Sales'!$J$11:$J$5010, 0)), K351)="", "", IFERROR(INDEX('Ticket Sales'!C$11:C$5010, MATCH($Q352, 'Ticket Sales'!$J$11:$J$5010, 0)), K351)))</f>
        <v/>
      </c>
      <c r="L352" s="40" t="str">
        <f>IF($Q352="", "", IF(IFERROR(INDEX('Ticket Sales'!D$11:D$5010, MATCH($Q352, 'Ticket Sales'!$J$11:$J$5010, 0)), L351)="", "", IFERROR(INDEX('Ticket Sales'!D$11:D$5010, MATCH($Q352, 'Ticket Sales'!$J$11:$J$5010, 0)), L351)))</f>
        <v/>
      </c>
      <c r="M352" s="41" t="str">
        <f>IF($Q352="", "", IF(IFERROR(INDEX('Ticket Sales'!E$11:E$5010, MATCH($Q352, 'Ticket Sales'!$J$11:$J$5010, 0)), M351)="", "", IFERROR(INDEX('Ticket Sales'!E$11:E$5010, MATCH($Q352, 'Ticket Sales'!$J$11:$J$5010, 0)), M351)))</f>
        <v/>
      </c>
      <c r="N352" s="2"/>
      <c r="P352" s="48">
        <v>342</v>
      </c>
      <c r="Q352" s="48" t="str">
        <f t="shared" si="26"/>
        <v/>
      </c>
      <c r="S352" s="52" t="str">
        <f t="shared" si="27"/>
        <v/>
      </c>
      <c r="U352" s="52" t="str">
        <f t="shared" si="28"/>
        <v/>
      </c>
      <c r="W352" s="52" t="str">
        <f t="shared" si="29"/>
        <v/>
      </c>
    </row>
    <row r="353" spans="1:23" x14ac:dyDescent="0.25">
      <c r="A353" s="2"/>
      <c r="B353" s="32"/>
      <c r="C353" s="25"/>
      <c r="D353" s="25"/>
      <c r="E353" s="26"/>
      <c r="F353" s="27"/>
      <c r="G353" s="2"/>
      <c r="H353" s="2"/>
      <c r="I353" s="38" t="str">
        <f t="shared" si="25"/>
        <v/>
      </c>
      <c r="J353" s="39" t="str">
        <f>IF($Q353="", "", IF(IFERROR(INDEX('Ticket Sales'!B$11:B$5010, MATCH($Q353, 'Ticket Sales'!$J$11:$J$5010, 0)), J352)="", "", IFERROR(INDEX('Ticket Sales'!B$11:B$5010, MATCH($Q353, 'Ticket Sales'!$J$11:$J$5010, 0)), J352)))</f>
        <v/>
      </c>
      <c r="K353" s="39" t="str">
        <f>IF($Q353="", "", IF(IFERROR(INDEX('Ticket Sales'!C$11:C$5010, MATCH($Q353, 'Ticket Sales'!$J$11:$J$5010, 0)), K352)="", "", IFERROR(INDEX('Ticket Sales'!C$11:C$5010, MATCH($Q353, 'Ticket Sales'!$J$11:$J$5010, 0)), K352)))</f>
        <v/>
      </c>
      <c r="L353" s="40" t="str">
        <f>IF($Q353="", "", IF(IFERROR(INDEX('Ticket Sales'!D$11:D$5010, MATCH($Q353, 'Ticket Sales'!$J$11:$J$5010, 0)), L352)="", "", IFERROR(INDEX('Ticket Sales'!D$11:D$5010, MATCH($Q353, 'Ticket Sales'!$J$11:$J$5010, 0)), L352)))</f>
        <v/>
      </c>
      <c r="M353" s="41" t="str">
        <f>IF($Q353="", "", IF(IFERROR(INDEX('Ticket Sales'!E$11:E$5010, MATCH($Q353, 'Ticket Sales'!$J$11:$J$5010, 0)), M352)="", "", IFERROR(INDEX('Ticket Sales'!E$11:E$5010, MATCH($Q353, 'Ticket Sales'!$J$11:$J$5010, 0)), M352)))</f>
        <v/>
      </c>
      <c r="N353" s="2"/>
      <c r="P353" s="48">
        <v>343</v>
      </c>
      <c r="Q353" s="48" t="str">
        <f t="shared" si="26"/>
        <v/>
      </c>
      <c r="S353" s="52" t="str">
        <f t="shared" si="27"/>
        <v/>
      </c>
      <c r="U353" s="52" t="str">
        <f t="shared" si="28"/>
        <v/>
      </c>
      <c r="W353" s="52" t="str">
        <f t="shared" si="29"/>
        <v/>
      </c>
    </row>
    <row r="354" spans="1:23" x14ac:dyDescent="0.25">
      <c r="A354" s="2"/>
      <c r="B354" s="32"/>
      <c r="C354" s="25"/>
      <c r="D354" s="25"/>
      <c r="E354" s="26"/>
      <c r="F354" s="27"/>
      <c r="G354" s="2"/>
      <c r="H354" s="2"/>
      <c r="I354" s="38" t="str">
        <f t="shared" si="25"/>
        <v/>
      </c>
      <c r="J354" s="39" t="str">
        <f>IF($Q354="", "", IF(IFERROR(INDEX('Ticket Sales'!B$11:B$5010, MATCH($Q354, 'Ticket Sales'!$J$11:$J$5010, 0)), J353)="", "", IFERROR(INDEX('Ticket Sales'!B$11:B$5010, MATCH($Q354, 'Ticket Sales'!$J$11:$J$5010, 0)), J353)))</f>
        <v/>
      </c>
      <c r="K354" s="39" t="str">
        <f>IF($Q354="", "", IF(IFERROR(INDEX('Ticket Sales'!C$11:C$5010, MATCH($Q354, 'Ticket Sales'!$J$11:$J$5010, 0)), K353)="", "", IFERROR(INDEX('Ticket Sales'!C$11:C$5010, MATCH($Q354, 'Ticket Sales'!$J$11:$J$5010, 0)), K353)))</f>
        <v/>
      </c>
      <c r="L354" s="40" t="str">
        <f>IF($Q354="", "", IF(IFERROR(INDEX('Ticket Sales'!D$11:D$5010, MATCH($Q354, 'Ticket Sales'!$J$11:$J$5010, 0)), L353)="", "", IFERROR(INDEX('Ticket Sales'!D$11:D$5010, MATCH($Q354, 'Ticket Sales'!$J$11:$J$5010, 0)), L353)))</f>
        <v/>
      </c>
      <c r="M354" s="41" t="str">
        <f>IF($Q354="", "", IF(IFERROR(INDEX('Ticket Sales'!E$11:E$5010, MATCH($Q354, 'Ticket Sales'!$J$11:$J$5010, 0)), M353)="", "", IFERROR(INDEX('Ticket Sales'!E$11:E$5010, MATCH($Q354, 'Ticket Sales'!$J$11:$J$5010, 0)), M353)))</f>
        <v/>
      </c>
      <c r="N354" s="2"/>
      <c r="P354" s="48">
        <v>344</v>
      </c>
      <c r="Q354" s="48" t="str">
        <f t="shared" si="26"/>
        <v/>
      </c>
      <c r="S354" s="52" t="str">
        <f t="shared" si="27"/>
        <v/>
      </c>
      <c r="U354" s="52" t="str">
        <f t="shared" si="28"/>
        <v/>
      </c>
      <c r="W354" s="52" t="str">
        <f t="shared" si="29"/>
        <v/>
      </c>
    </row>
    <row r="355" spans="1:23" x14ac:dyDescent="0.25">
      <c r="A355" s="2"/>
      <c r="B355" s="32"/>
      <c r="C355" s="25"/>
      <c r="D355" s="25"/>
      <c r="E355" s="26"/>
      <c r="F355" s="27"/>
      <c r="G355" s="2"/>
      <c r="H355" s="2"/>
      <c r="I355" s="38" t="str">
        <f t="shared" si="25"/>
        <v/>
      </c>
      <c r="J355" s="39" t="str">
        <f>IF($Q355="", "", IF(IFERROR(INDEX('Ticket Sales'!B$11:B$5010, MATCH($Q355, 'Ticket Sales'!$J$11:$J$5010, 0)), J354)="", "", IFERROR(INDEX('Ticket Sales'!B$11:B$5010, MATCH($Q355, 'Ticket Sales'!$J$11:$J$5010, 0)), J354)))</f>
        <v/>
      </c>
      <c r="K355" s="39" t="str">
        <f>IF($Q355="", "", IF(IFERROR(INDEX('Ticket Sales'!C$11:C$5010, MATCH($Q355, 'Ticket Sales'!$J$11:$J$5010, 0)), K354)="", "", IFERROR(INDEX('Ticket Sales'!C$11:C$5010, MATCH($Q355, 'Ticket Sales'!$J$11:$J$5010, 0)), K354)))</f>
        <v/>
      </c>
      <c r="L355" s="40" t="str">
        <f>IF($Q355="", "", IF(IFERROR(INDEX('Ticket Sales'!D$11:D$5010, MATCH($Q355, 'Ticket Sales'!$J$11:$J$5010, 0)), L354)="", "", IFERROR(INDEX('Ticket Sales'!D$11:D$5010, MATCH($Q355, 'Ticket Sales'!$J$11:$J$5010, 0)), L354)))</f>
        <v/>
      </c>
      <c r="M355" s="41" t="str">
        <f>IF($Q355="", "", IF(IFERROR(INDEX('Ticket Sales'!E$11:E$5010, MATCH($Q355, 'Ticket Sales'!$J$11:$J$5010, 0)), M354)="", "", IFERROR(INDEX('Ticket Sales'!E$11:E$5010, MATCH($Q355, 'Ticket Sales'!$J$11:$J$5010, 0)), M354)))</f>
        <v/>
      </c>
      <c r="N355" s="2"/>
      <c r="P355" s="48">
        <v>345</v>
      </c>
      <c r="Q355" s="48" t="str">
        <f t="shared" si="26"/>
        <v/>
      </c>
      <c r="S355" s="52" t="str">
        <f t="shared" si="27"/>
        <v/>
      </c>
      <c r="U355" s="52" t="str">
        <f t="shared" si="28"/>
        <v/>
      </c>
      <c r="W355" s="52" t="str">
        <f t="shared" si="29"/>
        <v/>
      </c>
    </row>
    <row r="356" spans="1:23" x14ac:dyDescent="0.25">
      <c r="A356" s="2"/>
      <c r="B356" s="32"/>
      <c r="C356" s="25"/>
      <c r="D356" s="25"/>
      <c r="E356" s="26"/>
      <c r="F356" s="27"/>
      <c r="G356" s="2"/>
      <c r="H356" s="2"/>
      <c r="I356" s="38" t="str">
        <f t="shared" si="25"/>
        <v/>
      </c>
      <c r="J356" s="39" t="str">
        <f>IF($Q356="", "", IF(IFERROR(INDEX('Ticket Sales'!B$11:B$5010, MATCH($Q356, 'Ticket Sales'!$J$11:$J$5010, 0)), J355)="", "", IFERROR(INDEX('Ticket Sales'!B$11:B$5010, MATCH($Q356, 'Ticket Sales'!$J$11:$J$5010, 0)), J355)))</f>
        <v/>
      </c>
      <c r="K356" s="39" t="str">
        <f>IF($Q356="", "", IF(IFERROR(INDEX('Ticket Sales'!C$11:C$5010, MATCH($Q356, 'Ticket Sales'!$J$11:$J$5010, 0)), K355)="", "", IFERROR(INDEX('Ticket Sales'!C$11:C$5010, MATCH($Q356, 'Ticket Sales'!$J$11:$J$5010, 0)), K355)))</f>
        <v/>
      </c>
      <c r="L356" s="40" t="str">
        <f>IF($Q356="", "", IF(IFERROR(INDEX('Ticket Sales'!D$11:D$5010, MATCH($Q356, 'Ticket Sales'!$J$11:$J$5010, 0)), L355)="", "", IFERROR(INDEX('Ticket Sales'!D$11:D$5010, MATCH($Q356, 'Ticket Sales'!$J$11:$J$5010, 0)), L355)))</f>
        <v/>
      </c>
      <c r="M356" s="41" t="str">
        <f>IF($Q356="", "", IF(IFERROR(INDEX('Ticket Sales'!E$11:E$5010, MATCH($Q356, 'Ticket Sales'!$J$11:$J$5010, 0)), M355)="", "", IFERROR(INDEX('Ticket Sales'!E$11:E$5010, MATCH($Q356, 'Ticket Sales'!$J$11:$J$5010, 0)), M355)))</f>
        <v/>
      </c>
      <c r="N356" s="2"/>
      <c r="P356" s="48">
        <v>346</v>
      </c>
      <c r="Q356" s="48" t="str">
        <f t="shared" si="26"/>
        <v/>
      </c>
      <c r="S356" s="52" t="str">
        <f t="shared" si="27"/>
        <v/>
      </c>
      <c r="U356" s="52" t="str">
        <f t="shared" si="28"/>
        <v/>
      </c>
      <c r="W356" s="52" t="str">
        <f t="shared" si="29"/>
        <v/>
      </c>
    </row>
    <row r="357" spans="1:23" x14ac:dyDescent="0.25">
      <c r="A357" s="2"/>
      <c r="B357" s="32"/>
      <c r="C357" s="25"/>
      <c r="D357" s="25"/>
      <c r="E357" s="26"/>
      <c r="F357" s="27"/>
      <c r="G357" s="2"/>
      <c r="H357" s="2"/>
      <c r="I357" s="38" t="str">
        <f t="shared" si="25"/>
        <v/>
      </c>
      <c r="J357" s="39" t="str">
        <f>IF($Q357="", "", IF(IFERROR(INDEX('Ticket Sales'!B$11:B$5010, MATCH($Q357, 'Ticket Sales'!$J$11:$J$5010, 0)), J356)="", "", IFERROR(INDEX('Ticket Sales'!B$11:B$5010, MATCH($Q357, 'Ticket Sales'!$J$11:$J$5010, 0)), J356)))</f>
        <v/>
      </c>
      <c r="K357" s="39" t="str">
        <f>IF($Q357="", "", IF(IFERROR(INDEX('Ticket Sales'!C$11:C$5010, MATCH($Q357, 'Ticket Sales'!$J$11:$J$5010, 0)), K356)="", "", IFERROR(INDEX('Ticket Sales'!C$11:C$5010, MATCH($Q357, 'Ticket Sales'!$J$11:$J$5010, 0)), K356)))</f>
        <v/>
      </c>
      <c r="L357" s="40" t="str">
        <f>IF($Q357="", "", IF(IFERROR(INDEX('Ticket Sales'!D$11:D$5010, MATCH($Q357, 'Ticket Sales'!$J$11:$J$5010, 0)), L356)="", "", IFERROR(INDEX('Ticket Sales'!D$11:D$5010, MATCH($Q357, 'Ticket Sales'!$J$11:$J$5010, 0)), L356)))</f>
        <v/>
      </c>
      <c r="M357" s="41" t="str">
        <f>IF($Q357="", "", IF(IFERROR(INDEX('Ticket Sales'!E$11:E$5010, MATCH($Q357, 'Ticket Sales'!$J$11:$J$5010, 0)), M356)="", "", IFERROR(INDEX('Ticket Sales'!E$11:E$5010, MATCH($Q357, 'Ticket Sales'!$J$11:$J$5010, 0)), M356)))</f>
        <v/>
      </c>
      <c r="N357" s="2"/>
      <c r="P357" s="48">
        <v>347</v>
      </c>
      <c r="Q357" s="48" t="str">
        <f t="shared" si="26"/>
        <v/>
      </c>
      <c r="S357" s="52" t="str">
        <f t="shared" si="27"/>
        <v/>
      </c>
      <c r="U357" s="52" t="str">
        <f t="shared" si="28"/>
        <v/>
      </c>
      <c r="W357" s="52" t="str">
        <f t="shared" si="29"/>
        <v/>
      </c>
    </row>
    <row r="358" spans="1:23" x14ac:dyDescent="0.25">
      <c r="A358" s="2"/>
      <c r="B358" s="32"/>
      <c r="C358" s="25"/>
      <c r="D358" s="25"/>
      <c r="E358" s="26"/>
      <c r="F358" s="27"/>
      <c r="G358" s="2"/>
      <c r="H358" s="2"/>
      <c r="I358" s="38" t="str">
        <f t="shared" si="25"/>
        <v/>
      </c>
      <c r="J358" s="39" t="str">
        <f>IF($Q358="", "", IF(IFERROR(INDEX('Ticket Sales'!B$11:B$5010, MATCH($Q358, 'Ticket Sales'!$J$11:$J$5010, 0)), J357)="", "", IFERROR(INDEX('Ticket Sales'!B$11:B$5010, MATCH($Q358, 'Ticket Sales'!$J$11:$J$5010, 0)), J357)))</f>
        <v/>
      </c>
      <c r="K358" s="39" t="str">
        <f>IF($Q358="", "", IF(IFERROR(INDEX('Ticket Sales'!C$11:C$5010, MATCH($Q358, 'Ticket Sales'!$J$11:$J$5010, 0)), K357)="", "", IFERROR(INDEX('Ticket Sales'!C$11:C$5010, MATCH($Q358, 'Ticket Sales'!$J$11:$J$5010, 0)), K357)))</f>
        <v/>
      </c>
      <c r="L358" s="40" t="str">
        <f>IF($Q358="", "", IF(IFERROR(INDEX('Ticket Sales'!D$11:D$5010, MATCH($Q358, 'Ticket Sales'!$J$11:$J$5010, 0)), L357)="", "", IFERROR(INDEX('Ticket Sales'!D$11:D$5010, MATCH($Q358, 'Ticket Sales'!$J$11:$J$5010, 0)), L357)))</f>
        <v/>
      </c>
      <c r="M358" s="41" t="str">
        <f>IF($Q358="", "", IF(IFERROR(INDEX('Ticket Sales'!E$11:E$5010, MATCH($Q358, 'Ticket Sales'!$J$11:$J$5010, 0)), M357)="", "", IFERROR(INDEX('Ticket Sales'!E$11:E$5010, MATCH($Q358, 'Ticket Sales'!$J$11:$J$5010, 0)), M357)))</f>
        <v/>
      </c>
      <c r="N358" s="2"/>
      <c r="P358" s="48">
        <v>348</v>
      </c>
      <c r="Q358" s="48" t="str">
        <f t="shared" si="26"/>
        <v/>
      </c>
      <c r="S358" s="52" t="str">
        <f t="shared" si="27"/>
        <v/>
      </c>
      <c r="U358" s="52" t="str">
        <f t="shared" si="28"/>
        <v/>
      </c>
      <c r="W358" s="52" t="str">
        <f t="shared" si="29"/>
        <v/>
      </c>
    </row>
    <row r="359" spans="1:23" x14ac:dyDescent="0.25">
      <c r="A359" s="2"/>
      <c r="B359" s="32"/>
      <c r="C359" s="25"/>
      <c r="D359" s="25"/>
      <c r="E359" s="26"/>
      <c r="F359" s="27"/>
      <c r="G359" s="2"/>
      <c r="H359" s="2"/>
      <c r="I359" s="38" t="str">
        <f t="shared" si="25"/>
        <v/>
      </c>
      <c r="J359" s="39" t="str">
        <f>IF($Q359="", "", IF(IFERROR(INDEX('Ticket Sales'!B$11:B$5010, MATCH($Q359, 'Ticket Sales'!$J$11:$J$5010, 0)), J358)="", "", IFERROR(INDEX('Ticket Sales'!B$11:B$5010, MATCH($Q359, 'Ticket Sales'!$J$11:$J$5010, 0)), J358)))</f>
        <v/>
      </c>
      <c r="K359" s="39" t="str">
        <f>IF($Q359="", "", IF(IFERROR(INDEX('Ticket Sales'!C$11:C$5010, MATCH($Q359, 'Ticket Sales'!$J$11:$J$5010, 0)), K358)="", "", IFERROR(INDEX('Ticket Sales'!C$11:C$5010, MATCH($Q359, 'Ticket Sales'!$J$11:$J$5010, 0)), K358)))</f>
        <v/>
      </c>
      <c r="L359" s="40" t="str">
        <f>IF($Q359="", "", IF(IFERROR(INDEX('Ticket Sales'!D$11:D$5010, MATCH($Q359, 'Ticket Sales'!$J$11:$J$5010, 0)), L358)="", "", IFERROR(INDEX('Ticket Sales'!D$11:D$5010, MATCH($Q359, 'Ticket Sales'!$J$11:$J$5010, 0)), L358)))</f>
        <v/>
      </c>
      <c r="M359" s="41" t="str">
        <f>IF($Q359="", "", IF(IFERROR(INDEX('Ticket Sales'!E$11:E$5010, MATCH($Q359, 'Ticket Sales'!$J$11:$J$5010, 0)), M358)="", "", IFERROR(INDEX('Ticket Sales'!E$11:E$5010, MATCH($Q359, 'Ticket Sales'!$J$11:$J$5010, 0)), M358)))</f>
        <v/>
      </c>
      <c r="N359" s="2"/>
      <c r="P359" s="48">
        <v>349</v>
      </c>
      <c r="Q359" s="48" t="str">
        <f t="shared" si="26"/>
        <v/>
      </c>
      <c r="S359" s="52" t="str">
        <f t="shared" si="27"/>
        <v/>
      </c>
      <c r="U359" s="52" t="str">
        <f t="shared" si="28"/>
        <v/>
      </c>
      <c r="W359" s="52" t="str">
        <f t="shared" si="29"/>
        <v/>
      </c>
    </row>
    <row r="360" spans="1:23" x14ac:dyDescent="0.25">
      <c r="A360" s="2"/>
      <c r="B360" s="32"/>
      <c r="C360" s="25"/>
      <c r="D360" s="25"/>
      <c r="E360" s="26"/>
      <c r="F360" s="27"/>
      <c r="G360" s="2"/>
      <c r="H360" s="2"/>
      <c r="I360" s="38" t="str">
        <f t="shared" si="25"/>
        <v/>
      </c>
      <c r="J360" s="39" t="str">
        <f>IF($Q360="", "", IF(IFERROR(INDEX('Ticket Sales'!B$11:B$5010, MATCH($Q360, 'Ticket Sales'!$J$11:$J$5010, 0)), J359)="", "", IFERROR(INDEX('Ticket Sales'!B$11:B$5010, MATCH($Q360, 'Ticket Sales'!$J$11:$J$5010, 0)), J359)))</f>
        <v/>
      </c>
      <c r="K360" s="39" t="str">
        <f>IF($Q360="", "", IF(IFERROR(INDEX('Ticket Sales'!C$11:C$5010, MATCH($Q360, 'Ticket Sales'!$J$11:$J$5010, 0)), K359)="", "", IFERROR(INDEX('Ticket Sales'!C$11:C$5010, MATCH($Q360, 'Ticket Sales'!$J$11:$J$5010, 0)), K359)))</f>
        <v/>
      </c>
      <c r="L360" s="40" t="str">
        <f>IF($Q360="", "", IF(IFERROR(INDEX('Ticket Sales'!D$11:D$5010, MATCH($Q360, 'Ticket Sales'!$J$11:$J$5010, 0)), L359)="", "", IFERROR(INDEX('Ticket Sales'!D$11:D$5010, MATCH($Q360, 'Ticket Sales'!$J$11:$J$5010, 0)), L359)))</f>
        <v/>
      </c>
      <c r="M360" s="41" t="str">
        <f>IF($Q360="", "", IF(IFERROR(INDEX('Ticket Sales'!E$11:E$5010, MATCH($Q360, 'Ticket Sales'!$J$11:$J$5010, 0)), M359)="", "", IFERROR(INDEX('Ticket Sales'!E$11:E$5010, MATCH($Q360, 'Ticket Sales'!$J$11:$J$5010, 0)), M359)))</f>
        <v/>
      </c>
      <c r="N360" s="2"/>
      <c r="P360" s="48">
        <v>350</v>
      </c>
      <c r="Q360" s="48" t="str">
        <f t="shared" si="26"/>
        <v/>
      </c>
      <c r="S360" s="52" t="str">
        <f t="shared" si="27"/>
        <v/>
      </c>
      <c r="U360" s="52" t="str">
        <f t="shared" si="28"/>
        <v/>
      </c>
      <c r="W360" s="52" t="str">
        <f t="shared" si="29"/>
        <v/>
      </c>
    </row>
    <row r="361" spans="1:23" x14ac:dyDescent="0.25">
      <c r="A361" s="2"/>
      <c r="B361" s="32"/>
      <c r="C361" s="25"/>
      <c r="D361" s="25"/>
      <c r="E361" s="26"/>
      <c r="F361" s="27"/>
      <c r="G361" s="2"/>
      <c r="H361" s="2"/>
      <c r="I361" s="38" t="str">
        <f t="shared" si="25"/>
        <v/>
      </c>
      <c r="J361" s="39" t="str">
        <f>IF($Q361="", "", IF(IFERROR(INDEX('Ticket Sales'!B$11:B$5010, MATCH($Q361, 'Ticket Sales'!$J$11:$J$5010, 0)), J360)="", "", IFERROR(INDEX('Ticket Sales'!B$11:B$5010, MATCH($Q361, 'Ticket Sales'!$J$11:$J$5010, 0)), J360)))</f>
        <v/>
      </c>
      <c r="K361" s="39" t="str">
        <f>IF($Q361="", "", IF(IFERROR(INDEX('Ticket Sales'!C$11:C$5010, MATCH($Q361, 'Ticket Sales'!$J$11:$J$5010, 0)), K360)="", "", IFERROR(INDEX('Ticket Sales'!C$11:C$5010, MATCH($Q361, 'Ticket Sales'!$J$11:$J$5010, 0)), K360)))</f>
        <v/>
      </c>
      <c r="L361" s="40" t="str">
        <f>IF($Q361="", "", IF(IFERROR(INDEX('Ticket Sales'!D$11:D$5010, MATCH($Q361, 'Ticket Sales'!$J$11:$J$5010, 0)), L360)="", "", IFERROR(INDEX('Ticket Sales'!D$11:D$5010, MATCH($Q361, 'Ticket Sales'!$J$11:$J$5010, 0)), L360)))</f>
        <v/>
      </c>
      <c r="M361" s="41" t="str">
        <f>IF($Q361="", "", IF(IFERROR(INDEX('Ticket Sales'!E$11:E$5010, MATCH($Q361, 'Ticket Sales'!$J$11:$J$5010, 0)), M360)="", "", IFERROR(INDEX('Ticket Sales'!E$11:E$5010, MATCH($Q361, 'Ticket Sales'!$J$11:$J$5010, 0)), M360)))</f>
        <v/>
      </c>
      <c r="N361" s="2"/>
      <c r="P361" s="48">
        <v>351</v>
      </c>
      <c r="Q361" s="48" t="str">
        <f t="shared" si="26"/>
        <v/>
      </c>
      <c r="S361" s="52" t="str">
        <f t="shared" si="27"/>
        <v/>
      </c>
      <c r="U361" s="52" t="str">
        <f t="shared" si="28"/>
        <v/>
      </c>
      <c r="W361" s="52" t="str">
        <f t="shared" si="29"/>
        <v/>
      </c>
    </row>
    <row r="362" spans="1:23" x14ac:dyDescent="0.25">
      <c r="A362" s="2"/>
      <c r="B362" s="32"/>
      <c r="C362" s="25"/>
      <c r="D362" s="25"/>
      <c r="E362" s="26"/>
      <c r="F362" s="27"/>
      <c r="G362" s="2"/>
      <c r="H362" s="2"/>
      <c r="I362" s="38" t="str">
        <f t="shared" si="25"/>
        <v/>
      </c>
      <c r="J362" s="39" t="str">
        <f>IF($Q362="", "", IF(IFERROR(INDEX('Ticket Sales'!B$11:B$5010, MATCH($Q362, 'Ticket Sales'!$J$11:$J$5010, 0)), J361)="", "", IFERROR(INDEX('Ticket Sales'!B$11:B$5010, MATCH($Q362, 'Ticket Sales'!$J$11:$J$5010, 0)), J361)))</f>
        <v/>
      </c>
      <c r="K362" s="39" t="str">
        <f>IF($Q362="", "", IF(IFERROR(INDEX('Ticket Sales'!C$11:C$5010, MATCH($Q362, 'Ticket Sales'!$J$11:$J$5010, 0)), K361)="", "", IFERROR(INDEX('Ticket Sales'!C$11:C$5010, MATCH($Q362, 'Ticket Sales'!$J$11:$J$5010, 0)), K361)))</f>
        <v/>
      </c>
      <c r="L362" s="40" t="str">
        <f>IF($Q362="", "", IF(IFERROR(INDEX('Ticket Sales'!D$11:D$5010, MATCH($Q362, 'Ticket Sales'!$J$11:$J$5010, 0)), L361)="", "", IFERROR(INDEX('Ticket Sales'!D$11:D$5010, MATCH($Q362, 'Ticket Sales'!$J$11:$J$5010, 0)), L361)))</f>
        <v/>
      </c>
      <c r="M362" s="41" t="str">
        <f>IF($Q362="", "", IF(IFERROR(INDEX('Ticket Sales'!E$11:E$5010, MATCH($Q362, 'Ticket Sales'!$J$11:$J$5010, 0)), M361)="", "", IFERROR(INDEX('Ticket Sales'!E$11:E$5010, MATCH($Q362, 'Ticket Sales'!$J$11:$J$5010, 0)), M361)))</f>
        <v/>
      </c>
      <c r="N362" s="2"/>
      <c r="P362" s="48">
        <v>352</v>
      </c>
      <c r="Q362" s="48" t="str">
        <f t="shared" si="26"/>
        <v/>
      </c>
      <c r="S362" s="52" t="str">
        <f t="shared" si="27"/>
        <v/>
      </c>
      <c r="U362" s="52" t="str">
        <f t="shared" si="28"/>
        <v/>
      </c>
      <c r="W362" s="52" t="str">
        <f t="shared" si="29"/>
        <v/>
      </c>
    </row>
    <row r="363" spans="1:23" x14ac:dyDescent="0.25">
      <c r="A363" s="2"/>
      <c r="B363" s="32"/>
      <c r="C363" s="25"/>
      <c r="D363" s="25"/>
      <c r="E363" s="26"/>
      <c r="F363" s="27"/>
      <c r="G363" s="2"/>
      <c r="H363" s="2"/>
      <c r="I363" s="38" t="str">
        <f t="shared" si="25"/>
        <v/>
      </c>
      <c r="J363" s="39" t="str">
        <f>IF($Q363="", "", IF(IFERROR(INDEX('Ticket Sales'!B$11:B$5010, MATCH($Q363, 'Ticket Sales'!$J$11:$J$5010, 0)), J362)="", "", IFERROR(INDEX('Ticket Sales'!B$11:B$5010, MATCH($Q363, 'Ticket Sales'!$J$11:$J$5010, 0)), J362)))</f>
        <v/>
      </c>
      <c r="K363" s="39" t="str">
        <f>IF($Q363="", "", IF(IFERROR(INDEX('Ticket Sales'!C$11:C$5010, MATCH($Q363, 'Ticket Sales'!$J$11:$J$5010, 0)), K362)="", "", IFERROR(INDEX('Ticket Sales'!C$11:C$5010, MATCH($Q363, 'Ticket Sales'!$J$11:$J$5010, 0)), K362)))</f>
        <v/>
      </c>
      <c r="L363" s="40" t="str">
        <f>IF($Q363="", "", IF(IFERROR(INDEX('Ticket Sales'!D$11:D$5010, MATCH($Q363, 'Ticket Sales'!$J$11:$J$5010, 0)), L362)="", "", IFERROR(INDEX('Ticket Sales'!D$11:D$5010, MATCH($Q363, 'Ticket Sales'!$J$11:$J$5010, 0)), L362)))</f>
        <v/>
      </c>
      <c r="M363" s="41" t="str">
        <f>IF($Q363="", "", IF(IFERROR(INDEX('Ticket Sales'!E$11:E$5010, MATCH($Q363, 'Ticket Sales'!$J$11:$J$5010, 0)), M362)="", "", IFERROR(INDEX('Ticket Sales'!E$11:E$5010, MATCH($Q363, 'Ticket Sales'!$J$11:$J$5010, 0)), M362)))</f>
        <v/>
      </c>
      <c r="N363" s="2"/>
      <c r="P363" s="48">
        <v>353</v>
      </c>
      <c r="Q363" s="48" t="str">
        <f t="shared" si="26"/>
        <v/>
      </c>
      <c r="S363" s="52" t="str">
        <f t="shared" si="27"/>
        <v/>
      </c>
      <c r="U363" s="52" t="str">
        <f t="shared" si="28"/>
        <v/>
      </c>
      <c r="W363" s="52" t="str">
        <f t="shared" si="29"/>
        <v/>
      </c>
    </row>
    <row r="364" spans="1:23" x14ac:dyDescent="0.25">
      <c r="A364" s="2"/>
      <c r="B364" s="32"/>
      <c r="C364" s="25"/>
      <c r="D364" s="25"/>
      <c r="E364" s="26"/>
      <c r="F364" s="27"/>
      <c r="G364" s="2"/>
      <c r="H364" s="2"/>
      <c r="I364" s="38" t="str">
        <f t="shared" si="25"/>
        <v/>
      </c>
      <c r="J364" s="39" t="str">
        <f>IF($Q364="", "", IF(IFERROR(INDEX('Ticket Sales'!B$11:B$5010, MATCH($Q364, 'Ticket Sales'!$J$11:$J$5010, 0)), J363)="", "", IFERROR(INDEX('Ticket Sales'!B$11:B$5010, MATCH($Q364, 'Ticket Sales'!$J$11:$J$5010, 0)), J363)))</f>
        <v/>
      </c>
      <c r="K364" s="39" t="str">
        <f>IF($Q364="", "", IF(IFERROR(INDEX('Ticket Sales'!C$11:C$5010, MATCH($Q364, 'Ticket Sales'!$J$11:$J$5010, 0)), K363)="", "", IFERROR(INDEX('Ticket Sales'!C$11:C$5010, MATCH($Q364, 'Ticket Sales'!$J$11:$J$5010, 0)), K363)))</f>
        <v/>
      </c>
      <c r="L364" s="40" t="str">
        <f>IF($Q364="", "", IF(IFERROR(INDEX('Ticket Sales'!D$11:D$5010, MATCH($Q364, 'Ticket Sales'!$J$11:$J$5010, 0)), L363)="", "", IFERROR(INDEX('Ticket Sales'!D$11:D$5010, MATCH($Q364, 'Ticket Sales'!$J$11:$J$5010, 0)), L363)))</f>
        <v/>
      </c>
      <c r="M364" s="41" t="str">
        <f>IF($Q364="", "", IF(IFERROR(INDEX('Ticket Sales'!E$11:E$5010, MATCH($Q364, 'Ticket Sales'!$J$11:$J$5010, 0)), M363)="", "", IFERROR(INDEX('Ticket Sales'!E$11:E$5010, MATCH($Q364, 'Ticket Sales'!$J$11:$J$5010, 0)), M363)))</f>
        <v/>
      </c>
      <c r="N364" s="2"/>
      <c r="P364" s="48">
        <v>354</v>
      </c>
      <c r="Q364" s="48" t="str">
        <f t="shared" si="26"/>
        <v/>
      </c>
      <c r="S364" s="52" t="str">
        <f t="shared" si="27"/>
        <v/>
      </c>
      <c r="U364" s="52" t="str">
        <f t="shared" si="28"/>
        <v/>
      </c>
      <c r="W364" s="52" t="str">
        <f t="shared" si="29"/>
        <v/>
      </c>
    </row>
    <row r="365" spans="1:23" x14ac:dyDescent="0.25">
      <c r="A365" s="2"/>
      <c r="B365" s="32"/>
      <c r="C365" s="25"/>
      <c r="D365" s="25"/>
      <c r="E365" s="26"/>
      <c r="F365" s="27"/>
      <c r="G365" s="2"/>
      <c r="H365" s="2"/>
      <c r="I365" s="38" t="str">
        <f t="shared" si="25"/>
        <v/>
      </c>
      <c r="J365" s="39" t="str">
        <f>IF($Q365="", "", IF(IFERROR(INDEX('Ticket Sales'!B$11:B$5010, MATCH($Q365, 'Ticket Sales'!$J$11:$J$5010, 0)), J364)="", "", IFERROR(INDEX('Ticket Sales'!B$11:B$5010, MATCH($Q365, 'Ticket Sales'!$J$11:$J$5010, 0)), J364)))</f>
        <v/>
      </c>
      <c r="K365" s="39" t="str">
        <f>IF($Q365="", "", IF(IFERROR(INDEX('Ticket Sales'!C$11:C$5010, MATCH($Q365, 'Ticket Sales'!$J$11:$J$5010, 0)), K364)="", "", IFERROR(INDEX('Ticket Sales'!C$11:C$5010, MATCH($Q365, 'Ticket Sales'!$J$11:$J$5010, 0)), K364)))</f>
        <v/>
      </c>
      <c r="L365" s="40" t="str">
        <f>IF($Q365="", "", IF(IFERROR(INDEX('Ticket Sales'!D$11:D$5010, MATCH($Q365, 'Ticket Sales'!$J$11:$J$5010, 0)), L364)="", "", IFERROR(INDEX('Ticket Sales'!D$11:D$5010, MATCH($Q365, 'Ticket Sales'!$J$11:$J$5010, 0)), L364)))</f>
        <v/>
      </c>
      <c r="M365" s="41" t="str">
        <f>IF($Q365="", "", IF(IFERROR(INDEX('Ticket Sales'!E$11:E$5010, MATCH($Q365, 'Ticket Sales'!$J$11:$J$5010, 0)), M364)="", "", IFERROR(INDEX('Ticket Sales'!E$11:E$5010, MATCH($Q365, 'Ticket Sales'!$J$11:$J$5010, 0)), M364)))</f>
        <v/>
      </c>
      <c r="N365" s="2"/>
      <c r="P365" s="48">
        <v>355</v>
      </c>
      <c r="Q365" s="48" t="str">
        <f t="shared" si="26"/>
        <v/>
      </c>
      <c r="S365" s="52" t="str">
        <f t="shared" si="27"/>
        <v/>
      </c>
      <c r="U365" s="52" t="str">
        <f t="shared" si="28"/>
        <v/>
      </c>
      <c r="W365" s="52" t="str">
        <f t="shared" si="29"/>
        <v/>
      </c>
    </row>
    <row r="366" spans="1:23" x14ac:dyDescent="0.25">
      <c r="A366" s="2"/>
      <c r="B366" s="32"/>
      <c r="C366" s="25"/>
      <c r="D366" s="25"/>
      <c r="E366" s="26"/>
      <c r="F366" s="27"/>
      <c r="G366" s="2"/>
      <c r="H366" s="2"/>
      <c r="I366" s="38" t="str">
        <f t="shared" si="25"/>
        <v/>
      </c>
      <c r="J366" s="39" t="str">
        <f>IF($Q366="", "", IF(IFERROR(INDEX('Ticket Sales'!B$11:B$5010, MATCH($Q366, 'Ticket Sales'!$J$11:$J$5010, 0)), J365)="", "", IFERROR(INDEX('Ticket Sales'!B$11:B$5010, MATCH($Q366, 'Ticket Sales'!$J$11:$J$5010, 0)), J365)))</f>
        <v/>
      </c>
      <c r="K366" s="39" t="str">
        <f>IF($Q366="", "", IF(IFERROR(INDEX('Ticket Sales'!C$11:C$5010, MATCH($Q366, 'Ticket Sales'!$J$11:$J$5010, 0)), K365)="", "", IFERROR(INDEX('Ticket Sales'!C$11:C$5010, MATCH($Q366, 'Ticket Sales'!$J$11:$J$5010, 0)), K365)))</f>
        <v/>
      </c>
      <c r="L366" s="40" t="str">
        <f>IF($Q366="", "", IF(IFERROR(INDEX('Ticket Sales'!D$11:D$5010, MATCH($Q366, 'Ticket Sales'!$J$11:$J$5010, 0)), L365)="", "", IFERROR(INDEX('Ticket Sales'!D$11:D$5010, MATCH($Q366, 'Ticket Sales'!$J$11:$J$5010, 0)), L365)))</f>
        <v/>
      </c>
      <c r="M366" s="41" t="str">
        <f>IF($Q366="", "", IF(IFERROR(INDEX('Ticket Sales'!E$11:E$5010, MATCH($Q366, 'Ticket Sales'!$J$11:$J$5010, 0)), M365)="", "", IFERROR(INDEX('Ticket Sales'!E$11:E$5010, MATCH($Q366, 'Ticket Sales'!$J$11:$J$5010, 0)), M365)))</f>
        <v/>
      </c>
      <c r="N366" s="2"/>
      <c r="P366" s="48">
        <v>356</v>
      </c>
      <c r="Q366" s="48" t="str">
        <f t="shared" si="26"/>
        <v/>
      </c>
      <c r="S366" s="52" t="str">
        <f t="shared" si="27"/>
        <v/>
      </c>
      <c r="U366" s="52" t="str">
        <f t="shared" si="28"/>
        <v/>
      </c>
      <c r="W366" s="52" t="str">
        <f t="shared" si="29"/>
        <v/>
      </c>
    </row>
    <row r="367" spans="1:23" x14ac:dyDescent="0.25">
      <c r="A367" s="2"/>
      <c r="B367" s="32"/>
      <c r="C367" s="25"/>
      <c r="D367" s="25"/>
      <c r="E367" s="26"/>
      <c r="F367" s="27"/>
      <c r="G367" s="2"/>
      <c r="H367" s="2"/>
      <c r="I367" s="38" t="str">
        <f t="shared" si="25"/>
        <v/>
      </c>
      <c r="J367" s="39" t="str">
        <f>IF($Q367="", "", IF(IFERROR(INDEX('Ticket Sales'!B$11:B$5010, MATCH($Q367, 'Ticket Sales'!$J$11:$J$5010, 0)), J366)="", "", IFERROR(INDEX('Ticket Sales'!B$11:B$5010, MATCH($Q367, 'Ticket Sales'!$J$11:$J$5010, 0)), J366)))</f>
        <v/>
      </c>
      <c r="K367" s="39" t="str">
        <f>IF($Q367="", "", IF(IFERROR(INDEX('Ticket Sales'!C$11:C$5010, MATCH($Q367, 'Ticket Sales'!$J$11:$J$5010, 0)), K366)="", "", IFERROR(INDEX('Ticket Sales'!C$11:C$5010, MATCH($Q367, 'Ticket Sales'!$J$11:$J$5010, 0)), K366)))</f>
        <v/>
      </c>
      <c r="L367" s="40" t="str">
        <f>IF($Q367="", "", IF(IFERROR(INDEX('Ticket Sales'!D$11:D$5010, MATCH($Q367, 'Ticket Sales'!$J$11:$J$5010, 0)), L366)="", "", IFERROR(INDEX('Ticket Sales'!D$11:D$5010, MATCH($Q367, 'Ticket Sales'!$J$11:$J$5010, 0)), L366)))</f>
        <v/>
      </c>
      <c r="M367" s="41" t="str">
        <f>IF($Q367="", "", IF(IFERROR(INDEX('Ticket Sales'!E$11:E$5010, MATCH($Q367, 'Ticket Sales'!$J$11:$J$5010, 0)), M366)="", "", IFERROR(INDEX('Ticket Sales'!E$11:E$5010, MATCH($Q367, 'Ticket Sales'!$J$11:$J$5010, 0)), M366)))</f>
        <v/>
      </c>
      <c r="N367" s="2"/>
      <c r="P367" s="48">
        <v>357</v>
      </c>
      <c r="Q367" s="48" t="str">
        <f t="shared" si="26"/>
        <v/>
      </c>
      <c r="S367" s="52" t="str">
        <f t="shared" si="27"/>
        <v/>
      </c>
      <c r="U367" s="52" t="str">
        <f t="shared" si="28"/>
        <v/>
      </c>
      <c r="W367" s="52" t="str">
        <f t="shared" si="29"/>
        <v/>
      </c>
    </row>
    <row r="368" spans="1:23" x14ac:dyDescent="0.25">
      <c r="A368" s="2"/>
      <c r="B368" s="32"/>
      <c r="C368" s="25"/>
      <c r="D368" s="25"/>
      <c r="E368" s="26"/>
      <c r="F368" s="27"/>
      <c r="G368" s="2"/>
      <c r="H368" s="2"/>
      <c r="I368" s="38" t="str">
        <f t="shared" si="25"/>
        <v/>
      </c>
      <c r="J368" s="39" t="str">
        <f>IF($Q368="", "", IF(IFERROR(INDEX('Ticket Sales'!B$11:B$5010, MATCH($Q368, 'Ticket Sales'!$J$11:$J$5010, 0)), J367)="", "", IFERROR(INDEX('Ticket Sales'!B$11:B$5010, MATCH($Q368, 'Ticket Sales'!$J$11:$J$5010, 0)), J367)))</f>
        <v/>
      </c>
      <c r="K368" s="39" t="str">
        <f>IF($Q368="", "", IF(IFERROR(INDEX('Ticket Sales'!C$11:C$5010, MATCH($Q368, 'Ticket Sales'!$J$11:$J$5010, 0)), K367)="", "", IFERROR(INDEX('Ticket Sales'!C$11:C$5010, MATCH($Q368, 'Ticket Sales'!$J$11:$J$5010, 0)), K367)))</f>
        <v/>
      </c>
      <c r="L368" s="40" t="str">
        <f>IF($Q368="", "", IF(IFERROR(INDEX('Ticket Sales'!D$11:D$5010, MATCH($Q368, 'Ticket Sales'!$J$11:$J$5010, 0)), L367)="", "", IFERROR(INDEX('Ticket Sales'!D$11:D$5010, MATCH($Q368, 'Ticket Sales'!$J$11:$J$5010, 0)), L367)))</f>
        <v/>
      </c>
      <c r="M368" s="41" t="str">
        <f>IF($Q368="", "", IF(IFERROR(INDEX('Ticket Sales'!E$11:E$5010, MATCH($Q368, 'Ticket Sales'!$J$11:$J$5010, 0)), M367)="", "", IFERROR(INDEX('Ticket Sales'!E$11:E$5010, MATCH($Q368, 'Ticket Sales'!$J$11:$J$5010, 0)), M367)))</f>
        <v/>
      </c>
      <c r="N368" s="2"/>
      <c r="P368" s="48">
        <v>358</v>
      </c>
      <c r="Q368" s="48" t="str">
        <f t="shared" si="26"/>
        <v/>
      </c>
      <c r="S368" s="52" t="str">
        <f t="shared" si="27"/>
        <v/>
      </c>
      <c r="U368" s="52" t="str">
        <f t="shared" si="28"/>
        <v/>
      </c>
      <c r="W368" s="52" t="str">
        <f t="shared" si="29"/>
        <v/>
      </c>
    </row>
    <row r="369" spans="1:23" x14ac:dyDescent="0.25">
      <c r="A369" s="2"/>
      <c r="B369" s="32"/>
      <c r="C369" s="25"/>
      <c r="D369" s="25"/>
      <c r="E369" s="26"/>
      <c r="F369" s="27"/>
      <c r="G369" s="2"/>
      <c r="H369" s="2"/>
      <c r="I369" s="38" t="str">
        <f t="shared" si="25"/>
        <v/>
      </c>
      <c r="J369" s="39" t="str">
        <f>IF($Q369="", "", IF(IFERROR(INDEX('Ticket Sales'!B$11:B$5010, MATCH($Q369, 'Ticket Sales'!$J$11:$J$5010, 0)), J368)="", "", IFERROR(INDEX('Ticket Sales'!B$11:B$5010, MATCH($Q369, 'Ticket Sales'!$J$11:$J$5010, 0)), J368)))</f>
        <v/>
      </c>
      <c r="K369" s="39" t="str">
        <f>IF($Q369="", "", IF(IFERROR(INDEX('Ticket Sales'!C$11:C$5010, MATCH($Q369, 'Ticket Sales'!$J$11:$J$5010, 0)), K368)="", "", IFERROR(INDEX('Ticket Sales'!C$11:C$5010, MATCH($Q369, 'Ticket Sales'!$J$11:$J$5010, 0)), K368)))</f>
        <v/>
      </c>
      <c r="L369" s="40" t="str">
        <f>IF($Q369="", "", IF(IFERROR(INDEX('Ticket Sales'!D$11:D$5010, MATCH($Q369, 'Ticket Sales'!$J$11:$J$5010, 0)), L368)="", "", IFERROR(INDEX('Ticket Sales'!D$11:D$5010, MATCH($Q369, 'Ticket Sales'!$J$11:$J$5010, 0)), L368)))</f>
        <v/>
      </c>
      <c r="M369" s="41" t="str">
        <f>IF($Q369="", "", IF(IFERROR(INDEX('Ticket Sales'!E$11:E$5010, MATCH($Q369, 'Ticket Sales'!$J$11:$J$5010, 0)), M368)="", "", IFERROR(INDEX('Ticket Sales'!E$11:E$5010, MATCH($Q369, 'Ticket Sales'!$J$11:$J$5010, 0)), M368)))</f>
        <v/>
      </c>
      <c r="N369" s="2"/>
      <c r="P369" s="48">
        <v>359</v>
      </c>
      <c r="Q369" s="48" t="str">
        <f t="shared" si="26"/>
        <v/>
      </c>
      <c r="S369" s="52" t="str">
        <f t="shared" si="27"/>
        <v/>
      </c>
      <c r="U369" s="52" t="str">
        <f t="shared" si="28"/>
        <v/>
      </c>
      <c r="W369" s="52" t="str">
        <f t="shared" si="29"/>
        <v/>
      </c>
    </row>
    <row r="370" spans="1:23" x14ac:dyDescent="0.25">
      <c r="A370" s="2"/>
      <c r="B370" s="32"/>
      <c r="C370" s="25"/>
      <c r="D370" s="25"/>
      <c r="E370" s="26"/>
      <c r="F370" s="27"/>
      <c r="G370" s="2"/>
      <c r="H370" s="2"/>
      <c r="I370" s="38" t="str">
        <f t="shared" si="25"/>
        <v/>
      </c>
      <c r="J370" s="39" t="str">
        <f>IF($Q370="", "", IF(IFERROR(INDEX('Ticket Sales'!B$11:B$5010, MATCH($Q370, 'Ticket Sales'!$J$11:$J$5010, 0)), J369)="", "", IFERROR(INDEX('Ticket Sales'!B$11:B$5010, MATCH($Q370, 'Ticket Sales'!$J$11:$J$5010, 0)), J369)))</f>
        <v/>
      </c>
      <c r="K370" s="39" t="str">
        <f>IF($Q370="", "", IF(IFERROR(INDEX('Ticket Sales'!C$11:C$5010, MATCH($Q370, 'Ticket Sales'!$J$11:$J$5010, 0)), K369)="", "", IFERROR(INDEX('Ticket Sales'!C$11:C$5010, MATCH($Q370, 'Ticket Sales'!$J$11:$J$5010, 0)), K369)))</f>
        <v/>
      </c>
      <c r="L370" s="40" t="str">
        <f>IF($Q370="", "", IF(IFERROR(INDEX('Ticket Sales'!D$11:D$5010, MATCH($Q370, 'Ticket Sales'!$J$11:$J$5010, 0)), L369)="", "", IFERROR(INDEX('Ticket Sales'!D$11:D$5010, MATCH($Q370, 'Ticket Sales'!$J$11:$J$5010, 0)), L369)))</f>
        <v/>
      </c>
      <c r="M370" s="41" t="str">
        <f>IF($Q370="", "", IF(IFERROR(INDEX('Ticket Sales'!E$11:E$5010, MATCH($Q370, 'Ticket Sales'!$J$11:$J$5010, 0)), M369)="", "", IFERROR(INDEX('Ticket Sales'!E$11:E$5010, MATCH($Q370, 'Ticket Sales'!$J$11:$J$5010, 0)), M369)))</f>
        <v/>
      </c>
      <c r="N370" s="2"/>
      <c r="P370" s="48">
        <v>360</v>
      </c>
      <c r="Q370" s="48" t="str">
        <f t="shared" si="26"/>
        <v/>
      </c>
      <c r="S370" s="52" t="str">
        <f t="shared" si="27"/>
        <v/>
      </c>
      <c r="U370" s="52" t="str">
        <f t="shared" si="28"/>
        <v/>
      </c>
      <c r="W370" s="52" t="str">
        <f t="shared" si="29"/>
        <v/>
      </c>
    </row>
    <row r="371" spans="1:23" x14ac:dyDescent="0.25">
      <c r="A371" s="2"/>
      <c r="B371" s="32"/>
      <c r="C371" s="25"/>
      <c r="D371" s="25"/>
      <c r="E371" s="26"/>
      <c r="F371" s="27"/>
      <c r="G371" s="2"/>
      <c r="H371" s="2"/>
      <c r="I371" s="38" t="str">
        <f t="shared" si="25"/>
        <v/>
      </c>
      <c r="J371" s="39" t="str">
        <f>IF($Q371="", "", IF(IFERROR(INDEX('Ticket Sales'!B$11:B$5010, MATCH($Q371, 'Ticket Sales'!$J$11:$J$5010, 0)), J370)="", "", IFERROR(INDEX('Ticket Sales'!B$11:B$5010, MATCH($Q371, 'Ticket Sales'!$J$11:$J$5010, 0)), J370)))</f>
        <v/>
      </c>
      <c r="K371" s="39" t="str">
        <f>IF($Q371="", "", IF(IFERROR(INDEX('Ticket Sales'!C$11:C$5010, MATCH($Q371, 'Ticket Sales'!$J$11:$J$5010, 0)), K370)="", "", IFERROR(INDEX('Ticket Sales'!C$11:C$5010, MATCH($Q371, 'Ticket Sales'!$J$11:$J$5010, 0)), K370)))</f>
        <v/>
      </c>
      <c r="L371" s="40" t="str">
        <f>IF($Q371="", "", IF(IFERROR(INDEX('Ticket Sales'!D$11:D$5010, MATCH($Q371, 'Ticket Sales'!$J$11:$J$5010, 0)), L370)="", "", IFERROR(INDEX('Ticket Sales'!D$11:D$5010, MATCH($Q371, 'Ticket Sales'!$J$11:$J$5010, 0)), L370)))</f>
        <v/>
      </c>
      <c r="M371" s="41" t="str">
        <f>IF($Q371="", "", IF(IFERROR(INDEX('Ticket Sales'!E$11:E$5010, MATCH($Q371, 'Ticket Sales'!$J$11:$J$5010, 0)), M370)="", "", IFERROR(INDEX('Ticket Sales'!E$11:E$5010, MATCH($Q371, 'Ticket Sales'!$J$11:$J$5010, 0)), M370)))</f>
        <v/>
      </c>
      <c r="N371" s="2"/>
      <c r="P371" s="48">
        <v>361</v>
      </c>
      <c r="Q371" s="48" t="str">
        <f t="shared" si="26"/>
        <v/>
      </c>
      <c r="S371" s="52" t="str">
        <f t="shared" si="27"/>
        <v/>
      </c>
      <c r="U371" s="52" t="str">
        <f t="shared" si="28"/>
        <v/>
      </c>
      <c r="W371" s="52" t="str">
        <f t="shared" si="29"/>
        <v/>
      </c>
    </row>
    <row r="372" spans="1:23" x14ac:dyDescent="0.25">
      <c r="A372" s="2"/>
      <c r="B372" s="32"/>
      <c r="C372" s="25"/>
      <c r="D372" s="25"/>
      <c r="E372" s="26"/>
      <c r="F372" s="27"/>
      <c r="G372" s="2"/>
      <c r="H372" s="2"/>
      <c r="I372" s="38" t="str">
        <f t="shared" si="25"/>
        <v/>
      </c>
      <c r="J372" s="39" t="str">
        <f>IF($Q372="", "", IF(IFERROR(INDEX('Ticket Sales'!B$11:B$5010, MATCH($Q372, 'Ticket Sales'!$J$11:$J$5010, 0)), J371)="", "", IFERROR(INDEX('Ticket Sales'!B$11:B$5010, MATCH($Q372, 'Ticket Sales'!$J$11:$J$5010, 0)), J371)))</f>
        <v/>
      </c>
      <c r="K372" s="39" t="str">
        <f>IF($Q372="", "", IF(IFERROR(INDEX('Ticket Sales'!C$11:C$5010, MATCH($Q372, 'Ticket Sales'!$J$11:$J$5010, 0)), K371)="", "", IFERROR(INDEX('Ticket Sales'!C$11:C$5010, MATCH($Q372, 'Ticket Sales'!$J$11:$J$5010, 0)), K371)))</f>
        <v/>
      </c>
      <c r="L372" s="40" t="str">
        <f>IF($Q372="", "", IF(IFERROR(INDEX('Ticket Sales'!D$11:D$5010, MATCH($Q372, 'Ticket Sales'!$J$11:$J$5010, 0)), L371)="", "", IFERROR(INDEX('Ticket Sales'!D$11:D$5010, MATCH($Q372, 'Ticket Sales'!$J$11:$J$5010, 0)), L371)))</f>
        <v/>
      </c>
      <c r="M372" s="41" t="str">
        <f>IF($Q372="", "", IF(IFERROR(INDEX('Ticket Sales'!E$11:E$5010, MATCH($Q372, 'Ticket Sales'!$J$11:$J$5010, 0)), M371)="", "", IFERROR(INDEX('Ticket Sales'!E$11:E$5010, MATCH($Q372, 'Ticket Sales'!$J$11:$J$5010, 0)), M371)))</f>
        <v/>
      </c>
      <c r="N372" s="2"/>
      <c r="P372" s="48">
        <v>362</v>
      </c>
      <c r="Q372" s="48" t="str">
        <f t="shared" si="26"/>
        <v/>
      </c>
      <c r="S372" s="52" t="str">
        <f t="shared" si="27"/>
        <v/>
      </c>
      <c r="U372" s="52" t="str">
        <f t="shared" si="28"/>
        <v/>
      </c>
      <c r="W372" s="52" t="str">
        <f t="shared" si="29"/>
        <v/>
      </c>
    </row>
    <row r="373" spans="1:23" x14ac:dyDescent="0.25">
      <c r="A373" s="2"/>
      <c r="B373" s="32"/>
      <c r="C373" s="25"/>
      <c r="D373" s="25"/>
      <c r="E373" s="26"/>
      <c r="F373" s="27"/>
      <c r="G373" s="2"/>
      <c r="H373" s="2"/>
      <c r="I373" s="38" t="str">
        <f t="shared" si="25"/>
        <v/>
      </c>
      <c r="J373" s="39" t="str">
        <f>IF($Q373="", "", IF(IFERROR(INDEX('Ticket Sales'!B$11:B$5010, MATCH($Q373, 'Ticket Sales'!$J$11:$J$5010, 0)), J372)="", "", IFERROR(INDEX('Ticket Sales'!B$11:B$5010, MATCH($Q373, 'Ticket Sales'!$J$11:$J$5010, 0)), J372)))</f>
        <v/>
      </c>
      <c r="K373" s="39" t="str">
        <f>IF($Q373="", "", IF(IFERROR(INDEX('Ticket Sales'!C$11:C$5010, MATCH($Q373, 'Ticket Sales'!$J$11:$J$5010, 0)), K372)="", "", IFERROR(INDEX('Ticket Sales'!C$11:C$5010, MATCH($Q373, 'Ticket Sales'!$J$11:$J$5010, 0)), K372)))</f>
        <v/>
      </c>
      <c r="L373" s="40" t="str">
        <f>IF($Q373="", "", IF(IFERROR(INDEX('Ticket Sales'!D$11:D$5010, MATCH($Q373, 'Ticket Sales'!$J$11:$J$5010, 0)), L372)="", "", IFERROR(INDEX('Ticket Sales'!D$11:D$5010, MATCH($Q373, 'Ticket Sales'!$J$11:$J$5010, 0)), L372)))</f>
        <v/>
      </c>
      <c r="M373" s="41" t="str">
        <f>IF($Q373="", "", IF(IFERROR(INDEX('Ticket Sales'!E$11:E$5010, MATCH($Q373, 'Ticket Sales'!$J$11:$J$5010, 0)), M372)="", "", IFERROR(INDEX('Ticket Sales'!E$11:E$5010, MATCH($Q373, 'Ticket Sales'!$J$11:$J$5010, 0)), M372)))</f>
        <v/>
      </c>
      <c r="N373" s="2"/>
      <c r="P373" s="48">
        <v>363</v>
      </c>
      <c r="Q373" s="48" t="str">
        <f t="shared" si="26"/>
        <v/>
      </c>
      <c r="S373" s="52" t="str">
        <f t="shared" si="27"/>
        <v/>
      </c>
      <c r="U373" s="52" t="str">
        <f t="shared" si="28"/>
        <v/>
      </c>
      <c r="W373" s="52" t="str">
        <f t="shared" si="29"/>
        <v/>
      </c>
    </row>
    <row r="374" spans="1:23" x14ac:dyDescent="0.25">
      <c r="A374" s="2"/>
      <c r="B374" s="32"/>
      <c r="C374" s="25"/>
      <c r="D374" s="25"/>
      <c r="E374" s="26"/>
      <c r="F374" s="27"/>
      <c r="G374" s="2"/>
      <c r="H374" s="2"/>
      <c r="I374" s="38" t="str">
        <f t="shared" si="25"/>
        <v/>
      </c>
      <c r="J374" s="39" t="str">
        <f>IF($Q374="", "", IF(IFERROR(INDEX('Ticket Sales'!B$11:B$5010, MATCH($Q374, 'Ticket Sales'!$J$11:$J$5010, 0)), J373)="", "", IFERROR(INDEX('Ticket Sales'!B$11:B$5010, MATCH($Q374, 'Ticket Sales'!$J$11:$J$5010, 0)), J373)))</f>
        <v/>
      </c>
      <c r="K374" s="39" t="str">
        <f>IF($Q374="", "", IF(IFERROR(INDEX('Ticket Sales'!C$11:C$5010, MATCH($Q374, 'Ticket Sales'!$J$11:$J$5010, 0)), K373)="", "", IFERROR(INDEX('Ticket Sales'!C$11:C$5010, MATCH($Q374, 'Ticket Sales'!$J$11:$J$5010, 0)), K373)))</f>
        <v/>
      </c>
      <c r="L374" s="40" t="str">
        <f>IF($Q374="", "", IF(IFERROR(INDEX('Ticket Sales'!D$11:D$5010, MATCH($Q374, 'Ticket Sales'!$J$11:$J$5010, 0)), L373)="", "", IFERROR(INDEX('Ticket Sales'!D$11:D$5010, MATCH($Q374, 'Ticket Sales'!$J$11:$J$5010, 0)), L373)))</f>
        <v/>
      </c>
      <c r="M374" s="41" t="str">
        <f>IF($Q374="", "", IF(IFERROR(INDEX('Ticket Sales'!E$11:E$5010, MATCH($Q374, 'Ticket Sales'!$J$11:$J$5010, 0)), M373)="", "", IFERROR(INDEX('Ticket Sales'!E$11:E$5010, MATCH($Q374, 'Ticket Sales'!$J$11:$J$5010, 0)), M373)))</f>
        <v/>
      </c>
      <c r="N374" s="2"/>
      <c r="P374" s="48">
        <v>364</v>
      </c>
      <c r="Q374" s="48" t="str">
        <f t="shared" si="26"/>
        <v/>
      </c>
      <c r="S374" s="52" t="str">
        <f t="shared" si="27"/>
        <v/>
      </c>
      <c r="U374" s="52" t="str">
        <f t="shared" si="28"/>
        <v/>
      </c>
      <c r="W374" s="52" t="str">
        <f t="shared" si="29"/>
        <v/>
      </c>
    </row>
    <row r="375" spans="1:23" x14ac:dyDescent="0.25">
      <c r="A375" s="2"/>
      <c r="B375" s="32"/>
      <c r="C375" s="25"/>
      <c r="D375" s="25"/>
      <c r="E375" s="26"/>
      <c r="F375" s="27"/>
      <c r="G375" s="2"/>
      <c r="H375" s="2"/>
      <c r="I375" s="38" t="str">
        <f t="shared" si="25"/>
        <v/>
      </c>
      <c r="J375" s="39" t="str">
        <f>IF($Q375="", "", IF(IFERROR(INDEX('Ticket Sales'!B$11:B$5010, MATCH($Q375, 'Ticket Sales'!$J$11:$J$5010, 0)), J374)="", "", IFERROR(INDEX('Ticket Sales'!B$11:B$5010, MATCH($Q375, 'Ticket Sales'!$J$11:$J$5010, 0)), J374)))</f>
        <v/>
      </c>
      <c r="K375" s="39" t="str">
        <f>IF($Q375="", "", IF(IFERROR(INDEX('Ticket Sales'!C$11:C$5010, MATCH($Q375, 'Ticket Sales'!$J$11:$J$5010, 0)), K374)="", "", IFERROR(INDEX('Ticket Sales'!C$11:C$5010, MATCH($Q375, 'Ticket Sales'!$J$11:$J$5010, 0)), K374)))</f>
        <v/>
      </c>
      <c r="L375" s="40" t="str">
        <f>IF($Q375="", "", IF(IFERROR(INDEX('Ticket Sales'!D$11:D$5010, MATCH($Q375, 'Ticket Sales'!$J$11:$J$5010, 0)), L374)="", "", IFERROR(INDEX('Ticket Sales'!D$11:D$5010, MATCH($Q375, 'Ticket Sales'!$J$11:$J$5010, 0)), L374)))</f>
        <v/>
      </c>
      <c r="M375" s="41" t="str">
        <f>IF($Q375="", "", IF(IFERROR(INDEX('Ticket Sales'!E$11:E$5010, MATCH($Q375, 'Ticket Sales'!$J$11:$J$5010, 0)), M374)="", "", IFERROR(INDEX('Ticket Sales'!E$11:E$5010, MATCH($Q375, 'Ticket Sales'!$J$11:$J$5010, 0)), M374)))</f>
        <v/>
      </c>
      <c r="N375" s="2"/>
      <c r="P375" s="48">
        <v>365</v>
      </c>
      <c r="Q375" s="48" t="str">
        <f t="shared" si="26"/>
        <v/>
      </c>
      <c r="S375" s="52" t="str">
        <f t="shared" si="27"/>
        <v/>
      </c>
      <c r="U375" s="52" t="str">
        <f t="shared" si="28"/>
        <v/>
      </c>
      <c r="W375" s="52" t="str">
        <f t="shared" si="29"/>
        <v/>
      </c>
    </row>
    <row r="376" spans="1:23" x14ac:dyDescent="0.25">
      <c r="A376" s="2"/>
      <c r="B376" s="32"/>
      <c r="C376" s="25"/>
      <c r="D376" s="25"/>
      <c r="E376" s="26"/>
      <c r="F376" s="27"/>
      <c r="G376" s="2"/>
      <c r="H376" s="2"/>
      <c r="I376" s="38" t="str">
        <f t="shared" si="25"/>
        <v/>
      </c>
      <c r="J376" s="39" t="str">
        <f>IF($Q376="", "", IF(IFERROR(INDEX('Ticket Sales'!B$11:B$5010, MATCH($Q376, 'Ticket Sales'!$J$11:$J$5010, 0)), J375)="", "", IFERROR(INDEX('Ticket Sales'!B$11:B$5010, MATCH($Q376, 'Ticket Sales'!$J$11:$J$5010, 0)), J375)))</f>
        <v/>
      </c>
      <c r="K376" s="39" t="str">
        <f>IF($Q376="", "", IF(IFERROR(INDEX('Ticket Sales'!C$11:C$5010, MATCH($Q376, 'Ticket Sales'!$J$11:$J$5010, 0)), K375)="", "", IFERROR(INDEX('Ticket Sales'!C$11:C$5010, MATCH($Q376, 'Ticket Sales'!$J$11:$J$5010, 0)), K375)))</f>
        <v/>
      </c>
      <c r="L376" s="40" t="str">
        <f>IF($Q376="", "", IF(IFERROR(INDEX('Ticket Sales'!D$11:D$5010, MATCH($Q376, 'Ticket Sales'!$J$11:$J$5010, 0)), L375)="", "", IFERROR(INDEX('Ticket Sales'!D$11:D$5010, MATCH($Q376, 'Ticket Sales'!$J$11:$J$5010, 0)), L375)))</f>
        <v/>
      </c>
      <c r="M376" s="41" t="str">
        <f>IF($Q376="", "", IF(IFERROR(INDEX('Ticket Sales'!E$11:E$5010, MATCH($Q376, 'Ticket Sales'!$J$11:$J$5010, 0)), M375)="", "", IFERROR(INDEX('Ticket Sales'!E$11:E$5010, MATCH($Q376, 'Ticket Sales'!$J$11:$J$5010, 0)), M375)))</f>
        <v/>
      </c>
      <c r="N376" s="2"/>
      <c r="P376" s="48">
        <v>366</v>
      </c>
      <c r="Q376" s="48" t="str">
        <f t="shared" si="26"/>
        <v/>
      </c>
      <c r="S376" s="52" t="str">
        <f t="shared" si="27"/>
        <v/>
      </c>
      <c r="U376" s="52" t="str">
        <f t="shared" si="28"/>
        <v/>
      </c>
      <c r="W376" s="52" t="str">
        <f t="shared" si="29"/>
        <v/>
      </c>
    </row>
    <row r="377" spans="1:23" x14ac:dyDescent="0.25">
      <c r="A377" s="2"/>
      <c r="B377" s="32"/>
      <c r="C377" s="25"/>
      <c r="D377" s="25"/>
      <c r="E377" s="26"/>
      <c r="F377" s="27"/>
      <c r="G377" s="2"/>
      <c r="H377" s="2"/>
      <c r="I377" s="38" t="str">
        <f t="shared" si="25"/>
        <v/>
      </c>
      <c r="J377" s="39" t="str">
        <f>IF($Q377="", "", IF(IFERROR(INDEX('Ticket Sales'!B$11:B$5010, MATCH($Q377, 'Ticket Sales'!$J$11:$J$5010, 0)), J376)="", "", IFERROR(INDEX('Ticket Sales'!B$11:B$5010, MATCH($Q377, 'Ticket Sales'!$J$11:$J$5010, 0)), J376)))</f>
        <v/>
      </c>
      <c r="K377" s="39" t="str">
        <f>IF($Q377="", "", IF(IFERROR(INDEX('Ticket Sales'!C$11:C$5010, MATCH($Q377, 'Ticket Sales'!$J$11:$J$5010, 0)), K376)="", "", IFERROR(INDEX('Ticket Sales'!C$11:C$5010, MATCH($Q377, 'Ticket Sales'!$J$11:$J$5010, 0)), K376)))</f>
        <v/>
      </c>
      <c r="L377" s="40" t="str">
        <f>IF($Q377="", "", IF(IFERROR(INDEX('Ticket Sales'!D$11:D$5010, MATCH($Q377, 'Ticket Sales'!$J$11:$J$5010, 0)), L376)="", "", IFERROR(INDEX('Ticket Sales'!D$11:D$5010, MATCH($Q377, 'Ticket Sales'!$J$11:$J$5010, 0)), L376)))</f>
        <v/>
      </c>
      <c r="M377" s="41" t="str">
        <f>IF($Q377="", "", IF(IFERROR(INDEX('Ticket Sales'!E$11:E$5010, MATCH($Q377, 'Ticket Sales'!$J$11:$J$5010, 0)), M376)="", "", IFERROR(INDEX('Ticket Sales'!E$11:E$5010, MATCH($Q377, 'Ticket Sales'!$J$11:$J$5010, 0)), M376)))</f>
        <v/>
      </c>
      <c r="N377" s="2"/>
      <c r="P377" s="48">
        <v>367</v>
      </c>
      <c r="Q377" s="48" t="str">
        <f t="shared" si="26"/>
        <v/>
      </c>
      <c r="S377" s="52" t="str">
        <f t="shared" si="27"/>
        <v/>
      </c>
      <c r="U377" s="52" t="str">
        <f t="shared" si="28"/>
        <v/>
      </c>
      <c r="W377" s="52" t="str">
        <f t="shared" si="29"/>
        <v/>
      </c>
    </row>
    <row r="378" spans="1:23" x14ac:dyDescent="0.25">
      <c r="A378" s="2"/>
      <c r="B378" s="32"/>
      <c r="C378" s="25"/>
      <c r="D378" s="25"/>
      <c r="E378" s="26"/>
      <c r="F378" s="27"/>
      <c r="G378" s="2"/>
      <c r="H378" s="2"/>
      <c r="I378" s="38" t="str">
        <f t="shared" si="25"/>
        <v/>
      </c>
      <c r="J378" s="39" t="str">
        <f>IF($Q378="", "", IF(IFERROR(INDEX('Ticket Sales'!B$11:B$5010, MATCH($Q378, 'Ticket Sales'!$J$11:$J$5010, 0)), J377)="", "", IFERROR(INDEX('Ticket Sales'!B$11:B$5010, MATCH($Q378, 'Ticket Sales'!$J$11:$J$5010, 0)), J377)))</f>
        <v/>
      </c>
      <c r="K378" s="39" t="str">
        <f>IF($Q378="", "", IF(IFERROR(INDEX('Ticket Sales'!C$11:C$5010, MATCH($Q378, 'Ticket Sales'!$J$11:$J$5010, 0)), K377)="", "", IFERROR(INDEX('Ticket Sales'!C$11:C$5010, MATCH($Q378, 'Ticket Sales'!$J$11:$J$5010, 0)), K377)))</f>
        <v/>
      </c>
      <c r="L378" s="40" t="str">
        <f>IF($Q378="", "", IF(IFERROR(INDEX('Ticket Sales'!D$11:D$5010, MATCH($Q378, 'Ticket Sales'!$J$11:$J$5010, 0)), L377)="", "", IFERROR(INDEX('Ticket Sales'!D$11:D$5010, MATCH($Q378, 'Ticket Sales'!$J$11:$J$5010, 0)), L377)))</f>
        <v/>
      </c>
      <c r="M378" s="41" t="str">
        <f>IF($Q378="", "", IF(IFERROR(INDEX('Ticket Sales'!E$11:E$5010, MATCH($Q378, 'Ticket Sales'!$J$11:$J$5010, 0)), M377)="", "", IFERROR(INDEX('Ticket Sales'!E$11:E$5010, MATCH($Q378, 'Ticket Sales'!$J$11:$J$5010, 0)), M377)))</f>
        <v/>
      </c>
      <c r="N378" s="2"/>
      <c r="P378" s="48">
        <v>368</v>
      </c>
      <c r="Q378" s="48" t="str">
        <f t="shared" si="26"/>
        <v/>
      </c>
      <c r="S378" s="52" t="str">
        <f t="shared" si="27"/>
        <v/>
      </c>
      <c r="U378" s="52" t="str">
        <f t="shared" si="28"/>
        <v/>
      </c>
      <c r="W378" s="52" t="str">
        <f t="shared" si="29"/>
        <v/>
      </c>
    </row>
    <row r="379" spans="1:23" x14ac:dyDescent="0.25">
      <c r="A379" s="2"/>
      <c r="B379" s="32"/>
      <c r="C379" s="25"/>
      <c r="D379" s="25"/>
      <c r="E379" s="26"/>
      <c r="F379" s="27"/>
      <c r="G379" s="2"/>
      <c r="H379" s="2"/>
      <c r="I379" s="38" t="str">
        <f t="shared" si="25"/>
        <v/>
      </c>
      <c r="J379" s="39" t="str">
        <f>IF($Q379="", "", IF(IFERROR(INDEX('Ticket Sales'!B$11:B$5010, MATCH($Q379, 'Ticket Sales'!$J$11:$J$5010, 0)), J378)="", "", IFERROR(INDEX('Ticket Sales'!B$11:B$5010, MATCH($Q379, 'Ticket Sales'!$J$11:$J$5010, 0)), J378)))</f>
        <v/>
      </c>
      <c r="K379" s="39" t="str">
        <f>IF($Q379="", "", IF(IFERROR(INDEX('Ticket Sales'!C$11:C$5010, MATCH($Q379, 'Ticket Sales'!$J$11:$J$5010, 0)), K378)="", "", IFERROR(INDEX('Ticket Sales'!C$11:C$5010, MATCH($Q379, 'Ticket Sales'!$J$11:$J$5010, 0)), K378)))</f>
        <v/>
      </c>
      <c r="L379" s="40" t="str">
        <f>IF($Q379="", "", IF(IFERROR(INDEX('Ticket Sales'!D$11:D$5010, MATCH($Q379, 'Ticket Sales'!$J$11:$J$5010, 0)), L378)="", "", IFERROR(INDEX('Ticket Sales'!D$11:D$5010, MATCH($Q379, 'Ticket Sales'!$J$11:$J$5010, 0)), L378)))</f>
        <v/>
      </c>
      <c r="M379" s="41" t="str">
        <f>IF($Q379="", "", IF(IFERROR(INDEX('Ticket Sales'!E$11:E$5010, MATCH($Q379, 'Ticket Sales'!$J$11:$J$5010, 0)), M378)="", "", IFERROR(INDEX('Ticket Sales'!E$11:E$5010, MATCH($Q379, 'Ticket Sales'!$J$11:$J$5010, 0)), M378)))</f>
        <v/>
      </c>
      <c r="N379" s="2"/>
      <c r="P379" s="48">
        <v>369</v>
      </c>
      <c r="Q379" s="48" t="str">
        <f t="shared" si="26"/>
        <v/>
      </c>
      <c r="S379" s="52" t="str">
        <f t="shared" si="27"/>
        <v/>
      </c>
      <c r="U379" s="52" t="str">
        <f t="shared" si="28"/>
        <v/>
      </c>
      <c r="W379" s="52" t="str">
        <f t="shared" si="29"/>
        <v/>
      </c>
    </row>
    <row r="380" spans="1:23" x14ac:dyDescent="0.25">
      <c r="A380" s="2"/>
      <c r="B380" s="32"/>
      <c r="C380" s="25"/>
      <c r="D380" s="25"/>
      <c r="E380" s="26"/>
      <c r="F380" s="27"/>
      <c r="G380" s="2"/>
      <c r="H380" s="2"/>
      <c r="I380" s="38" t="str">
        <f t="shared" si="25"/>
        <v/>
      </c>
      <c r="J380" s="39" t="str">
        <f>IF($Q380="", "", IF(IFERROR(INDEX('Ticket Sales'!B$11:B$5010, MATCH($Q380, 'Ticket Sales'!$J$11:$J$5010, 0)), J379)="", "", IFERROR(INDEX('Ticket Sales'!B$11:B$5010, MATCH($Q380, 'Ticket Sales'!$J$11:$J$5010, 0)), J379)))</f>
        <v/>
      </c>
      <c r="K380" s="39" t="str">
        <f>IF($Q380="", "", IF(IFERROR(INDEX('Ticket Sales'!C$11:C$5010, MATCH($Q380, 'Ticket Sales'!$J$11:$J$5010, 0)), K379)="", "", IFERROR(INDEX('Ticket Sales'!C$11:C$5010, MATCH($Q380, 'Ticket Sales'!$J$11:$J$5010, 0)), K379)))</f>
        <v/>
      </c>
      <c r="L380" s="40" t="str">
        <f>IF($Q380="", "", IF(IFERROR(INDEX('Ticket Sales'!D$11:D$5010, MATCH($Q380, 'Ticket Sales'!$J$11:$J$5010, 0)), L379)="", "", IFERROR(INDEX('Ticket Sales'!D$11:D$5010, MATCH($Q380, 'Ticket Sales'!$J$11:$J$5010, 0)), L379)))</f>
        <v/>
      </c>
      <c r="M380" s="41" t="str">
        <f>IF($Q380="", "", IF(IFERROR(INDEX('Ticket Sales'!E$11:E$5010, MATCH($Q380, 'Ticket Sales'!$J$11:$J$5010, 0)), M379)="", "", IFERROR(INDEX('Ticket Sales'!E$11:E$5010, MATCH($Q380, 'Ticket Sales'!$J$11:$J$5010, 0)), M379)))</f>
        <v/>
      </c>
      <c r="N380" s="2"/>
      <c r="P380" s="48">
        <v>370</v>
      </c>
      <c r="Q380" s="48" t="str">
        <f t="shared" si="26"/>
        <v/>
      </c>
      <c r="S380" s="52" t="str">
        <f t="shared" si="27"/>
        <v/>
      </c>
      <c r="U380" s="52" t="str">
        <f t="shared" si="28"/>
        <v/>
      </c>
      <c r="W380" s="52" t="str">
        <f t="shared" si="29"/>
        <v/>
      </c>
    </row>
    <row r="381" spans="1:23" x14ac:dyDescent="0.25">
      <c r="A381" s="2"/>
      <c r="B381" s="32"/>
      <c r="C381" s="25"/>
      <c r="D381" s="25"/>
      <c r="E381" s="26"/>
      <c r="F381" s="27"/>
      <c r="G381" s="2"/>
      <c r="H381" s="2"/>
      <c r="I381" s="38" t="str">
        <f t="shared" si="25"/>
        <v/>
      </c>
      <c r="J381" s="39" t="str">
        <f>IF($Q381="", "", IF(IFERROR(INDEX('Ticket Sales'!B$11:B$5010, MATCH($Q381, 'Ticket Sales'!$J$11:$J$5010, 0)), J380)="", "", IFERROR(INDEX('Ticket Sales'!B$11:B$5010, MATCH($Q381, 'Ticket Sales'!$J$11:$J$5010, 0)), J380)))</f>
        <v/>
      </c>
      <c r="K381" s="39" t="str">
        <f>IF($Q381="", "", IF(IFERROR(INDEX('Ticket Sales'!C$11:C$5010, MATCH($Q381, 'Ticket Sales'!$J$11:$J$5010, 0)), K380)="", "", IFERROR(INDEX('Ticket Sales'!C$11:C$5010, MATCH($Q381, 'Ticket Sales'!$J$11:$J$5010, 0)), K380)))</f>
        <v/>
      </c>
      <c r="L381" s="40" t="str">
        <f>IF($Q381="", "", IF(IFERROR(INDEX('Ticket Sales'!D$11:D$5010, MATCH($Q381, 'Ticket Sales'!$J$11:$J$5010, 0)), L380)="", "", IFERROR(INDEX('Ticket Sales'!D$11:D$5010, MATCH($Q381, 'Ticket Sales'!$J$11:$J$5010, 0)), L380)))</f>
        <v/>
      </c>
      <c r="M381" s="41" t="str">
        <f>IF($Q381="", "", IF(IFERROR(INDEX('Ticket Sales'!E$11:E$5010, MATCH($Q381, 'Ticket Sales'!$J$11:$J$5010, 0)), M380)="", "", IFERROR(INDEX('Ticket Sales'!E$11:E$5010, MATCH($Q381, 'Ticket Sales'!$J$11:$J$5010, 0)), M380)))</f>
        <v/>
      </c>
      <c r="N381" s="2"/>
      <c r="P381" s="48">
        <v>371</v>
      </c>
      <c r="Q381" s="48" t="str">
        <f t="shared" si="26"/>
        <v/>
      </c>
      <c r="S381" s="52" t="str">
        <f t="shared" si="27"/>
        <v/>
      </c>
      <c r="U381" s="52" t="str">
        <f t="shared" si="28"/>
        <v/>
      </c>
      <c r="W381" s="52" t="str">
        <f t="shared" si="29"/>
        <v/>
      </c>
    </row>
    <row r="382" spans="1:23" x14ac:dyDescent="0.25">
      <c r="A382" s="2"/>
      <c r="B382" s="32"/>
      <c r="C382" s="25"/>
      <c r="D382" s="25"/>
      <c r="E382" s="26"/>
      <c r="F382" s="27"/>
      <c r="G382" s="2"/>
      <c r="H382" s="2"/>
      <c r="I382" s="38" t="str">
        <f t="shared" si="25"/>
        <v/>
      </c>
      <c r="J382" s="39" t="str">
        <f>IF($Q382="", "", IF(IFERROR(INDEX('Ticket Sales'!B$11:B$5010, MATCH($Q382, 'Ticket Sales'!$J$11:$J$5010, 0)), J381)="", "", IFERROR(INDEX('Ticket Sales'!B$11:B$5010, MATCH($Q382, 'Ticket Sales'!$J$11:$J$5010, 0)), J381)))</f>
        <v/>
      </c>
      <c r="K382" s="39" t="str">
        <f>IF($Q382="", "", IF(IFERROR(INDEX('Ticket Sales'!C$11:C$5010, MATCH($Q382, 'Ticket Sales'!$J$11:$J$5010, 0)), K381)="", "", IFERROR(INDEX('Ticket Sales'!C$11:C$5010, MATCH($Q382, 'Ticket Sales'!$J$11:$J$5010, 0)), K381)))</f>
        <v/>
      </c>
      <c r="L382" s="40" t="str">
        <f>IF($Q382="", "", IF(IFERROR(INDEX('Ticket Sales'!D$11:D$5010, MATCH($Q382, 'Ticket Sales'!$J$11:$J$5010, 0)), L381)="", "", IFERROR(INDEX('Ticket Sales'!D$11:D$5010, MATCH($Q382, 'Ticket Sales'!$J$11:$J$5010, 0)), L381)))</f>
        <v/>
      </c>
      <c r="M382" s="41" t="str">
        <f>IF($Q382="", "", IF(IFERROR(INDEX('Ticket Sales'!E$11:E$5010, MATCH($Q382, 'Ticket Sales'!$J$11:$J$5010, 0)), M381)="", "", IFERROR(INDEX('Ticket Sales'!E$11:E$5010, MATCH($Q382, 'Ticket Sales'!$J$11:$J$5010, 0)), M381)))</f>
        <v/>
      </c>
      <c r="N382" s="2"/>
      <c r="P382" s="48">
        <v>372</v>
      </c>
      <c r="Q382" s="48" t="str">
        <f t="shared" si="26"/>
        <v/>
      </c>
      <c r="S382" s="52" t="str">
        <f t="shared" si="27"/>
        <v/>
      </c>
      <c r="U382" s="52" t="str">
        <f t="shared" si="28"/>
        <v/>
      </c>
      <c r="W382" s="52" t="str">
        <f t="shared" si="29"/>
        <v/>
      </c>
    </row>
    <row r="383" spans="1:23" x14ac:dyDescent="0.25">
      <c r="A383" s="2"/>
      <c r="B383" s="32"/>
      <c r="C383" s="25"/>
      <c r="D383" s="25"/>
      <c r="E383" s="26"/>
      <c r="F383" s="27"/>
      <c r="G383" s="2"/>
      <c r="H383" s="2"/>
      <c r="I383" s="38" t="str">
        <f t="shared" si="25"/>
        <v/>
      </c>
      <c r="J383" s="39" t="str">
        <f>IF($Q383="", "", IF(IFERROR(INDEX('Ticket Sales'!B$11:B$5010, MATCH($Q383, 'Ticket Sales'!$J$11:$J$5010, 0)), J382)="", "", IFERROR(INDEX('Ticket Sales'!B$11:B$5010, MATCH($Q383, 'Ticket Sales'!$J$11:$J$5010, 0)), J382)))</f>
        <v/>
      </c>
      <c r="K383" s="39" t="str">
        <f>IF($Q383="", "", IF(IFERROR(INDEX('Ticket Sales'!C$11:C$5010, MATCH($Q383, 'Ticket Sales'!$J$11:$J$5010, 0)), K382)="", "", IFERROR(INDEX('Ticket Sales'!C$11:C$5010, MATCH($Q383, 'Ticket Sales'!$J$11:$J$5010, 0)), K382)))</f>
        <v/>
      </c>
      <c r="L383" s="40" t="str">
        <f>IF($Q383="", "", IF(IFERROR(INDEX('Ticket Sales'!D$11:D$5010, MATCH($Q383, 'Ticket Sales'!$J$11:$J$5010, 0)), L382)="", "", IFERROR(INDEX('Ticket Sales'!D$11:D$5010, MATCH($Q383, 'Ticket Sales'!$J$11:$J$5010, 0)), L382)))</f>
        <v/>
      </c>
      <c r="M383" s="41" t="str">
        <f>IF($Q383="", "", IF(IFERROR(INDEX('Ticket Sales'!E$11:E$5010, MATCH($Q383, 'Ticket Sales'!$J$11:$J$5010, 0)), M382)="", "", IFERROR(INDEX('Ticket Sales'!E$11:E$5010, MATCH($Q383, 'Ticket Sales'!$J$11:$J$5010, 0)), M382)))</f>
        <v/>
      </c>
      <c r="N383" s="2"/>
      <c r="P383" s="48">
        <v>373</v>
      </c>
      <c r="Q383" s="48" t="str">
        <f t="shared" si="26"/>
        <v/>
      </c>
      <c r="S383" s="52" t="str">
        <f t="shared" si="27"/>
        <v/>
      </c>
      <c r="U383" s="52" t="str">
        <f t="shared" si="28"/>
        <v/>
      </c>
      <c r="W383" s="52" t="str">
        <f t="shared" si="29"/>
        <v/>
      </c>
    </row>
    <row r="384" spans="1:23" x14ac:dyDescent="0.25">
      <c r="A384" s="2"/>
      <c r="B384" s="32"/>
      <c r="C384" s="25"/>
      <c r="D384" s="25"/>
      <c r="E384" s="26"/>
      <c r="F384" s="27"/>
      <c r="G384" s="2"/>
      <c r="H384" s="2"/>
      <c r="I384" s="38" t="str">
        <f t="shared" si="25"/>
        <v/>
      </c>
      <c r="J384" s="39" t="str">
        <f>IF($Q384="", "", IF(IFERROR(INDEX('Ticket Sales'!B$11:B$5010, MATCH($Q384, 'Ticket Sales'!$J$11:$J$5010, 0)), J383)="", "", IFERROR(INDEX('Ticket Sales'!B$11:B$5010, MATCH($Q384, 'Ticket Sales'!$J$11:$J$5010, 0)), J383)))</f>
        <v/>
      </c>
      <c r="K384" s="39" t="str">
        <f>IF($Q384="", "", IF(IFERROR(INDEX('Ticket Sales'!C$11:C$5010, MATCH($Q384, 'Ticket Sales'!$J$11:$J$5010, 0)), K383)="", "", IFERROR(INDEX('Ticket Sales'!C$11:C$5010, MATCH($Q384, 'Ticket Sales'!$J$11:$J$5010, 0)), K383)))</f>
        <v/>
      </c>
      <c r="L384" s="40" t="str">
        <f>IF($Q384="", "", IF(IFERROR(INDEX('Ticket Sales'!D$11:D$5010, MATCH($Q384, 'Ticket Sales'!$J$11:$J$5010, 0)), L383)="", "", IFERROR(INDEX('Ticket Sales'!D$11:D$5010, MATCH($Q384, 'Ticket Sales'!$J$11:$J$5010, 0)), L383)))</f>
        <v/>
      </c>
      <c r="M384" s="41" t="str">
        <f>IF($Q384="", "", IF(IFERROR(INDEX('Ticket Sales'!E$11:E$5010, MATCH($Q384, 'Ticket Sales'!$J$11:$J$5010, 0)), M383)="", "", IFERROR(INDEX('Ticket Sales'!E$11:E$5010, MATCH($Q384, 'Ticket Sales'!$J$11:$J$5010, 0)), M383)))</f>
        <v/>
      </c>
      <c r="N384" s="2"/>
      <c r="P384" s="48">
        <v>374</v>
      </c>
      <c r="Q384" s="48" t="str">
        <f t="shared" si="26"/>
        <v/>
      </c>
      <c r="S384" s="52" t="str">
        <f t="shared" si="27"/>
        <v/>
      </c>
      <c r="U384" s="52" t="str">
        <f t="shared" si="28"/>
        <v/>
      </c>
      <c r="W384" s="52" t="str">
        <f t="shared" si="29"/>
        <v/>
      </c>
    </row>
    <row r="385" spans="1:23" x14ac:dyDescent="0.25">
      <c r="A385" s="2"/>
      <c r="B385" s="32"/>
      <c r="C385" s="25"/>
      <c r="D385" s="25"/>
      <c r="E385" s="26"/>
      <c r="F385" s="27"/>
      <c r="G385" s="2"/>
      <c r="H385" s="2"/>
      <c r="I385" s="38" t="str">
        <f t="shared" si="25"/>
        <v/>
      </c>
      <c r="J385" s="39" t="str">
        <f>IF($Q385="", "", IF(IFERROR(INDEX('Ticket Sales'!B$11:B$5010, MATCH($Q385, 'Ticket Sales'!$J$11:$J$5010, 0)), J384)="", "", IFERROR(INDEX('Ticket Sales'!B$11:B$5010, MATCH($Q385, 'Ticket Sales'!$J$11:$J$5010, 0)), J384)))</f>
        <v/>
      </c>
      <c r="K385" s="39" t="str">
        <f>IF($Q385="", "", IF(IFERROR(INDEX('Ticket Sales'!C$11:C$5010, MATCH($Q385, 'Ticket Sales'!$J$11:$J$5010, 0)), K384)="", "", IFERROR(INDEX('Ticket Sales'!C$11:C$5010, MATCH($Q385, 'Ticket Sales'!$J$11:$J$5010, 0)), K384)))</f>
        <v/>
      </c>
      <c r="L385" s="40" t="str">
        <f>IF($Q385="", "", IF(IFERROR(INDEX('Ticket Sales'!D$11:D$5010, MATCH($Q385, 'Ticket Sales'!$J$11:$J$5010, 0)), L384)="", "", IFERROR(INDEX('Ticket Sales'!D$11:D$5010, MATCH($Q385, 'Ticket Sales'!$J$11:$J$5010, 0)), L384)))</f>
        <v/>
      </c>
      <c r="M385" s="41" t="str">
        <f>IF($Q385="", "", IF(IFERROR(INDEX('Ticket Sales'!E$11:E$5010, MATCH($Q385, 'Ticket Sales'!$J$11:$J$5010, 0)), M384)="", "", IFERROR(INDEX('Ticket Sales'!E$11:E$5010, MATCH($Q385, 'Ticket Sales'!$J$11:$J$5010, 0)), M384)))</f>
        <v/>
      </c>
      <c r="N385" s="2"/>
      <c r="P385" s="48">
        <v>375</v>
      </c>
      <c r="Q385" s="48" t="str">
        <f t="shared" si="26"/>
        <v/>
      </c>
      <c r="S385" s="52" t="str">
        <f t="shared" si="27"/>
        <v/>
      </c>
      <c r="U385" s="52" t="str">
        <f t="shared" si="28"/>
        <v/>
      </c>
      <c r="W385" s="52" t="str">
        <f t="shared" si="29"/>
        <v/>
      </c>
    </row>
    <row r="386" spans="1:23" x14ac:dyDescent="0.25">
      <c r="A386" s="2"/>
      <c r="B386" s="32"/>
      <c r="C386" s="25"/>
      <c r="D386" s="25"/>
      <c r="E386" s="26"/>
      <c r="F386" s="27"/>
      <c r="G386" s="2"/>
      <c r="H386" s="2"/>
      <c r="I386" s="38" t="str">
        <f t="shared" si="25"/>
        <v/>
      </c>
      <c r="J386" s="39" t="str">
        <f>IF($Q386="", "", IF(IFERROR(INDEX('Ticket Sales'!B$11:B$5010, MATCH($Q386, 'Ticket Sales'!$J$11:$J$5010, 0)), J385)="", "", IFERROR(INDEX('Ticket Sales'!B$11:B$5010, MATCH($Q386, 'Ticket Sales'!$J$11:$J$5010, 0)), J385)))</f>
        <v/>
      </c>
      <c r="K386" s="39" t="str">
        <f>IF($Q386="", "", IF(IFERROR(INDEX('Ticket Sales'!C$11:C$5010, MATCH($Q386, 'Ticket Sales'!$J$11:$J$5010, 0)), K385)="", "", IFERROR(INDEX('Ticket Sales'!C$11:C$5010, MATCH($Q386, 'Ticket Sales'!$J$11:$J$5010, 0)), K385)))</f>
        <v/>
      </c>
      <c r="L386" s="40" t="str">
        <f>IF($Q386="", "", IF(IFERROR(INDEX('Ticket Sales'!D$11:D$5010, MATCH($Q386, 'Ticket Sales'!$J$11:$J$5010, 0)), L385)="", "", IFERROR(INDEX('Ticket Sales'!D$11:D$5010, MATCH($Q386, 'Ticket Sales'!$J$11:$J$5010, 0)), L385)))</f>
        <v/>
      </c>
      <c r="M386" s="41" t="str">
        <f>IF($Q386="", "", IF(IFERROR(INDEX('Ticket Sales'!E$11:E$5010, MATCH($Q386, 'Ticket Sales'!$J$11:$J$5010, 0)), M385)="", "", IFERROR(INDEX('Ticket Sales'!E$11:E$5010, MATCH($Q386, 'Ticket Sales'!$J$11:$J$5010, 0)), M385)))</f>
        <v/>
      </c>
      <c r="N386" s="2"/>
      <c r="P386" s="48">
        <v>376</v>
      </c>
      <c r="Q386" s="48" t="str">
        <f t="shared" si="26"/>
        <v/>
      </c>
      <c r="S386" s="52" t="str">
        <f t="shared" si="27"/>
        <v/>
      </c>
      <c r="U386" s="52" t="str">
        <f t="shared" si="28"/>
        <v/>
      </c>
      <c r="W386" s="52" t="str">
        <f t="shared" si="29"/>
        <v/>
      </c>
    </row>
    <row r="387" spans="1:23" x14ac:dyDescent="0.25">
      <c r="A387" s="2"/>
      <c r="B387" s="32"/>
      <c r="C387" s="25"/>
      <c r="D387" s="25"/>
      <c r="E387" s="26"/>
      <c r="F387" s="27"/>
      <c r="G387" s="2"/>
      <c r="H387" s="2"/>
      <c r="I387" s="38" t="str">
        <f t="shared" si="25"/>
        <v/>
      </c>
      <c r="J387" s="39" t="str">
        <f>IF($Q387="", "", IF(IFERROR(INDEX('Ticket Sales'!B$11:B$5010, MATCH($Q387, 'Ticket Sales'!$J$11:$J$5010, 0)), J386)="", "", IFERROR(INDEX('Ticket Sales'!B$11:B$5010, MATCH($Q387, 'Ticket Sales'!$J$11:$J$5010, 0)), J386)))</f>
        <v/>
      </c>
      <c r="K387" s="39" t="str">
        <f>IF($Q387="", "", IF(IFERROR(INDEX('Ticket Sales'!C$11:C$5010, MATCH($Q387, 'Ticket Sales'!$J$11:$J$5010, 0)), K386)="", "", IFERROR(INDEX('Ticket Sales'!C$11:C$5010, MATCH($Q387, 'Ticket Sales'!$J$11:$J$5010, 0)), K386)))</f>
        <v/>
      </c>
      <c r="L387" s="40" t="str">
        <f>IF($Q387="", "", IF(IFERROR(INDEX('Ticket Sales'!D$11:D$5010, MATCH($Q387, 'Ticket Sales'!$J$11:$J$5010, 0)), L386)="", "", IFERROR(INDEX('Ticket Sales'!D$11:D$5010, MATCH($Q387, 'Ticket Sales'!$J$11:$J$5010, 0)), L386)))</f>
        <v/>
      </c>
      <c r="M387" s="41" t="str">
        <f>IF($Q387="", "", IF(IFERROR(INDEX('Ticket Sales'!E$11:E$5010, MATCH($Q387, 'Ticket Sales'!$J$11:$J$5010, 0)), M386)="", "", IFERROR(INDEX('Ticket Sales'!E$11:E$5010, MATCH($Q387, 'Ticket Sales'!$J$11:$J$5010, 0)), M386)))</f>
        <v/>
      </c>
      <c r="N387" s="2"/>
      <c r="P387" s="48">
        <v>377</v>
      </c>
      <c r="Q387" s="48" t="str">
        <f t="shared" si="26"/>
        <v/>
      </c>
      <c r="S387" s="52" t="str">
        <f t="shared" si="27"/>
        <v/>
      </c>
      <c r="U387" s="52" t="str">
        <f t="shared" si="28"/>
        <v/>
      </c>
      <c r="W387" s="52" t="str">
        <f t="shared" si="29"/>
        <v/>
      </c>
    </row>
    <row r="388" spans="1:23" x14ac:dyDescent="0.25">
      <c r="A388" s="2"/>
      <c r="B388" s="32"/>
      <c r="C388" s="25"/>
      <c r="D388" s="25"/>
      <c r="E388" s="26"/>
      <c r="F388" s="27"/>
      <c r="G388" s="2"/>
      <c r="H388" s="2"/>
      <c r="I388" s="38" t="str">
        <f t="shared" si="25"/>
        <v/>
      </c>
      <c r="J388" s="39" t="str">
        <f>IF($Q388="", "", IF(IFERROR(INDEX('Ticket Sales'!B$11:B$5010, MATCH($Q388, 'Ticket Sales'!$J$11:$J$5010, 0)), J387)="", "", IFERROR(INDEX('Ticket Sales'!B$11:B$5010, MATCH($Q388, 'Ticket Sales'!$J$11:$J$5010, 0)), J387)))</f>
        <v/>
      </c>
      <c r="K388" s="39" t="str">
        <f>IF($Q388="", "", IF(IFERROR(INDEX('Ticket Sales'!C$11:C$5010, MATCH($Q388, 'Ticket Sales'!$J$11:$J$5010, 0)), K387)="", "", IFERROR(INDEX('Ticket Sales'!C$11:C$5010, MATCH($Q388, 'Ticket Sales'!$J$11:$J$5010, 0)), K387)))</f>
        <v/>
      </c>
      <c r="L388" s="40" t="str">
        <f>IF($Q388="", "", IF(IFERROR(INDEX('Ticket Sales'!D$11:D$5010, MATCH($Q388, 'Ticket Sales'!$J$11:$J$5010, 0)), L387)="", "", IFERROR(INDEX('Ticket Sales'!D$11:D$5010, MATCH($Q388, 'Ticket Sales'!$J$11:$J$5010, 0)), L387)))</f>
        <v/>
      </c>
      <c r="M388" s="41" t="str">
        <f>IF($Q388="", "", IF(IFERROR(INDEX('Ticket Sales'!E$11:E$5010, MATCH($Q388, 'Ticket Sales'!$J$11:$J$5010, 0)), M387)="", "", IFERROR(INDEX('Ticket Sales'!E$11:E$5010, MATCH($Q388, 'Ticket Sales'!$J$11:$J$5010, 0)), M387)))</f>
        <v/>
      </c>
      <c r="N388" s="2"/>
      <c r="P388" s="48">
        <v>378</v>
      </c>
      <c r="Q388" s="48" t="str">
        <f t="shared" si="26"/>
        <v/>
      </c>
      <c r="S388" s="52" t="str">
        <f t="shared" si="27"/>
        <v/>
      </c>
      <c r="U388" s="52" t="str">
        <f t="shared" si="28"/>
        <v/>
      </c>
      <c r="W388" s="52" t="str">
        <f t="shared" si="29"/>
        <v/>
      </c>
    </row>
    <row r="389" spans="1:23" x14ac:dyDescent="0.25">
      <c r="A389" s="2"/>
      <c r="B389" s="32"/>
      <c r="C389" s="25"/>
      <c r="D389" s="25"/>
      <c r="E389" s="26"/>
      <c r="F389" s="27"/>
      <c r="G389" s="2"/>
      <c r="H389" s="2"/>
      <c r="I389" s="38" t="str">
        <f t="shared" si="25"/>
        <v/>
      </c>
      <c r="J389" s="39" t="str">
        <f>IF($Q389="", "", IF(IFERROR(INDEX('Ticket Sales'!B$11:B$5010, MATCH($Q389, 'Ticket Sales'!$J$11:$J$5010, 0)), J388)="", "", IFERROR(INDEX('Ticket Sales'!B$11:B$5010, MATCH($Q389, 'Ticket Sales'!$J$11:$J$5010, 0)), J388)))</f>
        <v/>
      </c>
      <c r="K389" s="39" t="str">
        <f>IF($Q389="", "", IF(IFERROR(INDEX('Ticket Sales'!C$11:C$5010, MATCH($Q389, 'Ticket Sales'!$J$11:$J$5010, 0)), K388)="", "", IFERROR(INDEX('Ticket Sales'!C$11:C$5010, MATCH($Q389, 'Ticket Sales'!$J$11:$J$5010, 0)), K388)))</f>
        <v/>
      </c>
      <c r="L389" s="40" t="str">
        <f>IF($Q389="", "", IF(IFERROR(INDEX('Ticket Sales'!D$11:D$5010, MATCH($Q389, 'Ticket Sales'!$J$11:$J$5010, 0)), L388)="", "", IFERROR(INDEX('Ticket Sales'!D$11:D$5010, MATCH($Q389, 'Ticket Sales'!$J$11:$J$5010, 0)), L388)))</f>
        <v/>
      </c>
      <c r="M389" s="41" t="str">
        <f>IF($Q389="", "", IF(IFERROR(INDEX('Ticket Sales'!E$11:E$5010, MATCH($Q389, 'Ticket Sales'!$J$11:$J$5010, 0)), M388)="", "", IFERROR(INDEX('Ticket Sales'!E$11:E$5010, MATCH($Q389, 'Ticket Sales'!$J$11:$J$5010, 0)), M388)))</f>
        <v/>
      </c>
      <c r="N389" s="2"/>
      <c r="P389" s="48">
        <v>379</v>
      </c>
      <c r="Q389" s="48" t="str">
        <f t="shared" si="26"/>
        <v/>
      </c>
      <c r="S389" s="52" t="str">
        <f t="shared" si="27"/>
        <v/>
      </c>
      <c r="U389" s="52" t="str">
        <f t="shared" si="28"/>
        <v/>
      </c>
      <c r="W389" s="52" t="str">
        <f t="shared" si="29"/>
        <v/>
      </c>
    </row>
    <row r="390" spans="1:23" x14ac:dyDescent="0.25">
      <c r="A390" s="2"/>
      <c r="B390" s="32"/>
      <c r="C390" s="25"/>
      <c r="D390" s="25"/>
      <c r="E390" s="26"/>
      <c r="F390" s="27"/>
      <c r="G390" s="2"/>
      <c r="H390" s="2"/>
      <c r="I390" s="38" t="str">
        <f t="shared" si="25"/>
        <v/>
      </c>
      <c r="J390" s="39" t="str">
        <f>IF($Q390="", "", IF(IFERROR(INDEX('Ticket Sales'!B$11:B$5010, MATCH($Q390, 'Ticket Sales'!$J$11:$J$5010, 0)), J389)="", "", IFERROR(INDEX('Ticket Sales'!B$11:B$5010, MATCH($Q390, 'Ticket Sales'!$J$11:$J$5010, 0)), J389)))</f>
        <v/>
      </c>
      <c r="K390" s="39" t="str">
        <f>IF($Q390="", "", IF(IFERROR(INDEX('Ticket Sales'!C$11:C$5010, MATCH($Q390, 'Ticket Sales'!$J$11:$J$5010, 0)), K389)="", "", IFERROR(INDEX('Ticket Sales'!C$11:C$5010, MATCH($Q390, 'Ticket Sales'!$J$11:$J$5010, 0)), K389)))</f>
        <v/>
      </c>
      <c r="L390" s="40" t="str">
        <f>IF($Q390="", "", IF(IFERROR(INDEX('Ticket Sales'!D$11:D$5010, MATCH($Q390, 'Ticket Sales'!$J$11:$J$5010, 0)), L389)="", "", IFERROR(INDEX('Ticket Sales'!D$11:D$5010, MATCH($Q390, 'Ticket Sales'!$J$11:$J$5010, 0)), L389)))</f>
        <v/>
      </c>
      <c r="M390" s="41" t="str">
        <f>IF($Q390="", "", IF(IFERROR(INDEX('Ticket Sales'!E$11:E$5010, MATCH($Q390, 'Ticket Sales'!$J$11:$J$5010, 0)), M389)="", "", IFERROR(INDEX('Ticket Sales'!E$11:E$5010, MATCH($Q390, 'Ticket Sales'!$J$11:$J$5010, 0)), M389)))</f>
        <v/>
      </c>
      <c r="N390" s="2"/>
      <c r="P390" s="48">
        <v>380</v>
      </c>
      <c r="Q390" s="48" t="str">
        <f t="shared" si="26"/>
        <v/>
      </c>
      <c r="S390" s="52" t="str">
        <f t="shared" si="27"/>
        <v/>
      </c>
      <c r="U390" s="52" t="str">
        <f t="shared" si="28"/>
        <v/>
      </c>
      <c r="W390" s="52" t="str">
        <f t="shared" si="29"/>
        <v/>
      </c>
    </row>
    <row r="391" spans="1:23" x14ac:dyDescent="0.25">
      <c r="A391" s="2"/>
      <c r="B391" s="32"/>
      <c r="C391" s="25"/>
      <c r="D391" s="25"/>
      <c r="E391" s="26"/>
      <c r="F391" s="27"/>
      <c r="G391" s="2"/>
      <c r="H391" s="2"/>
      <c r="I391" s="38" t="str">
        <f t="shared" si="25"/>
        <v/>
      </c>
      <c r="J391" s="39" t="str">
        <f>IF($Q391="", "", IF(IFERROR(INDEX('Ticket Sales'!B$11:B$5010, MATCH($Q391, 'Ticket Sales'!$J$11:$J$5010, 0)), J390)="", "", IFERROR(INDEX('Ticket Sales'!B$11:B$5010, MATCH($Q391, 'Ticket Sales'!$J$11:$J$5010, 0)), J390)))</f>
        <v/>
      </c>
      <c r="K391" s="39" t="str">
        <f>IF($Q391="", "", IF(IFERROR(INDEX('Ticket Sales'!C$11:C$5010, MATCH($Q391, 'Ticket Sales'!$J$11:$J$5010, 0)), K390)="", "", IFERROR(INDEX('Ticket Sales'!C$11:C$5010, MATCH($Q391, 'Ticket Sales'!$J$11:$J$5010, 0)), K390)))</f>
        <v/>
      </c>
      <c r="L391" s="40" t="str">
        <f>IF($Q391="", "", IF(IFERROR(INDEX('Ticket Sales'!D$11:D$5010, MATCH($Q391, 'Ticket Sales'!$J$11:$J$5010, 0)), L390)="", "", IFERROR(INDEX('Ticket Sales'!D$11:D$5010, MATCH($Q391, 'Ticket Sales'!$J$11:$J$5010, 0)), L390)))</f>
        <v/>
      </c>
      <c r="M391" s="41" t="str">
        <f>IF($Q391="", "", IF(IFERROR(INDEX('Ticket Sales'!E$11:E$5010, MATCH($Q391, 'Ticket Sales'!$J$11:$J$5010, 0)), M390)="", "", IFERROR(INDEX('Ticket Sales'!E$11:E$5010, MATCH($Q391, 'Ticket Sales'!$J$11:$J$5010, 0)), M390)))</f>
        <v/>
      </c>
      <c r="N391" s="2"/>
      <c r="P391" s="48">
        <v>381</v>
      </c>
      <c r="Q391" s="48" t="str">
        <f t="shared" si="26"/>
        <v/>
      </c>
      <c r="S391" s="52" t="str">
        <f t="shared" si="27"/>
        <v/>
      </c>
      <c r="U391" s="52" t="str">
        <f t="shared" si="28"/>
        <v/>
      </c>
      <c r="W391" s="52" t="str">
        <f t="shared" si="29"/>
        <v/>
      </c>
    </row>
    <row r="392" spans="1:23" x14ac:dyDescent="0.25">
      <c r="A392" s="2"/>
      <c r="B392" s="32"/>
      <c r="C392" s="25"/>
      <c r="D392" s="25"/>
      <c r="E392" s="26"/>
      <c r="F392" s="27"/>
      <c r="G392" s="2"/>
      <c r="H392" s="2"/>
      <c r="I392" s="38" t="str">
        <f t="shared" si="25"/>
        <v/>
      </c>
      <c r="J392" s="39" t="str">
        <f>IF($Q392="", "", IF(IFERROR(INDEX('Ticket Sales'!B$11:B$5010, MATCH($Q392, 'Ticket Sales'!$J$11:$J$5010, 0)), J391)="", "", IFERROR(INDEX('Ticket Sales'!B$11:B$5010, MATCH($Q392, 'Ticket Sales'!$J$11:$J$5010, 0)), J391)))</f>
        <v/>
      </c>
      <c r="K392" s="39" t="str">
        <f>IF($Q392="", "", IF(IFERROR(INDEX('Ticket Sales'!C$11:C$5010, MATCH($Q392, 'Ticket Sales'!$J$11:$J$5010, 0)), K391)="", "", IFERROR(INDEX('Ticket Sales'!C$11:C$5010, MATCH($Q392, 'Ticket Sales'!$J$11:$J$5010, 0)), K391)))</f>
        <v/>
      </c>
      <c r="L392" s="40" t="str">
        <f>IF($Q392="", "", IF(IFERROR(INDEX('Ticket Sales'!D$11:D$5010, MATCH($Q392, 'Ticket Sales'!$J$11:$J$5010, 0)), L391)="", "", IFERROR(INDEX('Ticket Sales'!D$11:D$5010, MATCH($Q392, 'Ticket Sales'!$J$11:$J$5010, 0)), L391)))</f>
        <v/>
      </c>
      <c r="M392" s="41" t="str">
        <f>IF($Q392="", "", IF(IFERROR(INDEX('Ticket Sales'!E$11:E$5010, MATCH($Q392, 'Ticket Sales'!$J$11:$J$5010, 0)), M391)="", "", IFERROR(INDEX('Ticket Sales'!E$11:E$5010, MATCH($Q392, 'Ticket Sales'!$J$11:$J$5010, 0)), M391)))</f>
        <v/>
      </c>
      <c r="N392" s="2"/>
      <c r="P392" s="48">
        <v>382</v>
      </c>
      <c r="Q392" s="48" t="str">
        <f t="shared" si="26"/>
        <v/>
      </c>
      <c r="S392" s="52" t="str">
        <f t="shared" si="27"/>
        <v/>
      </c>
      <c r="U392" s="52" t="str">
        <f t="shared" si="28"/>
        <v/>
      </c>
      <c r="W392" s="52" t="str">
        <f t="shared" si="29"/>
        <v/>
      </c>
    </row>
    <row r="393" spans="1:23" x14ac:dyDescent="0.25">
      <c r="A393" s="2"/>
      <c r="B393" s="32"/>
      <c r="C393" s="25"/>
      <c r="D393" s="25"/>
      <c r="E393" s="26"/>
      <c r="F393" s="27"/>
      <c r="G393" s="2"/>
      <c r="H393" s="2"/>
      <c r="I393" s="38" t="str">
        <f t="shared" si="25"/>
        <v/>
      </c>
      <c r="J393" s="39" t="str">
        <f>IF($Q393="", "", IF(IFERROR(INDEX('Ticket Sales'!B$11:B$5010, MATCH($Q393, 'Ticket Sales'!$J$11:$J$5010, 0)), J392)="", "", IFERROR(INDEX('Ticket Sales'!B$11:B$5010, MATCH($Q393, 'Ticket Sales'!$J$11:$J$5010, 0)), J392)))</f>
        <v/>
      </c>
      <c r="K393" s="39" t="str">
        <f>IF($Q393="", "", IF(IFERROR(INDEX('Ticket Sales'!C$11:C$5010, MATCH($Q393, 'Ticket Sales'!$J$11:$J$5010, 0)), K392)="", "", IFERROR(INDEX('Ticket Sales'!C$11:C$5010, MATCH($Q393, 'Ticket Sales'!$J$11:$J$5010, 0)), K392)))</f>
        <v/>
      </c>
      <c r="L393" s="40" t="str">
        <f>IF($Q393="", "", IF(IFERROR(INDEX('Ticket Sales'!D$11:D$5010, MATCH($Q393, 'Ticket Sales'!$J$11:$J$5010, 0)), L392)="", "", IFERROR(INDEX('Ticket Sales'!D$11:D$5010, MATCH($Q393, 'Ticket Sales'!$J$11:$J$5010, 0)), L392)))</f>
        <v/>
      </c>
      <c r="M393" s="41" t="str">
        <f>IF($Q393="", "", IF(IFERROR(INDEX('Ticket Sales'!E$11:E$5010, MATCH($Q393, 'Ticket Sales'!$J$11:$J$5010, 0)), M392)="", "", IFERROR(INDEX('Ticket Sales'!E$11:E$5010, MATCH($Q393, 'Ticket Sales'!$J$11:$J$5010, 0)), M392)))</f>
        <v/>
      </c>
      <c r="N393" s="2"/>
      <c r="P393" s="48">
        <v>383</v>
      </c>
      <c r="Q393" s="48" t="str">
        <f t="shared" si="26"/>
        <v/>
      </c>
      <c r="S393" s="52" t="str">
        <f t="shared" si="27"/>
        <v/>
      </c>
      <c r="U393" s="52" t="str">
        <f t="shared" si="28"/>
        <v/>
      </c>
      <c r="W393" s="52" t="str">
        <f t="shared" si="29"/>
        <v/>
      </c>
    </row>
    <row r="394" spans="1:23" x14ac:dyDescent="0.25">
      <c r="A394" s="2"/>
      <c r="B394" s="32"/>
      <c r="C394" s="25"/>
      <c r="D394" s="25"/>
      <c r="E394" s="26"/>
      <c r="F394" s="27"/>
      <c r="G394" s="2"/>
      <c r="H394" s="2"/>
      <c r="I394" s="38" t="str">
        <f t="shared" si="25"/>
        <v/>
      </c>
      <c r="J394" s="39" t="str">
        <f>IF($Q394="", "", IF(IFERROR(INDEX('Ticket Sales'!B$11:B$5010, MATCH($Q394, 'Ticket Sales'!$J$11:$J$5010, 0)), J393)="", "", IFERROR(INDEX('Ticket Sales'!B$11:B$5010, MATCH($Q394, 'Ticket Sales'!$J$11:$J$5010, 0)), J393)))</f>
        <v/>
      </c>
      <c r="K394" s="39" t="str">
        <f>IF($Q394="", "", IF(IFERROR(INDEX('Ticket Sales'!C$11:C$5010, MATCH($Q394, 'Ticket Sales'!$J$11:$J$5010, 0)), K393)="", "", IFERROR(INDEX('Ticket Sales'!C$11:C$5010, MATCH($Q394, 'Ticket Sales'!$J$11:$J$5010, 0)), K393)))</f>
        <v/>
      </c>
      <c r="L394" s="40" t="str">
        <f>IF($Q394="", "", IF(IFERROR(INDEX('Ticket Sales'!D$11:D$5010, MATCH($Q394, 'Ticket Sales'!$J$11:$J$5010, 0)), L393)="", "", IFERROR(INDEX('Ticket Sales'!D$11:D$5010, MATCH($Q394, 'Ticket Sales'!$J$11:$J$5010, 0)), L393)))</f>
        <v/>
      </c>
      <c r="M394" s="41" t="str">
        <f>IF($Q394="", "", IF(IFERROR(INDEX('Ticket Sales'!E$11:E$5010, MATCH($Q394, 'Ticket Sales'!$J$11:$J$5010, 0)), M393)="", "", IFERROR(INDEX('Ticket Sales'!E$11:E$5010, MATCH($Q394, 'Ticket Sales'!$J$11:$J$5010, 0)), M393)))</f>
        <v/>
      </c>
      <c r="N394" s="2"/>
      <c r="P394" s="48">
        <v>384</v>
      </c>
      <c r="Q394" s="48" t="str">
        <f t="shared" si="26"/>
        <v/>
      </c>
      <c r="S394" s="52" t="str">
        <f t="shared" si="27"/>
        <v/>
      </c>
      <c r="U394" s="52" t="str">
        <f t="shared" si="28"/>
        <v/>
      </c>
      <c r="W394" s="52" t="str">
        <f t="shared" si="29"/>
        <v/>
      </c>
    </row>
    <row r="395" spans="1:23" x14ac:dyDescent="0.25">
      <c r="A395" s="2"/>
      <c r="B395" s="32"/>
      <c r="C395" s="25"/>
      <c r="D395" s="25"/>
      <c r="E395" s="26"/>
      <c r="F395" s="27"/>
      <c r="G395" s="2"/>
      <c r="H395" s="2"/>
      <c r="I395" s="38" t="str">
        <f t="shared" si="25"/>
        <v/>
      </c>
      <c r="J395" s="39" t="str">
        <f>IF($Q395="", "", IF(IFERROR(INDEX('Ticket Sales'!B$11:B$5010, MATCH($Q395, 'Ticket Sales'!$J$11:$J$5010, 0)), J394)="", "", IFERROR(INDEX('Ticket Sales'!B$11:B$5010, MATCH($Q395, 'Ticket Sales'!$J$11:$J$5010, 0)), J394)))</f>
        <v/>
      </c>
      <c r="K395" s="39" t="str">
        <f>IF($Q395="", "", IF(IFERROR(INDEX('Ticket Sales'!C$11:C$5010, MATCH($Q395, 'Ticket Sales'!$J$11:$J$5010, 0)), K394)="", "", IFERROR(INDEX('Ticket Sales'!C$11:C$5010, MATCH($Q395, 'Ticket Sales'!$J$11:$J$5010, 0)), K394)))</f>
        <v/>
      </c>
      <c r="L395" s="40" t="str">
        <f>IF($Q395="", "", IF(IFERROR(INDEX('Ticket Sales'!D$11:D$5010, MATCH($Q395, 'Ticket Sales'!$J$11:$J$5010, 0)), L394)="", "", IFERROR(INDEX('Ticket Sales'!D$11:D$5010, MATCH($Q395, 'Ticket Sales'!$J$11:$J$5010, 0)), L394)))</f>
        <v/>
      </c>
      <c r="M395" s="41" t="str">
        <f>IF($Q395="", "", IF(IFERROR(INDEX('Ticket Sales'!E$11:E$5010, MATCH($Q395, 'Ticket Sales'!$J$11:$J$5010, 0)), M394)="", "", IFERROR(INDEX('Ticket Sales'!E$11:E$5010, MATCH($Q395, 'Ticket Sales'!$J$11:$J$5010, 0)), M394)))</f>
        <v/>
      </c>
      <c r="N395" s="2"/>
      <c r="P395" s="48">
        <v>385</v>
      </c>
      <c r="Q395" s="48" t="str">
        <f t="shared" si="26"/>
        <v/>
      </c>
      <c r="S395" s="52" t="str">
        <f t="shared" si="27"/>
        <v/>
      </c>
      <c r="U395" s="52" t="str">
        <f t="shared" si="28"/>
        <v/>
      </c>
      <c r="W395" s="52" t="str">
        <f t="shared" si="29"/>
        <v/>
      </c>
    </row>
    <row r="396" spans="1:23" x14ac:dyDescent="0.25">
      <c r="A396" s="2"/>
      <c r="B396" s="32"/>
      <c r="C396" s="25"/>
      <c r="D396" s="25"/>
      <c r="E396" s="26"/>
      <c r="F396" s="27"/>
      <c r="G396" s="2"/>
      <c r="H396" s="2"/>
      <c r="I396" s="38" t="str">
        <f t="shared" ref="I396:I459" si="30">$Q396</f>
        <v/>
      </c>
      <c r="J396" s="39" t="str">
        <f>IF($Q396="", "", IF(IFERROR(INDEX('Ticket Sales'!B$11:B$5010, MATCH($Q396, 'Ticket Sales'!$J$11:$J$5010, 0)), J395)="", "", IFERROR(INDEX('Ticket Sales'!B$11:B$5010, MATCH($Q396, 'Ticket Sales'!$J$11:$J$5010, 0)), J395)))</f>
        <v/>
      </c>
      <c r="K396" s="39" t="str">
        <f>IF($Q396="", "", IF(IFERROR(INDEX('Ticket Sales'!C$11:C$5010, MATCH($Q396, 'Ticket Sales'!$J$11:$J$5010, 0)), K395)="", "", IFERROR(INDEX('Ticket Sales'!C$11:C$5010, MATCH($Q396, 'Ticket Sales'!$J$11:$J$5010, 0)), K395)))</f>
        <v/>
      </c>
      <c r="L396" s="40" t="str">
        <f>IF($Q396="", "", IF(IFERROR(INDEX('Ticket Sales'!D$11:D$5010, MATCH($Q396, 'Ticket Sales'!$J$11:$J$5010, 0)), L395)="", "", IFERROR(INDEX('Ticket Sales'!D$11:D$5010, MATCH($Q396, 'Ticket Sales'!$J$11:$J$5010, 0)), L395)))</f>
        <v/>
      </c>
      <c r="M396" s="41" t="str">
        <f>IF($Q396="", "", IF(IFERROR(INDEX('Ticket Sales'!E$11:E$5010, MATCH($Q396, 'Ticket Sales'!$J$11:$J$5010, 0)), M395)="", "", IFERROR(INDEX('Ticket Sales'!E$11:E$5010, MATCH($Q396, 'Ticket Sales'!$J$11:$J$5010, 0)), M395)))</f>
        <v/>
      </c>
      <c r="N396" s="2"/>
      <c r="P396" s="48">
        <v>386</v>
      </c>
      <c r="Q396" s="48" t="str">
        <f t="shared" ref="Q396:Q459" si="31">IF(ISNUMBER($Q$8)=FALSE, "", IF($P396&gt;$Q$8, "", $P396))</f>
        <v/>
      </c>
      <c r="S396" s="52" t="str">
        <f t="shared" ref="S396:S459" si="32">IF($B396="", "", $B396)</f>
        <v/>
      </c>
      <c r="U396" s="52" t="str">
        <f t="shared" ref="U396:U459" si="33">IF(COUNTIF($B396:$F396, "")=5, "", "X")</f>
        <v/>
      </c>
      <c r="W396" s="52" t="str">
        <f t="shared" ref="W396:W459" si="34">IF(AND($U396="X", $S396=""), "X", IF(AND($U396="X", ISNUMBER($S396)=FALSE), "X", IF(AND($U396="X", COUNTIF($S$11:$S$5010, $S396)&gt;1), "X", "")))</f>
        <v/>
      </c>
    </row>
    <row r="397" spans="1:23" x14ac:dyDescent="0.25">
      <c r="A397" s="2"/>
      <c r="B397" s="32"/>
      <c r="C397" s="25"/>
      <c r="D397" s="25"/>
      <c r="E397" s="26"/>
      <c r="F397" s="27"/>
      <c r="G397" s="2"/>
      <c r="H397" s="2"/>
      <c r="I397" s="38" t="str">
        <f t="shared" si="30"/>
        <v/>
      </c>
      <c r="J397" s="39" t="str">
        <f>IF($Q397="", "", IF(IFERROR(INDEX('Ticket Sales'!B$11:B$5010, MATCH($Q397, 'Ticket Sales'!$J$11:$J$5010, 0)), J396)="", "", IFERROR(INDEX('Ticket Sales'!B$11:B$5010, MATCH($Q397, 'Ticket Sales'!$J$11:$J$5010, 0)), J396)))</f>
        <v/>
      </c>
      <c r="K397" s="39" t="str">
        <f>IF($Q397="", "", IF(IFERROR(INDEX('Ticket Sales'!C$11:C$5010, MATCH($Q397, 'Ticket Sales'!$J$11:$J$5010, 0)), K396)="", "", IFERROR(INDEX('Ticket Sales'!C$11:C$5010, MATCH($Q397, 'Ticket Sales'!$J$11:$J$5010, 0)), K396)))</f>
        <v/>
      </c>
      <c r="L397" s="40" t="str">
        <f>IF($Q397="", "", IF(IFERROR(INDEX('Ticket Sales'!D$11:D$5010, MATCH($Q397, 'Ticket Sales'!$J$11:$J$5010, 0)), L396)="", "", IFERROR(INDEX('Ticket Sales'!D$11:D$5010, MATCH($Q397, 'Ticket Sales'!$J$11:$J$5010, 0)), L396)))</f>
        <v/>
      </c>
      <c r="M397" s="41" t="str">
        <f>IF($Q397="", "", IF(IFERROR(INDEX('Ticket Sales'!E$11:E$5010, MATCH($Q397, 'Ticket Sales'!$J$11:$J$5010, 0)), M396)="", "", IFERROR(INDEX('Ticket Sales'!E$11:E$5010, MATCH($Q397, 'Ticket Sales'!$J$11:$J$5010, 0)), M396)))</f>
        <v/>
      </c>
      <c r="N397" s="2"/>
      <c r="P397" s="48">
        <v>387</v>
      </c>
      <c r="Q397" s="48" t="str">
        <f t="shared" si="31"/>
        <v/>
      </c>
      <c r="S397" s="52" t="str">
        <f t="shared" si="32"/>
        <v/>
      </c>
      <c r="U397" s="52" t="str">
        <f t="shared" si="33"/>
        <v/>
      </c>
      <c r="W397" s="52" t="str">
        <f t="shared" si="34"/>
        <v/>
      </c>
    </row>
    <row r="398" spans="1:23" x14ac:dyDescent="0.25">
      <c r="A398" s="2"/>
      <c r="B398" s="32"/>
      <c r="C398" s="25"/>
      <c r="D398" s="25"/>
      <c r="E398" s="26"/>
      <c r="F398" s="27"/>
      <c r="G398" s="2"/>
      <c r="H398" s="2"/>
      <c r="I398" s="38" t="str">
        <f t="shared" si="30"/>
        <v/>
      </c>
      <c r="J398" s="39" t="str">
        <f>IF($Q398="", "", IF(IFERROR(INDEX('Ticket Sales'!B$11:B$5010, MATCH($Q398, 'Ticket Sales'!$J$11:$J$5010, 0)), J397)="", "", IFERROR(INDEX('Ticket Sales'!B$11:B$5010, MATCH($Q398, 'Ticket Sales'!$J$11:$J$5010, 0)), J397)))</f>
        <v/>
      </c>
      <c r="K398" s="39" t="str">
        <f>IF($Q398="", "", IF(IFERROR(INDEX('Ticket Sales'!C$11:C$5010, MATCH($Q398, 'Ticket Sales'!$J$11:$J$5010, 0)), K397)="", "", IFERROR(INDEX('Ticket Sales'!C$11:C$5010, MATCH($Q398, 'Ticket Sales'!$J$11:$J$5010, 0)), K397)))</f>
        <v/>
      </c>
      <c r="L398" s="40" t="str">
        <f>IF($Q398="", "", IF(IFERROR(INDEX('Ticket Sales'!D$11:D$5010, MATCH($Q398, 'Ticket Sales'!$J$11:$J$5010, 0)), L397)="", "", IFERROR(INDEX('Ticket Sales'!D$11:D$5010, MATCH($Q398, 'Ticket Sales'!$J$11:$J$5010, 0)), L397)))</f>
        <v/>
      </c>
      <c r="M398" s="41" t="str">
        <f>IF($Q398="", "", IF(IFERROR(INDEX('Ticket Sales'!E$11:E$5010, MATCH($Q398, 'Ticket Sales'!$J$11:$J$5010, 0)), M397)="", "", IFERROR(INDEX('Ticket Sales'!E$11:E$5010, MATCH($Q398, 'Ticket Sales'!$J$11:$J$5010, 0)), M397)))</f>
        <v/>
      </c>
      <c r="N398" s="2"/>
      <c r="P398" s="48">
        <v>388</v>
      </c>
      <c r="Q398" s="48" t="str">
        <f t="shared" si="31"/>
        <v/>
      </c>
      <c r="S398" s="52" t="str">
        <f t="shared" si="32"/>
        <v/>
      </c>
      <c r="U398" s="52" t="str">
        <f t="shared" si="33"/>
        <v/>
      </c>
      <c r="W398" s="52" t="str">
        <f t="shared" si="34"/>
        <v/>
      </c>
    </row>
    <row r="399" spans="1:23" x14ac:dyDescent="0.25">
      <c r="A399" s="2"/>
      <c r="B399" s="32"/>
      <c r="C399" s="25"/>
      <c r="D399" s="25"/>
      <c r="E399" s="26"/>
      <c r="F399" s="27"/>
      <c r="G399" s="2"/>
      <c r="H399" s="2"/>
      <c r="I399" s="38" t="str">
        <f t="shared" si="30"/>
        <v/>
      </c>
      <c r="J399" s="39" t="str">
        <f>IF($Q399="", "", IF(IFERROR(INDEX('Ticket Sales'!B$11:B$5010, MATCH($Q399, 'Ticket Sales'!$J$11:$J$5010, 0)), J398)="", "", IFERROR(INDEX('Ticket Sales'!B$11:B$5010, MATCH($Q399, 'Ticket Sales'!$J$11:$J$5010, 0)), J398)))</f>
        <v/>
      </c>
      <c r="K399" s="39" t="str">
        <f>IF($Q399="", "", IF(IFERROR(INDEX('Ticket Sales'!C$11:C$5010, MATCH($Q399, 'Ticket Sales'!$J$11:$J$5010, 0)), K398)="", "", IFERROR(INDEX('Ticket Sales'!C$11:C$5010, MATCH($Q399, 'Ticket Sales'!$J$11:$J$5010, 0)), K398)))</f>
        <v/>
      </c>
      <c r="L399" s="40" t="str">
        <f>IF($Q399="", "", IF(IFERROR(INDEX('Ticket Sales'!D$11:D$5010, MATCH($Q399, 'Ticket Sales'!$J$11:$J$5010, 0)), L398)="", "", IFERROR(INDEX('Ticket Sales'!D$11:D$5010, MATCH($Q399, 'Ticket Sales'!$J$11:$J$5010, 0)), L398)))</f>
        <v/>
      </c>
      <c r="M399" s="41" t="str">
        <f>IF($Q399="", "", IF(IFERROR(INDEX('Ticket Sales'!E$11:E$5010, MATCH($Q399, 'Ticket Sales'!$J$11:$J$5010, 0)), M398)="", "", IFERROR(INDEX('Ticket Sales'!E$11:E$5010, MATCH($Q399, 'Ticket Sales'!$J$11:$J$5010, 0)), M398)))</f>
        <v/>
      </c>
      <c r="N399" s="2"/>
      <c r="P399" s="48">
        <v>389</v>
      </c>
      <c r="Q399" s="48" t="str">
        <f t="shared" si="31"/>
        <v/>
      </c>
      <c r="S399" s="52" t="str">
        <f t="shared" si="32"/>
        <v/>
      </c>
      <c r="U399" s="52" t="str">
        <f t="shared" si="33"/>
        <v/>
      </c>
      <c r="W399" s="52" t="str">
        <f t="shared" si="34"/>
        <v/>
      </c>
    </row>
    <row r="400" spans="1:23" x14ac:dyDescent="0.25">
      <c r="A400" s="2"/>
      <c r="B400" s="32"/>
      <c r="C400" s="25"/>
      <c r="D400" s="25"/>
      <c r="E400" s="26"/>
      <c r="F400" s="27"/>
      <c r="G400" s="2"/>
      <c r="H400" s="2"/>
      <c r="I400" s="38" t="str">
        <f t="shared" si="30"/>
        <v/>
      </c>
      <c r="J400" s="39" t="str">
        <f>IF($Q400="", "", IF(IFERROR(INDEX('Ticket Sales'!B$11:B$5010, MATCH($Q400, 'Ticket Sales'!$J$11:$J$5010, 0)), J399)="", "", IFERROR(INDEX('Ticket Sales'!B$11:B$5010, MATCH($Q400, 'Ticket Sales'!$J$11:$J$5010, 0)), J399)))</f>
        <v/>
      </c>
      <c r="K400" s="39" t="str">
        <f>IF($Q400="", "", IF(IFERROR(INDEX('Ticket Sales'!C$11:C$5010, MATCH($Q400, 'Ticket Sales'!$J$11:$J$5010, 0)), K399)="", "", IFERROR(INDEX('Ticket Sales'!C$11:C$5010, MATCH($Q400, 'Ticket Sales'!$J$11:$J$5010, 0)), K399)))</f>
        <v/>
      </c>
      <c r="L400" s="40" t="str">
        <f>IF($Q400="", "", IF(IFERROR(INDEX('Ticket Sales'!D$11:D$5010, MATCH($Q400, 'Ticket Sales'!$J$11:$J$5010, 0)), L399)="", "", IFERROR(INDEX('Ticket Sales'!D$11:D$5010, MATCH($Q400, 'Ticket Sales'!$J$11:$J$5010, 0)), L399)))</f>
        <v/>
      </c>
      <c r="M400" s="41" t="str">
        <f>IF($Q400="", "", IF(IFERROR(INDEX('Ticket Sales'!E$11:E$5010, MATCH($Q400, 'Ticket Sales'!$J$11:$J$5010, 0)), M399)="", "", IFERROR(INDEX('Ticket Sales'!E$11:E$5010, MATCH($Q400, 'Ticket Sales'!$J$11:$J$5010, 0)), M399)))</f>
        <v/>
      </c>
      <c r="N400" s="2"/>
      <c r="P400" s="48">
        <v>390</v>
      </c>
      <c r="Q400" s="48" t="str">
        <f t="shared" si="31"/>
        <v/>
      </c>
      <c r="S400" s="52" t="str">
        <f t="shared" si="32"/>
        <v/>
      </c>
      <c r="U400" s="52" t="str">
        <f t="shared" si="33"/>
        <v/>
      </c>
      <c r="W400" s="52" t="str">
        <f t="shared" si="34"/>
        <v/>
      </c>
    </row>
    <row r="401" spans="1:23" x14ac:dyDescent="0.25">
      <c r="A401" s="2"/>
      <c r="B401" s="32"/>
      <c r="C401" s="25"/>
      <c r="D401" s="25"/>
      <c r="E401" s="26"/>
      <c r="F401" s="27"/>
      <c r="G401" s="2"/>
      <c r="H401" s="2"/>
      <c r="I401" s="38" t="str">
        <f t="shared" si="30"/>
        <v/>
      </c>
      <c r="J401" s="39" t="str">
        <f>IF($Q401="", "", IF(IFERROR(INDEX('Ticket Sales'!B$11:B$5010, MATCH($Q401, 'Ticket Sales'!$J$11:$J$5010, 0)), J400)="", "", IFERROR(INDEX('Ticket Sales'!B$11:B$5010, MATCH($Q401, 'Ticket Sales'!$J$11:$J$5010, 0)), J400)))</f>
        <v/>
      </c>
      <c r="K401" s="39" t="str">
        <f>IF($Q401="", "", IF(IFERROR(INDEX('Ticket Sales'!C$11:C$5010, MATCH($Q401, 'Ticket Sales'!$J$11:$J$5010, 0)), K400)="", "", IFERROR(INDEX('Ticket Sales'!C$11:C$5010, MATCH($Q401, 'Ticket Sales'!$J$11:$J$5010, 0)), K400)))</f>
        <v/>
      </c>
      <c r="L401" s="40" t="str">
        <f>IF($Q401="", "", IF(IFERROR(INDEX('Ticket Sales'!D$11:D$5010, MATCH($Q401, 'Ticket Sales'!$J$11:$J$5010, 0)), L400)="", "", IFERROR(INDEX('Ticket Sales'!D$11:D$5010, MATCH($Q401, 'Ticket Sales'!$J$11:$J$5010, 0)), L400)))</f>
        <v/>
      </c>
      <c r="M401" s="41" t="str">
        <f>IF($Q401="", "", IF(IFERROR(INDEX('Ticket Sales'!E$11:E$5010, MATCH($Q401, 'Ticket Sales'!$J$11:$J$5010, 0)), M400)="", "", IFERROR(INDEX('Ticket Sales'!E$11:E$5010, MATCH($Q401, 'Ticket Sales'!$J$11:$J$5010, 0)), M400)))</f>
        <v/>
      </c>
      <c r="N401" s="2"/>
      <c r="P401" s="48">
        <v>391</v>
      </c>
      <c r="Q401" s="48" t="str">
        <f t="shared" si="31"/>
        <v/>
      </c>
      <c r="S401" s="52" t="str">
        <f t="shared" si="32"/>
        <v/>
      </c>
      <c r="U401" s="52" t="str">
        <f t="shared" si="33"/>
        <v/>
      </c>
      <c r="W401" s="52" t="str">
        <f t="shared" si="34"/>
        <v/>
      </c>
    </row>
    <row r="402" spans="1:23" x14ac:dyDescent="0.25">
      <c r="A402" s="2"/>
      <c r="B402" s="32"/>
      <c r="C402" s="25"/>
      <c r="D402" s="25"/>
      <c r="E402" s="26"/>
      <c r="F402" s="27"/>
      <c r="G402" s="2"/>
      <c r="H402" s="2"/>
      <c r="I402" s="38" t="str">
        <f t="shared" si="30"/>
        <v/>
      </c>
      <c r="J402" s="39" t="str">
        <f>IF($Q402="", "", IF(IFERROR(INDEX('Ticket Sales'!B$11:B$5010, MATCH($Q402, 'Ticket Sales'!$J$11:$J$5010, 0)), J401)="", "", IFERROR(INDEX('Ticket Sales'!B$11:B$5010, MATCH($Q402, 'Ticket Sales'!$J$11:$J$5010, 0)), J401)))</f>
        <v/>
      </c>
      <c r="K402" s="39" t="str">
        <f>IF($Q402="", "", IF(IFERROR(INDEX('Ticket Sales'!C$11:C$5010, MATCH($Q402, 'Ticket Sales'!$J$11:$J$5010, 0)), K401)="", "", IFERROR(INDEX('Ticket Sales'!C$11:C$5010, MATCH($Q402, 'Ticket Sales'!$J$11:$J$5010, 0)), K401)))</f>
        <v/>
      </c>
      <c r="L402" s="40" t="str">
        <f>IF($Q402="", "", IF(IFERROR(INDEX('Ticket Sales'!D$11:D$5010, MATCH($Q402, 'Ticket Sales'!$J$11:$J$5010, 0)), L401)="", "", IFERROR(INDEX('Ticket Sales'!D$11:D$5010, MATCH($Q402, 'Ticket Sales'!$J$11:$J$5010, 0)), L401)))</f>
        <v/>
      </c>
      <c r="M402" s="41" t="str">
        <f>IF($Q402="", "", IF(IFERROR(INDEX('Ticket Sales'!E$11:E$5010, MATCH($Q402, 'Ticket Sales'!$J$11:$J$5010, 0)), M401)="", "", IFERROR(INDEX('Ticket Sales'!E$11:E$5010, MATCH($Q402, 'Ticket Sales'!$J$11:$J$5010, 0)), M401)))</f>
        <v/>
      </c>
      <c r="N402" s="2"/>
      <c r="P402" s="48">
        <v>392</v>
      </c>
      <c r="Q402" s="48" t="str">
        <f t="shared" si="31"/>
        <v/>
      </c>
      <c r="S402" s="52" t="str">
        <f t="shared" si="32"/>
        <v/>
      </c>
      <c r="U402" s="52" t="str">
        <f t="shared" si="33"/>
        <v/>
      </c>
      <c r="W402" s="52" t="str">
        <f t="shared" si="34"/>
        <v/>
      </c>
    </row>
    <row r="403" spans="1:23" x14ac:dyDescent="0.25">
      <c r="A403" s="2"/>
      <c r="B403" s="32"/>
      <c r="C403" s="25"/>
      <c r="D403" s="25"/>
      <c r="E403" s="26"/>
      <c r="F403" s="27"/>
      <c r="G403" s="2"/>
      <c r="H403" s="2"/>
      <c r="I403" s="38" t="str">
        <f t="shared" si="30"/>
        <v/>
      </c>
      <c r="J403" s="39" t="str">
        <f>IF($Q403="", "", IF(IFERROR(INDEX('Ticket Sales'!B$11:B$5010, MATCH($Q403, 'Ticket Sales'!$J$11:$J$5010, 0)), J402)="", "", IFERROR(INDEX('Ticket Sales'!B$11:B$5010, MATCH($Q403, 'Ticket Sales'!$J$11:$J$5010, 0)), J402)))</f>
        <v/>
      </c>
      <c r="K403" s="39" t="str">
        <f>IF($Q403="", "", IF(IFERROR(INDEX('Ticket Sales'!C$11:C$5010, MATCH($Q403, 'Ticket Sales'!$J$11:$J$5010, 0)), K402)="", "", IFERROR(INDEX('Ticket Sales'!C$11:C$5010, MATCH($Q403, 'Ticket Sales'!$J$11:$J$5010, 0)), K402)))</f>
        <v/>
      </c>
      <c r="L403" s="40" t="str">
        <f>IF($Q403="", "", IF(IFERROR(INDEX('Ticket Sales'!D$11:D$5010, MATCH($Q403, 'Ticket Sales'!$J$11:$J$5010, 0)), L402)="", "", IFERROR(INDEX('Ticket Sales'!D$11:D$5010, MATCH($Q403, 'Ticket Sales'!$J$11:$J$5010, 0)), L402)))</f>
        <v/>
      </c>
      <c r="M403" s="41" t="str">
        <f>IF($Q403="", "", IF(IFERROR(INDEX('Ticket Sales'!E$11:E$5010, MATCH($Q403, 'Ticket Sales'!$J$11:$J$5010, 0)), M402)="", "", IFERROR(INDEX('Ticket Sales'!E$11:E$5010, MATCH($Q403, 'Ticket Sales'!$J$11:$J$5010, 0)), M402)))</f>
        <v/>
      </c>
      <c r="N403" s="2"/>
      <c r="P403" s="48">
        <v>393</v>
      </c>
      <c r="Q403" s="48" t="str">
        <f t="shared" si="31"/>
        <v/>
      </c>
      <c r="S403" s="52" t="str">
        <f t="shared" si="32"/>
        <v/>
      </c>
      <c r="U403" s="52" t="str">
        <f t="shared" si="33"/>
        <v/>
      </c>
      <c r="W403" s="52" t="str">
        <f t="shared" si="34"/>
        <v/>
      </c>
    </row>
    <row r="404" spans="1:23" x14ac:dyDescent="0.25">
      <c r="A404" s="2"/>
      <c r="B404" s="32"/>
      <c r="C404" s="25"/>
      <c r="D404" s="25"/>
      <c r="E404" s="26"/>
      <c r="F404" s="27"/>
      <c r="G404" s="2"/>
      <c r="H404" s="2"/>
      <c r="I404" s="38" t="str">
        <f t="shared" si="30"/>
        <v/>
      </c>
      <c r="J404" s="39" t="str">
        <f>IF($Q404="", "", IF(IFERROR(INDEX('Ticket Sales'!B$11:B$5010, MATCH($Q404, 'Ticket Sales'!$J$11:$J$5010, 0)), J403)="", "", IFERROR(INDEX('Ticket Sales'!B$11:B$5010, MATCH($Q404, 'Ticket Sales'!$J$11:$J$5010, 0)), J403)))</f>
        <v/>
      </c>
      <c r="K404" s="39" t="str">
        <f>IF($Q404="", "", IF(IFERROR(INDEX('Ticket Sales'!C$11:C$5010, MATCH($Q404, 'Ticket Sales'!$J$11:$J$5010, 0)), K403)="", "", IFERROR(INDEX('Ticket Sales'!C$11:C$5010, MATCH($Q404, 'Ticket Sales'!$J$11:$J$5010, 0)), K403)))</f>
        <v/>
      </c>
      <c r="L404" s="40" t="str">
        <f>IF($Q404="", "", IF(IFERROR(INDEX('Ticket Sales'!D$11:D$5010, MATCH($Q404, 'Ticket Sales'!$J$11:$J$5010, 0)), L403)="", "", IFERROR(INDEX('Ticket Sales'!D$11:D$5010, MATCH($Q404, 'Ticket Sales'!$J$11:$J$5010, 0)), L403)))</f>
        <v/>
      </c>
      <c r="M404" s="41" t="str">
        <f>IF($Q404="", "", IF(IFERROR(INDEX('Ticket Sales'!E$11:E$5010, MATCH($Q404, 'Ticket Sales'!$J$11:$J$5010, 0)), M403)="", "", IFERROR(INDEX('Ticket Sales'!E$11:E$5010, MATCH($Q404, 'Ticket Sales'!$J$11:$J$5010, 0)), M403)))</f>
        <v/>
      </c>
      <c r="N404" s="2"/>
      <c r="P404" s="48">
        <v>394</v>
      </c>
      <c r="Q404" s="48" t="str">
        <f t="shared" si="31"/>
        <v/>
      </c>
      <c r="S404" s="52" t="str">
        <f t="shared" si="32"/>
        <v/>
      </c>
      <c r="U404" s="52" t="str">
        <f t="shared" si="33"/>
        <v/>
      </c>
      <c r="W404" s="52" t="str">
        <f t="shared" si="34"/>
        <v/>
      </c>
    </row>
    <row r="405" spans="1:23" x14ac:dyDescent="0.25">
      <c r="A405" s="2"/>
      <c r="B405" s="32"/>
      <c r="C405" s="25"/>
      <c r="D405" s="25"/>
      <c r="E405" s="26"/>
      <c r="F405" s="27"/>
      <c r="G405" s="2"/>
      <c r="H405" s="2"/>
      <c r="I405" s="38" t="str">
        <f t="shared" si="30"/>
        <v/>
      </c>
      <c r="J405" s="39" t="str">
        <f>IF($Q405="", "", IF(IFERROR(INDEX('Ticket Sales'!B$11:B$5010, MATCH($Q405, 'Ticket Sales'!$J$11:$J$5010, 0)), J404)="", "", IFERROR(INDEX('Ticket Sales'!B$11:B$5010, MATCH($Q405, 'Ticket Sales'!$J$11:$J$5010, 0)), J404)))</f>
        <v/>
      </c>
      <c r="K405" s="39" t="str">
        <f>IF($Q405="", "", IF(IFERROR(INDEX('Ticket Sales'!C$11:C$5010, MATCH($Q405, 'Ticket Sales'!$J$11:$J$5010, 0)), K404)="", "", IFERROR(INDEX('Ticket Sales'!C$11:C$5010, MATCH($Q405, 'Ticket Sales'!$J$11:$J$5010, 0)), K404)))</f>
        <v/>
      </c>
      <c r="L405" s="40" t="str">
        <f>IF($Q405="", "", IF(IFERROR(INDEX('Ticket Sales'!D$11:D$5010, MATCH($Q405, 'Ticket Sales'!$J$11:$J$5010, 0)), L404)="", "", IFERROR(INDEX('Ticket Sales'!D$11:D$5010, MATCH($Q405, 'Ticket Sales'!$J$11:$J$5010, 0)), L404)))</f>
        <v/>
      </c>
      <c r="M405" s="41" t="str">
        <f>IF($Q405="", "", IF(IFERROR(INDEX('Ticket Sales'!E$11:E$5010, MATCH($Q405, 'Ticket Sales'!$J$11:$J$5010, 0)), M404)="", "", IFERROR(INDEX('Ticket Sales'!E$11:E$5010, MATCH($Q405, 'Ticket Sales'!$J$11:$J$5010, 0)), M404)))</f>
        <v/>
      </c>
      <c r="N405" s="2"/>
      <c r="P405" s="48">
        <v>395</v>
      </c>
      <c r="Q405" s="48" t="str">
        <f t="shared" si="31"/>
        <v/>
      </c>
      <c r="S405" s="52" t="str">
        <f t="shared" si="32"/>
        <v/>
      </c>
      <c r="U405" s="52" t="str">
        <f t="shared" si="33"/>
        <v/>
      </c>
      <c r="W405" s="52" t="str">
        <f t="shared" si="34"/>
        <v/>
      </c>
    </row>
    <row r="406" spans="1:23" x14ac:dyDescent="0.25">
      <c r="A406" s="2"/>
      <c r="B406" s="32"/>
      <c r="C406" s="25"/>
      <c r="D406" s="25"/>
      <c r="E406" s="26"/>
      <c r="F406" s="27"/>
      <c r="G406" s="2"/>
      <c r="H406" s="2"/>
      <c r="I406" s="38" t="str">
        <f t="shared" si="30"/>
        <v/>
      </c>
      <c r="J406" s="39" t="str">
        <f>IF($Q406="", "", IF(IFERROR(INDEX('Ticket Sales'!B$11:B$5010, MATCH($Q406, 'Ticket Sales'!$J$11:$J$5010, 0)), J405)="", "", IFERROR(INDEX('Ticket Sales'!B$11:B$5010, MATCH($Q406, 'Ticket Sales'!$J$11:$J$5010, 0)), J405)))</f>
        <v/>
      </c>
      <c r="K406" s="39" t="str">
        <f>IF($Q406="", "", IF(IFERROR(INDEX('Ticket Sales'!C$11:C$5010, MATCH($Q406, 'Ticket Sales'!$J$11:$J$5010, 0)), K405)="", "", IFERROR(INDEX('Ticket Sales'!C$11:C$5010, MATCH($Q406, 'Ticket Sales'!$J$11:$J$5010, 0)), K405)))</f>
        <v/>
      </c>
      <c r="L406" s="40" t="str">
        <f>IF($Q406="", "", IF(IFERROR(INDEX('Ticket Sales'!D$11:D$5010, MATCH($Q406, 'Ticket Sales'!$J$11:$J$5010, 0)), L405)="", "", IFERROR(INDEX('Ticket Sales'!D$11:D$5010, MATCH($Q406, 'Ticket Sales'!$J$11:$J$5010, 0)), L405)))</f>
        <v/>
      </c>
      <c r="M406" s="41" t="str">
        <f>IF($Q406="", "", IF(IFERROR(INDEX('Ticket Sales'!E$11:E$5010, MATCH($Q406, 'Ticket Sales'!$J$11:$J$5010, 0)), M405)="", "", IFERROR(INDEX('Ticket Sales'!E$11:E$5010, MATCH($Q406, 'Ticket Sales'!$J$11:$J$5010, 0)), M405)))</f>
        <v/>
      </c>
      <c r="N406" s="2"/>
      <c r="P406" s="48">
        <v>396</v>
      </c>
      <c r="Q406" s="48" t="str">
        <f t="shared" si="31"/>
        <v/>
      </c>
      <c r="S406" s="52" t="str">
        <f t="shared" si="32"/>
        <v/>
      </c>
      <c r="U406" s="52" t="str">
        <f t="shared" si="33"/>
        <v/>
      </c>
      <c r="W406" s="52" t="str">
        <f t="shared" si="34"/>
        <v/>
      </c>
    </row>
    <row r="407" spans="1:23" x14ac:dyDescent="0.25">
      <c r="A407" s="2"/>
      <c r="B407" s="32"/>
      <c r="C407" s="25"/>
      <c r="D407" s="25"/>
      <c r="E407" s="26"/>
      <c r="F407" s="27"/>
      <c r="G407" s="2"/>
      <c r="H407" s="2"/>
      <c r="I407" s="38" t="str">
        <f t="shared" si="30"/>
        <v/>
      </c>
      <c r="J407" s="39" t="str">
        <f>IF($Q407="", "", IF(IFERROR(INDEX('Ticket Sales'!B$11:B$5010, MATCH($Q407, 'Ticket Sales'!$J$11:$J$5010, 0)), J406)="", "", IFERROR(INDEX('Ticket Sales'!B$11:B$5010, MATCH($Q407, 'Ticket Sales'!$J$11:$J$5010, 0)), J406)))</f>
        <v/>
      </c>
      <c r="K407" s="39" t="str">
        <f>IF($Q407="", "", IF(IFERROR(INDEX('Ticket Sales'!C$11:C$5010, MATCH($Q407, 'Ticket Sales'!$J$11:$J$5010, 0)), K406)="", "", IFERROR(INDEX('Ticket Sales'!C$11:C$5010, MATCH($Q407, 'Ticket Sales'!$J$11:$J$5010, 0)), K406)))</f>
        <v/>
      </c>
      <c r="L407" s="40" t="str">
        <f>IF($Q407="", "", IF(IFERROR(INDEX('Ticket Sales'!D$11:D$5010, MATCH($Q407, 'Ticket Sales'!$J$11:$J$5010, 0)), L406)="", "", IFERROR(INDEX('Ticket Sales'!D$11:D$5010, MATCH($Q407, 'Ticket Sales'!$J$11:$J$5010, 0)), L406)))</f>
        <v/>
      </c>
      <c r="M407" s="41" t="str">
        <f>IF($Q407="", "", IF(IFERROR(INDEX('Ticket Sales'!E$11:E$5010, MATCH($Q407, 'Ticket Sales'!$J$11:$J$5010, 0)), M406)="", "", IFERROR(INDEX('Ticket Sales'!E$11:E$5010, MATCH($Q407, 'Ticket Sales'!$J$11:$J$5010, 0)), M406)))</f>
        <v/>
      </c>
      <c r="N407" s="2"/>
      <c r="P407" s="48">
        <v>397</v>
      </c>
      <c r="Q407" s="48" t="str">
        <f t="shared" si="31"/>
        <v/>
      </c>
      <c r="S407" s="52" t="str">
        <f t="shared" si="32"/>
        <v/>
      </c>
      <c r="U407" s="52" t="str">
        <f t="shared" si="33"/>
        <v/>
      </c>
      <c r="W407" s="52" t="str">
        <f t="shared" si="34"/>
        <v/>
      </c>
    </row>
    <row r="408" spans="1:23" x14ac:dyDescent="0.25">
      <c r="A408" s="2"/>
      <c r="B408" s="32"/>
      <c r="C408" s="25"/>
      <c r="D408" s="25"/>
      <c r="E408" s="26"/>
      <c r="F408" s="27"/>
      <c r="G408" s="2"/>
      <c r="H408" s="2"/>
      <c r="I408" s="38" t="str">
        <f t="shared" si="30"/>
        <v/>
      </c>
      <c r="J408" s="39" t="str">
        <f>IF($Q408="", "", IF(IFERROR(INDEX('Ticket Sales'!B$11:B$5010, MATCH($Q408, 'Ticket Sales'!$J$11:$J$5010, 0)), J407)="", "", IFERROR(INDEX('Ticket Sales'!B$11:B$5010, MATCH($Q408, 'Ticket Sales'!$J$11:$J$5010, 0)), J407)))</f>
        <v/>
      </c>
      <c r="K408" s="39" t="str">
        <f>IF($Q408="", "", IF(IFERROR(INDEX('Ticket Sales'!C$11:C$5010, MATCH($Q408, 'Ticket Sales'!$J$11:$J$5010, 0)), K407)="", "", IFERROR(INDEX('Ticket Sales'!C$11:C$5010, MATCH($Q408, 'Ticket Sales'!$J$11:$J$5010, 0)), K407)))</f>
        <v/>
      </c>
      <c r="L408" s="40" t="str">
        <f>IF($Q408="", "", IF(IFERROR(INDEX('Ticket Sales'!D$11:D$5010, MATCH($Q408, 'Ticket Sales'!$J$11:$J$5010, 0)), L407)="", "", IFERROR(INDEX('Ticket Sales'!D$11:D$5010, MATCH($Q408, 'Ticket Sales'!$J$11:$J$5010, 0)), L407)))</f>
        <v/>
      </c>
      <c r="M408" s="41" t="str">
        <f>IF($Q408="", "", IF(IFERROR(INDEX('Ticket Sales'!E$11:E$5010, MATCH($Q408, 'Ticket Sales'!$J$11:$J$5010, 0)), M407)="", "", IFERROR(INDEX('Ticket Sales'!E$11:E$5010, MATCH($Q408, 'Ticket Sales'!$J$11:$J$5010, 0)), M407)))</f>
        <v/>
      </c>
      <c r="N408" s="2"/>
      <c r="P408" s="48">
        <v>398</v>
      </c>
      <c r="Q408" s="48" t="str">
        <f t="shared" si="31"/>
        <v/>
      </c>
      <c r="S408" s="52" t="str">
        <f t="shared" si="32"/>
        <v/>
      </c>
      <c r="U408" s="52" t="str">
        <f t="shared" si="33"/>
        <v/>
      </c>
      <c r="W408" s="52" t="str">
        <f t="shared" si="34"/>
        <v/>
      </c>
    </row>
    <row r="409" spans="1:23" x14ac:dyDescent="0.25">
      <c r="A409" s="2"/>
      <c r="B409" s="32"/>
      <c r="C409" s="25"/>
      <c r="D409" s="25"/>
      <c r="E409" s="26"/>
      <c r="F409" s="27"/>
      <c r="G409" s="2"/>
      <c r="H409" s="2"/>
      <c r="I409" s="38" t="str">
        <f t="shared" si="30"/>
        <v/>
      </c>
      <c r="J409" s="39" t="str">
        <f>IF($Q409="", "", IF(IFERROR(INDEX('Ticket Sales'!B$11:B$5010, MATCH($Q409, 'Ticket Sales'!$J$11:$J$5010, 0)), J408)="", "", IFERROR(INDEX('Ticket Sales'!B$11:B$5010, MATCH($Q409, 'Ticket Sales'!$J$11:$J$5010, 0)), J408)))</f>
        <v/>
      </c>
      <c r="K409" s="39" t="str">
        <f>IF($Q409="", "", IF(IFERROR(INDEX('Ticket Sales'!C$11:C$5010, MATCH($Q409, 'Ticket Sales'!$J$11:$J$5010, 0)), K408)="", "", IFERROR(INDEX('Ticket Sales'!C$11:C$5010, MATCH($Q409, 'Ticket Sales'!$J$11:$J$5010, 0)), K408)))</f>
        <v/>
      </c>
      <c r="L409" s="40" t="str">
        <f>IF($Q409="", "", IF(IFERROR(INDEX('Ticket Sales'!D$11:D$5010, MATCH($Q409, 'Ticket Sales'!$J$11:$J$5010, 0)), L408)="", "", IFERROR(INDEX('Ticket Sales'!D$11:D$5010, MATCH($Q409, 'Ticket Sales'!$J$11:$J$5010, 0)), L408)))</f>
        <v/>
      </c>
      <c r="M409" s="41" t="str">
        <f>IF($Q409="", "", IF(IFERROR(INDEX('Ticket Sales'!E$11:E$5010, MATCH($Q409, 'Ticket Sales'!$J$11:$J$5010, 0)), M408)="", "", IFERROR(INDEX('Ticket Sales'!E$11:E$5010, MATCH($Q409, 'Ticket Sales'!$J$11:$J$5010, 0)), M408)))</f>
        <v/>
      </c>
      <c r="N409" s="2"/>
      <c r="P409" s="48">
        <v>399</v>
      </c>
      <c r="Q409" s="48" t="str">
        <f t="shared" si="31"/>
        <v/>
      </c>
      <c r="S409" s="52" t="str">
        <f t="shared" si="32"/>
        <v/>
      </c>
      <c r="U409" s="52" t="str">
        <f t="shared" si="33"/>
        <v/>
      </c>
      <c r="W409" s="52" t="str">
        <f t="shared" si="34"/>
        <v/>
      </c>
    </row>
    <row r="410" spans="1:23" x14ac:dyDescent="0.25">
      <c r="A410" s="2"/>
      <c r="B410" s="32"/>
      <c r="C410" s="25"/>
      <c r="D410" s="25"/>
      <c r="E410" s="26"/>
      <c r="F410" s="27"/>
      <c r="G410" s="2"/>
      <c r="H410" s="2"/>
      <c r="I410" s="38" t="str">
        <f t="shared" si="30"/>
        <v/>
      </c>
      <c r="J410" s="39" t="str">
        <f>IF($Q410="", "", IF(IFERROR(INDEX('Ticket Sales'!B$11:B$5010, MATCH($Q410, 'Ticket Sales'!$J$11:$J$5010, 0)), J409)="", "", IFERROR(INDEX('Ticket Sales'!B$11:B$5010, MATCH($Q410, 'Ticket Sales'!$J$11:$J$5010, 0)), J409)))</f>
        <v/>
      </c>
      <c r="K410" s="39" t="str">
        <f>IF($Q410="", "", IF(IFERROR(INDEX('Ticket Sales'!C$11:C$5010, MATCH($Q410, 'Ticket Sales'!$J$11:$J$5010, 0)), K409)="", "", IFERROR(INDEX('Ticket Sales'!C$11:C$5010, MATCH($Q410, 'Ticket Sales'!$J$11:$J$5010, 0)), K409)))</f>
        <v/>
      </c>
      <c r="L410" s="40" t="str">
        <f>IF($Q410="", "", IF(IFERROR(INDEX('Ticket Sales'!D$11:D$5010, MATCH($Q410, 'Ticket Sales'!$J$11:$J$5010, 0)), L409)="", "", IFERROR(INDEX('Ticket Sales'!D$11:D$5010, MATCH($Q410, 'Ticket Sales'!$J$11:$J$5010, 0)), L409)))</f>
        <v/>
      </c>
      <c r="M410" s="41" t="str">
        <f>IF($Q410="", "", IF(IFERROR(INDEX('Ticket Sales'!E$11:E$5010, MATCH($Q410, 'Ticket Sales'!$J$11:$J$5010, 0)), M409)="", "", IFERROR(INDEX('Ticket Sales'!E$11:E$5010, MATCH($Q410, 'Ticket Sales'!$J$11:$J$5010, 0)), M409)))</f>
        <v/>
      </c>
      <c r="N410" s="2"/>
      <c r="P410" s="48">
        <v>400</v>
      </c>
      <c r="Q410" s="48" t="str">
        <f t="shared" si="31"/>
        <v/>
      </c>
      <c r="S410" s="52" t="str">
        <f t="shared" si="32"/>
        <v/>
      </c>
      <c r="U410" s="52" t="str">
        <f t="shared" si="33"/>
        <v/>
      </c>
      <c r="W410" s="52" t="str">
        <f t="shared" si="34"/>
        <v/>
      </c>
    </row>
    <row r="411" spans="1:23" x14ac:dyDescent="0.25">
      <c r="A411" s="2"/>
      <c r="B411" s="32"/>
      <c r="C411" s="25"/>
      <c r="D411" s="25"/>
      <c r="E411" s="26"/>
      <c r="F411" s="27"/>
      <c r="G411" s="2"/>
      <c r="H411" s="2"/>
      <c r="I411" s="38" t="str">
        <f t="shared" si="30"/>
        <v/>
      </c>
      <c r="J411" s="39" t="str">
        <f>IF($Q411="", "", IF(IFERROR(INDEX('Ticket Sales'!B$11:B$5010, MATCH($Q411, 'Ticket Sales'!$J$11:$J$5010, 0)), J410)="", "", IFERROR(INDEX('Ticket Sales'!B$11:B$5010, MATCH($Q411, 'Ticket Sales'!$J$11:$J$5010, 0)), J410)))</f>
        <v/>
      </c>
      <c r="K411" s="39" t="str">
        <f>IF($Q411="", "", IF(IFERROR(INDEX('Ticket Sales'!C$11:C$5010, MATCH($Q411, 'Ticket Sales'!$J$11:$J$5010, 0)), K410)="", "", IFERROR(INDEX('Ticket Sales'!C$11:C$5010, MATCH($Q411, 'Ticket Sales'!$J$11:$J$5010, 0)), K410)))</f>
        <v/>
      </c>
      <c r="L411" s="40" t="str">
        <f>IF($Q411="", "", IF(IFERROR(INDEX('Ticket Sales'!D$11:D$5010, MATCH($Q411, 'Ticket Sales'!$J$11:$J$5010, 0)), L410)="", "", IFERROR(INDEX('Ticket Sales'!D$11:D$5010, MATCH($Q411, 'Ticket Sales'!$J$11:$J$5010, 0)), L410)))</f>
        <v/>
      </c>
      <c r="M411" s="41" t="str">
        <f>IF($Q411="", "", IF(IFERROR(INDEX('Ticket Sales'!E$11:E$5010, MATCH($Q411, 'Ticket Sales'!$J$11:$J$5010, 0)), M410)="", "", IFERROR(INDEX('Ticket Sales'!E$11:E$5010, MATCH($Q411, 'Ticket Sales'!$J$11:$J$5010, 0)), M410)))</f>
        <v/>
      </c>
      <c r="N411" s="2"/>
      <c r="P411" s="48">
        <v>401</v>
      </c>
      <c r="Q411" s="48" t="str">
        <f t="shared" si="31"/>
        <v/>
      </c>
      <c r="S411" s="52" t="str">
        <f t="shared" si="32"/>
        <v/>
      </c>
      <c r="U411" s="52" t="str">
        <f t="shared" si="33"/>
        <v/>
      </c>
      <c r="W411" s="52" t="str">
        <f t="shared" si="34"/>
        <v/>
      </c>
    </row>
    <row r="412" spans="1:23" x14ac:dyDescent="0.25">
      <c r="A412" s="2"/>
      <c r="B412" s="32"/>
      <c r="C412" s="25"/>
      <c r="D412" s="25"/>
      <c r="E412" s="26"/>
      <c r="F412" s="27"/>
      <c r="G412" s="2"/>
      <c r="H412" s="2"/>
      <c r="I412" s="38" t="str">
        <f t="shared" si="30"/>
        <v/>
      </c>
      <c r="J412" s="39" t="str">
        <f>IF($Q412="", "", IF(IFERROR(INDEX('Ticket Sales'!B$11:B$5010, MATCH($Q412, 'Ticket Sales'!$J$11:$J$5010, 0)), J411)="", "", IFERROR(INDEX('Ticket Sales'!B$11:B$5010, MATCH($Q412, 'Ticket Sales'!$J$11:$J$5010, 0)), J411)))</f>
        <v/>
      </c>
      <c r="K412" s="39" t="str">
        <f>IF($Q412="", "", IF(IFERROR(INDEX('Ticket Sales'!C$11:C$5010, MATCH($Q412, 'Ticket Sales'!$J$11:$J$5010, 0)), K411)="", "", IFERROR(INDEX('Ticket Sales'!C$11:C$5010, MATCH($Q412, 'Ticket Sales'!$J$11:$J$5010, 0)), K411)))</f>
        <v/>
      </c>
      <c r="L412" s="40" t="str">
        <f>IF($Q412="", "", IF(IFERROR(INDEX('Ticket Sales'!D$11:D$5010, MATCH($Q412, 'Ticket Sales'!$J$11:$J$5010, 0)), L411)="", "", IFERROR(INDEX('Ticket Sales'!D$11:D$5010, MATCH($Q412, 'Ticket Sales'!$J$11:$J$5010, 0)), L411)))</f>
        <v/>
      </c>
      <c r="M412" s="41" t="str">
        <f>IF($Q412="", "", IF(IFERROR(INDEX('Ticket Sales'!E$11:E$5010, MATCH($Q412, 'Ticket Sales'!$J$11:$J$5010, 0)), M411)="", "", IFERROR(INDEX('Ticket Sales'!E$11:E$5010, MATCH($Q412, 'Ticket Sales'!$J$11:$J$5010, 0)), M411)))</f>
        <v/>
      </c>
      <c r="N412" s="2"/>
      <c r="P412" s="48">
        <v>402</v>
      </c>
      <c r="Q412" s="48" t="str">
        <f t="shared" si="31"/>
        <v/>
      </c>
      <c r="S412" s="52" t="str">
        <f t="shared" si="32"/>
        <v/>
      </c>
      <c r="U412" s="52" t="str">
        <f t="shared" si="33"/>
        <v/>
      </c>
      <c r="W412" s="52" t="str">
        <f t="shared" si="34"/>
        <v/>
      </c>
    </row>
    <row r="413" spans="1:23" x14ac:dyDescent="0.25">
      <c r="A413" s="2"/>
      <c r="B413" s="32"/>
      <c r="C413" s="25"/>
      <c r="D413" s="25"/>
      <c r="E413" s="26"/>
      <c r="F413" s="27"/>
      <c r="G413" s="2"/>
      <c r="H413" s="2"/>
      <c r="I413" s="38" t="str">
        <f t="shared" si="30"/>
        <v/>
      </c>
      <c r="J413" s="39" t="str">
        <f>IF($Q413="", "", IF(IFERROR(INDEX('Ticket Sales'!B$11:B$5010, MATCH($Q413, 'Ticket Sales'!$J$11:$J$5010, 0)), J412)="", "", IFERROR(INDEX('Ticket Sales'!B$11:B$5010, MATCH($Q413, 'Ticket Sales'!$J$11:$J$5010, 0)), J412)))</f>
        <v/>
      </c>
      <c r="K413" s="39" t="str">
        <f>IF($Q413="", "", IF(IFERROR(INDEX('Ticket Sales'!C$11:C$5010, MATCH($Q413, 'Ticket Sales'!$J$11:$J$5010, 0)), K412)="", "", IFERROR(INDEX('Ticket Sales'!C$11:C$5010, MATCH($Q413, 'Ticket Sales'!$J$11:$J$5010, 0)), K412)))</f>
        <v/>
      </c>
      <c r="L413" s="40" t="str">
        <f>IF($Q413="", "", IF(IFERROR(INDEX('Ticket Sales'!D$11:D$5010, MATCH($Q413, 'Ticket Sales'!$J$11:$J$5010, 0)), L412)="", "", IFERROR(INDEX('Ticket Sales'!D$11:D$5010, MATCH($Q413, 'Ticket Sales'!$J$11:$J$5010, 0)), L412)))</f>
        <v/>
      </c>
      <c r="M413" s="41" t="str">
        <f>IF($Q413="", "", IF(IFERROR(INDEX('Ticket Sales'!E$11:E$5010, MATCH($Q413, 'Ticket Sales'!$J$11:$J$5010, 0)), M412)="", "", IFERROR(INDEX('Ticket Sales'!E$11:E$5010, MATCH($Q413, 'Ticket Sales'!$J$11:$J$5010, 0)), M412)))</f>
        <v/>
      </c>
      <c r="N413" s="2"/>
      <c r="P413" s="48">
        <v>403</v>
      </c>
      <c r="Q413" s="48" t="str">
        <f t="shared" si="31"/>
        <v/>
      </c>
      <c r="S413" s="52" t="str">
        <f t="shared" si="32"/>
        <v/>
      </c>
      <c r="U413" s="52" t="str">
        <f t="shared" si="33"/>
        <v/>
      </c>
      <c r="W413" s="52" t="str">
        <f t="shared" si="34"/>
        <v/>
      </c>
    </row>
    <row r="414" spans="1:23" x14ac:dyDescent="0.25">
      <c r="A414" s="2"/>
      <c r="B414" s="32"/>
      <c r="C414" s="25"/>
      <c r="D414" s="25"/>
      <c r="E414" s="26"/>
      <c r="F414" s="27"/>
      <c r="G414" s="2"/>
      <c r="H414" s="2"/>
      <c r="I414" s="38" t="str">
        <f t="shared" si="30"/>
        <v/>
      </c>
      <c r="J414" s="39" t="str">
        <f>IF($Q414="", "", IF(IFERROR(INDEX('Ticket Sales'!B$11:B$5010, MATCH($Q414, 'Ticket Sales'!$J$11:$J$5010, 0)), J413)="", "", IFERROR(INDEX('Ticket Sales'!B$11:B$5010, MATCH($Q414, 'Ticket Sales'!$J$11:$J$5010, 0)), J413)))</f>
        <v/>
      </c>
      <c r="K414" s="39" t="str">
        <f>IF($Q414="", "", IF(IFERROR(INDEX('Ticket Sales'!C$11:C$5010, MATCH($Q414, 'Ticket Sales'!$J$11:$J$5010, 0)), K413)="", "", IFERROR(INDEX('Ticket Sales'!C$11:C$5010, MATCH($Q414, 'Ticket Sales'!$J$11:$J$5010, 0)), K413)))</f>
        <v/>
      </c>
      <c r="L414" s="40" t="str">
        <f>IF($Q414="", "", IF(IFERROR(INDEX('Ticket Sales'!D$11:D$5010, MATCH($Q414, 'Ticket Sales'!$J$11:$J$5010, 0)), L413)="", "", IFERROR(INDEX('Ticket Sales'!D$11:D$5010, MATCH($Q414, 'Ticket Sales'!$J$11:$J$5010, 0)), L413)))</f>
        <v/>
      </c>
      <c r="M414" s="41" t="str">
        <f>IF($Q414="", "", IF(IFERROR(INDEX('Ticket Sales'!E$11:E$5010, MATCH($Q414, 'Ticket Sales'!$J$11:$J$5010, 0)), M413)="", "", IFERROR(INDEX('Ticket Sales'!E$11:E$5010, MATCH($Q414, 'Ticket Sales'!$J$11:$J$5010, 0)), M413)))</f>
        <v/>
      </c>
      <c r="N414" s="2"/>
      <c r="P414" s="48">
        <v>404</v>
      </c>
      <c r="Q414" s="48" t="str">
        <f t="shared" si="31"/>
        <v/>
      </c>
      <c r="S414" s="52" t="str">
        <f t="shared" si="32"/>
        <v/>
      </c>
      <c r="U414" s="52" t="str">
        <f t="shared" si="33"/>
        <v/>
      </c>
      <c r="W414" s="52" t="str">
        <f t="shared" si="34"/>
        <v/>
      </c>
    </row>
    <row r="415" spans="1:23" x14ac:dyDescent="0.25">
      <c r="A415" s="2"/>
      <c r="B415" s="32"/>
      <c r="C415" s="25"/>
      <c r="D415" s="25"/>
      <c r="E415" s="26"/>
      <c r="F415" s="27"/>
      <c r="G415" s="2"/>
      <c r="H415" s="2"/>
      <c r="I415" s="38" t="str">
        <f t="shared" si="30"/>
        <v/>
      </c>
      <c r="J415" s="39" t="str">
        <f>IF($Q415="", "", IF(IFERROR(INDEX('Ticket Sales'!B$11:B$5010, MATCH($Q415, 'Ticket Sales'!$J$11:$J$5010, 0)), J414)="", "", IFERROR(INDEX('Ticket Sales'!B$11:B$5010, MATCH($Q415, 'Ticket Sales'!$J$11:$J$5010, 0)), J414)))</f>
        <v/>
      </c>
      <c r="K415" s="39" t="str">
        <f>IF($Q415="", "", IF(IFERROR(INDEX('Ticket Sales'!C$11:C$5010, MATCH($Q415, 'Ticket Sales'!$J$11:$J$5010, 0)), K414)="", "", IFERROR(INDEX('Ticket Sales'!C$11:C$5010, MATCH($Q415, 'Ticket Sales'!$J$11:$J$5010, 0)), K414)))</f>
        <v/>
      </c>
      <c r="L415" s="40" t="str">
        <f>IF($Q415="", "", IF(IFERROR(INDEX('Ticket Sales'!D$11:D$5010, MATCH($Q415, 'Ticket Sales'!$J$11:$J$5010, 0)), L414)="", "", IFERROR(INDEX('Ticket Sales'!D$11:D$5010, MATCH($Q415, 'Ticket Sales'!$J$11:$J$5010, 0)), L414)))</f>
        <v/>
      </c>
      <c r="M415" s="41" t="str">
        <f>IF($Q415="", "", IF(IFERROR(INDEX('Ticket Sales'!E$11:E$5010, MATCH($Q415, 'Ticket Sales'!$J$11:$J$5010, 0)), M414)="", "", IFERROR(INDEX('Ticket Sales'!E$11:E$5010, MATCH($Q415, 'Ticket Sales'!$J$11:$J$5010, 0)), M414)))</f>
        <v/>
      </c>
      <c r="N415" s="2"/>
      <c r="P415" s="48">
        <v>405</v>
      </c>
      <c r="Q415" s="48" t="str">
        <f t="shared" si="31"/>
        <v/>
      </c>
      <c r="S415" s="52" t="str">
        <f t="shared" si="32"/>
        <v/>
      </c>
      <c r="U415" s="52" t="str">
        <f t="shared" si="33"/>
        <v/>
      </c>
      <c r="W415" s="52" t="str">
        <f t="shared" si="34"/>
        <v/>
      </c>
    </row>
    <row r="416" spans="1:23" x14ac:dyDescent="0.25">
      <c r="A416" s="2"/>
      <c r="B416" s="32"/>
      <c r="C416" s="25"/>
      <c r="D416" s="25"/>
      <c r="E416" s="26"/>
      <c r="F416" s="27"/>
      <c r="G416" s="2"/>
      <c r="H416" s="2"/>
      <c r="I416" s="38" t="str">
        <f t="shared" si="30"/>
        <v/>
      </c>
      <c r="J416" s="39" t="str">
        <f>IF($Q416="", "", IF(IFERROR(INDEX('Ticket Sales'!B$11:B$5010, MATCH($Q416, 'Ticket Sales'!$J$11:$J$5010, 0)), J415)="", "", IFERROR(INDEX('Ticket Sales'!B$11:B$5010, MATCH($Q416, 'Ticket Sales'!$J$11:$J$5010, 0)), J415)))</f>
        <v/>
      </c>
      <c r="K416" s="39" t="str">
        <f>IF($Q416="", "", IF(IFERROR(INDEX('Ticket Sales'!C$11:C$5010, MATCH($Q416, 'Ticket Sales'!$J$11:$J$5010, 0)), K415)="", "", IFERROR(INDEX('Ticket Sales'!C$11:C$5010, MATCH($Q416, 'Ticket Sales'!$J$11:$J$5010, 0)), K415)))</f>
        <v/>
      </c>
      <c r="L416" s="40" t="str">
        <f>IF($Q416="", "", IF(IFERROR(INDEX('Ticket Sales'!D$11:D$5010, MATCH($Q416, 'Ticket Sales'!$J$11:$J$5010, 0)), L415)="", "", IFERROR(INDEX('Ticket Sales'!D$11:D$5010, MATCH($Q416, 'Ticket Sales'!$J$11:$J$5010, 0)), L415)))</f>
        <v/>
      </c>
      <c r="M416" s="41" t="str">
        <f>IF($Q416="", "", IF(IFERROR(INDEX('Ticket Sales'!E$11:E$5010, MATCH($Q416, 'Ticket Sales'!$J$11:$J$5010, 0)), M415)="", "", IFERROR(INDEX('Ticket Sales'!E$11:E$5010, MATCH($Q416, 'Ticket Sales'!$J$11:$J$5010, 0)), M415)))</f>
        <v/>
      </c>
      <c r="N416" s="2"/>
      <c r="P416" s="48">
        <v>406</v>
      </c>
      <c r="Q416" s="48" t="str">
        <f t="shared" si="31"/>
        <v/>
      </c>
      <c r="S416" s="52" t="str">
        <f t="shared" si="32"/>
        <v/>
      </c>
      <c r="U416" s="52" t="str">
        <f t="shared" si="33"/>
        <v/>
      </c>
      <c r="W416" s="52" t="str">
        <f t="shared" si="34"/>
        <v/>
      </c>
    </row>
    <row r="417" spans="1:23" x14ac:dyDescent="0.25">
      <c r="A417" s="2"/>
      <c r="B417" s="32"/>
      <c r="C417" s="25"/>
      <c r="D417" s="25"/>
      <c r="E417" s="26"/>
      <c r="F417" s="27"/>
      <c r="G417" s="2"/>
      <c r="H417" s="2"/>
      <c r="I417" s="38" t="str">
        <f t="shared" si="30"/>
        <v/>
      </c>
      <c r="J417" s="39" t="str">
        <f>IF($Q417="", "", IF(IFERROR(INDEX('Ticket Sales'!B$11:B$5010, MATCH($Q417, 'Ticket Sales'!$J$11:$J$5010, 0)), J416)="", "", IFERROR(INDEX('Ticket Sales'!B$11:B$5010, MATCH($Q417, 'Ticket Sales'!$J$11:$J$5010, 0)), J416)))</f>
        <v/>
      </c>
      <c r="K417" s="39" t="str">
        <f>IF($Q417="", "", IF(IFERROR(INDEX('Ticket Sales'!C$11:C$5010, MATCH($Q417, 'Ticket Sales'!$J$11:$J$5010, 0)), K416)="", "", IFERROR(INDEX('Ticket Sales'!C$11:C$5010, MATCH($Q417, 'Ticket Sales'!$J$11:$J$5010, 0)), K416)))</f>
        <v/>
      </c>
      <c r="L417" s="40" t="str">
        <f>IF($Q417="", "", IF(IFERROR(INDEX('Ticket Sales'!D$11:D$5010, MATCH($Q417, 'Ticket Sales'!$J$11:$J$5010, 0)), L416)="", "", IFERROR(INDEX('Ticket Sales'!D$11:D$5010, MATCH($Q417, 'Ticket Sales'!$J$11:$J$5010, 0)), L416)))</f>
        <v/>
      </c>
      <c r="M417" s="41" t="str">
        <f>IF($Q417="", "", IF(IFERROR(INDEX('Ticket Sales'!E$11:E$5010, MATCH($Q417, 'Ticket Sales'!$J$11:$J$5010, 0)), M416)="", "", IFERROR(INDEX('Ticket Sales'!E$11:E$5010, MATCH($Q417, 'Ticket Sales'!$J$11:$J$5010, 0)), M416)))</f>
        <v/>
      </c>
      <c r="N417" s="2"/>
      <c r="P417" s="48">
        <v>407</v>
      </c>
      <c r="Q417" s="48" t="str">
        <f t="shared" si="31"/>
        <v/>
      </c>
      <c r="S417" s="52" t="str">
        <f t="shared" si="32"/>
        <v/>
      </c>
      <c r="U417" s="52" t="str">
        <f t="shared" si="33"/>
        <v/>
      </c>
      <c r="W417" s="52" t="str">
        <f t="shared" si="34"/>
        <v/>
      </c>
    </row>
    <row r="418" spans="1:23" x14ac:dyDescent="0.25">
      <c r="A418" s="2"/>
      <c r="B418" s="32"/>
      <c r="C418" s="25"/>
      <c r="D418" s="25"/>
      <c r="E418" s="26"/>
      <c r="F418" s="27"/>
      <c r="G418" s="2"/>
      <c r="H418" s="2"/>
      <c r="I418" s="38" t="str">
        <f t="shared" si="30"/>
        <v/>
      </c>
      <c r="J418" s="39" t="str">
        <f>IF($Q418="", "", IF(IFERROR(INDEX('Ticket Sales'!B$11:B$5010, MATCH($Q418, 'Ticket Sales'!$J$11:$J$5010, 0)), J417)="", "", IFERROR(INDEX('Ticket Sales'!B$11:B$5010, MATCH($Q418, 'Ticket Sales'!$J$11:$J$5010, 0)), J417)))</f>
        <v/>
      </c>
      <c r="K418" s="39" t="str">
        <f>IF($Q418="", "", IF(IFERROR(INDEX('Ticket Sales'!C$11:C$5010, MATCH($Q418, 'Ticket Sales'!$J$11:$J$5010, 0)), K417)="", "", IFERROR(INDEX('Ticket Sales'!C$11:C$5010, MATCH($Q418, 'Ticket Sales'!$J$11:$J$5010, 0)), K417)))</f>
        <v/>
      </c>
      <c r="L418" s="40" t="str">
        <f>IF($Q418="", "", IF(IFERROR(INDEX('Ticket Sales'!D$11:D$5010, MATCH($Q418, 'Ticket Sales'!$J$11:$J$5010, 0)), L417)="", "", IFERROR(INDEX('Ticket Sales'!D$11:D$5010, MATCH($Q418, 'Ticket Sales'!$J$11:$J$5010, 0)), L417)))</f>
        <v/>
      </c>
      <c r="M418" s="41" t="str">
        <f>IF($Q418="", "", IF(IFERROR(INDEX('Ticket Sales'!E$11:E$5010, MATCH($Q418, 'Ticket Sales'!$J$11:$J$5010, 0)), M417)="", "", IFERROR(INDEX('Ticket Sales'!E$11:E$5010, MATCH($Q418, 'Ticket Sales'!$J$11:$J$5010, 0)), M417)))</f>
        <v/>
      </c>
      <c r="N418" s="2"/>
      <c r="P418" s="48">
        <v>408</v>
      </c>
      <c r="Q418" s="48" t="str">
        <f t="shared" si="31"/>
        <v/>
      </c>
      <c r="S418" s="52" t="str">
        <f t="shared" si="32"/>
        <v/>
      </c>
      <c r="U418" s="52" t="str">
        <f t="shared" si="33"/>
        <v/>
      </c>
      <c r="W418" s="52" t="str">
        <f t="shared" si="34"/>
        <v/>
      </c>
    </row>
    <row r="419" spans="1:23" x14ac:dyDescent="0.25">
      <c r="A419" s="2"/>
      <c r="B419" s="32"/>
      <c r="C419" s="25"/>
      <c r="D419" s="25"/>
      <c r="E419" s="26"/>
      <c r="F419" s="27"/>
      <c r="G419" s="2"/>
      <c r="H419" s="2"/>
      <c r="I419" s="38" t="str">
        <f t="shared" si="30"/>
        <v/>
      </c>
      <c r="J419" s="39" t="str">
        <f>IF($Q419="", "", IF(IFERROR(INDEX('Ticket Sales'!B$11:B$5010, MATCH($Q419, 'Ticket Sales'!$J$11:$J$5010, 0)), J418)="", "", IFERROR(INDEX('Ticket Sales'!B$11:B$5010, MATCH($Q419, 'Ticket Sales'!$J$11:$J$5010, 0)), J418)))</f>
        <v/>
      </c>
      <c r="K419" s="39" t="str">
        <f>IF($Q419="", "", IF(IFERROR(INDEX('Ticket Sales'!C$11:C$5010, MATCH($Q419, 'Ticket Sales'!$J$11:$J$5010, 0)), K418)="", "", IFERROR(INDEX('Ticket Sales'!C$11:C$5010, MATCH($Q419, 'Ticket Sales'!$J$11:$J$5010, 0)), K418)))</f>
        <v/>
      </c>
      <c r="L419" s="40" t="str">
        <f>IF($Q419="", "", IF(IFERROR(INDEX('Ticket Sales'!D$11:D$5010, MATCH($Q419, 'Ticket Sales'!$J$11:$J$5010, 0)), L418)="", "", IFERROR(INDEX('Ticket Sales'!D$11:D$5010, MATCH($Q419, 'Ticket Sales'!$J$11:$J$5010, 0)), L418)))</f>
        <v/>
      </c>
      <c r="M419" s="41" t="str">
        <f>IF($Q419="", "", IF(IFERROR(INDEX('Ticket Sales'!E$11:E$5010, MATCH($Q419, 'Ticket Sales'!$J$11:$J$5010, 0)), M418)="", "", IFERROR(INDEX('Ticket Sales'!E$11:E$5010, MATCH($Q419, 'Ticket Sales'!$J$11:$J$5010, 0)), M418)))</f>
        <v/>
      </c>
      <c r="N419" s="2"/>
      <c r="P419" s="48">
        <v>409</v>
      </c>
      <c r="Q419" s="48" t="str">
        <f t="shared" si="31"/>
        <v/>
      </c>
      <c r="S419" s="52" t="str">
        <f t="shared" si="32"/>
        <v/>
      </c>
      <c r="U419" s="52" t="str">
        <f t="shared" si="33"/>
        <v/>
      </c>
      <c r="W419" s="52" t="str">
        <f t="shared" si="34"/>
        <v/>
      </c>
    </row>
    <row r="420" spans="1:23" x14ac:dyDescent="0.25">
      <c r="A420" s="2"/>
      <c r="B420" s="32"/>
      <c r="C420" s="25"/>
      <c r="D420" s="25"/>
      <c r="E420" s="26"/>
      <c r="F420" s="27"/>
      <c r="G420" s="2"/>
      <c r="H420" s="2"/>
      <c r="I420" s="38" t="str">
        <f t="shared" si="30"/>
        <v/>
      </c>
      <c r="J420" s="39" t="str">
        <f>IF($Q420="", "", IF(IFERROR(INDEX('Ticket Sales'!B$11:B$5010, MATCH($Q420, 'Ticket Sales'!$J$11:$J$5010, 0)), J419)="", "", IFERROR(INDEX('Ticket Sales'!B$11:B$5010, MATCH($Q420, 'Ticket Sales'!$J$11:$J$5010, 0)), J419)))</f>
        <v/>
      </c>
      <c r="K420" s="39" t="str">
        <f>IF($Q420="", "", IF(IFERROR(INDEX('Ticket Sales'!C$11:C$5010, MATCH($Q420, 'Ticket Sales'!$J$11:$J$5010, 0)), K419)="", "", IFERROR(INDEX('Ticket Sales'!C$11:C$5010, MATCH($Q420, 'Ticket Sales'!$J$11:$J$5010, 0)), K419)))</f>
        <v/>
      </c>
      <c r="L420" s="40" t="str">
        <f>IF($Q420="", "", IF(IFERROR(INDEX('Ticket Sales'!D$11:D$5010, MATCH($Q420, 'Ticket Sales'!$J$11:$J$5010, 0)), L419)="", "", IFERROR(INDEX('Ticket Sales'!D$11:D$5010, MATCH($Q420, 'Ticket Sales'!$J$11:$J$5010, 0)), L419)))</f>
        <v/>
      </c>
      <c r="M420" s="41" t="str">
        <f>IF($Q420="", "", IF(IFERROR(INDEX('Ticket Sales'!E$11:E$5010, MATCH($Q420, 'Ticket Sales'!$J$11:$J$5010, 0)), M419)="", "", IFERROR(INDEX('Ticket Sales'!E$11:E$5010, MATCH($Q420, 'Ticket Sales'!$J$11:$J$5010, 0)), M419)))</f>
        <v/>
      </c>
      <c r="N420" s="2"/>
      <c r="P420" s="48">
        <v>410</v>
      </c>
      <c r="Q420" s="48" t="str">
        <f t="shared" si="31"/>
        <v/>
      </c>
      <c r="S420" s="52" t="str">
        <f t="shared" si="32"/>
        <v/>
      </c>
      <c r="U420" s="52" t="str">
        <f t="shared" si="33"/>
        <v/>
      </c>
      <c r="W420" s="52" t="str">
        <f t="shared" si="34"/>
        <v/>
      </c>
    </row>
    <row r="421" spans="1:23" x14ac:dyDescent="0.25">
      <c r="A421" s="2"/>
      <c r="B421" s="32"/>
      <c r="C421" s="25"/>
      <c r="D421" s="25"/>
      <c r="E421" s="26"/>
      <c r="F421" s="27"/>
      <c r="G421" s="2"/>
      <c r="H421" s="2"/>
      <c r="I421" s="38" t="str">
        <f t="shared" si="30"/>
        <v/>
      </c>
      <c r="J421" s="39" t="str">
        <f>IF($Q421="", "", IF(IFERROR(INDEX('Ticket Sales'!B$11:B$5010, MATCH($Q421, 'Ticket Sales'!$J$11:$J$5010, 0)), J420)="", "", IFERROR(INDEX('Ticket Sales'!B$11:B$5010, MATCH($Q421, 'Ticket Sales'!$J$11:$J$5010, 0)), J420)))</f>
        <v/>
      </c>
      <c r="K421" s="39" t="str">
        <f>IF($Q421="", "", IF(IFERROR(INDEX('Ticket Sales'!C$11:C$5010, MATCH($Q421, 'Ticket Sales'!$J$11:$J$5010, 0)), K420)="", "", IFERROR(INDEX('Ticket Sales'!C$11:C$5010, MATCH($Q421, 'Ticket Sales'!$J$11:$J$5010, 0)), K420)))</f>
        <v/>
      </c>
      <c r="L421" s="40" t="str">
        <f>IF($Q421="", "", IF(IFERROR(INDEX('Ticket Sales'!D$11:D$5010, MATCH($Q421, 'Ticket Sales'!$J$11:$J$5010, 0)), L420)="", "", IFERROR(INDEX('Ticket Sales'!D$11:D$5010, MATCH($Q421, 'Ticket Sales'!$J$11:$J$5010, 0)), L420)))</f>
        <v/>
      </c>
      <c r="M421" s="41" t="str">
        <f>IF($Q421="", "", IF(IFERROR(INDEX('Ticket Sales'!E$11:E$5010, MATCH($Q421, 'Ticket Sales'!$J$11:$J$5010, 0)), M420)="", "", IFERROR(INDEX('Ticket Sales'!E$11:E$5010, MATCH($Q421, 'Ticket Sales'!$J$11:$J$5010, 0)), M420)))</f>
        <v/>
      </c>
      <c r="N421" s="2"/>
      <c r="P421" s="48">
        <v>411</v>
      </c>
      <c r="Q421" s="48" t="str">
        <f t="shared" si="31"/>
        <v/>
      </c>
      <c r="S421" s="52" t="str">
        <f t="shared" si="32"/>
        <v/>
      </c>
      <c r="U421" s="52" t="str">
        <f t="shared" si="33"/>
        <v/>
      </c>
      <c r="W421" s="52" t="str">
        <f t="shared" si="34"/>
        <v/>
      </c>
    </row>
    <row r="422" spans="1:23" x14ac:dyDescent="0.25">
      <c r="A422" s="2"/>
      <c r="B422" s="32"/>
      <c r="C422" s="25"/>
      <c r="D422" s="25"/>
      <c r="E422" s="26"/>
      <c r="F422" s="27"/>
      <c r="G422" s="2"/>
      <c r="H422" s="2"/>
      <c r="I422" s="38" t="str">
        <f t="shared" si="30"/>
        <v/>
      </c>
      <c r="J422" s="39" t="str">
        <f>IF($Q422="", "", IF(IFERROR(INDEX('Ticket Sales'!B$11:B$5010, MATCH($Q422, 'Ticket Sales'!$J$11:$J$5010, 0)), J421)="", "", IFERROR(INDEX('Ticket Sales'!B$11:B$5010, MATCH($Q422, 'Ticket Sales'!$J$11:$J$5010, 0)), J421)))</f>
        <v/>
      </c>
      <c r="K422" s="39" t="str">
        <f>IF($Q422="", "", IF(IFERROR(INDEX('Ticket Sales'!C$11:C$5010, MATCH($Q422, 'Ticket Sales'!$J$11:$J$5010, 0)), K421)="", "", IFERROR(INDEX('Ticket Sales'!C$11:C$5010, MATCH($Q422, 'Ticket Sales'!$J$11:$J$5010, 0)), K421)))</f>
        <v/>
      </c>
      <c r="L422" s="40" t="str">
        <f>IF($Q422="", "", IF(IFERROR(INDEX('Ticket Sales'!D$11:D$5010, MATCH($Q422, 'Ticket Sales'!$J$11:$J$5010, 0)), L421)="", "", IFERROR(INDEX('Ticket Sales'!D$11:D$5010, MATCH($Q422, 'Ticket Sales'!$J$11:$J$5010, 0)), L421)))</f>
        <v/>
      </c>
      <c r="M422" s="41" t="str">
        <f>IF($Q422="", "", IF(IFERROR(INDEX('Ticket Sales'!E$11:E$5010, MATCH($Q422, 'Ticket Sales'!$J$11:$J$5010, 0)), M421)="", "", IFERROR(INDEX('Ticket Sales'!E$11:E$5010, MATCH($Q422, 'Ticket Sales'!$J$11:$J$5010, 0)), M421)))</f>
        <v/>
      </c>
      <c r="N422" s="2"/>
      <c r="P422" s="48">
        <v>412</v>
      </c>
      <c r="Q422" s="48" t="str">
        <f t="shared" si="31"/>
        <v/>
      </c>
      <c r="S422" s="52" t="str">
        <f t="shared" si="32"/>
        <v/>
      </c>
      <c r="U422" s="52" t="str">
        <f t="shared" si="33"/>
        <v/>
      </c>
      <c r="W422" s="52" t="str">
        <f t="shared" si="34"/>
        <v/>
      </c>
    </row>
    <row r="423" spans="1:23" x14ac:dyDescent="0.25">
      <c r="A423" s="2"/>
      <c r="B423" s="32"/>
      <c r="C423" s="25"/>
      <c r="D423" s="25"/>
      <c r="E423" s="26"/>
      <c r="F423" s="27"/>
      <c r="G423" s="2"/>
      <c r="H423" s="2"/>
      <c r="I423" s="38" t="str">
        <f t="shared" si="30"/>
        <v/>
      </c>
      <c r="J423" s="39" t="str">
        <f>IF($Q423="", "", IF(IFERROR(INDEX('Ticket Sales'!B$11:B$5010, MATCH($Q423, 'Ticket Sales'!$J$11:$J$5010, 0)), J422)="", "", IFERROR(INDEX('Ticket Sales'!B$11:B$5010, MATCH($Q423, 'Ticket Sales'!$J$11:$J$5010, 0)), J422)))</f>
        <v/>
      </c>
      <c r="K423" s="39" t="str">
        <f>IF($Q423="", "", IF(IFERROR(INDEX('Ticket Sales'!C$11:C$5010, MATCH($Q423, 'Ticket Sales'!$J$11:$J$5010, 0)), K422)="", "", IFERROR(INDEX('Ticket Sales'!C$11:C$5010, MATCH($Q423, 'Ticket Sales'!$J$11:$J$5010, 0)), K422)))</f>
        <v/>
      </c>
      <c r="L423" s="40" t="str">
        <f>IF($Q423="", "", IF(IFERROR(INDEX('Ticket Sales'!D$11:D$5010, MATCH($Q423, 'Ticket Sales'!$J$11:$J$5010, 0)), L422)="", "", IFERROR(INDEX('Ticket Sales'!D$11:D$5010, MATCH($Q423, 'Ticket Sales'!$J$11:$J$5010, 0)), L422)))</f>
        <v/>
      </c>
      <c r="M423" s="41" t="str">
        <f>IF($Q423="", "", IF(IFERROR(INDEX('Ticket Sales'!E$11:E$5010, MATCH($Q423, 'Ticket Sales'!$J$11:$J$5010, 0)), M422)="", "", IFERROR(INDEX('Ticket Sales'!E$11:E$5010, MATCH($Q423, 'Ticket Sales'!$J$11:$J$5010, 0)), M422)))</f>
        <v/>
      </c>
      <c r="N423" s="2"/>
      <c r="P423" s="48">
        <v>413</v>
      </c>
      <c r="Q423" s="48" t="str">
        <f t="shared" si="31"/>
        <v/>
      </c>
      <c r="S423" s="52" t="str">
        <f t="shared" si="32"/>
        <v/>
      </c>
      <c r="U423" s="52" t="str">
        <f t="shared" si="33"/>
        <v/>
      </c>
      <c r="W423" s="52" t="str">
        <f t="shared" si="34"/>
        <v/>
      </c>
    </row>
    <row r="424" spans="1:23" x14ac:dyDescent="0.25">
      <c r="A424" s="2"/>
      <c r="B424" s="32"/>
      <c r="C424" s="25"/>
      <c r="D424" s="25"/>
      <c r="E424" s="26"/>
      <c r="F424" s="27"/>
      <c r="G424" s="2"/>
      <c r="H424" s="2"/>
      <c r="I424" s="38" t="str">
        <f t="shared" si="30"/>
        <v/>
      </c>
      <c r="J424" s="39" t="str">
        <f>IF($Q424="", "", IF(IFERROR(INDEX('Ticket Sales'!B$11:B$5010, MATCH($Q424, 'Ticket Sales'!$J$11:$J$5010, 0)), J423)="", "", IFERROR(INDEX('Ticket Sales'!B$11:B$5010, MATCH($Q424, 'Ticket Sales'!$J$11:$J$5010, 0)), J423)))</f>
        <v/>
      </c>
      <c r="K424" s="39" t="str">
        <f>IF($Q424="", "", IF(IFERROR(INDEX('Ticket Sales'!C$11:C$5010, MATCH($Q424, 'Ticket Sales'!$J$11:$J$5010, 0)), K423)="", "", IFERROR(INDEX('Ticket Sales'!C$11:C$5010, MATCH($Q424, 'Ticket Sales'!$J$11:$J$5010, 0)), K423)))</f>
        <v/>
      </c>
      <c r="L424" s="40" t="str">
        <f>IF($Q424="", "", IF(IFERROR(INDEX('Ticket Sales'!D$11:D$5010, MATCH($Q424, 'Ticket Sales'!$J$11:$J$5010, 0)), L423)="", "", IFERROR(INDEX('Ticket Sales'!D$11:D$5010, MATCH($Q424, 'Ticket Sales'!$J$11:$J$5010, 0)), L423)))</f>
        <v/>
      </c>
      <c r="M424" s="41" t="str">
        <f>IF($Q424="", "", IF(IFERROR(INDEX('Ticket Sales'!E$11:E$5010, MATCH($Q424, 'Ticket Sales'!$J$11:$J$5010, 0)), M423)="", "", IFERROR(INDEX('Ticket Sales'!E$11:E$5010, MATCH($Q424, 'Ticket Sales'!$J$11:$J$5010, 0)), M423)))</f>
        <v/>
      </c>
      <c r="N424" s="2"/>
      <c r="P424" s="48">
        <v>414</v>
      </c>
      <c r="Q424" s="48" t="str">
        <f t="shared" si="31"/>
        <v/>
      </c>
      <c r="S424" s="52" t="str">
        <f t="shared" si="32"/>
        <v/>
      </c>
      <c r="U424" s="52" t="str">
        <f t="shared" si="33"/>
        <v/>
      </c>
      <c r="W424" s="52" t="str">
        <f t="shared" si="34"/>
        <v/>
      </c>
    </row>
    <row r="425" spans="1:23" x14ac:dyDescent="0.25">
      <c r="A425" s="2"/>
      <c r="B425" s="32"/>
      <c r="C425" s="25"/>
      <c r="D425" s="25"/>
      <c r="E425" s="26"/>
      <c r="F425" s="27"/>
      <c r="G425" s="2"/>
      <c r="H425" s="2"/>
      <c r="I425" s="38" t="str">
        <f t="shared" si="30"/>
        <v/>
      </c>
      <c r="J425" s="39" t="str">
        <f>IF($Q425="", "", IF(IFERROR(INDEX('Ticket Sales'!B$11:B$5010, MATCH($Q425, 'Ticket Sales'!$J$11:$J$5010, 0)), J424)="", "", IFERROR(INDEX('Ticket Sales'!B$11:B$5010, MATCH($Q425, 'Ticket Sales'!$J$11:$J$5010, 0)), J424)))</f>
        <v/>
      </c>
      <c r="K425" s="39" t="str">
        <f>IF($Q425="", "", IF(IFERROR(INDEX('Ticket Sales'!C$11:C$5010, MATCH($Q425, 'Ticket Sales'!$J$11:$J$5010, 0)), K424)="", "", IFERROR(INDEX('Ticket Sales'!C$11:C$5010, MATCH($Q425, 'Ticket Sales'!$J$11:$J$5010, 0)), K424)))</f>
        <v/>
      </c>
      <c r="L425" s="40" t="str">
        <f>IF($Q425="", "", IF(IFERROR(INDEX('Ticket Sales'!D$11:D$5010, MATCH($Q425, 'Ticket Sales'!$J$11:$J$5010, 0)), L424)="", "", IFERROR(INDEX('Ticket Sales'!D$11:D$5010, MATCH($Q425, 'Ticket Sales'!$J$11:$J$5010, 0)), L424)))</f>
        <v/>
      </c>
      <c r="M425" s="41" t="str">
        <f>IF($Q425="", "", IF(IFERROR(INDEX('Ticket Sales'!E$11:E$5010, MATCH($Q425, 'Ticket Sales'!$J$11:$J$5010, 0)), M424)="", "", IFERROR(INDEX('Ticket Sales'!E$11:E$5010, MATCH($Q425, 'Ticket Sales'!$J$11:$J$5010, 0)), M424)))</f>
        <v/>
      </c>
      <c r="N425" s="2"/>
      <c r="P425" s="48">
        <v>415</v>
      </c>
      <c r="Q425" s="48" t="str">
        <f t="shared" si="31"/>
        <v/>
      </c>
      <c r="S425" s="52" t="str">
        <f t="shared" si="32"/>
        <v/>
      </c>
      <c r="U425" s="52" t="str">
        <f t="shared" si="33"/>
        <v/>
      </c>
      <c r="W425" s="52" t="str">
        <f t="shared" si="34"/>
        <v/>
      </c>
    </row>
    <row r="426" spans="1:23" x14ac:dyDescent="0.25">
      <c r="A426" s="2"/>
      <c r="B426" s="32"/>
      <c r="C426" s="25"/>
      <c r="D426" s="25"/>
      <c r="E426" s="26"/>
      <c r="F426" s="27"/>
      <c r="G426" s="2"/>
      <c r="H426" s="2"/>
      <c r="I426" s="38" t="str">
        <f t="shared" si="30"/>
        <v/>
      </c>
      <c r="J426" s="39" t="str">
        <f>IF($Q426="", "", IF(IFERROR(INDEX('Ticket Sales'!B$11:B$5010, MATCH($Q426, 'Ticket Sales'!$J$11:$J$5010, 0)), J425)="", "", IFERROR(INDEX('Ticket Sales'!B$11:B$5010, MATCH($Q426, 'Ticket Sales'!$J$11:$J$5010, 0)), J425)))</f>
        <v/>
      </c>
      <c r="K426" s="39" t="str">
        <f>IF($Q426="", "", IF(IFERROR(INDEX('Ticket Sales'!C$11:C$5010, MATCH($Q426, 'Ticket Sales'!$J$11:$J$5010, 0)), K425)="", "", IFERROR(INDEX('Ticket Sales'!C$11:C$5010, MATCH($Q426, 'Ticket Sales'!$J$11:$J$5010, 0)), K425)))</f>
        <v/>
      </c>
      <c r="L426" s="40" t="str">
        <f>IF($Q426="", "", IF(IFERROR(INDEX('Ticket Sales'!D$11:D$5010, MATCH($Q426, 'Ticket Sales'!$J$11:$J$5010, 0)), L425)="", "", IFERROR(INDEX('Ticket Sales'!D$11:D$5010, MATCH($Q426, 'Ticket Sales'!$J$11:$J$5010, 0)), L425)))</f>
        <v/>
      </c>
      <c r="M426" s="41" t="str">
        <f>IF($Q426="", "", IF(IFERROR(INDEX('Ticket Sales'!E$11:E$5010, MATCH($Q426, 'Ticket Sales'!$J$11:$J$5010, 0)), M425)="", "", IFERROR(INDEX('Ticket Sales'!E$11:E$5010, MATCH($Q426, 'Ticket Sales'!$J$11:$J$5010, 0)), M425)))</f>
        <v/>
      </c>
      <c r="N426" s="2"/>
      <c r="P426" s="48">
        <v>416</v>
      </c>
      <c r="Q426" s="48" t="str">
        <f t="shared" si="31"/>
        <v/>
      </c>
      <c r="S426" s="52" t="str">
        <f t="shared" si="32"/>
        <v/>
      </c>
      <c r="U426" s="52" t="str">
        <f t="shared" si="33"/>
        <v/>
      </c>
      <c r="W426" s="52" t="str">
        <f t="shared" si="34"/>
        <v/>
      </c>
    </row>
    <row r="427" spans="1:23" x14ac:dyDescent="0.25">
      <c r="A427" s="2"/>
      <c r="B427" s="32"/>
      <c r="C427" s="25"/>
      <c r="D427" s="25"/>
      <c r="E427" s="26"/>
      <c r="F427" s="27"/>
      <c r="G427" s="2"/>
      <c r="H427" s="2"/>
      <c r="I427" s="38" t="str">
        <f t="shared" si="30"/>
        <v/>
      </c>
      <c r="J427" s="39" t="str">
        <f>IF($Q427="", "", IF(IFERROR(INDEX('Ticket Sales'!B$11:B$5010, MATCH($Q427, 'Ticket Sales'!$J$11:$J$5010, 0)), J426)="", "", IFERROR(INDEX('Ticket Sales'!B$11:B$5010, MATCH($Q427, 'Ticket Sales'!$J$11:$J$5010, 0)), J426)))</f>
        <v/>
      </c>
      <c r="K427" s="39" t="str">
        <f>IF($Q427="", "", IF(IFERROR(INDEX('Ticket Sales'!C$11:C$5010, MATCH($Q427, 'Ticket Sales'!$J$11:$J$5010, 0)), K426)="", "", IFERROR(INDEX('Ticket Sales'!C$11:C$5010, MATCH($Q427, 'Ticket Sales'!$J$11:$J$5010, 0)), K426)))</f>
        <v/>
      </c>
      <c r="L427" s="40" t="str">
        <f>IF($Q427="", "", IF(IFERROR(INDEX('Ticket Sales'!D$11:D$5010, MATCH($Q427, 'Ticket Sales'!$J$11:$J$5010, 0)), L426)="", "", IFERROR(INDEX('Ticket Sales'!D$11:D$5010, MATCH($Q427, 'Ticket Sales'!$J$11:$J$5010, 0)), L426)))</f>
        <v/>
      </c>
      <c r="M427" s="41" t="str">
        <f>IF($Q427="", "", IF(IFERROR(INDEX('Ticket Sales'!E$11:E$5010, MATCH($Q427, 'Ticket Sales'!$J$11:$J$5010, 0)), M426)="", "", IFERROR(INDEX('Ticket Sales'!E$11:E$5010, MATCH($Q427, 'Ticket Sales'!$J$11:$J$5010, 0)), M426)))</f>
        <v/>
      </c>
      <c r="N427" s="2"/>
      <c r="P427" s="48">
        <v>417</v>
      </c>
      <c r="Q427" s="48" t="str">
        <f t="shared" si="31"/>
        <v/>
      </c>
      <c r="S427" s="52" t="str">
        <f t="shared" si="32"/>
        <v/>
      </c>
      <c r="U427" s="52" t="str">
        <f t="shared" si="33"/>
        <v/>
      </c>
      <c r="W427" s="52" t="str">
        <f t="shared" si="34"/>
        <v/>
      </c>
    </row>
    <row r="428" spans="1:23" x14ac:dyDescent="0.25">
      <c r="A428" s="2"/>
      <c r="B428" s="32"/>
      <c r="C428" s="25"/>
      <c r="D428" s="25"/>
      <c r="E428" s="26"/>
      <c r="F428" s="27"/>
      <c r="G428" s="2"/>
      <c r="H428" s="2"/>
      <c r="I428" s="38" t="str">
        <f t="shared" si="30"/>
        <v/>
      </c>
      <c r="J428" s="39" t="str">
        <f>IF($Q428="", "", IF(IFERROR(INDEX('Ticket Sales'!B$11:B$5010, MATCH($Q428, 'Ticket Sales'!$J$11:$J$5010, 0)), J427)="", "", IFERROR(INDEX('Ticket Sales'!B$11:B$5010, MATCH($Q428, 'Ticket Sales'!$J$11:$J$5010, 0)), J427)))</f>
        <v/>
      </c>
      <c r="K428" s="39" t="str">
        <f>IF($Q428="", "", IF(IFERROR(INDEX('Ticket Sales'!C$11:C$5010, MATCH($Q428, 'Ticket Sales'!$J$11:$J$5010, 0)), K427)="", "", IFERROR(INDEX('Ticket Sales'!C$11:C$5010, MATCH($Q428, 'Ticket Sales'!$J$11:$J$5010, 0)), K427)))</f>
        <v/>
      </c>
      <c r="L428" s="40" t="str">
        <f>IF($Q428="", "", IF(IFERROR(INDEX('Ticket Sales'!D$11:D$5010, MATCH($Q428, 'Ticket Sales'!$J$11:$J$5010, 0)), L427)="", "", IFERROR(INDEX('Ticket Sales'!D$11:D$5010, MATCH($Q428, 'Ticket Sales'!$J$11:$J$5010, 0)), L427)))</f>
        <v/>
      </c>
      <c r="M428" s="41" t="str">
        <f>IF($Q428="", "", IF(IFERROR(INDEX('Ticket Sales'!E$11:E$5010, MATCH($Q428, 'Ticket Sales'!$J$11:$J$5010, 0)), M427)="", "", IFERROR(INDEX('Ticket Sales'!E$11:E$5010, MATCH($Q428, 'Ticket Sales'!$J$11:$J$5010, 0)), M427)))</f>
        <v/>
      </c>
      <c r="N428" s="2"/>
      <c r="P428" s="48">
        <v>418</v>
      </c>
      <c r="Q428" s="48" t="str">
        <f t="shared" si="31"/>
        <v/>
      </c>
      <c r="S428" s="52" t="str">
        <f t="shared" si="32"/>
        <v/>
      </c>
      <c r="U428" s="52" t="str">
        <f t="shared" si="33"/>
        <v/>
      </c>
      <c r="W428" s="52" t="str">
        <f t="shared" si="34"/>
        <v/>
      </c>
    </row>
    <row r="429" spans="1:23" x14ac:dyDescent="0.25">
      <c r="A429" s="2"/>
      <c r="B429" s="32"/>
      <c r="C429" s="25"/>
      <c r="D429" s="25"/>
      <c r="E429" s="26"/>
      <c r="F429" s="27"/>
      <c r="G429" s="2"/>
      <c r="H429" s="2"/>
      <c r="I429" s="38" t="str">
        <f t="shared" si="30"/>
        <v/>
      </c>
      <c r="J429" s="39" t="str">
        <f>IF($Q429="", "", IF(IFERROR(INDEX('Ticket Sales'!B$11:B$5010, MATCH($Q429, 'Ticket Sales'!$J$11:$J$5010, 0)), J428)="", "", IFERROR(INDEX('Ticket Sales'!B$11:B$5010, MATCH($Q429, 'Ticket Sales'!$J$11:$J$5010, 0)), J428)))</f>
        <v/>
      </c>
      <c r="K429" s="39" t="str">
        <f>IF($Q429="", "", IF(IFERROR(INDEX('Ticket Sales'!C$11:C$5010, MATCH($Q429, 'Ticket Sales'!$J$11:$J$5010, 0)), K428)="", "", IFERROR(INDEX('Ticket Sales'!C$11:C$5010, MATCH($Q429, 'Ticket Sales'!$J$11:$J$5010, 0)), K428)))</f>
        <v/>
      </c>
      <c r="L429" s="40" t="str">
        <f>IF($Q429="", "", IF(IFERROR(INDEX('Ticket Sales'!D$11:D$5010, MATCH($Q429, 'Ticket Sales'!$J$11:$J$5010, 0)), L428)="", "", IFERROR(INDEX('Ticket Sales'!D$11:D$5010, MATCH($Q429, 'Ticket Sales'!$J$11:$J$5010, 0)), L428)))</f>
        <v/>
      </c>
      <c r="M429" s="41" t="str">
        <f>IF($Q429="", "", IF(IFERROR(INDEX('Ticket Sales'!E$11:E$5010, MATCH($Q429, 'Ticket Sales'!$J$11:$J$5010, 0)), M428)="", "", IFERROR(INDEX('Ticket Sales'!E$11:E$5010, MATCH($Q429, 'Ticket Sales'!$J$11:$J$5010, 0)), M428)))</f>
        <v/>
      </c>
      <c r="N429" s="2"/>
      <c r="P429" s="48">
        <v>419</v>
      </c>
      <c r="Q429" s="48" t="str">
        <f t="shared" si="31"/>
        <v/>
      </c>
      <c r="S429" s="52" t="str">
        <f t="shared" si="32"/>
        <v/>
      </c>
      <c r="U429" s="52" t="str">
        <f t="shared" si="33"/>
        <v/>
      </c>
      <c r="W429" s="52" t="str">
        <f t="shared" si="34"/>
        <v/>
      </c>
    </row>
    <row r="430" spans="1:23" x14ac:dyDescent="0.25">
      <c r="A430" s="2"/>
      <c r="B430" s="32"/>
      <c r="C430" s="25"/>
      <c r="D430" s="25"/>
      <c r="E430" s="26"/>
      <c r="F430" s="27"/>
      <c r="G430" s="2"/>
      <c r="H430" s="2"/>
      <c r="I430" s="38" t="str">
        <f t="shared" si="30"/>
        <v/>
      </c>
      <c r="J430" s="39" t="str">
        <f>IF($Q430="", "", IF(IFERROR(INDEX('Ticket Sales'!B$11:B$5010, MATCH($Q430, 'Ticket Sales'!$J$11:$J$5010, 0)), J429)="", "", IFERROR(INDEX('Ticket Sales'!B$11:B$5010, MATCH($Q430, 'Ticket Sales'!$J$11:$J$5010, 0)), J429)))</f>
        <v/>
      </c>
      <c r="K430" s="39" t="str">
        <f>IF($Q430="", "", IF(IFERROR(INDEX('Ticket Sales'!C$11:C$5010, MATCH($Q430, 'Ticket Sales'!$J$11:$J$5010, 0)), K429)="", "", IFERROR(INDEX('Ticket Sales'!C$11:C$5010, MATCH($Q430, 'Ticket Sales'!$J$11:$J$5010, 0)), K429)))</f>
        <v/>
      </c>
      <c r="L430" s="40" t="str">
        <f>IF($Q430="", "", IF(IFERROR(INDEX('Ticket Sales'!D$11:D$5010, MATCH($Q430, 'Ticket Sales'!$J$11:$J$5010, 0)), L429)="", "", IFERROR(INDEX('Ticket Sales'!D$11:D$5010, MATCH($Q430, 'Ticket Sales'!$J$11:$J$5010, 0)), L429)))</f>
        <v/>
      </c>
      <c r="M430" s="41" t="str">
        <f>IF($Q430="", "", IF(IFERROR(INDEX('Ticket Sales'!E$11:E$5010, MATCH($Q430, 'Ticket Sales'!$J$11:$J$5010, 0)), M429)="", "", IFERROR(INDEX('Ticket Sales'!E$11:E$5010, MATCH($Q430, 'Ticket Sales'!$J$11:$J$5010, 0)), M429)))</f>
        <v/>
      </c>
      <c r="N430" s="2"/>
      <c r="P430" s="48">
        <v>420</v>
      </c>
      <c r="Q430" s="48" t="str">
        <f t="shared" si="31"/>
        <v/>
      </c>
      <c r="S430" s="52" t="str">
        <f t="shared" si="32"/>
        <v/>
      </c>
      <c r="U430" s="52" t="str">
        <f t="shared" si="33"/>
        <v/>
      </c>
      <c r="W430" s="52" t="str">
        <f t="shared" si="34"/>
        <v/>
      </c>
    </row>
    <row r="431" spans="1:23" x14ac:dyDescent="0.25">
      <c r="A431" s="2"/>
      <c r="B431" s="32"/>
      <c r="C431" s="25"/>
      <c r="D431" s="25"/>
      <c r="E431" s="26"/>
      <c r="F431" s="27"/>
      <c r="G431" s="2"/>
      <c r="H431" s="2"/>
      <c r="I431" s="38" t="str">
        <f t="shared" si="30"/>
        <v/>
      </c>
      <c r="J431" s="39" t="str">
        <f>IF($Q431="", "", IF(IFERROR(INDEX('Ticket Sales'!B$11:B$5010, MATCH($Q431, 'Ticket Sales'!$J$11:$J$5010, 0)), J430)="", "", IFERROR(INDEX('Ticket Sales'!B$11:B$5010, MATCH($Q431, 'Ticket Sales'!$J$11:$J$5010, 0)), J430)))</f>
        <v/>
      </c>
      <c r="K431" s="39" t="str">
        <f>IF($Q431="", "", IF(IFERROR(INDEX('Ticket Sales'!C$11:C$5010, MATCH($Q431, 'Ticket Sales'!$J$11:$J$5010, 0)), K430)="", "", IFERROR(INDEX('Ticket Sales'!C$11:C$5010, MATCH($Q431, 'Ticket Sales'!$J$11:$J$5010, 0)), K430)))</f>
        <v/>
      </c>
      <c r="L431" s="40" t="str">
        <f>IF($Q431="", "", IF(IFERROR(INDEX('Ticket Sales'!D$11:D$5010, MATCH($Q431, 'Ticket Sales'!$J$11:$J$5010, 0)), L430)="", "", IFERROR(INDEX('Ticket Sales'!D$11:D$5010, MATCH($Q431, 'Ticket Sales'!$J$11:$J$5010, 0)), L430)))</f>
        <v/>
      </c>
      <c r="M431" s="41" t="str">
        <f>IF($Q431="", "", IF(IFERROR(INDEX('Ticket Sales'!E$11:E$5010, MATCH($Q431, 'Ticket Sales'!$J$11:$J$5010, 0)), M430)="", "", IFERROR(INDEX('Ticket Sales'!E$11:E$5010, MATCH($Q431, 'Ticket Sales'!$J$11:$J$5010, 0)), M430)))</f>
        <v/>
      </c>
      <c r="N431" s="2"/>
      <c r="P431" s="48">
        <v>421</v>
      </c>
      <c r="Q431" s="48" t="str">
        <f t="shared" si="31"/>
        <v/>
      </c>
      <c r="S431" s="52" t="str">
        <f t="shared" si="32"/>
        <v/>
      </c>
      <c r="U431" s="52" t="str">
        <f t="shared" si="33"/>
        <v/>
      </c>
      <c r="W431" s="52" t="str">
        <f t="shared" si="34"/>
        <v/>
      </c>
    </row>
    <row r="432" spans="1:23" x14ac:dyDescent="0.25">
      <c r="A432" s="2"/>
      <c r="B432" s="32"/>
      <c r="C432" s="25"/>
      <c r="D432" s="25"/>
      <c r="E432" s="26"/>
      <c r="F432" s="27"/>
      <c r="G432" s="2"/>
      <c r="H432" s="2"/>
      <c r="I432" s="38" t="str">
        <f t="shared" si="30"/>
        <v/>
      </c>
      <c r="J432" s="39" t="str">
        <f>IF($Q432="", "", IF(IFERROR(INDEX('Ticket Sales'!B$11:B$5010, MATCH($Q432, 'Ticket Sales'!$J$11:$J$5010, 0)), J431)="", "", IFERROR(INDEX('Ticket Sales'!B$11:B$5010, MATCH($Q432, 'Ticket Sales'!$J$11:$J$5010, 0)), J431)))</f>
        <v/>
      </c>
      <c r="K432" s="39" t="str">
        <f>IF($Q432="", "", IF(IFERROR(INDEX('Ticket Sales'!C$11:C$5010, MATCH($Q432, 'Ticket Sales'!$J$11:$J$5010, 0)), K431)="", "", IFERROR(INDEX('Ticket Sales'!C$11:C$5010, MATCH($Q432, 'Ticket Sales'!$J$11:$J$5010, 0)), K431)))</f>
        <v/>
      </c>
      <c r="L432" s="40" t="str">
        <f>IF($Q432="", "", IF(IFERROR(INDEX('Ticket Sales'!D$11:D$5010, MATCH($Q432, 'Ticket Sales'!$J$11:$J$5010, 0)), L431)="", "", IFERROR(INDEX('Ticket Sales'!D$11:D$5010, MATCH($Q432, 'Ticket Sales'!$J$11:$J$5010, 0)), L431)))</f>
        <v/>
      </c>
      <c r="M432" s="41" t="str">
        <f>IF($Q432="", "", IF(IFERROR(INDEX('Ticket Sales'!E$11:E$5010, MATCH($Q432, 'Ticket Sales'!$J$11:$J$5010, 0)), M431)="", "", IFERROR(INDEX('Ticket Sales'!E$11:E$5010, MATCH($Q432, 'Ticket Sales'!$J$11:$J$5010, 0)), M431)))</f>
        <v/>
      </c>
      <c r="N432" s="2"/>
      <c r="P432" s="48">
        <v>422</v>
      </c>
      <c r="Q432" s="48" t="str">
        <f t="shared" si="31"/>
        <v/>
      </c>
      <c r="S432" s="52" t="str">
        <f t="shared" si="32"/>
        <v/>
      </c>
      <c r="U432" s="52" t="str">
        <f t="shared" si="33"/>
        <v/>
      </c>
      <c r="W432" s="52" t="str">
        <f t="shared" si="34"/>
        <v/>
      </c>
    </row>
    <row r="433" spans="1:23" x14ac:dyDescent="0.25">
      <c r="A433" s="2"/>
      <c r="B433" s="32"/>
      <c r="C433" s="25"/>
      <c r="D433" s="25"/>
      <c r="E433" s="26"/>
      <c r="F433" s="27"/>
      <c r="G433" s="2"/>
      <c r="H433" s="2"/>
      <c r="I433" s="38" t="str">
        <f t="shared" si="30"/>
        <v/>
      </c>
      <c r="J433" s="39" t="str">
        <f>IF($Q433="", "", IF(IFERROR(INDEX('Ticket Sales'!B$11:B$5010, MATCH($Q433, 'Ticket Sales'!$J$11:$J$5010, 0)), J432)="", "", IFERROR(INDEX('Ticket Sales'!B$11:B$5010, MATCH($Q433, 'Ticket Sales'!$J$11:$J$5010, 0)), J432)))</f>
        <v/>
      </c>
      <c r="K433" s="39" t="str">
        <f>IF($Q433="", "", IF(IFERROR(INDEX('Ticket Sales'!C$11:C$5010, MATCH($Q433, 'Ticket Sales'!$J$11:$J$5010, 0)), K432)="", "", IFERROR(INDEX('Ticket Sales'!C$11:C$5010, MATCH($Q433, 'Ticket Sales'!$J$11:$J$5010, 0)), K432)))</f>
        <v/>
      </c>
      <c r="L433" s="40" t="str">
        <f>IF($Q433="", "", IF(IFERROR(INDEX('Ticket Sales'!D$11:D$5010, MATCH($Q433, 'Ticket Sales'!$J$11:$J$5010, 0)), L432)="", "", IFERROR(INDEX('Ticket Sales'!D$11:D$5010, MATCH($Q433, 'Ticket Sales'!$J$11:$J$5010, 0)), L432)))</f>
        <v/>
      </c>
      <c r="M433" s="41" t="str">
        <f>IF($Q433="", "", IF(IFERROR(INDEX('Ticket Sales'!E$11:E$5010, MATCH($Q433, 'Ticket Sales'!$J$11:$J$5010, 0)), M432)="", "", IFERROR(INDEX('Ticket Sales'!E$11:E$5010, MATCH($Q433, 'Ticket Sales'!$J$11:$J$5010, 0)), M432)))</f>
        <v/>
      </c>
      <c r="N433" s="2"/>
      <c r="P433" s="48">
        <v>423</v>
      </c>
      <c r="Q433" s="48" t="str">
        <f t="shared" si="31"/>
        <v/>
      </c>
      <c r="S433" s="52" t="str">
        <f t="shared" si="32"/>
        <v/>
      </c>
      <c r="U433" s="52" t="str">
        <f t="shared" si="33"/>
        <v/>
      </c>
      <c r="W433" s="52" t="str">
        <f t="shared" si="34"/>
        <v/>
      </c>
    </row>
    <row r="434" spans="1:23" x14ac:dyDescent="0.25">
      <c r="A434" s="2"/>
      <c r="B434" s="32"/>
      <c r="C434" s="25"/>
      <c r="D434" s="25"/>
      <c r="E434" s="26"/>
      <c r="F434" s="27"/>
      <c r="G434" s="2"/>
      <c r="H434" s="2"/>
      <c r="I434" s="38" t="str">
        <f t="shared" si="30"/>
        <v/>
      </c>
      <c r="J434" s="39" t="str">
        <f>IF($Q434="", "", IF(IFERROR(INDEX('Ticket Sales'!B$11:B$5010, MATCH($Q434, 'Ticket Sales'!$J$11:$J$5010, 0)), J433)="", "", IFERROR(INDEX('Ticket Sales'!B$11:B$5010, MATCH($Q434, 'Ticket Sales'!$J$11:$J$5010, 0)), J433)))</f>
        <v/>
      </c>
      <c r="K434" s="39" t="str">
        <f>IF($Q434="", "", IF(IFERROR(INDEX('Ticket Sales'!C$11:C$5010, MATCH($Q434, 'Ticket Sales'!$J$11:$J$5010, 0)), K433)="", "", IFERROR(INDEX('Ticket Sales'!C$11:C$5010, MATCH($Q434, 'Ticket Sales'!$J$11:$J$5010, 0)), K433)))</f>
        <v/>
      </c>
      <c r="L434" s="40" t="str">
        <f>IF($Q434="", "", IF(IFERROR(INDEX('Ticket Sales'!D$11:D$5010, MATCH($Q434, 'Ticket Sales'!$J$11:$J$5010, 0)), L433)="", "", IFERROR(INDEX('Ticket Sales'!D$11:D$5010, MATCH($Q434, 'Ticket Sales'!$J$11:$J$5010, 0)), L433)))</f>
        <v/>
      </c>
      <c r="M434" s="41" t="str">
        <f>IF($Q434="", "", IF(IFERROR(INDEX('Ticket Sales'!E$11:E$5010, MATCH($Q434, 'Ticket Sales'!$J$11:$J$5010, 0)), M433)="", "", IFERROR(INDEX('Ticket Sales'!E$11:E$5010, MATCH($Q434, 'Ticket Sales'!$J$11:$J$5010, 0)), M433)))</f>
        <v/>
      </c>
      <c r="N434" s="2"/>
      <c r="P434" s="48">
        <v>424</v>
      </c>
      <c r="Q434" s="48" t="str">
        <f t="shared" si="31"/>
        <v/>
      </c>
      <c r="S434" s="52" t="str">
        <f t="shared" si="32"/>
        <v/>
      </c>
      <c r="U434" s="52" t="str">
        <f t="shared" si="33"/>
        <v/>
      </c>
      <c r="W434" s="52" t="str">
        <f t="shared" si="34"/>
        <v/>
      </c>
    </row>
    <row r="435" spans="1:23" x14ac:dyDescent="0.25">
      <c r="A435" s="2"/>
      <c r="B435" s="32"/>
      <c r="C435" s="25"/>
      <c r="D435" s="25"/>
      <c r="E435" s="26"/>
      <c r="F435" s="27"/>
      <c r="G435" s="2"/>
      <c r="H435" s="2"/>
      <c r="I435" s="38" t="str">
        <f t="shared" si="30"/>
        <v/>
      </c>
      <c r="J435" s="39" t="str">
        <f>IF($Q435="", "", IF(IFERROR(INDEX('Ticket Sales'!B$11:B$5010, MATCH($Q435, 'Ticket Sales'!$J$11:$J$5010, 0)), J434)="", "", IFERROR(INDEX('Ticket Sales'!B$11:B$5010, MATCH($Q435, 'Ticket Sales'!$J$11:$J$5010, 0)), J434)))</f>
        <v/>
      </c>
      <c r="K435" s="39" t="str">
        <f>IF($Q435="", "", IF(IFERROR(INDEX('Ticket Sales'!C$11:C$5010, MATCH($Q435, 'Ticket Sales'!$J$11:$J$5010, 0)), K434)="", "", IFERROR(INDEX('Ticket Sales'!C$11:C$5010, MATCH($Q435, 'Ticket Sales'!$J$11:$J$5010, 0)), K434)))</f>
        <v/>
      </c>
      <c r="L435" s="40" t="str">
        <f>IF($Q435="", "", IF(IFERROR(INDEX('Ticket Sales'!D$11:D$5010, MATCH($Q435, 'Ticket Sales'!$J$11:$J$5010, 0)), L434)="", "", IFERROR(INDEX('Ticket Sales'!D$11:D$5010, MATCH($Q435, 'Ticket Sales'!$J$11:$J$5010, 0)), L434)))</f>
        <v/>
      </c>
      <c r="M435" s="41" t="str">
        <f>IF($Q435="", "", IF(IFERROR(INDEX('Ticket Sales'!E$11:E$5010, MATCH($Q435, 'Ticket Sales'!$J$11:$J$5010, 0)), M434)="", "", IFERROR(INDEX('Ticket Sales'!E$11:E$5010, MATCH($Q435, 'Ticket Sales'!$J$11:$J$5010, 0)), M434)))</f>
        <v/>
      </c>
      <c r="N435" s="2"/>
      <c r="P435" s="48">
        <v>425</v>
      </c>
      <c r="Q435" s="48" t="str">
        <f t="shared" si="31"/>
        <v/>
      </c>
      <c r="S435" s="52" t="str">
        <f t="shared" si="32"/>
        <v/>
      </c>
      <c r="U435" s="52" t="str">
        <f t="shared" si="33"/>
        <v/>
      </c>
      <c r="W435" s="52" t="str">
        <f t="shared" si="34"/>
        <v/>
      </c>
    </row>
    <row r="436" spans="1:23" x14ac:dyDescent="0.25">
      <c r="A436" s="2"/>
      <c r="B436" s="32"/>
      <c r="C436" s="25"/>
      <c r="D436" s="25"/>
      <c r="E436" s="26"/>
      <c r="F436" s="27"/>
      <c r="G436" s="2"/>
      <c r="H436" s="2"/>
      <c r="I436" s="38" t="str">
        <f t="shared" si="30"/>
        <v/>
      </c>
      <c r="J436" s="39" t="str">
        <f>IF($Q436="", "", IF(IFERROR(INDEX('Ticket Sales'!B$11:B$5010, MATCH($Q436, 'Ticket Sales'!$J$11:$J$5010, 0)), J435)="", "", IFERROR(INDEX('Ticket Sales'!B$11:B$5010, MATCH($Q436, 'Ticket Sales'!$J$11:$J$5010, 0)), J435)))</f>
        <v/>
      </c>
      <c r="K436" s="39" t="str">
        <f>IF($Q436="", "", IF(IFERROR(INDEX('Ticket Sales'!C$11:C$5010, MATCH($Q436, 'Ticket Sales'!$J$11:$J$5010, 0)), K435)="", "", IFERROR(INDEX('Ticket Sales'!C$11:C$5010, MATCH($Q436, 'Ticket Sales'!$J$11:$J$5010, 0)), K435)))</f>
        <v/>
      </c>
      <c r="L436" s="40" t="str">
        <f>IF($Q436="", "", IF(IFERROR(INDEX('Ticket Sales'!D$11:D$5010, MATCH($Q436, 'Ticket Sales'!$J$11:$J$5010, 0)), L435)="", "", IFERROR(INDEX('Ticket Sales'!D$11:D$5010, MATCH($Q436, 'Ticket Sales'!$J$11:$J$5010, 0)), L435)))</f>
        <v/>
      </c>
      <c r="M436" s="41" t="str">
        <f>IF($Q436="", "", IF(IFERROR(INDEX('Ticket Sales'!E$11:E$5010, MATCH($Q436, 'Ticket Sales'!$J$11:$J$5010, 0)), M435)="", "", IFERROR(INDEX('Ticket Sales'!E$11:E$5010, MATCH($Q436, 'Ticket Sales'!$J$11:$J$5010, 0)), M435)))</f>
        <v/>
      </c>
      <c r="N436" s="2"/>
      <c r="P436" s="48">
        <v>426</v>
      </c>
      <c r="Q436" s="48" t="str">
        <f t="shared" si="31"/>
        <v/>
      </c>
      <c r="S436" s="52" t="str">
        <f t="shared" si="32"/>
        <v/>
      </c>
      <c r="U436" s="52" t="str">
        <f t="shared" si="33"/>
        <v/>
      </c>
      <c r="W436" s="52" t="str">
        <f t="shared" si="34"/>
        <v/>
      </c>
    </row>
    <row r="437" spans="1:23" x14ac:dyDescent="0.25">
      <c r="A437" s="2"/>
      <c r="B437" s="32"/>
      <c r="C437" s="25"/>
      <c r="D437" s="25"/>
      <c r="E437" s="26"/>
      <c r="F437" s="27"/>
      <c r="G437" s="2"/>
      <c r="H437" s="2"/>
      <c r="I437" s="38" t="str">
        <f t="shared" si="30"/>
        <v/>
      </c>
      <c r="J437" s="39" t="str">
        <f>IF($Q437="", "", IF(IFERROR(INDEX('Ticket Sales'!B$11:B$5010, MATCH($Q437, 'Ticket Sales'!$J$11:$J$5010, 0)), J436)="", "", IFERROR(INDEX('Ticket Sales'!B$11:B$5010, MATCH($Q437, 'Ticket Sales'!$J$11:$J$5010, 0)), J436)))</f>
        <v/>
      </c>
      <c r="K437" s="39" t="str">
        <f>IF($Q437="", "", IF(IFERROR(INDEX('Ticket Sales'!C$11:C$5010, MATCH($Q437, 'Ticket Sales'!$J$11:$J$5010, 0)), K436)="", "", IFERROR(INDEX('Ticket Sales'!C$11:C$5010, MATCH($Q437, 'Ticket Sales'!$J$11:$J$5010, 0)), K436)))</f>
        <v/>
      </c>
      <c r="L437" s="40" t="str">
        <f>IF($Q437="", "", IF(IFERROR(INDEX('Ticket Sales'!D$11:D$5010, MATCH($Q437, 'Ticket Sales'!$J$11:$J$5010, 0)), L436)="", "", IFERROR(INDEX('Ticket Sales'!D$11:D$5010, MATCH($Q437, 'Ticket Sales'!$J$11:$J$5010, 0)), L436)))</f>
        <v/>
      </c>
      <c r="M437" s="41" t="str">
        <f>IF($Q437="", "", IF(IFERROR(INDEX('Ticket Sales'!E$11:E$5010, MATCH($Q437, 'Ticket Sales'!$J$11:$J$5010, 0)), M436)="", "", IFERROR(INDEX('Ticket Sales'!E$11:E$5010, MATCH($Q437, 'Ticket Sales'!$J$11:$J$5010, 0)), M436)))</f>
        <v/>
      </c>
      <c r="N437" s="2"/>
      <c r="P437" s="48">
        <v>427</v>
      </c>
      <c r="Q437" s="48" t="str">
        <f t="shared" si="31"/>
        <v/>
      </c>
      <c r="S437" s="52" t="str">
        <f t="shared" si="32"/>
        <v/>
      </c>
      <c r="U437" s="52" t="str">
        <f t="shared" si="33"/>
        <v/>
      </c>
      <c r="W437" s="52" t="str">
        <f t="shared" si="34"/>
        <v/>
      </c>
    </row>
    <row r="438" spans="1:23" x14ac:dyDescent="0.25">
      <c r="A438" s="2"/>
      <c r="B438" s="32"/>
      <c r="C438" s="25"/>
      <c r="D438" s="25"/>
      <c r="E438" s="26"/>
      <c r="F438" s="27"/>
      <c r="G438" s="2"/>
      <c r="H438" s="2"/>
      <c r="I438" s="38" t="str">
        <f t="shared" si="30"/>
        <v/>
      </c>
      <c r="J438" s="39" t="str">
        <f>IF($Q438="", "", IF(IFERROR(INDEX('Ticket Sales'!B$11:B$5010, MATCH($Q438, 'Ticket Sales'!$J$11:$J$5010, 0)), J437)="", "", IFERROR(INDEX('Ticket Sales'!B$11:B$5010, MATCH($Q438, 'Ticket Sales'!$J$11:$J$5010, 0)), J437)))</f>
        <v/>
      </c>
      <c r="K438" s="39" t="str">
        <f>IF($Q438="", "", IF(IFERROR(INDEX('Ticket Sales'!C$11:C$5010, MATCH($Q438, 'Ticket Sales'!$J$11:$J$5010, 0)), K437)="", "", IFERROR(INDEX('Ticket Sales'!C$11:C$5010, MATCH($Q438, 'Ticket Sales'!$J$11:$J$5010, 0)), K437)))</f>
        <v/>
      </c>
      <c r="L438" s="40" t="str">
        <f>IF($Q438="", "", IF(IFERROR(INDEX('Ticket Sales'!D$11:D$5010, MATCH($Q438, 'Ticket Sales'!$J$11:$J$5010, 0)), L437)="", "", IFERROR(INDEX('Ticket Sales'!D$11:D$5010, MATCH($Q438, 'Ticket Sales'!$J$11:$J$5010, 0)), L437)))</f>
        <v/>
      </c>
      <c r="M438" s="41" t="str">
        <f>IF($Q438="", "", IF(IFERROR(INDEX('Ticket Sales'!E$11:E$5010, MATCH($Q438, 'Ticket Sales'!$J$11:$J$5010, 0)), M437)="", "", IFERROR(INDEX('Ticket Sales'!E$11:E$5010, MATCH($Q438, 'Ticket Sales'!$J$11:$J$5010, 0)), M437)))</f>
        <v/>
      </c>
      <c r="N438" s="2"/>
      <c r="P438" s="48">
        <v>428</v>
      </c>
      <c r="Q438" s="48" t="str">
        <f t="shared" si="31"/>
        <v/>
      </c>
      <c r="S438" s="52" t="str">
        <f t="shared" si="32"/>
        <v/>
      </c>
      <c r="U438" s="52" t="str">
        <f t="shared" si="33"/>
        <v/>
      </c>
      <c r="W438" s="52" t="str">
        <f t="shared" si="34"/>
        <v/>
      </c>
    </row>
    <row r="439" spans="1:23" x14ac:dyDescent="0.25">
      <c r="A439" s="2"/>
      <c r="B439" s="32"/>
      <c r="C439" s="25"/>
      <c r="D439" s="25"/>
      <c r="E439" s="26"/>
      <c r="F439" s="27"/>
      <c r="G439" s="2"/>
      <c r="H439" s="2"/>
      <c r="I439" s="38" t="str">
        <f t="shared" si="30"/>
        <v/>
      </c>
      <c r="J439" s="39" t="str">
        <f>IF($Q439="", "", IF(IFERROR(INDEX('Ticket Sales'!B$11:B$5010, MATCH($Q439, 'Ticket Sales'!$J$11:$J$5010, 0)), J438)="", "", IFERROR(INDEX('Ticket Sales'!B$11:B$5010, MATCH($Q439, 'Ticket Sales'!$J$11:$J$5010, 0)), J438)))</f>
        <v/>
      </c>
      <c r="K439" s="39" t="str">
        <f>IF($Q439="", "", IF(IFERROR(INDEX('Ticket Sales'!C$11:C$5010, MATCH($Q439, 'Ticket Sales'!$J$11:$J$5010, 0)), K438)="", "", IFERROR(INDEX('Ticket Sales'!C$11:C$5010, MATCH($Q439, 'Ticket Sales'!$J$11:$J$5010, 0)), K438)))</f>
        <v/>
      </c>
      <c r="L439" s="40" t="str">
        <f>IF($Q439="", "", IF(IFERROR(INDEX('Ticket Sales'!D$11:D$5010, MATCH($Q439, 'Ticket Sales'!$J$11:$J$5010, 0)), L438)="", "", IFERROR(INDEX('Ticket Sales'!D$11:D$5010, MATCH($Q439, 'Ticket Sales'!$J$11:$J$5010, 0)), L438)))</f>
        <v/>
      </c>
      <c r="M439" s="41" t="str">
        <f>IF($Q439="", "", IF(IFERROR(INDEX('Ticket Sales'!E$11:E$5010, MATCH($Q439, 'Ticket Sales'!$J$11:$J$5010, 0)), M438)="", "", IFERROR(INDEX('Ticket Sales'!E$11:E$5010, MATCH($Q439, 'Ticket Sales'!$J$11:$J$5010, 0)), M438)))</f>
        <v/>
      </c>
      <c r="N439" s="2"/>
      <c r="P439" s="48">
        <v>429</v>
      </c>
      <c r="Q439" s="48" t="str">
        <f t="shared" si="31"/>
        <v/>
      </c>
      <c r="S439" s="52" t="str">
        <f t="shared" si="32"/>
        <v/>
      </c>
      <c r="U439" s="52" t="str">
        <f t="shared" si="33"/>
        <v/>
      </c>
      <c r="W439" s="52" t="str">
        <f t="shared" si="34"/>
        <v/>
      </c>
    </row>
    <row r="440" spans="1:23" x14ac:dyDescent="0.25">
      <c r="A440" s="2"/>
      <c r="B440" s="32"/>
      <c r="C440" s="25"/>
      <c r="D440" s="25"/>
      <c r="E440" s="26"/>
      <c r="F440" s="27"/>
      <c r="G440" s="2"/>
      <c r="H440" s="2"/>
      <c r="I440" s="38" t="str">
        <f t="shared" si="30"/>
        <v/>
      </c>
      <c r="J440" s="39" t="str">
        <f>IF($Q440="", "", IF(IFERROR(INDEX('Ticket Sales'!B$11:B$5010, MATCH($Q440, 'Ticket Sales'!$J$11:$J$5010, 0)), J439)="", "", IFERROR(INDEX('Ticket Sales'!B$11:B$5010, MATCH($Q440, 'Ticket Sales'!$J$11:$J$5010, 0)), J439)))</f>
        <v/>
      </c>
      <c r="K440" s="39" t="str">
        <f>IF($Q440="", "", IF(IFERROR(INDEX('Ticket Sales'!C$11:C$5010, MATCH($Q440, 'Ticket Sales'!$J$11:$J$5010, 0)), K439)="", "", IFERROR(INDEX('Ticket Sales'!C$11:C$5010, MATCH($Q440, 'Ticket Sales'!$J$11:$J$5010, 0)), K439)))</f>
        <v/>
      </c>
      <c r="L440" s="40" t="str">
        <f>IF($Q440="", "", IF(IFERROR(INDEX('Ticket Sales'!D$11:D$5010, MATCH($Q440, 'Ticket Sales'!$J$11:$J$5010, 0)), L439)="", "", IFERROR(INDEX('Ticket Sales'!D$11:D$5010, MATCH($Q440, 'Ticket Sales'!$J$11:$J$5010, 0)), L439)))</f>
        <v/>
      </c>
      <c r="M440" s="41" t="str">
        <f>IF($Q440="", "", IF(IFERROR(INDEX('Ticket Sales'!E$11:E$5010, MATCH($Q440, 'Ticket Sales'!$J$11:$J$5010, 0)), M439)="", "", IFERROR(INDEX('Ticket Sales'!E$11:E$5010, MATCH($Q440, 'Ticket Sales'!$J$11:$J$5010, 0)), M439)))</f>
        <v/>
      </c>
      <c r="N440" s="2"/>
      <c r="P440" s="48">
        <v>430</v>
      </c>
      <c r="Q440" s="48" t="str">
        <f t="shared" si="31"/>
        <v/>
      </c>
      <c r="S440" s="52" t="str">
        <f t="shared" si="32"/>
        <v/>
      </c>
      <c r="U440" s="52" t="str">
        <f t="shared" si="33"/>
        <v/>
      </c>
      <c r="W440" s="52" t="str">
        <f t="shared" si="34"/>
        <v/>
      </c>
    </row>
    <row r="441" spans="1:23" x14ac:dyDescent="0.25">
      <c r="A441" s="2"/>
      <c r="B441" s="32"/>
      <c r="C441" s="25"/>
      <c r="D441" s="25"/>
      <c r="E441" s="26"/>
      <c r="F441" s="27"/>
      <c r="G441" s="2"/>
      <c r="H441" s="2"/>
      <c r="I441" s="38" t="str">
        <f t="shared" si="30"/>
        <v/>
      </c>
      <c r="J441" s="39" t="str">
        <f>IF($Q441="", "", IF(IFERROR(INDEX('Ticket Sales'!B$11:B$5010, MATCH($Q441, 'Ticket Sales'!$J$11:$J$5010, 0)), J440)="", "", IFERROR(INDEX('Ticket Sales'!B$11:B$5010, MATCH($Q441, 'Ticket Sales'!$J$11:$J$5010, 0)), J440)))</f>
        <v/>
      </c>
      <c r="K441" s="39" t="str">
        <f>IF($Q441="", "", IF(IFERROR(INDEX('Ticket Sales'!C$11:C$5010, MATCH($Q441, 'Ticket Sales'!$J$11:$J$5010, 0)), K440)="", "", IFERROR(INDEX('Ticket Sales'!C$11:C$5010, MATCH($Q441, 'Ticket Sales'!$J$11:$J$5010, 0)), K440)))</f>
        <v/>
      </c>
      <c r="L441" s="40" t="str">
        <f>IF($Q441="", "", IF(IFERROR(INDEX('Ticket Sales'!D$11:D$5010, MATCH($Q441, 'Ticket Sales'!$J$11:$J$5010, 0)), L440)="", "", IFERROR(INDEX('Ticket Sales'!D$11:D$5010, MATCH($Q441, 'Ticket Sales'!$J$11:$J$5010, 0)), L440)))</f>
        <v/>
      </c>
      <c r="M441" s="41" t="str">
        <f>IF($Q441="", "", IF(IFERROR(INDEX('Ticket Sales'!E$11:E$5010, MATCH($Q441, 'Ticket Sales'!$J$11:$J$5010, 0)), M440)="", "", IFERROR(INDEX('Ticket Sales'!E$11:E$5010, MATCH($Q441, 'Ticket Sales'!$J$11:$J$5010, 0)), M440)))</f>
        <v/>
      </c>
      <c r="N441" s="2"/>
      <c r="P441" s="48">
        <v>431</v>
      </c>
      <c r="Q441" s="48" t="str">
        <f t="shared" si="31"/>
        <v/>
      </c>
      <c r="S441" s="52" t="str">
        <f t="shared" si="32"/>
        <v/>
      </c>
      <c r="U441" s="52" t="str">
        <f t="shared" si="33"/>
        <v/>
      </c>
      <c r="W441" s="52" t="str">
        <f t="shared" si="34"/>
        <v/>
      </c>
    </row>
    <row r="442" spans="1:23" x14ac:dyDescent="0.25">
      <c r="A442" s="2"/>
      <c r="B442" s="32"/>
      <c r="C442" s="25"/>
      <c r="D442" s="25"/>
      <c r="E442" s="26"/>
      <c r="F442" s="27"/>
      <c r="G442" s="2"/>
      <c r="H442" s="2"/>
      <c r="I442" s="38" t="str">
        <f t="shared" si="30"/>
        <v/>
      </c>
      <c r="J442" s="39" t="str">
        <f>IF($Q442="", "", IF(IFERROR(INDEX('Ticket Sales'!B$11:B$5010, MATCH($Q442, 'Ticket Sales'!$J$11:$J$5010, 0)), J441)="", "", IFERROR(INDEX('Ticket Sales'!B$11:B$5010, MATCH($Q442, 'Ticket Sales'!$J$11:$J$5010, 0)), J441)))</f>
        <v/>
      </c>
      <c r="K442" s="39" t="str">
        <f>IF($Q442="", "", IF(IFERROR(INDEX('Ticket Sales'!C$11:C$5010, MATCH($Q442, 'Ticket Sales'!$J$11:$J$5010, 0)), K441)="", "", IFERROR(INDEX('Ticket Sales'!C$11:C$5010, MATCH($Q442, 'Ticket Sales'!$J$11:$J$5010, 0)), K441)))</f>
        <v/>
      </c>
      <c r="L442" s="40" t="str">
        <f>IF($Q442="", "", IF(IFERROR(INDEX('Ticket Sales'!D$11:D$5010, MATCH($Q442, 'Ticket Sales'!$J$11:$J$5010, 0)), L441)="", "", IFERROR(INDEX('Ticket Sales'!D$11:D$5010, MATCH($Q442, 'Ticket Sales'!$J$11:$J$5010, 0)), L441)))</f>
        <v/>
      </c>
      <c r="M442" s="41" t="str">
        <f>IF($Q442="", "", IF(IFERROR(INDEX('Ticket Sales'!E$11:E$5010, MATCH($Q442, 'Ticket Sales'!$J$11:$J$5010, 0)), M441)="", "", IFERROR(INDEX('Ticket Sales'!E$11:E$5010, MATCH($Q442, 'Ticket Sales'!$J$11:$J$5010, 0)), M441)))</f>
        <v/>
      </c>
      <c r="N442" s="2"/>
      <c r="P442" s="48">
        <v>432</v>
      </c>
      <c r="Q442" s="48" t="str">
        <f t="shared" si="31"/>
        <v/>
      </c>
      <c r="S442" s="52" t="str">
        <f t="shared" si="32"/>
        <v/>
      </c>
      <c r="U442" s="52" t="str">
        <f t="shared" si="33"/>
        <v/>
      </c>
      <c r="W442" s="52" t="str">
        <f t="shared" si="34"/>
        <v/>
      </c>
    </row>
    <row r="443" spans="1:23" x14ac:dyDescent="0.25">
      <c r="A443" s="2"/>
      <c r="B443" s="32"/>
      <c r="C443" s="25"/>
      <c r="D443" s="25"/>
      <c r="E443" s="26"/>
      <c r="F443" s="27"/>
      <c r="G443" s="2"/>
      <c r="H443" s="2"/>
      <c r="I443" s="38" t="str">
        <f t="shared" si="30"/>
        <v/>
      </c>
      <c r="J443" s="39" t="str">
        <f>IF($Q443="", "", IF(IFERROR(INDEX('Ticket Sales'!B$11:B$5010, MATCH($Q443, 'Ticket Sales'!$J$11:$J$5010, 0)), J442)="", "", IFERROR(INDEX('Ticket Sales'!B$11:B$5010, MATCH($Q443, 'Ticket Sales'!$J$11:$J$5010, 0)), J442)))</f>
        <v/>
      </c>
      <c r="K443" s="39" t="str">
        <f>IF($Q443="", "", IF(IFERROR(INDEX('Ticket Sales'!C$11:C$5010, MATCH($Q443, 'Ticket Sales'!$J$11:$J$5010, 0)), K442)="", "", IFERROR(INDEX('Ticket Sales'!C$11:C$5010, MATCH($Q443, 'Ticket Sales'!$J$11:$J$5010, 0)), K442)))</f>
        <v/>
      </c>
      <c r="L443" s="40" t="str">
        <f>IF($Q443="", "", IF(IFERROR(INDEX('Ticket Sales'!D$11:D$5010, MATCH($Q443, 'Ticket Sales'!$J$11:$J$5010, 0)), L442)="", "", IFERROR(INDEX('Ticket Sales'!D$11:D$5010, MATCH($Q443, 'Ticket Sales'!$J$11:$J$5010, 0)), L442)))</f>
        <v/>
      </c>
      <c r="M443" s="41" t="str">
        <f>IF($Q443="", "", IF(IFERROR(INDEX('Ticket Sales'!E$11:E$5010, MATCH($Q443, 'Ticket Sales'!$J$11:$J$5010, 0)), M442)="", "", IFERROR(INDEX('Ticket Sales'!E$11:E$5010, MATCH($Q443, 'Ticket Sales'!$J$11:$J$5010, 0)), M442)))</f>
        <v/>
      </c>
      <c r="N443" s="2"/>
      <c r="P443" s="48">
        <v>433</v>
      </c>
      <c r="Q443" s="48" t="str">
        <f t="shared" si="31"/>
        <v/>
      </c>
      <c r="S443" s="52" t="str">
        <f t="shared" si="32"/>
        <v/>
      </c>
      <c r="U443" s="52" t="str">
        <f t="shared" si="33"/>
        <v/>
      </c>
      <c r="W443" s="52" t="str">
        <f t="shared" si="34"/>
        <v/>
      </c>
    </row>
    <row r="444" spans="1:23" x14ac:dyDescent="0.25">
      <c r="A444" s="2"/>
      <c r="B444" s="32"/>
      <c r="C444" s="25"/>
      <c r="D444" s="25"/>
      <c r="E444" s="26"/>
      <c r="F444" s="27"/>
      <c r="G444" s="2"/>
      <c r="H444" s="2"/>
      <c r="I444" s="38" t="str">
        <f t="shared" si="30"/>
        <v/>
      </c>
      <c r="J444" s="39" t="str">
        <f>IF($Q444="", "", IF(IFERROR(INDEX('Ticket Sales'!B$11:B$5010, MATCH($Q444, 'Ticket Sales'!$J$11:$J$5010, 0)), J443)="", "", IFERROR(INDEX('Ticket Sales'!B$11:B$5010, MATCH($Q444, 'Ticket Sales'!$J$11:$J$5010, 0)), J443)))</f>
        <v/>
      </c>
      <c r="K444" s="39" t="str">
        <f>IF($Q444="", "", IF(IFERROR(INDEX('Ticket Sales'!C$11:C$5010, MATCH($Q444, 'Ticket Sales'!$J$11:$J$5010, 0)), K443)="", "", IFERROR(INDEX('Ticket Sales'!C$11:C$5010, MATCH($Q444, 'Ticket Sales'!$J$11:$J$5010, 0)), K443)))</f>
        <v/>
      </c>
      <c r="L444" s="40" t="str">
        <f>IF($Q444="", "", IF(IFERROR(INDEX('Ticket Sales'!D$11:D$5010, MATCH($Q444, 'Ticket Sales'!$J$11:$J$5010, 0)), L443)="", "", IFERROR(INDEX('Ticket Sales'!D$11:D$5010, MATCH($Q444, 'Ticket Sales'!$J$11:$J$5010, 0)), L443)))</f>
        <v/>
      </c>
      <c r="M444" s="41" t="str">
        <f>IF($Q444="", "", IF(IFERROR(INDEX('Ticket Sales'!E$11:E$5010, MATCH($Q444, 'Ticket Sales'!$J$11:$J$5010, 0)), M443)="", "", IFERROR(INDEX('Ticket Sales'!E$11:E$5010, MATCH($Q444, 'Ticket Sales'!$J$11:$J$5010, 0)), M443)))</f>
        <v/>
      </c>
      <c r="N444" s="2"/>
      <c r="P444" s="48">
        <v>434</v>
      </c>
      <c r="Q444" s="48" t="str">
        <f t="shared" si="31"/>
        <v/>
      </c>
      <c r="S444" s="52" t="str">
        <f t="shared" si="32"/>
        <v/>
      </c>
      <c r="U444" s="52" t="str">
        <f t="shared" si="33"/>
        <v/>
      </c>
      <c r="W444" s="52" t="str">
        <f t="shared" si="34"/>
        <v/>
      </c>
    </row>
    <row r="445" spans="1:23" x14ac:dyDescent="0.25">
      <c r="A445" s="2"/>
      <c r="B445" s="32"/>
      <c r="C445" s="25"/>
      <c r="D445" s="25"/>
      <c r="E445" s="26"/>
      <c r="F445" s="27"/>
      <c r="G445" s="2"/>
      <c r="H445" s="2"/>
      <c r="I445" s="38" t="str">
        <f t="shared" si="30"/>
        <v/>
      </c>
      <c r="J445" s="39" t="str">
        <f>IF($Q445="", "", IF(IFERROR(INDEX('Ticket Sales'!B$11:B$5010, MATCH($Q445, 'Ticket Sales'!$J$11:$J$5010, 0)), J444)="", "", IFERROR(INDEX('Ticket Sales'!B$11:B$5010, MATCH($Q445, 'Ticket Sales'!$J$11:$J$5010, 0)), J444)))</f>
        <v/>
      </c>
      <c r="K445" s="39" t="str">
        <f>IF($Q445="", "", IF(IFERROR(INDEX('Ticket Sales'!C$11:C$5010, MATCH($Q445, 'Ticket Sales'!$J$11:$J$5010, 0)), K444)="", "", IFERROR(INDEX('Ticket Sales'!C$11:C$5010, MATCH($Q445, 'Ticket Sales'!$J$11:$J$5010, 0)), K444)))</f>
        <v/>
      </c>
      <c r="L445" s="40" t="str">
        <f>IF($Q445="", "", IF(IFERROR(INDEX('Ticket Sales'!D$11:D$5010, MATCH($Q445, 'Ticket Sales'!$J$11:$J$5010, 0)), L444)="", "", IFERROR(INDEX('Ticket Sales'!D$11:D$5010, MATCH($Q445, 'Ticket Sales'!$J$11:$J$5010, 0)), L444)))</f>
        <v/>
      </c>
      <c r="M445" s="41" t="str">
        <f>IF($Q445="", "", IF(IFERROR(INDEX('Ticket Sales'!E$11:E$5010, MATCH($Q445, 'Ticket Sales'!$J$11:$J$5010, 0)), M444)="", "", IFERROR(INDEX('Ticket Sales'!E$11:E$5010, MATCH($Q445, 'Ticket Sales'!$J$11:$J$5010, 0)), M444)))</f>
        <v/>
      </c>
      <c r="N445" s="2"/>
      <c r="P445" s="48">
        <v>435</v>
      </c>
      <c r="Q445" s="48" t="str">
        <f t="shared" si="31"/>
        <v/>
      </c>
      <c r="S445" s="52" t="str">
        <f t="shared" si="32"/>
        <v/>
      </c>
      <c r="U445" s="52" t="str">
        <f t="shared" si="33"/>
        <v/>
      </c>
      <c r="W445" s="52" t="str">
        <f t="shared" si="34"/>
        <v/>
      </c>
    </row>
    <row r="446" spans="1:23" x14ac:dyDescent="0.25">
      <c r="A446" s="2"/>
      <c r="B446" s="32"/>
      <c r="C446" s="25"/>
      <c r="D446" s="25"/>
      <c r="E446" s="26"/>
      <c r="F446" s="27"/>
      <c r="G446" s="2"/>
      <c r="H446" s="2"/>
      <c r="I446" s="38" t="str">
        <f t="shared" si="30"/>
        <v/>
      </c>
      <c r="J446" s="39" t="str">
        <f>IF($Q446="", "", IF(IFERROR(INDEX('Ticket Sales'!B$11:B$5010, MATCH($Q446, 'Ticket Sales'!$J$11:$J$5010, 0)), J445)="", "", IFERROR(INDEX('Ticket Sales'!B$11:B$5010, MATCH($Q446, 'Ticket Sales'!$J$11:$J$5010, 0)), J445)))</f>
        <v/>
      </c>
      <c r="K446" s="39" t="str">
        <f>IF($Q446="", "", IF(IFERROR(INDEX('Ticket Sales'!C$11:C$5010, MATCH($Q446, 'Ticket Sales'!$J$11:$J$5010, 0)), K445)="", "", IFERROR(INDEX('Ticket Sales'!C$11:C$5010, MATCH($Q446, 'Ticket Sales'!$J$11:$J$5010, 0)), K445)))</f>
        <v/>
      </c>
      <c r="L446" s="40" t="str">
        <f>IF($Q446="", "", IF(IFERROR(INDEX('Ticket Sales'!D$11:D$5010, MATCH($Q446, 'Ticket Sales'!$J$11:$J$5010, 0)), L445)="", "", IFERROR(INDEX('Ticket Sales'!D$11:D$5010, MATCH($Q446, 'Ticket Sales'!$J$11:$J$5010, 0)), L445)))</f>
        <v/>
      </c>
      <c r="M446" s="41" t="str">
        <f>IF($Q446="", "", IF(IFERROR(INDEX('Ticket Sales'!E$11:E$5010, MATCH($Q446, 'Ticket Sales'!$J$11:$J$5010, 0)), M445)="", "", IFERROR(INDEX('Ticket Sales'!E$11:E$5010, MATCH($Q446, 'Ticket Sales'!$J$11:$J$5010, 0)), M445)))</f>
        <v/>
      </c>
      <c r="N446" s="2"/>
      <c r="P446" s="48">
        <v>436</v>
      </c>
      <c r="Q446" s="48" t="str">
        <f t="shared" si="31"/>
        <v/>
      </c>
      <c r="S446" s="52" t="str">
        <f t="shared" si="32"/>
        <v/>
      </c>
      <c r="U446" s="52" t="str">
        <f t="shared" si="33"/>
        <v/>
      </c>
      <c r="W446" s="52" t="str">
        <f t="shared" si="34"/>
        <v/>
      </c>
    </row>
    <row r="447" spans="1:23" x14ac:dyDescent="0.25">
      <c r="A447" s="2"/>
      <c r="B447" s="32"/>
      <c r="C447" s="25"/>
      <c r="D447" s="25"/>
      <c r="E447" s="26"/>
      <c r="F447" s="27"/>
      <c r="G447" s="2"/>
      <c r="H447" s="2"/>
      <c r="I447" s="38" t="str">
        <f t="shared" si="30"/>
        <v/>
      </c>
      <c r="J447" s="39" t="str">
        <f>IF($Q447="", "", IF(IFERROR(INDEX('Ticket Sales'!B$11:B$5010, MATCH($Q447, 'Ticket Sales'!$J$11:$J$5010, 0)), J446)="", "", IFERROR(INDEX('Ticket Sales'!B$11:B$5010, MATCH($Q447, 'Ticket Sales'!$J$11:$J$5010, 0)), J446)))</f>
        <v/>
      </c>
      <c r="K447" s="39" t="str">
        <f>IF($Q447="", "", IF(IFERROR(INDEX('Ticket Sales'!C$11:C$5010, MATCH($Q447, 'Ticket Sales'!$J$11:$J$5010, 0)), K446)="", "", IFERROR(INDEX('Ticket Sales'!C$11:C$5010, MATCH($Q447, 'Ticket Sales'!$J$11:$J$5010, 0)), K446)))</f>
        <v/>
      </c>
      <c r="L447" s="40" t="str">
        <f>IF($Q447="", "", IF(IFERROR(INDEX('Ticket Sales'!D$11:D$5010, MATCH($Q447, 'Ticket Sales'!$J$11:$J$5010, 0)), L446)="", "", IFERROR(INDEX('Ticket Sales'!D$11:D$5010, MATCH($Q447, 'Ticket Sales'!$J$11:$J$5010, 0)), L446)))</f>
        <v/>
      </c>
      <c r="M447" s="41" t="str">
        <f>IF($Q447="", "", IF(IFERROR(INDEX('Ticket Sales'!E$11:E$5010, MATCH($Q447, 'Ticket Sales'!$J$11:$J$5010, 0)), M446)="", "", IFERROR(INDEX('Ticket Sales'!E$11:E$5010, MATCH($Q447, 'Ticket Sales'!$J$11:$J$5010, 0)), M446)))</f>
        <v/>
      </c>
      <c r="N447" s="2"/>
      <c r="P447" s="48">
        <v>437</v>
      </c>
      <c r="Q447" s="48" t="str">
        <f t="shared" si="31"/>
        <v/>
      </c>
      <c r="S447" s="52" t="str">
        <f t="shared" si="32"/>
        <v/>
      </c>
      <c r="U447" s="52" t="str">
        <f t="shared" si="33"/>
        <v/>
      </c>
      <c r="W447" s="52" t="str">
        <f t="shared" si="34"/>
        <v/>
      </c>
    </row>
    <row r="448" spans="1:23" x14ac:dyDescent="0.25">
      <c r="A448" s="2"/>
      <c r="B448" s="32"/>
      <c r="C448" s="25"/>
      <c r="D448" s="25"/>
      <c r="E448" s="26"/>
      <c r="F448" s="27"/>
      <c r="G448" s="2"/>
      <c r="H448" s="2"/>
      <c r="I448" s="38" t="str">
        <f t="shared" si="30"/>
        <v/>
      </c>
      <c r="J448" s="39" t="str">
        <f>IF($Q448="", "", IF(IFERROR(INDEX('Ticket Sales'!B$11:B$5010, MATCH($Q448, 'Ticket Sales'!$J$11:$J$5010, 0)), J447)="", "", IFERROR(INDEX('Ticket Sales'!B$11:B$5010, MATCH($Q448, 'Ticket Sales'!$J$11:$J$5010, 0)), J447)))</f>
        <v/>
      </c>
      <c r="K448" s="39" t="str">
        <f>IF($Q448="", "", IF(IFERROR(INDEX('Ticket Sales'!C$11:C$5010, MATCH($Q448, 'Ticket Sales'!$J$11:$J$5010, 0)), K447)="", "", IFERROR(INDEX('Ticket Sales'!C$11:C$5010, MATCH($Q448, 'Ticket Sales'!$J$11:$J$5010, 0)), K447)))</f>
        <v/>
      </c>
      <c r="L448" s="40" t="str">
        <f>IF($Q448="", "", IF(IFERROR(INDEX('Ticket Sales'!D$11:D$5010, MATCH($Q448, 'Ticket Sales'!$J$11:$J$5010, 0)), L447)="", "", IFERROR(INDEX('Ticket Sales'!D$11:D$5010, MATCH($Q448, 'Ticket Sales'!$J$11:$J$5010, 0)), L447)))</f>
        <v/>
      </c>
      <c r="M448" s="41" t="str">
        <f>IF($Q448="", "", IF(IFERROR(INDEX('Ticket Sales'!E$11:E$5010, MATCH($Q448, 'Ticket Sales'!$J$11:$J$5010, 0)), M447)="", "", IFERROR(INDEX('Ticket Sales'!E$11:E$5010, MATCH($Q448, 'Ticket Sales'!$J$11:$J$5010, 0)), M447)))</f>
        <v/>
      </c>
      <c r="N448" s="2"/>
      <c r="P448" s="48">
        <v>438</v>
      </c>
      <c r="Q448" s="48" t="str">
        <f t="shared" si="31"/>
        <v/>
      </c>
      <c r="S448" s="52" t="str">
        <f t="shared" si="32"/>
        <v/>
      </c>
      <c r="U448" s="52" t="str">
        <f t="shared" si="33"/>
        <v/>
      </c>
      <c r="W448" s="52" t="str">
        <f t="shared" si="34"/>
        <v/>
      </c>
    </row>
    <row r="449" spans="1:23" x14ac:dyDescent="0.25">
      <c r="A449" s="2"/>
      <c r="B449" s="32"/>
      <c r="C449" s="25"/>
      <c r="D449" s="25"/>
      <c r="E449" s="26"/>
      <c r="F449" s="27"/>
      <c r="G449" s="2"/>
      <c r="H449" s="2"/>
      <c r="I449" s="38" t="str">
        <f t="shared" si="30"/>
        <v/>
      </c>
      <c r="J449" s="39" t="str">
        <f>IF($Q449="", "", IF(IFERROR(INDEX('Ticket Sales'!B$11:B$5010, MATCH($Q449, 'Ticket Sales'!$J$11:$J$5010, 0)), J448)="", "", IFERROR(INDEX('Ticket Sales'!B$11:B$5010, MATCH($Q449, 'Ticket Sales'!$J$11:$J$5010, 0)), J448)))</f>
        <v/>
      </c>
      <c r="K449" s="39" t="str">
        <f>IF($Q449="", "", IF(IFERROR(INDEX('Ticket Sales'!C$11:C$5010, MATCH($Q449, 'Ticket Sales'!$J$11:$J$5010, 0)), K448)="", "", IFERROR(INDEX('Ticket Sales'!C$11:C$5010, MATCH($Q449, 'Ticket Sales'!$J$11:$J$5010, 0)), K448)))</f>
        <v/>
      </c>
      <c r="L449" s="40" t="str">
        <f>IF($Q449="", "", IF(IFERROR(INDEX('Ticket Sales'!D$11:D$5010, MATCH($Q449, 'Ticket Sales'!$J$11:$J$5010, 0)), L448)="", "", IFERROR(INDEX('Ticket Sales'!D$11:D$5010, MATCH($Q449, 'Ticket Sales'!$J$11:$J$5010, 0)), L448)))</f>
        <v/>
      </c>
      <c r="M449" s="41" t="str">
        <f>IF($Q449="", "", IF(IFERROR(INDEX('Ticket Sales'!E$11:E$5010, MATCH($Q449, 'Ticket Sales'!$J$11:$J$5010, 0)), M448)="", "", IFERROR(INDEX('Ticket Sales'!E$11:E$5010, MATCH($Q449, 'Ticket Sales'!$J$11:$J$5010, 0)), M448)))</f>
        <v/>
      </c>
      <c r="N449" s="2"/>
      <c r="P449" s="48">
        <v>439</v>
      </c>
      <c r="Q449" s="48" t="str">
        <f t="shared" si="31"/>
        <v/>
      </c>
      <c r="S449" s="52" t="str">
        <f t="shared" si="32"/>
        <v/>
      </c>
      <c r="U449" s="52" t="str">
        <f t="shared" si="33"/>
        <v/>
      </c>
      <c r="W449" s="52" t="str">
        <f t="shared" si="34"/>
        <v/>
      </c>
    </row>
    <row r="450" spans="1:23" x14ac:dyDescent="0.25">
      <c r="A450" s="2"/>
      <c r="B450" s="32"/>
      <c r="C450" s="25"/>
      <c r="D450" s="25"/>
      <c r="E450" s="26"/>
      <c r="F450" s="27"/>
      <c r="G450" s="2"/>
      <c r="H450" s="2"/>
      <c r="I450" s="38" t="str">
        <f t="shared" si="30"/>
        <v/>
      </c>
      <c r="J450" s="39" t="str">
        <f>IF($Q450="", "", IF(IFERROR(INDEX('Ticket Sales'!B$11:B$5010, MATCH($Q450, 'Ticket Sales'!$J$11:$J$5010, 0)), J449)="", "", IFERROR(INDEX('Ticket Sales'!B$11:B$5010, MATCH($Q450, 'Ticket Sales'!$J$11:$J$5010, 0)), J449)))</f>
        <v/>
      </c>
      <c r="K450" s="39" t="str">
        <f>IF($Q450="", "", IF(IFERROR(INDEX('Ticket Sales'!C$11:C$5010, MATCH($Q450, 'Ticket Sales'!$J$11:$J$5010, 0)), K449)="", "", IFERROR(INDEX('Ticket Sales'!C$11:C$5010, MATCH($Q450, 'Ticket Sales'!$J$11:$J$5010, 0)), K449)))</f>
        <v/>
      </c>
      <c r="L450" s="40" t="str">
        <f>IF($Q450="", "", IF(IFERROR(INDEX('Ticket Sales'!D$11:D$5010, MATCH($Q450, 'Ticket Sales'!$J$11:$J$5010, 0)), L449)="", "", IFERROR(INDEX('Ticket Sales'!D$11:D$5010, MATCH($Q450, 'Ticket Sales'!$J$11:$J$5010, 0)), L449)))</f>
        <v/>
      </c>
      <c r="M450" s="41" t="str">
        <f>IF($Q450="", "", IF(IFERROR(INDEX('Ticket Sales'!E$11:E$5010, MATCH($Q450, 'Ticket Sales'!$J$11:$J$5010, 0)), M449)="", "", IFERROR(INDEX('Ticket Sales'!E$11:E$5010, MATCH($Q450, 'Ticket Sales'!$J$11:$J$5010, 0)), M449)))</f>
        <v/>
      </c>
      <c r="N450" s="2"/>
      <c r="P450" s="48">
        <v>440</v>
      </c>
      <c r="Q450" s="48" t="str">
        <f t="shared" si="31"/>
        <v/>
      </c>
      <c r="S450" s="52" t="str">
        <f t="shared" si="32"/>
        <v/>
      </c>
      <c r="U450" s="52" t="str">
        <f t="shared" si="33"/>
        <v/>
      </c>
      <c r="W450" s="52" t="str">
        <f t="shared" si="34"/>
        <v/>
      </c>
    </row>
    <row r="451" spans="1:23" x14ac:dyDescent="0.25">
      <c r="A451" s="2"/>
      <c r="B451" s="32"/>
      <c r="C451" s="25"/>
      <c r="D451" s="25"/>
      <c r="E451" s="26"/>
      <c r="F451" s="27"/>
      <c r="G451" s="2"/>
      <c r="H451" s="2"/>
      <c r="I451" s="38" t="str">
        <f t="shared" si="30"/>
        <v/>
      </c>
      <c r="J451" s="39" t="str">
        <f>IF($Q451="", "", IF(IFERROR(INDEX('Ticket Sales'!B$11:B$5010, MATCH($Q451, 'Ticket Sales'!$J$11:$J$5010, 0)), J450)="", "", IFERROR(INDEX('Ticket Sales'!B$11:B$5010, MATCH($Q451, 'Ticket Sales'!$J$11:$J$5010, 0)), J450)))</f>
        <v/>
      </c>
      <c r="K451" s="39" t="str">
        <f>IF($Q451="", "", IF(IFERROR(INDEX('Ticket Sales'!C$11:C$5010, MATCH($Q451, 'Ticket Sales'!$J$11:$J$5010, 0)), K450)="", "", IFERROR(INDEX('Ticket Sales'!C$11:C$5010, MATCH($Q451, 'Ticket Sales'!$J$11:$J$5010, 0)), K450)))</f>
        <v/>
      </c>
      <c r="L451" s="40" t="str">
        <f>IF($Q451="", "", IF(IFERROR(INDEX('Ticket Sales'!D$11:D$5010, MATCH($Q451, 'Ticket Sales'!$J$11:$J$5010, 0)), L450)="", "", IFERROR(INDEX('Ticket Sales'!D$11:D$5010, MATCH($Q451, 'Ticket Sales'!$J$11:$J$5010, 0)), L450)))</f>
        <v/>
      </c>
      <c r="M451" s="41" t="str">
        <f>IF($Q451="", "", IF(IFERROR(INDEX('Ticket Sales'!E$11:E$5010, MATCH($Q451, 'Ticket Sales'!$J$11:$J$5010, 0)), M450)="", "", IFERROR(INDEX('Ticket Sales'!E$11:E$5010, MATCH($Q451, 'Ticket Sales'!$J$11:$J$5010, 0)), M450)))</f>
        <v/>
      </c>
      <c r="N451" s="2"/>
      <c r="P451" s="48">
        <v>441</v>
      </c>
      <c r="Q451" s="48" t="str">
        <f t="shared" si="31"/>
        <v/>
      </c>
      <c r="S451" s="52" t="str">
        <f t="shared" si="32"/>
        <v/>
      </c>
      <c r="U451" s="52" t="str">
        <f t="shared" si="33"/>
        <v/>
      </c>
      <c r="W451" s="52" t="str">
        <f t="shared" si="34"/>
        <v/>
      </c>
    </row>
    <row r="452" spans="1:23" x14ac:dyDescent="0.25">
      <c r="A452" s="2"/>
      <c r="B452" s="32"/>
      <c r="C452" s="25"/>
      <c r="D452" s="25"/>
      <c r="E452" s="26"/>
      <c r="F452" s="27"/>
      <c r="G452" s="2"/>
      <c r="H452" s="2"/>
      <c r="I452" s="38" t="str">
        <f t="shared" si="30"/>
        <v/>
      </c>
      <c r="J452" s="39" t="str">
        <f>IF($Q452="", "", IF(IFERROR(INDEX('Ticket Sales'!B$11:B$5010, MATCH($Q452, 'Ticket Sales'!$J$11:$J$5010, 0)), J451)="", "", IFERROR(INDEX('Ticket Sales'!B$11:B$5010, MATCH($Q452, 'Ticket Sales'!$J$11:$J$5010, 0)), J451)))</f>
        <v/>
      </c>
      <c r="K452" s="39" t="str">
        <f>IF($Q452="", "", IF(IFERROR(INDEX('Ticket Sales'!C$11:C$5010, MATCH($Q452, 'Ticket Sales'!$J$11:$J$5010, 0)), K451)="", "", IFERROR(INDEX('Ticket Sales'!C$11:C$5010, MATCH($Q452, 'Ticket Sales'!$J$11:$J$5010, 0)), K451)))</f>
        <v/>
      </c>
      <c r="L452" s="40" t="str">
        <f>IF($Q452="", "", IF(IFERROR(INDEX('Ticket Sales'!D$11:D$5010, MATCH($Q452, 'Ticket Sales'!$J$11:$J$5010, 0)), L451)="", "", IFERROR(INDEX('Ticket Sales'!D$11:D$5010, MATCH($Q452, 'Ticket Sales'!$J$11:$J$5010, 0)), L451)))</f>
        <v/>
      </c>
      <c r="M452" s="41" t="str">
        <f>IF($Q452="", "", IF(IFERROR(INDEX('Ticket Sales'!E$11:E$5010, MATCH($Q452, 'Ticket Sales'!$J$11:$J$5010, 0)), M451)="", "", IFERROR(INDEX('Ticket Sales'!E$11:E$5010, MATCH($Q452, 'Ticket Sales'!$J$11:$J$5010, 0)), M451)))</f>
        <v/>
      </c>
      <c r="N452" s="2"/>
      <c r="P452" s="48">
        <v>442</v>
      </c>
      <c r="Q452" s="48" t="str">
        <f t="shared" si="31"/>
        <v/>
      </c>
      <c r="S452" s="52" t="str">
        <f t="shared" si="32"/>
        <v/>
      </c>
      <c r="U452" s="52" t="str">
        <f t="shared" si="33"/>
        <v/>
      </c>
      <c r="W452" s="52" t="str">
        <f t="shared" si="34"/>
        <v/>
      </c>
    </row>
    <row r="453" spans="1:23" x14ac:dyDescent="0.25">
      <c r="A453" s="2"/>
      <c r="B453" s="32"/>
      <c r="C453" s="25"/>
      <c r="D453" s="25"/>
      <c r="E453" s="26"/>
      <c r="F453" s="27"/>
      <c r="G453" s="2"/>
      <c r="H453" s="2"/>
      <c r="I453" s="38" t="str">
        <f t="shared" si="30"/>
        <v/>
      </c>
      <c r="J453" s="39" t="str">
        <f>IF($Q453="", "", IF(IFERROR(INDEX('Ticket Sales'!B$11:B$5010, MATCH($Q453, 'Ticket Sales'!$J$11:$J$5010, 0)), J452)="", "", IFERROR(INDEX('Ticket Sales'!B$11:B$5010, MATCH($Q453, 'Ticket Sales'!$J$11:$J$5010, 0)), J452)))</f>
        <v/>
      </c>
      <c r="K453" s="39" t="str">
        <f>IF($Q453="", "", IF(IFERROR(INDEX('Ticket Sales'!C$11:C$5010, MATCH($Q453, 'Ticket Sales'!$J$11:$J$5010, 0)), K452)="", "", IFERROR(INDEX('Ticket Sales'!C$11:C$5010, MATCH($Q453, 'Ticket Sales'!$J$11:$J$5010, 0)), K452)))</f>
        <v/>
      </c>
      <c r="L453" s="40" t="str">
        <f>IF($Q453="", "", IF(IFERROR(INDEX('Ticket Sales'!D$11:D$5010, MATCH($Q453, 'Ticket Sales'!$J$11:$J$5010, 0)), L452)="", "", IFERROR(INDEX('Ticket Sales'!D$11:D$5010, MATCH($Q453, 'Ticket Sales'!$J$11:$J$5010, 0)), L452)))</f>
        <v/>
      </c>
      <c r="M453" s="41" t="str">
        <f>IF($Q453="", "", IF(IFERROR(INDEX('Ticket Sales'!E$11:E$5010, MATCH($Q453, 'Ticket Sales'!$J$11:$J$5010, 0)), M452)="", "", IFERROR(INDEX('Ticket Sales'!E$11:E$5010, MATCH($Q453, 'Ticket Sales'!$J$11:$J$5010, 0)), M452)))</f>
        <v/>
      </c>
      <c r="N453" s="2"/>
      <c r="P453" s="48">
        <v>443</v>
      </c>
      <c r="Q453" s="48" t="str">
        <f t="shared" si="31"/>
        <v/>
      </c>
      <c r="S453" s="52" t="str">
        <f t="shared" si="32"/>
        <v/>
      </c>
      <c r="U453" s="52" t="str">
        <f t="shared" si="33"/>
        <v/>
      </c>
      <c r="W453" s="52" t="str">
        <f t="shared" si="34"/>
        <v/>
      </c>
    </row>
    <row r="454" spans="1:23" x14ac:dyDescent="0.25">
      <c r="A454" s="2"/>
      <c r="B454" s="32"/>
      <c r="C454" s="25"/>
      <c r="D454" s="25"/>
      <c r="E454" s="26"/>
      <c r="F454" s="27"/>
      <c r="G454" s="2"/>
      <c r="H454" s="2"/>
      <c r="I454" s="38" t="str">
        <f t="shared" si="30"/>
        <v/>
      </c>
      <c r="J454" s="39" t="str">
        <f>IF($Q454="", "", IF(IFERROR(INDEX('Ticket Sales'!B$11:B$5010, MATCH($Q454, 'Ticket Sales'!$J$11:$J$5010, 0)), J453)="", "", IFERROR(INDEX('Ticket Sales'!B$11:B$5010, MATCH($Q454, 'Ticket Sales'!$J$11:$J$5010, 0)), J453)))</f>
        <v/>
      </c>
      <c r="K454" s="39" t="str">
        <f>IF($Q454="", "", IF(IFERROR(INDEX('Ticket Sales'!C$11:C$5010, MATCH($Q454, 'Ticket Sales'!$J$11:$J$5010, 0)), K453)="", "", IFERROR(INDEX('Ticket Sales'!C$11:C$5010, MATCH($Q454, 'Ticket Sales'!$J$11:$J$5010, 0)), K453)))</f>
        <v/>
      </c>
      <c r="L454" s="40" t="str">
        <f>IF($Q454="", "", IF(IFERROR(INDEX('Ticket Sales'!D$11:D$5010, MATCH($Q454, 'Ticket Sales'!$J$11:$J$5010, 0)), L453)="", "", IFERROR(INDEX('Ticket Sales'!D$11:D$5010, MATCH($Q454, 'Ticket Sales'!$J$11:$J$5010, 0)), L453)))</f>
        <v/>
      </c>
      <c r="M454" s="41" t="str">
        <f>IF($Q454="", "", IF(IFERROR(INDEX('Ticket Sales'!E$11:E$5010, MATCH($Q454, 'Ticket Sales'!$J$11:$J$5010, 0)), M453)="", "", IFERROR(INDEX('Ticket Sales'!E$11:E$5010, MATCH($Q454, 'Ticket Sales'!$J$11:$J$5010, 0)), M453)))</f>
        <v/>
      </c>
      <c r="N454" s="2"/>
      <c r="P454" s="48">
        <v>444</v>
      </c>
      <c r="Q454" s="48" t="str">
        <f t="shared" si="31"/>
        <v/>
      </c>
      <c r="S454" s="52" t="str">
        <f t="shared" si="32"/>
        <v/>
      </c>
      <c r="U454" s="52" t="str">
        <f t="shared" si="33"/>
        <v/>
      </c>
      <c r="W454" s="52" t="str">
        <f t="shared" si="34"/>
        <v/>
      </c>
    </row>
    <row r="455" spans="1:23" x14ac:dyDescent="0.25">
      <c r="A455" s="2"/>
      <c r="B455" s="32"/>
      <c r="C455" s="25"/>
      <c r="D455" s="25"/>
      <c r="E455" s="26"/>
      <c r="F455" s="27"/>
      <c r="G455" s="2"/>
      <c r="H455" s="2"/>
      <c r="I455" s="38" t="str">
        <f t="shared" si="30"/>
        <v/>
      </c>
      <c r="J455" s="39" t="str">
        <f>IF($Q455="", "", IF(IFERROR(INDEX('Ticket Sales'!B$11:B$5010, MATCH($Q455, 'Ticket Sales'!$J$11:$J$5010, 0)), J454)="", "", IFERROR(INDEX('Ticket Sales'!B$11:B$5010, MATCH($Q455, 'Ticket Sales'!$J$11:$J$5010, 0)), J454)))</f>
        <v/>
      </c>
      <c r="K455" s="39" t="str">
        <f>IF($Q455="", "", IF(IFERROR(INDEX('Ticket Sales'!C$11:C$5010, MATCH($Q455, 'Ticket Sales'!$J$11:$J$5010, 0)), K454)="", "", IFERROR(INDEX('Ticket Sales'!C$11:C$5010, MATCH($Q455, 'Ticket Sales'!$J$11:$J$5010, 0)), K454)))</f>
        <v/>
      </c>
      <c r="L455" s="40" t="str">
        <f>IF($Q455="", "", IF(IFERROR(INDEX('Ticket Sales'!D$11:D$5010, MATCH($Q455, 'Ticket Sales'!$J$11:$J$5010, 0)), L454)="", "", IFERROR(INDEX('Ticket Sales'!D$11:D$5010, MATCH($Q455, 'Ticket Sales'!$J$11:$J$5010, 0)), L454)))</f>
        <v/>
      </c>
      <c r="M455" s="41" t="str">
        <f>IF($Q455="", "", IF(IFERROR(INDEX('Ticket Sales'!E$11:E$5010, MATCH($Q455, 'Ticket Sales'!$J$11:$J$5010, 0)), M454)="", "", IFERROR(INDEX('Ticket Sales'!E$11:E$5010, MATCH($Q455, 'Ticket Sales'!$J$11:$J$5010, 0)), M454)))</f>
        <v/>
      </c>
      <c r="N455" s="2"/>
      <c r="P455" s="48">
        <v>445</v>
      </c>
      <c r="Q455" s="48" t="str">
        <f t="shared" si="31"/>
        <v/>
      </c>
      <c r="S455" s="52" t="str">
        <f t="shared" si="32"/>
        <v/>
      </c>
      <c r="U455" s="52" t="str">
        <f t="shared" si="33"/>
        <v/>
      </c>
      <c r="W455" s="52" t="str">
        <f t="shared" si="34"/>
        <v/>
      </c>
    </row>
    <row r="456" spans="1:23" x14ac:dyDescent="0.25">
      <c r="A456" s="2"/>
      <c r="B456" s="32"/>
      <c r="C456" s="25"/>
      <c r="D456" s="25"/>
      <c r="E456" s="26"/>
      <c r="F456" s="27"/>
      <c r="G456" s="2"/>
      <c r="H456" s="2"/>
      <c r="I456" s="38" t="str">
        <f t="shared" si="30"/>
        <v/>
      </c>
      <c r="J456" s="39" t="str">
        <f>IF($Q456="", "", IF(IFERROR(INDEX('Ticket Sales'!B$11:B$5010, MATCH($Q456, 'Ticket Sales'!$J$11:$J$5010, 0)), J455)="", "", IFERROR(INDEX('Ticket Sales'!B$11:B$5010, MATCH($Q456, 'Ticket Sales'!$J$11:$J$5010, 0)), J455)))</f>
        <v/>
      </c>
      <c r="K456" s="39" t="str">
        <f>IF($Q456="", "", IF(IFERROR(INDEX('Ticket Sales'!C$11:C$5010, MATCH($Q456, 'Ticket Sales'!$J$11:$J$5010, 0)), K455)="", "", IFERROR(INDEX('Ticket Sales'!C$11:C$5010, MATCH($Q456, 'Ticket Sales'!$J$11:$J$5010, 0)), K455)))</f>
        <v/>
      </c>
      <c r="L456" s="40" t="str">
        <f>IF($Q456="", "", IF(IFERROR(INDEX('Ticket Sales'!D$11:D$5010, MATCH($Q456, 'Ticket Sales'!$J$11:$J$5010, 0)), L455)="", "", IFERROR(INDEX('Ticket Sales'!D$11:D$5010, MATCH($Q456, 'Ticket Sales'!$J$11:$J$5010, 0)), L455)))</f>
        <v/>
      </c>
      <c r="M456" s="41" t="str">
        <f>IF($Q456="", "", IF(IFERROR(INDEX('Ticket Sales'!E$11:E$5010, MATCH($Q456, 'Ticket Sales'!$J$11:$J$5010, 0)), M455)="", "", IFERROR(INDEX('Ticket Sales'!E$11:E$5010, MATCH($Q456, 'Ticket Sales'!$J$11:$J$5010, 0)), M455)))</f>
        <v/>
      </c>
      <c r="N456" s="2"/>
      <c r="P456" s="48">
        <v>446</v>
      </c>
      <c r="Q456" s="48" t="str">
        <f t="shared" si="31"/>
        <v/>
      </c>
      <c r="S456" s="52" t="str">
        <f t="shared" si="32"/>
        <v/>
      </c>
      <c r="U456" s="52" t="str">
        <f t="shared" si="33"/>
        <v/>
      </c>
      <c r="W456" s="52" t="str">
        <f t="shared" si="34"/>
        <v/>
      </c>
    </row>
    <row r="457" spans="1:23" x14ac:dyDescent="0.25">
      <c r="A457" s="2"/>
      <c r="B457" s="32"/>
      <c r="C457" s="25"/>
      <c r="D457" s="25"/>
      <c r="E457" s="26"/>
      <c r="F457" s="27"/>
      <c r="G457" s="2"/>
      <c r="H457" s="2"/>
      <c r="I457" s="38" t="str">
        <f t="shared" si="30"/>
        <v/>
      </c>
      <c r="J457" s="39" t="str">
        <f>IF($Q457="", "", IF(IFERROR(INDEX('Ticket Sales'!B$11:B$5010, MATCH($Q457, 'Ticket Sales'!$J$11:$J$5010, 0)), J456)="", "", IFERROR(INDEX('Ticket Sales'!B$11:B$5010, MATCH($Q457, 'Ticket Sales'!$J$11:$J$5010, 0)), J456)))</f>
        <v/>
      </c>
      <c r="K457" s="39" t="str">
        <f>IF($Q457="", "", IF(IFERROR(INDEX('Ticket Sales'!C$11:C$5010, MATCH($Q457, 'Ticket Sales'!$J$11:$J$5010, 0)), K456)="", "", IFERROR(INDEX('Ticket Sales'!C$11:C$5010, MATCH($Q457, 'Ticket Sales'!$J$11:$J$5010, 0)), K456)))</f>
        <v/>
      </c>
      <c r="L457" s="40" t="str">
        <f>IF($Q457="", "", IF(IFERROR(INDEX('Ticket Sales'!D$11:D$5010, MATCH($Q457, 'Ticket Sales'!$J$11:$J$5010, 0)), L456)="", "", IFERROR(INDEX('Ticket Sales'!D$11:D$5010, MATCH($Q457, 'Ticket Sales'!$J$11:$J$5010, 0)), L456)))</f>
        <v/>
      </c>
      <c r="M457" s="41" t="str">
        <f>IF($Q457="", "", IF(IFERROR(INDEX('Ticket Sales'!E$11:E$5010, MATCH($Q457, 'Ticket Sales'!$J$11:$J$5010, 0)), M456)="", "", IFERROR(INDEX('Ticket Sales'!E$11:E$5010, MATCH($Q457, 'Ticket Sales'!$J$11:$J$5010, 0)), M456)))</f>
        <v/>
      </c>
      <c r="N457" s="2"/>
      <c r="P457" s="48">
        <v>447</v>
      </c>
      <c r="Q457" s="48" t="str">
        <f t="shared" si="31"/>
        <v/>
      </c>
      <c r="S457" s="52" t="str">
        <f t="shared" si="32"/>
        <v/>
      </c>
      <c r="U457" s="52" t="str">
        <f t="shared" si="33"/>
        <v/>
      </c>
      <c r="W457" s="52" t="str">
        <f t="shared" si="34"/>
        <v/>
      </c>
    </row>
    <row r="458" spans="1:23" x14ac:dyDescent="0.25">
      <c r="A458" s="2"/>
      <c r="B458" s="32"/>
      <c r="C458" s="25"/>
      <c r="D458" s="25"/>
      <c r="E458" s="26"/>
      <c r="F458" s="27"/>
      <c r="G458" s="2"/>
      <c r="H458" s="2"/>
      <c r="I458" s="38" t="str">
        <f t="shared" si="30"/>
        <v/>
      </c>
      <c r="J458" s="39" t="str">
        <f>IF($Q458="", "", IF(IFERROR(INDEX('Ticket Sales'!B$11:B$5010, MATCH($Q458, 'Ticket Sales'!$J$11:$J$5010, 0)), J457)="", "", IFERROR(INDEX('Ticket Sales'!B$11:B$5010, MATCH($Q458, 'Ticket Sales'!$J$11:$J$5010, 0)), J457)))</f>
        <v/>
      </c>
      <c r="K458" s="39" t="str">
        <f>IF($Q458="", "", IF(IFERROR(INDEX('Ticket Sales'!C$11:C$5010, MATCH($Q458, 'Ticket Sales'!$J$11:$J$5010, 0)), K457)="", "", IFERROR(INDEX('Ticket Sales'!C$11:C$5010, MATCH($Q458, 'Ticket Sales'!$J$11:$J$5010, 0)), K457)))</f>
        <v/>
      </c>
      <c r="L458" s="40" t="str">
        <f>IF($Q458="", "", IF(IFERROR(INDEX('Ticket Sales'!D$11:D$5010, MATCH($Q458, 'Ticket Sales'!$J$11:$J$5010, 0)), L457)="", "", IFERROR(INDEX('Ticket Sales'!D$11:D$5010, MATCH($Q458, 'Ticket Sales'!$J$11:$J$5010, 0)), L457)))</f>
        <v/>
      </c>
      <c r="M458" s="41" t="str">
        <f>IF($Q458="", "", IF(IFERROR(INDEX('Ticket Sales'!E$11:E$5010, MATCH($Q458, 'Ticket Sales'!$J$11:$J$5010, 0)), M457)="", "", IFERROR(INDEX('Ticket Sales'!E$11:E$5010, MATCH($Q458, 'Ticket Sales'!$J$11:$J$5010, 0)), M457)))</f>
        <v/>
      </c>
      <c r="N458" s="2"/>
      <c r="P458" s="48">
        <v>448</v>
      </c>
      <c r="Q458" s="48" t="str">
        <f t="shared" si="31"/>
        <v/>
      </c>
      <c r="S458" s="52" t="str">
        <f t="shared" si="32"/>
        <v/>
      </c>
      <c r="U458" s="52" t="str">
        <f t="shared" si="33"/>
        <v/>
      </c>
      <c r="W458" s="52" t="str">
        <f t="shared" si="34"/>
        <v/>
      </c>
    </row>
    <row r="459" spans="1:23" x14ac:dyDescent="0.25">
      <c r="A459" s="2"/>
      <c r="B459" s="32"/>
      <c r="C459" s="25"/>
      <c r="D459" s="25"/>
      <c r="E459" s="26"/>
      <c r="F459" s="27"/>
      <c r="G459" s="2"/>
      <c r="H459" s="2"/>
      <c r="I459" s="38" t="str">
        <f t="shared" si="30"/>
        <v/>
      </c>
      <c r="J459" s="39" t="str">
        <f>IF($Q459="", "", IF(IFERROR(INDEX('Ticket Sales'!B$11:B$5010, MATCH($Q459, 'Ticket Sales'!$J$11:$J$5010, 0)), J458)="", "", IFERROR(INDEX('Ticket Sales'!B$11:B$5010, MATCH($Q459, 'Ticket Sales'!$J$11:$J$5010, 0)), J458)))</f>
        <v/>
      </c>
      <c r="K459" s="39" t="str">
        <f>IF($Q459="", "", IF(IFERROR(INDEX('Ticket Sales'!C$11:C$5010, MATCH($Q459, 'Ticket Sales'!$J$11:$J$5010, 0)), K458)="", "", IFERROR(INDEX('Ticket Sales'!C$11:C$5010, MATCH($Q459, 'Ticket Sales'!$J$11:$J$5010, 0)), K458)))</f>
        <v/>
      </c>
      <c r="L459" s="40" t="str">
        <f>IF($Q459="", "", IF(IFERROR(INDEX('Ticket Sales'!D$11:D$5010, MATCH($Q459, 'Ticket Sales'!$J$11:$J$5010, 0)), L458)="", "", IFERROR(INDEX('Ticket Sales'!D$11:D$5010, MATCH($Q459, 'Ticket Sales'!$J$11:$J$5010, 0)), L458)))</f>
        <v/>
      </c>
      <c r="M459" s="41" t="str">
        <f>IF($Q459="", "", IF(IFERROR(INDEX('Ticket Sales'!E$11:E$5010, MATCH($Q459, 'Ticket Sales'!$J$11:$J$5010, 0)), M458)="", "", IFERROR(INDEX('Ticket Sales'!E$11:E$5010, MATCH($Q459, 'Ticket Sales'!$J$11:$J$5010, 0)), M458)))</f>
        <v/>
      </c>
      <c r="N459" s="2"/>
      <c r="P459" s="48">
        <v>449</v>
      </c>
      <c r="Q459" s="48" t="str">
        <f t="shared" si="31"/>
        <v/>
      </c>
      <c r="S459" s="52" t="str">
        <f t="shared" si="32"/>
        <v/>
      </c>
      <c r="U459" s="52" t="str">
        <f t="shared" si="33"/>
        <v/>
      </c>
      <c r="W459" s="52" t="str">
        <f t="shared" si="34"/>
        <v/>
      </c>
    </row>
    <row r="460" spans="1:23" x14ac:dyDescent="0.25">
      <c r="A460" s="2"/>
      <c r="B460" s="32"/>
      <c r="C460" s="25"/>
      <c r="D460" s="25"/>
      <c r="E460" s="26"/>
      <c r="F460" s="27"/>
      <c r="G460" s="2"/>
      <c r="H460" s="2"/>
      <c r="I460" s="38" t="str">
        <f t="shared" ref="I460:I523" si="35">$Q460</f>
        <v/>
      </c>
      <c r="J460" s="39" t="str">
        <f>IF($Q460="", "", IF(IFERROR(INDEX('Ticket Sales'!B$11:B$5010, MATCH($Q460, 'Ticket Sales'!$J$11:$J$5010, 0)), J459)="", "", IFERROR(INDEX('Ticket Sales'!B$11:B$5010, MATCH($Q460, 'Ticket Sales'!$J$11:$J$5010, 0)), J459)))</f>
        <v/>
      </c>
      <c r="K460" s="39" t="str">
        <f>IF($Q460="", "", IF(IFERROR(INDEX('Ticket Sales'!C$11:C$5010, MATCH($Q460, 'Ticket Sales'!$J$11:$J$5010, 0)), K459)="", "", IFERROR(INDEX('Ticket Sales'!C$11:C$5010, MATCH($Q460, 'Ticket Sales'!$J$11:$J$5010, 0)), K459)))</f>
        <v/>
      </c>
      <c r="L460" s="40" t="str">
        <f>IF($Q460="", "", IF(IFERROR(INDEX('Ticket Sales'!D$11:D$5010, MATCH($Q460, 'Ticket Sales'!$J$11:$J$5010, 0)), L459)="", "", IFERROR(INDEX('Ticket Sales'!D$11:D$5010, MATCH($Q460, 'Ticket Sales'!$J$11:$J$5010, 0)), L459)))</f>
        <v/>
      </c>
      <c r="M460" s="41" t="str">
        <f>IF($Q460="", "", IF(IFERROR(INDEX('Ticket Sales'!E$11:E$5010, MATCH($Q460, 'Ticket Sales'!$J$11:$J$5010, 0)), M459)="", "", IFERROR(INDEX('Ticket Sales'!E$11:E$5010, MATCH($Q460, 'Ticket Sales'!$J$11:$J$5010, 0)), M459)))</f>
        <v/>
      </c>
      <c r="N460" s="2"/>
      <c r="P460" s="48">
        <v>450</v>
      </c>
      <c r="Q460" s="48" t="str">
        <f t="shared" ref="Q460:Q523" si="36">IF(ISNUMBER($Q$8)=FALSE, "", IF($P460&gt;$Q$8, "", $P460))</f>
        <v/>
      </c>
      <c r="S460" s="52" t="str">
        <f t="shared" ref="S460:S523" si="37">IF($B460="", "", $B460)</f>
        <v/>
      </c>
      <c r="U460" s="52" t="str">
        <f t="shared" ref="U460:U523" si="38">IF(COUNTIF($B460:$F460, "")=5, "", "X")</f>
        <v/>
      </c>
      <c r="W460" s="52" t="str">
        <f t="shared" ref="W460:W523" si="39">IF(AND($U460="X", $S460=""), "X", IF(AND($U460="X", ISNUMBER($S460)=FALSE), "X", IF(AND($U460="X", COUNTIF($S$11:$S$5010, $S460)&gt;1), "X", "")))</f>
        <v/>
      </c>
    </row>
    <row r="461" spans="1:23" x14ac:dyDescent="0.25">
      <c r="A461" s="2"/>
      <c r="B461" s="32"/>
      <c r="C461" s="25"/>
      <c r="D461" s="25"/>
      <c r="E461" s="26"/>
      <c r="F461" s="27"/>
      <c r="G461" s="2"/>
      <c r="H461" s="2"/>
      <c r="I461" s="38" t="str">
        <f t="shared" si="35"/>
        <v/>
      </c>
      <c r="J461" s="39" t="str">
        <f>IF($Q461="", "", IF(IFERROR(INDEX('Ticket Sales'!B$11:B$5010, MATCH($Q461, 'Ticket Sales'!$J$11:$J$5010, 0)), J460)="", "", IFERROR(INDEX('Ticket Sales'!B$11:B$5010, MATCH($Q461, 'Ticket Sales'!$J$11:$J$5010, 0)), J460)))</f>
        <v/>
      </c>
      <c r="K461" s="39" t="str">
        <f>IF($Q461="", "", IF(IFERROR(INDEX('Ticket Sales'!C$11:C$5010, MATCH($Q461, 'Ticket Sales'!$J$11:$J$5010, 0)), K460)="", "", IFERROR(INDEX('Ticket Sales'!C$11:C$5010, MATCH($Q461, 'Ticket Sales'!$J$11:$J$5010, 0)), K460)))</f>
        <v/>
      </c>
      <c r="L461" s="40" t="str">
        <f>IF($Q461="", "", IF(IFERROR(INDEX('Ticket Sales'!D$11:D$5010, MATCH($Q461, 'Ticket Sales'!$J$11:$J$5010, 0)), L460)="", "", IFERROR(INDEX('Ticket Sales'!D$11:D$5010, MATCH($Q461, 'Ticket Sales'!$J$11:$J$5010, 0)), L460)))</f>
        <v/>
      </c>
      <c r="M461" s="41" t="str">
        <f>IF($Q461="", "", IF(IFERROR(INDEX('Ticket Sales'!E$11:E$5010, MATCH($Q461, 'Ticket Sales'!$J$11:$J$5010, 0)), M460)="", "", IFERROR(INDEX('Ticket Sales'!E$11:E$5010, MATCH($Q461, 'Ticket Sales'!$J$11:$J$5010, 0)), M460)))</f>
        <v/>
      </c>
      <c r="N461" s="2"/>
      <c r="P461" s="48">
        <v>451</v>
      </c>
      <c r="Q461" s="48" t="str">
        <f t="shared" si="36"/>
        <v/>
      </c>
      <c r="S461" s="52" t="str">
        <f t="shared" si="37"/>
        <v/>
      </c>
      <c r="U461" s="52" t="str">
        <f t="shared" si="38"/>
        <v/>
      </c>
      <c r="W461" s="52" t="str">
        <f t="shared" si="39"/>
        <v/>
      </c>
    </row>
    <row r="462" spans="1:23" x14ac:dyDescent="0.25">
      <c r="A462" s="2"/>
      <c r="B462" s="32"/>
      <c r="C462" s="25"/>
      <c r="D462" s="25"/>
      <c r="E462" s="26"/>
      <c r="F462" s="27"/>
      <c r="G462" s="2"/>
      <c r="H462" s="2"/>
      <c r="I462" s="38" t="str">
        <f t="shared" si="35"/>
        <v/>
      </c>
      <c r="J462" s="39" t="str">
        <f>IF($Q462="", "", IF(IFERROR(INDEX('Ticket Sales'!B$11:B$5010, MATCH($Q462, 'Ticket Sales'!$J$11:$J$5010, 0)), J461)="", "", IFERROR(INDEX('Ticket Sales'!B$11:B$5010, MATCH($Q462, 'Ticket Sales'!$J$11:$J$5010, 0)), J461)))</f>
        <v/>
      </c>
      <c r="K462" s="39" t="str">
        <f>IF($Q462="", "", IF(IFERROR(INDEX('Ticket Sales'!C$11:C$5010, MATCH($Q462, 'Ticket Sales'!$J$11:$J$5010, 0)), K461)="", "", IFERROR(INDEX('Ticket Sales'!C$11:C$5010, MATCH($Q462, 'Ticket Sales'!$J$11:$J$5010, 0)), K461)))</f>
        <v/>
      </c>
      <c r="L462" s="40" t="str">
        <f>IF($Q462="", "", IF(IFERROR(INDEX('Ticket Sales'!D$11:D$5010, MATCH($Q462, 'Ticket Sales'!$J$11:$J$5010, 0)), L461)="", "", IFERROR(INDEX('Ticket Sales'!D$11:D$5010, MATCH($Q462, 'Ticket Sales'!$J$11:$J$5010, 0)), L461)))</f>
        <v/>
      </c>
      <c r="M462" s="41" t="str">
        <f>IF($Q462="", "", IF(IFERROR(INDEX('Ticket Sales'!E$11:E$5010, MATCH($Q462, 'Ticket Sales'!$J$11:$J$5010, 0)), M461)="", "", IFERROR(INDEX('Ticket Sales'!E$11:E$5010, MATCH($Q462, 'Ticket Sales'!$J$11:$J$5010, 0)), M461)))</f>
        <v/>
      </c>
      <c r="N462" s="2"/>
      <c r="P462" s="48">
        <v>452</v>
      </c>
      <c r="Q462" s="48" t="str">
        <f t="shared" si="36"/>
        <v/>
      </c>
      <c r="S462" s="52" t="str">
        <f t="shared" si="37"/>
        <v/>
      </c>
      <c r="U462" s="52" t="str">
        <f t="shared" si="38"/>
        <v/>
      </c>
      <c r="W462" s="52" t="str">
        <f t="shared" si="39"/>
        <v/>
      </c>
    </row>
    <row r="463" spans="1:23" x14ac:dyDescent="0.25">
      <c r="A463" s="2"/>
      <c r="B463" s="32"/>
      <c r="C463" s="25"/>
      <c r="D463" s="25"/>
      <c r="E463" s="26"/>
      <c r="F463" s="27"/>
      <c r="G463" s="2"/>
      <c r="H463" s="2"/>
      <c r="I463" s="38" t="str">
        <f t="shared" si="35"/>
        <v/>
      </c>
      <c r="J463" s="39" t="str">
        <f>IF($Q463="", "", IF(IFERROR(INDEX('Ticket Sales'!B$11:B$5010, MATCH($Q463, 'Ticket Sales'!$J$11:$J$5010, 0)), J462)="", "", IFERROR(INDEX('Ticket Sales'!B$11:B$5010, MATCH($Q463, 'Ticket Sales'!$J$11:$J$5010, 0)), J462)))</f>
        <v/>
      </c>
      <c r="K463" s="39" t="str">
        <f>IF($Q463="", "", IF(IFERROR(INDEX('Ticket Sales'!C$11:C$5010, MATCH($Q463, 'Ticket Sales'!$J$11:$J$5010, 0)), K462)="", "", IFERROR(INDEX('Ticket Sales'!C$11:C$5010, MATCH($Q463, 'Ticket Sales'!$J$11:$J$5010, 0)), K462)))</f>
        <v/>
      </c>
      <c r="L463" s="40" t="str">
        <f>IF($Q463="", "", IF(IFERROR(INDEX('Ticket Sales'!D$11:D$5010, MATCH($Q463, 'Ticket Sales'!$J$11:$J$5010, 0)), L462)="", "", IFERROR(INDEX('Ticket Sales'!D$11:D$5010, MATCH($Q463, 'Ticket Sales'!$J$11:$J$5010, 0)), L462)))</f>
        <v/>
      </c>
      <c r="M463" s="41" t="str">
        <f>IF($Q463="", "", IF(IFERROR(INDEX('Ticket Sales'!E$11:E$5010, MATCH($Q463, 'Ticket Sales'!$J$11:$J$5010, 0)), M462)="", "", IFERROR(INDEX('Ticket Sales'!E$11:E$5010, MATCH($Q463, 'Ticket Sales'!$J$11:$J$5010, 0)), M462)))</f>
        <v/>
      </c>
      <c r="N463" s="2"/>
      <c r="P463" s="48">
        <v>453</v>
      </c>
      <c r="Q463" s="48" t="str">
        <f t="shared" si="36"/>
        <v/>
      </c>
      <c r="S463" s="52" t="str">
        <f t="shared" si="37"/>
        <v/>
      </c>
      <c r="U463" s="52" t="str">
        <f t="shared" si="38"/>
        <v/>
      </c>
      <c r="W463" s="52" t="str">
        <f t="shared" si="39"/>
        <v/>
      </c>
    </row>
    <row r="464" spans="1:23" x14ac:dyDescent="0.25">
      <c r="A464" s="2"/>
      <c r="B464" s="32"/>
      <c r="C464" s="25"/>
      <c r="D464" s="25"/>
      <c r="E464" s="26"/>
      <c r="F464" s="27"/>
      <c r="G464" s="2"/>
      <c r="H464" s="2"/>
      <c r="I464" s="38" t="str">
        <f t="shared" si="35"/>
        <v/>
      </c>
      <c r="J464" s="39" t="str">
        <f>IF($Q464="", "", IF(IFERROR(INDEX('Ticket Sales'!B$11:B$5010, MATCH($Q464, 'Ticket Sales'!$J$11:$J$5010, 0)), J463)="", "", IFERROR(INDEX('Ticket Sales'!B$11:B$5010, MATCH($Q464, 'Ticket Sales'!$J$11:$J$5010, 0)), J463)))</f>
        <v/>
      </c>
      <c r="K464" s="39" t="str">
        <f>IF($Q464="", "", IF(IFERROR(INDEX('Ticket Sales'!C$11:C$5010, MATCH($Q464, 'Ticket Sales'!$J$11:$J$5010, 0)), K463)="", "", IFERROR(INDEX('Ticket Sales'!C$11:C$5010, MATCH($Q464, 'Ticket Sales'!$J$11:$J$5010, 0)), K463)))</f>
        <v/>
      </c>
      <c r="L464" s="40" t="str">
        <f>IF($Q464="", "", IF(IFERROR(INDEX('Ticket Sales'!D$11:D$5010, MATCH($Q464, 'Ticket Sales'!$J$11:$J$5010, 0)), L463)="", "", IFERROR(INDEX('Ticket Sales'!D$11:D$5010, MATCH($Q464, 'Ticket Sales'!$J$11:$J$5010, 0)), L463)))</f>
        <v/>
      </c>
      <c r="M464" s="41" t="str">
        <f>IF($Q464="", "", IF(IFERROR(INDEX('Ticket Sales'!E$11:E$5010, MATCH($Q464, 'Ticket Sales'!$J$11:$J$5010, 0)), M463)="", "", IFERROR(INDEX('Ticket Sales'!E$11:E$5010, MATCH($Q464, 'Ticket Sales'!$J$11:$J$5010, 0)), M463)))</f>
        <v/>
      </c>
      <c r="N464" s="2"/>
      <c r="P464" s="48">
        <v>454</v>
      </c>
      <c r="Q464" s="48" t="str">
        <f t="shared" si="36"/>
        <v/>
      </c>
      <c r="S464" s="52" t="str">
        <f t="shared" si="37"/>
        <v/>
      </c>
      <c r="U464" s="52" t="str">
        <f t="shared" si="38"/>
        <v/>
      </c>
      <c r="W464" s="52" t="str">
        <f t="shared" si="39"/>
        <v/>
      </c>
    </row>
    <row r="465" spans="1:23" x14ac:dyDescent="0.25">
      <c r="A465" s="2"/>
      <c r="B465" s="32"/>
      <c r="C465" s="25"/>
      <c r="D465" s="25"/>
      <c r="E465" s="26"/>
      <c r="F465" s="27"/>
      <c r="G465" s="2"/>
      <c r="H465" s="2"/>
      <c r="I465" s="38" t="str">
        <f t="shared" si="35"/>
        <v/>
      </c>
      <c r="J465" s="39" t="str">
        <f>IF($Q465="", "", IF(IFERROR(INDEX('Ticket Sales'!B$11:B$5010, MATCH($Q465, 'Ticket Sales'!$J$11:$J$5010, 0)), J464)="", "", IFERROR(INDEX('Ticket Sales'!B$11:B$5010, MATCH($Q465, 'Ticket Sales'!$J$11:$J$5010, 0)), J464)))</f>
        <v/>
      </c>
      <c r="K465" s="39" t="str">
        <f>IF($Q465="", "", IF(IFERROR(INDEX('Ticket Sales'!C$11:C$5010, MATCH($Q465, 'Ticket Sales'!$J$11:$J$5010, 0)), K464)="", "", IFERROR(INDEX('Ticket Sales'!C$11:C$5010, MATCH($Q465, 'Ticket Sales'!$J$11:$J$5010, 0)), K464)))</f>
        <v/>
      </c>
      <c r="L465" s="40" t="str">
        <f>IF($Q465="", "", IF(IFERROR(INDEX('Ticket Sales'!D$11:D$5010, MATCH($Q465, 'Ticket Sales'!$J$11:$J$5010, 0)), L464)="", "", IFERROR(INDEX('Ticket Sales'!D$11:D$5010, MATCH($Q465, 'Ticket Sales'!$J$11:$J$5010, 0)), L464)))</f>
        <v/>
      </c>
      <c r="M465" s="41" t="str">
        <f>IF($Q465="", "", IF(IFERROR(INDEX('Ticket Sales'!E$11:E$5010, MATCH($Q465, 'Ticket Sales'!$J$11:$J$5010, 0)), M464)="", "", IFERROR(INDEX('Ticket Sales'!E$11:E$5010, MATCH($Q465, 'Ticket Sales'!$J$11:$J$5010, 0)), M464)))</f>
        <v/>
      </c>
      <c r="N465" s="2"/>
      <c r="P465" s="48">
        <v>455</v>
      </c>
      <c r="Q465" s="48" t="str">
        <f t="shared" si="36"/>
        <v/>
      </c>
      <c r="S465" s="52" t="str">
        <f t="shared" si="37"/>
        <v/>
      </c>
      <c r="U465" s="52" t="str">
        <f t="shared" si="38"/>
        <v/>
      </c>
      <c r="W465" s="52" t="str">
        <f t="shared" si="39"/>
        <v/>
      </c>
    </row>
    <row r="466" spans="1:23" x14ac:dyDescent="0.25">
      <c r="A466" s="2"/>
      <c r="B466" s="32"/>
      <c r="C466" s="25"/>
      <c r="D466" s="25"/>
      <c r="E466" s="26"/>
      <c r="F466" s="27"/>
      <c r="G466" s="2"/>
      <c r="H466" s="2"/>
      <c r="I466" s="38" t="str">
        <f t="shared" si="35"/>
        <v/>
      </c>
      <c r="J466" s="39" t="str">
        <f>IF($Q466="", "", IF(IFERROR(INDEX('Ticket Sales'!B$11:B$5010, MATCH($Q466, 'Ticket Sales'!$J$11:$J$5010, 0)), J465)="", "", IFERROR(INDEX('Ticket Sales'!B$11:B$5010, MATCH($Q466, 'Ticket Sales'!$J$11:$J$5010, 0)), J465)))</f>
        <v/>
      </c>
      <c r="K466" s="39" t="str">
        <f>IF($Q466="", "", IF(IFERROR(INDEX('Ticket Sales'!C$11:C$5010, MATCH($Q466, 'Ticket Sales'!$J$11:$J$5010, 0)), K465)="", "", IFERROR(INDEX('Ticket Sales'!C$11:C$5010, MATCH($Q466, 'Ticket Sales'!$J$11:$J$5010, 0)), K465)))</f>
        <v/>
      </c>
      <c r="L466" s="40" t="str">
        <f>IF($Q466="", "", IF(IFERROR(INDEX('Ticket Sales'!D$11:D$5010, MATCH($Q466, 'Ticket Sales'!$J$11:$J$5010, 0)), L465)="", "", IFERROR(INDEX('Ticket Sales'!D$11:D$5010, MATCH($Q466, 'Ticket Sales'!$J$11:$J$5010, 0)), L465)))</f>
        <v/>
      </c>
      <c r="M466" s="41" t="str">
        <f>IF($Q466="", "", IF(IFERROR(INDEX('Ticket Sales'!E$11:E$5010, MATCH($Q466, 'Ticket Sales'!$J$11:$J$5010, 0)), M465)="", "", IFERROR(INDEX('Ticket Sales'!E$11:E$5010, MATCH($Q466, 'Ticket Sales'!$J$11:$J$5010, 0)), M465)))</f>
        <v/>
      </c>
      <c r="N466" s="2"/>
      <c r="P466" s="48">
        <v>456</v>
      </c>
      <c r="Q466" s="48" t="str">
        <f t="shared" si="36"/>
        <v/>
      </c>
      <c r="S466" s="52" t="str">
        <f t="shared" si="37"/>
        <v/>
      </c>
      <c r="U466" s="52" t="str">
        <f t="shared" si="38"/>
        <v/>
      </c>
      <c r="W466" s="52" t="str">
        <f t="shared" si="39"/>
        <v/>
      </c>
    </row>
    <row r="467" spans="1:23" x14ac:dyDescent="0.25">
      <c r="A467" s="2"/>
      <c r="B467" s="32"/>
      <c r="C467" s="25"/>
      <c r="D467" s="25"/>
      <c r="E467" s="26"/>
      <c r="F467" s="27"/>
      <c r="G467" s="2"/>
      <c r="H467" s="2"/>
      <c r="I467" s="38" t="str">
        <f t="shared" si="35"/>
        <v/>
      </c>
      <c r="J467" s="39" t="str">
        <f>IF($Q467="", "", IF(IFERROR(INDEX('Ticket Sales'!B$11:B$5010, MATCH($Q467, 'Ticket Sales'!$J$11:$J$5010, 0)), J466)="", "", IFERROR(INDEX('Ticket Sales'!B$11:B$5010, MATCH($Q467, 'Ticket Sales'!$J$11:$J$5010, 0)), J466)))</f>
        <v/>
      </c>
      <c r="K467" s="39" t="str">
        <f>IF($Q467="", "", IF(IFERROR(INDEX('Ticket Sales'!C$11:C$5010, MATCH($Q467, 'Ticket Sales'!$J$11:$J$5010, 0)), K466)="", "", IFERROR(INDEX('Ticket Sales'!C$11:C$5010, MATCH($Q467, 'Ticket Sales'!$J$11:$J$5010, 0)), K466)))</f>
        <v/>
      </c>
      <c r="L467" s="40" t="str">
        <f>IF($Q467="", "", IF(IFERROR(INDEX('Ticket Sales'!D$11:D$5010, MATCH($Q467, 'Ticket Sales'!$J$11:$J$5010, 0)), L466)="", "", IFERROR(INDEX('Ticket Sales'!D$11:D$5010, MATCH($Q467, 'Ticket Sales'!$J$11:$J$5010, 0)), L466)))</f>
        <v/>
      </c>
      <c r="M467" s="41" t="str">
        <f>IF($Q467="", "", IF(IFERROR(INDEX('Ticket Sales'!E$11:E$5010, MATCH($Q467, 'Ticket Sales'!$J$11:$J$5010, 0)), M466)="", "", IFERROR(INDEX('Ticket Sales'!E$11:E$5010, MATCH($Q467, 'Ticket Sales'!$J$11:$J$5010, 0)), M466)))</f>
        <v/>
      </c>
      <c r="N467" s="2"/>
      <c r="P467" s="48">
        <v>457</v>
      </c>
      <c r="Q467" s="48" t="str">
        <f t="shared" si="36"/>
        <v/>
      </c>
      <c r="S467" s="52" t="str">
        <f t="shared" si="37"/>
        <v/>
      </c>
      <c r="U467" s="52" t="str">
        <f t="shared" si="38"/>
        <v/>
      </c>
      <c r="W467" s="52" t="str">
        <f t="shared" si="39"/>
        <v/>
      </c>
    </row>
    <row r="468" spans="1:23" x14ac:dyDescent="0.25">
      <c r="A468" s="2"/>
      <c r="B468" s="32"/>
      <c r="C468" s="25"/>
      <c r="D468" s="25"/>
      <c r="E468" s="26"/>
      <c r="F468" s="27"/>
      <c r="G468" s="2"/>
      <c r="H468" s="2"/>
      <c r="I468" s="38" t="str">
        <f t="shared" si="35"/>
        <v/>
      </c>
      <c r="J468" s="39" t="str">
        <f>IF($Q468="", "", IF(IFERROR(INDEX('Ticket Sales'!B$11:B$5010, MATCH($Q468, 'Ticket Sales'!$J$11:$J$5010, 0)), J467)="", "", IFERROR(INDEX('Ticket Sales'!B$11:B$5010, MATCH($Q468, 'Ticket Sales'!$J$11:$J$5010, 0)), J467)))</f>
        <v/>
      </c>
      <c r="K468" s="39" t="str">
        <f>IF($Q468="", "", IF(IFERROR(INDEX('Ticket Sales'!C$11:C$5010, MATCH($Q468, 'Ticket Sales'!$J$11:$J$5010, 0)), K467)="", "", IFERROR(INDEX('Ticket Sales'!C$11:C$5010, MATCH($Q468, 'Ticket Sales'!$J$11:$J$5010, 0)), K467)))</f>
        <v/>
      </c>
      <c r="L468" s="40" t="str">
        <f>IF($Q468="", "", IF(IFERROR(INDEX('Ticket Sales'!D$11:D$5010, MATCH($Q468, 'Ticket Sales'!$J$11:$J$5010, 0)), L467)="", "", IFERROR(INDEX('Ticket Sales'!D$11:D$5010, MATCH($Q468, 'Ticket Sales'!$J$11:$J$5010, 0)), L467)))</f>
        <v/>
      </c>
      <c r="M468" s="41" t="str">
        <f>IF($Q468="", "", IF(IFERROR(INDEX('Ticket Sales'!E$11:E$5010, MATCH($Q468, 'Ticket Sales'!$J$11:$J$5010, 0)), M467)="", "", IFERROR(INDEX('Ticket Sales'!E$11:E$5010, MATCH($Q468, 'Ticket Sales'!$J$11:$J$5010, 0)), M467)))</f>
        <v/>
      </c>
      <c r="N468" s="2"/>
      <c r="P468" s="48">
        <v>458</v>
      </c>
      <c r="Q468" s="48" t="str">
        <f t="shared" si="36"/>
        <v/>
      </c>
      <c r="S468" s="52" t="str">
        <f t="shared" si="37"/>
        <v/>
      </c>
      <c r="U468" s="52" t="str">
        <f t="shared" si="38"/>
        <v/>
      </c>
      <c r="W468" s="52" t="str">
        <f t="shared" si="39"/>
        <v/>
      </c>
    </row>
    <row r="469" spans="1:23" x14ac:dyDescent="0.25">
      <c r="A469" s="2"/>
      <c r="B469" s="32"/>
      <c r="C469" s="25"/>
      <c r="D469" s="25"/>
      <c r="E469" s="26"/>
      <c r="F469" s="27"/>
      <c r="G469" s="2"/>
      <c r="H469" s="2"/>
      <c r="I469" s="38" t="str">
        <f t="shared" si="35"/>
        <v/>
      </c>
      <c r="J469" s="39" t="str">
        <f>IF($Q469="", "", IF(IFERROR(INDEX('Ticket Sales'!B$11:B$5010, MATCH($Q469, 'Ticket Sales'!$J$11:$J$5010, 0)), J468)="", "", IFERROR(INDEX('Ticket Sales'!B$11:B$5010, MATCH($Q469, 'Ticket Sales'!$J$11:$J$5010, 0)), J468)))</f>
        <v/>
      </c>
      <c r="K469" s="39" t="str">
        <f>IF($Q469="", "", IF(IFERROR(INDEX('Ticket Sales'!C$11:C$5010, MATCH($Q469, 'Ticket Sales'!$J$11:$J$5010, 0)), K468)="", "", IFERROR(INDEX('Ticket Sales'!C$11:C$5010, MATCH($Q469, 'Ticket Sales'!$J$11:$J$5010, 0)), K468)))</f>
        <v/>
      </c>
      <c r="L469" s="40" t="str">
        <f>IF($Q469="", "", IF(IFERROR(INDEX('Ticket Sales'!D$11:D$5010, MATCH($Q469, 'Ticket Sales'!$J$11:$J$5010, 0)), L468)="", "", IFERROR(INDEX('Ticket Sales'!D$11:D$5010, MATCH($Q469, 'Ticket Sales'!$J$11:$J$5010, 0)), L468)))</f>
        <v/>
      </c>
      <c r="M469" s="41" t="str">
        <f>IF($Q469="", "", IF(IFERROR(INDEX('Ticket Sales'!E$11:E$5010, MATCH($Q469, 'Ticket Sales'!$J$11:$J$5010, 0)), M468)="", "", IFERROR(INDEX('Ticket Sales'!E$11:E$5010, MATCH($Q469, 'Ticket Sales'!$J$11:$J$5010, 0)), M468)))</f>
        <v/>
      </c>
      <c r="N469" s="2"/>
      <c r="P469" s="48">
        <v>459</v>
      </c>
      <c r="Q469" s="48" t="str">
        <f t="shared" si="36"/>
        <v/>
      </c>
      <c r="S469" s="52" t="str">
        <f t="shared" si="37"/>
        <v/>
      </c>
      <c r="U469" s="52" t="str">
        <f t="shared" si="38"/>
        <v/>
      </c>
      <c r="W469" s="52" t="str">
        <f t="shared" si="39"/>
        <v/>
      </c>
    </row>
    <row r="470" spans="1:23" x14ac:dyDescent="0.25">
      <c r="A470" s="2"/>
      <c r="B470" s="32"/>
      <c r="C470" s="25"/>
      <c r="D470" s="25"/>
      <c r="E470" s="26"/>
      <c r="F470" s="27"/>
      <c r="G470" s="2"/>
      <c r="H470" s="2"/>
      <c r="I470" s="38" t="str">
        <f t="shared" si="35"/>
        <v/>
      </c>
      <c r="J470" s="39" t="str">
        <f>IF($Q470="", "", IF(IFERROR(INDEX('Ticket Sales'!B$11:B$5010, MATCH($Q470, 'Ticket Sales'!$J$11:$J$5010, 0)), J469)="", "", IFERROR(INDEX('Ticket Sales'!B$11:B$5010, MATCH($Q470, 'Ticket Sales'!$J$11:$J$5010, 0)), J469)))</f>
        <v/>
      </c>
      <c r="K470" s="39" t="str">
        <f>IF($Q470="", "", IF(IFERROR(INDEX('Ticket Sales'!C$11:C$5010, MATCH($Q470, 'Ticket Sales'!$J$11:$J$5010, 0)), K469)="", "", IFERROR(INDEX('Ticket Sales'!C$11:C$5010, MATCH($Q470, 'Ticket Sales'!$J$11:$J$5010, 0)), K469)))</f>
        <v/>
      </c>
      <c r="L470" s="40" t="str">
        <f>IF($Q470="", "", IF(IFERROR(INDEX('Ticket Sales'!D$11:D$5010, MATCH($Q470, 'Ticket Sales'!$J$11:$J$5010, 0)), L469)="", "", IFERROR(INDEX('Ticket Sales'!D$11:D$5010, MATCH($Q470, 'Ticket Sales'!$J$11:$J$5010, 0)), L469)))</f>
        <v/>
      </c>
      <c r="M470" s="41" t="str">
        <f>IF($Q470="", "", IF(IFERROR(INDEX('Ticket Sales'!E$11:E$5010, MATCH($Q470, 'Ticket Sales'!$J$11:$J$5010, 0)), M469)="", "", IFERROR(INDEX('Ticket Sales'!E$11:E$5010, MATCH($Q470, 'Ticket Sales'!$J$11:$J$5010, 0)), M469)))</f>
        <v/>
      </c>
      <c r="N470" s="2"/>
      <c r="P470" s="48">
        <v>460</v>
      </c>
      <c r="Q470" s="48" t="str">
        <f t="shared" si="36"/>
        <v/>
      </c>
      <c r="S470" s="52" t="str">
        <f t="shared" si="37"/>
        <v/>
      </c>
      <c r="U470" s="52" t="str">
        <f t="shared" si="38"/>
        <v/>
      </c>
      <c r="W470" s="52" t="str">
        <f t="shared" si="39"/>
        <v/>
      </c>
    </row>
    <row r="471" spans="1:23" x14ac:dyDescent="0.25">
      <c r="A471" s="2"/>
      <c r="B471" s="32"/>
      <c r="C471" s="25"/>
      <c r="D471" s="25"/>
      <c r="E471" s="26"/>
      <c r="F471" s="27"/>
      <c r="G471" s="2"/>
      <c r="H471" s="2"/>
      <c r="I471" s="38" t="str">
        <f t="shared" si="35"/>
        <v/>
      </c>
      <c r="J471" s="39" t="str">
        <f>IF($Q471="", "", IF(IFERROR(INDEX('Ticket Sales'!B$11:B$5010, MATCH($Q471, 'Ticket Sales'!$J$11:$J$5010, 0)), J470)="", "", IFERROR(INDEX('Ticket Sales'!B$11:B$5010, MATCH($Q471, 'Ticket Sales'!$J$11:$J$5010, 0)), J470)))</f>
        <v/>
      </c>
      <c r="K471" s="39" t="str">
        <f>IF($Q471="", "", IF(IFERROR(INDEX('Ticket Sales'!C$11:C$5010, MATCH($Q471, 'Ticket Sales'!$J$11:$J$5010, 0)), K470)="", "", IFERROR(INDEX('Ticket Sales'!C$11:C$5010, MATCH($Q471, 'Ticket Sales'!$J$11:$J$5010, 0)), K470)))</f>
        <v/>
      </c>
      <c r="L471" s="40" t="str">
        <f>IF($Q471="", "", IF(IFERROR(INDEX('Ticket Sales'!D$11:D$5010, MATCH($Q471, 'Ticket Sales'!$J$11:$J$5010, 0)), L470)="", "", IFERROR(INDEX('Ticket Sales'!D$11:D$5010, MATCH($Q471, 'Ticket Sales'!$J$11:$J$5010, 0)), L470)))</f>
        <v/>
      </c>
      <c r="M471" s="41" t="str">
        <f>IF($Q471="", "", IF(IFERROR(INDEX('Ticket Sales'!E$11:E$5010, MATCH($Q471, 'Ticket Sales'!$J$11:$J$5010, 0)), M470)="", "", IFERROR(INDEX('Ticket Sales'!E$11:E$5010, MATCH($Q471, 'Ticket Sales'!$J$11:$J$5010, 0)), M470)))</f>
        <v/>
      </c>
      <c r="N471" s="2"/>
      <c r="P471" s="48">
        <v>461</v>
      </c>
      <c r="Q471" s="48" t="str">
        <f t="shared" si="36"/>
        <v/>
      </c>
      <c r="S471" s="52" t="str">
        <f t="shared" si="37"/>
        <v/>
      </c>
      <c r="U471" s="52" t="str">
        <f t="shared" si="38"/>
        <v/>
      </c>
      <c r="W471" s="52" t="str">
        <f t="shared" si="39"/>
        <v/>
      </c>
    </row>
    <row r="472" spans="1:23" x14ac:dyDescent="0.25">
      <c r="A472" s="2"/>
      <c r="B472" s="32"/>
      <c r="C472" s="25"/>
      <c r="D472" s="25"/>
      <c r="E472" s="26"/>
      <c r="F472" s="27"/>
      <c r="G472" s="2"/>
      <c r="H472" s="2"/>
      <c r="I472" s="38" t="str">
        <f t="shared" si="35"/>
        <v/>
      </c>
      <c r="J472" s="39" t="str">
        <f>IF($Q472="", "", IF(IFERROR(INDEX('Ticket Sales'!B$11:B$5010, MATCH($Q472, 'Ticket Sales'!$J$11:$J$5010, 0)), J471)="", "", IFERROR(INDEX('Ticket Sales'!B$11:B$5010, MATCH($Q472, 'Ticket Sales'!$J$11:$J$5010, 0)), J471)))</f>
        <v/>
      </c>
      <c r="K472" s="39" t="str">
        <f>IF($Q472="", "", IF(IFERROR(INDEX('Ticket Sales'!C$11:C$5010, MATCH($Q472, 'Ticket Sales'!$J$11:$J$5010, 0)), K471)="", "", IFERROR(INDEX('Ticket Sales'!C$11:C$5010, MATCH($Q472, 'Ticket Sales'!$J$11:$J$5010, 0)), K471)))</f>
        <v/>
      </c>
      <c r="L472" s="40" t="str">
        <f>IF($Q472="", "", IF(IFERROR(INDEX('Ticket Sales'!D$11:D$5010, MATCH($Q472, 'Ticket Sales'!$J$11:$J$5010, 0)), L471)="", "", IFERROR(INDEX('Ticket Sales'!D$11:D$5010, MATCH($Q472, 'Ticket Sales'!$J$11:$J$5010, 0)), L471)))</f>
        <v/>
      </c>
      <c r="M472" s="41" t="str">
        <f>IF($Q472="", "", IF(IFERROR(INDEX('Ticket Sales'!E$11:E$5010, MATCH($Q472, 'Ticket Sales'!$J$11:$J$5010, 0)), M471)="", "", IFERROR(INDEX('Ticket Sales'!E$11:E$5010, MATCH($Q472, 'Ticket Sales'!$J$11:$J$5010, 0)), M471)))</f>
        <v/>
      </c>
      <c r="N472" s="2"/>
      <c r="P472" s="48">
        <v>462</v>
      </c>
      <c r="Q472" s="48" t="str">
        <f t="shared" si="36"/>
        <v/>
      </c>
      <c r="S472" s="52" t="str">
        <f t="shared" si="37"/>
        <v/>
      </c>
      <c r="U472" s="52" t="str">
        <f t="shared" si="38"/>
        <v/>
      </c>
      <c r="W472" s="52" t="str">
        <f t="shared" si="39"/>
        <v/>
      </c>
    </row>
    <row r="473" spans="1:23" x14ac:dyDescent="0.25">
      <c r="A473" s="2"/>
      <c r="B473" s="32"/>
      <c r="C473" s="25"/>
      <c r="D473" s="25"/>
      <c r="E473" s="26"/>
      <c r="F473" s="27"/>
      <c r="G473" s="2"/>
      <c r="H473" s="2"/>
      <c r="I473" s="38" t="str">
        <f t="shared" si="35"/>
        <v/>
      </c>
      <c r="J473" s="39" t="str">
        <f>IF($Q473="", "", IF(IFERROR(INDEX('Ticket Sales'!B$11:B$5010, MATCH($Q473, 'Ticket Sales'!$J$11:$J$5010, 0)), J472)="", "", IFERROR(INDEX('Ticket Sales'!B$11:B$5010, MATCH($Q473, 'Ticket Sales'!$J$11:$J$5010, 0)), J472)))</f>
        <v/>
      </c>
      <c r="K473" s="39" t="str">
        <f>IF($Q473="", "", IF(IFERROR(INDEX('Ticket Sales'!C$11:C$5010, MATCH($Q473, 'Ticket Sales'!$J$11:$J$5010, 0)), K472)="", "", IFERROR(INDEX('Ticket Sales'!C$11:C$5010, MATCH($Q473, 'Ticket Sales'!$J$11:$J$5010, 0)), K472)))</f>
        <v/>
      </c>
      <c r="L473" s="40" t="str">
        <f>IF($Q473="", "", IF(IFERROR(INDEX('Ticket Sales'!D$11:D$5010, MATCH($Q473, 'Ticket Sales'!$J$11:$J$5010, 0)), L472)="", "", IFERROR(INDEX('Ticket Sales'!D$11:D$5010, MATCH($Q473, 'Ticket Sales'!$J$11:$J$5010, 0)), L472)))</f>
        <v/>
      </c>
      <c r="M473" s="41" t="str">
        <f>IF($Q473="", "", IF(IFERROR(INDEX('Ticket Sales'!E$11:E$5010, MATCH($Q473, 'Ticket Sales'!$J$11:$J$5010, 0)), M472)="", "", IFERROR(INDEX('Ticket Sales'!E$11:E$5010, MATCH($Q473, 'Ticket Sales'!$J$11:$J$5010, 0)), M472)))</f>
        <v/>
      </c>
      <c r="N473" s="2"/>
      <c r="P473" s="48">
        <v>463</v>
      </c>
      <c r="Q473" s="48" t="str">
        <f t="shared" si="36"/>
        <v/>
      </c>
      <c r="S473" s="52" t="str">
        <f t="shared" si="37"/>
        <v/>
      </c>
      <c r="U473" s="52" t="str">
        <f t="shared" si="38"/>
        <v/>
      </c>
      <c r="W473" s="52" t="str">
        <f t="shared" si="39"/>
        <v/>
      </c>
    </row>
    <row r="474" spans="1:23" x14ac:dyDescent="0.25">
      <c r="A474" s="2"/>
      <c r="B474" s="32"/>
      <c r="C474" s="25"/>
      <c r="D474" s="25"/>
      <c r="E474" s="26"/>
      <c r="F474" s="27"/>
      <c r="G474" s="2"/>
      <c r="H474" s="2"/>
      <c r="I474" s="38" t="str">
        <f t="shared" si="35"/>
        <v/>
      </c>
      <c r="J474" s="39" t="str">
        <f>IF($Q474="", "", IF(IFERROR(INDEX('Ticket Sales'!B$11:B$5010, MATCH($Q474, 'Ticket Sales'!$J$11:$J$5010, 0)), J473)="", "", IFERROR(INDEX('Ticket Sales'!B$11:B$5010, MATCH($Q474, 'Ticket Sales'!$J$11:$J$5010, 0)), J473)))</f>
        <v/>
      </c>
      <c r="K474" s="39" t="str">
        <f>IF($Q474="", "", IF(IFERROR(INDEX('Ticket Sales'!C$11:C$5010, MATCH($Q474, 'Ticket Sales'!$J$11:$J$5010, 0)), K473)="", "", IFERROR(INDEX('Ticket Sales'!C$11:C$5010, MATCH($Q474, 'Ticket Sales'!$J$11:$J$5010, 0)), K473)))</f>
        <v/>
      </c>
      <c r="L474" s="40" t="str">
        <f>IF($Q474="", "", IF(IFERROR(INDEX('Ticket Sales'!D$11:D$5010, MATCH($Q474, 'Ticket Sales'!$J$11:$J$5010, 0)), L473)="", "", IFERROR(INDEX('Ticket Sales'!D$11:D$5010, MATCH($Q474, 'Ticket Sales'!$J$11:$J$5010, 0)), L473)))</f>
        <v/>
      </c>
      <c r="M474" s="41" t="str">
        <f>IF($Q474="", "", IF(IFERROR(INDEX('Ticket Sales'!E$11:E$5010, MATCH($Q474, 'Ticket Sales'!$J$11:$J$5010, 0)), M473)="", "", IFERROR(INDEX('Ticket Sales'!E$11:E$5010, MATCH($Q474, 'Ticket Sales'!$J$11:$J$5010, 0)), M473)))</f>
        <v/>
      </c>
      <c r="N474" s="2"/>
      <c r="P474" s="48">
        <v>464</v>
      </c>
      <c r="Q474" s="48" t="str">
        <f t="shared" si="36"/>
        <v/>
      </c>
      <c r="S474" s="52" t="str">
        <f t="shared" si="37"/>
        <v/>
      </c>
      <c r="U474" s="52" t="str">
        <f t="shared" si="38"/>
        <v/>
      </c>
      <c r="W474" s="52" t="str">
        <f t="shared" si="39"/>
        <v/>
      </c>
    </row>
    <row r="475" spans="1:23" x14ac:dyDescent="0.25">
      <c r="A475" s="2"/>
      <c r="B475" s="32"/>
      <c r="C475" s="25"/>
      <c r="D475" s="25"/>
      <c r="E475" s="26"/>
      <c r="F475" s="27"/>
      <c r="G475" s="2"/>
      <c r="H475" s="2"/>
      <c r="I475" s="38" t="str">
        <f t="shared" si="35"/>
        <v/>
      </c>
      <c r="J475" s="39" t="str">
        <f>IF($Q475="", "", IF(IFERROR(INDEX('Ticket Sales'!B$11:B$5010, MATCH($Q475, 'Ticket Sales'!$J$11:$J$5010, 0)), J474)="", "", IFERROR(INDEX('Ticket Sales'!B$11:B$5010, MATCH($Q475, 'Ticket Sales'!$J$11:$J$5010, 0)), J474)))</f>
        <v/>
      </c>
      <c r="K475" s="39" t="str">
        <f>IF($Q475="", "", IF(IFERROR(INDEX('Ticket Sales'!C$11:C$5010, MATCH($Q475, 'Ticket Sales'!$J$11:$J$5010, 0)), K474)="", "", IFERROR(INDEX('Ticket Sales'!C$11:C$5010, MATCH($Q475, 'Ticket Sales'!$J$11:$J$5010, 0)), K474)))</f>
        <v/>
      </c>
      <c r="L475" s="40" t="str">
        <f>IF($Q475="", "", IF(IFERROR(INDEX('Ticket Sales'!D$11:D$5010, MATCH($Q475, 'Ticket Sales'!$J$11:$J$5010, 0)), L474)="", "", IFERROR(INDEX('Ticket Sales'!D$11:D$5010, MATCH($Q475, 'Ticket Sales'!$J$11:$J$5010, 0)), L474)))</f>
        <v/>
      </c>
      <c r="M475" s="41" t="str">
        <f>IF($Q475="", "", IF(IFERROR(INDEX('Ticket Sales'!E$11:E$5010, MATCH($Q475, 'Ticket Sales'!$J$11:$J$5010, 0)), M474)="", "", IFERROR(INDEX('Ticket Sales'!E$11:E$5010, MATCH($Q475, 'Ticket Sales'!$J$11:$J$5010, 0)), M474)))</f>
        <v/>
      </c>
      <c r="N475" s="2"/>
      <c r="P475" s="48">
        <v>465</v>
      </c>
      <c r="Q475" s="48" t="str">
        <f t="shared" si="36"/>
        <v/>
      </c>
      <c r="S475" s="52" t="str">
        <f t="shared" si="37"/>
        <v/>
      </c>
      <c r="U475" s="52" t="str">
        <f t="shared" si="38"/>
        <v/>
      </c>
      <c r="W475" s="52" t="str">
        <f t="shared" si="39"/>
        <v/>
      </c>
    </row>
    <row r="476" spans="1:23" x14ac:dyDescent="0.25">
      <c r="A476" s="2"/>
      <c r="B476" s="32"/>
      <c r="C476" s="25"/>
      <c r="D476" s="25"/>
      <c r="E476" s="26"/>
      <c r="F476" s="27"/>
      <c r="G476" s="2"/>
      <c r="H476" s="2"/>
      <c r="I476" s="38" t="str">
        <f t="shared" si="35"/>
        <v/>
      </c>
      <c r="J476" s="39" t="str">
        <f>IF($Q476="", "", IF(IFERROR(INDEX('Ticket Sales'!B$11:B$5010, MATCH($Q476, 'Ticket Sales'!$J$11:$J$5010, 0)), J475)="", "", IFERROR(INDEX('Ticket Sales'!B$11:B$5010, MATCH($Q476, 'Ticket Sales'!$J$11:$J$5010, 0)), J475)))</f>
        <v/>
      </c>
      <c r="K476" s="39" t="str">
        <f>IF($Q476="", "", IF(IFERROR(INDEX('Ticket Sales'!C$11:C$5010, MATCH($Q476, 'Ticket Sales'!$J$11:$J$5010, 0)), K475)="", "", IFERROR(INDEX('Ticket Sales'!C$11:C$5010, MATCH($Q476, 'Ticket Sales'!$J$11:$J$5010, 0)), K475)))</f>
        <v/>
      </c>
      <c r="L476" s="40" t="str">
        <f>IF($Q476="", "", IF(IFERROR(INDEX('Ticket Sales'!D$11:D$5010, MATCH($Q476, 'Ticket Sales'!$J$11:$J$5010, 0)), L475)="", "", IFERROR(INDEX('Ticket Sales'!D$11:D$5010, MATCH($Q476, 'Ticket Sales'!$J$11:$J$5010, 0)), L475)))</f>
        <v/>
      </c>
      <c r="M476" s="41" t="str">
        <f>IF($Q476="", "", IF(IFERROR(INDEX('Ticket Sales'!E$11:E$5010, MATCH($Q476, 'Ticket Sales'!$J$11:$J$5010, 0)), M475)="", "", IFERROR(INDEX('Ticket Sales'!E$11:E$5010, MATCH($Q476, 'Ticket Sales'!$J$11:$J$5010, 0)), M475)))</f>
        <v/>
      </c>
      <c r="N476" s="2"/>
      <c r="P476" s="48">
        <v>466</v>
      </c>
      <c r="Q476" s="48" t="str">
        <f t="shared" si="36"/>
        <v/>
      </c>
      <c r="S476" s="52" t="str">
        <f t="shared" si="37"/>
        <v/>
      </c>
      <c r="U476" s="52" t="str">
        <f t="shared" si="38"/>
        <v/>
      </c>
      <c r="W476" s="52" t="str">
        <f t="shared" si="39"/>
        <v/>
      </c>
    </row>
    <row r="477" spans="1:23" x14ac:dyDescent="0.25">
      <c r="A477" s="2"/>
      <c r="B477" s="32"/>
      <c r="C477" s="25"/>
      <c r="D477" s="25"/>
      <c r="E477" s="26"/>
      <c r="F477" s="27"/>
      <c r="G477" s="2"/>
      <c r="H477" s="2"/>
      <c r="I477" s="38" t="str">
        <f t="shared" si="35"/>
        <v/>
      </c>
      <c r="J477" s="39" t="str">
        <f>IF($Q477="", "", IF(IFERROR(INDEX('Ticket Sales'!B$11:B$5010, MATCH($Q477, 'Ticket Sales'!$J$11:$J$5010, 0)), J476)="", "", IFERROR(INDEX('Ticket Sales'!B$11:B$5010, MATCH($Q477, 'Ticket Sales'!$J$11:$J$5010, 0)), J476)))</f>
        <v/>
      </c>
      <c r="K477" s="39" t="str">
        <f>IF($Q477="", "", IF(IFERROR(INDEX('Ticket Sales'!C$11:C$5010, MATCH($Q477, 'Ticket Sales'!$J$11:$J$5010, 0)), K476)="", "", IFERROR(INDEX('Ticket Sales'!C$11:C$5010, MATCH($Q477, 'Ticket Sales'!$J$11:$J$5010, 0)), K476)))</f>
        <v/>
      </c>
      <c r="L477" s="40" t="str">
        <f>IF($Q477="", "", IF(IFERROR(INDEX('Ticket Sales'!D$11:D$5010, MATCH($Q477, 'Ticket Sales'!$J$11:$J$5010, 0)), L476)="", "", IFERROR(INDEX('Ticket Sales'!D$11:D$5010, MATCH($Q477, 'Ticket Sales'!$J$11:$J$5010, 0)), L476)))</f>
        <v/>
      </c>
      <c r="M477" s="41" t="str">
        <f>IF($Q477="", "", IF(IFERROR(INDEX('Ticket Sales'!E$11:E$5010, MATCH($Q477, 'Ticket Sales'!$J$11:$J$5010, 0)), M476)="", "", IFERROR(INDEX('Ticket Sales'!E$11:E$5010, MATCH($Q477, 'Ticket Sales'!$J$11:$J$5010, 0)), M476)))</f>
        <v/>
      </c>
      <c r="N477" s="2"/>
      <c r="P477" s="48">
        <v>467</v>
      </c>
      <c r="Q477" s="48" t="str">
        <f t="shared" si="36"/>
        <v/>
      </c>
      <c r="S477" s="52" t="str">
        <f t="shared" si="37"/>
        <v/>
      </c>
      <c r="U477" s="52" t="str">
        <f t="shared" si="38"/>
        <v/>
      </c>
      <c r="W477" s="52" t="str">
        <f t="shared" si="39"/>
        <v/>
      </c>
    </row>
    <row r="478" spans="1:23" x14ac:dyDescent="0.25">
      <c r="A478" s="2"/>
      <c r="B478" s="32"/>
      <c r="C478" s="25"/>
      <c r="D478" s="25"/>
      <c r="E478" s="26"/>
      <c r="F478" s="27"/>
      <c r="G478" s="2"/>
      <c r="H478" s="2"/>
      <c r="I478" s="38" t="str">
        <f t="shared" si="35"/>
        <v/>
      </c>
      <c r="J478" s="39" t="str">
        <f>IF($Q478="", "", IF(IFERROR(INDEX('Ticket Sales'!B$11:B$5010, MATCH($Q478, 'Ticket Sales'!$J$11:$J$5010, 0)), J477)="", "", IFERROR(INDEX('Ticket Sales'!B$11:B$5010, MATCH($Q478, 'Ticket Sales'!$J$11:$J$5010, 0)), J477)))</f>
        <v/>
      </c>
      <c r="K478" s="39" t="str">
        <f>IF($Q478="", "", IF(IFERROR(INDEX('Ticket Sales'!C$11:C$5010, MATCH($Q478, 'Ticket Sales'!$J$11:$J$5010, 0)), K477)="", "", IFERROR(INDEX('Ticket Sales'!C$11:C$5010, MATCH($Q478, 'Ticket Sales'!$J$11:$J$5010, 0)), K477)))</f>
        <v/>
      </c>
      <c r="L478" s="40" t="str">
        <f>IF($Q478="", "", IF(IFERROR(INDEX('Ticket Sales'!D$11:D$5010, MATCH($Q478, 'Ticket Sales'!$J$11:$J$5010, 0)), L477)="", "", IFERROR(INDEX('Ticket Sales'!D$11:D$5010, MATCH($Q478, 'Ticket Sales'!$J$11:$J$5010, 0)), L477)))</f>
        <v/>
      </c>
      <c r="M478" s="41" t="str">
        <f>IF($Q478="", "", IF(IFERROR(INDEX('Ticket Sales'!E$11:E$5010, MATCH($Q478, 'Ticket Sales'!$J$11:$J$5010, 0)), M477)="", "", IFERROR(INDEX('Ticket Sales'!E$11:E$5010, MATCH($Q478, 'Ticket Sales'!$J$11:$J$5010, 0)), M477)))</f>
        <v/>
      </c>
      <c r="N478" s="2"/>
      <c r="P478" s="48">
        <v>468</v>
      </c>
      <c r="Q478" s="48" t="str">
        <f t="shared" si="36"/>
        <v/>
      </c>
      <c r="S478" s="52" t="str">
        <f t="shared" si="37"/>
        <v/>
      </c>
      <c r="U478" s="52" t="str">
        <f t="shared" si="38"/>
        <v/>
      </c>
      <c r="W478" s="52" t="str">
        <f t="shared" si="39"/>
        <v/>
      </c>
    </row>
    <row r="479" spans="1:23" x14ac:dyDescent="0.25">
      <c r="A479" s="2"/>
      <c r="B479" s="32"/>
      <c r="C479" s="25"/>
      <c r="D479" s="25"/>
      <c r="E479" s="26"/>
      <c r="F479" s="27"/>
      <c r="G479" s="2"/>
      <c r="H479" s="2"/>
      <c r="I479" s="38" t="str">
        <f t="shared" si="35"/>
        <v/>
      </c>
      <c r="J479" s="39" t="str">
        <f>IF($Q479="", "", IF(IFERROR(INDEX('Ticket Sales'!B$11:B$5010, MATCH($Q479, 'Ticket Sales'!$J$11:$J$5010, 0)), J478)="", "", IFERROR(INDEX('Ticket Sales'!B$11:B$5010, MATCH($Q479, 'Ticket Sales'!$J$11:$J$5010, 0)), J478)))</f>
        <v/>
      </c>
      <c r="K479" s="39" t="str">
        <f>IF($Q479="", "", IF(IFERROR(INDEX('Ticket Sales'!C$11:C$5010, MATCH($Q479, 'Ticket Sales'!$J$11:$J$5010, 0)), K478)="", "", IFERROR(INDEX('Ticket Sales'!C$11:C$5010, MATCH($Q479, 'Ticket Sales'!$J$11:$J$5010, 0)), K478)))</f>
        <v/>
      </c>
      <c r="L479" s="40" t="str">
        <f>IF($Q479="", "", IF(IFERROR(INDEX('Ticket Sales'!D$11:D$5010, MATCH($Q479, 'Ticket Sales'!$J$11:$J$5010, 0)), L478)="", "", IFERROR(INDEX('Ticket Sales'!D$11:D$5010, MATCH($Q479, 'Ticket Sales'!$J$11:$J$5010, 0)), L478)))</f>
        <v/>
      </c>
      <c r="M479" s="41" t="str">
        <f>IF($Q479="", "", IF(IFERROR(INDEX('Ticket Sales'!E$11:E$5010, MATCH($Q479, 'Ticket Sales'!$J$11:$J$5010, 0)), M478)="", "", IFERROR(INDEX('Ticket Sales'!E$11:E$5010, MATCH($Q479, 'Ticket Sales'!$J$11:$J$5010, 0)), M478)))</f>
        <v/>
      </c>
      <c r="N479" s="2"/>
      <c r="P479" s="48">
        <v>469</v>
      </c>
      <c r="Q479" s="48" t="str">
        <f t="shared" si="36"/>
        <v/>
      </c>
      <c r="S479" s="52" t="str">
        <f t="shared" si="37"/>
        <v/>
      </c>
      <c r="U479" s="52" t="str">
        <f t="shared" si="38"/>
        <v/>
      </c>
      <c r="W479" s="52" t="str">
        <f t="shared" si="39"/>
        <v/>
      </c>
    </row>
    <row r="480" spans="1:23" x14ac:dyDescent="0.25">
      <c r="A480" s="2"/>
      <c r="B480" s="32"/>
      <c r="C480" s="25"/>
      <c r="D480" s="25"/>
      <c r="E480" s="26"/>
      <c r="F480" s="27"/>
      <c r="G480" s="2"/>
      <c r="H480" s="2"/>
      <c r="I480" s="38" t="str">
        <f t="shared" si="35"/>
        <v/>
      </c>
      <c r="J480" s="39" t="str">
        <f>IF($Q480="", "", IF(IFERROR(INDEX('Ticket Sales'!B$11:B$5010, MATCH($Q480, 'Ticket Sales'!$J$11:$J$5010, 0)), J479)="", "", IFERROR(INDEX('Ticket Sales'!B$11:B$5010, MATCH($Q480, 'Ticket Sales'!$J$11:$J$5010, 0)), J479)))</f>
        <v/>
      </c>
      <c r="K480" s="39" t="str">
        <f>IF($Q480="", "", IF(IFERROR(INDEX('Ticket Sales'!C$11:C$5010, MATCH($Q480, 'Ticket Sales'!$J$11:$J$5010, 0)), K479)="", "", IFERROR(INDEX('Ticket Sales'!C$11:C$5010, MATCH($Q480, 'Ticket Sales'!$J$11:$J$5010, 0)), K479)))</f>
        <v/>
      </c>
      <c r="L480" s="40" t="str">
        <f>IF($Q480="", "", IF(IFERROR(INDEX('Ticket Sales'!D$11:D$5010, MATCH($Q480, 'Ticket Sales'!$J$11:$J$5010, 0)), L479)="", "", IFERROR(INDEX('Ticket Sales'!D$11:D$5010, MATCH($Q480, 'Ticket Sales'!$J$11:$J$5010, 0)), L479)))</f>
        <v/>
      </c>
      <c r="M480" s="41" t="str">
        <f>IF($Q480="", "", IF(IFERROR(INDEX('Ticket Sales'!E$11:E$5010, MATCH($Q480, 'Ticket Sales'!$J$11:$J$5010, 0)), M479)="", "", IFERROR(INDEX('Ticket Sales'!E$11:E$5010, MATCH($Q480, 'Ticket Sales'!$J$11:$J$5010, 0)), M479)))</f>
        <v/>
      </c>
      <c r="N480" s="2"/>
      <c r="P480" s="48">
        <v>470</v>
      </c>
      <c r="Q480" s="48" t="str">
        <f t="shared" si="36"/>
        <v/>
      </c>
      <c r="S480" s="52" t="str">
        <f t="shared" si="37"/>
        <v/>
      </c>
      <c r="U480" s="52" t="str">
        <f t="shared" si="38"/>
        <v/>
      </c>
      <c r="W480" s="52" t="str">
        <f t="shared" si="39"/>
        <v/>
      </c>
    </row>
    <row r="481" spans="1:23" x14ac:dyDescent="0.25">
      <c r="A481" s="2"/>
      <c r="B481" s="32"/>
      <c r="C481" s="25"/>
      <c r="D481" s="25"/>
      <c r="E481" s="26"/>
      <c r="F481" s="27"/>
      <c r="G481" s="2"/>
      <c r="H481" s="2"/>
      <c r="I481" s="38" t="str">
        <f t="shared" si="35"/>
        <v/>
      </c>
      <c r="J481" s="39" t="str">
        <f>IF($Q481="", "", IF(IFERROR(INDEX('Ticket Sales'!B$11:B$5010, MATCH($Q481, 'Ticket Sales'!$J$11:$J$5010, 0)), J480)="", "", IFERROR(INDEX('Ticket Sales'!B$11:B$5010, MATCH($Q481, 'Ticket Sales'!$J$11:$J$5010, 0)), J480)))</f>
        <v/>
      </c>
      <c r="K481" s="39" t="str">
        <f>IF($Q481="", "", IF(IFERROR(INDEX('Ticket Sales'!C$11:C$5010, MATCH($Q481, 'Ticket Sales'!$J$11:$J$5010, 0)), K480)="", "", IFERROR(INDEX('Ticket Sales'!C$11:C$5010, MATCH($Q481, 'Ticket Sales'!$J$11:$J$5010, 0)), K480)))</f>
        <v/>
      </c>
      <c r="L481" s="40" t="str">
        <f>IF($Q481="", "", IF(IFERROR(INDEX('Ticket Sales'!D$11:D$5010, MATCH($Q481, 'Ticket Sales'!$J$11:$J$5010, 0)), L480)="", "", IFERROR(INDEX('Ticket Sales'!D$11:D$5010, MATCH($Q481, 'Ticket Sales'!$J$11:$J$5010, 0)), L480)))</f>
        <v/>
      </c>
      <c r="M481" s="41" t="str">
        <f>IF($Q481="", "", IF(IFERROR(INDEX('Ticket Sales'!E$11:E$5010, MATCH($Q481, 'Ticket Sales'!$J$11:$J$5010, 0)), M480)="", "", IFERROR(INDEX('Ticket Sales'!E$11:E$5010, MATCH($Q481, 'Ticket Sales'!$J$11:$J$5010, 0)), M480)))</f>
        <v/>
      </c>
      <c r="N481" s="2"/>
      <c r="P481" s="48">
        <v>471</v>
      </c>
      <c r="Q481" s="48" t="str">
        <f t="shared" si="36"/>
        <v/>
      </c>
      <c r="S481" s="52" t="str">
        <f t="shared" si="37"/>
        <v/>
      </c>
      <c r="U481" s="52" t="str">
        <f t="shared" si="38"/>
        <v/>
      </c>
      <c r="W481" s="52" t="str">
        <f t="shared" si="39"/>
        <v/>
      </c>
    </row>
    <row r="482" spans="1:23" x14ac:dyDescent="0.25">
      <c r="A482" s="2"/>
      <c r="B482" s="32"/>
      <c r="C482" s="25"/>
      <c r="D482" s="25"/>
      <c r="E482" s="26"/>
      <c r="F482" s="27"/>
      <c r="G482" s="2"/>
      <c r="H482" s="2"/>
      <c r="I482" s="38" t="str">
        <f t="shared" si="35"/>
        <v/>
      </c>
      <c r="J482" s="39" t="str">
        <f>IF($Q482="", "", IF(IFERROR(INDEX('Ticket Sales'!B$11:B$5010, MATCH($Q482, 'Ticket Sales'!$J$11:$J$5010, 0)), J481)="", "", IFERROR(INDEX('Ticket Sales'!B$11:B$5010, MATCH($Q482, 'Ticket Sales'!$J$11:$J$5010, 0)), J481)))</f>
        <v/>
      </c>
      <c r="K482" s="39" t="str">
        <f>IF($Q482="", "", IF(IFERROR(INDEX('Ticket Sales'!C$11:C$5010, MATCH($Q482, 'Ticket Sales'!$J$11:$J$5010, 0)), K481)="", "", IFERROR(INDEX('Ticket Sales'!C$11:C$5010, MATCH($Q482, 'Ticket Sales'!$J$11:$J$5010, 0)), K481)))</f>
        <v/>
      </c>
      <c r="L482" s="40" t="str">
        <f>IF($Q482="", "", IF(IFERROR(INDEX('Ticket Sales'!D$11:D$5010, MATCH($Q482, 'Ticket Sales'!$J$11:$J$5010, 0)), L481)="", "", IFERROR(INDEX('Ticket Sales'!D$11:D$5010, MATCH($Q482, 'Ticket Sales'!$J$11:$J$5010, 0)), L481)))</f>
        <v/>
      </c>
      <c r="M482" s="41" t="str">
        <f>IF($Q482="", "", IF(IFERROR(INDEX('Ticket Sales'!E$11:E$5010, MATCH($Q482, 'Ticket Sales'!$J$11:$J$5010, 0)), M481)="", "", IFERROR(INDEX('Ticket Sales'!E$11:E$5010, MATCH($Q482, 'Ticket Sales'!$J$11:$J$5010, 0)), M481)))</f>
        <v/>
      </c>
      <c r="N482" s="2"/>
      <c r="P482" s="48">
        <v>472</v>
      </c>
      <c r="Q482" s="48" t="str">
        <f t="shared" si="36"/>
        <v/>
      </c>
      <c r="S482" s="52" t="str">
        <f t="shared" si="37"/>
        <v/>
      </c>
      <c r="U482" s="52" t="str">
        <f t="shared" si="38"/>
        <v/>
      </c>
      <c r="W482" s="52" t="str">
        <f t="shared" si="39"/>
        <v/>
      </c>
    </row>
    <row r="483" spans="1:23" x14ac:dyDescent="0.25">
      <c r="A483" s="2"/>
      <c r="B483" s="32"/>
      <c r="C483" s="25"/>
      <c r="D483" s="25"/>
      <c r="E483" s="26"/>
      <c r="F483" s="27"/>
      <c r="G483" s="2"/>
      <c r="H483" s="2"/>
      <c r="I483" s="38" t="str">
        <f t="shared" si="35"/>
        <v/>
      </c>
      <c r="J483" s="39" t="str">
        <f>IF($Q483="", "", IF(IFERROR(INDEX('Ticket Sales'!B$11:B$5010, MATCH($Q483, 'Ticket Sales'!$J$11:$J$5010, 0)), J482)="", "", IFERROR(INDEX('Ticket Sales'!B$11:B$5010, MATCH($Q483, 'Ticket Sales'!$J$11:$J$5010, 0)), J482)))</f>
        <v/>
      </c>
      <c r="K483" s="39" t="str">
        <f>IF($Q483="", "", IF(IFERROR(INDEX('Ticket Sales'!C$11:C$5010, MATCH($Q483, 'Ticket Sales'!$J$11:$J$5010, 0)), K482)="", "", IFERROR(INDEX('Ticket Sales'!C$11:C$5010, MATCH($Q483, 'Ticket Sales'!$J$11:$J$5010, 0)), K482)))</f>
        <v/>
      </c>
      <c r="L483" s="40" t="str">
        <f>IF($Q483="", "", IF(IFERROR(INDEX('Ticket Sales'!D$11:D$5010, MATCH($Q483, 'Ticket Sales'!$J$11:$J$5010, 0)), L482)="", "", IFERROR(INDEX('Ticket Sales'!D$11:D$5010, MATCH($Q483, 'Ticket Sales'!$J$11:$J$5010, 0)), L482)))</f>
        <v/>
      </c>
      <c r="M483" s="41" t="str">
        <f>IF($Q483="", "", IF(IFERROR(INDEX('Ticket Sales'!E$11:E$5010, MATCH($Q483, 'Ticket Sales'!$J$11:$J$5010, 0)), M482)="", "", IFERROR(INDEX('Ticket Sales'!E$11:E$5010, MATCH($Q483, 'Ticket Sales'!$J$11:$J$5010, 0)), M482)))</f>
        <v/>
      </c>
      <c r="N483" s="2"/>
      <c r="P483" s="48">
        <v>473</v>
      </c>
      <c r="Q483" s="48" t="str">
        <f t="shared" si="36"/>
        <v/>
      </c>
      <c r="S483" s="52" t="str">
        <f t="shared" si="37"/>
        <v/>
      </c>
      <c r="U483" s="52" t="str">
        <f t="shared" si="38"/>
        <v/>
      </c>
      <c r="W483" s="52" t="str">
        <f t="shared" si="39"/>
        <v/>
      </c>
    </row>
    <row r="484" spans="1:23" x14ac:dyDescent="0.25">
      <c r="A484" s="2"/>
      <c r="B484" s="32"/>
      <c r="C484" s="25"/>
      <c r="D484" s="25"/>
      <c r="E484" s="26"/>
      <c r="F484" s="27"/>
      <c r="G484" s="2"/>
      <c r="H484" s="2"/>
      <c r="I484" s="38" t="str">
        <f t="shared" si="35"/>
        <v/>
      </c>
      <c r="J484" s="39" t="str">
        <f>IF($Q484="", "", IF(IFERROR(INDEX('Ticket Sales'!B$11:B$5010, MATCH($Q484, 'Ticket Sales'!$J$11:$J$5010, 0)), J483)="", "", IFERROR(INDEX('Ticket Sales'!B$11:B$5010, MATCH($Q484, 'Ticket Sales'!$J$11:$J$5010, 0)), J483)))</f>
        <v/>
      </c>
      <c r="K484" s="39" t="str">
        <f>IF($Q484="", "", IF(IFERROR(INDEX('Ticket Sales'!C$11:C$5010, MATCH($Q484, 'Ticket Sales'!$J$11:$J$5010, 0)), K483)="", "", IFERROR(INDEX('Ticket Sales'!C$11:C$5010, MATCH($Q484, 'Ticket Sales'!$J$11:$J$5010, 0)), K483)))</f>
        <v/>
      </c>
      <c r="L484" s="40" t="str">
        <f>IF($Q484="", "", IF(IFERROR(INDEX('Ticket Sales'!D$11:D$5010, MATCH($Q484, 'Ticket Sales'!$J$11:$J$5010, 0)), L483)="", "", IFERROR(INDEX('Ticket Sales'!D$11:D$5010, MATCH($Q484, 'Ticket Sales'!$J$11:$J$5010, 0)), L483)))</f>
        <v/>
      </c>
      <c r="M484" s="41" t="str">
        <f>IF($Q484="", "", IF(IFERROR(INDEX('Ticket Sales'!E$11:E$5010, MATCH($Q484, 'Ticket Sales'!$J$11:$J$5010, 0)), M483)="", "", IFERROR(INDEX('Ticket Sales'!E$11:E$5010, MATCH($Q484, 'Ticket Sales'!$J$11:$J$5010, 0)), M483)))</f>
        <v/>
      </c>
      <c r="N484" s="2"/>
      <c r="P484" s="48">
        <v>474</v>
      </c>
      <c r="Q484" s="48" t="str">
        <f t="shared" si="36"/>
        <v/>
      </c>
      <c r="S484" s="52" t="str">
        <f t="shared" si="37"/>
        <v/>
      </c>
      <c r="U484" s="52" t="str">
        <f t="shared" si="38"/>
        <v/>
      </c>
      <c r="W484" s="52" t="str">
        <f t="shared" si="39"/>
        <v/>
      </c>
    </row>
    <row r="485" spans="1:23" x14ac:dyDescent="0.25">
      <c r="A485" s="2"/>
      <c r="B485" s="32"/>
      <c r="C485" s="25"/>
      <c r="D485" s="25"/>
      <c r="E485" s="26"/>
      <c r="F485" s="27"/>
      <c r="G485" s="2"/>
      <c r="H485" s="2"/>
      <c r="I485" s="38" t="str">
        <f t="shared" si="35"/>
        <v/>
      </c>
      <c r="J485" s="39" t="str">
        <f>IF($Q485="", "", IF(IFERROR(INDEX('Ticket Sales'!B$11:B$5010, MATCH($Q485, 'Ticket Sales'!$J$11:$J$5010, 0)), J484)="", "", IFERROR(INDEX('Ticket Sales'!B$11:B$5010, MATCH($Q485, 'Ticket Sales'!$J$11:$J$5010, 0)), J484)))</f>
        <v/>
      </c>
      <c r="K485" s="39" t="str">
        <f>IF($Q485="", "", IF(IFERROR(INDEX('Ticket Sales'!C$11:C$5010, MATCH($Q485, 'Ticket Sales'!$J$11:$J$5010, 0)), K484)="", "", IFERROR(INDEX('Ticket Sales'!C$11:C$5010, MATCH($Q485, 'Ticket Sales'!$J$11:$J$5010, 0)), K484)))</f>
        <v/>
      </c>
      <c r="L485" s="40" t="str">
        <f>IF($Q485="", "", IF(IFERROR(INDEX('Ticket Sales'!D$11:D$5010, MATCH($Q485, 'Ticket Sales'!$J$11:$J$5010, 0)), L484)="", "", IFERROR(INDEX('Ticket Sales'!D$11:D$5010, MATCH($Q485, 'Ticket Sales'!$J$11:$J$5010, 0)), L484)))</f>
        <v/>
      </c>
      <c r="M485" s="41" t="str">
        <f>IF($Q485="", "", IF(IFERROR(INDEX('Ticket Sales'!E$11:E$5010, MATCH($Q485, 'Ticket Sales'!$J$11:$J$5010, 0)), M484)="", "", IFERROR(INDEX('Ticket Sales'!E$11:E$5010, MATCH($Q485, 'Ticket Sales'!$J$11:$J$5010, 0)), M484)))</f>
        <v/>
      </c>
      <c r="N485" s="2"/>
      <c r="P485" s="48">
        <v>475</v>
      </c>
      <c r="Q485" s="48" t="str">
        <f t="shared" si="36"/>
        <v/>
      </c>
      <c r="S485" s="52" t="str">
        <f t="shared" si="37"/>
        <v/>
      </c>
      <c r="U485" s="52" t="str">
        <f t="shared" si="38"/>
        <v/>
      </c>
      <c r="W485" s="52" t="str">
        <f t="shared" si="39"/>
        <v/>
      </c>
    </row>
    <row r="486" spans="1:23" x14ac:dyDescent="0.25">
      <c r="A486" s="2"/>
      <c r="B486" s="32"/>
      <c r="C486" s="25"/>
      <c r="D486" s="25"/>
      <c r="E486" s="26"/>
      <c r="F486" s="27"/>
      <c r="G486" s="2"/>
      <c r="H486" s="2"/>
      <c r="I486" s="38" t="str">
        <f t="shared" si="35"/>
        <v/>
      </c>
      <c r="J486" s="39" t="str">
        <f>IF($Q486="", "", IF(IFERROR(INDEX('Ticket Sales'!B$11:B$5010, MATCH($Q486, 'Ticket Sales'!$J$11:$J$5010, 0)), J485)="", "", IFERROR(INDEX('Ticket Sales'!B$11:B$5010, MATCH($Q486, 'Ticket Sales'!$J$11:$J$5010, 0)), J485)))</f>
        <v/>
      </c>
      <c r="K486" s="39" t="str">
        <f>IF($Q486="", "", IF(IFERROR(INDEX('Ticket Sales'!C$11:C$5010, MATCH($Q486, 'Ticket Sales'!$J$11:$J$5010, 0)), K485)="", "", IFERROR(INDEX('Ticket Sales'!C$11:C$5010, MATCH($Q486, 'Ticket Sales'!$J$11:$J$5010, 0)), K485)))</f>
        <v/>
      </c>
      <c r="L486" s="40" t="str">
        <f>IF($Q486="", "", IF(IFERROR(INDEX('Ticket Sales'!D$11:D$5010, MATCH($Q486, 'Ticket Sales'!$J$11:$J$5010, 0)), L485)="", "", IFERROR(INDEX('Ticket Sales'!D$11:D$5010, MATCH($Q486, 'Ticket Sales'!$J$11:$J$5010, 0)), L485)))</f>
        <v/>
      </c>
      <c r="M486" s="41" t="str">
        <f>IF($Q486="", "", IF(IFERROR(INDEX('Ticket Sales'!E$11:E$5010, MATCH($Q486, 'Ticket Sales'!$J$11:$J$5010, 0)), M485)="", "", IFERROR(INDEX('Ticket Sales'!E$11:E$5010, MATCH($Q486, 'Ticket Sales'!$J$11:$J$5010, 0)), M485)))</f>
        <v/>
      </c>
      <c r="N486" s="2"/>
      <c r="P486" s="48">
        <v>476</v>
      </c>
      <c r="Q486" s="48" t="str">
        <f t="shared" si="36"/>
        <v/>
      </c>
      <c r="S486" s="52" t="str">
        <f t="shared" si="37"/>
        <v/>
      </c>
      <c r="U486" s="52" t="str">
        <f t="shared" si="38"/>
        <v/>
      </c>
      <c r="W486" s="52" t="str">
        <f t="shared" si="39"/>
        <v/>
      </c>
    </row>
    <row r="487" spans="1:23" x14ac:dyDescent="0.25">
      <c r="A487" s="2"/>
      <c r="B487" s="32"/>
      <c r="C487" s="25"/>
      <c r="D487" s="25"/>
      <c r="E487" s="26"/>
      <c r="F487" s="27"/>
      <c r="G487" s="2"/>
      <c r="H487" s="2"/>
      <c r="I487" s="38" t="str">
        <f t="shared" si="35"/>
        <v/>
      </c>
      <c r="J487" s="39" t="str">
        <f>IF($Q487="", "", IF(IFERROR(INDEX('Ticket Sales'!B$11:B$5010, MATCH($Q487, 'Ticket Sales'!$J$11:$J$5010, 0)), J486)="", "", IFERROR(INDEX('Ticket Sales'!B$11:B$5010, MATCH($Q487, 'Ticket Sales'!$J$11:$J$5010, 0)), J486)))</f>
        <v/>
      </c>
      <c r="K487" s="39" t="str">
        <f>IF($Q487="", "", IF(IFERROR(INDEX('Ticket Sales'!C$11:C$5010, MATCH($Q487, 'Ticket Sales'!$J$11:$J$5010, 0)), K486)="", "", IFERROR(INDEX('Ticket Sales'!C$11:C$5010, MATCH($Q487, 'Ticket Sales'!$J$11:$J$5010, 0)), K486)))</f>
        <v/>
      </c>
      <c r="L487" s="40" t="str">
        <f>IF($Q487="", "", IF(IFERROR(INDEX('Ticket Sales'!D$11:D$5010, MATCH($Q487, 'Ticket Sales'!$J$11:$J$5010, 0)), L486)="", "", IFERROR(INDEX('Ticket Sales'!D$11:D$5010, MATCH($Q487, 'Ticket Sales'!$J$11:$J$5010, 0)), L486)))</f>
        <v/>
      </c>
      <c r="M487" s="41" t="str">
        <f>IF($Q487="", "", IF(IFERROR(INDEX('Ticket Sales'!E$11:E$5010, MATCH($Q487, 'Ticket Sales'!$J$11:$J$5010, 0)), M486)="", "", IFERROR(INDEX('Ticket Sales'!E$11:E$5010, MATCH($Q487, 'Ticket Sales'!$J$11:$J$5010, 0)), M486)))</f>
        <v/>
      </c>
      <c r="N487" s="2"/>
      <c r="P487" s="48">
        <v>477</v>
      </c>
      <c r="Q487" s="48" t="str">
        <f t="shared" si="36"/>
        <v/>
      </c>
      <c r="S487" s="52" t="str">
        <f t="shared" si="37"/>
        <v/>
      </c>
      <c r="U487" s="52" t="str">
        <f t="shared" si="38"/>
        <v/>
      </c>
      <c r="W487" s="52" t="str">
        <f t="shared" si="39"/>
        <v/>
      </c>
    </row>
    <row r="488" spans="1:23" x14ac:dyDescent="0.25">
      <c r="A488" s="2"/>
      <c r="B488" s="32"/>
      <c r="C488" s="25"/>
      <c r="D488" s="25"/>
      <c r="E488" s="26"/>
      <c r="F488" s="27"/>
      <c r="G488" s="2"/>
      <c r="H488" s="2"/>
      <c r="I488" s="38" t="str">
        <f t="shared" si="35"/>
        <v/>
      </c>
      <c r="J488" s="39" t="str">
        <f>IF($Q488="", "", IF(IFERROR(INDEX('Ticket Sales'!B$11:B$5010, MATCH($Q488, 'Ticket Sales'!$J$11:$J$5010, 0)), J487)="", "", IFERROR(INDEX('Ticket Sales'!B$11:B$5010, MATCH($Q488, 'Ticket Sales'!$J$11:$J$5010, 0)), J487)))</f>
        <v/>
      </c>
      <c r="K488" s="39" t="str">
        <f>IF($Q488="", "", IF(IFERROR(INDEX('Ticket Sales'!C$11:C$5010, MATCH($Q488, 'Ticket Sales'!$J$11:$J$5010, 0)), K487)="", "", IFERROR(INDEX('Ticket Sales'!C$11:C$5010, MATCH($Q488, 'Ticket Sales'!$J$11:$J$5010, 0)), K487)))</f>
        <v/>
      </c>
      <c r="L488" s="40" t="str">
        <f>IF($Q488="", "", IF(IFERROR(INDEX('Ticket Sales'!D$11:D$5010, MATCH($Q488, 'Ticket Sales'!$J$11:$J$5010, 0)), L487)="", "", IFERROR(INDEX('Ticket Sales'!D$11:D$5010, MATCH($Q488, 'Ticket Sales'!$J$11:$J$5010, 0)), L487)))</f>
        <v/>
      </c>
      <c r="M488" s="41" t="str">
        <f>IF($Q488="", "", IF(IFERROR(INDEX('Ticket Sales'!E$11:E$5010, MATCH($Q488, 'Ticket Sales'!$J$11:$J$5010, 0)), M487)="", "", IFERROR(INDEX('Ticket Sales'!E$11:E$5010, MATCH($Q488, 'Ticket Sales'!$J$11:$J$5010, 0)), M487)))</f>
        <v/>
      </c>
      <c r="N488" s="2"/>
      <c r="P488" s="48">
        <v>478</v>
      </c>
      <c r="Q488" s="48" t="str">
        <f t="shared" si="36"/>
        <v/>
      </c>
      <c r="S488" s="52" t="str">
        <f t="shared" si="37"/>
        <v/>
      </c>
      <c r="U488" s="52" t="str">
        <f t="shared" si="38"/>
        <v/>
      </c>
      <c r="W488" s="52" t="str">
        <f t="shared" si="39"/>
        <v/>
      </c>
    </row>
    <row r="489" spans="1:23" x14ac:dyDescent="0.25">
      <c r="A489" s="2"/>
      <c r="B489" s="32"/>
      <c r="C489" s="25"/>
      <c r="D489" s="25"/>
      <c r="E489" s="26"/>
      <c r="F489" s="27"/>
      <c r="G489" s="2"/>
      <c r="H489" s="2"/>
      <c r="I489" s="38" t="str">
        <f t="shared" si="35"/>
        <v/>
      </c>
      <c r="J489" s="39" t="str">
        <f>IF($Q489="", "", IF(IFERROR(INDEX('Ticket Sales'!B$11:B$5010, MATCH($Q489, 'Ticket Sales'!$J$11:$J$5010, 0)), J488)="", "", IFERROR(INDEX('Ticket Sales'!B$11:B$5010, MATCH($Q489, 'Ticket Sales'!$J$11:$J$5010, 0)), J488)))</f>
        <v/>
      </c>
      <c r="K489" s="39" t="str">
        <f>IF($Q489="", "", IF(IFERROR(INDEX('Ticket Sales'!C$11:C$5010, MATCH($Q489, 'Ticket Sales'!$J$11:$J$5010, 0)), K488)="", "", IFERROR(INDEX('Ticket Sales'!C$11:C$5010, MATCH($Q489, 'Ticket Sales'!$J$11:$J$5010, 0)), K488)))</f>
        <v/>
      </c>
      <c r="L489" s="40" t="str">
        <f>IF($Q489="", "", IF(IFERROR(INDEX('Ticket Sales'!D$11:D$5010, MATCH($Q489, 'Ticket Sales'!$J$11:$J$5010, 0)), L488)="", "", IFERROR(INDEX('Ticket Sales'!D$11:D$5010, MATCH($Q489, 'Ticket Sales'!$J$11:$J$5010, 0)), L488)))</f>
        <v/>
      </c>
      <c r="M489" s="41" t="str">
        <f>IF($Q489="", "", IF(IFERROR(INDEX('Ticket Sales'!E$11:E$5010, MATCH($Q489, 'Ticket Sales'!$J$11:$J$5010, 0)), M488)="", "", IFERROR(INDEX('Ticket Sales'!E$11:E$5010, MATCH($Q489, 'Ticket Sales'!$J$11:$J$5010, 0)), M488)))</f>
        <v/>
      </c>
      <c r="N489" s="2"/>
      <c r="P489" s="48">
        <v>479</v>
      </c>
      <c r="Q489" s="48" t="str">
        <f t="shared" si="36"/>
        <v/>
      </c>
      <c r="S489" s="52" t="str">
        <f t="shared" si="37"/>
        <v/>
      </c>
      <c r="U489" s="52" t="str">
        <f t="shared" si="38"/>
        <v/>
      </c>
      <c r="W489" s="52" t="str">
        <f t="shared" si="39"/>
        <v/>
      </c>
    </row>
    <row r="490" spans="1:23" x14ac:dyDescent="0.25">
      <c r="A490" s="2"/>
      <c r="B490" s="32"/>
      <c r="C490" s="25"/>
      <c r="D490" s="25"/>
      <c r="E490" s="26"/>
      <c r="F490" s="27"/>
      <c r="G490" s="2"/>
      <c r="H490" s="2"/>
      <c r="I490" s="38" t="str">
        <f t="shared" si="35"/>
        <v/>
      </c>
      <c r="J490" s="39" t="str">
        <f>IF($Q490="", "", IF(IFERROR(INDEX('Ticket Sales'!B$11:B$5010, MATCH($Q490, 'Ticket Sales'!$J$11:$J$5010, 0)), J489)="", "", IFERROR(INDEX('Ticket Sales'!B$11:B$5010, MATCH($Q490, 'Ticket Sales'!$J$11:$J$5010, 0)), J489)))</f>
        <v/>
      </c>
      <c r="K490" s="39" t="str">
        <f>IF($Q490="", "", IF(IFERROR(INDEX('Ticket Sales'!C$11:C$5010, MATCH($Q490, 'Ticket Sales'!$J$11:$J$5010, 0)), K489)="", "", IFERROR(INDEX('Ticket Sales'!C$11:C$5010, MATCH($Q490, 'Ticket Sales'!$J$11:$J$5010, 0)), K489)))</f>
        <v/>
      </c>
      <c r="L490" s="40" t="str">
        <f>IF($Q490="", "", IF(IFERROR(INDEX('Ticket Sales'!D$11:D$5010, MATCH($Q490, 'Ticket Sales'!$J$11:$J$5010, 0)), L489)="", "", IFERROR(INDEX('Ticket Sales'!D$11:D$5010, MATCH($Q490, 'Ticket Sales'!$J$11:$J$5010, 0)), L489)))</f>
        <v/>
      </c>
      <c r="M490" s="41" t="str">
        <f>IF($Q490="", "", IF(IFERROR(INDEX('Ticket Sales'!E$11:E$5010, MATCH($Q490, 'Ticket Sales'!$J$11:$J$5010, 0)), M489)="", "", IFERROR(INDEX('Ticket Sales'!E$11:E$5010, MATCH($Q490, 'Ticket Sales'!$J$11:$J$5010, 0)), M489)))</f>
        <v/>
      </c>
      <c r="N490" s="2"/>
      <c r="P490" s="48">
        <v>480</v>
      </c>
      <c r="Q490" s="48" t="str">
        <f t="shared" si="36"/>
        <v/>
      </c>
      <c r="S490" s="52" t="str">
        <f t="shared" si="37"/>
        <v/>
      </c>
      <c r="U490" s="52" t="str">
        <f t="shared" si="38"/>
        <v/>
      </c>
      <c r="W490" s="52" t="str">
        <f t="shared" si="39"/>
        <v/>
      </c>
    </row>
    <row r="491" spans="1:23" x14ac:dyDescent="0.25">
      <c r="A491" s="2"/>
      <c r="B491" s="32"/>
      <c r="C491" s="25"/>
      <c r="D491" s="25"/>
      <c r="E491" s="26"/>
      <c r="F491" s="27"/>
      <c r="G491" s="2"/>
      <c r="H491" s="2"/>
      <c r="I491" s="38" t="str">
        <f t="shared" si="35"/>
        <v/>
      </c>
      <c r="J491" s="39" t="str">
        <f>IF($Q491="", "", IF(IFERROR(INDEX('Ticket Sales'!B$11:B$5010, MATCH($Q491, 'Ticket Sales'!$J$11:$J$5010, 0)), J490)="", "", IFERROR(INDEX('Ticket Sales'!B$11:B$5010, MATCH($Q491, 'Ticket Sales'!$J$11:$J$5010, 0)), J490)))</f>
        <v/>
      </c>
      <c r="K491" s="39" t="str">
        <f>IF($Q491="", "", IF(IFERROR(INDEX('Ticket Sales'!C$11:C$5010, MATCH($Q491, 'Ticket Sales'!$J$11:$J$5010, 0)), K490)="", "", IFERROR(INDEX('Ticket Sales'!C$11:C$5010, MATCH($Q491, 'Ticket Sales'!$J$11:$J$5010, 0)), K490)))</f>
        <v/>
      </c>
      <c r="L491" s="40" t="str">
        <f>IF($Q491="", "", IF(IFERROR(INDEX('Ticket Sales'!D$11:D$5010, MATCH($Q491, 'Ticket Sales'!$J$11:$J$5010, 0)), L490)="", "", IFERROR(INDEX('Ticket Sales'!D$11:D$5010, MATCH($Q491, 'Ticket Sales'!$J$11:$J$5010, 0)), L490)))</f>
        <v/>
      </c>
      <c r="M491" s="41" t="str">
        <f>IF($Q491="", "", IF(IFERROR(INDEX('Ticket Sales'!E$11:E$5010, MATCH($Q491, 'Ticket Sales'!$J$11:$J$5010, 0)), M490)="", "", IFERROR(INDEX('Ticket Sales'!E$11:E$5010, MATCH($Q491, 'Ticket Sales'!$J$11:$J$5010, 0)), M490)))</f>
        <v/>
      </c>
      <c r="N491" s="2"/>
      <c r="P491" s="48">
        <v>481</v>
      </c>
      <c r="Q491" s="48" t="str">
        <f t="shared" si="36"/>
        <v/>
      </c>
      <c r="S491" s="52" t="str">
        <f t="shared" si="37"/>
        <v/>
      </c>
      <c r="U491" s="52" t="str">
        <f t="shared" si="38"/>
        <v/>
      </c>
      <c r="W491" s="52" t="str">
        <f t="shared" si="39"/>
        <v/>
      </c>
    </row>
    <row r="492" spans="1:23" x14ac:dyDescent="0.25">
      <c r="A492" s="2"/>
      <c r="B492" s="32"/>
      <c r="C492" s="25"/>
      <c r="D492" s="25"/>
      <c r="E492" s="26"/>
      <c r="F492" s="27"/>
      <c r="G492" s="2"/>
      <c r="H492" s="2"/>
      <c r="I492" s="38" t="str">
        <f t="shared" si="35"/>
        <v/>
      </c>
      <c r="J492" s="39" t="str">
        <f>IF($Q492="", "", IF(IFERROR(INDEX('Ticket Sales'!B$11:B$5010, MATCH($Q492, 'Ticket Sales'!$J$11:$J$5010, 0)), J491)="", "", IFERROR(INDEX('Ticket Sales'!B$11:B$5010, MATCH($Q492, 'Ticket Sales'!$J$11:$J$5010, 0)), J491)))</f>
        <v/>
      </c>
      <c r="K492" s="39" t="str">
        <f>IF($Q492="", "", IF(IFERROR(INDEX('Ticket Sales'!C$11:C$5010, MATCH($Q492, 'Ticket Sales'!$J$11:$J$5010, 0)), K491)="", "", IFERROR(INDEX('Ticket Sales'!C$11:C$5010, MATCH($Q492, 'Ticket Sales'!$J$11:$J$5010, 0)), K491)))</f>
        <v/>
      </c>
      <c r="L492" s="40" t="str">
        <f>IF($Q492="", "", IF(IFERROR(INDEX('Ticket Sales'!D$11:D$5010, MATCH($Q492, 'Ticket Sales'!$J$11:$J$5010, 0)), L491)="", "", IFERROR(INDEX('Ticket Sales'!D$11:D$5010, MATCH($Q492, 'Ticket Sales'!$J$11:$J$5010, 0)), L491)))</f>
        <v/>
      </c>
      <c r="M492" s="41" t="str">
        <f>IF($Q492="", "", IF(IFERROR(INDEX('Ticket Sales'!E$11:E$5010, MATCH($Q492, 'Ticket Sales'!$J$11:$J$5010, 0)), M491)="", "", IFERROR(INDEX('Ticket Sales'!E$11:E$5010, MATCH($Q492, 'Ticket Sales'!$J$11:$J$5010, 0)), M491)))</f>
        <v/>
      </c>
      <c r="N492" s="2"/>
      <c r="P492" s="48">
        <v>482</v>
      </c>
      <c r="Q492" s="48" t="str">
        <f t="shared" si="36"/>
        <v/>
      </c>
      <c r="S492" s="52" t="str">
        <f t="shared" si="37"/>
        <v/>
      </c>
      <c r="U492" s="52" t="str">
        <f t="shared" si="38"/>
        <v/>
      </c>
      <c r="W492" s="52" t="str">
        <f t="shared" si="39"/>
        <v/>
      </c>
    </row>
    <row r="493" spans="1:23" x14ac:dyDescent="0.25">
      <c r="A493" s="2"/>
      <c r="B493" s="32"/>
      <c r="C493" s="25"/>
      <c r="D493" s="25"/>
      <c r="E493" s="26"/>
      <c r="F493" s="27"/>
      <c r="G493" s="2"/>
      <c r="H493" s="2"/>
      <c r="I493" s="38" t="str">
        <f t="shared" si="35"/>
        <v/>
      </c>
      <c r="J493" s="39" t="str">
        <f>IF($Q493="", "", IF(IFERROR(INDEX('Ticket Sales'!B$11:B$5010, MATCH($Q493, 'Ticket Sales'!$J$11:$J$5010, 0)), J492)="", "", IFERROR(INDEX('Ticket Sales'!B$11:B$5010, MATCH($Q493, 'Ticket Sales'!$J$11:$J$5010, 0)), J492)))</f>
        <v/>
      </c>
      <c r="K493" s="39" t="str">
        <f>IF($Q493="", "", IF(IFERROR(INDEX('Ticket Sales'!C$11:C$5010, MATCH($Q493, 'Ticket Sales'!$J$11:$J$5010, 0)), K492)="", "", IFERROR(INDEX('Ticket Sales'!C$11:C$5010, MATCH($Q493, 'Ticket Sales'!$J$11:$J$5010, 0)), K492)))</f>
        <v/>
      </c>
      <c r="L493" s="40" t="str">
        <f>IF($Q493="", "", IF(IFERROR(INDEX('Ticket Sales'!D$11:D$5010, MATCH($Q493, 'Ticket Sales'!$J$11:$J$5010, 0)), L492)="", "", IFERROR(INDEX('Ticket Sales'!D$11:D$5010, MATCH($Q493, 'Ticket Sales'!$J$11:$J$5010, 0)), L492)))</f>
        <v/>
      </c>
      <c r="M493" s="41" t="str">
        <f>IF($Q493="", "", IF(IFERROR(INDEX('Ticket Sales'!E$11:E$5010, MATCH($Q493, 'Ticket Sales'!$J$11:$J$5010, 0)), M492)="", "", IFERROR(INDEX('Ticket Sales'!E$11:E$5010, MATCH($Q493, 'Ticket Sales'!$J$11:$J$5010, 0)), M492)))</f>
        <v/>
      </c>
      <c r="N493" s="2"/>
      <c r="P493" s="48">
        <v>483</v>
      </c>
      <c r="Q493" s="48" t="str">
        <f t="shared" si="36"/>
        <v/>
      </c>
      <c r="S493" s="52" t="str">
        <f t="shared" si="37"/>
        <v/>
      </c>
      <c r="U493" s="52" t="str">
        <f t="shared" si="38"/>
        <v/>
      </c>
      <c r="W493" s="52" t="str">
        <f t="shared" si="39"/>
        <v/>
      </c>
    </row>
    <row r="494" spans="1:23" x14ac:dyDescent="0.25">
      <c r="A494" s="2"/>
      <c r="B494" s="32"/>
      <c r="C494" s="25"/>
      <c r="D494" s="25"/>
      <c r="E494" s="26"/>
      <c r="F494" s="27"/>
      <c r="G494" s="2"/>
      <c r="H494" s="2"/>
      <c r="I494" s="38" t="str">
        <f t="shared" si="35"/>
        <v/>
      </c>
      <c r="J494" s="39" t="str">
        <f>IF($Q494="", "", IF(IFERROR(INDEX('Ticket Sales'!B$11:B$5010, MATCH($Q494, 'Ticket Sales'!$J$11:$J$5010, 0)), J493)="", "", IFERROR(INDEX('Ticket Sales'!B$11:B$5010, MATCH($Q494, 'Ticket Sales'!$J$11:$J$5010, 0)), J493)))</f>
        <v/>
      </c>
      <c r="K494" s="39" t="str">
        <f>IF($Q494="", "", IF(IFERROR(INDEX('Ticket Sales'!C$11:C$5010, MATCH($Q494, 'Ticket Sales'!$J$11:$J$5010, 0)), K493)="", "", IFERROR(INDEX('Ticket Sales'!C$11:C$5010, MATCH($Q494, 'Ticket Sales'!$J$11:$J$5010, 0)), K493)))</f>
        <v/>
      </c>
      <c r="L494" s="40" t="str">
        <f>IF($Q494="", "", IF(IFERROR(INDEX('Ticket Sales'!D$11:D$5010, MATCH($Q494, 'Ticket Sales'!$J$11:$J$5010, 0)), L493)="", "", IFERROR(INDEX('Ticket Sales'!D$11:D$5010, MATCH($Q494, 'Ticket Sales'!$J$11:$J$5010, 0)), L493)))</f>
        <v/>
      </c>
      <c r="M494" s="41" t="str">
        <f>IF($Q494="", "", IF(IFERROR(INDEX('Ticket Sales'!E$11:E$5010, MATCH($Q494, 'Ticket Sales'!$J$11:$J$5010, 0)), M493)="", "", IFERROR(INDEX('Ticket Sales'!E$11:E$5010, MATCH($Q494, 'Ticket Sales'!$J$11:$J$5010, 0)), M493)))</f>
        <v/>
      </c>
      <c r="N494" s="2"/>
      <c r="P494" s="48">
        <v>484</v>
      </c>
      <c r="Q494" s="48" t="str">
        <f t="shared" si="36"/>
        <v/>
      </c>
      <c r="S494" s="52" t="str">
        <f t="shared" si="37"/>
        <v/>
      </c>
      <c r="U494" s="52" t="str">
        <f t="shared" si="38"/>
        <v/>
      </c>
      <c r="W494" s="52" t="str">
        <f t="shared" si="39"/>
        <v/>
      </c>
    </row>
    <row r="495" spans="1:23" x14ac:dyDescent="0.25">
      <c r="A495" s="2"/>
      <c r="B495" s="32"/>
      <c r="C495" s="25"/>
      <c r="D495" s="25"/>
      <c r="E495" s="26"/>
      <c r="F495" s="27"/>
      <c r="G495" s="2"/>
      <c r="H495" s="2"/>
      <c r="I495" s="38" t="str">
        <f t="shared" si="35"/>
        <v/>
      </c>
      <c r="J495" s="39" t="str">
        <f>IF($Q495="", "", IF(IFERROR(INDEX('Ticket Sales'!B$11:B$5010, MATCH($Q495, 'Ticket Sales'!$J$11:$J$5010, 0)), J494)="", "", IFERROR(INDEX('Ticket Sales'!B$11:B$5010, MATCH($Q495, 'Ticket Sales'!$J$11:$J$5010, 0)), J494)))</f>
        <v/>
      </c>
      <c r="K495" s="39" t="str">
        <f>IF($Q495="", "", IF(IFERROR(INDEX('Ticket Sales'!C$11:C$5010, MATCH($Q495, 'Ticket Sales'!$J$11:$J$5010, 0)), K494)="", "", IFERROR(INDEX('Ticket Sales'!C$11:C$5010, MATCH($Q495, 'Ticket Sales'!$J$11:$J$5010, 0)), K494)))</f>
        <v/>
      </c>
      <c r="L495" s="40" t="str">
        <f>IF($Q495="", "", IF(IFERROR(INDEX('Ticket Sales'!D$11:D$5010, MATCH($Q495, 'Ticket Sales'!$J$11:$J$5010, 0)), L494)="", "", IFERROR(INDEX('Ticket Sales'!D$11:D$5010, MATCH($Q495, 'Ticket Sales'!$J$11:$J$5010, 0)), L494)))</f>
        <v/>
      </c>
      <c r="M495" s="41" t="str">
        <f>IF($Q495="", "", IF(IFERROR(INDEX('Ticket Sales'!E$11:E$5010, MATCH($Q495, 'Ticket Sales'!$J$11:$J$5010, 0)), M494)="", "", IFERROR(INDEX('Ticket Sales'!E$11:E$5010, MATCH($Q495, 'Ticket Sales'!$J$11:$J$5010, 0)), M494)))</f>
        <v/>
      </c>
      <c r="N495" s="2"/>
      <c r="P495" s="48">
        <v>485</v>
      </c>
      <c r="Q495" s="48" t="str">
        <f t="shared" si="36"/>
        <v/>
      </c>
      <c r="S495" s="52" t="str">
        <f t="shared" si="37"/>
        <v/>
      </c>
      <c r="U495" s="52" t="str">
        <f t="shared" si="38"/>
        <v/>
      </c>
      <c r="W495" s="52" t="str">
        <f t="shared" si="39"/>
        <v/>
      </c>
    </row>
    <row r="496" spans="1:23" x14ac:dyDescent="0.25">
      <c r="A496" s="2"/>
      <c r="B496" s="32"/>
      <c r="C496" s="25"/>
      <c r="D496" s="25"/>
      <c r="E496" s="26"/>
      <c r="F496" s="27"/>
      <c r="G496" s="2"/>
      <c r="H496" s="2"/>
      <c r="I496" s="38" t="str">
        <f t="shared" si="35"/>
        <v/>
      </c>
      <c r="J496" s="39" t="str">
        <f>IF($Q496="", "", IF(IFERROR(INDEX('Ticket Sales'!B$11:B$5010, MATCH($Q496, 'Ticket Sales'!$J$11:$J$5010, 0)), J495)="", "", IFERROR(INDEX('Ticket Sales'!B$11:B$5010, MATCH($Q496, 'Ticket Sales'!$J$11:$J$5010, 0)), J495)))</f>
        <v/>
      </c>
      <c r="K496" s="39" t="str">
        <f>IF($Q496="", "", IF(IFERROR(INDEX('Ticket Sales'!C$11:C$5010, MATCH($Q496, 'Ticket Sales'!$J$11:$J$5010, 0)), K495)="", "", IFERROR(INDEX('Ticket Sales'!C$11:C$5010, MATCH($Q496, 'Ticket Sales'!$J$11:$J$5010, 0)), K495)))</f>
        <v/>
      </c>
      <c r="L496" s="40" t="str">
        <f>IF($Q496="", "", IF(IFERROR(INDEX('Ticket Sales'!D$11:D$5010, MATCH($Q496, 'Ticket Sales'!$J$11:$J$5010, 0)), L495)="", "", IFERROR(INDEX('Ticket Sales'!D$11:D$5010, MATCH($Q496, 'Ticket Sales'!$J$11:$J$5010, 0)), L495)))</f>
        <v/>
      </c>
      <c r="M496" s="41" t="str">
        <f>IF($Q496="", "", IF(IFERROR(INDEX('Ticket Sales'!E$11:E$5010, MATCH($Q496, 'Ticket Sales'!$J$11:$J$5010, 0)), M495)="", "", IFERROR(INDEX('Ticket Sales'!E$11:E$5010, MATCH($Q496, 'Ticket Sales'!$J$11:$J$5010, 0)), M495)))</f>
        <v/>
      </c>
      <c r="N496" s="2"/>
      <c r="P496" s="48">
        <v>486</v>
      </c>
      <c r="Q496" s="48" t="str">
        <f t="shared" si="36"/>
        <v/>
      </c>
      <c r="S496" s="52" t="str">
        <f t="shared" si="37"/>
        <v/>
      </c>
      <c r="U496" s="52" t="str">
        <f t="shared" si="38"/>
        <v/>
      </c>
      <c r="W496" s="52" t="str">
        <f t="shared" si="39"/>
        <v/>
      </c>
    </row>
    <row r="497" spans="1:23" x14ac:dyDescent="0.25">
      <c r="A497" s="2"/>
      <c r="B497" s="32"/>
      <c r="C497" s="25"/>
      <c r="D497" s="25"/>
      <c r="E497" s="26"/>
      <c r="F497" s="27"/>
      <c r="G497" s="2"/>
      <c r="H497" s="2"/>
      <c r="I497" s="38" t="str">
        <f t="shared" si="35"/>
        <v/>
      </c>
      <c r="J497" s="39" t="str">
        <f>IF($Q497="", "", IF(IFERROR(INDEX('Ticket Sales'!B$11:B$5010, MATCH($Q497, 'Ticket Sales'!$J$11:$J$5010, 0)), J496)="", "", IFERROR(INDEX('Ticket Sales'!B$11:B$5010, MATCH($Q497, 'Ticket Sales'!$J$11:$J$5010, 0)), J496)))</f>
        <v/>
      </c>
      <c r="K497" s="39" t="str">
        <f>IF($Q497="", "", IF(IFERROR(INDEX('Ticket Sales'!C$11:C$5010, MATCH($Q497, 'Ticket Sales'!$J$11:$J$5010, 0)), K496)="", "", IFERROR(INDEX('Ticket Sales'!C$11:C$5010, MATCH($Q497, 'Ticket Sales'!$J$11:$J$5010, 0)), K496)))</f>
        <v/>
      </c>
      <c r="L497" s="40" t="str">
        <f>IF($Q497="", "", IF(IFERROR(INDEX('Ticket Sales'!D$11:D$5010, MATCH($Q497, 'Ticket Sales'!$J$11:$J$5010, 0)), L496)="", "", IFERROR(INDEX('Ticket Sales'!D$11:D$5010, MATCH($Q497, 'Ticket Sales'!$J$11:$J$5010, 0)), L496)))</f>
        <v/>
      </c>
      <c r="M497" s="41" t="str">
        <f>IF($Q497="", "", IF(IFERROR(INDEX('Ticket Sales'!E$11:E$5010, MATCH($Q497, 'Ticket Sales'!$J$11:$J$5010, 0)), M496)="", "", IFERROR(INDEX('Ticket Sales'!E$11:E$5010, MATCH($Q497, 'Ticket Sales'!$J$11:$J$5010, 0)), M496)))</f>
        <v/>
      </c>
      <c r="N497" s="2"/>
      <c r="P497" s="48">
        <v>487</v>
      </c>
      <c r="Q497" s="48" t="str">
        <f t="shared" si="36"/>
        <v/>
      </c>
      <c r="S497" s="52" t="str">
        <f t="shared" si="37"/>
        <v/>
      </c>
      <c r="U497" s="52" t="str">
        <f t="shared" si="38"/>
        <v/>
      </c>
      <c r="W497" s="52" t="str">
        <f t="shared" si="39"/>
        <v/>
      </c>
    </row>
    <row r="498" spans="1:23" x14ac:dyDescent="0.25">
      <c r="A498" s="2"/>
      <c r="B498" s="32"/>
      <c r="C498" s="25"/>
      <c r="D498" s="25"/>
      <c r="E498" s="26"/>
      <c r="F498" s="27"/>
      <c r="G498" s="2"/>
      <c r="H498" s="2"/>
      <c r="I498" s="38" t="str">
        <f t="shared" si="35"/>
        <v/>
      </c>
      <c r="J498" s="39" t="str">
        <f>IF($Q498="", "", IF(IFERROR(INDEX('Ticket Sales'!B$11:B$5010, MATCH($Q498, 'Ticket Sales'!$J$11:$J$5010, 0)), J497)="", "", IFERROR(INDEX('Ticket Sales'!B$11:B$5010, MATCH($Q498, 'Ticket Sales'!$J$11:$J$5010, 0)), J497)))</f>
        <v/>
      </c>
      <c r="K498" s="39" t="str">
        <f>IF($Q498="", "", IF(IFERROR(INDEX('Ticket Sales'!C$11:C$5010, MATCH($Q498, 'Ticket Sales'!$J$11:$J$5010, 0)), K497)="", "", IFERROR(INDEX('Ticket Sales'!C$11:C$5010, MATCH($Q498, 'Ticket Sales'!$J$11:$J$5010, 0)), K497)))</f>
        <v/>
      </c>
      <c r="L498" s="40" t="str">
        <f>IF($Q498="", "", IF(IFERROR(INDEX('Ticket Sales'!D$11:D$5010, MATCH($Q498, 'Ticket Sales'!$J$11:$J$5010, 0)), L497)="", "", IFERROR(INDEX('Ticket Sales'!D$11:D$5010, MATCH($Q498, 'Ticket Sales'!$J$11:$J$5010, 0)), L497)))</f>
        <v/>
      </c>
      <c r="M498" s="41" t="str">
        <f>IF($Q498="", "", IF(IFERROR(INDEX('Ticket Sales'!E$11:E$5010, MATCH($Q498, 'Ticket Sales'!$J$11:$J$5010, 0)), M497)="", "", IFERROR(INDEX('Ticket Sales'!E$11:E$5010, MATCH($Q498, 'Ticket Sales'!$J$11:$J$5010, 0)), M497)))</f>
        <v/>
      </c>
      <c r="N498" s="2"/>
      <c r="P498" s="48">
        <v>488</v>
      </c>
      <c r="Q498" s="48" t="str">
        <f t="shared" si="36"/>
        <v/>
      </c>
      <c r="S498" s="52" t="str">
        <f t="shared" si="37"/>
        <v/>
      </c>
      <c r="U498" s="52" t="str">
        <f t="shared" si="38"/>
        <v/>
      </c>
      <c r="W498" s="52" t="str">
        <f t="shared" si="39"/>
        <v/>
      </c>
    </row>
    <row r="499" spans="1:23" x14ac:dyDescent="0.25">
      <c r="A499" s="2"/>
      <c r="B499" s="32"/>
      <c r="C499" s="25"/>
      <c r="D499" s="25"/>
      <c r="E499" s="26"/>
      <c r="F499" s="27"/>
      <c r="G499" s="2"/>
      <c r="H499" s="2"/>
      <c r="I499" s="38" t="str">
        <f t="shared" si="35"/>
        <v/>
      </c>
      <c r="J499" s="39" t="str">
        <f>IF($Q499="", "", IF(IFERROR(INDEX('Ticket Sales'!B$11:B$5010, MATCH($Q499, 'Ticket Sales'!$J$11:$J$5010, 0)), J498)="", "", IFERROR(INDEX('Ticket Sales'!B$11:B$5010, MATCH($Q499, 'Ticket Sales'!$J$11:$J$5010, 0)), J498)))</f>
        <v/>
      </c>
      <c r="K499" s="39" t="str">
        <f>IF($Q499="", "", IF(IFERROR(INDEX('Ticket Sales'!C$11:C$5010, MATCH($Q499, 'Ticket Sales'!$J$11:$J$5010, 0)), K498)="", "", IFERROR(INDEX('Ticket Sales'!C$11:C$5010, MATCH($Q499, 'Ticket Sales'!$J$11:$J$5010, 0)), K498)))</f>
        <v/>
      </c>
      <c r="L499" s="40" t="str">
        <f>IF($Q499="", "", IF(IFERROR(INDEX('Ticket Sales'!D$11:D$5010, MATCH($Q499, 'Ticket Sales'!$J$11:$J$5010, 0)), L498)="", "", IFERROR(INDEX('Ticket Sales'!D$11:D$5010, MATCH($Q499, 'Ticket Sales'!$J$11:$J$5010, 0)), L498)))</f>
        <v/>
      </c>
      <c r="M499" s="41" t="str">
        <f>IF($Q499="", "", IF(IFERROR(INDEX('Ticket Sales'!E$11:E$5010, MATCH($Q499, 'Ticket Sales'!$J$11:$J$5010, 0)), M498)="", "", IFERROR(INDEX('Ticket Sales'!E$11:E$5010, MATCH($Q499, 'Ticket Sales'!$J$11:$J$5010, 0)), M498)))</f>
        <v/>
      </c>
      <c r="N499" s="2"/>
      <c r="P499" s="48">
        <v>489</v>
      </c>
      <c r="Q499" s="48" t="str">
        <f t="shared" si="36"/>
        <v/>
      </c>
      <c r="S499" s="52" t="str">
        <f t="shared" si="37"/>
        <v/>
      </c>
      <c r="U499" s="52" t="str">
        <f t="shared" si="38"/>
        <v/>
      </c>
      <c r="W499" s="52" t="str">
        <f t="shared" si="39"/>
        <v/>
      </c>
    </row>
    <row r="500" spans="1:23" x14ac:dyDescent="0.25">
      <c r="A500" s="2"/>
      <c r="B500" s="32"/>
      <c r="C500" s="25"/>
      <c r="D500" s="25"/>
      <c r="E500" s="26"/>
      <c r="F500" s="27"/>
      <c r="G500" s="2"/>
      <c r="H500" s="2"/>
      <c r="I500" s="38" t="str">
        <f t="shared" si="35"/>
        <v/>
      </c>
      <c r="J500" s="39" t="str">
        <f>IF($Q500="", "", IF(IFERROR(INDEX('Ticket Sales'!B$11:B$5010, MATCH($Q500, 'Ticket Sales'!$J$11:$J$5010, 0)), J499)="", "", IFERROR(INDEX('Ticket Sales'!B$11:B$5010, MATCH($Q500, 'Ticket Sales'!$J$11:$J$5010, 0)), J499)))</f>
        <v/>
      </c>
      <c r="K500" s="39" t="str">
        <f>IF($Q500="", "", IF(IFERROR(INDEX('Ticket Sales'!C$11:C$5010, MATCH($Q500, 'Ticket Sales'!$J$11:$J$5010, 0)), K499)="", "", IFERROR(INDEX('Ticket Sales'!C$11:C$5010, MATCH($Q500, 'Ticket Sales'!$J$11:$J$5010, 0)), K499)))</f>
        <v/>
      </c>
      <c r="L500" s="40" t="str">
        <f>IF($Q500="", "", IF(IFERROR(INDEX('Ticket Sales'!D$11:D$5010, MATCH($Q500, 'Ticket Sales'!$J$11:$J$5010, 0)), L499)="", "", IFERROR(INDEX('Ticket Sales'!D$11:D$5010, MATCH($Q500, 'Ticket Sales'!$J$11:$J$5010, 0)), L499)))</f>
        <v/>
      </c>
      <c r="M500" s="41" t="str">
        <f>IF($Q500="", "", IF(IFERROR(INDEX('Ticket Sales'!E$11:E$5010, MATCH($Q500, 'Ticket Sales'!$J$11:$J$5010, 0)), M499)="", "", IFERROR(INDEX('Ticket Sales'!E$11:E$5010, MATCH($Q500, 'Ticket Sales'!$J$11:$J$5010, 0)), M499)))</f>
        <v/>
      </c>
      <c r="N500" s="2"/>
      <c r="P500" s="48">
        <v>490</v>
      </c>
      <c r="Q500" s="48" t="str">
        <f t="shared" si="36"/>
        <v/>
      </c>
      <c r="S500" s="52" t="str">
        <f t="shared" si="37"/>
        <v/>
      </c>
      <c r="U500" s="52" t="str">
        <f t="shared" si="38"/>
        <v/>
      </c>
      <c r="W500" s="52" t="str">
        <f t="shared" si="39"/>
        <v/>
      </c>
    </row>
    <row r="501" spans="1:23" x14ac:dyDescent="0.25">
      <c r="A501" s="2"/>
      <c r="B501" s="32"/>
      <c r="C501" s="25"/>
      <c r="D501" s="25"/>
      <c r="E501" s="26"/>
      <c r="F501" s="27"/>
      <c r="G501" s="2"/>
      <c r="H501" s="2"/>
      <c r="I501" s="38" t="str">
        <f t="shared" si="35"/>
        <v/>
      </c>
      <c r="J501" s="39" t="str">
        <f>IF($Q501="", "", IF(IFERROR(INDEX('Ticket Sales'!B$11:B$5010, MATCH($Q501, 'Ticket Sales'!$J$11:$J$5010, 0)), J500)="", "", IFERROR(INDEX('Ticket Sales'!B$11:B$5010, MATCH($Q501, 'Ticket Sales'!$J$11:$J$5010, 0)), J500)))</f>
        <v/>
      </c>
      <c r="K501" s="39" t="str">
        <f>IF($Q501="", "", IF(IFERROR(INDEX('Ticket Sales'!C$11:C$5010, MATCH($Q501, 'Ticket Sales'!$J$11:$J$5010, 0)), K500)="", "", IFERROR(INDEX('Ticket Sales'!C$11:C$5010, MATCH($Q501, 'Ticket Sales'!$J$11:$J$5010, 0)), K500)))</f>
        <v/>
      </c>
      <c r="L501" s="40" t="str">
        <f>IF($Q501="", "", IF(IFERROR(INDEX('Ticket Sales'!D$11:D$5010, MATCH($Q501, 'Ticket Sales'!$J$11:$J$5010, 0)), L500)="", "", IFERROR(INDEX('Ticket Sales'!D$11:D$5010, MATCH($Q501, 'Ticket Sales'!$J$11:$J$5010, 0)), L500)))</f>
        <v/>
      </c>
      <c r="M501" s="41" t="str">
        <f>IF($Q501="", "", IF(IFERROR(INDEX('Ticket Sales'!E$11:E$5010, MATCH($Q501, 'Ticket Sales'!$J$11:$J$5010, 0)), M500)="", "", IFERROR(INDEX('Ticket Sales'!E$11:E$5010, MATCH($Q501, 'Ticket Sales'!$J$11:$J$5010, 0)), M500)))</f>
        <v/>
      </c>
      <c r="N501" s="2"/>
      <c r="P501" s="48">
        <v>491</v>
      </c>
      <c r="Q501" s="48" t="str">
        <f t="shared" si="36"/>
        <v/>
      </c>
      <c r="S501" s="52" t="str">
        <f t="shared" si="37"/>
        <v/>
      </c>
      <c r="U501" s="52" t="str">
        <f t="shared" si="38"/>
        <v/>
      </c>
      <c r="W501" s="52" t="str">
        <f t="shared" si="39"/>
        <v/>
      </c>
    </row>
    <row r="502" spans="1:23" x14ac:dyDescent="0.25">
      <c r="A502" s="2"/>
      <c r="B502" s="32"/>
      <c r="C502" s="25"/>
      <c r="D502" s="25"/>
      <c r="E502" s="26"/>
      <c r="F502" s="27"/>
      <c r="G502" s="2"/>
      <c r="H502" s="2"/>
      <c r="I502" s="38" t="str">
        <f t="shared" si="35"/>
        <v/>
      </c>
      <c r="J502" s="39" t="str">
        <f>IF($Q502="", "", IF(IFERROR(INDEX('Ticket Sales'!B$11:B$5010, MATCH($Q502, 'Ticket Sales'!$J$11:$J$5010, 0)), J501)="", "", IFERROR(INDEX('Ticket Sales'!B$11:B$5010, MATCH($Q502, 'Ticket Sales'!$J$11:$J$5010, 0)), J501)))</f>
        <v/>
      </c>
      <c r="K502" s="39" t="str">
        <f>IF($Q502="", "", IF(IFERROR(INDEX('Ticket Sales'!C$11:C$5010, MATCH($Q502, 'Ticket Sales'!$J$11:$J$5010, 0)), K501)="", "", IFERROR(INDEX('Ticket Sales'!C$11:C$5010, MATCH($Q502, 'Ticket Sales'!$J$11:$J$5010, 0)), K501)))</f>
        <v/>
      </c>
      <c r="L502" s="40" t="str">
        <f>IF($Q502="", "", IF(IFERROR(INDEX('Ticket Sales'!D$11:D$5010, MATCH($Q502, 'Ticket Sales'!$J$11:$J$5010, 0)), L501)="", "", IFERROR(INDEX('Ticket Sales'!D$11:D$5010, MATCH($Q502, 'Ticket Sales'!$J$11:$J$5010, 0)), L501)))</f>
        <v/>
      </c>
      <c r="M502" s="41" t="str">
        <f>IF($Q502="", "", IF(IFERROR(INDEX('Ticket Sales'!E$11:E$5010, MATCH($Q502, 'Ticket Sales'!$J$11:$J$5010, 0)), M501)="", "", IFERROR(INDEX('Ticket Sales'!E$11:E$5010, MATCH($Q502, 'Ticket Sales'!$J$11:$J$5010, 0)), M501)))</f>
        <v/>
      </c>
      <c r="N502" s="2"/>
      <c r="P502" s="48">
        <v>492</v>
      </c>
      <c r="Q502" s="48" t="str">
        <f t="shared" si="36"/>
        <v/>
      </c>
      <c r="S502" s="52" t="str">
        <f t="shared" si="37"/>
        <v/>
      </c>
      <c r="U502" s="52" t="str">
        <f t="shared" si="38"/>
        <v/>
      </c>
      <c r="W502" s="52" t="str">
        <f t="shared" si="39"/>
        <v/>
      </c>
    </row>
    <row r="503" spans="1:23" x14ac:dyDescent="0.25">
      <c r="A503" s="2"/>
      <c r="B503" s="32"/>
      <c r="C503" s="25"/>
      <c r="D503" s="25"/>
      <c r="E503" s="26"/>
      <c r="F503" s="27"/>
      <c r="G503" s="2"/>
      <c r="H503" s="2"/>
      <c r="I503" s="38" t="str">
        <f t="shared" si="35"/>
        <v/>
      </c>
      <c r="J503" s="39" t="str">
        <f>IF($Q503="", "", IF(IFERROR(INDEX('Ticket Sales'!B$11:B$5010, MATCH($Q503, 'Ticket Sales'!$J$11:$J$5010, 0)), J502)="", "", IFERROR(INDEX('Ticket Sales'!B$11:B$5010, MATCH($Q503, 'Ticket Sales'!$J$11:$J$5010, 0)), J502)))</f>
        <v/>
      </c>
      <c r="K503" s="39" t="str">
        <f>IF($Q503="", "", IF(IFERROR(INDEX('Ticket Sales'!C$11:C$5010, MATCH($Q503, 'Ticket Sales'!$J$11:$J$5010, 0)), K502)="", "", IFERROR(INDEX('Ticket Sales'!C$11:C$5010, MATCH($Q503, 'Ticket Sales'!$J$11:$J$5010, 0)), K502)))</f>
        <v/>
      </c>
      <c r="L503" s="40" t="str">
        <f>IF($Q503="", "", IF(IFERROR(INDEX('Ticket Sales'!D$11:D$5010, MATCH($Q503, 'Ticket Sales'!$J$11:$J$5010, 0)), L502)="", "", IFERROR(INDEX('Ticket Sales'!D$11:D$5010, MATCH($Q503, 'Ticket Sales'!$J$11:$J$5010, 0)), L502)))</f>
        <v/>
      </c>
      <c r="M503" s="41" t="str">
        <f>IF($Q503="", "", IF(IFERROR(INDEX('Ticket Sales'!E$11:E$5010, MATCH($Q503, 'Ticket Sales'!$J$11:$J$5010, 0)), M502)="", "", IFERROR(INDEX('Ticket Sales'!E$11:E$5010, MATCH($Q503, 'Ticket Sales'!$J$11:$J$5010, 0)), M502)))</f>
        <v/>
      </c>
      <c r="N503" s="2"/>
      <c r="P503" s="48">
        <v>493</v>
      </c>
      <c r="Q503" s="48" t="str">
        <f t="shared" si="36"/>
        <v/>
      </c>
      <c r="S503" s="52" t="str">
        <f t="shared" si="37"/>
        <v/>
      </c>
      <c r="U503" s="52" t="str">
        <f t="shared" si="38"/>
        <v/>
      </c>
      <c r="W503" s="52" t="str">
        <f t="shared" si="39"/>
        <v/>
      </c>
    </row>
    <row r="504" spans="1:23" x14ac:dyDescent="0.25">
      <c r="A504" s="2"/>
      <c r="B504" s="32"/>
      <c r="C504" s="25"/>
      <c r="D504" s="25"/>
      <c r="E504" s="26"/>
      <c r="F504" s="27"/>
      <c r="G504" s="2"/>
      <c r="H504" s="2"/>
      <c r="I504" s="38" t="str">
        <f t="shared" si="35"/>
        <v/>
      </c>
      <c r="J504" s="39" t="str">
        <f>IF($Q504="", "", IF(IFERROR(INDEX('Ticket Sales'!B$11:B$5010, MATCH($Q504, 'Ticket Sales'!$J$11:$J$5010, 0)), J503)="", "", IFERROR(INDEX('Ticket Sales'!B$11:B$5010, MATCH($Q504, 'Ticket Sales'!$J$11:$J$5010, 0)), J503)))</f>
        <v/>
      </c>
      <c r="K504" s="39" t="str">
        <f>IF($Q504="", "", IF(IFERROR(INDEX('Ticket Sales'!C$11:C$5010, MATCH($Q504, 'Ticket Sales'!$J$11:$J$5010, 0)), K503)="", "", IFERROR(INDEX('Ticket Sales'!C$11:C$5010, MATCH($Q504, 'Ticket Sales'!$J$11:$J$5010, 0)), K503)))</f>
        <v/>
      </c>
      <c r="L504" s="40" t="str">
        <f>IF($Q504="", "", IF(IFERROR(INDEX('Ticket Sales'!D$11:D$5010, MATCH($Q504, 'Ticket Sales'!$J$11:$J$5010, 0)), L503)="", "", IFERROR(INDEX('Ticket Sales'!D$11:D$5010, MATCH($Q504, 'Ticket Sales'!$J$11:$J$5010, 0)), L503)))</f>
        <v/>
      </c>
      <c r="M504" s="41" t="str">
        <f>IF($Q504="", "", IF(IFERROR(INDEX('Ticket Sales'!E$11:E$5010, MATCH($Q504, 'Ticket Sales'!$J$11:$J$5010, 0)), M503)="", "", IFERROR(INDEX('Ticket Sales'!E$11:E$5010, MATCH($Q504, 'Ticket Sales'!$J$11:$J$5010, 0)), M503)))</f>
        <v/>
      </c>
      <c r="N504" s="2"/>
      <c r="P504" s="48">
        <v>494</v>
      </c>
      <c r="Q504" s="48" t="str">
        <f t="shared" si="36"/>
        <v/>
      </c>
      <c r="S504" s="52" t="str">
        <f t="shared" si="37"/>
        <v/>
      </c>
      <c r="U504" s="52" t="str">
        <f t="shared" si="38"/>
        <v/>
      </c>
      <c r="W504" s="52" t="str">
        <f t="shared" si="39"/>
        <v/>
      </c>
    </row>
    <row r="505" spans="1:23" x14ac:dyDescent="0.25">
      <c r="A505" s="2"/>
      <c r="B505" s="32"/>
      <c r="C505" s="25"/>
      <c r="D505" s="25"/>
      <c r="E505" s="26"/>
      <c r="F505" s="27"/>
      <c r="G505" s="2"/>
      <c r="H505" s="2"/>
      <c r="I505" s="38" t="str">
        <f t="shared" si="35"/>
        <v/>
      </c>
      <c r="J505" s="39" t="str">
        <f>IF($Q505="", "", IF(IFERROR(INDEX('Ticket Sales'!B$11:B$5010, MATCH($Q505, 'Ticket Sales'!$J$11:$J$5010, 0)), J504)="", "", IFERROR(INDEX('Ticket Sales'!B$11:B$5010, MATCH($Q505, 'Ticket Sales'!$J$11:$J$5010, 0)), J504)))</f>
        <v/>
      </c>
      <c r="K505" s="39" t="str">
        <f>IF($Q505="", "", IF(IFERROR(INDEX('Ticket Sales'!C$11:C$5010, MATCH($Q505, 'Ticket Sales'!$J$11:$J$5010, 0)), K504)="", "", IFERROR(INDEX('Ticket Sales'!C$11:C$5010, MATCH($Q505, 'Ticket Sales'!$J$11:$J$5010, 0)), K504)))</f>
        <v/>
      </c>
      <c r="L505" s="40" t="str">
        <f>IF($Q505="", "", IF(IFERROR(INDEX('Ticket Sales'!D$11:D$5010, MATCH($Q505, 'Ticket Sales'!$J$11:$J$5010, 0)), L504)="", "", IFERROR(INDEX('Ticket Sales'!D$11:D$5010, MATCH($Q505, 'Ticket Sales'!$J$11:$J$5010, 0)), L504)))</f>
        <v/>
      </c>
      <c r="M505" s="41" t="str">
        <f>IF($Q505="", "", IF(IFERROR(INDEX('Ticket Sales'!E$11:E$5010, MATCH($Q505, 'Ticket Sales'!$J$11:$J$5010, 0)), M504)="", "", IFERROR(INDEX('Ticket Sales'!E$11:E$5010, MATCH($Q505, 'Ticket Sales'!$J$11:$J$5010, 0)), M504)))</f>
        <v/>
      </c>
      <c r="N505" s="2"/>
      <c r="P505" s="48">
        <v>495</v>
      </c>
      <c r="Q505" s="48" t="str">
        <f t="shared" si="36"/>
        <v/>
      </c>
      <c r="S505" s="52" t="str">
        <f t="shared" si="37"/>
        <v/>
      </c>
      <c r="U505" s="52" t="str">
        <f t="shared" si="38"/>
        <v/>
      </c>
      <c r="W505" s="52" t="str">
        <f t="shared" si="39"/>
        <v/>
      </c>
    </row>
    <row r="506" spans="1:23" x14ac:dyDescent="0.25">
      <c r="A506" s="2"/>
      <c r="B506" s="32"/>
      <c r="C506" s="25"/>
      <c r="D506" s="25"/>
      <c r="E506" s="26"/>
      <c r="F506" s="27"/>
      <c r="G506" s="2"/>
      <c r="H506" s="2"/>
      <c r="I506" s="38" t="str">
        <f t="shared" si="35"/>
        <v/>
      </c>
      <c r="J506" s="39" t="str">
        <f>IF($Q506="", "", IF(IFERROR(INDEX('Ticket Sales'!B$11:B$5010, MATCH($Q506, 'Ticket Sales'!$J$11:$J$5010, 0)), J505)="", "", IFERROR(INDEX('Ticket Sales'!B$11:B$5010, MATCH($Q506, 'Ticket Sales'!$J$11:$J$5010, 0)), J505)))</f>
        <v/>
      </c>
      <c r="K506" s="39" t="str">
        <f>IF($Q506="", "", IF(IFERROR(INDEX('Ticket Sales'!C$11:C$5010, MATCH($Q506, 'Ticket Sales'!$J$11:$J$5010, 0)), K505)="", "", IFERROR(INDEX('Ticket Sales'!C$11:C$5010, MATCH($Q506, 'Ticket Sales'!$J$11:$J$5010, 0)), K505)))</f>
        <v/>
      </c>
      <c r="L506" s="40" t="str">
        <f>IF($Q506="", "", IF(IFERROR(INDEX('Ticket Sales'!D$11:D$5010, MATCH($Q506, 'Ticket Sales'!$J$11:$J$5010, 0)), L505)="", "", IFERROR(INDEX('Ticket Sales'!D$11:D$5010, MATCH($Q506, 'Ticket Sales'!$J$11:$J$5010, 0)), L505)))</f>
        <v/>
      </c>
      <c r="M506" s="41" t="str">
        <f>IF($Q506="", "", IF(IFERROR(INDEX('Ticket Sales'!E$11:E$5010, MATCH($Q506, 'Ticket Sales'!$J$11:$J$5010, 0)), M505)="", "", IFERROR(INDEX('Ticket Sales'!E$11:E$5010, MATCH($Q506, 'Ticket Sales'!$J$11:$J$5010, 0)), M505)))</f>
        <v/>
      </c>
      <c r="N506" s="2"/>
      <c r="P506" s="48">
        <v>496</v>
      </c>
      <c r="Q506" s="48" t="str">
        <f t="shared" si="36"/>
        <v/>
      </c>
      <c r="S506" s="52" t="str">
        <f t="shared" si="37"/>
        <v/>
      </c>
      <c r="U506" s="52" t="str">
        <f t="shared" si="38"/>
        <v/>
      </c>
      <c r="W506" s="52" t="str">
        <f t="shared" si="39"/>
        <v/>
      </c>
    </row>
    <row r="507" spans="1:23" x14ac:dyDescent="0.25">
      <c r="A507" s="2"/>
      <c r="B507" s="32"/>
      <c r="C507" s="25"/>
      <c r="D507" s="25"/>
      <c r="E507" s="26"/>
      <c r="F507" s="27"/>
      <c r="G507" s="2"/>
      <c r="H507" s="2"/>
      <c r="I507" s="38" t="str">
        <f t="shared" si="35"/>
        <v/>
      </c>
      <c r="J507" s="39" t="str">
        <f>IF($Q507="", "", IF(IFERROR(INDEX('Ticket Sales'!B$11:B$5010, MATCH($Q507, 'Ticket Sales'!$J$11:$J$5010, 0)), J506)="", "", IFERROR(INDEX('Ticket Sales'!B$11:B$5010, MATCH($Q507, 'Ticket Sales'!$J$11:$J$5010, 0)), J506)))</f>
        <v/>
      </c>
      <c r="K507" s="39" t="str">
        <f>IF($Q507="", "", IF(IFERROR(INDEX('Ticket Sales'!C$11:C$5010, MATCH($Q507, 'Ticket Sales'!$J$11:$J$5010, 0)), K506)="", "", IFERROR(INDEX('Ticket Sales'!C$11:C$5010, MATCH($Q507, 'Ticket Sales'!$J$11:$J$5010, 0)), K506)))</f>
        <v/>
      </c>
      <c r="L507" s="40" t="str">
        <f>IF($Q507="", "", IF(IFERROR(INDEX('Ticket Sales'!D$11:D$5010, MATCH($Q507, 'Ticket Sales'!$J$11:$J$5010, 0)), L506)="", "", IFERROR(INDEX('Ticket Sales'!D$11:D$5010, MATCH($Q507, 'Ticket Sales'!$J$11:$J$5010, 0)), L506)))</f>
        <v/>
      </c>
      <c r="M507" s="41" t="str">
        <f>IF($Q507="", "", IF(IFERROR(INDEX('Ticket Sales'!E$11:E$5010, MATCH($Q507, 'Ticket Sales'!$J$11:$J$5010, 0)), M506)="", "", IFERROR(INDEX('Ticket Sales'!E$11:E$5010, MATCH($Q507, 'Ticket Sales'!$J$11:$J$5010, 0)), M506)))</f>
        <v/>
      </c>
      <c r="N507" s="2"/>
      <c r="P507" s="48">
        <v>497</v>
      </c>
      <c r="Q507" s="48" t="str">
        <f t="shared" si="36"/>
        <v/>
      </c>
      <c r="S507" s="52" t="str">
        <f t="shared" si="37"/>
        <v/>
      </c>
      <c r="U507" s="52" t="str">
        <f t="shared" si="38"/>
        <v/>
      </c>
      <c r="W507" s="52" t="str">
        <f t="shared" si="39"/>
        <v/>
      </c>
    </row>
    <row r="508" spans="1:23" x14ac:dyDescent="0.25">
      <c r="A508" s="2"/>
      <c r="B508" s="32"/>
      <c r="C508" s="25"/>
      <c r="D508" s="25"/>
      <c r="E508" s="26"/>
      <c r="F508" s="27"/>
      <c r="G508" s="2"/>
      <c r="H508" s="2"/>
      <c r="I508" s="38" t="str">
        <f t="shared" si="35"/>
        <v/>
      </c>
      <c r="J508" s="39" t="str">
        <f>IF($Q508="", "", IF(IFERROR(INDEX('Ticket Sales'!B$11:B$5010, MATCH($Q508, 'Ticket Sales'!$J$11:$J$5010, 0)), J507)="", "", IFERROR(INDEX('Ticket Sales'!B$11:B$5010, MATCH($Q508, 'Ticket Sales'!$J$11:$J$5010, 0)), J507)))</f>
        <v/>
      </c>
      <c r="K508" s="39" t="str">
        <f>IF($Q508="", "", IF(IFERROR(INDEX('Ticket Sales'!C$11:C$5010, MATCH($Q508, 'Ticket Sales'!$J$11:$J$5010, 0)), K507)="", "", IFERROR(INDEX('Ticket Sales'!C$11:C$5010, MATCH($Q508, 'Ticket Sales'!$J$11:$J$5010, 0)), K507)))</f>
        <v/>
      </c>
      <c r="L508" s="40" t="str">
        <f>IF($Q508="", "", IF(IFERROR(INDEX('Ticket Sales'!D$11:D$5010, MATCH($Q508, 'Ticket Sales'!$J$11:$J$5010, 0)), L507)="", "", IFERROR(INDEX('Ticket Sales'!D$11:D$5010, MATCH($Q508, 'Ticket Sales'!$J$11:$J$5010, 0)), L507)))</f>
        <v/>
      </c>
      <c r="M508" s="41" t="str">
        <f>IF($Q508="", "", IF(IFERROR(INDEX('Ticket Sales'!E$11:E$5010, MATCH($Q508, 'Ticket Sales'!$J$11:$J$5010, 0)), M507)="", "", IFERROR(INDEX('Ticket Sales'!E$11:E$5010, MATCH($Q508, 'Ticket Sales'!$J$11:$J$5010, 0)), M507)))</f>
        <v/>
      </c>
      <c r="N508" s="2"/>
      <c r="P508" s="48">
        <v>498</v>
      </c>
      <c r="Q508" s="48" t="str">
        <f t="shared" si="36"/>
        <v/>
      </c>
      <c r="S508" s="52" t="str">
        <f t="shared" si="37"/>
        <v/>
      </c>
      <c r="U508" s="52" t="str">
        <f t="shared" si="38"/>
        <v/>
      </c>
      <c r="W508" s="52" t="str">
        <f t="shared" si="39"/>
        <v/>
      </c>
    </row>
    <row r="509" spans="1:23" x14ac:dyDescent="0.25">
      <c r="A509" s="2"/>
      <c r="B509" s="32"/>
      <c r="C509" s="25"/>
      <c r="D509" s="25"/>
      <c r="E509" s="26"/>
      <c r="F509" s="27"/>
      <c r="G509" s="2"/>
      <c r="H509" s="2"/>
      <c r="I509" s="38" t="str">
        <f t="shared" si="35"/>
        <v/>
      </c>
      <c r="J509" s="39" t="str">
        <f>IF($Q509="", "", IF(IFERROR(INDEX('Ticket Sales'!B$11:B$5010, MATCH($Q509, 'Ticket Sales'!$J$11:$J$5010, 0)), J508)="", "", IFERROR(INDEX('Ticket Sales'!B$11:B$5010, MATCH($Q509, 'Ticket Sales'!$J$11:$J$5010, 0)), J508)))</f>
        <v/>
      </c>
      <c r="K509" s="39" t="str">
        <f>IF($Q509="", "", IF(IFERROR(INDEX('Ticket Sales'!C$11:C$5010, MATCH($Q509, 'Ticket Sales'!$J$11:$J$5010, 0)), K508)="", "", IFERROR(INDEX('Ticket Sales'!C$11:C$5010, MATCH($Q509, 'Ticket Sales'!$J$11:$J$5010, 0)), K508)))</f>
        <v/>
      </c>
      <c r="L509" s="40" t="str">
        <f>IF($Q509="", "", IF(IFERROR(INDEX('Ticket Sales'!D$11:D$5010, MATCH($Q509, 'Ticket Sales'!$J$11:$J$5010, 0)), L508)="", "", IFERROR(INDEX('Ticket Sales'!D$11:D$5010, MATCH($Q509, 'Ticket Sales'!$J$11:$J$5010, 0)), L508)))</f>
        <v/>
      </c>
      <c r="M509" s="41" t="str">
        <f>IF($Q509="", "", IF(IFERROR(INDEX('Ticket Sales'!E$11:E$5010, MATCH($Q509, 'Ticket Sales'!$J$11:$J$5010, 0)), M508)="", "", IFERROR(INDEX('Ticket Sales'!E$11:E$5010, MATCH($Q509, 'Ticket Sales'!$J$11:$J$5010, 0)), M508)))</f>
        <v/>
      </c>
      <c r="N509" s="2"/>
      <c r="P509" s="48">
        <v>499</v>
      </c>
      <c r="Q509" s="48" t="str">
        <f t="shared" si="36"/>
        <v/>
      </c>
      <c r="S509" s="52" t="str">
        <f t="shared" si="37"/>
        <v/>
      </c>
      <c r="U509" s="52" t="str">
        <f t="shared" si="38"/>
        <v/>
      </c>
      <c r="W509" s="52" t="str">
        <f t="shared" si="39"/>
        <v/>
      </c>
    </row>
    <row r="510" spans="1:23" x14ac:dyDescent="0.25">
      <c r="A510" s="2"/>
      <c r="B510" s="32"/>
      <c r="C510" s="25"/>
      <c r="D510" s="25"/>
      <c r="E510" s="26"/>
      <c r="F510" s="27"/>
      <c r="G510" s="2"/>
      <c r="H510" s="2"/>
      <c r="I510" s="38" t="str">
        <f t="shared" si="35"/>
        <v/>
      </c>
      <c r="J510" s="39" t="str">
        <f>IF($Q510="", "", IF(IFERROR(INDEX('Ticket Sales'!B$11:B$5010, MATCH($Q510, 'Ticket Sales'!$J$11:$J$5010, 0)), J509)="", "", IFERROR(INDEX('Ticket Sales'!B$11:B$5010, MATCH($Q510, 'Ticket Sales'!$J$11:$J$5010, 0)), J509)))</f>
        <v/>
      </c>
      <c r="K510" s="39" t="str">
        <f>IF($Q510="", "", IF(IFERROR(INDEX('Ticket Sales'!C$11:C$5010, MATCH($Q510, 'Ticket Sales'!$J$11:$J$5010, 0)), K509)="", "", IFERROR(INDEX('Ticket Sales'!C$11:C$5010, MATCH($Q510, 'Ticket Sales'!$J$11:$J$5010, 0)), K509)))</f>
        <v/>
      </c>
      <c r="L510" s="40" t="str">
        <f>IF($Q510="", "", IF(IFERROR(INDEX('Ticket Sales'!D$11:D$5010, MATCH($Q510, 'Ticket Sales'!$J$11:$J$5010, 0)), L509)="", "", IFERROR(INDEX('Ticket Sales'!D$11:D$5010, MATCH($Q510, 'Ticket Sales'!$J$11:$J$5010, 0)), L509)))</f>
        <v/>
      </c>
      <c r="M510" s="41" t="str">
        <f>IF($Q510="", "", IF(IFERROR(INDEX('Ticket Sales'!E$11:E$5010, MATCH($Q510, 'Ticket Sales'!$J$11:$J$5010, 0)), M509)="", "", IFERROR(INDEX('Ticket Sales'!E$11:E$5010, MATCH($Q510, 'Ticket Sales'!$J$11:$J$5010, 0)), M509)))</f>
        <v/>
      </c>
      <c r="N510" s="2"/>
      <c r="P510" s="48">
        <v>500</v>
      </c>
      <c r="Q510" s="48" t="str">
        <f t="shared" si="36"/>
        <v/>
      </c>
      <c r="S510" s="52" t="str">
        <f t="shared" si="37"/>
        <v/>
      </c>
      <c r="U510" s="52" t="str">
        <f t="shared" si="38"/>
        <v/>
      </c>
      <c r="W510" s="52" t="str">
        <f t="shared" si="39"/>
        <v/>
      </c>
    </row>
    <row r="511" spans="1:23" x14ac:dyDescent="0.25">
      <c r="A511" s="2"/>
      <c r="B511" s="32"/>
      <c r="C511" s="25"/>
      <c r="D511" s="25"/>
      <c r="E511" s="26"/>
      <c r="F511" s="27"/>
      <c r="G511" s="2"/>
      <c r="H511" s="2"/>
      <c r="I511" s="38" t="str">
        <f t="shared" si="35"/>
        <v/>
      </c>
      <c r="J511" s="39" t="str">
        <f>IF($Q511="", "", IF(IFERROR(INDEX('Ticket Sales'!B$11:B$5010, MATCH($Q511, 'Ticket Sales'!$J$11:$J$5010, 0)), J510)="", "", IFERROR(INDEX('Ticket Sales'!B$11:B$5010, MATCH($Q511, 'Ticket Sales'!$J$11:$J$5010, 0)), J510)))</f>
        <v/>
      </c>
      <c r="K511" s="39" t="str">
        <f>IF($Q511="", "", IF(IFERROR(INDEX('Ticket Sales'!C$11:C$5010, MATCH($Q511, 'Ticket Sales'!$J$11:$J$5010, 0)), K510)="", "", IFERROR(INDEX('Ticket Sales'!C$11:C$5010, MATCH($Q511, 'Ticket Sales'!$J$11:$J$5010, 0)), K510)))</f>
        <v/>
      </c>
      <c r="L511" s="40" t="str">
        <f>IF($Q511="", "", IF(IFERROR(INDEX('Ticket Sales'!D$11:D$5010, MATCH($Q511, 'Ticket Sales'!$J$11:$J$5010, 0)), L510)="", "", IFERROR(INDEX('Ticket Sales'!D$11:D$5010, MATCH($Q511, 'Ticket Sales'!$J$11:$J$5010, 0)), L510)))</f>
        <v/>
      </c>
      <c r="M511" s="41" t="str">
        <f>IF($Q511="", "", IF(IFERROR(INDEX('Ticket Sales'!E$11:E$5010, MATCH($Q511, 'Ticket Sales'!$J$11:$J$5010, 0)), M510)="", "", IFERROR(INDEX('Ticket Sales'!E$11:E$5010, MATCH($Q511, 'Ticket Sales'!$J$11:$J$5010, 0)), M510)))</f>
        <v/>
      </c>
      <c r="N511" s="2"/>
      <c r="P511" s="48">
        <v>501</v>
      </c>
      <c r="Q511" s="48" t="str">
        <f t="shared" si="36"/>
        <v/>
      </c>
      <c r="S511" s="52" t="str">
        <f t="shared" si="37"/>
        <v/>
      </c>
      <c r="U511" s="52" t="str">
        <f t="shared" si="38"/>
        <v/>
      </c>
      <c r="W511" s="52" t="str">
        <f t="shared" si="39"/>
        <v/>
      </c>
    </row>
    <row r="512" spans="1:23" x14ac:dyDescent="0.25">
      <c r="A512" s="2"/>
      <c r="B512" s="32"/>
      <c r="C512" s="25"/>
      <c r="D512" s="25"/>
      <c r="E512" s="26"/>
      <c r="F512" s="27"/>
      <c r="G512" s="2"/>
      <c r="H512" s="2"/>
      <c r="I512" s="38" t="str">
        <f t="shared" si="35"/>
        <v/>
      </c>
      <c r="J512" s="39" t="str">
        <f>IF($Q512="", "", IF(IFERROR(INDEX('Ticket Sales'!B$11:B$5010, MATCH($Q512, 'Ticket Sales'!$J$11:$J$5010, 0)), J511)="", "", IFERROR(INDEX('Ticket Sales'!B$11:B$5010, MATCH($Q512, 'Ticket Sales'!$J$11:$J$5010, 0)), J511)))</f>
        <v/>
      </c>
      <c r="K512" s="39" t="str">
        <f>IF($Q512="", "", IF(IFERROR(INDEX('Ticket Sales'!C$11:C$5010, MATCH($Q512, 'Ticket Sales'!$J$11:$J$5010, 0)), K511)="", "", IFERROR(INDEX('Ticket Sales'!C$11:C$5010, MATCH($Q512, 'Ticket Sales'!$J$11:$J$5010, 0)), K511)))</f>
        <v/>
      </c>
      <c r="L512" s="40" t="str">
        <f>IF($Q512="", "", IF(IFERROR(INDEX('Ticket Sales'!D$11:D$5010, MATCH($Q512, 'Ticket Sales'!$J$11:$J$5010, 0)), L511)="", "", IFERROR(INDEX('Ticket Sales'!D$11:D$5010, MATCH($Q512, 'Ticket Sales'!$J$11:$J$5010, 0)), L511)))</f>
        <v/>
      </c>
      <c r="M512" s="41" t="str">
        <f>IF($Q512="", "", IF(IFERROR(INDEX('Ticket Sales'!E$11:E$5010, MATCH($Q512, 'Ticket Sales'!$J$11:$J$5010, 0)), M511)="", "", IFERROR(INDEX('Ticket Sales'!E$11:E$5010, MATCH($Q512, 'Ticket Sales'!$J$11:$J$5010, 0)), M511)))</f>
        <v/>
      </c>
      <c r="N512" s="2"/>
      <c r="P512" s="48">
        <v>502</v>
      </c>
      <c r="Q512" s="48" t="str">
        <f t="shared" si="36"/>
        <v/>
      </c>
      <c r="S512" s="52" t="str">
        <f t="shared" si="37"/>
        <v/>
      </c>
      <c r="U512" s="52" t="str">
        <f t="shared" si="38"/>
        <v/>
      </c>
      <c r="W512" s="52" t="str">
        <f t="shared" si="39"/>
        <v/>
      </c>
    </row>
    <row r="513" spans="1:23" x14ac:dyDescent="0.25">
      <c r="A513" s="2"/>
      <c r="B513" s="32"/>
      <c r="C513" s="25"/>
      <c r="D513" s="25"/>
      <c r="E513" s="26"/>
      <c r="F513" s="27"/>
      <c r="G513" s="2"/>
      <c r="H513" s="2"/>
      <c r="I513" s="38" t="str">
        <f t="shared" si="35"/>
        <v/>
      </c>
      <c r="J513" s="39" t="str">
        <f>IF($Q513="", "", IF(IFERROR(INDEX('Ticket Sales'!B$11:B$5010, MATCH($Q513, 'Ticket Sales'!$J$11:$J$5010, 0)), J512)="", "", IFERROR(INDEX('Ticket Sales'!B$11:B$5010, MATCH($Q513, 'Ticket Sales'!$J$11:$J$5010, 0)), J512)))</f>
        <v/>
      </c>
      <c r="K513" s="39" t="str">
        <f>IF($Q513="", "", IF(IFERROR(INDEX('Ticket Sales'!C$11:C$5010, MATCH($Q513, 'Ticket Sales'!$J$11:$J$5010, 0)), K512)="", "", IFERROR(INDEX('Ticket Sales'!C$11:C$5010, MATCH($Q513, 'Ticket Sales'!$J$11:$J$5010, 0)), K512)))</f>
        <v/>
      </c>
      <c r="L513" s="40" t="str">
        <f>IF($Q513="", "", IF(IFERROR(INDEX('Ticket Sales'!D$11:D$5010, MATCH($Q513, 'Ticket Sales'!$J$11:$J$5010, 0)), L512)="", "", IFERROR(INDEX('Ticket Sales'!D$11:D$5010, MATCH($Q513, 'Ticket Sales'!$J$11:$J$5010, 0)), L512)))</f>
        <v/>
      </c>
      <c r="M513" s="41" t="str">
        <f>IF($Q513="", "", IF(IFERROR(INDEX('Ticket Sales'!E$11:E$5010, MATCH($Q513, 'Ticket Sales'!$J$11:$J$5010, 0)), M512)="", "", IFERROR(INDEX('Ticket Sales'!E$11:E$5010, MATCH($Q513, 'Ticket Sales'!$J$11:$J$5010, 0)), M512)))</f>
        <v/>
      </c>
      <c r="N513" s="2"/>
      <c r="P513" s="48">
        <v>503</v>
      </c>
      <c r="Q513" s="48" t="str">
        <f t="shared" si="36"/>
        <v/>
      </c>
      <c r="S513" s="52" t="str">
        <f t="shared" si="37"/>
        <v/>
      </c>
      <c r="U513" s="52" t="str">
        <f t="shared" si="38"/>
        <v/>
      </c>
      <c r="W513" s="52" t="str">
        <f t="shared" si="39"/>
        <v/>
      </c>
    </row>
    <row r="514" spans="1:23" x14ac:dyDescent="0.25">
      <c r="A514" s="2"/>
      <c r="B514" s="32"/>
      <c r="C514" s="25"/>
      <c r="D514" s="25"/>
      <c r="E514" s="26"/>
      <c r="F514" s="27"/>
      <c r="G514" s="2"/>
      <c r="H514" s="2"/>
      <c r="I514" s="38" t="str">
        <f t="shared" si="35"/>
        <v/>
      </c>
      <c r="J514" s="39" t="str">
        <f>IF($Q514="", "", IF(IFERROR(INDEX('Ticket Sales'!B$11:B$5010, MATCH($Q514, 'Ticket Sales'!$J$11:$J$5010, 0)), J513)="", "", IFERROR(INDEX('Ticket Sales'!B$11:B$5010, MATCH($Q514, 'Ticket Sales'!$J$11:$J$5010, 0)), J513)))</f>
        <v/>
      </c>
      <c r="K514" s="39" t="str">
        <f>IF($Q514="", "", IF(IFERROR(INDEX('Ticket Sales'!C$11:C$5010, MATCH($Q514, 'Ticket Sales'!$J$11:$J$5010, 0)), K513)="", "", IFERROR(INDEX('Ticket Sales'!C$11:C$5010, MATCH($Q514, 'Ticket Sales'!$J$11:$J$5010, 0)), K513)))</f>
        <v/>
      </c>
      <c r="L514" s="40" t="str">
        <f>IF($Q514="", "", IF(IFERROR(INDEX('Ticket Sales'!D$11:D$5010, MATCH($Q514, 'Ticket Sales'!$J$11:$J$5010, 0)), L513)="", "", IFERROR(INDEX('Ticket Sales'!D$11:D$5010, MATCH($Q514, 'Ticket Sales'!$J$11:$J$5010, 0)), L513)))</f>
        <v/>
      </c>
      <c r="M514" s="41" t="str">
        <f>IF($Q514="", "", IF(IFERROR(INDEX('Ticket Sales'!E$11:E$5010, MATCH($Q514, 'Ticket Sales'!$J$11:$J$5010, 0)), M513)="", "", IFERROR(INDEX('Ticket Sales'!E$11:E$5010, MATCH($Q514, 'Ticket Sales'!$J$11:$J$5010, 0)), M513)))</f>
        <v/>
      </c>
      <c r="N514" s="2"/>
      <c r="P514" s="48">
        <v>504</v>
      </c>
      <c r="Q514" s="48" t="str">
        <f t="shared" si="36"/>
        <v/>
      </c>
      <c r="S514" s="52" t="str">
        <f t="shared" si="37"/>
        <v/>
      </c>
      <c r="U514" s="52" t="str">
        <f t="shared" si="38"/>
        <v/>
      </c>
      <c r="W514" s="52" t="str">
        <f t="shared" si="39"/>
        <v/>
      </c>
    </row>
    <row r="515" spans="1:23" x14ac:dyDescent="0.25">
      <c r="A515" s="2"/>
      <c r="B515" s="32"/>
      <c r="C515" s="25"/>
      <c r="D515" s="25"/>
      <c r="E515" s="26"/>
      <c r="F515" s="27"/>
      <c r="G515" s="2"/>
      <c r="H515" s="2"/>
      <c r="I515" s="38" t="str">
        <f t="shared" si="35"/>
        <v/>
      </c>
      <c r="J515" s="39" t="str">
        <f>IF($Q515="", "", IF(IFERROR(INDEX('Ticket Sales'!B$11:B$5010, MATCH($Q515, 'Ticket Sales'!$J$11:$J$5010, 0)), J514)="", "", IFERROR(INDEX('Ticket Sales'!B$11:B$5010, MATCH($Q515, 'Ticket Sales'!$J$11:$J$5010, 0)), J514)))</f>
        <v/>
      </c>
      <c r="K515" s="39" t="str">
        <f>IF($Q515="", "", IF(IFERROR(INDEX('Ticket Sales'!C$11:C$5010, MATCH($Q515, 'Ticket Sales'!$J$11:$J$5010, 0)), K514)="", "", IFERROR(INDEX('Ticket Sales'!C$11:C$5010, MATCH($Q515, 'Ticket Sales'!$J$11:$J$5010, 0)), K514)))</f>
        <v/>
      </c>
      <c r="L515" s="40" t="str">
        <f>IF($Q515="", "", IF(IFERROR(INDEX('Ticket Sales'!D$11:D$5010, MATCH($Q515, 'Ticket Sales'!$J$11:$J$5010, 0)), L514)="", "", IFERROR(INDEX('Ticket Sales'!D$11:D$5010, MATCH($Q515, 'Ticket Sales'!$J$11:$J$5010, 0)), L514)))</f>
        <v/>
      </c>
      <c r="M515" s="41" t="str">
        <f>IF($Q515="", "", IF(IFERROR(INDEX('Ticket Sales'!E$11:E$5010, MATCH($Q515, 'Ticket Sales'!$J$11:$J$5010, 0)), M514)="", "", IFERROR(INDEX('Ticket Sales'!E$11:E$5010, MATCH($Q515, 'Ticket Sales'!$J$11:$J$5010, 0)), M514)))</f>
        <v/>
      </c>
      <c r="N515" s="2"/>
      <c r="P515" s="48">
        <v>505</v>
      </c>
      <c r="Q515" s="48" t="str">
        <f t="shared" si="36"/>
        <v/>
      </c>
      <c r="S515" s="52" t="str">
        <f t="shared" si="37"/>
        <v/>
      </c>
      <c r="U515" s="52" t="str">
        <f t="shared" si="38"/>
        <v/>
      </c>
      <c r="W515" s="52" t="str">
        <f t="shared" si="39"/>
        <v/>
      </c>
    </row>
    <row r="516" spans="1:23" x14ac:dyDescent="0.25">
      <c r="A516" s="2"/>
      <c r="B516" s="32"/>
      <c r="C516" s="25"/>
      <c r="D516" s="25"/>
      <c r="E516" s="26"/>
      <c r="F516" s="27"/>
      <c r="G516" s="2"/>
      <c r="H516" s="2"/>
      <c r="I516" s="38" t="str">
        <f t="shared" si="35"/>
        <v/>
      </c>
      <c r="J516" s="39" t="str">
        <f>IF($Q516="", "", IF(IFERROR(INDEX('Ticket Sales'!B$11:B$5010, MATCH($Q516, 'Ticket Sales'!$J$11:$J$5010, 0)), J515)="", "", IFERROR(INDEX('Ticket Sales'!B$11:B$5010, MATCH($Q516, 'Ticket Sales'!$J$11:$J$5010, 0)), J515)))</f>
        <v/>
      </c>
      <c r="K516" s="39" t="str">
        <f>IF($Q516="", "", IF(IFERROR(INDEX('Ticket Sales'!C$11:C$5010, MATCH($Q516, 'Ticket Sales'!$J$11:$J$5010, 0)), K515)="", "", IFERROR(INDEX('Ticket Sales'!C$11:C$5010, MATCH($Q516, 'Ticket Sales'!$J$11:$J$5010, 0)), K515)))</f>
        <v/>
      </c>
      <c r="L516" s="40" t="str">
        <f>IF($Q516="", "", IF(IFERROR(INDEX('Ticket Sales'!D$11:D$5010, MATCH($Q516, 'Ticket Sales'!$J$11:$J$5010, 0)), L515)="", "", IFERROR(INDEX('Ticket Sales'!D$11:D$5010, MATCH($Q516, 'Ticket Sales'!$J$11:$J$5010, 0)), L515)))</f>
        <v/>
      </c>
      <c r="M516" s="41" t="str">
        <f>IF($Q516="", "", IF(IFERROR(INDEX('Ticket Sales'!E$11:E$5010, MATCH($Q516, 'Ticket Sales'!$J$11:$J$5010, 0)), M515)="", "", IFERROR(INDEX('Ticket Sales'!E$11:E$5010, MATCH($Q516, 'Ticket Sales'!$J$11:$J$5010, 0)), M515)))</f>
        <v/>
      </c>
      <c r="N516" s="2"/>
      <c r="P516" s="48">
        <v>506</v>
      </c>
      <c r="Q516" s="48" t="str">
        <f t="shared" si="36"/>
        <v/>
      </c>
      <c r="S516" s="52" t="str">
        <f t="shared" si="37"/>
        <v/>
      </c>
      <c r="U516" s="52" t="str">
        <f t="shared" si="38"/>
        <v/>
      </c>
      <c r="W516" s="52" t="str">
        <f t="shared" si="39"/>
        <v/>
      </c>
    </row>
    <row r="517" spans="1:23" x14ac:dyDescent="0.25">
      <c r="A517" s="2"/>
      <c r="B517" s="32"/>
      <c r="C517" s="25"/>
      <c r="D517" s="25"/>
      <c r="E517" s="26"/>
      <c r="F517" s="27"/>
      <c r="G517" s="2"/>
      <c r="H517" s="2"/>
      <c r="I517" s="38" t="str">
        <f t="shared" si="35"/>
        <v/>
      </c>
      <c r="J517" s="39" t="str">
        <f>IF($Q517="", "", IF(IFERROR(INDEX('Ticket Sales'!B$11:B$5010, MATCH($Q517, 'Ticket Sales'!$J$11:$J$5010, 0)), J516)="", "", IFERROR(INDEX('Ticket Sales'!B$11:B$5010, MATCH($Q517, 'Ticket Sales'!$J$11:$J$5010, 0)), J516)))</f>
        <v/>
      </c>
      <c r="K517" s="39" t="str">
        <f>IF($Q517="", "", IF(IFERROR(INDEX('Ticket Sales'!C$11:C$5010, MATCH($Q517, 'Ticket Sales'!$J$11:$J$5010, 0)), K516)="", "", IFERROR(INDEX('Ticket Sales'!C$11:C$5010, MATCH($Q517, 'Ticket Sales'!$J$11:$J$5010, 0)), K516)))</f>
        <v/>
      </c>
      <c r="L517" s="40" t="str">
        <f>IF($Q517="", "", IF(IFERROR(INDEX('Ticket Sales'!D$11:D$5010, MATCH($Q517, 'Ticket Sales'!$J$11:$J$5010, 0)), L516)="", "", IFERROR(INDEX('Ticket Sales'!D$11:D$5010, MATCH($Q517, 'Ticket Sales'!$J$11:$J$5010, 0)), L516)))</f>
        <v/>
      </c>
      <c r="M517" s="41" t="str">
        <f>IF($Q517="", "", IF(IFERROR(INDEX('Ticket Sales'!E$11:E$5010, MATCH($Q517, 'Ticket Sales'!$J$11:$J$5010, 0)), M516)="", "", IFERROR(INDEX('Ticket Sales'!E$11:E$5010, MATCH($Q517, 'Ticket Sales'!$J$11:$J$5010, 0)), M516)))</f>
        <v/>
      </c>
      <c r="N517" s="2"/>
      <c r="P517" s="48">
        <v>507</v>
      </c>
      <c r="Q517" s="48" t="str">
        <f t="shared" si="36"/>
        <v/>
      </c>
      <c r="S517" s="52" t="str">
        <f t="shared" si="37"/>
        <v/>
      </c>
      <c r="U517" s="52" t="str">
        <f t="shared" si="38"/>
        <v/>
      </c>
      <c r="W517" s="52" t="str">
        <f t="shared" si="39"/>
        <v/>
      </c>
    </row>
    <row r="518" spans="1:23" x14ac:dyDescent="0.25">
      <c r="A518" s="2"/>
      <c r="B518" s="32"/>
      <c r="C518" s="25"/>
      <c r="D518" s="25"/>
      <c r="E518" s="26"/>
      <c r="F518" s="27"/>
      <c r="G518" s="2"/>
      <c r="H518" s="2"/>
      <c r="I518" s="38" t="str">
        <f t="shared" si="35"/>
        <v/>
      </c>
      <c r="J518" s="39" t="str">
        <f>IF($Q518="", "", IF(IFERROR(INDEX('Ticket Sales'!B$11:B$5010, MATCH($Q518, 'Ticket Sales'!$J$11:$J$5010, 0)), J517)="", "", IFERROR(INDEX('Ticket Sales'!B$11:B$5010, MATCH($Q518, 'Ticket Sales'!$J$11:$J$5010, 0)), J517)))</f>
        <v/>
      </c>
      <c r="K518" s="39" t="str">
        <f>IF($Q518="", "", IF(IFERROR(INDEX('Ticket Sales'!C$11:C$5010, MATCH($Q518, 'Ticket Sales'!$J$11:$J$5010, 0)), K517)="", "", IFERROR(INDEX('Ticket Sales'!C$11:C$5010, MATCH($Q518, 'Ticket Sales'!$J$11:$J$5010, 0)), K517)))</f>
        <v/>
      </c>
      <c r="L518" s="40" t="str">
        <f>IF($Q518="", "", IF(IFERROR(INDEX('Ticket Sales'!D$11:D$5010, MATCH($Q518, 'Ticket Sales'!$J$11:$J$5010, 0)), L517)="", "", IFERROR(INDEX('Ticket Sales'!D$11:D$5010, MATCH($Q518, 'Ticket Sales'!$J$11:$J$5010, 0)), L517)))</f>
        <v/>
      </c>
      <c r="M518" s="41" t="str">
        <f>IF($Q518="", "", IF(IFERROR(INDEX('Ticket Sales'!E$11:E$5010, MATCH($Q518, 'Ticket Sales'!$J$11:$J$5010, 0)), M517)="", "", IFERROR(INDEX('Ticket Sales'!E$11:E$5010, MATCH($Q518, 'Ticket Sales'!$J$11:$J$5010, 0)), M517)))</f>
        <v/>
      </c>
      <c r="N518" s="2"/>
      <c r="P518" s="48">
        <v>508</v>
      </c>
      <c r="Q518" s="48" t="str">
        <f t="shared" si="36"/>
        <v/>
      </c>
      <c r="S518" s="52" t="str">
        <f t="shared" si="37"/>
        <v/>
      </c>
      <c r="U518" s="52" t="str">
        <f t="shared" si="38"/>
        <v/>
      </c>
      <c r="W518" s="52" t="str">
        <f t="shared" si="39"/>
        <v/>
      </c>
    </row>
    <row r="519" spans="1:23" x14ac:dyDescent="0.25">
      <c r="A519" s="2"/>
      <c r="B519" s="32"/>
      <c r="C519" s="25"/>
      <c r="D519" s="25"/>
      <c r="E519" s="26"/>
      <c r="F519" s="27"/>
      <c r="G519" s="2"/>
      <c r="H519" s="2"/>
      <c r="I519" s="38" t="str">
        <f t="shared" si="35"/>
        <v/>
      </c>
      <c r="J519" s="39" t="str">
        <f>IF($Q519="", "", IF(IFERROR(INDEX('Ticket Sales'!B$11:B$5010, MATCH($Q519, 'Ticket Sales'!$J$11:$J$5010, 0)), J518)="", "", IFERROR(INDEX('Ticket Sales'!B$11:B$5010, MATCH($Q519, 'Ticket Sales'!$J$11:$J$5010, 0)), J518)))</f>
        <v/>
      </c>
      <c r="K519" s="39" t="str">
        <f>IF($Q519="", "", IF(IFERROR(INDEX('Ticket Sales'!C$11:C$5010, MATCH($Q519, 'Ticket Sales'!$J$11:$J$5010, 0)), K518)="", "", IFERROR(INDEX('Ticket Sales'!C$11:C$5010, MATCH($Q519, 'Ticket Sales'!$J$11:$J$5010, 0)), K518)))</f>
        <v/>
      </c>
      <c r="L519" s="40" t="str">
        <f>IF($Q519="", "", IF(IFERROR(INDEX('Ticket Sales'!D$11:D$5010, MATCH($Q519, 'Ticket Sales'!$J$11:$J$5010, 0)), L518)="", "", IFERROR(INDEX('Ticket Sales'!D$11:D$5010, MATCH($Q519, 'Ticket Sales'!$J$11:$J$5010, 0)), L518)))</f>
        <v/>
      </c>
      <c r="M519" s="41" t="str">
        <f>IF($Q519="", "", IF(IFERROR(INDEX('Ticket Sales'!E$11:E$5010, MATCH($Q519, 'Ticket Sales'!$J$11:$J$5010, 0)), M518)="", "", IFERROR(INDEX('Ticket Sales'!E$11:E$5010, MATCH($Q519, 'Ticket Sales'!$J$11:$J$5010, 0)), M518)))</f>
        <v/>
      </c>
      <c r="N519" s="2"/>
      <c r="P519" s="48">
        <v>509</v>
      </c>
      <c r="Q519" s="48" t="str">
        <f t="shared" si="36"/>
        <v/>
      </c>
      <c r="S519" s="52" t="str">
        <f t="shared" si="37"/>
        <v/>
      </c>
      <c r="U519" s="52" t="str">
        <f t="shared" si="38"/>
        <v/>
      </c>
      <c r="W519" s="52" t="str">
        <f t="shared" si="39"/>
        <v/>
      </c>
    </row>
    <row r="520" spans="1:23" x14ac:dyDescent="0.25">
      <c r="A520" s="2"/>
      <c r="B520" s="32"/>
      <c r="C520" s="25"/>
      <c r="D520" s="25"/>
      <c r="E520" s="26"/>
      <c r="F520" s="27"/>
      <c r="G520" s="2"/>
      <c r="H520" s="2"/>
      <c r="I520" s="38" t="str">
        <f t="shared" si="35"/>
        <v/>
      </c>
      <c r="J520" s="39" t="str">
        <f>IF($Q520="", "", IF(IFERROR(INDEX('Ticket Sales'!B$11:B$5010, MATCH($Q520, 'Ticket Sales'!$J$11:$J$5010, 0)), J519)="", "", IFERROR(INDEX('Ticket Sales'!B$11:B$5010, MATCH($Q520, 'Ticket Sales'!$J$11:$J$5010, 0)), J519)))</f>
        <v/>
      </c>
      <c r="K520" s="39" t="str">
        <f>IF($Q520="", "", IF(IFERROR(INDEX('Ticket Sales'!C$11:C$5010, MATCH($Q520, 'Ticket Sales'!$J$11:$J$5010, 0)), K519)="", "", IFERROR(INDEX('Ticket Sales'!C$11:C$5010, MATCH($Q520, 'Ticket Sales'!$J$11:$J$5010, 0)), K519)))</f>
        <v/>
      </c>
      <c r="L520" s="40" t="str">
        <f>IF($Q520="", "", IF(IFERROR(INDEX('Ticket Sales'!D$11:D$5010, MATCH($Q520, 'Ticket Sales'!$J$11:$J$5010, 0)), L519)="", "", IFERROR(INDEX('Ticket Sales'!D$11:D$5010, MATCH($Q520, 'Ticket Sales'!$J$11:$J$5010, 0)), L519)))</f>
        <v/>
      </c>
      <c r="M520" s="41" t="str">
        <f>IF($Q520="", "", IF(IFERROR(INDEX('Ticket Sales'!E$11:E$5010, MATCH($Q520, 'Ticket Sales'!$J$11:$J$5010, 0)), M519)="", "", IFERROR(INDEX('Ticket Sales'!E$11:E$5010, MATCH($Q520, 'Ticket Sales'!$J$11:$J$5010, 0)), M519)))</f>
        <v/>
      </c>
      <c r="N520" s="2"/>
      <c r="P520" s="48">
        <v>510</v>
      </c>
      <c r="Q520" s="48" t="str">
        <f t="shared" si="36"/>
        <v/>
      </c>
      <c r="S520" s="52" t="str">
        <f t="shared" si="37"/>
        <v/>
      </c>
      <c r="U520" s="52" t="str">
        <f t="shared" si="38"/>
        <v/>
      </c>
      <c r="W520" s="52" t="str">
        <f t="shared" si="39"/>
        <v/>
      </c>
    </row>
    <row r="521" spans="1:23" x14ac:dyDescent="0.25">
      <c r="A521" s="2"/>
      <c r="B521" s="32"/>
      <c r="C521" s="25"/>
      <c r="D521" s="25"/>
      <c r="E521" s="26"/>
      <c r="F521" s="27"/>
      <c r="G521" s="2"/>
      <c r="H521" s="2"/>
      <c r="I521" s="38" t="str">
        <f t="shared" si="35"/>
        <v/>
      </c>
      <c r="J521" s="39" t="str">
        <f>IF($Q521="", "", IF(IFERROR(INDEX('Ticket Sales'!B$11:B$5010, MATCH($Q521, 'Ticket Sales'!$J$11:$J$5010, 0)), J520)="", "", IFERROR(INDEX('Ticket Sales'!B$11:B$5010, MATCH($Q521, 'Ticket Sales'!$J$11:$J$5010, 0)), J520)))</f>
        <v/>
      </c>
      <c r="K521" s="39" t="str">
        <f>IF($Q521="", "", IF(IFERROR(INDEX('Ticket Sales'!C$11:C$5010, MATCH($Q521, 'Ticket Sales'!$J$11:$J$5010, 0)), K520)="", "", IFERROR(INDEX('Ticket Sales'!C$11:C$5010, MATCH($Q521, 'Ticket Sales'!$J$11:$J$5010, 0)), K520)))</f>
        <v/>
      </c>
      <c r="L521" s="40" t="str">
        <f>IF($Q521="", "", IF(IFERROR(INDEX('Ticket Sales'!D$11:D$5010, MATCH($Q521, 'Ticket Sales'!$J$11:$J$5010, 0)), L520)="", "", IFERROR(INDEX('Ticket Sales'!D$11:D$5010, MATCH($Q521, 'Ticket Sales'!$J$11:$J$5010, 0)), L520)))</f>
        <v/>
      </c>
      <c r="M521" s="41" t="str">
        <f>IF($Q521="", "", IF(IFERROR(INDEX('Ticket Sales'!E$11:E$5010, MATCH($Q521, 'Ticket Sales'!$J$11:$J$5010, 0)), M520)="", "", IFERROR(INDEX('Ticket Sales'!E$11:E$5010, MATCH($Q521, 'Ticket Sales'!$J$11:$J$5010, 0)), M520)))</f>
        <v/>
      </c>
      <c r="N521" s="2"/>
      <c r="P521" s="48">
        <v>511</v>
      </c>
      <c r="Q521" s="48" t="str">
        <f t="shared" si="36"/>
        <v/>
      </c>
      <c r="S521" s="52" t="str">
        <f t="shared" si="37"/>
        <v/>
      </c>
      <c r="U521" s="52" t="str">
        <f t="shared" si="38"/>
        <v/>
      </c>
      <c r="W521" s="52" t="str">
        <f t="shared" si="39"/>
        <v/>
      </c>
    </row>
    <row r="522" spans="1:23" x14ac:dyDescent="0.25">
      <c r="A522" s="2"/>
      <c r="B522" s="32"/>
      <c r="C522" s="25"/>
      <c r="D522" s="25"/>
      <c r="E522" s="26"/>
      <c r="F522" s="27"/>
      <c r="G522" s="2"/>
      <c r="H522" s="2"/>
      <c r="I522" s="38" t="str">
        <f t="shared" si="35"/>
        <v/>
      </c>
      <c r="J522" s="39" t="str">
        <f>IF($Q522="", "", IF(IFERROR(INDEX('Ticket Sales'!B$11:B$5010, MATCH($Q522, 'Ticket Sales'!$J$11:$J$5010, 0)), J521)="", "", IFERROR(INDEX('Ticket Sales'!B$11:B$5010, MATCH($Q522, 'Ticket Sales'!$J$11:$J$5010, 0)), J521)))</f>
        <v/>
      </c>
      <c r="K522" s="39" t="str">
        <f>IF($Q522="", "", IF(IFERROR(INDEX('Ticket Sales'!C$11:C$5010, MATCH($Q522, 'Ticket Sales'!$J$11:$J$5010, 0)), K521)="", "", IFERROR(INDEX('Ticket Sales'!C$11:C$5010, MATCH($Q522, 'Ticket Sales'!$J$11:$J$5010, 0)), K521)))</f>
        <v/>
      </c>
      <c r="L522" s="40" t="str">
        <f>IF($Q522="", "", IF(IFERROR(INDEX('Ticket Sales'!D$11:D$5010, MATCH($Q522, 'Ticket Sales'!$J$11:$J$5010, 0)), L521)="", "", IFERROR(INDEX('Ticket Sales'!D$11:D$5010, MATCH($Q522, 'Ticket Sales'!$J$11:$J$5010, 0)), L521)))</f>
        <v/>
      </c>
      <c r="M522" s="41" t="str">
        <f>IF($Q522="", "", IF(IFERROR(INDEX('Ticket Sales'!E$11:E$5010, MATCH($Q522, 'Ticket Sales'!$J$11:$J$5010, 0)), M521)="", "", IFERROR(INDEX('Ticket Sales'!E$11:E$5010, MATCH($Q522, 'Ticket Sales'!$J$11:$J$5010, 0)), M521)))</f>
        <v/>
      </c>
      <c r="N522" s="2"/>
      <c r="P522" s="48">
        <v>512</v>
      </c>
      <c r="Q522" s="48" t="str">
        <f t="shared" si="36"/>
        <v/>
      </c>
      <c r="S522" s="52" t="str">
        <f t="shared" si="37"/>
        <v/>
      </c>
      <c r="U522" s="52" t="str">
        <f t="shared" si="38"/>
        <v/>
      </c>
      <c r="W522" s="52" t="str">
        <f t="shared" si="39"/>
        <v/>
      </c>
    </row>
    <row r="523" spans="1:23" x14ac:dyDescent="0.25">
      <c r="A523" s="2"/>
      <c r="B523" s="32"/>
      <c r="C523" s="25"/>
      <c r="D523" s="25"/>
      <c r="E523" s="26"/>
      <c r="F523" s="27"/>
      <c r="G523" s="2"/>
      <c r="H523" s="2"/>
      <c r="I523" s="38" t="str">
        <f t="shared" si="35"/>
        <v/>
      </c>
      <c r="J523" s="39" t="str">
        <f>IF($Q523="", "", IF(IFERROR(INDEX('Ticket Sales'!B$11:B$5010, MATCH($Q523, 'Ticket Sales'!$J$11:$J$5010, 0)), J522)="", "", IFERROR(INDEX('Ticket Sales'!B$11:B$5010, MATCH($Q523, 'Ticket Sales'!$J$11:$J$5010, 0)), J522)))</f>
        <v/>
      </c>
      <c r="K523" s="39" t="str">
        <f>IF($Q523="", "", IF(IFERROR(INDEX('Ticket Sales'!C$11:C$5010, MATCH($Q523, 'Ticket Sales'!$J$11:$J$5010, 0)), K522)="", "", IFERROR(INDEX('Ticket Sales'!C$11:C$5010, MATCH($Q523, 'Ticket Sales'!$J$11:$J$5010, 0)), K522)))</f>
        <v/>
      </c>
      <c r="L523" s="40" t="str">
        <f>IF($Q523="", "", IF(IFERROR(INDEX('Ticket Sales'!D$11:D$5010, MATCH($Q523, 'Ticket Sales'!$J$11:$J$5010, 0)), L522)="", "", IFERROR(INDEX('Ticket Sales'!D$11:D$5010, MATCH($Q523, 'Ticket Sales'!$J$11:$J$5010, 0)), L522)))</f>
        <v/>
      </c>
      <c r="M523" s="41" t="str">
        <f>IF($Q523="", "", IF(IFERROR(INDEX('Ticket Sales'!E$11:E$5010, MATCH($Q523, 'Ticket Sales'!$J$11:$J$5010, 0)), M522)="", "", IFERROR(INDEX('Ticket Sales'!E$11:E$5010, MATCH($Q523, 'Ticket Sales'!$J$11:$J$5010, 0)), M522)))</f>
        <v/>
      </c>
      <c r="N523" s="2"/>
      <c r="P523" s="48">
        <v>513</v>
      </c>
      <c r="Q523" s="48" t="str">
        <f t="shared" si="36"/>
        <v/>
      </c>
      <c r="S523" s="52" t="str">
        <f t="shared" si="37"/>
        <v/>
      </c>
      <c r="U523" s="52" t="str">
        <f t="shared" si="38"/>
        <v/>
      </c>
      <c r="W523" s="52" t="str">
        <f t="shared" si="39"/>
        <v/>
      </c>
    </row>
    <row r="524" spans="1:23" x14ac:dyDescent="0.25">
      <c r="A524" s="2"/>
      <c r="B524" s="32"/>
      <c r="C524" s="25"/>
      <c r="D524" s="25"/>
      <c r="E524" s="26"/>
      <c r="F524" s="27"/>
      <c r="G524" s="2"/>
      <c r="H524" s="2"/>
      <c r="I524" s="38" t="str">
        <f t="shared" ref="I524:I587" si="40">$Q524</f>
        <v/>
      </c>
      <c r="J524" s="39" t="str">
        <f>IF($Q524="", "", IF(IFERROR(INDEX('Ticket Sales'!B$11:B$5010, MATCH($Q524, 'Ticket Sales'!$J$11:$J$5010, 0)), J523)="", "", IFERROR(INDEX('Ticket Sales'!B$11:B$5010, MATCH($Q524, 'Ticket Sales'!$J$11:$J$5010, 0)), J523)))</f>
        <v/>
      </c>
      <c r="K524" s="39" t="str">
        <f>IF($Q524="", "", IF(IFERROR(INDEX('Ticket Sales'!C$11:C$5010, MATCH($Q524, 'Ticket Sales'!$J$11:$J$5010, 0)), K523)="", "", IFERROR(INDEX('Ticket Sales'!C$11:C$5010, MATCH($Q524, 'Ticket Sales'!$J$11:$J$5010, 0)), K523)))</f>
        <v/>
      </c>
      <c r="L524" s="40" t="str">
        <f>IF($Q524="", "", IF(IFERROR(INDEX('Ticket Sales'!D$11:D$5010, MATCH($Q524, 'Ticket Sales'!$J$11:$J$5010, 0)), L523)="", "", IFERROR(INDEX('Ticket Sales'!D$11:D$5010, MATCH($Q524, 'Ticket Sales'!$J$11:$J$5010, 0)), L523)))</f>
        <v/>
      </c>
      <c r="M524" s="41" t="str">
        <f>IF($Q524="", "", IF(IFERROR(INDEX('Ticket Sales'!E$11:E$5010, MATCH($Q524, 'Ticket Sales'!$J$11:$J$5010, 0)), M523)="", "", IFERROR(INDEX('Ticket Sales'!E$11:E$5010, MATCH($Q524, 'Ticket Sales'!$J$11:$J$5010, 0)), M523)))</f>
        <v/>
      </c>
      <c r="N524" s="2"/>
      <c r="P524" s="48">
        <v>514</v>
      </c>
      <c r="Q524" s="48" t="str">
        <f t="shared" ref="Q524:Q587" si="41">IF(ISNUMBER($Q$8)=FALSE, "", IF($P524&gt;$Q$8, "", $P524))</f>
        <v/>
      </c>
      <c r="S524" s="52" t="str">
        <f t="shared" ref="S524:S587" si="42">IF($B524="", "", $B524)</f>
        <v/>
      </c>
      <c r="U524" s="52" t="str">
        <f t="shared" ref="U524:U587" si="43">IF(COUNTIF($B524:$F524, "")=5, "", "X")</f>
        <v/>
      </c>
      <c r="W524" s="52" t="str">
        <f t="shared" ref="W524:W587" si="44">IF(AND($U524="X", $S524=""), "X", IF(AND($U524="X", ISNUMBER($S524)=FALSE), "X", IF(AND($U524="X", COUNTIF($S$11:$S$5010, $S524)&gt;1), "X", "")))</f>
        <v/>
      </c>
    </row>
    <row r="525" spans="1:23" x14ac:dyDescent="0.25">
      <c r="A525" s="2"/>
      <c r="B525" s="32"/>
      <c r="C525" s="25"/>
      <c r="D525" s="25"/>
      <c r="E525" s="26"/>
      <c r="F525" s="27"/>
      <c r="G525" s="2"/>
      <c r="H525" s="2"/>
      <c r="I525" s="38" t="str">
        <f t="shared" si="40"/>
        <v/>
      </c>
      <c r="J525" s="39" t="str">
        <f>IF($Q525="", "", IF(IFERROR(INDEX('Ticket Sales'!B$11:B$5010, MATCH($Q525, 'Ticket Sales'!$J$11:$J$5010, 0)), J524)="", "", IFERROR(INDEX('Ticket Sales'!B$11:B$5010, MATCH($Q525, 'Ticket Sales'!$J$11:$J$5010, 0)), J524)))</f>
        <v/>
      </c>
      <c r="K525" s="39" t="str">
        <f>IF($Q525="", "", IF(IFERROR(INDEX('Ticket Sales'!C$11:C$5010, MATCH($Q525, 'Ticket Sales'!$J$11:$J$5010, 0)), K524)="", "", IFERROR(INDEX('Ticket Sales'!C$11:C$5010, MATCH($Q525, 'Ticket Sales'!$J$11:$J$5010, 0)), K524)))</f>
        <v/>
      </c>
      <c r="L525" s="40" t="str">
        <f>IF($Q525="", "", IF(IFERROR(INDEX('Ticket Sales'!D$11:D$5010, MATCH($Q525, 'Ticket Sales'!$J$11:$J$5010, 0)), L524)="", "", IFERROR(INDEX('Ticket Sales'!D$11:D$5010, MATCH($Q525, 'Ticket Sales'!$J$11:$J$5010, 0)), L524)))</f>
        <v/>
      </c>
      <c r="M525" s="41" t="str">
        <f>IF($Q525="", "", IF(IFERROR(INDEX('Ticket Sales'!E$11:E$5010, MATCH($Q525, 'Ticket Sales'!$J$11:$J$5010, 0)), M524)="", "", IFERROR(INDEX('Ticket Sales'!E$11:E$5010, MATCH($Q525, 'Ticket Sales'!$J$11:$J$5010, 0)), M524)))</f>
        <v/>
      </c>
      <c r="N525" s="2"/>
      <c r="P525" s="48">
        <v>515</v>
      </c>
      <c r="Q525" s="48" t="str">
        <f t="shared" si="41"/>
        <v/>
      </c>
      <c r="S525" s="52" t="str">
        <f t="shared" si="42"/>
        <v/>
      </c>
      <c r="U525" s="52" t="str">
        <f t="shared" si="43"/>
        <v/>
      </c>
      <c r="W525" s="52" t="str">
        <f t="shared" si="44"/>
        <v/>
      </c>
    </row>
    <row r="526" spans="1:23" x14ac:dyDescent="0.25">
      <c r="A526" s="2"/>
      <c r="B526" s="32"/>
      <c r="C526" s="25"/>
      <c r="D526" s="25"/>
      <c r="E526" s="26"/>
      <c r="F526" s="27"/>
      <c r="G526" s="2"/>
      <c r="H526" s="2"/>
      <c r="I526" s="38" t="str">
        <f t="shared" si="40"/>
        <v/>
      </c>
      <c r="J526" s="39" t="str">
        <f>IF($Q526="", "", IF(IFERROR(INDEX('Ticket Sales'!B$11:B$5010, MATCH($Q526, 'Ticket Sales'!$J$11:$J$5010, 0)), J525)="", "", IFERROR(INDEX('Ticket Sales'!B$11:B$5010, MATCH($Q526, 'Ticket Sales'!$J$11:$J$5010, 0)), J525)))</f>
        <v/>
      </c>
      <c r="K526" s="39" t="str">
        <f>IF($Q526="", "", IF(IFERROR(INDEX('Ticket Sales'!C$11:C$5010, MATCH($Q526, 'Ticket Sales'!$J$11:$J$5010, 0)), K525)="", "", IFERROR(INDEX('Ticket Sales'!C$11:C$5010, MATCH($Q526, 'Ticket Sales'!$J$11:$J$5010, 0)), K525)))</f>
        <v/>
      </c>
      <c r="L526" s="40" t="str">
        <f>IF($Q526="", "", IF(IFERROR(INDEX('Ticket Sales'!D$11:D$5010, MATCH($Q526, 'Ticket Sales'!$J$11:$J$5010, 0)), L525)="", "", IFERROR(INDEX('Ticket Sales'!D$11:D$5010, MATCH($Q526, 'Ticket Sales'!$J$11:$J$5010, 0)), L525)))</f>
        <v/>
      </c>
      <c r="M526" s="41" t="str">
        <f>IF($Q526="", "", IF(IFERROR(INDEX('Ticket Sales'!E$11:E$5010, MATCH($Q526, 'Ticket Sales'!$J$11:$J$5010, 0)), M525)="", "", IFERROR(INDEX('Ticket Sales'!E$11:E$5010, MATCH($Q526, 'Ticket Sales'!$J$11:$J$5010, 0)), M525)))</f>
        <v/>
      </c>
      <c r="N526" s="2"/>
      <c r="P526" s="48">
        <v>516</v>
      </c>
      <c r="Q526" s="48" t="str">
        <f t="shared" si="41"/>
        <v/>
      </c>
      <c r="S526" s="52" t="str">
        <f t="shared" si="42"/>
        <v/>
      </c>
      <c r="U526" s="52" t="str">
        <f t="shared" si="43"/>
        <v/>
      </c>
      <c r="W526" s="52" t="str">
        <f t="shared" si="44"/>
        <v/>
      </c>
    </row>
    <row r="527" spans="1:23" x14ac:dyDescent="0.25">
      <c r="A527" s="2"/>
      <c r="B527" s="32"/>
      <c r="C527" s="25"/>
      <c r="D527" s="25"/>
      <c r="E527" s="26"/>
      <c r="F527" s="27"/>
      <c r="G527" s="2"/>
      <c r="H527" s="2"/>
      <c r="I527" s="38" t="str">
        <f t="shared" si="40"/>
        <v/>
      </c>
      <c r="J527" s="39" t="str">
        <f>IF($Q527="", "", IF(IFERROR(INDEX('Ticket Sales'!B$11:B$5010, MATCH($Q527, 'Ticket Sales'!$J$11:$J$5010, 0)), J526)="", "", IFERROR(INDEX('Ticket Sales'!B$11:B$5010, MATCH($Q527, 'Ticket Sales'!$J$11:$J$5010, 0)), J526)))</f>
        <v/>
      </c>
      <c r="K527" s="39" t="str">
        <f>IF($Q527="", "", IF(IFERROR(INDEX('Ticket Sales'!C$11:C$5010, MATCH($Q527, 'Ticket Sales'!$J$11:$J$5010, 0)), K526)="", "", IFERROR(INDEX('Ticket Sales'!C$11:C$5010, MATCH($Q527, 'Ticket Sales'!$J$11:$J$5010, 0)), K526)))</f>
        <v/>
      </c>
      <c r="L527" s="40" t="str">
        <f>IF($Q527="", "", IF(IFERROR(INDEX('Ticket Sales'!D$11:D$5010, MATCH($Q527, 'Ticket Sales'!$J$11:$J$5010, 0)), L526)="", "", IFERROR(INDEX('Ticket Sales'!D$11:D$5010, MATCH($Q527, 'Ticket Sales'!$J$11:$J$5010, 0)), L526)))</f>
        <v/>
      </c>
      <c r="M527" s="41" t="str">
        <f>IF($Q527="", "", IF(IFERROR(INDEX('Ticket Sales'!E$11:E$5010, MATCH($Q527, 'Ticket Sales'!$J$11:$J$5010, 0)), M526)="", "", IFERROR(INDEX('Ticket Sales'!E$11:E$5010, MATCH($Q527, 'Ticket Sales'!$J$11:$J$5010, 0)), M526)))</f>
        <v/>
      </c>
      <c r="N527" s="2"/>
      <c r="P527" s="48">
        <v>517</v>
      </c>
      <c r="Q527" s="48" t="str">
        <f t="shared" si="41"/>
        <v/>
      </c>
      <c r="S527" s="52" t="str">
        <f t="shared" si="42"/>
        <v/>
      </c>
      <c r="U527" s="52" t="str">
        <f t="shared" si="43"/>
        <v/>
      </c>
      <c r="W527" s="52" t="str">
        <f t="shared" si="44"/>
        <v/>
      </c>
    </row>
    <row r="528" spans="1:23" x14ac:dyDescent="0.25">
      <c r="A528" s="2"/>
      <c r="B528" s="32"/>
      <c r="C528" s="25"/>
      <c r="D528" s="25"/>
      <c r="E528" s="26"/>
      <c r="F528" s="27"/>
      <c r="G528" s="2"/>
      <c r="H528" s="2"/>
      <c r="I528" s="38" t="str">
        <f t="shared" si="40"/>
        <v/>
      </c>
      <c r="J528" s="39" t="str">
        <f>IF($Q528="", "", IF(IFERROR(INDEX('Ticket Sales'!B$11:B$5010, MATCH($Q528, 'Ticket Sales'!$J$11:$J$5010, 0)), J527)="", "", IFERROR(INDEX('Ticket Sales'!B$11:B$5010, MATCH($Q528, 'Ticket Sales'!$J$11:$J$5010, 0)), J527)))</f>
        <v/>
      </c>
      <c r="K528" s="39" t="str">
        <f>IF($Q528="", "", IF(IFERROR(INDEX('Ticket Sales'!C$11:C$5010, MATCH($Q528, 'Ticket Sales'!$J$11:$J$5010, 0)), K527)="", "", IFERROR(INDEX('Ticket Sales'!C$11:C$5010, MATCH($Q528, 'Ticket Sales'!$J$11:$J$5010, 0)), K527)))</f>
        <v/>
      </c>
      <c r="L528" s="40" t="str">
        <f>IF($Q528="", "", IF(IFERROR(INDEX('Ticket Sales'!D$11:D$5010, MATCH($Q528, 'Ticket Sales'!$J$11:$J$5010, 0)), L527)="", "", IFERROR(INDEX('Ticket Sales'!D$11:D$5010, MATCH($Q528, 'Ticket Sales'!$J$11:$J$5010, 0)), L527)))</f>
        <v/>
      </c>
      <c r="M528" s="41" t="str">
        <f>IF($Q528="", "", IF(IFERROR(INDEX('Ticket Sales'!E$11:E$5010, MATCH($Q528, 'Ticket Sales'!$J$11:$J$5010, 0)), M527)="", "", IFERROR(INDEX('Ticket Sales'!E$11:E$5010, MATCH($Q528, 'Ticket Sales'!$J$11:$J$5010, 0)), M527)))</f>
        <v/>
      </c>
      <c r="N528" s="2"/>
      <c r="P528" s="48">
        <v>518</v>
      </c>
      <c r="Q528" s="48" t="str">
        <f t="shared" si="41"/>
        <v/>
      </c>
      <c r="S528" s="52" t="str">
        <f t="shared" si="42"/>
        <v/>
      </c>
      <c r="U528" s="52" t="str">
        <f t="shared" si="43"/>
        <v/>
      </c>
      <c r="W528" s="52" t="str">
        <f t="shared" si="44"/>
        <v/>
      </c>
    </row>
    <row r="529" spans="1:23" x14ac:dyDescent="0.25">
      <c r="A529" s="2"/>
      <c r="B529" s="32"/>
      <c r="C529" s="25"/>
      <c r="D529" s="25"/>
      <c r="E529" s="26"/>
      <c r="F529" s="27"/>
      <c r="G529" s="2"/>
      <c r="H529" s="2"/>
      <c r="I529" s="38" t="str">
        <f t="shared" si="40"/>
        <v/>
      </c>
      <c r="J529" s="39" t="str">
        <f>IF($Q529="", "", IF(IFERROR(INDEX('Ticket Sales'!B$11:B$5010, MATCH($Q529, 'Ticket Sales'!$J$11:$J$5010, 0)), J528)="", "", IFERROR(INDEX('Ticket Sales'!B$11:B$5010, MATCH($Q529, 'Ticket Sales'!$J$11:$J$5010, 0)), J528)))</f>
        <v/>
      </c>
      <c r="K529" s="39" t="str">
        <f>IF($Q529="", "", IF(IFERROR(INDEX('Ticket Sales'!C$11:C$5010, MATCH($Q529, 'Ticket Sales'!$J$11:$J$5010, 0)), K528)="", "", IFERROR(INDEX('Ticket Sales'!C$11:C$5010, MATCH($Q529, 'Ticket Sales'!$J$11:$J$5010, 0)), K528)))</f>
        <v/>
      </c>
      <c r="L529" s="40" t="str">
        <f>IF($Q529="", "", IF(IFERROR(INDEX('Ticket Sales'!D$11:D$5010, MATCH($Q529, 'Ticket Sales'!$J$11:$J$5010, 0)), L528)="", "", IFERROR(INDEX('Ticket Sales'!D$11:D$5010, MATCH($Q529, 'Ticket Sales'!$J$11:$J$5010, 0)), L528)))</f>
        <v/>
      </c>
      <c r="M529" s="41" t="str">
        <f>IF($Q529="", "", IF(IFERROR(INDEX('Ticket Sales'!E$11:E$5010, MATCH($Q529, 'Ticket Sales'!$J$11:$J$5010, 0)), M528)="", "", IFERROR(INDEX('Ticket Sales'!E$11:E$5010, MATCH($Q529, 'Ticket Sales'!$J$11:$J$5010, 0)), M528)))</f>
        <v/>
      </c>
      <c r="N529" s="2"/>
      <c r="P529" s="48">
        <v>519</v>
      </c>
      <c r="Q529" s="48" t="str">
        <f t="shared" si="41"/>
        <v/>
      </c>
      <c r="S529" s="52" t="str">
        <f t="shared" si="42"/>
        <v/>
      </c>
      <c r="U529" s="52" t="str">
        <f t="shared" si="43"/>
        <v/>
      </c>
      <c r="W529" s="52" t="str">
        <f t="shared" si="44"/>
        <v/>
      </c>
    </row>
    <row r="530" spans="1:23" x14ac:dyDescent="0.25">
      <c r="A530" s="2"/>
      <c r="B530" s="32"/>
      <c r="C530" s="25"/>
      <c r="D530" s="25"/>
      <c r="E530" s="26"/>
      <c r="F530" s="27"/>
      <c r="G530" s="2"/>
      <c r="H530" s="2"/>
      <c r="I530" s="38" t="str">
        <f t="shared" si="40"/>
        <v/>
      </c>
      <c r="J530" s="39" t="str">
        <f>IF($Q530="", "", IF(IFERROR(INDEX('Ticket Sales'!B$11:B$5010, MATCH($Q530, 'Ticket Sales'!$J$11:$J$5010, 0)), J529)="", "", IFERROR(INDEX('Ticket Sales'!B$11:B$5010, MATCH($Q530, 'Ticket Sales'!$J$11:$J$5010, 0)), J529)))</f>
        <v/>
      </c>
      <c r="K530" s="39" t="str">
        <f>IF($Q530="", "", IF(IFERROR(INDEX('Ticket Sales'!C$11:C$5010, MATCH($Q530, 'Ticket Sales'!$J$11:$J$5010, 0)), K529)="", "", IFERROR(INDEX('Ticket Sales'!C$11:C$5010, MATCH($Q530, 'Ticket Sales'!$J$11:$J$5010, 0)), K529)))</f>
        <v/>
      </c>
      <c r="L530" s="40" t="str">
        <f>IF($Q530="", "", IF(IFERROR(INDEX('Ticket Sales'!D$11:D$5010, MATCH($Q530, 'Ticket Sales'!$J$11:$J$5010, 0)), L529)="", "", IFERROR(INDEX('Ticket Sales'!D$11:D$5010, MATCH($Q530, 'Ticket Sales'!$J$11:$J$5010, 0)), L529)))</f>
        <v/>
      </c>
      <c r="M530" s="41" t="str">
        <f>IF($Q530="", "", IF(IFERROR(INDEX('Ticket Sales'!E$11:E$5010, MATCH($Q530, 'Ticket Sales'!$J$11:$J$5010, 0)), M529)="", "", IFERROR(INDEX('Ticket Sales'!E$11:E$5010, MATCH($Q530, 'Ticket Sales'!$J$11:$J$5010, 0)), M529)))</f>
        <v/>
      </c>
      <c r="N530" s="2"/>
      <c r="P530" s="48">
        <v>520</v>
      </c>
      <c r="Q530" s="48" t="str">
        <f t="shared" si="41"/>
        <v/>
      </c>
      <c r="S530" s="52" t="str">
        <f t="shared" si="42"/>
        <v/>
      </c>
      <c r="U530" s="52" t="str">
        <f t="shared" si="43"/>
        <v/>
      </c>
      <c r="W530" s="52" t="str">
        <f t="shared" si="44"/>
        <v/>
      </c>
    </row>
    <row r="531" spans="1:23" x14ac:dyDescent="0.25">
      <c r="A531" s="2"/>
      <c r="B531" s="32"/>
      <c r="C531" s="25"/>
      <c r="D531" s="25"/>
      <c r="E531" s="26"/>
      <c r="F531" s="27"/>
      <c r="G531" s="2"/>
      <c r="H531" s="2"/>
      <c r="I531" s="38" t="str">
        <f t="shared" si="40"/>
        <v/>
      </c>
      <c r="J531" s="39" t="str">
        <f>IF($Q531="", "", IF(IFERROR(INDEX('Ticket Sales'!B$11:B$5010, MATCH($Q531, 'Ticket Sales'!$J$11:$J$5010, 0)), J530)="", "", IFERROR(INDEX('Ticket Sales'!B$11:B$5010, MATCH($Q531, 'Ticket Sales'!$J$11:$J$5010, 0)), J530)))</f>
        <v/>
      </c>
      <c r="K531" s="39" t="str">
        <f>IF($Q531="", "", IF(IFERROR(INDEX('Ticket Sales'!C$11:C$5010, MATCH($Q531, 'Ticket Sales'!$J$11:$J$5010, 0)), K530)="", "", IFERROR(INDEX('Ticket Sales'!C$11:C$5010, MATCH($Q531, 'Ticket Sales'!$J$11:$J$5010, 0)), K530)))</f>
        <v/>
      </c>
      <c r="L531" s="40" t="str">
        <f>IF($Q531="", "", IF(IFERROR(INDEX('Ticket Sales'!D$11:D$5010, MATCH($Q531, 'Ticket Sales'!$J$11:$J$5010, 0)), L530)="", "", IFERROR(INDEX('Ticket Sales'!D$11:D$5010, MATCH($Q531, 'Ticket Sales'!$J$11:$J$5010, 0)), L530)))</f>
        <v/>
      </c>
      <c r="M531" s="41" t="str">
        <f>IF($Q531="", "", IF(IFERROR(INDEX('Ticket Sales'!E$11:E$5010, MATCH($Q531, 'Ticket Sales'!$J$11:$J$5010, 0)), M530)="", "", IFERROR(INDEX('Ticket Sales'!E$11:E$5010, MATCH($Q531, 'Ticket Sales'!$J$11:$J$5010, 0)), M530)))</f>
        <v/>
      </c>
      <c r="N531" s="2"/>
      <c r="P531" s="48">
        <v>521</v>
      </c>
      <c r="Q531" s="48" t="str">
        <f t="shared" si="41"/>
        <v/>
      </c>
      <c r="S531" s="52" t="str">
        <f t="shared" si="42"/>
        <v/>
      </c>
      <c r="U531" s="52" t="str">
        <f t="shared" si="43"/>
        <v/>
      </c>
      <c r="W531" s="52" t="str">
        <f t="shared" si="44"/>
        <v/>
      </c>
    </row>
    <row r="532" spans="1:23" x14ac:dyDescent="0.25">
      <c r="A532" s="2"/>
      <c r="B532" s="32"/>
      <c r="C532" s="25"/>
      <c r="D532" s="25"/>
      <c r="E532" s="26"/>
      <c r="F532" s="27"/>
      <c r="G532" s="2"/>
      <c r="H532" s="2"/>
      <c r="I532" s="38" t="str">
        <f t="shared" si="40"/>
        <v/>
      </c>
      <c r="J532" s="39" t="str">
        <f>IF($Q532="", "", IF(IFERROR(INDEX('Ticket Sales'!B$11:B$5010, MATCH($Q532, 'Ticket Sales'!$J$11:$J$5010, 0)), J531)="", "", IFERROR(INDEX('Ticket Sales'!B$11:B$5010, MATCH($Q532, 'Ticket Sales'!$J$11:$J$5010, 0)), J531)))</f>
        <v/>
      </c>
      <c r="K532" s="39" t="str">
        <f>IF($Q532="", "", IF(IFERROR(INDEX('Ticket Sales'!C$11:C$5010, MATCH($Q532, 'Ticket Sales'!$J$11:$J$5010, 0)), K531)="", "", IFERROR(INDEX('Ticket Sales'!C$11:C$5010, MATCH($Q532, 'Ticket Sales'!$J$11:$J$5010, 0)), K531)))</f>
        <v/>
      </c>
      <c r="L532" s="40" t="str">
        <f>IF($Q532="", "", IF(IFERROR(INDEX('Ticket Sales'!D$11:D$5010, MATCH($Q532, 'Ticket Sales'!$J$11:$J$5010, 0)), L531)="", "", IFERROR(INDEX('Ticket Sales'!D$11:D$5010, MATCH($Q532, 'Ticket Sales'!$J$11:$J$5010, 0)), L531)))</f>
        <v/>
      </c>
      <c r="M532" s="41" t="str">
        <f>IF($Q532="", "", IF(IFERROR(INDEX('Ticket Sales'!E$11:E$5010, MATCH($Q532, 'Ticket Sales'!$J$11:$J$5010, 0)), M531)="", "", IFERROR(INDEX('Ticket Sales'!E$11:E$5010, MATCH($Q532, 'Ticket Sales'!$J$11:$J$5010, 0)), M531)))</f>
        <v/>
      </c>
      <c r="N532" s="2"/>
      <c r="P532" s="48">
        <v>522</v>
      </c>
      <c r="Q532" s="48" t="str">
        <f t="shared" si="41"/>
        <v/>
      </c>
      <c r="S532" s="52" t="str">
        <f t="shared" si="42"/>
        <v/>
      </c>
      <c r="U532" s="52" t="str">
        <f t="shared" si="43"/>
        <v/>
      </c>
      <c r="W532" s="52" t="str">
        <f t="shared" si="44"/>
        <v/>
      </c>
    </row>
    <row r="533" spans="1:23" x14ac:dyDescent="0.25">
      <c r="A533" s="2"/>
      <c r="B533" s="32"/>
      <c r="C533" s="25"/>
      <c r="D533" s="25"/>
      <c r="E533" s="26"/>
      <c r="F533" s="27"/>
      <c r="G533" s="2"/>
      <c r="H533" s="2"/>
      <c r="I533" s="38" t="str">
        <f t="shared" si="40"/>
        <v/>
      </c>
      <c r="J533" s="39" t="str">
        <f>IF($Q533="", "", IF(IFERROR(INDEX('Ticket Sales'!B$11:B$5010, MATCH($Q533, 'Ticket Sales'!$J$11:$J$5010, 0)), J532)="", "", IFERROR(INDEX('Ticket Sales'!B$11:B$5010, MATCH($Q533, 'Ticket Sales'!$J$11:$J$5010, 0)), J532)))</f>
        <v/>
      </c>
      <c r="K533" s="39" t="str">
        <f>IF($Q533="", "", IF(IFERROR(INDEX('Ticket Sales'!C$11:C$5010, MATCH($Q533, 'Ticket Sales'!$J$11:$J$5010, 0)), K532)="", "", IFERROR(INDEX('Ticket Sales'!C$11:C$5010, MATCH($Q533, 'Ticket Sales'!$J$11:$J$5010, 0)), K532)))</f>
        <v/>
      </c>
      <c r="L533" s="40" t="str">
        <f>IF($Q533="", "", IF(IFERROR(INDEX('Ticket Sales'!D$11:D$5010, MATCH($Q533, 'Ticket Sales'!$J$11:$J$5010, 0)), L532)="", "", IFERROR(INDEX('Ticket Sales'!D$11:D$5010, MATCH($Q533, 'Ticket Sales'!$J$11:$J$5010, 0)), L532)))</f>
        <v/>
      </c>
      <c r="M533" s="41" t="str">
        <f>IF($Q533="", "", IF(IFERROR(INDEX('Ticket Sales'!E$11:E$5010, MATCH($Q533, 'Ticket Sales'!$J$11:$J$5010, 0)), M532)="", "", IFERROR(INDEX('Ticket Sales'!E$11:E$5010, MATCH($Q533, 'Ticket Sales'!$J$11:$J$5010, 0)), M532)))</f>
        <v/>
      </c>
      <c r="N533" s="2"/>
      <c r="P533" s="48">
        <v>523</v>
      </c>
      <c r="Q533" s="48" t="str">
        <f t="shared" si="41"/>
        <v/>
      </c>
      <c r="S533" s="52" t="str">
        <f t="shared" si="42"/>
        <v/>
      </c>
      <c r="U533" s="52" t="str">
        <f t="shared" si="43"/>
        <v/>
      </c>
      <c r="W533" s="52" t="str">
        <f t="shared" si="44"/>
        <v/>
      </c>
    </row>
    <row r="534" spans="1:23" x14ac:dyDescent="0.25">
      <c r="A534" s="2"/>
      <c r="B534" s="32"/>
      <c r="C534" s="25"/>
      <c r="D534" s="25"/>
      <c r="E534" s="26"/>
      <c r="F534" s="27"/>
      <c r="G534" s="2"/>
      <c r="H534" s="2"/>
      <c r="I534" s="38" t="str">
        <f t="shared" si="40"/>
        <v/>
      </c>
      <c r="J534" s="39" t="str">
        <f>IF($Q534="", "", IF(IFERROR(INDEX('Ticket Sales'!B$11:B$5010, MATCH($Q534, 'Ticket Sales'!$J$11:$J$5010, 0)), J533)="", "", IFERROR(INDEX('Ticket Sales'!B$11:B$5010, MATCH($Q534, 'Ticket Sales'!$J$11:$J$5010, 0)), J533)))</f>
        <v/>
      </c>
      <c r="K534" s="39" t="str">
        <f>IF($Q534="", "", IF(IFERROR(INDEX('Ticket Sales'!C$11:C$5010, MATCH($Q534, 'Ticket Sales'!$J$11:$J$5010, 0)), K533)="", "", IFERROR(INDEX('Ticket Sales'!C$11:C$5010, MATCH($Q534, 'Ticket Sales'!$J$11:$J$5010, 0)), K533)))</f>
        <v/>
      </c>
      <c r="L534" s="40" t="str">
        <f>IF($Q534="", "", IF(IFERROR(INDEX('Ticket Sales'!D$11:D$5010, MATCH($Q534, 'Ticket Sales'!$J$11:$J$5010, 0)), L533)="", "", IFERROR(INDEX('Ticket Sales'!D$11:D$5010, MATCH($Q534, 'Ticket Sales'!$J$11:$J$5010, 0)), L533)))</f>
        <v/>
      </c>
      <c r="M534" s="41" t="str">
        <f>IF($Q534="", "", IF(IFERROR(INDEX('Ticket Sales'!E$11:E$5010, MATCH($Q534, 'Ticket Sales'!$J$11:$J$5010, 0)), M533)="", "", IFERROR(INDEX('Ticket Sales'!E$11:E$5010, MATCH($Q534, 'Ticket Sales'!$J$11:$J$5010, 0)), M533)))</f>
        <v/>
      </c>
      <c r="N534" s="2"/>
      <c r="P534" s="48">
        <v>524</v>
      </c>
      <c r="Q534" s="48" t="str">
        <f t="shared" si="41"/>
        <v/>
      </c>
      <c r="S534" s="52" t="str">
        <f t="shared" si="42"/>
        <v/>
      </c>
      <c r="U534" s="52" t="str">
        <f t="shared" si="43"/>
        <v/>
      </c>
      <c r="W534" s="52" t="str">
        <f t="shared" si="44"/>
        <v/>
      </c>
    </row>
    <row r="535" spans="1:23" x14ac:dyDescent="0.25">
      <c r="A535" s="2"/>
      <c r="B535" s="32"/>
      <c r="C535" s="25"/>
      <c r="D535" s="25"/>
      <c r="E535" s="26"/>
      <c r="F535" s="27"/>
      <c r="G535" s="2"/>
      <c r="H535" s="2"/>
      <c r="I535" s="38" t="str">
        <f t="shared" si="40"/>
        <v/>
      </c>
      <c r="J535" s="39" t="str">
        <f>IF($Q535="", "", IF(IFERROR(INDEX('Ticket Sales'!B$11:B$5010, MATCH($Q535, 'Ticket Sales'!$J$11:$J$5010, 0)), J534)="", "", IFERROR(INDEX('Ticket Sales'!B$11:B$5010, MATCH($Q535, 'Ticket Sales'!$J$11:$J$5010, 0)), J534)))</f>
        <v/>
      </c>
      <c r="K535" s="39" t="str">
        <f>IF($Q535="", "", IF(IFERROR(INDEX('Ticket Sales'!C$11:C$5010, MATCH($Q535, 'Ticket Sales'!$J$11:$J$5010, 0)), K534)="", "", IFERROR(INDEX('Ticket Sales'!C$11:C$5010, MATCH($Q535, 'Ticket Sales'!$J$11:$J$5010, 0)), K534)))</f>
        <v/>
      </c>
      <c r="L535" s="40" t="str">
        <f>IF($Q535="", "", IF(IFERROR(INDEX('Ticket Sales'!D$11:D$5010, MATCH($Q535, 'Ticket Sales'!$J$11:$J$5010, 0)), L534)="", "", IFERROR(INDEX('Ticket Sales'!D$11:D$5010, MATCH($Q535, 'Ticket Sales'!$J$11:$J$5010, 0)), L534)))</f>
        <v/>
      </c>
      <c r="M535" s="41" t="str">
        <f>IF($Q535="", "", IF(IFERROR(INDEX('Ticket Sales'!E$11:E$5010, MATCH($Q535, 'Ticket Sales'!$J$11:$J$5010, 0)), M534)="", "", IFERROR(INDEX('Ticket Sales'!E$11:E$5010, MATCH($Q535, 'Ticket Sales'!$J$11:$J$5010, 0)), M534)))</f>
        <v/>
      </c>
      <c r="N535" s="2"/>
      <c r="P535" s="48">
        <v>525</v>
      </c>
      <c r="Q535" s="48" t="str">
        <f t="shared" si="41"/>
        <v/>
      </c>
      <c r="S535" s="52" t="str">
        <f t="shared" si="42"/>
        <v/>
      </c>
      <c r="U535" s="52" t="str">
        <f t="shared" si="43"/>
        <v/>
      </c>
      <c r="W535" s="52" t="str">
        <f t="shared" si="44"/>
        <v/>
      </c>
    </row>
    <row r="536" spans="1:23" x14ac:dyDescent="0.25">
      <c r="A536" s="2"/>
      <c r="B536" s="32"/>
      <c r="C536" s="25"/>
      <c r="D536" s="25"/>
      <c r="E536" s="26"/>
      <c r="F536" s="27"/>
      <c r="G536" s="2"/>
      <c r="H536" s="2"/>
      <c r="I536" s="38" t="str">
        <f t="shared" si="40"/>
        <v/>
      </c>
      <c r="J536" s="39" t="str">
        <f>IF($Q536="", "", IF(IFERROR(INDEX('Ticket Sales'!B$11:B$5010, MATCH($Q536, 'Ticket Sales'!$J$11:$J$5010, 0)), J535)="", "", IFERROR(INDEX('Ticket Sales'!B$11:B$5010, MATCH($Q536, 'Ticket Sales'!$J$11:$J$5010, 0)), J535)))</f>
        <v/>
      </c>
      <c r="K536" s="39" t="str">
        <f>IF($Q536="", "", IF(IFERROR(INDEX('Ticket Sales'!C$11:C$5010, MATCH($Q536, 'Ticket Sales'!$J$11:$J$5010, 0)), K535)="", "", IFERROR(INDEX('Ticket Sales'!C$11:C$5010, MATCH($Q536, 'Ticket Sales'!$J$11:$J$5010, 0)), K535)))</f>
        <v/>
      </c>
      <c r="L536" s="40" t="str">
        <f>IF($Q536="", "", IF(IFERROR(INDEX('Ticket Sales'!D$11:D$5010, MATCH($Q536, 'Ticket Sales'!$J$11:$J$5010, 0)), L535)="", "", IFERROR(INDEX('Ticket Sales'!D$11:D$5010, MATCH($Q536, 'Ticket Sales'!$J$11:$J$5010, 0)), L535)))</f>
        <v/>
      </c>
      <c r="M536" s="41" t="str">
        <f>IF($Q536="", "", IF(IFERROR(INDEX('Ticket Sales'!E$11:E$5010, MATCH($Q536, 'Ticket Sales'!$J$11:$J$5010, 0)), M535)="", "", IFERROR(INDEX('Ticket Sales'!E$11:E$5010, MATCH($Q536, 'Ticket Sales'!$J$11:$J$5010, 0)), M535)))</f>
        <v/>
      </c>
      <c r="N536" s="2"/>
      <c r="P536" s="48">
        <v>526</v>
      </c>
      <c r="Q536" s="48" t="str">
        <f t="shared" si="41"/>
        <v/>
      </c>
      <c r="S536" s="52" t="str">
        <f t="shared" si="42"/>
        <v/>
      </c>
      <c r="U536" s="52" t="str">
        <f t="shared" si="43"/>
        <v/>
      </c>
      <c r="W536" s="52" t="str">
        <f t="shared" si="44"/>
        <v/>
      </c>
    </row>
    <row r="537" spans="1:23" x14ac:dyDescent="0.25">
      <c r="A537" s="2"/>
      <c r="B537" s="32"/>
      <c r="C537" s="25"/>
      <c r="D537" s="25"/>
      <c r="E537" s="26"/>
      <c r="F537" s="27"/>
      <c r="G537" s="2"/>
      <c r="H537" s="2"/>
      <c r="I537" s="38" t="str">
        <f t="shared" si="40"/>
        <v/>
      </c>
      <c r="J537" s="39" t="str">
        <f>IF($Q537="", "", IF(IFERROR(INDEX('Ticket Sales'!B$11:B$5010, MATCH($Q537, 'Ticket Sales'!$J$11:$J$5010, 0)), J536)="", "", IFERROR(INDEX('Ticket Sales'!B$11:B$5010, MATCH($Q537, 'Ticket Sales'!$J$11:$J$5010, 0)), J536)))</f>
        <v/>
      </c>
      <c r="K537" s="39" t="str">
        <f>IF($Q537="", "", IF(IFERROR(INDEX('Ticket Sales'!C$11:C$5010, MATCH($Q537, 'Ticket Sales'!$J$11:$J$5010, 0)), K536)="", "", IFERROR(INDEX('Ticket Sales'!C$11:C$5010, MATCH($Q537, 'Ticket Sales'!$J$11:$J$5010, 0)), K536)))</f>
        <v/>
      </c>
      <c r="L537" s="40" t="str">
        <f>IF($Q537="", "", IF(IFERROR(INDEX('Ticket Sales'!D$11:D$5010, MATCH($Q537, 'Ticket Sales'!$J$11:$J$5010, 0)), L536)="", "", IFERROR(INDEX('Ticket Sales'!D$11:D$5010, MATCH($Q537, 'Ticket Sales'!$J$11:$J$5010, 0)), L536)))</f>
        <v/>
      </c>
      <c r="M537" s="41" t="str">
        <f>IF($Q537="", "", IF(IFERROR(INDEX('Ticket Sales'!E$11:E$5010, MATCH($Q537, 'Ticket Sales'!$J$11:$J$5010, 0)), M536)="", "", IFERROR(INDEX('Ticket Sales'!E$11:E$5010, MATCH($Q537, 'Ticket Sales'!$J$11:$J$5010, 0)), M536)))</f>
        <v/>
      </c>
      <c r="N537" s="2"/>
      <c r="P537" s="48">
        <v>527</v>
      </c>
      <c r="Q537" s="48" t="str">
        <f t="shared" si="41"/>
        <v/>
      </c>
      <c r="S537" s="52" t="str">
        <f t="shared" si="42"/>
        <v/>
      </c>
      <c r="U537" s="52" t="str">
        <f t="shared" si="43"/>
        <v/>
      </c>
      <c r="W537" s="52" t="str">
        <f t="shared" si="44"/>
        <v/>
      </c>
    </row>
    <row r="538" spans="1:23" x14ac:dyDescent="0.25">
      <c r="A538" s="2"/>
      <c r="B538" s="32"/>
      <c r="C538" s="25"/>
      <c r="D538" s="25"/>
      <c r="E538" s="26"/>
      <c r="F538" s="27"/>
      <c r="G538" s="2"/>
      <c r="H538" s="2"/>
      <c r="I538" s="38" t="str">
        <f t="shared" si="40"/>
        <v/>
      </c>
      <c r="J538" s="39" t="str">
        <f>IF($Q538="", "", IF(IFERROR(INDEX('Ticket Sales'!B$11:B$5010, MATCH($Q538, 'Ticket Sales'!$J$11:$J$5010, 0)), J537)="", "", IFERROR(INDEX('Ticket Sales'!B$11:B$5010, MATCH($Q538, 'Ticket Sales'!$J$11:$J$5010, 0)), J537)))</f>
        <v/>
      </c>
      <c r="K538" s="39" t="str">
        <f>IF($Q538="", "", IF(IFERROR(INDEX('Ticket Sales'!C$11:C$5010, MATCH($Q538, 'Ticket Sales'!$J$11:$J$5010, 0)), K537)="", "", IFERROR(INDEX('Ticket Sales'!C$11:C$5010, MATCH($Q538, 'Ticket Sales'!$J$11:$J$5010, 0)), K537)))</f>
        <v/>
      </c>
      <c r="L538" s="40" t="str">
        <f>IF($Q538="", "", IF(IFERROR(INDEX('Ticket Sales'!D$11:D$5010, MATCH($Q538, 'Ticket Sales'!$J$11:$J$5010, 0)), L537)="", "", IFERROR(INDEX('Ticket Sales'!D$11:D$5010, MATCH($Q538, 'Ticket Sales'!$J$11:$J$5010, 0)), L537)))</f>
        <v/>
      </c>
      <c r="M538" s="41" t="str">
        <f>IF($Q538="", "", IF(IFERROR(INDEX('Ticket Sales'!E$11:E$5010, MATCH($Q538, 'Ticket Sales'!$J$11:$J$5010, 0)), M537)="", "", IFERROR(INDEX('Ticket Sales'!E$11:E$5010, MATCH($Q538, 'Ticket Sales'!$J$11:$J$5010, 0)), M537)))</f>
        <v/>
      </c>
      <c r="N538" s="2"/>
      <c r="P538" s="48">
        <v>528</v>
      </c>
      <c r="Q538" s="48" t="str">
        <f t="shared" si="41"/>
        <v/>
      </c>
      <c r="S538" s="52" t="str">
        <f t="shared" si="42"/>
        <v/>
      </c>
      <c r="U538" s="52" t="str">
        <f t="shared" si="43"/>
        <v/>
      </c>
      <c r="W538" s="52" t="str">
        <f t="shared" si="44"/>
        <v/>
      </c>
    </row>
    <row r="539" spans="1:23" x14ac:dyDescent="0.25">
      <c r="A539" s="2"/>
      <c r="B539" s="32"/>
      <c r="C539" s="25"/>
      <c r="D539" s="25"/>
      <c r="E539" s="26"/>
      <c r="F539" s="27"/>
      <c r="G539" s="2"/>
      <c r="H539" s="2"/>
      <c r="I539" s="38" t="str">
        <f t="shared" si="40"/>
        <v/>
      </c>
      <c r="J539" s="39" t="str">
        <f>IF($Q539="", "", IF(IFERROR(INDEX('Ticket Sales'!B$11:B$5010, MATCH($Q539, 'Ticket Sales'!$J$11:$J$5010, 0)), J538)="", "", IFERROR(INDEX('Ticket Sales'!B$11:B$5010, MATCH($Q539, 'Ticket Sales'!$J$11:$J$5010, 0)), J538)))</f>
        <v/>
      </c>
      <c r="K539" s="39" t="str">
        <f>IF($Q539="", "", IF(IFERROR(INDEX('Ticket Sales'!C$11:C$5010, MATCH($Q539, 'Ticket Sales'!$J$11:$J$5010, 0)), K538)="", "", IFERROR(INDEX('Ticket Sales'!C$11:C$5010, MATCH($Q539, 'Ticket Sales'!$J$11:$J$5010, 0)), K538)))</f>
        <v/>
      </c>
      <c r="L539" s="40" t="str">
        <f>IF($Q539="", "", IF(IFERROR(INDEX('Ticket Sales'!D$11:D$5010, MATCH($Q539, 'Ticket Sales'!$J$11:$J$5010, 0)), L538)="", "", IFERROR(INDEX('Ticket Sales'!D$11:D$5010, MATCH($Q539, 'Ticket Sales'!$J$11:$J$5010, 0)), L538)))</f>
        <v/>
      </c>
      <c r="M539" s="41" t="str">
        <f>IF($Q539="", "", IF(IFERROR(INDEX('Ticket Sales'!E$11:E$5010, MATCH($Q539, 'Ticket Sales'!$J$11:$J$5010, 0)), M538)="", "", IFERROR(INDEX('Ticket Sales'!E$11:E$5010, MATCH($Q539, 'Ticket Sales'!$J$11:$J$5010, 0)), M538)))</f>
        <v/>
      </c>
      <c r="N539" s="2"/>
      <c r="P539" s="48">
        <v>529</v>
      </c>
      <c r="Q539" s="48" t="str">
        <f t="shared" si="41"/>
        <v/>
      </c>
      <c r="S539" s="52" t="str">
        <f t="shared" si="42"/>
        <v/>
      </c>
      <c r="U539" s="52" t="str">
        <f t="shared" si="43"/>
        <v/>
      </c>
      <c r="W539" s="52" t="str">
        <f t="shared" si="44"/>
        <v/>
      </c>
    </row>
    <row r="540" spans="1:23" x14ac:dyDescent="0.25">
      <c r="A540" s="2"/>
      <c r="B540" s="32"/>
      <c r="C540" s="25"/>
      <c r="D540" s="25"/>
      <c r="E540" s="26"/>
      <c r="F540" s="27"/>
      <c r="G540" s="2"/>
      <c r="H540" s="2"/>
      <c r="I540" s="38" t="str">
        <f t="shared" si="40"/>
        <v/>
      </c>
      <c r="J540" s="39" t="str">
        <f>IF($Q540="", "", IF(IFERROR(INDEX('Ticket Sales'!B$11:B$5010, MATCH($Q540, 'Ticket Sales'!$J$11:$J$5010, 0)), J539)="", "", IFERROR(INDEX('Ticket Sales'!B$11:B$5010, MATCH($Q540, 'Ticket Sales'!$J$11:$J$5010, 0)), J539)))</f>
        <v/>
      </c>
      <c r="K540" s="39" t="str">
        <f>IF($Q540="", "", IF(IFERROR(INDEX('Ticket Sales'!C$11:C$5010, MATCH($Q540, 'Ticket Sales'!$J$11:$J$5010, 0)), K539)="", "", IFERROR(INDEX('Ticket Sales'!C$11:C$5010, MATCH($Q540, 'Ticket Sales'!$J$11:$J$5010, 0)), K539)))</f>
        <v/>
      </c>
      <c r="L540" s="40" t="str">
        <f>IF($Q540="", "", IF(IFERROR(INDEX('Ticket Sales'!D$11:D$5010, MATCH($Q540, 'Ticket Sales'!$J$11:$J$5010, 0)), L539)="", "", IFERROR(INDEX('Ticket Sales'!D$11:D$5010, MATCH($Q540, 'Ticket Sales'!$J$11:$J$5010, 0)), L539)))</f>
        <v/>
      </c>
      <c r="M540" s="41" t="str">
        <f>IF($Q540="", "", IF(IFERROR(INDEX('Ticket Sales'!E$11:E$5010, MATCH($Q540, 'Ticket Sales'!$J$11:$J$5010, 0)), M539)="", "", IFERROR(INDEX('Ticket Sales'!E$11:E$5010, MATCH($Q540, 'Ticket Sales'!$J$11:$J$5010, 0)), M539)))</f>
        <v/>
      </c>
      <c r="N540" s="2"/>
      <c r="P540" s="48">
        <v>530</v>
      </c>
      <c r="Q540" s="48" t="str">
        <f t="shared" si="41"/>
        <v/>
      </c>
      <c r="S540" s="52" t="str">
        <f t="shared" si="42"/>
        <v/>
      </c>
      <c r="U540" s="52" t="str">
        <f t="shared" si="43"/>
        <v/>
      </c>
      <c r="W540" s="52" t="str">
        <f t="shared" si="44"/>
        <v/>
      </c>
    </row>
    <row r="541" spans="1:23" x14ac:dyDescent="0.25">
      <c r="A541" s="2"/>
      <c r="B541" s="32"/>
      <c r="C541" s="25"/>
      <c r="D541" s="25"/>
      <c r="E541" s="26"/>
      <c r="F541" s="27"/>
      <c r="G541" s="2"/>
      <c r="H541" s="2"/>
      <c r="I541" s="38" t="str">
        <f t="shared" si="40"/>
        <v/>
      </c>
      <c r="J541" s="39" t="str">
        <f>IF($Q541="", "", IF(IFERROR(INDEX('Ticket Sales'!B$11:B$5010, MATCH($Q541, 'Ticket Sales'!$J$11:$J$5010, 0)), J540)="", "", IFERROR(INDEX('Ticket Sales'!B$11:B$5010, MATCH($Q541, 'Ticket Sales'!$J$11:$J$5010, 0)), J540)))</f>
        <v/>
      </c>
      <c r="K541" s="39" t="str">
        <f>IF($Q541="", "", IF(IFERROR(INDEX('Ticket Sales'!C$11:C$5010, MATCH($Q541, 'Ticket Sales'!$J$11:$J$5010, 0)), K540)="", "", IFERROR(INDEX('Ticket Sales'!C$11:C$5010, MATCH($Q541, 'Ticket Sales'!$J$11:$J$5010, 0)), K540)))</f>
        <v/>
      </c>
      <c r="L541" s="40" t="str">
        <f>IF($Q541="", "", IF(IFERROR(INDEX('Ticket Sales'!D$11:D$5010, MATCH($Q541, 'Ticket Sales'!$J$11:$J$5010, 0)), L540)="", "", IFERROR(INDEX('Ticket Sales'!D$11:D$5010, MATCH($Q541, 'Ticket Sales'!$J$11:$J$5010, 0)), L540)))</f>
        <v/>
      </c>
      <c r="M541" s="41" t="str">
        <f>IF($Q541="", "", IF(IFERROR(INDEX('Ticket Sales'!E$11:E$5010, MATCH($Q541, 'Ticket Sales'!$J$11:$J$5010, 0)), M540)="", "", IFERROR(INDEX('Ticket Sales'!E$11:E$5010, MATCH($Q541, 'Ticket Sales'!$J$11:$J$5010, 0)), M540)))</f>
        <v/>
      </c>
      <c r="N541" s="2"/>
      <c r="P541" s="48">
        <v>531</v>
      </c>
      <c r="Q541" s="48" t="str">
        <f t="shared" si="41"/>
        <v/>
      </c>
      <c r="S541" s="52" t="str">
        <f t="shared" si="42"/>
        <v/>
      </c>
      <c r="U541" s="52" t="str">
        <f t="shared" si="43"/>
        <v/>
      </c>
      <c r="W541" s="52" t="str">
        <f t="shared" si="44"/>
        <v/>
      </c>
    </row>
    <row r="542" spans="1:23" x14ac:dyDescent="0.25">
      <c r="A542" s="2"/>
      <c r="B542" s="32"/>
      <c r="C542" s="25"/>
      <c r="D542" s="25"/>
      <c r="E542" s="26"/>
      <c r="F542" s="27"/>
      <c r="G542" s="2"/>
      <c r="H542" s="2"/>
      <c r="I542" s="38" t="str">
        <f t="shared" si="40"/>
        <v/>
      </c>
      <c r="J542" s="39" t="str">
        <f>IF($Q542="", "", IF(IFERROR(INDEX('Ticket Sales'!B$11:B$5010, MATCH($Q542, 'Ticket Sales'!$J$11:$J$5010, 0)), J541)="", "", IFERROR(INDEX('Ticket Sales'!B$11:B$5010, MATCH($Q542, 'Ticket Sales'!$J$11:$J$5010, 0)), J541)))</f>
        <v/>
      </c>
      <c r="K542" s="39" t="str">
        <f>IF($Q542="", "", IF(IFERROR(INDEX('Ticket Sales'!C$11:C$5010, MATCH($Q542, 'Ticket Sales'!$J$11:$J$5010, 0)), K541)="", "", IFERROR(INDEX('Ticket Sales'!C$11:C$5010, MATCH($Q542, 'Ticket Sales'!$J$11:$J$5010, 0)), K541)))</f>
        <v/>
      </c>
      <c r="L542" s="40" t="str">
        <f>IF($Q542="", "", IF(IFERROR(INDEX('Ticket Sales'!D$11:D$5010, MATCH($Q542, 'Ticket Sales'!$J$11:$J$5010, 0)), L541)="", "", IFERROR(INDEX('Ticket Sales'!D$11:D$5010, MATCH($Q542, 'Ticket Sales'!$J$11:$J$5010, 0)), L541)))</f>
        <v/>
      </c>
      <c r="M542" s="41" t="str">
        <f>IF($Q542="", "", IF(IFERROR(INDEX('Ticket Sales'!E$11:E$5010, MATCH($Q542, 'Ticket Sales'!$J$11:$J$5010, 0)), M541)="", "", IFERROR(INDEX('Ticket Sales'!E$11:E$5010, MATCH($Q542, 'Ticket Sales'!$J$11:$J$5010, 0)), M541)))</f>
        <v/>
      </c>
      <c r="N542" s="2"/>
      <c r="P542" s="48">
        <v>532</v>
      </c>
      <c r="Q542" s="48" t="str">
        <f t="shared" si="41"/>
        <v/>
      </c>
      <c r="S542" s="52" t="str">
        <f t="shared" si="42"/>
        <v/>
      </c>
      <c r="U542" s="52" t="str">
        <f t="shared" si="43"/>
        <v/>
      </c>
      <c r="W542" s="52" t="str">
        <f t="shared" si="44"/>
        <v/>
      </c>
    </row>
    <row r="543" spans="1:23" x14ac:dyDescent="0.25">
      <c r="A543" s="2"/>
      <c r="B543" s="32"/>
      <c r="C543" s="25"/>
      <c r="D543" s="25"/>
      <c r="E543" s="26"/>
      <c r="F543" s="27"/>
      <c r="G543" s="2"/>
      <c r="H543" s="2"/>
      <c r="I543" s="38" t="str">
        <f t="shared" si="40"/>
        <v/>
      </c>
      <c r="J543" s="39" t="str">
        <f>IF($Q543="", "", IF(IFERROR(INDEX('Ticket Sales'!B$11:B$5010, MATCH($Q543, 'Ticket Sales'!$J$11:$J$5010, 0)), J542)="", "", IFERROR(INDEX('Ticket Sales'!B$11:B$5010, MATCH($Q543, 'Ticket Sales'!$J$11:$J$5010, 0)), J542)))</f>
        <v/>
      </c>
      <c r="K543" s="39" t="str">
        <f>IF($Q543="", "", IF(IFERROR(INDEX('Ticket Sales'!C$11:C$5010, MATCH($Q543, 'Ticket Sales'!$J$11:$J$5010, 0)), K542)="", "", IFERROR(INDEX('Ticket Sales'!C$11:C$5010, MATCH($Q543, 'Ticket Sales'!$J$11:$J$5010, 0)), K542)))</f>
        <v/>
      </c>
      <c r="L543" s="40" t="str">
        <f>IF($Q543="", "", IF(IFERROR(INDEX('Ticket Sales'!D$11:D$5010, MATCH($Q543, 'Ticket Sales'!$J$11:$J$5010, 0)), L542)="", "", IFERROR(INDEX('Ticket Sales'!D$11:D$5010, MATCH($Q543, 'Ticket Sales'!$J$11:$J$5010, 0)), L542)))</f>
        <v/>
      </c>
      <c r="M543" s="41" t="str">
        <f>IF($Q543="", "", IF(IFERROR(INDEX('Ticket Sales'!E$11:E$5010, MATCH($Q543, 'Ticket Sales'!$J$11:$J$5010, 0)), M542)="", "", IFERROR(INDEX('Ticket Sales'!E$11:E$5010, MATCH($Q543, 'Ticket Sales'!$J$11:$J$5010, 0)), M542)))</f>
        <v/>
      </c>
      <c r="N543" s="2"/>
      <c r="P543" s="48">
        <v>533</v>
      </c>
      <c r="Q543" s="48" t="str">
        <f t="shared" si="41"/>
        <v/>
      </c>
      <c r="S543" s="52" t="str">
        <f t="shared" si="42"/>
        <v/>
      </c>
      <c r="U543" s="52" t="str">
        <f t="shared" si="43"/>
        <v/>
      </c>
      <c r="W543" s="52" t="str">
        <f t="shared" si="44"/>
        <v/>
      </c>
    </row>
    <row r="544" spans="1:23" x14ac:dyDescent="0.25">
      <c r="A544" s="2"/>
      <c r="B544" s="32"/>
      <c r="C544" s="25"/>
      <c r="D544" s="25"/>
      <c r="E544" s="26"/>
      <c r="F544" s="27"/>
      <c r="G544" s="2"/>
      <c r="H544" s="2"/>
      <c r="I544" s="38" t="str">
        <f t="shared" si="40"/>
        <v/>
      </c>
      <c r="J544" s="39" t="str">
        <f>IF($Q544="", "", IF(IFERROR(INDEX('Ticket Sales'!B$11:B$5010, MATCH($Q544, 'Ticket Sales'!$J$11:$J$5010, 0)), J543)="", "", IFERROR(INDEX('Ticket Sales'!B$11:B$5010, MATCH($Q544, 'Ticket Sales'!$J$11:$J$5010, 0)), J543)))</f>
        <v/>
      </c>
      <c r="K544" s="39" t="str">
        <f>IF($Q544="", "", IF(IFERROR(INDEX('Ticket Sales'!C$11:C$5010, MATCH($Q544, 'Ticket Sales'!$J$11:$J$5010, 0)), K543)="", "", IFERROR(INDEX('Ticket Sales'!C$11:C$5010, MATCH($Q544, 'Ticket Sales'!$J$11:$J$5010, 0)), K543)))</f>
        <v/>
      </c>
      <c r="L544" s="40" t="str">
        <f>IF($Q544="", "", IF(IFERROR(INDEX('Ticket Sales'!D$11:D$5010, MATCH($Q544, 'Ticket Sales'!$J$11:$J$5010, 0)), L543)="", "", IFERROR(INDEX('Ticket Sales'!D$11:D$5010, MATCH($Q544, 'Ticket Sales'!$J$11:$J$5010, 0)), L543)))</f>
        <v/>
      </c>
      <c r="M544" s="41" t="str">
        <f>IF($Q544="", "", IF(IFERROR(INDEX('Ticket Sales'!E$11:E$5010, MATCH($Q544, 'Ticket Sales'!$J$11:$J$5010, 0)), M543)="", "", IFERROR(INDEX('Ticket Sales'!E$11:E$5010, MATCH($Q544, 'Ticket Sales'!$J$11:$J$5010, 0)), M543)))</f>
        <v/>
      </c>
      <c r="N544" s="2"/>
      <c r="P544" s="48">
        <v>534</v>
      </c>
      <c r="Q544" s="48" t="str">
        <f t="shared" si="41"/>
        <v/>
      </c>
      <c r="S544" s="52" t="str">
        <f t="shared" si="42"/>
        <v/>
      </c>
      <c r="U544" s="52" t="str">
        <f t="shared" si="43"/>
        <v/>
      </c>
      <c r="W544" s="52" t="str">
        <f t="shared" si="44"/>
        <v/>
      </c>
    </row>
    <row r="545" spans="1:23" x14ac:dyDescent="0.25">
      <c r="A545" s="2"/>
      <c r="B545" s="32"/>
      <c r="C545" s="25"/>
      <c r="D545" s="25"/>
      <c r="E545" s="26"/>
      <c r="F545" s="27"/>
      <c r="G545" s="2"/>
      <c r="H545" s="2"/>
      <c r="I545" s="38" t="str">
        <f t="shared" si="40"/>
        <v/>
      </c>
      <c r="J545" s="39" t="str">
        <f>IF($Q545="", "", IF(IFERROR(INDEX('Ticket Sales'!B$11:B$5010, MATCH($Q545, 'Ticket Sales'!$J$11:$J$5010, 0)), J544)="", "", IFERROR(INDEX('Ticket Sales'!B$11:B$5010, MATCH($Q545, 'Ticket Sales'!$J$11:$J$5010, 0)), J544)))</f>
        <v/>
      </c>
      <c r="K545" s="39" t="str">
        <f>IF($Q545="", "", IF(IFERROR(INDEX('Ticket Sales'!C$11:C$5010, MATCH($Q545, 'Ticket Sales'!$J$11:$J$5010, 0)), K544)="", "", IFERROR(INDEX('Ticket Sales'!C$11:C$5010, MATCH($Q545, 'Ticket Sales'!$J$11:$J$5010, 0)), K544)))</f>
        <v/>
      </c>
      <c r="L545" s="40" t="str">
        <f>IF($Q545="", "", IF(IFERROR(INDEX('Ticket Sales'!D$11:D$5010, MATCH($Q545, 'Ticket Sales'!$J$11:$J$5010, 0)), L544)="", "", IFERROR(INDEX('Ticket Sales'!D$11:D$5010, MATCH($Q545, 'Ticket Sales'!$J$11:$J$5010, 0)), L544)))</f>
        <v/>
      </c>
      <c r="M545" s="41" t="str">
        <f>IF($Q545="", "", IF(IFERROR(INDEX('Ticket Sales'!E$11:E$5010, MATCH($Q545, 'Ticket Sales'!$J$11:$J$5010, 0)), M544)="", "", IFERROR(INDEX('Ticket Sales'!E$11:E$5010, MATCH($Q545, 'Ticket Sales'!$J$11:$J$5010, 0)), M544)))</f>
        <v/>
      </c>
      <c r="N545" s="2"/>
      <c r="P545" s="48">
        <v>535</v>
      </c>
      <c r="Q545" s="48" t="str">
        <f t="shared" si="41"/>
        <v/>
      </c>
      <c r="S545" s="52" t="str">
        <f t="shared" si="42"/>
        <v/>
      </c>
      <c r="U545" s="52" t="str">
        <f t="shared" si="43"/>
        <v/>
      </c>
      <c r="W545" s="52" t="str">
        <f t="shared" si="44"/>
        <v/>
      </c>
    </row>
    <row r="546" spans="1:23" x14ac:dyDescent="0.25">
      <c r="A546" s="2"/>
      <c r="B546" s="32"/>
      <c r="C546" s="25"/>
      <c r="D546" s="25"/>
      <c r="E546" s="26"/>
      <c r="F546" s="27"/>
      <c r="G546" s="2"/>
      <c r="H546" s="2"/>
      <c r="I546" s="38" t="str">
        <f t="shared" si="40"/>
        <v/>
      </c>
      <c r="J546" s="39" t="str">
        <f>IF($Q546="", "", IF(IFERROR(INDEX('Ticket Sales'!B$11:B$5010, MATCH($Q546, 'Ticket Sales'!$J$11:$J$5010, 0)), J545)="", "", IFERROR(INDEX('Ticket Sales'!B$11:B$5010, MATCH($Q546, 'Ticket Sales'!$J$11:$J$5010, 0)), J545)))</f>
        <v/>
      </c>
      <c r="K546" s="39" t="str">
        <f>IF($Q546="", "", IF(IFERROR(INDEX('Ticket Sales'!C$11:C$5010, MATCH($Q546, 'Ticket Sales'!$J$11:$J$5010, 0)), K545)="", "", IFERROR(INDEX('Ticket Sales'!C$11:C$5010, MATCH($Q546, 'Ticket Sales'!$J$11:$J$5010, 0)), K545)))</f>
        <v/>
      </c>
      <c r="L546" s="40" t="str">
        <f>IF($Q546="", "", IF(IFERROR(INDEX('Ticket Sales'!D$11:D$5010, MATCH($Q546, 'Ticket Sales'!$J$11:$J$5010, 0)), L545)="", "", IFERROR(INDEX('Ticket Sales'!D$11:D$5010, MATCH($Q546, 'Ticket Sales'!$J$11:$J$5010, 0)), L545)))</f>
        <v/>
      </c>
      <c r="M546" s="41" t="str">
        <f>IF($Q546="", "", IF(IFERROR(INDEX('Ticket Sales'!E$11:E$5010, MATCH($Q546, 'Ticket Sales'!$J$11:$J$5010, 0)), M545)="", "", IFERROR(INDEX('Ticket Sales'!E$11:E$5010, MATCH($Q546, 'Ticket Sales'!$J$11:$J$5010, 0)), M545)))</f>
        <v/>
      </c>
      <c r="N546" s="2"/>
      <c r="P546" s="48">
        <v>536</v>
      </c>
      <c r="Q546" s="48" t="str">
        <f t="shared" si="41"/>
        <v/>
      </c>
      <c r="S546" s="52" t="str">
        <f t="shared" si="42"/>
        <v/>
      </c>
      <c r="U546" s="52" t="str">
        <f t="shared" si="43"/>
        <v/>
      </c>
      <c r="W546" s="52" t="str">
        <f t="shared" si="44"/>
        <v/>
      </c>
    </row>
    <row r="547" spans="1:23" x14ac:dyDescent="0.25">
      <c r="A547" s="2"/>
      <c r="B547" s="32"/>
      <c r="C547" s="25"/>
      <c r="D547" s="25"/>
      <c r="E547" s="26"/>
      <c r="F547" s="27"/>
      <c r="G547" s="2"/>
      <c r="H547" s="2"/>
      <c r="I547" s="38" t="str">
        <f t="shared" si="40"/>
        <v/>
      </c>
      <c r="J547" s="39" t="str">
        <f>IF($Q547="", "", IF(IFERROR(INDEX('Ticket Sales'!B$11:B$5010, MATCH($Q547, 'Ticket Sales'!$J$11:$J$5010, 0)), J546)="", "", IFERROR(INDEX('Ticket Sales'!B$11:B$5010, MATCH($Q547, 'Ticket Sales'!$J$11:$J$5010, 0)), J546)))</f>
        <v/>
      </c>
      <c r="K547" s="39" t="str">
        <f>IF($Q547="", "", IF(IFERROR(INDEX('Ticket Sales'!C$11:C$5010, MATCH($Q547, 'Ticket Sales'!$J$11:$J$5010, 0)), K546)="", "", IFERROR(INDEX('Ticket Sales'!C$11:C$5010, MATCH($Q547, 'Ticket Sales'!$J$11:$J$5010, 0)), K546)))</f>
        <v/>
      </c>
      <c r="L547" s="40" t="str">
        <f>IF($Q547="", "", IF(IFERROR(INDEX('Ticket Sales'!D$11:D$5010, MATCH($Q547, 'Ticket Sales'!$J$11:$J$5010, 0)), L546)="", "", IFERROR(INDEX('Ticket Sales'!D$11:D$5010, MATCH($Q547, 'Ticket Sales'!$J$11:$J$5010, 0)), L546)))</f>
        <v/>
      </c>
      <c r="M547" s="41" t="str">
        <f>IF($Q547="", "", IF(IFERROR(INDEX('Ticket Sales'!E$11:E$5010, MATCH($Q547, 'Ticket Sales'!$J$11:$J$5010, 0)), M546)="", "", IFERROR(INDEX('Ticket Sales'!E$11:E$5010, MATCH($Q547, 'Ticket Sales'!$J$11:$J$5010, 0)), M546)))</f>
        <v/>
      </c>
      <c r="N547" s="2"/>
      <c r="P547" s="48">
        <v>537</v>
      </c>
      <c r="Q547" s="48" t="str">
        <f t="shared" si="41"/>
        <v/>
      </c>
      <c r="S547" s="52" t="str">
        <f t="shared" si="42"/>
        <v/>
      </c>
      <c r="U547" s="52" t="str">
        <f t="shared" si="43"/>
        <v/>
      </c>
      <c r="W547" s="52" t="str">
        <f t="shared" si="44"/>
        <v/>
      </c>
    </row>
    <row r="548" spans="1:23" x14ac:dyDescent="0.25">
      <c r="A548" s="2"/>
      <c r="B548" s="32"/>
      <c r="C548" s="25"/>
      <c r="D548" s="25"/>
      <c r="E548" s="26"/>
      <c r="F548" s="27"/>
      <c r="G548" s="2"/>
      <c r="H548" s="2"/>
      <c r="I548" s="38" t="str">
        <f t="shared" si="40"/>
        <v/>
      </c>
      <c r="J548" s="39" t="str">
        <f>IF($Q548="", "", IF(IFERROR(INDEX('Ticket Sales'!B$11:B$5010, MATCH($Q548, 'Ticket Sales'!$J$11:$J$5010, 0)), J547)="", "", IFERROR(INDEX('Ticket Sales'!B$11:B$5010, MATCH($Q548, 'Ticket Sales'!$J$11:$J$5010, 0)), J547)))</f>
        <v/>
      </c>
      <c r="K548" s="39" t="str">
        <f>IF($Q548="", "", IF(IFERROR(INDEX('Ticket Sales'!C$11:C$5010, MATCH($Q548, 'Ticket Sales'!$J$11:$J$5010, 0)), K547)="", "", IFERROR(INDEX('Ticket Sales'!C$11:C$5010, MATCH($Q548, 'Ticket Sales'!$J$11:$J$5010, 0)), K547)))</f>
        <v/>
      </c>
      <c r="L548" s="40" t="str">
        <f>IF($Q548="", "", IF(IFERROR(INDEX('Ticket Sales'!D$11:D$5010, MATCH($Q548, 'Ticket Sales'!$J$11:$J$5010, 0)), L547)="", "", IFERROR(INDEX('Ticket Sales'!D$11:D$5010, MATCH($Q548, 'Ticket Sales'!$J$11:$J$5010, 0)), L547)))</f>
        <v/>
      </c>
      <c r="M548" s="41" t="str">
        <f>IF($Q548="", "", IF(IFERROR(INDEX('Ticket Sales'!E$11:E$5010, MATCH($Q548, 'Ticket Sales'!$J$11:$J$5010, 0)), M547)="", "", IFERROR(INDEX('Ticket Sales'!E$11:E$5010, MATCH($Q548, 'Ticket Sales'!$J$11:$J$5010, 0)), M547)))</f>
        <v/>
      </c>
      <c r="N548" s="2"/>
      <c r="P548" s="48">
        <v>538</v>
      </c>
      <c r="Q548" s="48" t="str">
        <f t="shared" si="41"/>
        <v/>
      </c>
      <c r="S548" s="52" t="str">
        <f t="shared" si="42"/>
        <v/>
      </c>
      <c r="U548" s="52" t="str">
        <f t="shared" si="43"/>
        <v/>
      </c>
      <c r="W548" s="52" t="str">
        <f t="shared" si="44"/>
        <v/>
      </c>
    </row>
    <row r="549" spans="1:23" x14ac:dyDescent="0.25">
      <c r="A549" s="2"/>
      <c r="B549" s="32"/>
      <c r="C549" s="25"/>
      <c r="D549" s="25"/>
      <c r="E549" s="26"/>
      <c r="F549" s="27"/>
      <c r="G549" s="2"/>
      <c r="H549" s="2"/>
      <c r="I549" s="38" t="str">
        <f t="shared" si="40"/>
        <v/>
      </c>
      <c r="J549" s="39" t="str">
        <f>IF($Q549="", "", IF(IFERROR(INDEX('Ticket Sales'!B$11:B$5010, MATCH($Q549, 'Ticket Sales'!$J$11:$J$5010, 0)), J548)="", "", IFERROR(INDEX('Ticket Sales'!B$11:B$5010, MATCH($Q549, 'Ticket Sales'!$J$11:$J$5010, 0)), J548)))</f>
        <v/>
      </c>
      <c r="K549" s="39" t="str">
        <f>IF($Q549="", "", IF(IFERROR(INDEX('Ticket Sales'!C$11:C$5010, MATCH($Q549, 'Ticket Sales'!$J$11:$J$5010, 0)), K548)="", "", IFERROR(INDEX('Ticket Sales'!C$11:C$5010, MATCH($Q549, 'Ticket Sales'!$J$11:$J$5010, 0)), K548)))</f>
        <v/>
      </c>
      <c r="L549" s="40" t="str">
        <f>IF($Q549="", "", IF(IFERROR(INDEX('Ticket Sales'!D$11:D$5010, MATCH($Q549, 'Ticket Sales'!$J$11:$J$5010, 0)), L548)="", "", IFERROR(INDEX('Ticket Sales'!D$11:D$5010, MATCH($Q549, 'Ticket Sales'!$J$11:$J$5010, 0)), L548)))</f>
        <v/>
      </c>
      <c r="M549" s="41" t="str">
        <f>IF($Q549="", "", IF(IFERROR(INDEX('Ticket Sales'!E$11:E$5010, MATCH($Q549, 'Ticket Sales'!$J$11:$J$5010, 0)), M548)="", "", IFERROR(INDEX('Ticket Sales'!E$11:E$5010, MATCH($Q549, 'Ticket Sales'!$J$11:$J$5010, 0)), M548)))</f>
        <v/>
      </c>
      <c r="N549" s="2"/>
      <c r="P549" s="48">
        <v>539</v>
      </c>
      <c r="Q549" s="48" t="str">
        <f t="shared" si="41"/>
        <v/>
      </c>
      <c r="S549" s="52" t="str">
        <f t="shared" si="42"/>
        <v/>
      </c>
      <c r="U549" s="52" t="str">
        <f t="shared" si="43"/>
        <v/>
      </c>
      <c r="W549" s="52" t="str">
        <f t="shared" si="44"/>
        <v/>
      </c>
    </row>
    <row r="550" spans="1:23" x14ac:dyDescent="0.25">
      <c r="A550" s="2"/>
      <c r="B550" s="32"/>
      <c r="C550" s="25"/>
      <c r="D550" s="25"/>
      <c r="E550" s="26"/>
      <c r="F550" s="27"/>
      <c r="G550" s="2"/>
      <c r="H550" s="2"/>
      <c r="I550" s="38" t="str">
        <f t="shared" si="40"/>
        <v/>
      </c>
      <c r="J550" s="39" t="str">
        <f>IF($Q550="", "", IF(IFERROR(INDEX('Ticket Sales'!B$11:B$5010, MATCH($Q550, 'Ticket Sales'!$J$11:$J$5010, 0)), J549)="", "", IFERROR(INDEX('Ticket Sales'!B$11:B$5010, MATCH($Q550, 'Ticket Sales'!$J$11:$J$5010, 0)), J549)))</f>
        <v/>
      </c>
      <c r="K550" s="39" t="str">
        <f>IF($Q550="", "", IF(IFERROR(INDEX('Ticket Sales'!C$11:C$5010, MATCH($Q550, 'Ticket Sales'!$J$11:$J$5010, 0)), K549)="", "", IFERROR(INDEX('Ticket Sales'!C$11:C$5010, MATCH($Q550, 'Ticket Sales'!$J$11:$J$5010, 0)), K549)))</f>
        <v/>
      </c>
      <c r="L550" s="40" t="str">
        <f>IF($Q550="", "", IF(IFERROR(INDEX('Ticket Sales'!D$11:D$5010, MATCH($Q550, 'Ticket Sales'!$J$11:$J$5010, 0)), L549)="", "", IFERROR(INDEX('Ticket Sales'!D$11:D$5010, MATCH($Q550, 'Ticket Sales'!$J$11:$J$5010, 0)), L549)))</f>
        <v/>
      </c>
      <c r="M550" s="41" t="str">
        <f>IF($Q550="", "", IF(IFERROR(INDEX('Ticket Sales'!E$11:E$5010, MATCH($Q550, 'Ticket Sales'!$J$11:$J$5010, 0)), M549)="", "", IFERROR(INDEX('Ticket Sales'!E$11:E$5010, MATCH($Q550, 'Ticket Sales'!$J$11:$J$5010, 0)), M549)))</f>
        <v/>
      </c>
      <c r="N550" s="2"/>
      <c r="P550" s="48">
        <v>540</v>
      </c>
      <c r="Q550" s="48" t="str">
        <f t="shared" si="41"/>
        <v/>
      </c>
      <c r="S550" s="52" t="str">
        <f t="shared" si="42"/>
        <v/>
      </c>
      <c r="U550" s="52" t="str">
        <f t="shared" si="43"/>
        <v/>
      </c>
      <c r="W550" s="52" t="str">
        <f t="shared" si="44"/>
        <v/>
      </c>
    </row>
    <row r="551" spans="1:23" x14ac:dyDescent="0.25">
      <c r="A551" s="2"/>
      <c r="B551" s="32"/>
      <c r="C551" s="25"/>
      <c r="D551" s="25"/>
      <c r="E551" s="26"/>
      <c r="F551" s="27"/>
      <c r="G551" s="2"/>
      <c r="H551" s="2"/>
      <c r="I551" s="38" t="str">
        <f t="shared" si="40"/>
        <v/>
      </c>
      <c r="J551" s="39" t="str">
        <f>IF($Q551="", "", IF(IFERROR(INDEX('Ticket Sales'!B$11:B$5010, MATCH($Q551, 'Ticket Sales'!$J$11:$J$5010, 0)), J550)="", "", IFERROR(INDEX('Ticket Sales'!B$11:B$5010, MATCH($Q551, 'Ticket Sales'!$J$11:$J$5010, 0)), J550)))</f>
        <v/>
      </c>
      <c r="K551" s="39" t="str">
        <f>IF($Q551="", "", IF(IFERROR(INDEX('Ticket Sales'!C$11:C$5010, MATCH($Q551, 'Ticket Sales'!$J$11:$J$5010, 0)), K550)="", "", IFERROR(INDEX('Ticket Sales'!C$11:C$5010, MATCH($Q551, 'Ticket Sales'!$J$11:$J$5010, 0)), K550)))</f>
        <v/>
      </c>
      <c r="L551" s="40" t="str">
        <f>IF($Q551="", "", IF(IFERROR(INDEX('Ticket Sales'!D$11:D$5010, MATCH($Q551, 'Ticket Sales'!$J$11:$J$5010, 0)), L550)="", "", IFERROR(INDEX('Ticket Sales'!D$11:D$5010, MATCH($Q551, 'Ticket Sales'!$J$11:$J$5010, 0)), L550)))</f>
        <v/>
      </c>
      <c r="M551" s="41" t="str">
        <f>IF($Q551="", "", IF(IFERROR(INDEX('Ticket Sales'!E$11:E$5010, MATCH($Q551, 'Ticket Sales'!$J$11:$J$5010, 0)), M550)="", "", IFERROR(INDEX('Ticket Sales'!E$11:E$5010, MATCH($Q551, 'Ticket Sales'!$J$11:$J$5010, 0)), M550)))</f>
        <v/>
      </c>
      <c r="N551" s="2"/>
      <c r="P551" s="48">
        <v>541</v>
      </c>
      <c r="Q551" s="48" t="str">
        <f t="shared" si="41"/>
        <v/>
      </c>
      <c r="S551" s="52" t="str">
        <f t="shared" si="42"/>
        <v/>
      </c>
      <c r="U551" s="52" t="str">
        <f t="shared" si="43"/>
        <v/>
      </c>
      <c r="W551" s="52" t="str">
        <f t="shared" si="44"/>
        <v/>
      </c>
    </row>
    <row r="552" spans="1:23" x14ac:dyDescent="0.25">
      <c r="A552" s="2"/>
      <c r="B552" s="32"/>
      <c r="C552" s="25"/>
      <c r="D552" s="25"/>
      <c r="E552" s="26"/>
      <c r="F552" s="27"/>
      <c r="G552" s="2"/>
      <c r="H552" s="2"/>
      <c r="I552" s="38" t="str">
        <f t="shared" si="40"/>
        <v/>
      </c>
      <c r="J552" s="39" t="str">
        <f>IF($Q552="", "", IF(IFERROR(INDEX('Ticket Sales'!B$11:B$5010, MATCH($Q552, 'Ticket Sales'!$J$11:$J$5010, 0)), J551)="", "", IFERROR(INDEX('Ticket Sales'!B$11:B$5010, MATCH($Q552, 'Ticket Sales'!$J$11:$J$5010, 0)), J551)))</f>
        <v/>
      </c>
      <c r="K552" s="39" t="str">
        <f>IF($Q552="", "", IF(IFERROR(INDEX('Ticket Sales'!C$11:C$5010, MATCH($Q552, 'Ticket Sales'!$J$11:$J$5010, 0)), K551)="", "", IFERROR(INDEX('Ticket Sales'!C$11:C$5010, MATCH($Q552, 'Ticket Sales'!$J$11:$J$5010, 0)), K551)))</f>
        <v/>
      </c>
      <c r="L552" s="40" t="str">
        <f>IF($Q552="", "", IF(IFERROR(INDEX('Ticket Sales'!D$11:D$5010, MATCH($Q552, 'Ticket Sales'!$J$11:$J$5010, 0)), L551)="", "", IFERROR(INDEX('Ticket Sales'!D$11:D$5010, MATCH($Q552, 'Ticket Sales'!$J$11:$J$5010, 0)), L551)))</f>
        <v/>
      </c>
      <c r="M552" s="41" t="str">
        <f>IF($Q552="", "", IF(IFERROR(INDEX('Ticket Sales'!E$11:E$5010, MATCH($Q552, 'Ticket Sales'!$J$11:$J$5010, 0)), M551)="", "", IFERROR(INDEX('Ticket Sales'!E$11:E$5010, MATCH($Q552, 'Ticket Sales'!$J$11:$J$5010, 0)), M551)))</f>
        <v/>
      </c>
      <c r="N552" s="2"/>
      <c r="P552" s="48">
        <v>542</v>
      </c>
      <c r="Q552" s="48" t="str">
        <f t="shared" si="41"/>
        <v/>
      </c>
      <c r="S552" s="52" t="str">
        <f t="shared" si="42"/>
        <v/>
      </c>
      <c r="U552" s="52" t="str">
        <f t="shared" si="43"/>
        <v/>
      </c>
      <c r="W552" s="52" t="str">
        <f t="shared" si="44"/>
        <v/>
      </c>
    </row>
    <row r="553" spans="1:23" x14ac:dyDescent="0.25">
      <c r="A553" s="2"/>
      <c r="B553" s="32"/>
      <c r="C553" s="25"/>
      <c r="D553" s="25"/>
      <c r="E553" s="26"/>
      <c r="F553" s="27"/>
      <c r="G553" s="2"/>
      <c r="H553" s="2"/>
      <c r="I553" s="38" t="str">
        <f t="shared" si="40"/>
        <v/>
      </c>
      <c r="J553" s="39" t="str">
        <f>IF($Q553="", "", IF(IFERROR(INDEX('Ticket Sales'!B$11:B$5010, MATCH($Q553, 'Ticket Sales'!$J$11:$J$5010, 0)), J552)="", "", IFERROR(INDEX('Ticket Sales'!B$11:B$5010, MATCH($Q553, 'Ticket Sales'!$J$11:$J$5010, 0)), J552)))</f>
        <v/>
      </c>
      <c r="K553" s="39" t="str">
        <f>IF($Q553="", "", IF(IFERROR(INDEX('Ticket Sales'!C$11:C$5010, MATCH($Q553, 'Ticket Sales'!$J$11:$J$5010, 0)), K552)="", "", IFERROR(INDEX('Ticket Sales'!C$11:C$5010, MATCH($Q553, 'Ticket Sales'!$J$11:$J$5010, 0)), K552)))</f>
        <v/>
      </c>
      <c r="L553" s="40" t="str">
        <f>IF($Q553="", "", IF(IFERROR(INDEX('Ticket Sales'!D$11:D$5010, MATCH($Q553, 'Ticket Sales'!$J$11:$J$5010, 0)), L552)="", "", IFERROR(INDEX('Ticket Sales'!D$11:D$5010, MATCH($Q553, 'Ticket Sales'!$J$11:$J$5010, 0)), L552)))</f>
        <v/>
      </c>
      <c r="M553" s="41" t="str">
        <f>IF($Q553="", "", IF(IFERROR(INDEX('Ticket Sales'!E$11:E$5010, MATCH($Q553, 'Ticket Sales'!$J$11:$J$5010, 0)), M552)="", "", IFERROR(INDEX('Ticket Sales'!E$11:E$5010, MATCH($Q553, 'Ticket Sales'!$J$11:$J$5010, 0)), M552)))</f>
        <v/>
      </c>
      <c r="N553" s="2"/>
      <c r="P553" s="48">
        <v>543</v>
      </c>
      <c r="Q553" s="48" t="str">
        <f t="shared" si="41"/>
        <v/>
      </c>
      <c r="S553" s="52" t="str">
        <f t="shared" si="42"/>
        <v/>
      </c>
      <c r="U553" s="52" t="str">
        <f t="shared" si="43"/>
        <v/>
      </c>
      <c r="W553" s="52" t="str">
        <f t="shared" si="44"/>
        <v/>
      </c>
    </row>
    <row r="554" spans="1:23" x14ac:dyDescent="0.25">
      <c r="A554" s="2"/>
      <c r="B554" s="32"/>
      <c r="C554" s="25"/>
      <c r="D554" s="25"/>
      <c r="E554" s="26"/>
      <c r="F554" s="27"/>
      <c r="G554" s="2"/>
      <c r="H554" s="2"/>
      <c r="I554" s="38" t="str">
        <f t="shared" si="40"/>
        <v/>
      </c>
      <c r="J554" s="39" t="str">
        <f>IF($Q554="", "", IF(IFERROR(INDEX('Ticket Sales'!B$11:B$5010, MATCH($Q554, 'Ticket Sales'!$J$11:$J$5010, 0)), J553)="", "", IFERROR(INDEX('Ticket Sales'!B$11:B$5010, MATCH($Q554, 'Ticket Sales'!$J$11:$J$5010, 0)), J553)))</f>
        <v/>
      </c>
      <c r="K554" s="39" t="str">
        <f>IF($Q554="", "", IF(IFERROR(INDEX('Ticket Sales'!C$11:C$5010, MATCH($Q554, 'Ticket Sales'!$J$11:$J$5010, 0)), K553)="", "", IFERROR(INDEX('Ticket Sales'!C$11:C$5010, MATCH($Q554, 'Ticket Sales'!$J$11:$J$5010, 0)), K553)))</f>
        <v/>
      </c>
      <c r="L554" s="40" t="str">
        <f>IF($Q554="", "", IF(IFERROR(INDEX('Ticket Sales'!D$11:D$5010, MATCH($Q554, 'Ticket Sales'!$J$11:$J$5010, 0)), L553)="", "", IFERROR(INDEX('Ticket Sales'!D$11:D$5010, MATCH($Q554, 'Ticket Sales'!$J$11:$J$5010, 0)), L553)))</f>
        <v/>
      </c>
      <c r="M554" s="41" t="str">
        <f>IF($Q554="", "", IF(IFERROR(INDEX('Ticket Sales'!E$11:E$5010, MATCH($Q554, 'Ticket Sales'!$J$11:$J$5010, 0)), M553)="", "", IFERROR(INDEX('Ticket Sales'!E$11:E$5010, MATCH($Q554, 'Ticket Sales'!$J$11:$J$5010, 0)), M553)))</f>
        <v/>
      </c>
      <c r="N554" s="2"/>
      <c r="P554" s="48">
        <v>544</v>
      </c>
      <c r="Q554" s="48" t="str">
        <f t="shared" si="41"/>
        <v/>
      </c>
      <c r="S554" s="52" t="str">
        <f t="shared" si="42"/>
        <v/>
      </c>
      <c r="U554" s="52" t="str">
        <f t="shared" si="43"/>
        <v/>
      </c>
      <c r="W554" s="52" t="str">
        <f t="shared" si="44"/>
        <v/>
      </c>
    </row>
    <row r="555" spans="1:23" x14ac:dyDescent="0.25">
      <c r="A555" s="2"/>
      <c r="B555" s="32"/>
      <c r="C555" s="25"/>
      <c r="D555" s="25"/>
      <c r="E555" s="26"/>
      <c r="F555" s="27"/>
      <c r="G555" s="2"/>
      <c r="H555" s="2"/>
      <c r="I555" s="38" t="str">
        <f t="shared" si="40"/>
        <v/>
      </c>
      <c r="J555" s="39" t="str">
        <f>IF($Q555="", "", IF(IFERROR(INDEX('Ticket Sales'!B$11:B$5010, MATCH($Q555, 'Ticket Sales'!$J$11:$J$5010, 0)), J554)="", "", IFERROR(INDEX('Ticket Sales'!B$11:B$5010, MATCH($Q555, 'Ticket Sales'!$J$11:$J$5010, 0)), J554)))</f>
        <v/>
      </c>
      <c r="K555" s="39" t="str">
        <f>IF($Q555="", "", IF(IFERROR(INDEX('Ticket Sales'!C$11:C$5010, MATCH($Q555, 'Ticket Sales'!$J$11:$J$5010, 0)), K554)="", "", IFERROR(INDEX('Ticket Sales'!C$11:C$5010, MATCH($Q555, 'Ticket Sales'!$J$11:$J$5010, 0)), K554)))</f>
        <v/>
      </c>
      <c r="L555" s="40" t="str">
        <f>IF($Q555="", "", IF(IFERROR(INDEX('Ticket Sales'!D$11:D$5010, MATCH($Q555, 'Ticket Sales'!$J$11:$J$5010, 0)), L554)="", "", IFERROR(INDEX('Ticket Sales'!D$11:D$5010, MATCH($Q555, 'Ticket Sales'!$J$11:$J$5010, 0)), L554)))</f>
        <v/>
      </c>
      <c r="M555" s="41" t="str">
        <f>IF($Q555="", "", IF(IFERROR(INDEX('Ticket Sales'!E$11:E$5010, MATCH($Q555, 'Ticket Sales'!$J$11:$J$5010, 0)), M554)="", "", IFERROR(INDEX('Ticket Sales'!E$11:E$5010, MATCH($Q555, 'Ticket Sales'!$J$11:$J$5010, 0)), M554)))</f>
        <v/>
      </c>
      <c r="N555" s="2"/>
      <c r="P555" s="48">
        <v>545</v>
      </c>
      <c r="Q555" s="48" t="str">
        <f t="shared" si="41"/>
        <v/>
      </c>
      <c r="S555" s="52" t="str">
        <f t="shared" si="42"/>
        <v/>
      </c>
      <c r="U555" s="52" t="str">
        <f t="shared" si="43"/>
        <v/>
      </c>
      <c r="W555" s="52" t="str">
        <f t="shared" si="44"/>
        <v/>
      </c>
    </row>
    <row r="556" spans="1:23" x14ac:dyDescent="0.25">
      <c r="A556" s="2"/>
      <c r="B556" s="32"/>
      <c r="C556" s="25"/>
      <c r="D556" s="25"/>
      <c r="E556" s="26"/>
      <c r="F556" s="27"/>
      <c r="G556" s="2"/>
      <c r="H556" s="2"/>
      <c r="I556" s="38" t="str">
        <f t="shared" si="40"/>
        <v/>
      </c>
      <c r="J556" s="39" t="str">
        <f>IF($Q556="", "", IF(IFERROR(INDEX('Ticket Sales'!B$11:B$5010, MATCH($Q556, 'Ticket Sales'!$J$11:$J$5010, 0)), J555)="", "", IFERROR(INDEX('Ticket Sales'!B$11:B$5010, MATCH($Q556, 'Ticket Sales'!$J$11:$J$5010, 0)), J555)))</f>
        <v/>
      </c>
      <c r="K556" s="39" t="str">
        <f>IF($Q556="", "", IF(IFERROR(INDEX('Ticket Sales'!C$11:C$5010, MATCH($Q556, 'Ticket Sales'!$J$11:$J$5010, 0)), K555)="", "", IFERROR(INDEX('Ticket Sales'!C$11:C$5010, MATCH($Q556, 'Ticket Sales'!$J$11:$J$5010, 0)), K555)))</f>
        <v/>
      </c>
      <c r="L556" s="40" t="str">
        <f>IF($Q556="", "", IF(IFERROR(INDEX('Ticket Sales'!D$11:D$5010, MATCH($Q556, 'Ticket Sales'!$J$11:$J$5010, 0)), L555)="", "", IFERROR(INDEX('Ticket Sales'!D$11:D$5010, MATCH($Q556, 'Ticket Sales'!$J$11:$J$5010, 0)), L555)))</f>
        <v/>
      </c>
      <c r="M556" s="41" t="str">
        <f>IF($Q556="", "", IF(IFERROR(INDEX('Ticket Sales'!E$11:E$5010, MATCH($Q556, 'Ticket Sales'!$J$11:$J$5010, 0)), M555)="", "", IFERROR(INDEX('Ticket Sales'!E$11:E$5010, MATCH($Q556, 'Ticket Sales'!$J$11:$J$5010, 0)), M555)))</f>
        <v/>
      </c>
      <c r="N556" s="2"/>
      <c r="P556" s="48">
        <v>546</v>
      </c>
      <c r="Q556" s="48" t="str">
        <f t="shared" si="41"/>
        <v/>
      </c>
      <c r="S556" s="52" t="str">
        <f t="shared" si="42"/>
        <v/>
      </c>
      <c r="U556" s="52" t="str">
        <f t="shared" si="43"/>
        <v/>
      </c>
      <c r="W556" s="52" t="str">
        <f t="shared" si="44"/>
        <v/>
      </c>
    </row>
    <row r="557" spans="1:23" x14ac:dyDescent="0.25">
      <c r="A557" s="2"/>
      <c r="B557" s="32"/>
      <c r="C557" s="25"/>
      <c r="D557" s="25"/>
      <c r="E557" s="26"/>
      <c r="F557" s="27"/>
      <c r="G557" s="2"/>
      <c r="H557" s="2"/>
      <c r="I557" s="38" t="str">
        <f t="shared" si="40"/>
        <v/>
      </c>
      <c r="J557" s="39" t="str">
        <f>IF($Q557="", "", IF(IFERROR(INDEX('Ticket Sales'!B$11:B$5010, MATCH($Q557, 'Ticket Sales'!$J$11:$J$5010, 0)), J556)="", "", IFERROR(INDEX('Ticket Sales'!B$11:B$5010, MATCH($Q557, 'Ticket Sales'!$J$11:$J$5010, 0)), J556)))</f>
        <v/>
      </c>
      <c r="K557" s="39" t="str">
        <f>IF($Q557="", "", IF(IFERROR(INDEX('Ticket Sales'!C$11:C$5010, MATCH($Q557, 'Ticket Sales'!$J$11:$J$5010, 0)), K556)="", "", IFERROR(INDEX('Ticket Sales'!C$11:C$5010, MATCH($Q557, 'Ticket Sales'!$J$11:$J$5010, 0)), K556)))</f>
        <v/>
      </c>
      <c r="L557" s="40" t="str">
        <f>IF($Q557="", "", IF(IFERROR(INDEX('Ticket Sales'!D$11:D$5010, MATCH($Q557, 'Ticket Sales'!$J$11:$J$5010, 0)), L556)="", "", IFERROR(INDEX('Ticket Sales'!D$11:D$5010, MATCH($Q557, 'Ticket Sales'!$J$11:$J$5010, 0)), L556)))</f>
        <v/>
      </c>
      <c r="M557" s="41" t="str">
        <f>IF($Q557="", "", IF(IFERROR(INDEX('Ticket Sales'!E$11:E$5010, MATCH($Q557, 'Ticket Sales'!$J$11:$J$5010, 0)), M556)="", "", IFERROR(INDEX('Ticket Sales'!E$11:E$5010, MATCH($Q557, 'Ticket Sales'!$J$11:$J$5010, 0)), M556)))</f>
        <v/>
      </c>
      <c r="N557" s="2"/>
      <c r="P557" s="48">
        <v>547</v>
      </c>
      <c r="Q557" s="48" t="str">
        <f t="shared" si="41"/>
        <v/>
      </c>
      <c r="S557" s="52" t="str">
        <f t="shared" si="42"/>
        <v/>
      </c>
      <c r="U557" s="52" t="str">
        <f t="shared" si="43"/>
        <v/>
      </c>
      <c r="W557" s="52" t="str">
        <f t="shared" si="44"/>
        <v/>
      </c>
    </row>
    <row r="558" spans="1:23" x14ac:dyDescent="0.25">
      <c r="A558" s="2"/>
      <c r="B558" s="32"/>
      <c r="C558" s="25"/>
      <c r="D558" s="25"/>
      <c r="E558" s="26"/>
      <c r="F558" s="27"/>
      <c r="G558" s="2"/>
      <c r="H558" s="2"/>
      <c r="I558" s="38" t="str">
        <f t="shared" si="40"/>
        <v/>
      </c>
      <c r="J558" s="39" t="str">
        <f>IF($Q558="", "", IF(IFERROR(INDEX('Ticket Sales'!B$11:B$5010, MATCH($Q558, 'Ticket Sales'!$J$11:$J$5010, 0)), J557)="", "", IFERROR(INDEX('Ticket Sales'!B$11:B$5010, MATCH($Q558, 'Ticket Sales'!$J$11:$J$5010, 0)), J557)))</f>
        <v/>
      </c>
      <c r="K558" s="39" t="str">
        <f>IF($Q558="", "", IF(IFERROR(INDEX('Ticket Sales'!C$11:C$5010, MATCH($Q558, 'Ticket Sales'!$J$11:$J$5010, 0)), K557)="", "", IFERROR(INDEX('Ticket Sales'!C$11:C$5010, MATCH($Q558, 'Ticket Sales'!$J$11:$J$5010, 0)), K557)))</f>
        <v/>
      </c>
      <c r="L558" s="40" t="str">
        <f>IF($Q558="", "", IF(IFERROR(INDEX('Ticket Sales'!D$11:D$5010, MATCH($Q558, 'Ticket Sales'!$J$11:$J$5010, 0)), L557)="", "", IFERROR(INDEX('Ticket Sales'!D$11:D$5010, MATCH($Q558, 'Ticket Sales'!$J$11:$J$5010, 0)), L557)))</f>
        <v/>
      </c>
      <c r="M558" s="41" t="str">
        <f>IF($Q558="", "", IF(IFERROR(INDEX('Ticket Sales'!E$11:E$5010, MATCH($Q558, 'Ticket Sales'!$J$11:$J$5010, 0)), M557)="", "", IFERROR(INDEX('Ticket Sales'!E$11:E$5010, MATCH($Q558, 'Ticket Sales'!$J$11:$J$5010, 0)), M557)))</f>
        <v/>
      </c>
      <c r="N558" s="2"/>
      <c r="P558" s="48">
        <v>548</v>
      </c>
      <c r="Q558" s="48" t="str">
        <f t="shared" si="41"/>
        <v/>
      </c>
      <c r="S558" s="52" t="str">
        <f t="shared" si="42"/>
        <v/>
      </c>
      <c r="U558" s="52" t="str">
        <f t="shared" si="43"/>
        <v/>
      </c>
      <c r="W558" s="52" t="str">
        <f t="shared" si="44"/>
        <v/>
      </c>
    </row>
    <row r="559" spans="1:23" x14ac:dyDescent="0.25">
      <c r="A559" s="2"/>
      <c r="B559" s="32"/>
      <c r="C559" s="25"/>
      <c r="D559" s="25"/>
      <c r="E559" s="26"/>
      <c r="F559" s="27"/>
      <c r="G559" s="2"/>
      <c r="H559" s="2"/>
      <c r="I559" s="38" t="str">
        <f t="shared" si="40"/>
        <v/>
      </c>
      <c r="J559" s="39" t="str">
        <f>IF($Q559="", "", IF(IFERROR(INDEX('Ticket Sales'!B$11:B$5010, MATCH($Q559, 'Ticket Sales'!$J$11:$J$5010, 0)), J558)="", "", IFERROR(INDEX('Ticket Sales'!B$11:B$5010, MATCH($Q559, 'Ticket Sales'!$J$11:$J$5010, 0)), J558)))</f>
        <v/>
      </c>
      <c r="K559" s="39" t="str">
        <f>IF($Q559="", "", IF(IFERROR(INDEX('Ticket Sales'!C$11:C$5010, MATCH($Q559, 'Ticket Sales'!$J$11:$J$5010, 0)), K558)="", "", IFERROR(INDEX('Ticket Sales'!C$11:C$5010, MATCH($Q559, 'Ticket Sales'!$J$11:$J$5010, 0)), K558)))</f>
        <v/>
      </c>
      <c r="L559" s="40" t="str">
        <f>IF($Q559="", "", IF(IFERROR(INDEX('Ticket Sales'!D$11:D$5010, MATCH($Q559, 'Ticket Sales'!$J$11:$J$5010, 0)), L558)="", "", IFERROR(INDEX('Ticket Sales'!D$11:D$5010, MATCH($Q559, 'Ticket Sales'!$J$11:$J$5010, 0)), L558)))</f>
        <v/>
      </c>
      <c r="M559" s="41" t="str">
        <f>IF($Q559="", "", IF(IFERROR(INDEX('Ticket Sales'!E$11:E$5010, MATCH($Q559, 'Ticket Sales'!$J$11:$J$5010, 0)), M558)="", "", IFERROR(INDEX('Ticket Sales'!E$11:E$5010, MATCH($Q559, 'Ticket Sales'!$J$11:$J$5010, 0)), M558)))</f>
        <v/>
      </c>
      <c r="N559" s="2"/>
      <c r="P559" s="48">
        <v>549</v>
      </c>
      <c r="Q559" s="48" t="str">
        <f t="shared" si="41"/>
        <v/>
      </c>
      <c r="S559" s="52" t="str">
        <f t="shared" si="42"/>
        <v/>
      </c>
      <c r="U559" s="52" t="str">
        <f t="shared" si="43"/>
        <v/>
      </c>
      <c r="W559" s="52" t="str">
        <f t="shared" si="44"/>
        <v/>
      </c>
    </row>
    <row r="560" spans="1:23" x14ac:dyDescent="0.25">
      <c r="A560" s="2"/>
      <c r="B560" s="32"/>
      <c r="C560" s="25"/>
      <c r="D560" s="25"/>
      <c r="E560" s="26"/>
      <c r="F560" s="27"/>
      <c r="G560" s="2"/>
      <c r="H560" s="2"/>
      <c r="I560" s="38" t="str">
        <f t="shared" si="40"/>
        <v/>
      </c>
      <c r="J560" s="39" t="str">
        <f>IF($Q560="", "", IF(IFERROR(INDEX('Ticket Sales'!B$11:B$5010, MATCH($Q560, 'Ticket Sales'!$J$11:$J$5010, 0)), J559)="", "", IFERROR(INDEX('Ticket Sales'!B$11:B$5010, MATCH($Q560, 'Ticket Sales'!$J$11:$J$5010, 0)), J559)))</f>
        <v/>
      </c>
      <c r="K560" s="39" t="str">
        <f>IF($Q560="", "", IF(IFERROR(INDEX('Ticket Sales'!C$11:C$5010, MATCH($Q560, 'Ticket Sales'!$J$11:$J$5010, 0)), K559)="", "", IFERROR(INDEX('Ticket Sales'!C$11:C$5010, MATCH($Q560, 'Ticket Sales'!$J$11:$J$5010, 0)), K559)))</f>
        <v/>
      </c>
      <c r="L560" s="40" t="str">
        <f>IF($Q560="", "", IF(IFERROR(INDEX('Ticket Sales'!D$11:D$5010, MATCH($Q560, 'Ticket Sales'!$J$11:$J$5010, 0)), L559)="", "", IFERROR(INDEX('Ticket Sales'!D$11:D$5010, MATCH($Q560, 'Ticket Sales'!$J$11:$J$5010, 0)), L559)))</f>
        <v/>
      </c>
      <c r="M560" s="41" t="str">
        <f>IF($Q560="", "", IF(IFERROR(INDEX('Ticket Sales'!E$11:E$5010, MATCH($Q560, 'Ticket Sales'!$J$11:$J$5010, 0)), M559)="", "", IFERROR(INDEX('Ticket Sales'!E$11:E$5010, MATCH($Q560, 'Ticket Sales'!$J$11:$J$5010, 0)), M559)))</f>
        <v/>
      </c>
      <c r="N560" s="2"/>
      <c r="P560" s="48">
        <v>550</v>
      </c>
      <c r="Q560" s="48" t="str">
        <f t="shared" si="41"/>
        <v/>
      </c>
      <c r="S560" s="52" t="str">
        <f t="shared" si="42"/>
        <v/>
      </c>
      <c r="U560" s="52" t="str">
        <f t="shared" si="43"/>
        <v/>
      </c>
      <c r="W560" s="52" t="str">
        <f t="shared" si="44"/>
        <v/>
      </c>
    </row>
    <row r="561" spans="1:23" x14ac:dyDescent="0.25">
      <c r="A561" s="2"/>
      <c r="B561" s="32"/>
      <c r="C561" s="25"/>
      <c r="D561" s="25"/>
      <c r="E561" s="26"/>
      <c r="F561" s="27"/>
      <c r="G561" s="2"/>
      <c r="H561" s="2"/>
      <c r="I561" s="38" t="str">
        <f t="shared" si="40"/>
        <v/>
      </c>
      <c r="J561" s="39" t="str">
        <f>IF($Q561="", "", IF(IFERROR(INDEX('Ticket Sales'!B$11:B$5010, MATCH($Q561, 'Ticket Sales'!$J$11:$J$5010, 0)), J560)="", "", IFERROR(INDEX('Ticket Sales'!B$11:B$5010, MATCH($Q561, 'Ticket Sales'!$J$11:$J$5010, 0)), J560)))</f>
        <v/>
      </c>
      <c r="K561" s="39" t="str">
        <f>IF($Q561="", "", IF(IFERROR(INDEX('Ticket Sales'!C$11:C$5010, MATCH($Q561, 'Ticket Sales'!$J$11:$J$5010, 0)), K560)="", "", IFERROR(INDEX('Ticket Sales'!C$11:C$5010, MATCH($Q561, 'Ticket Sales'!$J$11:$J$5010, 0)), K560)))</f>
        <v/>
      </c>
      <c r="L561" s="40" t="str">
        <f>IF($Q561="", "", IF(IFERROR(INDEX('Ticket Sales'!D$11:D$5010, MATCH($Q561, 'Ticket Sales'!$J$11:$J$5010, 0)), L560)="", "", IFERROR(INDEX('Ticket Sales'!D$11:D$5010, MATCH($Q561, 'Ticket Sales'!$J$11:$J$5010, 0)), L560)))</f>
        <v/>
      </c>
      <c r="M561" s="41" t="str">
        <f>IF($Q561="", "", IF(IFERROR(INDEX('Ticket Sales'!E$11:E$5010, MATCH($Q561, 'Ticket Sales'!$J$11:$J$5010, 0)), M560)="", "", IFERROR(INDEX('Ticket Sales'!E$11:E$5010, MATCH($Q561, 'Ticket Sales'!$J$11:$J$5010, 0)), M560)))</f>
        <v/>
      </c>
      <c r="N561" s="2"/>
      <c r="P561" s="48">
        <v>551</v>
      </c>
      <c r="Q561" s="48" t="str">
        <f t="shared" si="41"/>
        <v/>
      </c>
      <c r="S561" s="52" t="str">
        <f t="shared" si="42"/>
        <v/>
      </c>
      <c r="U561" s="52" t="str">
        <f t="shared" si="43"/>
        <v/>
      </c>
      <c r="W561" s="52" t="str">
        <f t="shared" si="44"/>
        <v/>
      </c>
    </row>
    <row r="562" spans="1:23" x14ac:dyDescent="0.25">
      <c r="A562" s="2"/>
      <c r="B562" s="32"/>
      <c r="C562" s="25"/>
      <c r="D562" s="25"/>
      <c r="E562" s="26"/>
      <c r="F562" s="27"/>
      <c r="G562" s="2"/>
      <c r="H562" s="2"/>
      <c r="I562" s="38" t="str">
        <f t="shared" si="40"/>
        <v/>
      </c>
      <c r="J562" s="39" t="str">
        <f>IF($Q562="", "", IF(IFERROR(INDEX('Ticket Sales'!B$11:B$5010, MATCH($Q562, 'Ticket Sales'!$J$11:$J$5010, 0)), J561)="", "", IFERROR(INDEX('Ticket Sales'!B$11:B$5010, MATCH($Q562, 'Ticket Sales'!$J$11:$J$5010, 0)), J561)))</f>
        <v/>
      </c>
      <c r="K562" s="39" t="str">
        <f>IF($Q562="", "", IF(IFERROR(INDEX('Ticket Sales'!C$11:C$5010, MATCH($Q562, 'Ticket Sales'!$J$11:$J$5010, 0)), K561)="", "", IFERROR(INDEX('Ticket Sales'!C$11:C$5010, MATCH($Q562, 'Ticket Sales'!$J$11:$J$5010, 0)), K561)))</f>
        <v/>
      </c>
      <c r="L562" s="40" t="str">
        <f>IF($Q562="", "", IF(IFERROR(INDEX('Ticket Sales'!D$11:D$5010, MATCH($Q562, 'Ticket Sales'!$J$11:$J$5010, 0)), L561)="", "", IFERROR(INDEX('Ticket Sales'!D$11:D$5010, MATCH($Q562, 'Ticket Sales'!$J$11:$J$5010, 0)), L561)))</f>
        <v/>
      </c>
      <c r="M562" s="41" t="str">
        <f>IF($Q562="", "", IF(IFERROR(INDEX('Ticket Sales'!E$11:E$5010, MATCH($Q562, 'Ticket Sales'!$J$11:$J$5010, 0)), M561)="", "", IFERROR(INDEX('Ticket Sales'!E$11:E$5010, MATCH($Q562, 'Ticket Sales'!$J$11:$J$5010, 0)), M561)))</f>
        <v/>
      </c>
      <c r="N562" s="2"/>
      <c r="P562" s="48">
        <v>552</v>
      </c>
      <c r="Q562" s="48" t="str">
        <f t="shared" si="41"/>
        <v/>
      </c>
      <c r="S562" s="52" t="str">
        <f t="shared" si="42"/>
        <v/>
      </c>
      <c r="U562" s="52" t="str">
        <f t="shared" si="43"/>
        <v/>
      </c>
      <c r="W562" s="52" t="str">
        <f t="shared" si="44"/>
        <v/>
      </c>
    </row>
    <row r="563" spans="1:23" x14ac:dyDescent="0.25">
      <c r="A563" s="2"/>
      <c r="B563" s="32"/>
      <c r="C563" s="25"/>
      <c r="D563" s="25"/>
      <c r="E563" s="26"/>
      <c r="F563" s="27"/>
      <c r="G563" s="2"/>
      <c r="H563" s="2"/>
      <c r="I563" s="38" t="str">
        <f t="shared" si="40"/>
        <v/>
      </c>
      <c r="J563" s="39" t="str">
        <f>IF($Q563="", "", IF(IFERROR(INDEX('Ticket Sales'!B$11:B$5010, MATCH($Q563, 'Ticket Sales'!$J$11:$J$5010, 0)), J562)="", "", IFERROR(INDEX('Ticket Sales'!B$11:B$5010, MATCH($Q563, 'Ticket Sales'!$J$11:$J$5010, 0)), J562)))</f>
        <v/>
      </c>
      <c r="K563" s="39" t="str">
        <f>IF($Q563="", "", IF(IFERROR(INDEX('Ticket Sales'!C$11:C$5010, MATCH($Q563, 'Ticket Sales'!$J$11:$J$5010, 0)), K562)="", "", IFERROR(INDEX('Ticket Sales'!C$11:C$5010, MATCH($Q563, 'Ticket Sales'!$J$11:$J$5010, 0)), K562)))</f>
        <v/>
      </c>
      <c r="L563" s="40" t="str">
        <f>IF($Q563="", "", IF(IFERROR(INDEX('Ticket Sales'!D$11:D$5010, MATCH($Q563, 'Ticket Sales'!$J$11:$J$5010, 0)), L562)="", "", IFERROR(INDEX('Ticket Sales'!D$11:D$5010, MATCH($Q563, 'Ticket Sales'!$J$11:$J$5010, 0)), L562)))</f>
        <v/>
      </c>
      <c r="M563" s="41" t="str">
        <f>IF($Q563="", "", IF(IFERROR(INDEX('Ticket Sales'!E$11:E$5010, MATCH($Q563, 'Ticket Sales'!$J$11:$J$5010, 0)), M562)="", "", IFERROR(INDEX('Ticket Sales'!E$11:E$5010, MATCH($Q563, 'Ticket Sales'!$J$11:$J$5010, 0)), M562)))</f>
        <v/>
      </c>
      <c r="N563" s="2"/>
      <c r="P563" s="48">
        <v>553</v>
      </c>
      <c r="Q563" s="48" t="str">
        <f t="shared" si="41"/>
        <v/>
      </c>
      <c r="S563" s="52" t="str">
        <f t="shared" si="42"/>
        <v/>
      </c>
      <c r="U563" s="52" t="str">
        <f t="shared" si="43"/>
        <v/>
      </c>
      <c r="W563" s="52" t="str">
        <f t="shared" si="44"/>
        <v/>
      </c>
    </row>
    <row r="564" spans="1:23" x14ac:dyDescent="0.25">
      <c r="A564" s="2"/>
      <c r="B564" s="32"/>
      <c r="C564" s="25"/>
      <c r="D564" s="25"/>
      <c r="E564" s="26"/>
      <c r="F564" s="27"/>
      <c r="G564" s="2"/>
      <c r="H564" s="2"/>
      <c r="I564" s="38" t="str">
        <f t="shared" si="40"/>
        <v/>
      </c>
      <c r="J564" s="39" t="str">
        <f>IF($Q564="", "", IF(IFERROR(INDEX('Ticket Sales'!B$11:B$5010, MATCH($Q564, 'Ticket Sales'!$J$11:$J$5010, 0)), J563)="", "", IFERROR(INDEX('Ticket Sales'!B$11:B$5010, MATCH($Q564, 'Ticket Sales'!$J$11:$J$5010, 0)), J563)))</f>
        <v/>
      </c>
      <c r="K564" s="39" t="str">
        <f>IF($Q564="", "", IF(IFERROR(INDEX('Ticket Sales'!C$11:C$5010, MATCH($Q564, 'Ticket Sales'!$J$11:$J$5010, 0)), K563)="", "", IFERROR(INDEX('Ticket Sales'!C$11:C$5010, MATCH($Q564, 'Ticket Sales'!$J$11:$J$5010, 0)), K563)))</f>
        <v/>
      </c>
      <c r="L564" s="40" t="str">
        <f>IF($Q564="", "", IF(IFERROR(INDEX('Ticket Sales'!D$11:D$5010, MATCH($Q564, 'Ticket Sales'!$J$11:$J$5010, 0)), L563)="", "", IFERROR(INDEX('Ticket Sales'!D$11:D$5010, MATCH($Q564, 'Ticket Sales'!$J$11:$J$5010, 0)), L563)))</f>
        <v/>
      </c>
      <c r="M564" s="41" t="str">
        <f>IF($Q564="", "", IF(IFERROR(INDEX('Ticket Sales'!E$11:E$5010, MATCH($Q564, 'Ticket Sales'!$J$11:$J$5010, 0)), M563)="", "", IFERROR(INDEX('Ticket Sales'!E$11:E$5010, MATCH($Q564, 'Ticket Sales'!$J$11:$J$5010, 0)), M563)))</f>
        <v/>
      </c>
      <c r="N564" s="2"/>
      <c r="P564" s="48">
        <v>554</v>
      </c>
      <c r="Q564" s="48" t="str">
        <f t="shared" si="41"/>
        <v/>
      </c>
      <c r="S564" s="52" t="str">
        <f t="shared" si="42"/>
        <v/>
      </c>
      <c r="U564" s="52" t="str">
        <f t="shared" si="43"/>
        <v/>
      </c>
      <c r="W564" s="52" t="str">
        <f t="shared" si="44"/>
        <v/>
      </c>
    </row>
    <row r="565" spans="1:23" x14ac:dyDescent="0.25">
      <c r="A565" s="2"/>
      <c r="B565" s="32"/>
      <c r="C565" s="25"/>
      <c r="D565" s="25"/>
      <c r="E565" s="26"/>
      <c r="F565" s="27"/>
      <c r="G565" s="2"/>
      <c r="H565" s="2"/>
      <c r="I565" s="38" t="str">
        <f t="shared" si="40"/>
        <v/>
      </c>
      <c r="J565" s="39" t="str">
        <f>IF($Q565="", "", IF(IFERROR(INDEX('Ticket Sales'!B$11:B$5010, MATCH($Q565, 'Ticket Sales'!$J$11:$J$5010, 0)), J564)="", "", IFERROR(INDEX('Ticket Sales'!B$11:B$5010, MATCH($Q565, 'Ticket Sales'!$J$11:$J$5010, 0)), J564)))</f>
        <v/>
      </c>
      <c r="K565" s="39" t="str">
        <f>IF($Q565="", "", IF(IFERROR(INDEX('Ticket Sales'!C$11:C$5010, MATCH($Q565, 'Ticket Sales'!$J$11:$J$5010, 0)), K564)="", "", IFERROR(INDEX('Ticket Sales'!C$11:C$5010, MATCH($Q565, 'Ticket Sales'!$J$11:$J$5010, 0)), K564)))</f>
        <v/>
      </c>
      <c r="L565" s="40" t="str">
        <f>IF($Q565="", "", IF(IFERROR(INDEX('Ticket Sales'!D$11:D$5010, MATCH($Q565, 'Ticket Sales'!$J$11:$J$5010, 0)), L564)="", "", IFERROR(INDEX('Ticket Sales'!D$11:D$5010, MATCH($Q565, 'Ticket Sales'!$J$11:$J$5010, 0)), L564)))</f>
        <v/>
      </c>
      <c r="M565" s="41" t="str">
        <f>IF($Q565="", "", IF(IFERROR(INDEX('Ticket Sales'!E$11:E$5010, MATCH($Q565, 'Ticket Sales'!$J$11:$J$5010, 0)), M564)="", "", IFERROR(INDEX('Ticket Sales'!E$11:E$5010, MATCH($Q565, 'Ticket Sales'!$J$11:$J$5010, 0)), M564)))</f>
        <v/>
      </c>
      <c r="N565" s="2"/>
      <c r="P565" s="48">
        <v>555</v>
      </c>
      <c r="Q565" s="48" t="str">
        <f t="shared" si="41"/>
        <v/>
      </c>
      <c r="S565" s="52" t="str">
        <f t="shared" si="42"/>
        <v/>
      </c>
      <c r="U565" s="52" t="str">
        <f t="shared" si="43"/>
        <v/>
      </c>
      <c r="W565" s="52" t="str">
        <f t="shared" si="44"/>
        <v/>
      </c>
    </row>
    <row r="566" spans="1:23" x14ac:dyDescent="0.25">
      <c r="A566" s="2"/>
      <c r="B566" s="32"/>
      <c r="C566" s="25"/>
      <c r="D566" s="25"/>
      <c r="E566" s="26"/>
      <c r="F566" s="27"/>
      <c r="G566" s="2"/>
      <c r="H566" s="2"/>
      <c r="I566" s="38" t="str">
        <f t="shared" si="40"/>
        <v/>
      </c>
      <c r="J566" s="39" t="str">
        <f>IF($Q566="", "", IF(IFERROR(INDEX('Ticket Sales'!B$11:B$5010, MATCH($Q566, 'Ticket Sales'!$J$11:$J$5010, 0)), J565)="", "", IFERROR(INDEX('Ticket Sales'!B$11:B$5010, MATCH($Q566, 'Ticket Sales'!$J$11:$J$5010, 0)), J565)))</f>
        <v/>
      </c>
      <c r="K566" s="39" t="str">
        <f>IF($Q566="", "", IF(IFERROR(INDEX('Ticket Sales'!C$11:C$5010, MATCH($Q566, 'Ticket Sales'!$J$11:$J$5010, 0)), K565)="", "", IFERROR(INDEX('Ticket Sales'!C$11:C$5010, MATCH($Q566, 'Ticket Sales'!$J$11:$J$5010, 0)), K565)))</f>
        <v/>
      </c>
      <c r="L566" s="40" t="str">
        <f>IF($Q566="", "", IF(IFERROR(INDEX('Ticket Sales'!D$11:D$5010, MATCH($Q566, 'Ticket Sales'!$J$11:$J$5010, 0)), L565)="", "", IFERROR(INDEX('Ticket Sales'!D$11:D$5010, MATCH($Q566, 'Ticket Sales'!$J$11:$J$5010, 0)), L565)))</f>
        <v/>
      </c>
      <c r="M566" s="41" t="str">
        <f>IF($Q566="", "", IF(IFERROR(INDEX('Ticket Sales'!E$11:E$5010, MATCH($Q566, 'Ticket Sales'!$J$11:$J$5010, 0)), M565)="", "", IFERROR(INDEX('Ticket Sales'!E$11:E$5010, MATCH($Q566, 'Ticket Sales'!$J$11:$J$5010, 0)), M565)))</f>
        <v/>
      </c>
      <c r="N566" s="2"/>
      <c r="P566" s="48">
        <v>556</v>
      </c>
      <c r="Q566" s="48" t="str">
        <f t="shared" si="41"/>
        <v/>
      </c>
      <c r="S566" s="52" t="str">
        <f t="shared" si="42"/>
        <v/>
      </c>
      <c r="U566" s="52" t="str">
        <f t="shared" si="43"/>
        <v/>
      </c>
      <c r="W566" s="52" t="str">
        <f t="shared" si="44"/>
        <v/>
      </c>
    </row>
    <row r="567" spans="1:23" x14ac:dyDescent="0.25">
      <c r="A567" s="2"/>
      <c r="B567" s="32"/>
      <c r="C567" s="25"/>
      <c r="D567" s="25"/>
      <c r="E567" s="26"/>
      <c r="F567" s="27"/>
      <c r="G567" s="2"/>
      <c r="H567" s="2"/>
      <c r="I567" s="38" t="str">
        <f t="shared" si="40"/>
        <v/>
      </c>
      <c r="J567" s="39" t="str">
        <f>IF($Q567="", "", IF(IFERROR(INDEX('Ticket Sales'!B$11:B$5010, MATCH($Q567, 'Ticket Sales'!$J$11:$J$5010, 0)), J566)="", "", IFERROR(INDEX('Ticket Sales'!B$11:B$5010, MATCH($Q567, 'Ticket Sales'!$J$11:$J$5010, 0)), J566)))</f>
        <v/>
      </c>
      <c r="K567" s="39" t="str">
        <f>IF($Q567="", "", IF(IFERROR(INDEX('Ticket Sales'!C$11:C$5010, MATCH($Q567, 'Ticket Sales'!$J$11:$J$5010, 0)), K566)="", "", IFERROR(INDEX('Ticket Sales'!C$11:C$5010, MATCH($Q567, 'Ticket Sales'!$J$11:$J$5010, 0)), K566)))</f>
        <v/>
      </c>
      <c r="L567" s="40" t="str">
        <f>IF($Q567="", "", IF(IFERROR(INDEX('Ticket Sales'!D$11:D$5010, MATCH($Q567, 'Ticket Sales'!$J$11:$J$5010, 0)), L566)="", "", IFERROR(INDEX('Ticket Sales'!D$11:D$5010, MATCH($Q567, 'Ticket Sales'!$J$11:$J$5010, 0)), L566)))</f>
        <v/>
      </c>
      <c r="M567" s="41" t="str">
        <f>IF($Q567="", "", IF(IFERROR(INDEX('Ticket Sales'!E$11:E$5010, MATCH($Q567, 'Ticket Sales'!$J$11:$J$5010, 0)), M566)="", "", IFERROR(INDEX('Ticket Sales'!E$11:E$5010, MATCH($Q567, 'Ticket Sales'!$J$11:$J$5010, 0)), M566)))</f>
        <v/>
      </c>
      <c r="N567" s="2"/>
      <c r="P567" s="48">
        <v>557</v>
      </c>
      <c r="Q567" s="48" t="str">
        <f t="shared" si="41"/>
        <v/>
      </c>
      <c r="S567" s="52" t="str">
        <f t="shared" si="42"/>
        <v/>
      </c>
      <c r="U567" s="52" t="str">
        <f t="shared" si="43"/>
        <v/>
      </c>
      <c r="W567" s="52" t="str">
        <f t="shared" si="44"/>
        <v/>
      </c>
    </row>
    <row r="568" spans="1:23" x14ac:dyDescent="0.25">
      <c r="A568" s="2"/>
      <c r="B568" s="32"/>
      <c r="C568" s="25"/>
      <c r="D568" s="25"/>
      <c r="E568" s="26"/>
      <c r="F568" s="27"/>
      <c r="G568" s="2"/>
      <c r="H568" s="2"/>
      <c r="I568" s="38" t="str">
        <f t="shared" si="40"/>
        <v/>
      </c>
      <c r="J568" s="39" t="str">
        <f>IF($Q568="", "", IF(IFERROR(INDEX('Ticket Sales'!B$11:B$5010, MATCH($Q568, 'Ticket Sales'!$J$11:$J$5010, 0)), J567)="", "", IFERROR(INDEX('Ticket Sales'!B$11:B$5010, MATCH($Q568, 'Ticket Sales'!$J$11:$J$5010, 0)), J567)))</f>
        <v/>
      </c>
      <c r="K568" s="39" t="str">
        <f>IF($Q568="", "", IF(IFERROR(INDEX('Ticket Sales'!C$11:C$5010, MATCH($Q568, 'Ticket Sales'!$J$11:$J$5010, 0)), K567)="", "", IFERROR(INDEX('Ticket Sales'!C$11:C$5010, MATCH($Q568, 'Ticket Sales'!$J$11:$J$5010, 0)), K567)))</f>
        <v/>
      </c>
      <c r="L568" s="40" t="str">
        <f>IF($Q568="", "", IF(IFERROR(INDEX('Ticket Sales'!D$11:D$5010, MATCH($Q568, 'Ticket Sales'!$J$11:$J$5010, 0)), L567)="", "", IFERROR(INDEX('Ticket Sales'!D$11:D$5010, MATCH($Q568, 'Ticket Sales'!$J$11:$J$5010, 0)), L567)))</f>
        <v/>
      </c>
      <c r="M568" s="41" t="str">
        <f>IF($Q568="", "", IF(IFERROR(INDEX('Ticket Sales'!E$11:E$5010, MATCH($Q568, 'Ticket Sales'!$J$11:$J$5010, 0)), M567)="", "", IFERROR(INDEX('Ticket Sales'!E$11:E$5010, MATCH($Q568, 'Ticket Sales'!$J$11:$J$5010, 0)), M567)))</f>
        <v/>
      </c>
      <c r="N568" s="2"/>
      <c r="P568" s="48">
        <v>558</v>
      </c>
      <c r="Q568" s="48" t="str">
        <f t="shared" si="41"/>
        <v/>
      </c>
      <c r="S568" s="52" t="str">
        <f t="shared" si="42"/>
        <v/>
      </c>
      <c r="U568" s="52" t="str">
        <f t="shared" si="43"/>
        <v/>
      </c>
      <c r="W568" s="52" t="str">
        <f t="shared" si="44"/>
        <v/>
      </c>
    </row>
    <row r="569" spans="1:23" x14ac:dyDescent="0.25">
      <c r="A569" s="2"/>
      <c r="B569" s="32"/>
      <c r="C569" s="25"/>
      <c r="D569" s="25"/>
      <c r="E569" s="26"/>
      <c r="F569" s="27"/>
      <c r="G569" s="2"/>
      <c r="H569" s="2"/>
      <c r="I569" s="38" t="str">
        <f t="shared" si="40"/>
        <v/>
      </c>
      <c r="J569" s="39" t="str">
        <f>IF($Q569="", "", IF(IFERROR(INDEX('Ticket Sales'!B$11:B$5010, MATCH($Q569, 'Ticket Sales'!$J$11:$J$5010, 0)), J568)="", "", IFERROR(INDEX('Ticket Sales'!B$11:B$5010, MATCH($Q569, 'Ticket Sales'!$J$11:$J$5010, 0)), J568)))</f>
        <v/>
      </c>
      <c r="K569" s="39" t="str">
        <f>IF($Q569="", "", IF(IFERROR(INDEX('Ticket Sales'!C$11:C$5010, MATCH($Q569, 'Ticket Sales'!$J$11:$J$5010, 0)), K568)="", "", IFERROR(INDEX('Ticket Sales'!C$11:C$5010, MATCH($Q569, 'Ticket Sales'!$J$11:$J$5010, 0)), K568)))</f>
        <v/>
      </c>
      <c r="L569" s="40" t="str">
        <f>IF($Q569="", "", IF(IFERROR(INDEX('Ticket Sales'!D$11:D$5010, MATCH($Q569, 'Ticket Sales'!$J$11:$J$5010, 0)), L568)="", "", IFERROR(INDEX('Ticket Sales'!D$11:D$5010, MATCH($Q569, 'Ticket Sales'!$J$11:$J$5010, 0)), L568)))</f>
        <v/>
      </c>
      <c r="M569" s="41" t="str">
        <f>IF($Q569="", "", IF(IFERROR(INDEX('Ticket Sales'!E$11:E$5010, MATCH($Q569, 'Ticket Sales'!$J$11:$J$5010, 0)), M568)="", "", IFERROR(INDEX('Ticket Sales'!E$11:E$5010, MATCH($Q569, 'Ticket Sales'!$J$11:$J$5010, 0)), M568)))</f>
        <v/>
      </c>
      <c r="N569" s="2"/>
      <c r="P569" s="48">
        <v>559</v>
      </c>
      <c r="Q569" s="48" t="str">
        <f t="shared" si="41"/>
        <v/>
      </c>
      <c r="S569" s="52" t="str">
        <f t="shared" si="42"/>
        <v/>
      </c>
      <c r="U569" s="52" t="str">
        <f t="shared" si="43"/>
        <v/>
      </c>
      <c r="W569" s="52" t="str">
        <f t="shared" si="44"/>
        <v/>
      </c>
    </row>
    <row r="570" spans="1:23" x14ac:dyDescent="0.25">
      <c r="A570" s="2"/>
      <c r="B570" s="32"/>
      <c r="C570" s="25"/>
      <c r="D570" s="25"/>
      <c r="E570" s="26"/>
      <c r="F570" s="27"/>
      <c r="G570" s="2"/>
      <c r="H570" s="2"/>
      <c r="I570" s="38" t="str">
        <f t="shared" si="40"/>
        <v/>
      </c>
      <c r="J570" s="39" t="str">
        <f>IF($Q570="", "", IF(IFERROR(INDEX('Ticket Sales'!B$11:B$5010, MATCH($Q570, 'Ticket Sales'!$J$11:$J$5010, 0)), J569)="", "", IFERROR(INDEX('Ticket Sales'!B$11:B$5010, MATCH($Q570, 'Ticket Sales'!$J$11:$J$5010, 0)), J569)))</f>
        <v/>
      </c>
      <c r="K570" s="39" t="str">
        <f>IF($Q570="", "", IF(IFERROR(INDEX('Ticket Sales'!C$11:C$5010, MATCH($Q570, 'Ticket Sales'!$J$11:$J$5010, 0)), K569)="", "", IFERROR(INDEX('Ticket Sales'!C$11:C$5010, MATCH($Q570, 'Ticket Sales'!$J$11:$J$5010, 0)), K569)))</f>
        <v/>
      </c>
      <c r="L570" s="40" t="str">
        <f>IF($Q570="", "", IF(IFERROR(INDEX('Ticket Sales'!D$11:D$5010, MATCH($Q570, 'Ticket Sales'!$J$11:$J$5010, 0)), L569)="", "", IFERROR(INDEX('Ticket Sales'!D$11:D$5010, MATCH($Q570, 'Ticket Sales'!$J$11:$J$5010, 0)), L569)))</f>
        <v/>
      </c>
      <c r="M570" s="41" t="str">
        <f>IF($Q570="", "", IF(IFERROR(INDEX('Ticket Sales'!E$11:E$5010, MATCH($Q570, 'Ticket Sales'!$J$11:$J$5010, 0)), M569)="", "", IFERROR(INDEX('Ticket Sales'!E$11:E$5010, MATCH($Q570, 'Ticket Sales'!$J$11:$J$5010, 0)), M569)))</f>
        <v/>
      </c>
      <c r="N570" s="2"/>
      <c r="P570" s="48">
        <v>560</v>
      </c>
      <c r="Q570" s="48" t="str">
        <f t="shared" si="41"/>
        <v/>
      </c>
      <c r="S570" s="52" t="str">
        <f t="shared" si="42"/>
        <v/>
      </c>
      <c r="U570" s="52" t="str">
        <f t="shared" si="43"/>
        <v/>
      </c>
      <c r="W570" s="52" t="str">
        <f t="shared" si="44"/>
        <v/>
      </c>
    </row>
    <row r="571" spans="1:23" x14ac:dyDescent="0.25">
      <c r="A571" s="2"/>
      <c r="B571" s="32"/>
      <c r="C571" s="25"/>
      <c r="D571" s="25"/>
      <c r="E571" s="26"/>
      <c r="F571" s="27"/>
      <c r="G571" s="2"/>
      <c r="H571" s="2"/>
      <c r="I571" s="38" t="str">
        <f t="shared" si="40"/>
        <v/>
      </c>
      <c r="J571" s="39" t="str">
        <f>IF($Q571="", "", IF(IFERROR(INDEX('Ticket Sales'!B$11:B$5010, MATCH($Q571, 'Ticket Sales'!$J$11:$J$5010, 0)), J570)="", "", IFERROR(INDEX('Ticket Sales'!B$11:B$5010, MATCH($Q571, 'Ticket Sales'!$J$11:$J$5010, 0)), J570)))</f>
        <v/>
      </c>
      <c r="K571" s="39" t="str">
        <f>IF($Q571="", "", IF(IFERROR(INDEX('Ticket Sales'!C$11:C$5010, MATCH($Q571, 'Ticket Sales'!$J$11:$J$5010, 0)), K570)="", "", IFERROR(INDEX('Ticket Sales'!C$11:C$5010, MATCH($Q571, 'Ticket Sales'!$J$11:$J$5010, 0)), K570)))</f>
        <v/>
      </c>
      <c r="L571" s="40" t="str">
        <f>IF($Q571="", "", IF(IFERROR(INDEX('Ticket Sales'!D$11:D$5010, MATCH($Q571, 'Ticket Sales'!$J$11:$J$5010, 0)), L570)="", "", IFERROR(INDEX('Ticket Sales'!D$11:D$5010, MATCH($Q571, 'Ticket Sales'!$J$11:$J$5010, 0)), L570)))</f>
        <v/>
      </c>
      <c r="M571" s="41" t="str">
        <f>IF($Q571="", "", IF(IFERROR(INDEX('Ticket Sales'!E$11:E$5010, MATCH($Q571, 'Ticket Sales'!$J$11:$J$5010, 0)), M570)="", "", IFERROR(INDEX('Ticket Sales'!E$11:E$5010, MATCH($Q571, 'Ticket Sales'!$J$11:$J$5010, 0)), M570)))</f>
        <v/>
      </c>
      <c r="N571" s="2"/>
      <c r="P571" s="48">
        <v>561</v>
      </c>
      <c r="Q571" s="48" t="str">
        <f t="shared" si="41"/>
        <v/>
      </c>
      <c r="S571" s="52" t="str">
        <f t="shared" si="42"/>
        <v/>
      </c>
      <c r="U571" s="52" t="str">
        <f t="shared" si="43"/>
        <v/>
      </c>
      <c r="W571" s="52" t="str">
        <f t="shared" si="44"/>
        <v/>
      </c>
    </row>
    <row r="572" spans="1:23" x14ac:dyDescent="0.25">
      <c r="A572" s="2"/>
      <c r="B572" s="32"/>
      <c r="C572" s="25"/>
      <c r="D572" s="25"/>
      <c r="E572" s="26"/>
      <c r="F572" s="27"/>
      <c r="G572" s="2"/>
      <c r="H572" s="2"/>
      <c r="I572" s="38" t="str">
        <f t="shared" si="40"/>
        <v/>
      </c>
      <c r="J572" s="39" t="str">
        <f>IF($Q572="", "", IF(IFERROR(INDEX('Ticket Sales'!B$11:B$5010, MATCH($Q572, 'Ticket Sales'!$J$11:$J$5010, 0)), J571)="", "", IFERROR(INDEX('Ticket Sales'!B$11:B$5010, MATCH($Q572, 'Ticket Sales'!$J$11:$J$5010, 0)), J571)))</f>
        <v/>
      </c>
      <c r="K572" s="39" t="str">
        <f>IF($Q572="", "", IF(IFERROR(INDEX('Ticket Sales'!C$11:C$5010, MATCH($Q572, 'Ticket Sales'!$J$11:$J$5010, 0)), K571)="", "", IFERROR(INDEX('Ticket Sales'!C$11:C$5010, MATCH($Q572, 'Ticket Sales'!$J$11:$J$5010, 0)), K571)))</f>
        <v/>
      </c>
      <c r="L572" s="40" t="str">
        <f>IF($Q572="", "", IF(IFERROR(INDEX('Ticket Sales'!D$11:D$5010, MATCH($Q572, 'Ticket Sales'!$J$11:$J$5010, 0)), L571)="", "", IFERROR(INDEX('Ticket Sales'!D$11:D$5010, MATCH($Q572, 'Ticket Sales'!$J$11:$J$5010, 0)), L571)))</f>
        <v/>
      </c>
      <c r="M572" s="41" t="str">
        <f>IF($Q572="", "", IF(IFERROR(INDEX('Ticket Sales'!E$11:E$5010, MATCH($Q572, 'Ticket Sales'!$J$11:$J$5010, 0)), M571)="", "", IFERROR(INDEX('Ticket Sales'!E$11:E$5010, MATCH($Q572, 'Ticket Sales'!$J$11:$J$5010, 0)), M571)))</f>
        <v/>
      </c>
      <c r="N572" s="2"/>
      <c r="P572" s="48">
        <v>562</v>
      </c>
      <c r="Q572" s="48" t="str">
        <f t="shared" si="41"/>
        <v/>
      </c>
      <c r="S572" s="52" t="str">
        <f t="shared" si="42"/>
        <v/>
      </c>
      <c r="U572" s="52" t="str">
        <f t="shared" si="43"/>
        <v/>
      </c>
      <c r="W572" s="52" t="str">
        <f t="shared" si="44"/>
        <v/>
      </c>
    </row>
    <row r="573" spans="1:23" x14ac:dyDescent="0.25">
      <c r="A573" s="2"/>
      <c r="B573" s="32"/>
      <c r="C573" s="25"/>
      <c r="D573" s="25"/>
      <c r="E573" s="26"/>
      <c r="F573" s="27"/>
      <c r="G573" s="2"/>
      <c r="H573" s="2"/>
      <c r="I573" s="38" t="str">
        <f t="shared" si="40"/>
        <v/>
      </c>
      <c r="J573" s="39" t="str">
        <f>IF($Q573="", "", IF(IFERROR(INDEX('Ticket Sales'!B$11:B$5010, MATCH($Q573, 'Ticket Sales'!$J$11:$J$5010, 0)), J572)="", "", IFERROR(INDEX('Ticket Sales'!B$11:B$5010, MATCH($Q573, 'Ticket Sales'!$J$11:$J$5010, 0)), J572)))</f>
        <v/>
      </c>
      <c r="K573" s="39" t="str">
        <f>IF($Q573="", "", IF(IFERROR(INDEX('Ticket Sales'!C$11:C$5010, MATCH($Q573, 'Ticket Sales'!$J$11:$J$5010, 0)), K572)="", "", IFERROR(INDEX('Ticket Sales'!C$11:C$5010, MATCH($Q573, 'Ticket Sales'!$J$11:$J$5010, 0)), K572)))</f>
        <v/>
      </c>
      <c r="L573" s="40" t="str">
        <f>IF($Q573="", "", IF(IFERROR(INDEX('Ticket Sales'!D$11:D$5010, MATCH($Q573, 'Ticket Sales'!$J$11:$J$5010, 0)), L572)="", "", IFERROR(INDEX('Ticket Sales'!D$11:D$5010, MATCH($Q573, 'Ticket Sales'!$J$11:$J$5010, 0)), L572)))</f>
        <v/>
      </c>
      <c r="M573" s="41" t="str">
        <f>IF($Q573="", "", IF(IFERROR(INDEX('Ticket Sales'!E$11:E$5010, MATCH($Q573, 'Ticket Sales'!$J$11:$J$5010, 0)), M572)="", "", IFERROR(INDEX('Ticket Sales'!E$11:E$5010, MATCH($Q573, 'Ticket Sales'!$J$11:$J$5010, 0)), M572)))</f>
        <v/>
      </c>
      <c r="N573" s="2"/>
      <c r="P573" s="48">
        <v>563</v>
      </c>
      <c r="Q573" s="48" t="str">
        <f t="shared" si="41"/>
        <v/>
      </c>
      <c r="S573" s="52" t="str">
        <f t="shared" si="42"/>
        <v/>
      </c>
      <c r="U573" s="52" t="str">
        <f t="shared" si="43"/>
        <v/>
      </c>
      <c r="W573" s="52" t="str">
        <f t="shared" si="44"/>
        <v/>
      </c>
    </row>
    <row r="574" spans="1:23" x14ac:dyDescent="0.25">
      <c r="A574" s="2"/>
      <c r="B574" s="32"/>
      <c r="C574" s="25"/>
      <c r="D574" s="25"/>
      <c r="E574" s="26"/>
      <c r="F574" s="27"/>
      <c r="G574" s="2"/>
      <c r="H574" s="2"/>
      <c r="I574" s="38" t="str">
        <f t="shared" si="40"/>
        <v/>
      </c>
      <c r="J574" s="39" t="str">
        <f>IF($Q574="", "", IF(IFERROR(INDEX('Ticket Sales'!B$11:B$5010, MATCH($Q574, 'Ticket Sales'!$J$11:$J$5010, 0)), J573)="", "", IFERROR(INDEX('Ticket Sales'!B$11:B$5010, MATCH($Q574, 'Ticket Sales'!$J$11:$J$5010, 0)), J573)))</f>
        <v/>
      </c>
      <c r="K574" s="39" t="str">
        <f>IF($Q574="", "", IF(IFERROR(INDEX('Ticket Sales'!C$11:C$5010, MATCH($Q574, 'Ticket Sales'!$J$11:$J$5010, 0)), K573)="", "", IFERROR(INDEX('Ticket Sales'!C$11:C$5010, MATCH($Q574, 'Ticket Sales'!$J$11:$J$5010, 0)), K573)))</f>
        <v/>
      </c>
      <c r="L574" s="40" t="str">
        <f>IF($Q574="", "", IF(IFERROR(INDEX('Ticket Sales'!D$11:D$5010, MATCH($Q574, 'Ticket Sales'!$J$11:$J$5010, 0)), L573)="", "", IFERROR(INDEX('Ticket Sales'!D$11:D$5010, MATCH($Q574, 'Ticket Sales'!$J$11:$J$5010, 0)), L573)))</f>
        <v/>
      </c>
      <c r="M574" s="41" t="str">
        <f>IF($Q574="", "", IF(IFERROR(INDEX('Ticket Sales'!E$11:E$5010, MATCH($Q574, 'Ticket Sales'!$J$11:$J$5010, 0)), M573)="", "", IFERROR(INDEX('Ticket Sales'!E$11:E$5010, MATCH($Q574, 'Ticket Sales'!$J$11:$J$5010, 0)), M573)))</f>
        <v/>
      </c>
      <c r="N574" s="2"/>
      <c r="P574" s="48">
        <v>564</v>
      </c>
      <c r="Q574" s="48" t="str">
        <f t="shared" si="41"/>
        <v/>
      </c>
      <c r="S574" s="52" t="str">
        <f t="shared" si="42"/>
        <v/>
      </c>
      <c r="U574" s="52" t="str">
        <f t="shared" si="43"/>
        <v/>
      </c>
      <c r="W574" s="52" t="str">
        <f t="shared" si="44"/>
        <v/>
      </c>
    </row>
    <row r="575" spans="1:23" x14ac:dyDescent="0.25">
      <c r="A575" s="2"/>
      <c r="B575" s="32"/>
      <c r="C575" s="25"/>
      <c r="D575" s="25"/>
      <c r="E575" s="26"/>
      <c r="F575" s="27"/>
      <c r="G575" s="2"/>
      <c r="H575" s="2"/>
      <c r="I575" s="38" t="str">
        <f t="shared" si="40"/>
        <v/>
      </c>
      <c r="J575" s="39" t="str">
        <f>IF($Q575="", "", IF(IFERROR(INDEX('Ticket Sales'!B$11:B$5010, MATCH($Q575, 'Ticket Sales'!$J$11:$J$5010, 0)), J574)="", "", IFERROR(INDEX('Ticket Sales'!B$11:B$5010, MATCH($Q575, 'Ticket Sales'!$J$11:$J$5010, 0)), J574)))</f>
        <v/>
      </c>
      <c r="K575" s="39" t="str">
        <f>IF($Q575="", "", IF(IFERROR(INDEX('Ticket Sales'!C$11:C$5010, MATCH($Q575, 'Ticket Sales'!$J$11:$J$5010, 0)), K574)="", "", IFERROR(INDEX('Ticket Sales'!C$11:C$5010, MATCH($Q575, 'Ticket Sales'!$J$11:$J$5010, 0)), K574)))</f>
        <v/>
      </c>
      <c r="L575" s="40" t="str">
        <f>IF($Q575="", "", IF(IFERROR(INDEX('Ticket Sales'!D$11:D$5010, MATCH($Q575, 'Ticket Sales'!$J$11:$J$5010, 0)), L574)="", "", IFERROR(INDEX('Ticket Sales'!D$11:D$5010, MATCH($Q575, 'Ticket Sales'!$J$11:$J$5010, 0)), L574)))</f>
        <v/>
      </c>
      <c r="M575" s="41" t="str">
        <f>IF($Q575="", "", IF(IFERROR(INDEX('Ticket Sales'!E$11:E$5010, MATCH($Q575, 'Ticket Sales'!$J$11:$J$5010, 0)), M574)="", "", IFERROR(INDEX('Ticket Sales'!E$11:E$5010, MATCH($Q575, 'Ticket Sales'!$J$11:$J$5010, 0)), M574)))</f>
        <v/>
      </c>
      <c r="N575" s="2"/>
      <c r="P575" s="48">
        <v>565</v>
      </c>
      <c r="Q575" s="48" t="str">
        <f t="shared" si="41"/>
        <v/>
      </c>
      <c r="S575" s="52" t="str">
        <f t="shared" si="42"/>
        <v/>
      </c>
      <c r="U575" s="52" t="str">
        <f t="shared" si="43"/>
        <v/>
      </c>
      <c r="W575" s="52" t="str">
        <f t="shared" si="44"/>
        <v/>
      </c>
    </row>
    <row r="576" spans="1:23" x14ac:dyDescent="0.25">
      <c r="A576" s="2"/>
      <c r="B576" s="32"/>
      <c r="C576" s="25"/>
      <c r="D576" s="25"/>
      <c r="E576" s="26"/>
      <c r="F576" s="27"/>
      <c r="G576" s="2"/>
      <c r="H576" s="2"/>
      <c r="I576" s="38" t="str">
        <f t="shared" si="40"/>
        <v/>
      </c>
      <c r="J576" s="39" t="str">
        <f>IF($Q576="", "", IF(IFERROR(INDEX('Ticket Sales'!B$11:B$5010, MATCH($Q576, 'Ticket Sales'!$J$11:$J$5010, 0)), J575)="", "", IFERROR(INDEX('Ticket Sales'!B$11:B$5010, MATCH($Q576, 'Ticket Sales'!$J$11:$J$5010, 0)), J575)))</f>
        <v/>
      </c>
      <c r="K576" s="39" t="str">
        <f>IF($Q576="", "", IF(IFERROR(INDEX('Ticket Sales'!C$11:C$5010, MATCH($Q576, 'Ticket Sales'!$J$11:$J$5010, 0)), K575)="", "", IFERROR(INDEX('Ticket Sales'!C$11:C$5010, MATCH($Q576, 'Ticket Sales'!$J$11:$J$5010, 0)), K575)))</f>
        <v/>
      </c>
      <c r="L576" s="40" t="str">
        <f>IF($Q576="", "", IF(IFERROR(INDEX('Ticket Sales'!D$11:D$5010, MATCH($Q576, 'Ticket Sales'!$J$11:$J$5010, 0)), L575)="", "", IFERROR(INDEX('Ticket Sales'!D$11:D$5010, MATCH($Q576, 'Ticket Sales'!$J$11:$J$5010, 0)), L575)))</f>
        <v/>
      </c>
      <c r="M576" s="41" t="str">
        <f>IF($Q576="", "", IF(IFERROR(INDEX('Ticket Sales'!E$11:E$5010, MATCH($Q576, 'Ticket Sales'!$J$11:$J$5010, 0)), M575)="", "", IFERROR(INDEX('Ticket Sales'!E$11:E$5010, MATCH($Q576, 'Ticket Sales'!$J$11:$J$5010, 0)), M575)))</f>
        <v/>
      </c>
      <c r="N576" s="2"/>
      <c r="P576" s="48">
        <v>566</v>
      </c>
      <c r="Q576" s="48" t="str">
        <f t="shared" si="41"/>
        <v/>
      </c>
      <c r="S576" s="52" t="str">
        <f t="shared" si="42"/>
        <v/>
      </c>
      <c r="U576" s="52" t="str">
        <f t="shared" si="43"/>
        <v/>
      </c>
      <c r="W576" s="52" t="str">
        <f t="shared" si="44"/>
        <v/>
      </c>
    </row>
    <row r="577" spans="1:23" x14ac:dyDescent="0.25">
      <c r="A577" s="2"/>
      <c r="B577" s="32"/>
      <c r="C577" s="25"/>
      <c r="D577" s="25"/>
      <c r="E577" s="26"/>
      <c r="F577" s="27"/>
      <c r="G577" s="2"/>
      <c r="H577" s="2"/>
      <c r="I577" s="38" t="str">
        <f t="shared" si="40"/>
        <v/>
      </c>
      <c r="J577" s="39" t="str">
        <f>IF($Q577="", "", IF(IFERROR(INDEX('Ticket Sales'!B$11:B$5010, MATCH($Q577, 'Ticket Sales'!$J$11:$J$5010, 0)), J576)="", "", IFERROR(INDEX('Ticket Sales'!B$11:B$5010, MATCH($Q577, 'Ticket Sales'!$J$11:$J$5010, 0)), J576)))</f>
        <v/>
      </c>
      <c r="K577" s="39" t="str">
        <f>IF($Q577="", "", IF(IFERROR(INDEX('Ticket Sales'!C$11:C$5010, MATCH($Q577, 'Ticket Sales'!$J$11:$J$5010, 0)), K576)="", "", IFERROR(INDEX('Ticket Sales'!C$11:C$5010, MATCH($Q577, 'Ticket Sales'!$J$11:$J$5010, 0)), K576)))</f>
        <v/>
      </c>
      <c r="L577" s="40" t="str">
        <f>IF($Q577="", "", IF(IFERROR(INDEX('Ticket Sales'!D$11:D$5010, MATCH($Q577, 'Ticket Sales'!$J$11:$J$5010, 0)), L576)="", "", IFERROR(INDEX('Ticket Sales'!D$11:D$5010, MATCH($Q577, 'Ticket Sales'!$J$11:$J$5010, 0)), L576)))</f>
        <v/>
      </c>
      <c r="M577" s="41" t="str">
        <f>IF($Q577="", "", IF(IFERROR(INDEX('Ticket Sales'!E$11:E$5010, MATCH($Q577, 'Ticket Sales'!$J$11:$J$5010, 0)), M576)="", "", IFERROR(INDEX('Ticket Sales'!E$11:E$5010, MATCH($Q577, 'Ticket Sales'!$J$11:$J$5010, 0)), M576)))</f>
        <v/>
      </c>
      <c r="N577" s="2"/>
      <c r="P577" s="48">
        <v>567</v>
      </c>
      <c r="Q577" s="48" t="str">
        <f t="shared" si="41"/>
        <v/>
      </c>
      <c r="S577" s="52" t="str">
        <f t="shared" si="42"/>
        <v/>
      </c>
      <c r="U577" s="52" t="str">
        <f t="shared" si="43"/>
        <v/>
      </c>
      <c r="W577" s="52" t="str">
        <f t="shared" si="44"/>
        <v/>
      </c>
    </row>
    <row r="578" spans="1:23" x14ac:dyDescent="0.25">
      <c r="A578" s="2"/>
      <c r="B578" s="32"/>
      <c r="C578" s="25"/>
      <c r="D578" s="25"/>
      <c r="E578" s="26"/>
      <c r="F578" s="27"/>
      <c r="G578" s="2"/>
      <c r="H578" s="2"/>
      <c r="I578" s="38" t="str">
        <f t="shared" si="40"/>
        <v/>
      </c>
      <c r="J578" s="39" t="str">
        <f>IF($Q578="", "", IF(IFERROR(INDEX('Ticket Sales'!B$11:B$5010, MATCH($Q578, 'Ticket Sales'!$J$11:$J$5010, 0)), J577)="", "", IFERROR(INDEX('Ticket Sales'!B$11:B$5010, MATCH($Q578, 'Ticket Sales'!$J$11:$J$5010, 0)), J577)))</f>
        <v/>
      </c>
      <c r="K578" s="39" t="str">
        <f>IF($Q578="", "", IF(IFERROR(INDEX('Ticket Sales'!C$11:C$5010, MATCH($Q578, 'Ticket Sales'!$J$11:$J$5010, 0)), K577)="", "", IFERROR(INDEX('Ticket Sales'!C$11:C$5010, MATCH($Q578, 'Ticket Sales'!$J$11:$J$5010, 0)), K577)))</f>
        <v/>
      </c>
      <c r="L578" s="40" t="str">
        <f>IF($Q578="", "", IF(IFERROR(INDEX('Ticket Sales'!D$11:D$5010, MATCH($Q578, 'Ticket Sales'!$J$11:$J$5010, 0)), L577)="", "", IFERROR(INDEX('Ticket Sales'!D$11:D$5010, MATCH($Q578, 'Ticket Sales'!$J$11:$J$5010, 0)), L577)))</f>
        <v/>
      </c>
      <c r="M578" s="41" t="str">
        <f>IF($Q578="", "", IF(IFERROR(INDEX('Ticket Sales'!E$11:E$5010, MATCH($Q578, 'Ticket Sales'!$J$11:$J$5010, 0)), M577)="", "", IFERROR(INDEX('Ticket Sales'!E$11:E$5010, MATCH($Q578, 'Ticket Sales'!$J$11:$J$5010, 0)), M577)))</f>
        <v/>
      </c>
      <c r="N578" s="2"/>
      <c r="P578" s="48">
        <v>568</v>
      </c>
      <c r="Q578" s="48" t="str">
        <f t="shared" si="41"/>
        <v/>
      </c>
      <c r="S578" s="52" t="str">
        <f t="shared" si="42"/>
        <v/>
      </c>
      <c r="U578" s="52" t="str">
        <f t="shared" si="43"/>
        <v/>
      </c>
      <c r="W578" s="52" t="str">
        <f t="shared" si="44"/>
        <v/>
      </c>
    </row>
    <row r="579" spans="1:23" x14ac:dyDescent="0.25">
      <c r="A579" s="2"/>
      <c r="B579" s="32"/>
      <c r="C579" s="25"/>
      <c r="D579" s="25"/>
      <c r="E579" s="26"/>
      <c r="F579" s="27"/>
      <c r="G579" s="2"/>
      <c r="H579" s="2"/>
      <c r="I579" s="38" t="str">
        <f t="shared" si="40"/>
        <v/>
      </c>
      <c r="J579" s="39" t="str">
        <f>IF($Q579="", "", IF(IFERROR(INDEX('Ticket Sales'!B$11:B$5010, MATCH($Q579, 'Ticket Sales'!$J$11:$J$5010, 0)), J578)="", "", IFERROR(INDEX('Ticket Sales'!B$11:B$5010, MATCH($Q579, 'Ticket Sales'!$J$11:$J$5010, 0)), J578)))</f>
        <v/>
      </c>
      <c r="K579" s="39" t="str">
        <f>IF($Q579="", "", IF(IFERROR(INDEX('Ticket Sales'!C$11:C$5010, MATCH($Q579, 'Ticket Sales'!$J$11:$J$5010, 0)), K578)="", "", IFERROR(INDEX('Ticket Sales'!C$11:C$5010, MATCH($Q579, 'Ticket Sales'!$J$11:$J$5010, 0)), K578)))</f>
        <v/>
      </c>
      <c r="L579" s="40" t="str">
        <f>IF($Q579="", "", IF(IFERROR(INDEX('Ticket Sales'!D$11:D$5010, MATCH($Q579, 'Ticket Sales'!$J$11:$J$5010, 0)), L578)="", "", IFERROR(INDEX('Ticket Sales'!D$11:D$5010, MATCH($Q579, 'Ticket Sales'!$J$11:$J$5010, 0)), L578)))</f>
        <v/>
      </c>
      <c r="M579" s="41" t="str">
        <f>IF($Q579="", "", IF(IFERROR(INDEX('Ticket Sales'!E$11:E$5010, MATCH($Q579, 'Ticket Sales'!$J$11:$J$5010, 0)), M578)="", "", IFERROR(INDEX('Ticket Sales'!E$11:E$5010, MATCH($Q579, 'Ticket Sales'!$J$11:$J$5010, 0)), M578)))</f>
        <v/>
      </c>
      <c r="N579" s="2"/>
      <c r="P579" s="48">
        <v>569</v>
      </c>
      <c r="Q579" s="48" t="str">
        <f t="shared" si="41"/>
        <v/>
      </c>
      <c r="S579" s="52" t="str">
        <f t="shared" si="42"/>
        <v/>
      </c>
      <c r="U579" s="52" t="str">
        <f t="shared" si="43"/>
        <v/>
      </c>
      <c r="W579" s="52" t="str">
        <f t="shared" si="44"/>
        <v/>
      </c>
    </row>
    <row r="580" spans="1:23" x14ac:dyDescent="0.25">
      <c r="A580" s="2"/>
      <c r="B580" s="32"/>
      <c r="C580" s="25"/>
      <c r="D580" s="25"/>
      <c r="E580" s="26"/>
      <c r="F580" s="27"/>
      <c r="G580" s="2"/>
      <c r="H580" s="2"/>
      <c r="I580" s="38" t="str">
        <f t="shared" si="40"/>
        <v/>
      </c>
      <c r="J580" s="39" t="str">
        <f>IF($Q580="", "", IF(IFERROR(INDEX('Ticket Sales'!B$11:B$5010, MATCH($Q580, 'Ticket Sales'!$J$11:$J$5010, 0)), J579)="", "", IFERROR(INDEX('Ticket Sales'!B$11:B$5010, MATCH($Q580, 'Ticket Sales'!$J$11:$J$5010, 0)), J579)))</f>
        <v/>
      </c>
      <c r="K580" s="39" t="str">
        <f>IF($Q580="", "", IF(IFERROR(INDEX('Ticket Sales'!C$11:C$5010, MATCH($Q580, 'Ticket Sales'!$J$11:$J$5010, 0)), K579)="", "", IFERROR(INDEX('Ticket Sales'!C$11:C$5010, MATCH($Q580, 'Ticket Sales'!$J$11:$J$5010, 0)), K579)))</f>
        <v/>
      </c>
      <c r="L580" s="40" t="str">
        <f>IF($Q580="", "", IF(IFERROR(INDEX('Ticket Sales'!D$11:D$5010, MATCH($Q580, 'Ticket Sales'!$J$11:$J$5010, 0)), L579)="", "", IFERROR(INDEX('Ticket Sales'!D$11:D$5010, MATCH($Q580, 'Ticket Sales'!$J$11:$J$5010, 0)), L579)))</f>
        <v/>
      </c>
      <c r="M580" s="41" t="str">
        <f>IF($Q580="", "", IF(IFERROR(INDEX('Ticket Sales'!E$11:E$5010, MATCH($Q580, 'Ticket Sales'!$J$11:$J$5010, 0)), M579)="", "", IFERROR(INDEX('Ticket Sales'!E$11:E$5010, MATCH($Q580, 'Ticket Sales'!$J$11:$J$5010, 0)), M579)))</f>
        <v/>
      </c>
      <c r="N580" s="2"/>
      <c r="P580" s="48">
        <v>570</v>
      </c>
      <c r="Q580" s="48" t="str">
        <f t="shared" si="41"/>
        <v/>
      </c>
      <c r="S580" s="52" t="str">
        <f t="shared" si="42"/>
        <v/>
      </c>
      <c r="U580" s="52" t="str">
        <f t="shared" si="43"/>
        <v/>
      </c>
      <c r="W580" s="52" t="str">
        <f t="shared" si="44"/>
        <v/>
      </c>
    </row>
    <row r="581" spans="1:23" x14ac:dyDescent="0.25">
      <c r="A581" s="2"/>
      <c r="B581" s="32"/>
      <c r="C581" s="25"/>
      <c r="D581" s="25"/>
      <c r="E581" s="26"/>
      <c r="F581" s="27"/>
      <c r="G581" s="2"/>
      <c r="H581" s="2"/>
      <c r="I581" s="38" t="str">
        <f t="shared" si="40"/>
        <v/>
      </c>
      <c r="J581" s="39" t="str">
        <f>IF($Q581="", "", IF(IFERROR(INDEX('Ticket Sales'!B$11:B$5010, MATCH($Q581, 'Ticket Sales'!$J$11:$J$5010, 0)), J580)="", "", IFERROR(INDEX('Ticket Sales'!B$11:B$5010, MATCH($Q581, 'Ticket Sales'!$J$11:$J$5010, 0)), J580)))</f>
        <v/>
      </c>
      <c r="K581" s="39" t="str">
        <f>IF($Q581="", "", IF(IFERROR(INDEX('Ticket Sales'!C$11:C$5010, MATCH($Q581, 'Ticket Sales'!$J$11:$J$5010, 0)), K580)="", "", IFERROR(INDEX('Ticket Sales'!C$11:C$5010, MATCH($Q581, 'Ticket Sales'!$J$11:$J$5010, 0)), K580)))</f>
        <v/>
      </c>
      <c r="L581" s="40" t="str">
        <f>IF($Q581="", "", IF(IFERROR(INDEX('Ticket Sales'!D$11:D$5010, MATCH($Q581, 'Ticket Sales'!$J$11:$J$5010, 0)), L580)="", "", IFERROR(INDEX('Ticket Sales'!D$11:D$5010, MATCH($Q581, 'Ticket Sales'!$J$11:$J$5010, 0)), L580)))</f>
        <v/>
      </c>
      <c r="M581" s="41" t="str">
        <f>IF($Q581="", "", IF(IFERROR(INDEX('Ticket Sales'!E$11:E$5010, MATCH($Q581, 'Ticket Sales'!$J$11:$J$5010, 0)), M580)="", "", IFERROR(INDEX('Ticket Sales'!E$11:E$5010, MATCH($Q581, 'Ticket Sales'!$J$11:$J$5010, 0)), M580)))</f>
        <v/>
      </c>
      <c r="N581" s="2"/>
      <c r="P581" s="48">
        <v>571</v>
      </c>
      <c r="Q581" s="48" t="str">
        <f t="shared" si="41"/>
        <v/>
      </c>
      <c r="S581" s="52" t="str">
        <f t="shared" si="42"/>
        <v/>
      </c>
      <c r="U581" s="52" t="str">
        <f t="shared" si="43"/>
        <v/>
      </c>
      <c r="W581" s="52" t="str">
        <f t="shared" si="44"/>
        <v/>
      </c>
    </row>
    <row r="582" spans="1:23" x14ac:dyDescent="0.25">
      <c r="A582" s="2"/>
      <c r="B582" s="32"/>
      <c r="C582" s="25"/>
      <c r="D582" s="25"/>
      <c r="E582" s="26"/>
      <c r="F582" s="27"/>
      <c r="G582" s="2"/>
      <c r="H582" s="2"/>
      <c r="I582" s="38" t="str">
        <f t="shared" si="40"/>
        <v/>
      </c>
      <c r="J582" s="39" t="str">
        <f>IF($Q582="", "", IF(IFERROR(INDEX('Ticket Sales'!B$11:B$5010, MATCH($Q582, 'Ticket Sales'!$J$11:$J$5010, 0)), J581)="", "", IFERROR(INDEX('Ticket Sales'!B$11:B$5010, MATCH($Q582, 'Ticket Sales'!$J$11:$J$5010, 0)), J581)))</f>
        <v/>
      </c>
      <c r="K582" s="39" t="str">
        <f>IF($Q582="", "", IF(IFERROR(INDEX('Ticket Sales'!C$11:C$5010, MATCH($Q582, 'Ticket Sales'!$J$11:$J$5010, 0)), K581)="", "", IFERROR(INDEX('Ticket Sales'!C$11:C$5010, MATCH($Q582, 'Ticket Sales'!$J$11:$J$5010, 0)), K581)))</f>
        <v/>
      </c>
      <c r="L582" s="40" t="str">
        <f>IF($Q582="", "", IF(IFERROR(INDEX('Ticket Sales'!D$11:D$5010, MATCH($Q582, 'Ticket Sales'!$J$11:$J$5010, 0)), L581)="", "", IFERROR(INDEX('Ticket Sales'!D$11:D$5010, MATCH($Q582, 'Ticket Sales'!$J$11:$J$5010, 0)), L581)))</f>
        <v/>
      </c>
      <c r="M582" s="41" t="str">
        <f>IF($Q582="", "", IF(IFERROR(INDEX('Ticket Sales'!E$11:E$5010, MATCH($Q582, 'Ticket Sales'!$J$11:$J$5010, 0)), M581)="", "", IFERROR(INDEX('Ticket Sales'!E$11:E$5010, MATCH($Q582, 'Ticket Sales'!$J$11:$J$5010, 0)), M581)))</f>
        <v/>
      </c>
      <c r="N582" s="2"/>
      <c r="P582" s="48">
        <v>572</v>
      </c>
      <c r="Q582" s="48" t="str">
        <f t="shared" si="41"/>
        <v/>
      </c>
      <c r="S582" s="52" t="str">
        <f t="shared" si="42"/>
        <v/>
      </c>
      <c r="U582" s="52" t="str">
        <f t="shared" si="43"/>
        <v/>
      </c>
      <c r="W582" s="52" t="str">
        <f t="shared" si="44"/>
        <v/>
      </c>
    </row>
    <row r="583" spans="1:23" x14ac:dyDescent="0.25">
      <c r="A583" s="2"/>
      <c r="B583" s="32"/>
      <c r="C583" s="25"/>
      <c r="D583" s="25"/>
      <c r="E583" s="26"/>
      <c r="F583" s="27"/>
      <c r="G583" s="2"/>
      <c r="H583" s="2"/>
      <c r="I583" s="38" t="str">
        <f t="shared" si="40"/>
        <v/>
      </c>
      <c r="J583" s="39" t="str">
        <f>IF($Q583="", "", IF(IFERROR(INDEX('Ticket Sales'!B$11:B$5010, MATCH($Q583, 'Ticket Sales'!$J$11:$J$5010, 0)), J582)="", "", IFERROR(INDEX('Ticket Sales'!B$11:B$5010, MATCH($Q583, 'Ticket Sales'!$J$11:$J$5010, 0)), J582)))</f>
        <v/>
      </c>
      <c r="K583" s="39" t="str">
        <f>IF($Q583="", "", IF(IFERROR(INDEX('Ticket Sales'!C$11:C$5010, MATCH($Q583, 'Ticket Sales'!$J$11:$J$5010, 0)), K582)="", "", IFERROR(INDEX('Ticket Sales'!C$11:C$5010, MATCH($Q583, 'Ticket Sales'!$J$11:$J$5010, 0)), K582)))</f>
        <v/>
      </c>
      <c r="L583" s="40" t="str">
        <f>IF($Q583="", "", IF(IFERROR(INDEX('Ticket Sales'!D$11:D$5010, MATCH($Q583, 'Ticket Sales'!$J$11:$J$5010, 0)), L582)="", "", IFERROR(INDEX('Ticket Sales'!D$11:D$5010, MATCH($Q583, 'Ticket Sales'!$J$11:$J$5010, 0)), L582)))</f>
        <v/>
      </c>
      <c r="M583" s="41" t="str">
        <f>IF($Q583="", "", IF(IFERROR(INDEX('Ticket Sales'!E$11:E$5010, MATCH($Q583, 'Ticket Sales'!$J$11:$J$5010, 0)), M582)="", "", IFERROR(INDEX('Ticket Sales'!E$11:E$5010, MATCH($Q583, 'Ticket Sales'!$J$11:$J$5010, 0)), M582)))</f>
        <v/>
      </c>
      <c r="N583" s="2"/>
      <c r="P583" s="48">
        <v>573</v>
      </c>
      <c r="Q583" s="48" t="str">
        <f t="shared" si="41"/>
        <v/>
      </c>
      <c r="S583" s="52" t="str">
        <f t="shared" si="42"/>
        <v/>
      </c>
      <c r="U583" s="52" t="str">
        <f t="shared" si="43"/>
        <v/>
      </c>
      <c r="W583" s="52" t="str">
        <f t="shared" si="44"/>
        <v/>
      </c>
    </row>
    <row r="584" spans="1:23" x14ac:dyDescent="0.25">
      <c r="A584" s="2"/>
      <c r="B584" s="32"/>
      <c r="C584" s="25"/>
      <c r="D584" s="25"/>
      <c r="E584" s="26"/>
      <c r="F584" s="27"/>
      <c r="G584" s="2"/>
      <c r="H584" s="2"/>
      <c r="I584" s="38" t="str">
        <f t="shared" si="40"/>
        <v/>
      </c>
      <c r="J584" s="39" t="str">
        <f>IF($Q584="", "", IF(IFERROR(INDEX('Ticket Sales'!B$11:B$5010, MATCH($Q584, 'Ticket Sales'!$J$11:$J$5010, 0)), J583)="", "", IFERROR(INDEX('Ticket Sales'!B$11:B$5010, MATCH($Q584, 'Ticket Sales'!$J$11:$J$5010, 0)), J583)))</f>
        <v/>
      </c>
      <c r="K584" s="39" t="str">
        <f>IF($Q584="", "", IF(IFERROR(INDEX('Ticket Sales'!C$11:C$5010, MATCH($Q584, 'Ticket Sales'!$J$11:$J$5010, 0)), K583)="", "", IFERROR(INDEX('Ticket Sales'!C$11:C$5010, MATCH($Q584, 'Ticket Sales'!$J$11:$J$5010, 0)), K583)))</f>
        <v/>
      </c>
      <c r="L584" s="40" t="str">
        <f>IF($Q584="", "", IF(IFERROR(INDEX('Ticket Sales'!D$11:D$5010, MATCH($Q584, 'Ticket Sales'!$J$11:$J$5010, 0)), L583)="", "", IFERROR(INDEX('Ticket Sales'!D$11:D$5010, MATCH($Q584, 'Ticket Sales'!$J$11:$J$5010, 0)), L583)))</f>
        <v/>
      </c>
      <c r="M584" s="41" t="str">
        <f>IF($Q584="", "", IF(IFERROR(INDEX('Ticket Sales'!E$11:E$5010, MATCH($Q584, 'Ticket Sales'!$J$11:$J$5010, 0)), M583)="", "", IFERROR(INDEX('Ticket Sales'!E$11:E$5010, MATCH($Q584, 'Ticket Sales'!$J$11:$J$5010, 0)), M583)))</f>
        <v/>
      </c>
      <c r="N584" s="2"/>
      <c r="P584" s="48">
        <v>574</v>
      </c>
      <c r="Q584" s="48" t="str">
        <f t="shared" si="41"/>
        <v/>
      </c>
      <c r="S584" s="52" t="str">
        <f t="shared" si="42"/>
        <v/>
      </c>
      <c r="U584" s="52" t="str">
        <f t="shared" si="43"/>
        <v/>
      </c>
      <c r="W584" s="52" t="str">
        <f t="shared" si="44"/>
        <v/>
      </c>
    </row>
    <row r="585" spans="1:23" x14ac:dyDescent="0.25">
      <c r="A585" s="2"/>
      <c r="B585" s="32"/>
      <c r="C585" s="25"/>
      <c r="D585" s="25"/>
      <c r="E585" s="26"/>
      <c r="F585" s="27"/>
      <c r="G585" s="2"/>
      <c r="H585" s="2"/>
      <c r="I585" s="38" t="str">
        <f t="shared" si="40"/>
        <v/>
      </c>
      <c r="J585" s="39" t="str">
        <f>IF($Q585="", "", IF(IFERROR(INDEX('Ticket Sales'!B$11:B$5010, MATCH($Q585, 'Ticket Sales'!$J$11:$J$5010, 0)), J584)="", "", IFERROR(INDEX('Ticket Sales'!B$11:B$5010, MATCH($Q585, 'Ticket Sales'!$J$11:$J$5010, 0)), J584)))</f>
        <v/>
      </c>
      <c r="K585" s="39" t="str">
        <f>IF($Q585="", "", IF(IFERROR(INDEX('Ticket Sales'!C$11:C$5010, MATCH($Q585, 'Ticket Sales'!$J$11:$J$5010, 0)), K584)="", "", IFERROR(INDEX('Ticket Sales'!C$11:C$5010, MATCH($Q585, 'Ticket Sales'!$J$11:$J$5010, 0)), K584)))</f>
        <v/>
      </c>
      <c r="L585" s="40" t="str">
        <f>IF($Q585="", "", IF(IFERROR(INDEX('Ticket Sales'!D$11:D$5010, MATCH($Q585, 'Ticket Sales'!$J$11:$J$5010, 0)), L584)="", "", IFERROR(INDEX('Ticket Sales'!D$11:D$5010, MATCH($Q585, 'Ticket Sales'!$J$11:$J$5010, 0)), L584)))</f>
        <v/>
      </c>
      <c r="M585" s="41" t="str">
        <f>IF($Q585="", "", IF(IFERROR(INDEX('Ticket Sales'!E$11:E$5010, MATCH($Q585, 'Ticket Sales'!$J$11:$J$5010, 0)), M584)="", "", IFERROR(INDEX('Ticket Sales'!E$11:E$5010, MATCH($Q585, 'Ticket Sales'!$J$11:$J$5010, 0)), M584)))</f>
        <v/>
      </c>
      <c r="N585" s="2"/>
      <c r="P585" s="48">
        <v>575</v>
      </c>
      <c r="Q585" s="48" t="str">
        <f t="shared" si="41"/>
        <v/>
      </c>
      <c r="S585" s="52" t="str">
        <f t="shared" si="42"/>
        <v/>
      </c>
      <c r="U585" s="52" t="str">
        <f t="shared" si="43"/>
        <v/>
      </c>
      <c r="W585" s="52" t="str">
        <f t="shared" si="44"/>
        <v/>
      </c>
    </row>
    <row r="586" spans="1:23" x14ac:dyDescent="0.25">
      <c r="A586" s="2"/>
      <c r="B586" s="32"/>
      <c r="C586" s="25"/>
      <c r="D586" s="25"/>
      <c r="E586" s="26"/>
      <c r="F586" s="27"/>
      <c r="G586" s="2"/>
      <c r="H586" s="2"/>
      <c r="I586" s="38" t="str">
        <f t="shared" si="40"/>
        <v/>
      </c>
      <c r="J586" s="39" t="str">
        <f>IF($Q586="", "", IF(IFERROR(INDEX('Ticket Sales'!B$11:B$5010, MATCH($Q586, 'Ticket Sales'!$J$11:$J$5010, 0)), J585)="", "", IFERROR(INDEX('Ticket Sales'!B$11:B$5010, MATCH($Q586, 'Ticket Sales'!$J$11:$J$5010, 0)), J585)))</f>
        <v/>
      </c>
      <c r="K586" s="39" t="str">
        <f>IF($Q586="", "", IF(IFERROR(INDEX('Ticket Sales'!C$11:C$5010, MATCH($Q586, 'Ticket Sales'!$J$11:$J$5010, 0)), K585)="", "", IFERROR(INDEX('Ticket Sales'!C$11:C$5010, MATCH($Q586, 'Ticket Sales'!$J$11:$J$5010, 0)), K585)))</f>
        <v/>
      </c>
      <c r="L586" s="40" t="str">
        <f>IF($Q586="", "", IF(IFERROR(INDEX('Ticket Sales'!D$11:D$5010, MATCH($Q586, 'Ticket Sales'!$J$11:$J$5010, 0)), L585)="", "", IFERROR(INDEX('Ticket Sales'!D$11:D$5010, MATCH($Q586, 'Ticket Sales'!$J$11:$J$5010, 0)), L585)))</f>
        <v/>
      </c>
      <c r="M586" s="41" t="str">
        <f>IF($Q586="", "", IF(IFERROR(INDEX('Ticket Sales'!E$11:E$5010, MATCH($Q586, 'Ticket Sales'!$J$11:$J$5010, 0)), M585)="", "", IFERROR(INDEX('Ticket Sales'!E$11:E$5010, MATCH($Q586, 'Ticket Sales'!$J$11:$J$5010, 0)), M585)))</f>
        <v/>
      </c>
      <c r="N586" s="2"/>
      <c r="P586" s="48">
        <v>576</v>
      </c>
      <c r="Q586" s="48" t="str">
        <f t="shared" si="41"/>
        <v/>
      </c>
      <c r="S586" s="52" t="str">
        <f t="shared" si="42"/>
        <v/>
      </c>
      <c r="U586" s="52" t="str">
        <f t="shared" si="43"/>
        <v/>
      </c>
      <c r="W586" s="52" t="str">
        <f t="shared" si="44"/>
        <v/>
      </c>
    </row>
    <row r="587" spans="1:23" x14ac:dyDescent="0.25">
      <c r="A587" s="2"/>
      <c r="B587" s="32"/>
      <c r="C587" s="25"/>
      <c r="D587" s="25"/>
      <c r="E587" s="26"/>
      <c r="F587" s="27"/>
      <c r="G587" s="2"/>
      <c r="H587" s="2"/>
      <c r="I587" s="38" t="str">
        <f t="shared" si="40"/>
        <v/>
      </c>
      <c r="J587" s="39" t="str">
        <f>IF($Q587="", "", IF(IFERROR(INDEX('Ticket Sales'!B$11:B$5010, MATCH($Q587, 'Ticket Sales'!$J$11:$J$5010, 0)), J586)="", "", IFERROR(INDEX('Ticket Sales'!B$11:B$5010, MATCH($Q587, 'Ticket Sales'!$J$11:$J$5010, 0)), J586)))</f>
        <v/>
      </c>
      <c r="K587" s="39" t="str">
        <f>IF($Q587="", "", IF(IFERROR(INDEX('Ticket Sales'!C$11:C$5010, MATCH($Q587, 'Ticket Sales'!$J$11:$J$5010, 0)), K586)="", "", IFERROR(INDEX('Ticket Sales'!C$11:C$5010, MATCH($Q587, 'Ticket Sales'!$J$11:$J$5010, 0)), K586)))</f>
        <v/>
      </c>
      <c r="L587" s="40" t="str">
        <f>IF($Q587="", "", IF(IFERROR(INDEX('Ticket Sales'!D$11:D$5010, MATCH($Q587, 'Ticket Sales'!$J$11:$J$5010, 0)), L586)="", "", IFERROR(INDEX('Ticket Sales'!D$11:D$5010, MATCH($Q587, 'Ticket Sales'!$J$11:$J$5010, 0)), L586)))</f>
        <v/>
      </c>
      <c r="M587" s="41" t="str">
        <f>IF($Q587="", "", IF(IFERROR(INDEX('Ticket Sales'!E$11:E$5010, MATCH($Q587, 'Ticket Sales'!$J$11:$J$5010, 0)), M586)="", "", IFERROR(INDEX('Ticket Sales'!E$11:E$5010, MATCH($Q587, 'Ticket Sales'!$J$11:$J$5010, 0)), M586)))</f>
        <v/>
      </c>
      <c r="N587" s="2"/>
      <c r="P587" s="48">
        <v>577</v>
      </c>
      <c r="Q587" s="48" t="str">
        <f t="shared" si="41"/>
        <v/>
      </c>
      <c r="S587" s="52" t="str">
        <f t="shared" si="42"/>
        <v/>
      </c>
      <c r="U587" s="52" t="str">
        <f t="shared" si="43"/>
        <v/>
      </c>
      <c r="W587" s="52" t="str">
        <f t="shared" si="44"/>
        <v/>
      </c>
    </row>
    <row r="588" spans="1:23" x14ac:dyDescent="0.25">
      <c r="A588" s="2"/>
      <c r="B588" s="32"/>
      <c r="C588" s="25"/>
      <c r="D588" s="25"/>
      <c r="E588" s="26"/>
      <c r="F588" s="27"/>
      <c r="G588" s="2"/>
      <c r="H588" s="2"/>
      <c r="I588" s="38" t="str">
        <f t="shared" ref="I588:I651" si="45">$Q588</f>
        <v/>
      </c>
      <c r="J588" s="39" t="str">
        <f>IF($Q588="", "", IF(IFERROR(INDEX('Ticket Sales'!B$11:B$5010, MATCH($Q588, 'Ticket Sales'!$J$11:$J$5010, 0)), J587)="", "", IFERROR(INDEX('Ticket Sales'!B$11:B$5010, MATCH($Q588, 'Ticket Sales'!$J$11:$J$5010, 0)), J587)))</f>
        <v/>
      </c>
      <c r="K588" s="39" t="str">
        <f>IF($Q588="", "", IF(IFERROR(INDEX('Ticket Sales'!C$11:C$5010, MATCH($Q588, 'Ticket Sales'!$J$11:$J$5010, 0)), K587)="", "", IFERROR(INDEX('Ticket Sales'!C$11:C$5010, MATCH($Q588, 'Ticket Sales'!$J$11:$J$5010, 0)), K587)))</f>
        <v/>
      </c>
      <c r="L588" s="40" t="str">
        <f>IF($Q588="", "", IF(IFERROR(INDEX('Ticket Sales'!D$11:D$5010, MATCH($Q588, 'Ticket Sales'!$J$11:$J$5010, 0)), L587)="", "", IFERROR(INDEX('Ticket Sales'!D$11:D$5010, MATCH($Q588, 'Ticket Sales'!$J$11:$J$5010, 0)), L587)))</f>
        <v/>
      </c>
      <c r="M588" s="41" t="str">
        <f>IF($Q588="", "", IF(IFERROR(INDEX('Ticket Sales'!E$11:E$5010, MATCH($Q588, 'Ticket Sales'!$J$11:$J$5010, 0)), M587)="", "", IFERROR(INDEX('Ticket Sales'!E$11:E$5010, MATCH($Q588, 'Ticket Sales'!$J$11:$J$5010, 0)), M587)))</f>
        <v/>
      </c>
      <c r="N588" s="2"/>
      <c r="P588" s="48">
        <v>578</v>
      </c>
      <c r="Q588" s="48" t="str">
        <f t="shared" ref="Q588:Q651" si="46">IF(ISNUMBER($Q$8)=FALSE, "", IF($P588&gt;$Q$8, "", $P588))</f>
        <v/>
      </c>
      <c r="S588" s="52" t="str">
        <f t="shared" ref="S588:S651" si="47">IF($B588="", "", $B588)</f>
        <v/>
      </c>
      <c r="U588" s="52" t="str">
        <f t="shared" ref="U588:U651" si="48">IF(COUNTIF($B588:$F588, "")=5, "", "X")</f>
        <v/>
      </c>
      <c r="W588" s="52" t="str">
        <f t="shared" ref="W588:W651" si="49">IF(AND($U588="X", $S588=""), "X", IF(AND($U588="X", ISNUMBER($S588)=FALSE), "X", IF(AND($U588="X", COUNTIF($S$11:$S$5010, $S588)&gt;1), "X", "")))</f>
        <v/>
      </c>
    </row>
    <row r="589" spans="1:23" x14ac:dyDescent="0.25">
      <c r="A589" s="2"/>
      <c r="B589" s="32"/>
      <c r="C589" s="25"/>
      <c r="D589" s="25"/>
      <c r="E589" s="26"/>
      <c r="F589" s="27"/>
      <c r="G589" s="2"/>
      <c r="H589" s="2"/>
      <c r="I589" s="38" t="str">
        <f t="shared" si="45"/>
        <v/>
      </c>
      <c r="J589" s="39" t="str">
        <f>IF($Q589="", "", IF(IFERROR(INDEX('Ticket Sales'!B$11:B$5010, MATCH($Q589, 'Ticket Sales'!$J$11:$J$5010, 0)), J588)="", "", IFERROR(INDEX('Ticket Sales'!B$11:B$5010, MATCH($Q589, 'Ticket Sales'!$J$11:$J$5010, 0)), J588)))</f>
        <v/>
      </c>
      <c r="K589" s="39" t="str">
        <f>IF($Q589="", "", IF(IFERROR(INDEX('Ticket Sales'!C$11:C$5010, MATCH($Q589, 'Ticket Sales'!$J$11:$J$5010, 0)), K588)="", "", IFERROR(INDEX('Ticket Sales'!C$11:C$5010, MATCH($Q589, 'Ticket Sales'!$J$11:$J$5010, 0)), K588)))</f>
        <v/>
      </c>
      <c r="L589" s="40" t="str">
        <f>IF($Q589="", "", IF(IFERROR(INDEX('Ticket Sales'!D$11:D$5010, MATCH($Q589, 'Ticket Sales'!$J$11:$J$5010, 0)), L588)="", "", IFERROR(INDEX('Ticket Sales'!D$11:D$5010, MATCH($Q589, 'Ticket Sales'!$J$11:$J$5010, 0)), L588)))</f>
        <v/>
      </c>
      <c r="M589" s="41" t="str">
        <f>IF($Q589="", "", IF(IFERROR(INDEX('Ticket Sales'!E$11:E$5010, MATCH($Q589, 'Ticket Sales'!$J$11:$J$5010, 0)), M588)="", "", IFERROR(INDEX('Ticket Sales'!E$11:E$5010, MATCH($Q589, 'Ticket Sales'!$J$11:$J$5010, 0)), M588)))</f>
        <v/>
      </c>
      <c r="N589" s="2"/>
      <c r="P589" s="48">
        <v>579</v>
      </c>
      <c r="Q589" s="48" t="str">
        <f t="shared" si="46"/>
        <v/>
      </c>
      <c r="S589" s="52" t="str">
        <f t="shared" si="47"/>
        <v/>
      </c>
      <c r="U589" s="52" t="str">
        <f t="shared" si="48"/>
        <v/>
      </c>
      <c r="W589" s="52" t="str">
        <f t="shared" si="49"/>
        <v/>
      </c>
    </row>
    <row r="590" spans="1:23" x14ac:dyDescent="0.25">
      <c r="A590" s="2"/>
      <c r="B590" s="32"/>
      <c r="C590" s="25"/>
      <c r="D590" s="25"/>
      <c r="E590" s="26"/>
      <c r="F590" s="27"/>
      <c r="G590" s="2"/>
      <c r="H590" s="2"/>
      <c r="I590" s="38" t="str">
        <f t="shared" si="45"/>
        <v/>
      </c>
      <c r="J590" s="39" t="str">
        <f>IF($Q590="", "", IF(IFERROR(INDEX('Ticket Sales'!B$11:B$5010, MATCH($Q590, 'Ticket Sales'!$J$11:$J$5010, 0)), J589)="", "", IFERROR(INDEX('Ticket Sales'!B$11:B$5010, MATCH($Q590, 'Ticket Sales'!$J$11:$J$5010, 0)), J589)))</f>
        <v/>
      </c>
      <c r="K590" s="39" t="str">
        <f>IF($Q590="", "", IF(IFERROR(INDEX('Ticket Sales'!C$11:C$5010, MATCH($Q590, 'Ticket Sales'!$J$11:$J$5010, 0)), K589)="", "", IFERROR(INDEX('Ticket Sales'!C$11:C$5010, MATCH($Q590, 'Ticket Sales'!$J$11:$J$5010, 0)), K589)))</f>
        <v/>
      </c>
      <c r="L590" s="40" t="str">
        <f>IF($Q590="", "", IF(IFERROR(INDEX('Ticket Sales'!D$11:D$5010, MATCH($Q590, 'Ticket Sales'!$J$11:$J$5010, 0)), L589)="", "", IFERROR(INDEX('Ticket Sales'!D$11:D$5010, MATCH($Q590, 'Ticket Sales'!$J$11:$J$5010, 0)), L589)))</f>
        <v/>
      </c>
      <c r="M590" s="41" t="str">
        <f>IF($Q590="", "", IF(IFERROR(INDEX('Ticket Sales'!E$11:E$5010, MATCH($Q590, 'Ticket Sales'!$J$11:$J$5010, 0)), M589)="", "", IFERROR(INDEX('Ticket Sales'!E$11:E$5010, MATCH($Q590, 'Ticket Sales'!$J$11:$J$5010, 0)), M589)))</f>
        <v/>
      </c>
      <c r="N590" s="2"/>
      <c r="P590" s="48">
        <v>580</v>
      </c>
      <c r="Q590" s="48" t="str">
        <f t="shared" si="46"/>
        <v/>
      </c>
      <c r="S590" s="52" t="str">
        <f t="shared" si="47"/>
        <v/>
      </c>
      <c r="U590" s="52" t="str">
        <f t="shared" si="48"/>
        <v/>
      </c>
      <c r="W590" s="52" t="str">
        <f t="shared" si="49"/>
        <v/>
      </c>
    </row>
    <row r="591" spans="1:23" x14ac:dyDescent="0.25">
      <c r="A591" s="2"/>
      <c r="B591" s="32"/>
      <c r="C591" s="25"/>
      <c r="D591" s="25"/>
      <c r="E591" s="26"/>
      <c r="F591" s="27"/>
      <c r="G591" s="2"/>
      <c r="H591" s="2"/>
      <c r="I591" s="38" t="str">
        <f t="shared" si="45"/>
        <v/>
      </c>
      <c r="J591" s="39" t="str">
        <f>IF($Q591="", "", IF(IFERROR(INDEX('Ticket Sales'!B$11:B$5010, MATCH($Q591, 'Ticket Sales'!$J$11:$J$5010, 0)), J590)="", "", IFERROR(INDEX('Ticket Sales'!B$11:B$5010, MATCH($Q591, 'Ticket Sales'!$J$11:$J$5010, 0)), J590)))</f>
        <v/>
      </c>
      <c r="K591" s="39" t="str">
        <f>IF($Q591="", "", IF(IFERROR(INDEX('Ticket Sales'!C$11:C$5010, MATCH($Q591, 'Ticket Sales'!$J$11:$J$5010, 0)), K590)="", "", IFERROR(INDEX('Ticket Sales'!C$11:C$5010, MATCH($Q591, 'Ticket Sales'!$J$11:$J$5010, 0)), K590)))</f>
        <v/>
      </c>
      <c r="L591" s="40" t="str">
        <f>IF($Q591="", "", IF(IFERROR(INDEX('Ticket Sales'!D$11:D$5010, MATCH($Q591, 'Ticket Sales'!$J$11:$J$5010, 0)), L590)="", "", IFERROR(INDEX('Ticket Sales'!D$11:D$5010, MATCH($Q591, 'Ticket Sales'!$J$11:$J$5010, 0)), L590)))</f>
        <v/>
      </c>
      <c r="M591" s="41" t="str">
        <f>IF($Q591="", "", IF(IFERROR(INDEX('Ticket Sales'!E$11:E$5010, MATCH($Q591, 'Ticket Sales'!$J$11:$J$5010, 0)), M590)="", "", IFERROR(INDEX('Ticket Sales'!E$11:E$5010, MATCH($Q591, 'Ticket Sales'!$J$11:$J$5010, 0)), M590)))</f>
        <v/>
      </c>
      <c r="N591" s="2"/>
      <c r="P591" s="48">
        <v>581</v>
      </c>
      <c r="Q591" s="48" t="str">
        <f t="shared" si="46"/>
        <v/>
      </c>
      <c r="S591" s="52" t="str">
        <f t="shared" si="47"/>
        <v/>
      </c>
      <c r="U591" s="52" t="str">
        <f t="shared" si="48"/>
        <v/>
      </c>
      <c r="W591" s="52" t="str">
        <f t="shared" si="49"/>
        <v/>
      </c>
    </row>
    <row r="592" spans="1:23" x14ac:dyDescent="0.25">
      <c r="A592" s="2"/>
      <c r="B592" s="32"/>
      <c r="C592" s="25"/>
      <c r="D592" s="25"/>
      <c r="E592" s="26"/>
      <c r="F592" s="27"/>
      <c r="G592" s="2"/>
      <c r="H592" s="2"/>
      <c r="I592" s="38" t="str">
        <f t="shared" si="45"/>
        <v/>
      </c>
      <c r="J592" s="39" t="str">
        <f>IF($Q592="", "", IF(IFERROR(INDEX('Ticket Sales'!B$11:B$5010, MATCH($Q592, 'Ticket Sales'!$J$11:$J$5010, 0)), J591)="", "", IFERROR(INDEX('Ticket Sales'!B$11:B$5010, MATCH($Q592, 'Ticket Sales'!$J$11:$J$5010, 0)), J591)))</f>
        <v/>
      </c>
      <c r="K592" s="39" t="str">
        <f>IF($Q592="", "", IF(IFERROR(INDEX('Ticket Sales'!C$11:C$5010, MATCH($Q592, 'Ticket Sales'!$J$11:$J$5010, 0)), K591)="", "", IFERROR(INDEX('Ticket Sales'!C$11:C$5010, MATCH($Q592, 'Ticket Sales'!$J$11:$J$5010, 0)), K591)))</f>
        <v/>
      </c>
      <c r="L592" s="40" t="str">
        <f>IF($Q592="", "", IF(IFERROR(INDEX('Ticket Sales'!D$11:D$5010, MATCH($Q592, 'Ticket Sales'!$J$11:$J$5010, 0)), L591)="", "", IFERROR(INDEX('Ticket Sales'!D$11:D$5010, MATCH($Q592, 'Ticket Sales'!$J$11:$J$5010, 0)), L591)))</f>
        <v/>
      </c>
      <c r="M592" s="41" t="str">
        <f>IF($Q592="", "", IF(IFERROR(INDEX('Ticket Sales'!E$11:E$5010, MATCH($Q592, 'Ticket Sales'!$J$11:$J$5010, 0)), M591)="", "", IFERROR(INDEX('Ticket Sales'!E$11:E$5010, MATCH($Q592, 'Ticket Sales'!$J$11:$J$5010, 0)), M591)))</f>
        <v/>
      </c>
      <c r="N592" s="2"/>
      <c r="P592" s="48">
        <v>582</v>
      </c>
      <c r="Q592" s="48" t="str">
        <f t="shared" si="46"/>
        <v/>
      </c>
      <c r="S592" s="52" t="str">
        <f t="shared" si="47"/>
        <v/>
      </c>
      <c r="U592" s="52" t="str">
        <f t="shared" si="48"/>
        <v/>
      </c>
      <c r="W592" s="52" t="str">
        <f t="shared" si="49"/>
        <v/>
      </c>
    </row>
    <row r="593" spans="1:23" x14ac:dyDescent="0.25">
      <c r="A593" s="2"/>
      <c r="B593" s="32"/>
      <c r="C593" s="25"/>
      <c r="D593" s="25"/>
      <c r="E593" s="26"/>
      <c r="F593" s="27"/>
      <c r="G593" s="2"/>
      <c r="H593" s="2"/>
      <c r="I593" s="38" t="str">
        <f t="shared" si="45"/>
        <v/>
      </c>
      <c r="J593" s="39" t="str">
        <f>IF($Q593="", "", IF(IFERROR(INDEX('Ticket Sales'!B$11:B$5010, MATCH($Q593, 'Ticket Sales'!$J$11:$J$5010, 0)), J592)="", "", IFERROR(INDEX('Ticket Sales'!B$11:B$5010, MATCH($Q593, 'Ticket Sales'!$J$11:$J$5010, 0)), J592)))</f>
        <v/>
      </c>
      <c r="K593" s="39" t="str">
        <f>IF($Q593="", "", IF(IFERROR(INDEX('Ticket Sales'!C$11:C$5010, MATCH($Q593, 'Ticket Sales'!$J$11:$J$5010, 0)), K592)="", "", IFERROR(INDEX('Ticket Sales'!C$11:C$5010, MATCH($Q593, 'Ticket Sales'!$J$11:$J$5010, 0)), K592)))</f>
        <v/>
      </c>
      <c r="L593" s="40" t="str">
        <f>IF($Q593="", "", IF(IFERROR(INDEX('Ticket Sales'!D$11:D$5010, MATCH($Q593, 'Ticket Sales'!$J$11:$J$5010, 0)), L592)="", "", IFERROR(INDEX('Ticket Sales'!D$11:D$5010, MATCH($Q593, 'Ticket Sales'!$J$11:$J$5010, 0)), L592)))</f>
        <v/>
      </c>
      <c r="M593" s="41" t="str">
        <f>IF($Q593="", "", IF(IFERROR(INDEX('Ticket Sales'!E$11:E$5010, MATCH($Q593, 'Ticket Sales'!$J$11:$J$5010, 0)), M592)="", "", IFERROR(INDEX('Ticket Sales'!E$11:E$5010, MATCH($Q593, 'Ticket Sales'!$J$11:$J$5010, 0)), M592)))</f>
        <v/>
      </c>
      <c r="N593" s="2"/>
      <c r="P593" s="48">
        <v>583</v>
      </c>
      <c r="Q593" s="48" t="str">
        <f t="shared" si="46"/>
        <v/>
      </c>
      <c r="S593" s="52" t="str">
        <f t="shared" si="47"/>
        <v/>
      </c>
      <c r="U593" s="52" t="str">
        <f t="shared" si="48"/>
        <v/>
      </c>
      <c r="W593" s="52" t="str">
        <f t="shared" si="49"/>
        <v/>
      </c>
    </row>
    <row r="594" spans="1:23" x14ac:dyDescent="0.25">
      <c r="A594" s="2"/>
      <c r="B594" s="32"/>
      <c r="C594" s="25"/>
      <c r="D594" s="25"/>
      <c r="E594" s="26"/>
      <c r="F594" s="27"/>
      <c r="G594" s="2"/>
      <c r="H594" s="2"/>
      <c r="I594" s="38" t="str">
        <f t="shared" si="45"/>
        <v/>
      </c>
      <c r="J594" s="39" t="str">
        <f>IF($Q594="", "", IF(IFERROR(INDEX('Ticket Sales'!B$11:B$5010, MATCH($Q594, 'Ticket Sales'!$J$11:$J$5010, 0)), J593)="", "", IFERROR(INDEX('Ticket Sales'!B$11:B$5010, MATCH($Q594, 'Ticket Sales'!$J$11:$J$5010, 0)), J593)))</f>
        <v/>
      </c>
      <c r="K594" s="39" t="str">
        <f>IF($Q594="", "", IF(IFERROR(INDEX('Ticket Sales'!C$11:C$5010, MATCH($Q594, 'Ticket Sales'!$J$11:$J$5010, 0)), K593)="", "", IFERROR(INDEX('Ticket Sales'!C$11:C$5010, MATCH($Q594, 'Ticket Sales'!$J$11:$J$5010, 0)), K593)))</f>
        <v/>
      </c>
      <c r="L594" s="40" t="str">
        <f>IF($Q594="", "", IF(IFERROR(INDEX('Ticket Sales'!D$11:D$5010, MATCH($Q594, 'Ticket Sales'!$J$11:$J$5010, 0)), L593)="", "", IFERROR(INDEX('Ticket Sales'!D$11:D$5010, MATCH($Q594, 'Ticket Sales'!$J$11:$J$5010, 0)), L593)))</f>
        <v/>
      </c>
      <c r="M594" s="41" t="str">
        <f>IF($Q594="", "", IF(IFERROR(INDEX('Ticket Sales'!E$11:E$5010, MATCH($Q594, 'Ticket Sales'!$J$11:$J$5010, 0)), M593)="", "", IFERROR(INDEX('Ticket Sales'!E$11:E$5010, MATCH($Q594, 'Ticket Sales'!$J$11:$J$5010, 0)), M593)))</f>
        <v/>
      </c>
      <c r="N594" s="2"/>
      <c r="P594" s="48">
        <v>584</v>
      </c>
      <c r="Q594" s="48" t="str">
        <f t="shared" si="46"/>
        <v/>
      </c>
      <c r="S594" s="52" t="str">
        <f t="shared" si="47"/>
        <v/>
      </c>
      <c r="U594" s="52" t="str">
        <f t="shared" si="48"/>
        <v/>
      </c>
      <c r="W594" s="52" t="str">
        <f t="shared" si="49"/>
        <v/>
      </c>
    </row>
    <row r="595" spans="1:23" x14ac:dyDescent="0.25">
      <c r="A595" s="2"/>
      <c r="B595" s="32"/>
      <c r="C595" s="25"/>
      <c r="D595" s="25"/>
      <c r="E595" s="26"/>
      <c r="F595" s="27"/>
      <c r="G595" s="2"/>
      <c r="H595" s="2"/>
      <c r="I595" s="38" t="str">
        <f t="shared" si="45"/>
        <v/>
      </c>
      <c r="J595" s="39" t="str">
        <f>IF($Q595="", "", IF(IFERROR(INDEX('Ticket Sales'!B$11:B$5010, MATCH($Q595, 'Ticket Sales'!$J$11:$J$5010, 0)), J594)="", "", IFERROR(INDEX('Ticket Sales'!B$11:B$5010, MATCH($Q595, 'Ticket Sales'!$J$11:$J$5010, 0)), J594)))</f>
        <v/>
      </c>
      <c r="K595" s="39" t="str">
        <f>IF($Q595="", "", IF(IFERROR(INDEX('Ticket Sales'!C$11:C$5010, MATCH($Q595, 'Ticket Sales'!$J$11:$J$5010, 0)), K594)="", "", IFERROR(INDEX('Ticket Sales'!C$11:C$5010, MATCH($Q595, 'Ticket Sales'!$J$11:$J$5010, 0)), K594)))</f>
        <v/>
      </c>
      <c r="L595" s="40" t="str">
        <f>IF($Q595="", "", IF(IFERROR(INDEX('Ticket Sales'!D$11:D$5010, MATCH($Q595, 'Ticket Sales'!$J$11:$J$5010, 0)), L594)="", "", IFERROR(INDEX('Ticket Sales'!D$11:D$5010, MATCH($Q595, 'Ticket Sales'!$J$11:$J$5010, 0)), L594)))</f>
        <v/>
      </c>
      <c r="M595" s="41" t="str">
        <f>IF($Q595="", "", IF(IFERROR(INDEX('Ticket Sales'!E$11:E$5010, MATCH($Q595, 'Ticket Sales'!$J$11:$J$5010, 0)), M594)="", "", IFERROR(INDEX('Ticket Sales'!E$11:E$5010, MATCH($Q595, 'Ticket Sales'!$J$11:$J$5010, 0)), M594)))</f>
        <v/>
      </c>
      <c r="N595" s="2"/>
      <c r="P595" s="48">
        <v>585</v>
      </c>
      <c r="Q595" s="48" t="str">
        <f t="shared" si="46"/>
        <v/>
      </c>
      <c r="S595" s="52" t="str">
        <f t="shared" si="47"/>
        <v/>
      </c>
      <c r="U595" s="52" t="str">
        <f t="shared" si="48"/>
        <v/>
      </c>
      <c r="W595" s="52" t="str">
        <f t="shared" si="49"/>
        <v/>
      </c>
    </row>
    <row r="596" spans="1:23" x14ac:dyDescent="0.25">
      <c r="A596" s="2"/>
      <c r="B596" s="32"/>
      <c r="C596" s="25"/>
      <c r="D596" s="25"/>
      <c r="E596" s="26"/>
      <c r="F596" s="27"/>
      <c r="G596" s="2"/>
      <c r="H596" s="2"/>
      <c r="I596" s="38" t="str">
        <f t="shared" si="45"/>
        <v/>
      </c>
      <c r="J596" s="39" t="str">
        <f>IF($Q596="", "", IF(IFERROR(INDEX('Ticket Sales'!B$11:B$5010, MATCH($Q596, 'Ticket Sales'!$J$11:$J$5010, 0)), J595)="", "", IFERROR(INDEX('Ticket Sales'!B$11:B$5010, MATCH($Q596, 'Ticket Sales'!$J$11:$J$5010, 0)), J595)))</f>
        <v/>
      </c>
      <c r="K596" s="39" t="str">
        <f>IF($Q596="", "", IF(IFERROR(INDEX('Ticket Sales'!C$11:C$5010, MATCH($Q596, 'Ticket Sales'!$J$11:$J$5010, 0)), K595)="", "", IFERROR(INDEX('Ticket Sales'!C$11:C$5010, MATCH($Q596, 'Ticket Sales'!$J$11:$J$5010, 0)), K595)))</f>
        <v/>
      </c>
      <c r="L596" s="40" t="str">
        <f>IF($Q596="", "", IF(IFERROR(INDEX('Ticket Sales'!D$11:D$5010, MATCH($Q596, 'Ticket Sales'!$J$11:$J$5010, 0)), L595)="", "", IFERROR(INDEX('Ticket Sales'!D$11:D$5010, MATCH($Q596, 'Ticket Sales'!$J$11:$J$5010, 0)), L595)))</f>
        <v/>
      </c>
      <c r="M596" s="41" t="str">
        <f>IF($Q596="", "", IF(IFERROR(INDEX('Ticket Sales'!E$11:E$5010, MATCH($Q596, 'Ticket Sales'!$J$11:$J$5010, 0)), M595)="", "", IFERROR(INDEX('Ticket Sales'!E$11:E$5010, MATCH($Q596, 'Ticket Sales'!$J$11:$J$5010, 0)), M595)))</f>
        <v/>
      </c>
      <c r="N596" s="2"/>
      <c r="P596" s="48">
        <v>586</v>
      </c>
      <c r="Q596" s="48" t="str">
        <f t="shared" si="46"/>
        <v/>
      </c>
      <c r="S596" s="52" t="str">
        <f t="shared" si="47"/>
        <v/>
      </c>
      <c r="U596" s="52" t="str">
        <f t="shared" si="48"/>
        <v/>
      </c>
      <c r="W596" s="52" t="str">
        <f t="shared" si="49"/>
        <v/>
      </c>
    </row>
    <row r="597" spans="1:23" x14ac:dyDescent="0.25">
      <c r="A597" s="2"/>
      <c r="B597" s="32"/>
      <c r="C597" s="25"/>
      <c r="D597" s="25"/>
      <c r="E597" s="26"/>
      <c r="F597" s="27"/>
      <c r="G597" s="2"/>
      <c r="H597" s="2"/>
      <c r="I597" s="38" t="str">
        <f t="shared" si="45"/>
        <v/>
      </c>
      <c r="J597" s="39" t="str">
        <f>IF($Q597="", "", IF(IFERROR(INDEX('Ticket Sales'!B$11:B$5010, MATCH($Q597, 'Ticket Sales'!$J$11:$J$5010, 0)), J596)="", "", IFERROR(INDEX('Ticket Sales'!B$11:B$5010, MATCH($Q597, 'Ticket Sales'!$J$11:$J$5010, 0)), J596)))</f>
        <v/>
      </c>
      <c r="K597" s="39" t="str">
        <f>IF($Q597="", "", IF(IFERROR(INDEX('Ticket Sales'!C$11:C$5010, MATCH($Q597, 'Ticket Sales'!$J$11:$J$5010, 0)), K596)="", "", IFERROR(INDEX('Ticket Sales'!C$11:C$5010, MATCH($Q597, 'Ticket Sales'!$J$11:$J$5010, 0)), K596)))</f>
        <v/>
      </c>
      <c r="L597" s="40" t="str">
        <f>IF($Q597="", "", IF(IFERROR(INDEX('Ticket Sales'!D$11:D$5010, MATCH($Q597, 'Ticket Sales'!$J$11:$J$5010, 0)), L596)="", "", IFERROR(INDEX('Ticket Sales'!D$11:D$5010, MATCH($Q597, 'Ticket Sales'!$J$11:$J$5010, 0)), L596)))</f>
        <v/>
      </c>
      <c r="M597" s="41" t="str">
        <f>IF($Q597="", "", IF(IFERROR(INDEX('Ticket Sales'!E$11:E$5010, MATCH($Q597, 'Ticket Sales'!$J$11:$J$5010, 0)), M596)="", "", IFERROR(INDEX('Ticket Sales'!E$11:E$5010, MATCH($Q597, 'Ticket Sales'!$J$11:$J$5010, 0)), M596)))</f>
        <v/>
      </c>
      <c r="N597" s="2"/>
      <c r="P597" s="48">
        <v>587</v>
      </c>
      <c r="Q597" s="48" t="str">
        <f t="shared" si="46"/>
        <v/>
      </c>
      <c r="S597" s="52" t="str">
        <f t="shared" si="47"/>
        <v/>
      </c>
      <c r="U597" s="52" t="str">
        <f t="shared" si="48"/>
        <v/>
      </c>
      <c r="W597" s="52" t="str">
        <f t="shared" si="49"/>
        <v/>
      </c>
    </row>
    <row r="598" spans="1:23" x14ac:dyDescent="0.25">
      <c r="A598" s="2"/>
      <c r="B598" s="32"/>
      <c r="C598" s="25"/>
      <c r="D598" s="25"/>
      <c r="E598" s="26"/>
      <c r="F598" s="27"/>
      <c r="G598" s="2"/>
      <c r="H598" s="2"/>
      <c r="I598" s="38" t="str">
        <f t="shared" si="45"/>
        <v/>
      </c>
      <c r="J598" s="39" t="str">
        <f>IF($Q598="", "", IF(IFERROR(INDEX('Ticket Sales'!B$11:B$5010, MATCH($Q598, 'Ticket Sales'!$J$11:$J$5010, 0)), J597)="", "", IFERROR(INDEX('Ticket Sales'!B$11:B$5010, MATCH($Q598, 'Ticket Sales'!$J$11:$J$5010, 0)), J597)))</f>
        <v/>
      </c>
      <c r="K598" s="39" t="str">
        <f>IF($Q598="", "", IF(IFERROR(INDEX('Ticket Sales'!C$11:C$5010, MATCH($Q598, 'Ticket Sales'!$J$11:$J$5010, 0)), K597)="", "", IFERROR(INDEX('Ticket Sales'!C$11:C$5010, MATCH($Q598, 'Ticket Sales'!$J$11:$J$5010, 0)), K597)))</f>
        <v/>
      </c>
      <c r="L598" s="40" t="str">
        <f>IF($Q598="", "", IF(IFERROR(INDEX('Ticket Sales'!D$11:D$5010, MATCH($Q598, 'Ticket Sales'!$J$11:$J$5010, 0)), L597)="", "", IFERROR(INDEX('Ticket Sales'!D$11:D$5010, MATCH($Q598, 'Ticket Sales'!$J$11:$J$5010, 0)), L597)))</f>
        <v/>
      </c>
      <c r="M598" s="41" t="str">
        <f>IF($Q598="", "", IF(IFERROR(INDEX('Ticket Sales'!E$11:E$5010, MATCH($Q598, 'Ticket Sales'!$J$11:$J$5010, 0)), M597)="", "", IFERROR(INDEX('Ticket Sales'!E$11:E$5010, MATCH($Q598, 'Ticket Sales'!$J$11:$J$5010, 0)), M597)))</f>
        <v/>
      </c>
      <c r="N598" s="2"/>
      <c r="P598" s="48">
        <v>588</v>
      </c>
      <c r="Q598" s="48" t="str">
        <f t="shared" si="46"/>
        <v/>
      </c>
      <c r="S598" s="52" t="str">
        <f t="shared" si="47"/>
        <v/>
      </c>
      <c r="U598" s="52" t="str">
        <f t="shared" si="48"/>
        <v/>
      </c>
      <c r="W598" s="52" t="str">
        <f t="shared" si="49"/>
        <v/>
      </c>
    </row>
    <row r="599" spans="1:23" x14ac:dyDescent="0.25">
      <c r="A599" s="2"/>
      <c r="B599" s="32"/>
      <c r="C599" s="25"/>
      <c r="D599" s="25"/>
      <c r="E599" s="26"/>
      <c r="F599" s="27"/>
      <c r="G599" s="2"/>
      <c r="H599" s="2"/>
      <c r="I599" s="38" t="str">
        <f t="shared" si="45"/>
        <v/>
      </c>
      <c r="J599" s="39" t="str">
        <f>IF($Q599="", "", IF(IFERROR(INDEX('Ticket Sales'!B$11:B$5010, MATCH($Q599, 'Ticket Sales'!$J$11:$J$5010, 0)), J598)="", "", IFERROR(INDEX('Ticket Sales'!B$11:B$5010, MATCH($Q599, 'Ticket Sales'!$J$11:$J$5010, 0)), J598)))</f>
        <v/>
      </c>
      <c r="K599" s="39" t="str">
        <f>IF($Q599="", "", IF(IFERROR(INDEX('Ticket Sales'!C$11:C$5010, MATCH($Q599, 'Ticket Sales'!$J$11:$J$5010, 0)), K598)="", "", IFERROR(INDEX('Ticket Sales'!C$11:C$5010, MATCH($Q599, 'Ticket Sales'!$J$11:$J$5010, 0)), K598)))</f>
        <v/>
      </c>
      <c r="L599" s="40" t="str">
        <f>IF($Q599="", "", IF(IFERROR(INDEX('Ticket Sales'!D$11:D$5010, MATCH($Q599, 'Ticket Sales'!$J$11:$J$5010, 0)), L598)="", "", IFERROR(INDEX('Ticket Sales'!D$11:D$5010, MATCH($Q599, 'Ticket Sales'!$J$11:$J$5010, 0)), L598)))</f>
        <v/>
      </c>
      <c r="M599" s="41" t="str">
        <f>IF($Q599="", "", IF(IFERROR(INDEX('Ticket Sales'!E$11:E$5010, MATCH($Q599, 'Ticket Sales'!$J$11:$J$5010, 0)), M598)="", "", IFERROR(INDEX('Ticket Sales'!E$11:E$5010, MATCH($Q599, 'Ticket Sales'!$J$11:$J$5010, 0)), M598)))</f>
        <v/>
      </c>
      <c r="N599" s="2"/>
      <c r="P599" s="48">
        <v>589</v>
      </c>
      <c r="Q599" s="48" t="str">
        <f t="shared" si="46"/>
        <v/>
      </c>
      <c r="S599" s="52" t="str">
        <f t="shared" si="47"/>
        <v/>
      </c>
      <c r="U599" s="52" t="str">
        <f t="shared" si="48"/>
        <v/>
      </c>
      <c r="W599" s="52" t="str">
        <f t="shared" si="49"/>
        <v/>
      </c>
    </row>
    <row r="600" spans="1:23" x14ac:dyDescent="0.25">
      <c r="A600" s="2"/>
      <c r="B600" s="32"/>
      <c r="C600" s="25"/>
      <c r="D600" s="25"/>
      <c r="E600" s="26"/>
      <c r="F600" s="27"/>
      <c r="G600" s="2"/>
      <c r="H600" s="2"/>
      <c r="I600" s="38" t="str">
        <f t="shared" si="45"/>
        <v/>
      </c>
      <c r="J600" s="39" t="str">
        <f>IF($Q600="", "", IF(IFERROR(INDEX('Ticket Sales'!B$11:B$5010, MATCH($Q600, 'Ticket Sales'!$J$11:$J$5010, 0)), J599)="", "", IFERROR(INDEX('Ticket Sales'!B$11:B$5010, MATCH($Q600, 'Ticket Sales'!$J$11:$J$5010, 0)), J599)))</f>
        <v/>
      </c>
      <c r="K600" s="39" t="str">
        <f>IF($Q600="", "", IF(IFERROR(INDEX('Ticket Sales'!C$11:C$5010, MATCH($Q600, 'Ticket Sales'!$J$11:$J$5010, 0)), K599)="", "", IFERROR(INDEX('Ticket Sales'!C$11:C$5010, MATCH($Q600, 'Ticket Sales'!$J$11:$J$5010, 0)), K599)))</f>
        <v/>
      </c>
      <c r="L600" s="40" t="str">
        <f>IF($Q600="", "", IF(IFERROR(INDEX('Ticket Sales'!D$11:D$5010, MATCH($Q600, 'Ticket Sales'!$J$11:$J$5010, 0)), L599)="", "", IFERROR(INDEX('Ticket Sales'!D$11:D$5010, MATCH($Q600, 'Ticket Sales'!$J$11:$J$5010, 0)), L599)))</f>
        <v/>
      </c>
      <c r="M600" s="41" t="str">
        <f>IF($Q600="", "", IF(IFERROR(INDEX('Ticket Sales'!E$11:E$5010, MATCH($Q600, 'Ticket Sales'!$J$11:$J$5010, 0)), M599)="", "", IFERROR(INDEX('Ticket Sales'!E$11:E$5010, MATCH($Q600, 'Ticket Sales'!$J$11:$J$5010, 0)), M599)))</f>
        <v/>
      </c>
      <c r="N600" s="2"/>
      <c r="P600" s="48">
        <v>590</v>
      </c>
      <c r="Q600" s="48" t="str">
        <f t="shared" si="46"/>
        <v/>
      </c>
      <c r="S600" s="52" t="str">
        <f t="shared" si="47"/>
        <v/>
      </c>
      <c r="U600" s="52" t="str">
        <f t="shared" si="48"/>
        <v/>
      </c>
      <c r="W600" s="52" t="str">
        <f t="shared" si="49"/>
        <v/>
      </c>
    </row>
    <row r="601" spans="1:23" x14ac:dyDescent="0.25">
      <c r="A601" s="2"/>
      <c r="B601" s="32"/>
      <c r="C601" s="25"/>
      <c r="D601" s="25"/>
      <c r="E601" s="26"/>
      <c r="F601" s="27"/>
      <c r="G601" s="2"/>
      <c r="H601" s="2"/>
      <c r="I601" s="38" t="str">
        <f t="shared" si="45"/>
        <v/>
      </c>
      <c r="J601" s="39" t="str">
        <f>IF($Q601="", "", IF(IFERROR(INDEX('Ticket Sales'!B$11:B$5010, MATCH($Q601, 'Ticket Sales'!$J$11:$J$5010, 0)), J600)="", "", IFERROR(INDEX('Ticket Sales'!B$11:B$5010, MATCH($Q601, 'Ticket Sales'!$J$11:$J$5010, 0)), J600)))</f>
        <v/>
      </c>
      <c r="K601" s="39" t="str">
        <f>IF($Q601="", "", IF(IFERROR(INDEX('Ticket Sales'!C$11:C$5010, MATCH($Q601, 'Ticket Sales'!$J$11:$J$5010, 0)), K600)="", "", IFERROR(INDEX('Ticket Sales'!C$11:C$5010, MATCH($Q601, 'Ticket Sales'!$J$11:$J$5010, 0)), K600)))</f>
        <v/>
      </c>
      <c r="L601" s="40" t="str">
        <f>IF($Q601="", "", IF(IFERROR(INDEX('Ticket Sales'!D$11:D$5010, MATCH($Q601, 'Ticket Sales'!$J$11:$J$5010, 0)), L600)="", "", IFERROR(INDEX('Ticket Sales'!D$11:D$5010, MATCH($Q601, 'Ticket Sales'!$J$11:$J$5010, 0)), L600)))</f>
        <v/>
      </c>
      <c r="M601" s="41" t="str">
        <f>IF($Q601="", "", IF(IFERROR(INDEX('Ticket Sales'!E$11:E$5010, MATCH($Q601, 'Ticket Sales'!$J$11:$J$5010, 0)), M600)="", "", IFERROR(INDEX('Ticket Sales'!E$11:E$5010, MATCH($Q601, 'Ticket Sales'!$J$11:$J$5010, 0)), M600)))</f>
        <v/>
      </c>
      <c r="N601" s="2"/>
      <c r="P601" s="48">
        <v>591</v>
      </c>
      <c r="Q601" s="48" t="str">
        <f t="shared" si="46"/>
        <v/>
      </c>
      <c r="S601" s="52" t="str">
        <f t="shared" si="47"/>
        <v/>
      </c>
      <c r="U601" s="52" t="str">
        <f t="shared" si="48"/>
        <v/>
      </c>
      <c r="W601" s="52" t="str">
        <f t="shared" si="49"/>
        <v/>
      </c>
    </row>
    <row r="602" spans="1:23" x14ac:dyDescent="0.25">
      <c r="A602" s="2"/>
      <c r="B602" s="32"/>
      <c r="C602" s="25"/>
      <c r="D602" s="25"/>
      <c r="E602" s="26"/>
      <c r="F602" s="27"/>
      <c r="G602" s="2"/>
      <c r="H602" s="2"/>
      <c r="I602" s="38" t="str">
        <f t="shared" si="45"/>
        <v/>
      </c>
      <c r="J602" s="39" t="str">
        <f>IF($Q602="", "", IF(IFERROR(INDEX('Ticket Sales'!B$11:B$5010, MATCH($Q602, 'Ticket Sales'!$J$11:$J$5010, 0)), J601)="", "", IFERROR(INDEX('Ticket Sales'!B$11:B$5010, MATCH($Q602, 'Ticket Sales'!$J$11:$J$5010, 0)), J601)))</f>
        <v/>
      </c>
      <c r="K602" s="39" t="str">
        <f>IF($Q602="", "", IF(IFERROR(INDEX('Ticket Sales'!C$11:C$5010, MATCH($Q602, 'Ticket Sales'!$J$11:$J$5010, 0)), K601)="", "", IFERROR(INDEX('Ticket Sales'!C$11:C$5010, MATCH($Q602, 'Ticket Sales'!$J$11:$J$5010, 0)), K601)))</f>
        <v/>
      </c>
      <c r="L602" s="40" t="str">
        <f>IF($Q602="", "", IF(IFERROR(INDEX('Ticket Sales'!D$11:D$5010, MATCH($Q602, 'Ticket Sales'!$J$11:$J$5010, 0)), L601)="", "", IFERROR(INDEX('Ticket Sales'!D$11:D$5010, MATCH($Q602, 'Ticket Sales'!$J$11:$J$5010, 0)), L601)))</f>
        <v/>
      </c>
      <c r="M602" s="41" t="str">
        <f>IF($Q602="", "", IF(IFERROR(INDEX('Ticket Sales'!E$11:E$5010, MATCH($Q602, 'Ticket Sales'!$J$11:$J$5010, 0)), M601)="", "", IFERROR(INDEX('Ticket Sales'!E$11:E$5010, MATCH($Q602, 'Ticket Sales'!$J$11:$J$5010, 0)), M601)))</f>
        <v/>
      </c>
      <c r="N602" s="2"/>
      <c r="P602" s="48">
        <v>592</v>
      </c>
      <c r="Q602" s="48" t="str">
        <f t="shared" si="46"/>
        <v/>
      </c>
      <c r="S602" s="52" t="str">
        <f t="shared" si="47"/>
        <v/>
      </c>
      <c r="U602" s="52" t="str">
        <f t="shared" si="48"/>
        <v/>
      </c>
      <c r="W602" s="52" t="str">
        <f t="shared" si="49"/>
        <v/>
      </c>
    </row>
    <row r="603" spans="1:23" x14ac:dyDescent="0.25">
      <c r="A603" s="2"/>
      <c r="B603" s="32"/>
      <c r="C603" s="25"/>
      <c r="D603" s="25"/>
      <c r="E603" s="26"/>
      <c r="F603" s="27"/>
      <c r="G603" s="2"/>
      <c r="H603" s="2"/>
      <c r="I603" s="38" t="str">
        <f t="shared" si="45"/>
        <v/>
      </c>
      <c r="J603" s="39" t="str">
        <f>IF($Q603="", "", IF(IFERROR(INDEX('Ticket Sales'!B$11:B$5010, MATCH($Q603, 'Ticket Sales'!$J$11:$J$5010, 0)), J602)="", "", IFERROR(INDEX('Ticket Sales'!B$11:B$5010, MATCH($Q603, 'Ticket Sales'!$J$11:$J$5010, 0)), J602)))</f>
        <v/>
      </c>
      <c r="K603" s="39" t="str">
        <f>IF($Q603="", "", IF(IFERROR(INDEX('Ticket Sales'!C$11:C$5010, MATCH($Q603, 'Ticket Sales'!$J$11:$J$5010, 0)), K602)="", "", IFERROR(INDEX('Ticket Sales'!C$11:C$5010, MATCH($Q603, 'Ticket Sales'!$J$11:$J$5010, 0)), K602)))</f>
        <v/>
      </c>
      <c r="L603" s="40" t="str">
        <f>IF($Q603="", "", IF(IFERROR(INDEX('Ticket Sales'!D$11:D$5010, MATCH($Q603, 'Ticket Sales'!$J$11:$J$5010, 0)), L602)="", "", IFERROR(INDEX('Ticket Sales'!D$11:D$5010, MATCH($Q603, 'Ticket Sales'!$J$11:$J$5010, 0)), L602)))</f>
        <v/>
      </c>
      <c r="M603" s="41" t="str">
        <f>IF($Q603="", "", IF(IFERROR(INDEX('Ticket Sales'!E$11:E$5010, MATCH($Q603, 'Ticket Sales'!$J$11:$J$5010, 0)), M602)="", "", IFERROR(INDEX('Ticket Sales'!E$11:E$5010, MATCH($Q603, 'Ticket Sales'!$J$11:$J$5010, 0)), M602)))</f>
        <v/>
      </c>
      <c r="N603" s="2"/>
      <c r="P603" s="48">
        <v>593</v>
      </c>
      <c r="Q603" s="48" t="str">
        <f t="shared" si="46"/>
        <v/>
      </c>
      <c r="S603" s="52" t="str">
        <f t="shared" si="47"/>
        <v/>
      </c>
      <c r="U603" s="52" t="str">
        <f t="shared" si="48"/>
        <v/>
      </c>
      <c r="W603" s="52" t="str">
        <f t="shared" si="49"/>
        <v/>
      </c>
    </row>
    <row r="604" spans="1:23" x14ac:dyDescent="0.25">
      <c r="A604" s="2"/>
      <c r="B604" s="32"/>
      <c r="C604" s="25"/>
      <c r="D604" s="25"/>
      <c r="E604" s="26"/>
      <c r="F604" s="27"/>
      <c r="G604" s="2"/>
      <c r="H604" s="2"/>
      <c r="I604" s="38" t="str">
        <f t="shared" si="45"/>
        <v/>
      </c>
      <c r="J604" s="39" t="str">
        <f>IF($Q604="", "", IF(IFERROR(INDEX('Ticket Sales'!B$11:B$5010, MATCH($Q604, 'Ticket Sales'!$J$11:$J$5010, 0)), J603)="", "", IFERROR(INDEX('Ticket Sales'!B$11:B$5010, MATCH($Q604, 'Ticket Sales'!$J$11:$J$5010, 0)), J603)))</f>
        <v/>
      </c>
      <c r="K604" s="39" t="str">
        <f>IF($Q604="", "", IF(IFERROR(INDEX('Ticket Sales'!C$11:C$5010, MATCH($Q604, 'Ticket Sales'!$J$11:$J$5010, 0)), K603)="", "", IFERROR(INDEX('Ticket Sales'!C$11:C$5010, MATCH($Q604, 'Ticket Sales'!$J$11:$J$5010, 0)), K603)))</f>
        <v/>
      </c>
      <c r="L604" s="40" t="str">
        <f>IF($Q604="", "", IF(IFERROR(INDEX('Ticket Sales'!D$11:D$5010, MATCH($Q604, 'Ticket Sales'!$J$11:$J$5010, 0)), L603)="", "", IFERROR(INDEX('Ticket Sales'!D$11:D$5010, MATCH($Q604, 'Ticket Sales'!$J$11:$J$5010, 0)), L603)))</f>
        <v/>
      </c>
      <c r="M604" s="41" t="str">
        <f>IF($Q604="", "", IF(IFERROR(INDEX('Ticket Sales'!E$11:E$5010, MATCH($Q604, 'Ticket Sales'!$J$11:$J$5010, 0)), M603)="", "", IFERROR(INDEX('Ticket Sales'!E$11:E$5010, MATCH($Q604, 'Ticket Sales'!$J$11:$J$5010, 0)), M603)))</f>
        <v/>
      </c>
      <c r="N604" s="2"/>
      <c r="P604" s="48">
        <v>594</v>
      </c>
      <c r="Q604" s="48" t="str">
        <f t="shared" si="46"/>
        <v/>
      </c>
      <c r="S604" s="52" t="str">
        <f t="shared" si="47"/>
        <v/>
      </c>
      <c r="U604" s="52" t="str">
        <f t="shared" si="48"/>
        <v/>
      </c>
      <c r="W604" s="52" t="str">
        <f t="shared" si="49"/>
        <v/>
      </c>
    </row>
    <row r="605" spans="1:23" x14ac:dyDescent="0.25">
      <c r="A605" s="2"/>
      <c r="B605" s="32"/>
      <c r="C605" s="25"/>
      <c r="D605" s="25"/>
      <c r="E605" s="26"/>
      <c r="F605" s="27"/>
      <c r="G605" s="2"/>
      <c r="H605" s="2"/>
      <c r="I605" s="38" t="str">
        <f t="shared" si="45"/>
        <v/>
      </c>
      <c r="J605" s="39" t="str">
        <f>IF($Q605="", "", IF(IFERROR(INDEX('Ticket Sales'!B$11:B$5010, MATCH($Q605, 'Ticket Sales'!$J$11:$J$5010, 0)), J604)="", "", IFERROR(INDEX('Ticket Sales'!B$11:B$5010, MATCH($Q605, 'Ticket Sales'!$J$11:$J$5010, 0)), J604)))</f>
        <v/>
      </c>
      <c r="K605" s="39" t="str">
        <f>IF($Q605="", "", IF(IFERROR(INDEX('Ticket Sales'!C$11:C$5010, MATCH($Q605, 'Ticket Sales'!$J$11:$J$5010, 0)), K604)="", "", IFERROR(INDEX('Ticket Sales'!C$11:C$5010, MATCH($Q605, 'Ticket Sales'!$J$11:$J$5010, 0)), K604)))</f>
        <v/>
      </c>
      <c r="L605" s="40" t="str">
        <f>IF($Q605="", "", IF(IFERROR(INDEX('Ticket Sales'!D$11:D$5010, MATCH($Q605, 'Ticket Sales'!$J$11:$J$5010, 0)), L604)="", "", IFERROR(INDEX('Ticket Sales'!D$11:D$5010, MATCH($Q605, 'Ticket Sales'!$J$11:$J$5010, 0)), L604)))</f>
        <v/>
      </c>
      <c r="M605" s="41" t="str">
        <f>IF($Q605="", "", IF(IFERROR(INDEX('Ticket Sales'!E$11:E$5010, MATCH($Q605, 'Ticket Sales'!$J$11:$J$5010, 0)), M604)="", "", IFERROR(INDEX('Ticket Sales'!E$11:E$5010, MATCH($Q605, 'Ticket Sales'!$J$11:$J$5010, 0)), M604)))</f>
        <v/>
      </c>
      <c r="N605" s="2"/>
      <c r="P605" s="48">
        <v>595</v>
      </c>
      <c r="Q605" s="48" t="str">
        <f t="shared" si="46"/>
        <v/>
      </c>
      <c r="S605" s="52" t="str">
        <f t="shared" si="47"/>
        <v/>
      </c>
      <c r="U605" s="52" t="str">
        <f t="shared" si="48"/>
        <v/>
      </c>
      <c r="W605" s="52" t="str">
        <f t="shared" si="49"/>
        <v/>
      </c>
    </row>
    <row r="606" spans="1:23" x14ac:dyDescent="0.25">
      <c r="A606" s="2"/>
      <c r="B606" s="32"/>
      <c r="C606" s="25"/>
      <c r="D606" s="25"/>
      <c r="E606" s="26"/>
      <c r="F606" s="27"/>
      <c r="G606" s="2"/>
      <c r="H606" s="2"/>
      <c r="I606" s="38" t="str">
        <f t="shared" si="45"/>
        <v/>
      </c>
      <c r="J606" s="39" t="str">
        <f>IF($Q606="", "", IF(IFERROR(INDEX('Ticket Sales'!B$11:B$5010, MATCH($Q606, 'Ticket Sales'!$J$11:$J$5010, 0)), J605)="", "", IFERROR(INDEX('Ticket Sales'!B$11:B$5010, MATCH($Q606, 'Ticket Sales'!$J$11:$J$5010, 0)), J605)))</f>
        <v/>
      </c>
      <c r="K606" s="39" t="str">
        <f>IF($Q606="", "", IF(IFERROR(INDEX('Ticket Sales'!C$11:C$5010, MATCH($Q606, 'Ticket Sales'!$J$11:$J$5010, 0)), K605)="", "", IFERROR(INDEX('Ticket Sales'!C$11:C$5010, MATCH($Q606, 'Ticket Sales'!$J$11:$J$5010, 0)), K605)))</f>
        <v/>
      </c>
      <c r="L606" s="40" t="str">
        <f>IF($Q606="", "", IF(IFERROR(INDEX('Ticket Sales'!D$11:D$5010, MATCH($Q606, 'Ticket Sales'!$J$11:$J$5010, 0)), L605)="", "", IFERROR(INDEX('Ticket Sales'!D$11:D$5010, MATCH($Q606, 'Ticket Sales'!$J$11:$J$5010, 0)), L605)))</f>
        <v/>
      </c>
      <c r="M606" s="41" t="str">
        <f>IF($Q606="", "", IF(IFERROR(INDEX('Ticket Sales'!E$11:E$5010, MATCH($Q606, 'Ticket Sales'!$J$11:$J$5010, 0)), M605)="", "", IFERROR(INDEX('Ticket Sales'!E$11:E$5010, MATCH($Q606, 'Ticket Sales'!$J$11:$J$5010, 0)), M605)))</f>
        <v/>
      </c>
      <c r="N606" s="2"/>
      <c r="P606" s="48">
        <v>596</v>
      </c>
      <c r="Q606" s="48" t="str">
        <f t="shared" si="46"/>
        <v/>
      </c>
      <c r="S606" s="52" t="str">
        <f t="shared" si="47"/>
        <v/>
      </c>
      <c r="U606" s="52" t="str">
        <f t="shared" si="48"/>
        <v/>
      </c>
      <c r="W606" s="52" t="str">
        <f t="shared" si="49"/>
        <v/>
      </c>
    </row>
    <row r="607" spans="1:23" x14ac:dyDescent="0.25">
      <c r="A607" s="2"/>
      <c r="B607" s="32"/>
      <c r="C607" s="25"/>
      <c r="D607" s="25"/>
      <c r="E607" s="26"/>
      <c r="F607" s="27"/>
      <c r="G607" s="2"/>
      <c r="H607" s="2"/>
      <c r="I607" s="38" t="str">
        <f t="shared" si="45"/>
        <v/>
      </c>
      <c r="J607" s="39" t="str">
        <f>IF($Q607="", "", IF(IFERROR(INDEX('Ticket Sales'!B$11:B$5010, MATCH($Q607, 'Ticket Sales'!$J$11:$J$5010, 0)), J606)="", "", IFERROR(INDEX('Ticket Sales'!B$11:B$5010, MATCH($Q607, 'Ticket Sales'!$J$11:$J$5010, 0)), J606)))</f>
        <v/>
      </c>
      <c r="K607" s="39" t="str">
        <f>IF($Q607="", "", IF(IFERROR(INDEX('Ticket Sales'!C$11:C$5010, MATCH($Q607, 'Ticket Sales'!$J$11:$J$5010, 0)), K606)="", "", IFERROR(INDEX('Ticket Sales'!C$11:C$5010, MATCH($Q607, 'Ticket Sales'!$J$11:$J$5010, 0)), K606)))</f>
        <v/>
      </c>
      <c r="L607" s="40" t="str">
        <f>IF($Q607="", "", IF(IFERROR(INDEX('Ticket Sales'!D$11:D$5010, MATCH($Q607, 'Ticket Sales'!$J$11:$J$5010, 0)), L606)="", "", IFERROR(INDEX('Ticket Sales'!D$11:D$5010, MATCH($Q607, 'Ticket Sales'!$J$11:$J$5010, 0)), L606)))</f>
        <v/>
      </c>
      <c r="M607" s="41" t="str">
        <f>IF($Q607="", "", IF(IFERROR(INDEX('Ticket Sales'!E$11:E$5010, MATCH($Q607, 'Ticket Sales'!$J$11:$J$5010, 0)), M606)="", "", IFERROR(INDEX('Ticket Sales'!E$11:E$5010, MATCH($Q607, 'Ticket Sales'!$J$11:$J$5010, 0)), M606)))</f>
        <v/>
      </c>
      <c r="N607" s="2"/>
      <c r="P607" s="48">
        <v>597</v>
      </c>
      <c r="Q607" s="48" t="str">
        <f t="shared" si="46"/>
        <v/>
      </c>
      <c r="S607" s="52" t="str">
        <f t="shared" si="47"/>
        <v/>
      </c>
      <c r="U607" s="52" t="str">
        <f t="shared" si="48"/>
        <v/>
      </c>
      <c r="W607" s="52" t="str">
        <f t="shared" si="49"/>
        <v/>
      </c>
    </row>
    <row r="608" spans="1:23" x14ac:dyDescent="0.25">
      <c r="A608" s="2"/>
      <c r="B608" s="32"/>
      <c r="C608" s="25"/>
      <c r="D608" s="25"/>
      <c r="E608" s="26"/>
      <c r="F608" s="27"/>
      <c r="G608" s="2"/>
      <c r="H608" s="2"/>
      <c r="I608" s="38" t="str">
        <f t="shared" si="45"/>
        <v/>
      </c>
      <c r="J608" s="39" t="str">
        <f>IF($Q608="", "", IF(IFERROR(INDEX('Ticket Sales'!B$11:B$5010, MATCH($Q608, 'Ticket Sales'!$J$11:$J$5010, 0)), J607)="", "", IFERROR(INDEX('Ticket Sales'!B$11:B$5010, MATCH($Q608, 'Ticket Sales'!$J$11:$J$5010, 0)), J607)))</f>
        <v/>
      </c>
      <c r="K608" s="39" t="str">
        <f>IF($Q608="", "", IF(IFERROR(INDEX('Ticket Sales'!C$11:C$5010, MATCH($Q608, 'Ticket Sales'!$J$11:$J$5010, 0)), K607)="", "", IFERROR(INDEX('Ticket Sales'!C$11:C$5010, MATCH($Q608, 'Ticket Sales'!$J$11:$J$5010, 0)), K607)))</f>
        <v/>
      </c>
      <c r="L608" s="40" t="str">
        <f>IF($Q608="", "", IF(IFERROR(INDEX('Ticket Sales'!D$11:D$5010, MATCH($Q608, 'Ticket Sales'!$J$11:$J$5010, 0)), L607)="", "", IFERROR(INDEX('Ticket Sales'!D$11:D$5010, MATCH($Q608, 'Ticket Sales'!$J$11:$J$5010, 0)), L607)))</f>
        <v/>
      </c>
      <c r="M608" s="41" t="str">
        <f>IF($Q608="", "", IF(IFERROR(INDEX('Ticket Sales'!E$11:E$5010, MATCH($Q608, 'Ticket Sales'!$J$11:$J$5010, 0)), M607)="", "", IFERROR(INDEX('Ticket Sales'!E$11:E$5010, MATCH($Q608, 'Ticket Sales'!$J$11:$J$5010, 0)), M607)))</f>
        <v/>
      </c>
      <c r="N608" s="2"/>
      <c r="P608" s="48">
        <v>598</v>
      </c>
      <c r="Q608" s="48" t="str">
        <f t="shared" si="46"/>
        <v/>
      </c>
      <c r="S608" s="52" t="str">
        <f t="shared" si="47"/>
        <v/>
      </c>
      <c r="U608" s="52" t="str">
        <f t="shared" si="48"/>
        <v/>
      </c>
      <c r="W608" s="52" t="str">
        <f t="shared" si="49"/>
        <v/>
      </c>
    </row>
    <row r="609" spans="1:23" x14ac:dyDescent="0.25">
      <c r="A609" s="2"/>
      <c r="B609" s="32"/>
      <c r="C609" s="25"/>
      <c r="D609" s="25"/>
      <c r="E609" s="26"/>
      <c r="F609" s="27"/>
      <c r="G609" s="2"/>
      <c r="H609" s="2"/>
      <c r="I609" s="38" t="str">
        <f t="shared" si="45"/>
        <v/>
      </c>
      <c r="J609" s="39" t="str">
        <f>IF($Q609="", "", IF(IFERROR(INDEX('Ticket Sales'!B$11:B$5010, MATCH($Q609, 'Ticket Sales'!$J$11:$J$5010, 0)), J608)="", "", IFERROR(INDEX('Ticket Sales'!B$11:B$5010, MATCH($Q609, 'Ticket Sales'!$J$11:$J$5010, 0)), J608)))</f>
        <v/>
      </c>
      <c r="K609" s="39" t="str">
        <f>IF($Q609="", "", IF(IFERROR(INDEX('Ticket Sales'!C$11:C$5010, MATCH($Q609, 'Ticket Sales'!$J$11:$J$5010, 0)), K608)="", "", IFERROR(INDEX('Ticket Sales'!C$11:C$5010, MATCH($Q609, 'Ticket Sales'!$J$11:$J$5010, 0)), K608)))</f>
        <v/>
      </c>
      <c r="L609" s="40" t="str">
        <f>IF($Q609="", "", IF(IFERROR(INDEX('Ticket Sales'!D$11:D$5010, MATCH($Q609, 'Ticket Sales'!$J$11:$J$5010, 0)), L608)="", "", IFERROR(INDEX('Ticket Sales'!D$11:D$5010, MATCH($Q609, 'Ticket Sales'!$J$11:$J$5010, 0)), L608)))</f>
        <v/>
      </c>
      <c r="M609" s="41" t="str">
        <f>IF($Q609="", "", IF(IFERROR(INDEX('Ticket Sales'!E$11:E$5010, MATCH($Q609, 'Ticket Sales'!$J$11:$J$5010, 0)), M608)="", "", IFERROR(INDEX('Ticket Sales'!E$11:E$5010, MATCH($Q609, 'Ticket Sales'!$J$11:$J$5010, 0)), M608)))</f>
        <v/>
      </c>
      <c r="N609" s="2"/>
      <c r="P609" s="48">
        <v>599</v>
      </c>
      <c r="Q609" s="48" t="str">
        <f t="shared" si="46"/>
        <v/>
      </c>
      <c r="S609" s="52" t="str">
        <f t="shared" si="47"/>
        <v/>
      </c>
      <c r="U609" s="52" t="str">
        <f t="shared" si="48"/>
        <v/>
      </c>
      <c r="W609" s="52" t="str">
        <f t="shared" si="49"/>
        <v/>
      </c>
    </row>
    <row r="610" spans="1:23" x14ac:dyDescent="0.25">
      <c r="A610" s="2"/>
      <c r="B610" s="32"/>
      <c r="C610" s="25"/>
      <c r="D610" s="25"/>
      <c r="E610" s="26"/>
      <c r="F610" s="27"/>
      <c r="G610" s="2"/>
      <c r="H610" s="2"/>
      <c r="I610" s="38" t="str">
        <f t="shared" si="45"/>
        <v/>
      </c>
      <c r="J610" s="39" t="str">
        <f>IF($Q610="", "", IF(IFERROR(INDEX('Ticket Sales'!B$11:B$5010, MATCH($Q610, 'Ticket Sales'!$J$11:$J$5010, 0)), J609)="", "", IFERROR(INDEX('Ticket Sales'!B$11:B$5010, MATCH($Q610, 'Ticket Sales'!$J$11:$J$5010, 0)), J609)))</f>
        <v/>
      </c>
      <c r="K610" s="39" t="str">
        <f>IF($Q610="", "", IF(IFERROR(INDEX('Ticket Sales'!C$11:C$5010, MATCH($Q610, 'Ticket Sales'!$J$11:$J$5010, 0)), K609)="", "", IFERROR(INDEX('Ticket Sales'!C$11:C$5010, MATCH($Q610, 'Ticket Sales'!$J$11:$J$5010, 0)), K609)))</f>
        <v/>
      </c>
      <c r="L610" s="40" t="str">
        <f>IF($Q610="", "", IF(IFERROR(INDEX('Ticket Sales'!D$11:D$5010, MATCH($Q610, 'Ticket Sales'!$J$11:$J$5010, 0)), L609)="", "", IFERROR(INDEX('Ticket Sales'!D$11:D$5010, MATCH($Q610, 'Ticket Sales'!$J$11:$J$5010, 0)), L609)))</f>
        <v/>
      </c>
      <c r="M610" s="41" t="str">
        <f>IF($Q610="", "", IF(IFERROR(INDEX('Ticket Sales'!E$11:E$5010, MATCH($Q610, 'Ticket Sales'!$J$11:$J$5010, 0)), M609)="", "", IFERROR(INDEX('Ticket Sales'!E$11:E$5010, MATCH($Q610, 'Ticket Sales'!$J$11:$J$5010, 0)), M609)))</f>
        <v/>
      </c>
      <c r="N610" s="2"/>
      <c r="P610" s="48">
        <v>600</v>
      </c>
      <c r="Q610" s="48" t="str">
        <f t="shared" si="46"/>
        <v/>
      </c>
      <c r="S610" s="52" t="str">
        <f t="shared" si="47"/>
        <v/>
      </c>
      <c r="U610" s="52" t="str">
        <f t="shared" si="48"/>
        <v/>
      </c>
      <c r="W610" s="52" t="str">
        <f t="shared" si="49"/>
        <v/>
      </c>
    </row>
    <row r="611" spans="1:23" x14ac:dyDescent="0.25">
      <c r="A611" s="2"/>
      <c r="B611" s="32"/>
      <c r="C611" s="25"/>
      <c r="D611" s="25"/>
      <c r="E611" s="26"/>
      <c r="F611" s="27"/>
      <c r="G611" s="2"/>
      <c r="H611" s="2"/>
      <c r="I611" s="38" t="str">
        <f t="shared" si="45"/>
        <v/>
      </c>
      <c r="J611" s="39" t="str">
        <f>IF($Q611="", "", IF(IFERROR(INDEX('Ticket Sales'!B$11:B$5010, MATCH($Q611, 'Ticket Sales'!$J$11:$J$5010, 0)), J610)="", "", IFERROR(INDEX('Ticket Sales'!B$11:B$5010, MATCH($Q611, 'Ticket Sales'!$J$11:$J$5010, 0)), J610)))</f>
        <v/>
      </c>
      <c r="K611" s="39" t="str">
        <f>IF($Q611="", "", IF(IFERROR(INDEX('Ticket Sales'!C$11:C$5010, MATCH($Q611, 'Ticket Sales'!$J$11:$J$5010, 0)), K610)="", "", IFERROR(INDEX('Ticket Sales'!C$11:C$5010, MATCH($Q611, 'Ticket Sales'!$J$11:$J$5010, 0)), K610)))</f>
        <v/>
      </c>
      <c r="L611" s="40" t="str">
        <f>IF($Q611="", "", IF(IFERROR(INDEX('Ticket Sales'!D$11:D$5010, MATCH($Q611, 'Ticket Sales'!$J$11:$J$5010, 0)), L610)="", "", IFERROR(INDEX('Ticket Sales'!D$11:D$5010, MATCH($Q611, 'Ticket Sales'!$J$11:$J$5010, 0)), L610)))</f>
        <v/>
      </c>
      <c r="M611" s="41" t="str">
        <f>IF($Q611="", "", IF(IFERROR(INDEX('Ticket Sales'!E$11:E$5010, MATCH($Q611, 'Ticket Sales'!$J$11:$J$5010, 0)), M610)="", "", IFERROR(INDEX('Ticket Sales'!E$11:E$5010, MATCH($Q611, 'Ticket Sales'!$J$11:$J$5010, 0)), M610)))</f>
        <v/>
      </c>
      <c r="N611" s="2"/>
      <c r="P611" s="48">
        <v>601</v>
      </c>
      <c r="Q611" s="48" t="str">
        <f t="shared" si="46"/>
        <v/>
      </c>
      <c r="S611" s="52" t="str">
        <f t="shared" si="47"/>
        <v/>
      </c>
      <c r="U611" s="52" t="str">
        <f t="shared" si="48"/>
        <v/>
      </c>
      <c r="W611" s="52" t="str">
        <f t="shared" si="49"/>
        <v/>
      </c>
    </row>
    <row r="612" spans="1:23" x14ac:dyDescent="0.25">
      <c r="A612" s="2"/>
      <c r="B612" s="32"/>
      <c r="C612" s="25"/>
      <c r="D612" s="25"/>
      <c r="E612" s="26"/>
      <c r="F612" s="27"/>
      <c r="G612" s="2"/>
      <c r="H612" s="2"/>
      <c r="I612" s="38" t="str">
        <f t="shared" si="45"/>
        <v/>
      </c>
      <c r="J612" s="39" t="str">
        <f>IF($Q612="", "", IF(IFERROR(INDEX('Ticket Sales'!B$11:B$5010, MATCH($Q612, 'Ticket Sales'!$J$11:$J$5010, 0)), J611)="", "", IFERROR(INDEX('Ticket Sales'!B$11:B$5010, MATCH($Q612, 'Ticket Sales'!$J$11:$J$5010, 0)), J611)))</f>
        <v/>
      </c>
      <c r="K612" s="39" t="str">
        <f>IF($Q612="", "", IF(IFERROR(INDEX('Ticket Sales'!C$11:C$5010, MATCH($Q612, 'Ticket Sales'!$J$11:$J$5010, 0)), K611)="", "", IFERROR(INDEX('Ticket Sales'!C$11:C$5010, MATCH($Q612, 'Ticket Sales'!$J$11:$J$5010, 0)), K611)))</f>
        <v/>
      </c>
      <c r="L612" s="40" t="str">
        <f>IF($Q612="", "", IF(IFERROR(INDEX('Ticket Sales'!D$11:D$5010, MATCH($Q612, 'Ticket Sales'!$J$11:$J$5010, 0)), L611)="", "", IFERROR(INDEX('Ticket Sales'!D$11:D$5010, MATCH($Q612, 'Ticket Sales'!$J$11:$J$5010, 0)), L611)))</f>
        <v/>
      </c>
      <c r="M612" s="41" t="str">
        <f>IF($Q612="", "", IF(IFERROR(INDEX('Ticket Sales'!E$11:E$5010, MATCH($Q612, 'Ticket Sales'!$J$11:$J$5010, 0)), M611)="", "", IFERROR(INDEX('Ticket Sales'!E$11:E$5010, MATCH($Q612, 'Ticket Sales'!$J$11:$J$5010, 0)), M611)))</f>
        <v/>
      </c>
      <c r="N612" s="2"/>
      <c r="P612" s="48">
        <v>602</v>
      </c>
      <c r="Q612" s="48" t="str">
        <f t="shared" si="46"/>
        <v/>
      </c>
      <c r="S612" s="52" t="str">
        <f t="shared" si="47"/>
        <v/>
      </c>
      <c r="U612" s="52" t="str">
        <f t="shared" si="48"/>
        <v/>
      </c>
      <c r="W612" s="52" t="str">
        <f t="shared" si="49"/>
        <v/>
      </c>
    </row>
    <row r="613" spans="1:23" x14ac:dyDescent="0.25">
      <c r="A613" s="2"/>
      <c r="B613" s="32"/>
      <c r="C613" s="25"/>
      <c r="D613" s="25"/>
      <c r="E613" s="26"/>
      <c r="F613" s="27"/>
      <c r="G613" s="2"/>
      <c r="H613" s="2"/>
      <c r="I613" s="38" t="str">
        <f t="shared" si="45"/>
        <v/>
      </c>
      <c r="J613" s="39" t="str">
        <f>IF($Q613="", "", IF(IFERROR(INDEX('Ticket Sales'!B$11:B$5010, MATCH($Q613, 'Ticket Sales'!$J$11:$J$5010, 0)), J612)="", "", IFERROR(INDEX('Ticket Sales'!B$11:B$5010, MATCH($Q613, 'Ticket Sales'!$J$11:$J$5010, 0)), J612)))</f>
        <v/>
      </c>
      <c r="K613" s="39" t="str">
        <f>IF($Q613="", "", IF(IFERROR(INDEX('Ticket Sales'!C$11:C$5010, MATCH($Q613, 'Ticket Sales'!$J$11:$J$5010, 0)), K612)="", "", IFERROR(INDEX('Ticket Sales'!C$11:C$5010, MATCH($Q613, 'Ticket Sales'!$J$11:$J$5010, 0)), K612)))</f>
        <v/>
      </c>
      <c r="L613" s="40" t="str">
        <f>IF($Q613="", "", IF(IFERROR(INDEX('Ticket Sales'!D$11:D$5010, MATCH($Q613, 'Ticket Sales'!$J$11:$J$5010, 0)), L612)="", "", IFERROR(INDEX('Ticket Sales'!D$11:D$5010, MATCH($Q613, 'Ticket Sales'!$J$11:$J$5010, 0)), L612)))</f>
        <v/>
      </c>
      <c r="M613" s="41" t="str">
        <f>IF($Q613="", "", IF(IFERROR(INDEX('Ticket Sales'!E$11:E$5010, MATCH($Q613, 'Ticket Sales'!$J$11:$J$5010, 0)), M612)="", "", IFERROR(INDEX('Ticket Sales'!E$11:E$5010, MATCH($Q613, 'Ticket Sales'!$J$11:$J$5010, 0)), M612)))</f>
        <v/>
      </c>
      <c r="N613" s="2"/>
      <c r="P613" s="48">
        <v>603</v>
      </c>
      <c r="Q613" s="48" t="str">
        <f t="shared" si="46"/>
        <v/>
      </c>
      <c r="S613" s="52" t="str">
        <f t="shared" si="47"/>
        <v/>
      </c>
      <c r="U613" s="52" t="str">
        <f t="shared" si="48"/>
        <v/>
      </c>
      <c r="W613" s="52" t="str">
        <f t="shared" si="49"/>
        <v/>
      </c>
    </row>
    <row r="614" spans="1:23" x14ac:dyDescent="0.25">
      <c r="A614" s="2"/>
      <c r="B614" s="32"/>
      <c r="C614" s="25"/>
      <c r="D614" s="25"/>
      <c r="E614" s="26"/>
      <c r="F614" s="27"/>
      <c r="G614" s="2"/>
      <c r="H614" s="2"/>
      <c r="I614" s="38" t="str">
        <f t="shared" si="45"/>
        <v/>
      </c>
      <c r="J614" s="39" t="str">
        <f>IF($Q614="", "", IF(IFERROR(INDEX('Ticket Sales'!B$11:B$5010, MATCH($Q614, 'Ticket Sales'!$J$11:$J$5010, 0)), J613)="", "", IFERROR(INDEX('Ticket Sales'!B$11:B$5010, MATCH($Q614, 'Ticket Sales'!$J$11:$J$5010, 0)), J613)))</f>
        <v/>
      </c>
      <c r="K614" s="39" t="str">
        <f>IF($Q614="", "", IF(IFERROR(INDEX('Ticket Sales'!C$11:C$5010, MATCH($Q614, 'Ticket Sales'!$J$11:$J$5010, 0)), K613)="", "", IFERROR(INDEX('Ticket Sales'!C$11:C$5010, MATCH($Q614, 'Ticket Sales'!$J$11:$J$5010, 0)), K613)))</f>
        <v/>
      </c>
      <c r="L614" s="40" t="str">
        <f>IF($Q614="", "", IF(IFERROR(INDEX('Ticket Sales'!D$11:D$5010, MATCH($Q614, 'Ticket Sales'!$J$11:$J$5010, 0)), L613)="", "", IFERROR(INDEX('Ticket Sales'!D$11:D$5010, MATCH($Q614, 'Ticket Sales'!$J$11:$J$5010, 0)), L613)))</f>
        <v/>
      </c>
      <c r="M614" s="41" t="str">
        <f>IF($Q614="", "", IF(IFERROR(INDEX('Ticket Sales'!E$11:E$5010, MATCH($Q614, 'Ticket Sales'!$J$11:$J$5010, 0)), M613)="", "", IFERROR(INDEX('Ticket Sales'!E$11:E$5010, MATCH($Q614, 'Ticket Sales'!$J$11:$J$5010, 0)), M613)))</f>
        <v/>
      </c>
      <c r="N614" s="2"/>
      <c r="P614" s="48">
        <v>604</v>
      </c>
      <c r="Q614" s="48" t="str">
        <f t="shared" si="46"/>
        <v/>
      </c>
      <c r="S614" s="52" t="str">
        <f t="shared" si="47"/>
        <v/>
      </c>
      <c r="U614" s="52" t="str">
        <f t="shared" si="48"/>
        <v/>
      </c>
      <c r="W614" s="52" t="str">
        <f t="shared" si="49"/>
        <v/>
      </c>
    </row>
    <row r="615" spans="1:23" x14ac:dyDescent="0.25">
      <c r="A615" s="2"/>
      <c r="B615" s="32"/>
      <c r="C615" s="25"/>
      <c r="D615" s="25"/>
      <c r="E615" s="26"/>
      <c r="F615" s="27"/>
      <c r="G615" s="2"/>
      <c r="H615" s="2"/>
      <c r="I615" s="38" t="str">
        <f t="shared" si="45"/>
        <v/>
      </c>
      <c r="J615" s="39" t="str">
        <f>IF($Q615="", "", IF(IFERROR(INDEX('Ticket Sales'!B$11:B$5010, MATCH($Q615, 'Ticket Sales'!$J$11:$J$5010, 0)), J614)="", "", IFERROR(INDEX('Ticket Sales'!B$11:B$5010, MATCH($Q615, 'Ticket Sales'!$J$11:$J$5010, 0)), J614)))</f>
        <v/>
      </c>
      <c r="K615" s="39" t="str">
        <f>IF($Q615="", "", IF(IFERROR(INDEX('Ticket Sales'!C$11:C$5010, MATCH($Q615, 'Ticket Sales'!$J$11:$J$5010, 0)), K614)="", "", IFERROR(INDEX('Ticket Sales'!C$11:C$5010, MATCH($Q615, 'Ticket Sales'!$J$11:$J$5010, 0)), K614)))</f>
        <v/>
      </c>
      <c r="L615" s="40" t="str">
        <f>IF($Q615="", "", IF(IFERROR(INDEX('Ticket Sales'!D$11:D$5010, MATCH($Q615, 'Ticket Sales'!$J$11:$J$5010, 0)), L614)="", "", IFERROR(INDEX('Ticket Sales'!D$11:D$5010, MATCH($Q615, 'Ticket Sales'!$J$11:$J$5010, 0)), L614)))</f>
        <v/>
      </c>
      <c r="M615" s="41" t="str">
        <f>IF($Q615="", "", IF(IFERROR(INDEX('Ticket Sales'!E$11:E$5010, MATCH($Q615, 'Ticket Sales'!$J$11:$J$5010, 0)), M614)="", "", IFERROR(INDEX('Ticket Sales'!E$11:E$5010, MATCH($Q615, 'Ticket Sales'!$J$11:$J$5010, 0)), M614)))</f>
        <v/>
      </c>
      <c r="N615" s="2"/>
      <c r="P615" s="48">
        <v>605</v>
      </c>
      <c r="Q615" s="48" t="str">
        <f t="shared" si="46"/>
        <v/>
      </c>
      <c r="S615" s="52" t="str">
        <f t="shared" si="47"/>
        <v/>
      </c>
      <c r="U615" s="52" t="str">
        <f t="shared" si="48"/>
        <v/>
      </c>
      <c r="W615" s="52" t="str">
        <f t="shared" si="49"/>
        <v/>
      </c>
    </row>
    <row r="616" spans="1:23" x14ac:dyDescent="0.25">
      <c r="A616" s="2"/>
      <c r="B616" s="32"/>
      <c r="C616" s="25"/>
      <c r="D616" s="25"/>
      <c r="E616" s="26"/>
      <c r="F616" s="27"/>
      <c r="G616" s="2"/>
      <c r="H616" s="2"/>
      <c r="I616" s="38" t="str">
        <f t="shared" si="45"/>
        <v/>
      </c>
      <c r="J616" s="39" t="str">
        <f>IF($Q616="", "", IF(IFERROR(INDEX('Ticket Sales'!B$11:B$5010, MATCH($Q616, 'Ticket Sales'!$J$11:$J$5010, 0)), J615)="", "", IFERROR(INDEX('Ticket Sales'!B$11:B$5010, MATCH($Q616, 'Ticket Sales'!$J$11:$J$5010, 0)), J615)))</f>
        <v/>
      </c>
      <c r="K616" s="39" t="str">
        <f>IF($Q616="", "", IF(IFERROR(INDEX('Ticket Sales'!C$11:C$5010, MATCH($Q616, 'Ticket Sales'!$J$11:$J$5010, 0)), K615)="", "", IFERROR(INDEX('Ticket Sales'!C$11:C$5010, MATCH($Q616, 'Ticket Sales'!$J$11:$J$5010, 0)), K615)))</f>
        <v/>
      </c>
      <c r="L616" s="40" t="str">
        <f>IF($Q616="", "", IF(IFERROR(INDEX('Ticket Sales'!D$11:D$5010, MATCH($Q616, 'Ticket Sales'!$J$11:$J$5010, 0)), L615)="", "", IFERROR(INDEX('Ticket Sales'!D$11:D$5010, MATCH($Q616, 'Ticket Sales'!$J$11:$J$5010, 0)), L615)))</f>
        <v/>
      </c>
      <c r="M616" s="41" t="str">
        <f>IF($Q616="", "", IF(IFERROR(INDEX('Ticket Sales'!E$11:E$5010, MATCH($Q616, 'Ticket Sales'!$J$11:$J$5010, 0)), M615)="", "", IFERROR(INDEX('Ticket Sales'!E$11:E$5010, MATCH($Q616, 'Ticket Sales'!$J$11:$J$5010, 0)), M615)))</f>
        <v/>
      </c>
      <c r="N616" s="2"/>
      <c r="P616" s="48">
        <v>606</v>
      </c>
      <c r="Q616" s="48" t="str">
        <f t="shared" si="46"/>
        <v/>
      </c>
      <c r="S616" s="52" t="str">
        <f t="shared" si="47"/>
        <v/>
      </c>
      <c r="U616" s="52" t="str">
        <f t="shared" si="48"/>
        <v/>
      </c>
      <c r="W616" s="52" t="str">
        <f t="shared" si="49"/>
        <v/>
      </c>
    </row>
    <row r="617" spans="1:23" x14ac:dyDescent="0.25">
      <c r="A617" s="2"/>
      <c r="B617" s="32"/>
      <c r="C617" s="25"/>
      <c r="D617" s="25"/>
      <c r="E617" s="26"/>
      <c r="F617" s="27"/>
      <c r="G617" s="2"/>
      <c r="H617" s="2"/>
      <c r="I617" s="38" t="str">
        <f t="shared" si="45"/>
        <v/>
      </c>
      <c r="J617" s="39" t="str">
        <f>IF($Q617="", "", IF(IFERROR(INDEX('Ticket Sales'!B$11:B$5010, MATCH($Q617, 'Ticket Sales'!$J$11:$J$5010, 0)), J616)="", "", IFERROR(INDEX('Ticket Sales'!B$11:B$5010, MATCH($Q617, 'Ticket Sales'!$J$11:$J$5010, 0)), J616)))</f>
        <v/>
      </c>
      <c r="K617" s="39" t="str">
        <f>IF($Q617="", "", IF(IFERROR(INDEX('Ticket Sales'!C$11:C$5010, MATCH($Q617, 'Ticket Sales'!$J$11:$J$5010, 0)), K616)="", "", IFERROR(INDEX('Ticket Sales'!C$11:C$5010, MATCH($Q617, 'Ticket Sales'!$J$11:$J$5010, 0)), K616)))</f>
        <v/>
      </c>
      <c r="L617" s="40" t="str">
        <f>IF($Q617="", "", IF(IFERROR(INDEX('Ticket Sales'!D$11:D$5010, MATCH($Q617, 'Ticket Sales'!$J$11:$J$5010, 0)), L616)="", "", IFERROR(INDEX('Ticket Sales'!D$11:D$5010, MATCH($Q617, 'Ticket Sales'!$J$11:$J$5010, 0)), L616)))</f>
        <v/>
      </c>
      <c r="M617" s="41" t="str">
        <f>IF($Q617="", "", IF(IFERROR(INDEX('Ticket Sales'!E$11:E$5010, MATCH($Q617, 'Ticket Sales'!$J$11:$J$5010, 0)), M616)="", "", IFERROR(INDEX('Ticket Sales'!E$11:E$5010, MATCH($Q617, 'Ticket Sales'!$J$11:$J$5010, 0)), M616)))</f>
        <v/>
      </c>
      <c r="N617" s="2"/>
      <c r="P617" s="48">
        <v>607</v>
      </c>
      <c r="Q617" s="48" t="str">
        <f t="shared" si="46"/>
        <v/>
      </c>
      <c r="S617" s="52" t="str">
        <f t="shared" si="47"/>
        <v/>
      </c>
      <c r="U617" s="52" t="str">
        <f t="shared" si="48"/>
        <v/>
      </c>
      <c r="W617" s="52" t="str">
        <f t="shared" si="49"/>
        <v/>
      </c>
    </row>
    <row r="618" spans="1:23" x14ac:dyDescent="0.25">
      <c r="A618" s="2"/>
      <c r="B618" s="32"/>
      <c r="C618" s="25"/>
      <c r="D618" s="25"/>
      <c r="E618" s="26"/>
      <c r="F618" s="27"/>
      <c r="G618" s="2"/>
      <c r="H618" s="2"/>
      <c r="I618" s="38" t="str">
        <f t="shared" si="45"/>
        <v/>
      </c>
      <c r="J618" s="39" t="str">
        <f>IF($Q618="", "", IF(IFERROR(INDEX('Ticket Sales'!B$11:B$5010, MATCH($Q618, 'Ticket Sales'!$J$11:$J$5010, 0)), J617)="", "", IFERROR(INDEX('Ticket Sales'!B$11:B$5010, MATCH($Q618, 'Ticket Sales'!$J$11:$J$5010, 0)), J617)))</f>
        <v/>
      </c>
      <c r="K618" s="39" t="str">
        <f>IF($Q618="", "", IF(IFERROR(INDEX('Ticket Sales'!C$11:C$5010, MATCH($Q618, 'Ticket Sales'!$J$11:$J$5010, 0)), K617)="", "", IFERROR(INDEX('Ticket Sales'!C$11:C$5010, MATCH($Q618, 'Ticket Sales'!$J$11:$J$5010, 0)), K617)))</f>
        <v/>
      </c>
      <c r="L618" s="40" t="str">
        <f>IF($Q618="", "", IF(IFERROR(INDEX('Ticket Sales'!D$11:D$5010, MATCH($Q618, 'Ticket Sales'!$J$11:$J$5010, 0)), L617)="", "", IFERROR(INDEX('Ticket Sales'!D$11:D$5010, MATCH($Q618, 'Ticket Sales'!$J$11:$J$5010, 0)), L617)))</f>
        <v/>
      </c>
      <c r="M618" s="41" t="str">
        <f>IF($Q618="", "", IF(IFERROR(INDEX('Ticket Sales'!E$11:E$5010, MATCH($Q618, 'Ticket Sales'!$J$11:$J$5010, 0)), M617)="", "", IFERROR(INDEX('Ticket Sales'!E$11:E$5010, MATCH($Q618, 'Ticket Sales'!$J$11:$J$5010, 0)), M617)))</f>
        <v/>
      </c>
      <c r="N618" s="2"/>
      <c r="P618" s="48">
        <v>608</v>
      </c>
      <c r="Q618" s="48" t="str">
        <f t="shared" si="46"/>
        <v/>
      </c>
      <c r="S618" s="52" t="str">
        <f t="shared" si="47"/>
        <v/>
      </c>
      <c r="U618" s="52" t="str">
        <f t="shared" si="48"/>
        <v/>
      </c>
      <c r="W618" s="52" t="str">
        <f t="shared" si="49"/>
        <v/>
      </c>
    </row>
    <row r="619" spans="1:23" x14ac:dyDescent="0.25">
      <c r="A619" s="2"/>
      <c r="B619" s="32"/>
      <c r="C619" s="25"/>
      <c r="D619" s="25"/>
      <c r="E619" s="26"/>
      <c r="F619" s="27"/>
      <c r="G619" s="2"/>
      <c r="H619" s="2"/>
      <c r="I619" s="38" t="str">
        <f t="shared" si="45"/>
        <v/>
      </c>
      <c r="J619" s="39" t="str">
        <f>IF($Q619="", "", IF(IFERROR(INDEX('Ticket Sales'!B$11:B$5010, MATCH($Q619, 'Ticket Sales'!$J$11:$J$5010, 0)), J618)="", "", IFERROR(INDEX('Ticket Sales'!B$11:B$5010, MATCH($Q619, 'Ticket Sales'!$J$11:$J$5010, 0)), J618)))</f>
        <v/>
      </c>
      <c r="K619" s="39" t="str">
        <f>IF($Q619="", "", IF(IFERROR(INDEX('Ticket Sales'!C$11:C$5010, MATCH($Q619, 'Ticket Sales'!$J$11:$J$5010, 0)), K618)="", "", IFERROR(INDEX('Ticket Sales'!C$11:C$5010, MATCH($Q619, 'Ticket Sales'!$J$11:$J$5010, 0)), K618)))</f>
        <v/>
      </c>
      <c r="L619" s="40" t="str">
        <f>IF($Q619="", "", IF(IFERROR(INDEX('Ticket Sales'!D$11:D$5010, MATCH($Q619, 'Ticket Sales'!$J$11:$J$5010, 0)), L618)="", "", IFERROR(INDEX('Ticket Sales'!D$11:D$5010, MATCH($Q619, 'Ticket Sales'!$J$11:$J$5010, 0)), L618)))</f>
        <v/>
      </c>
      <c r="M619" s="41" t="str">
        <f>IF($Q619="", "", IF(IFERROR(INDEX('Ticket Sales'!E$11:E$5010, MATCH($Q619, 'Ticket Sales'!$J$11:$J$5010, 0)), M618)="", "", IFERROR(INDEX('Ticket Sales'!E$11:E$5010, MATCH($Q619, 'Ticket Sales'!$J$11:$J$5010, 0)), M618)))</f>
        <v/>
      </c>
      <c r="N619" s="2"/>
      <c r="P619" s="48">
        <v>609</v>
      </c>
      <c r="Q619" s="48" t="str">
        <f t="shared" si="46"/>
        <v/>
      </c>
      <c r="S619" s="52" t="str">
        <f t="shared" si="47"/>
        <v/>
      </c>
      <c r="U619" s="52" t="str">
        <f t="shared" si="48"/>
        <v/>
      </c>
      <c r="W619" s="52" t="str">
        <f t="shared" si="49"/>
        <v/>
      </c>
    </row>
    <row r="620" spans="1:23" x14ac:dyDescent="0.25">
      <c r="A620" s="2"/>
      <c r="B620" s="32"/>
      <c r="C620" s="25"/>
      <c r="D620" s="25"/>
      <c r="E620" s="26"/>
      <c r="F620" s="27"/>
      <c r="G620" s="2"/>
      <c r="H620" s="2"/>
      <c r="I620" s="38" t="str">
        <f t="shared" si="45"/>
        <v/>
      </c>
      <c r="J620" s="39" t="str">
        <f>IF($Q620="", "", IF(IFERROR(INDEX('Ticket Sales'!B$11:B$5010, MATCH($Q620, 'Ticket Sales'!$J$11:$J$5010, 0)), J619)="", "", IFERROR(INDEX('Ticket Sales'!B$11:B$5010, MATCH($Q620, 'Ticket Sales'!$J$11:$J$5010, 0)), J619)))</f>
        <v/>
      </c>
      <c r="K620" s="39" t="str">
        <f>IF($Q620="", "", IF(IFERROR(INDEX('Ticket Sales'!C$11:C$5010, MATCH($Q620, 'Ticket Sales'!$J$11:$J$5010, 0)), K619)="", "", IFERROR(INDEX('Ticket Sales'!C$11:C$5010, MATCH($Q620, 'Ticket Sales'!$J$11:$J$5010, 0)), K619)))</f>
        <v/>
      </c>
      <c r="L620" s="40" t="str">
        <f>IF($Q620="", "", IF(IFERROR(INDEX('Ticket Sales'!D$11:D$5010, MATCH($Q620, 'Ticket Sales'!$J$11:$J$5010, 0)), L619)="", "", IFERROR(INDEX('Ticket Sales'!D$11:D$5010, MATCH($Q620, 'Ticket Sales'!$J$11:$J$5010, 0)), L619)))</f>
        <v/>
      </c>
      <c r="M620" s="41" t="str">
        <f>IF($Q620="", "", IF(IFERROR(INDEX('Ticket Sales'!E$11:E$5010, MATCH($Q620, 'Ticket Sales'!$J$11:$J$5010, 0)), M619)="", "", IFERROR(INDEX('Ticket Sales'!E$11:E$5010, MATCH($Q620, 'Ticket Sales'!$J$11:$J$5010, 0)), M619)))</f>
        <v/>
      </c>
      <c r="N620" s="2"/>
      <c r="P620" s="48">
        <v>610</v>
      </c>
      <c r="Q620" s="48" t="str">
        <f t="shared" si="46"/>
        <v/>
      </c>
      <c r="S620" s="52" t="str">
        <f t="shared" si="47"/>
        <v/>
      </c>
      <c r="U620" s="52" t="str">
        <f t="shared" si="48"/>
        <v/>
      </c>
      <c r="W620" s="52" t="str">
        <f t="shared" si="49"/>
        <v/>
      </c>
    </row>
    <row r="621" spans="1:23" x14ac:dyDescent="0.25">
      <c r="A621" s="2"/>
      <c r="B621" s="32"/>
      <c r="C621" s="25"/>
      <c r="D621" s="25"/>
      <c r="E621" s="26"/>
      <c r="F621" s="27"/>
      <c r="G621" s="2"/>
      <c r="H621" s="2"/>
      <c r="I621" s="38" t="str">
        <f t="shared" si="45"/>
        <v/>
      </c>
      <c r="J621" s="39" t="str">
        <f>IF($Q621="", "", IF(IFERROR(INDEX('Ticket Sales'!B$11:B$5010, MATCH($Q621, 'Ticket Sales'!$J$11:$J$5010, 0)), J620)="", "", IFERROR(INDEX('Ticket Sales'!B$11:B$5010, MATCH($Q621, 'Ticket Sales'!$J$11:$J$5010, 0)), J620)))</f>
        <v/>
      </c>
      <c r="K621" s="39" t="str">
        <f>IF($Q621="", "", IF(IFERROR(INDEX('Ticket Sales'!C$11:C$5010, MATCH($Q621, 'Ticket Sales'!$J$11:$J$5010, 0)), K620)="", "", IFERROR(INDEX('Ticket Sales'!C$11:C$5010, MATCH($Q621, 'Ticket Sales'!$J$11:$J$5010, 0)), K620)))</f>
        <v/>
      </c>
      <c r="L621" s="40" t="str">
        <f>IF($Q621="", "", IF(IFERROR(INDEX('Ticket Sales'!D$11:D$5010, MATCH($Q621, 'Ticket Sales'!$J$11:$J$5010, 0)), L620)="", "", IFERROR(INDEX('Ticket Sales'!D$11:D$5010, MATCH($Q621, 'Ticket Sales'!$J$11:$J$5010, 0)), L620)))</f>
        <v/>
      </c>
      <c r="M621" s="41" t="str">
        <f>IF($Q621="", "", IF(IFERROR(INDEX('Ticket Sales'!E$11:E$5010, MATCH($Q621, 'Ticket Sales'!$J$11:$J$5010, 0)), M620)="", "", IFERROR(INDEX('Ticket Sales'!E$11:E$5010, MATCH($Q621, 'Ticket Sales'!$J$11:$J$5010, 0)), M620)))</f>
        <v/>
      </c>
      <c r="N621" s="2"/>
      <c r="P621" s="48">
        <v>611</v>
      </c>
      <c r="Q621" s="48" t="str">
        <f t="shared" si="46"/>
        <v/>
      </c>
      <c r="S621" s="52" t="str">
        <f t="shared" si="47"/>
        <v/>
      </c>
      <c r="U621" s="52" t="str">
        <f t="shared" si="48"/>
        <v/>
      </c>
      <c r="W621" s="52" t="str">
        <f t="shared" si="49"/>
        <v/>
      </c>
    </row>
    <row r="622" spans="1:23" x14ac:dyDescent="0.25">
      <c r="A622" s="2"/>
      <c r="B622" s="32"/>
      <c r="C622" s="25"/>
      <c r="D622" s="25"/>
      <c r="E622" s="26"/>
      <c r="F622" s="27"/>
      <c r="G622" s="2"/>
      <c r="H622" s="2"/>
      <c r="I622" s="38" t="str">
        <f t="shared" si="45"/>
        <v/>
      </c>
      <c r="J622" s="39" t="str">
        <f>IF($Q622="", "", IF(IFERROR(INDEX('Ticket Sales'!B$11:B$5010, MATCH($Q622, 'Ticket Sales'!$J$11:$J$5010, 0)), J621)="", "", IFERROR(INDEX('Ticket Sales'!B$11:B$5010, MATCH($Q622, 'Ticket Sales'!$J$11:$J$5010, 0)), J621)))</f>
        <v/>
      </c>
      <c r="K622" s="39" t="str">
        <f>IF($Q622="", "", IF(IFERROR(INDEX('Ticket Sales'!C$11:C$5010, MATCH($Q622, 'Ticket Sales'!$J$11:$J$5010, 0)), K621)="", "", IFERROR(INDEX('Ticket Sales'!C$11:C$5010, MATCH($Q622, 'Ticket Sales'!$J$11:$J$5010, 0)), K621)))</f>
        <v/>
      </c>
      <c r="L622" s="40" t="str">
        <f>IF($Q622="", "", IF(IFERROR(INDEX('Ticket Sales'!D$11:D$5010, MATCH($Q622, 'Ticket Sales'!$J$11:$J$5010, 0)), L621)="", "", IFERROR(INDEX('Ticket Sales'!D$11:D$5010, MATCH($Q622, 'Ticket Sales'!$J$11:$J$5010, 0)), L621)))</f>
        <v/>
      </c>
      <c r="M622" s="41" t="str">
        <f>IF($Q622="", "", IF(IFERROR(INDEX('Ticket Sales'!E$11:E$5010, MATCH($Q622, 'Ticket Sales'!$J$11:$J$5010, 0)), M621)="", "", IFERROR(INDEX('Ticket Sales'!E$11:E$5010, MATCH($Q622, 'Ticket Sales'!$J$11:$J$5010, 0)), M621)))</f>
        <v/>
      </c>
      <c r="N622" s="2"/>
      <c r="P622" s="48">
        <v>612</v>
      </c>
      <c r="Q622" s="48" t="str">
        <f t="shared" si="46"/>
        <v/>
      </c>
      <c r="S622" s="52" t="str">
        <f t="shared" si="47"/>
        <v/>
      </c>
      <c r="U622" s="52" t="str">
        <f t="shared" si="48"/>
        <v/>
      </c>
      <c r="W622" s="52" t="str">
        <f t="shared" si="49"/>
        <v/>
      </c>
    </row>
    <row r="623" spans="1:23" x14ac:dyDescent="0.25">
      <c r="A623" s="2"/>
      <c r="B623" s="32"/>
      <c r="C623" s="25"/>
      <c r="D623" s="25"/>
      <c r="E623" s="26"/>
      <c r="F623" s="27"/>
      <c r="G623" s="2"/>
      <c r="H623" s="2"/>
      <c r="I623" s="38" t="str">
        <f t="shared" si="45"/>
        <v/>
      </c>
      <c r="J623" s="39" t="str">
        <f>IF($Q623="", "", IF(IFERROR(INDEX('Ticket Sales'!B$11:B$5010, MATCH($Q623, 'Ticket Sales'!$J$11:$J$5010, 0)), J622)="", "", IFERROR(INDEX('Ticket Sales'!B$11:B$5010, MATCH($Q623, 'Ticket Sales'!$J$11:$J$5010, 0)), J622)))</f>
        <v/>
      </c>
      <c r="K623" s="39" t="str">
        <f>IF($Q623="", "", IF(IFERROR(INDEX('Ticket Sales'!C$11:C$5010, MATCH($Q623, 'Ticket Sales'!$J$11:$J$5010, 0)), K622)="", "", IFERROR(INDEX('Ticket Sales'!C$11:C$5010, MATCH($Q623, 'Ticket Sales'!$J$11:$J$5010, 0)), K622)))</f>
        <v/>
      </c>
      <c r="L623" s="40" t="str">
        <f>IF($Q623="", "", IF(IFERROR(INDEX('Ticket Sales'!D$11:D$5010, MATCH($Q623, 'Ticket Sales'!$J$11:$J$5010, 0)), L622)="", "", IFERROR(INDEX('Ticket Sales'!D$11:D$5010, MATCH($Q623, 'Ticket Sales'!$J$11:$J$5010, 0)), L622)))</f>
        <v/>
      </c>
      <c r="M623" s="41" t="str">
        <f>IF($Q623="", "", IF(IFERROR(INDEX('Ticket Sales'!E$11:E$5010, MATCH($Q623, 'Ticket Sales'!$J$11:$J$5010, 0)), M622)="", "", IFERROR(INDEX('Ticket Sales'!E$11:E$5010, MATCH($Q623, 'Ticket Sales'!$J$11:$J$5010, 0)), M622)))</f>
        <v/>
      </c>
      <c r="N623" s="2"/>
      <c r="P623" s="48">
        <v>613</v>
      </c>
      <c r="Q623" s="48" t="str">
        <f t="shared" si="46"/>
        <v/>
      </c>
      <c r="S623" s="52" t="str">
        <f t="shared" si="47"/>
        <v/>
      </c>
      <c r="U623" s="52" t="str">
        <f t="shared" si="48"/>
        <v/>
      </c>
      <c r="W623" s="52" t="str">
        <f t="shared" si="49"/>
        <v/>
      </c>
    </row>
    <row r="624" spans="1:23" x14ac:dyDescent="0.25">
      <c r="A624" s="2"/>
      <c r="B624" s="32"/>
      <c r="C624" s="25"/>
      <c r="D624" s="25"/>
      <c r="E624" s="26"/>
      <c r="F624" s="27"/>
      <c r="G624" s="2"/>
      <c r="H624" s="2"/>
      <c r="I624" s="38" t="str">
        <f t="shared" si="45"/>
        <v/>
      </c>
      <c r="J624" s="39" t="str">
        <f>IF($Q624="", "", IF(IFERROR(INDEX('Ticket Sales'!B$11:B$5010, MATCH($Q624, 'Ticket Sales'!$J$11:$J$5010, 0)), J623)="", "", IFERROR(INDEX('Ticket Sales'!B$11:B$5010, MATCH($Q624, 'Ticket Sales'!$J$11:$J$5010, 0)), J623)))</f>
        <v/>
      </c>
      <c r="K624" s="39" t="str">
        <f>IF($Q624="", "", IF(IFERROR(INDEX('Ticket Sales'!C$11:C$5010, MATCH($Q624, 'Ticket Sales'!$J$11:$J$5010, 0)), K623)="", "", IFERROR(INDEX('Ticket Sales'!C$11:C$5010, MATCH($Q624, 'Ticket Sales'!$J$11:$J$5010, 0)), K623)))</f>
        <v/>
      </c>
      <c r="L624" s="40" t="str">
        <f>IF($Q624="", "", IF(IFERROR(INDEX('Ticket Sales'!D$11:D$5010, MATCH($Q624, 'Ticket Sales'!$J$11:$J$5010, 0)), L623)="", "", IFERROR(INDEX('Ticket Sales'!D$11:D$5010, MATCH($Q624, 'Ticket Sales'!$J$11:$J$5010, 0)), L623)))</f>
        <v/>
      </c>
      <c r="M624" s="41" t="str">
        <f>IF($Q624="", "", IF(IFERROR(INDEX('Ticket Sales'!E$11:E$5010, MATCH($Q624, 'Ticket Sales'!$J$11:$J$5010, 0)), M623)="", "", IFERROR(INDEX('Ticket Sales'!E$11:E$5010, MATCH($Q624, 'Ticket Sales'!$J$11:$J$5010, 0)), M623)))</f>
        <v/>
      </c>
      <c r="N624" s="2"/>
      <c r="P624" s="48">
        <v>614</v>
      </c>
      <c r="Q624" s="48" t="str">
        <f t="shared" si="46"/>
        <v/>
      </c>
      <c r="S624" s="52" t="str">
        <f t="shared" si="47"/>
        <v/>
      </c>
      <c r="U624" s="52" t="str">
        <f t="shared" si="48"/>
        <v/>
      </c>
      <c r="W624" s="52" t="str">
        <f t="shared" si="49"/>
        <v/>
      </c>
    </row>
    <row r="625" spans="1:23" x14ac:dyDescent="0.25">
      <c r="A625" s="2"/>
      <c r="B625" s="32"/>
      <c r="C625" s="25"/>
      <c r="D625" s="25"/>
      <c r="E625" s="26"/>
      <c r="F625" s="27"/>
      <c r="G625" s="2"/>
      <c r="H625" s="2"/>
      <c r="I625" s="38" t="str">
        <f t="shared" si="45"/>
        <v/>
      </c>
      <c r="J625" s="39" t="str">
        <f>IF($Q625="", "", IF(IFERROR(INDEX('Ticket Sales'!B$11:B$5010, MATCH($Q625, 'Ticket Sales'!$J$11:$J$5010, 0)), J624)="", "", IFERROR(INDEX('Ticket Sales'!B$11:B$5010, MATCH($Q625, 'Ticket Sales'!$J$11:$J$5010, 0)), J624)))</f>
        <v/>
      </c>
      <c r="K625" s="39" t="str">
        <f>IF($Q625="", "", IF(IFERROR(INDEX('Ticket Sales'!C$11:C$5010, MATCH($Q625, 'Ticket Sales'!$J$11:$J$5010, 0)), K624)="", "", IFERROR(INDEX('Ticket Sales'!C$11:C$5010, MATCH($Q625, 'Ticket Sales'!$J$11:$J$5010, 0)), K624)))</f>
        <v/>
      </c>
      <c r="L625" s="40" t="str">
        <f>IF($Q625="", "", IF(IFERROR(INDEX('Ticket Sales'!D$11:D$5010, MATCH($Q625, 'Ticket Sales'!$J$11:$J$5010, 0)), L624)="", "", IFERROR(INDEX('Ticket Sales'!D$11:D$5010, MATCH($Q625, 'Ticket Sales'!$J$11:$J$5010, 0)), L624)))</f>
        <v/>
      </c>
      <c r="M625" s="41" t="str">
        <f>IF($Q625="", "", IF(IFERROR(INDEX('Ticket Sales'!E$11:E$5010, MATCH($Q625, 'Ticket Sales'!$J$11:$J$5010, 0)), M624)="", "", IFERROR(INDEX('Ticket Sales'!E$11:E$5010, MATCH($Q625, 'Ticket Sales'!$J$11:$J$5010, 0)), M624)))</f>
        <v/>
      </c>
      <c r="N625" s="2"/>
      <c r="P625" s="48">
        <v>615</v>
      </c>
      <c r="Q625" s="48" t="str">
        <f t="shared" si="46"/>
        <v/>
      </c>
      <c r="S625" s="52" t="str">
        <f t="shared" si="47"/>
        <v/>
      </c>
      <c r="U625" s="52" t="str">
        <f t="shared" si="48"/>
        <v/>
      </c>
      <c r="W625" s="52" t="str">
        <f t="shared" si="49"/>
        <v/>
      </c>
    </row>
    <row r="626" spans="1:23" x14ac:dyDescent="0.25">
      <c r="A626" s="2"/>
      <c r="B626" s="32"/>
      <c r="C626" s="25"/>
      <c r="D626" s="25"/>
      <c r="E626" s="26"/>
      <c r="F626" s="27"/>
      <c r="G626" s="2"/>
      <c r="H626" s="2"/>
      <c r="I626" s="38" t="str">
        <f t="shared" si="45"/>
        <v/>
      </c>
      <c r="J626" s="39" t="str">
        <f>IF($Q626="", "", IF(IFERROR(INDEX('Ticket Sales'!B$11:B$5010, MATCH($Q626, 'Ticket Sales'!$J$11:$J$5010, 0)), J625)="", "", IFERROR(INDEX('Ticket Sales'!B$11:B$5010, MATCH($Q626, 'Ticket Sales'!$J$11:$J$5010, 0)), J625)))</f>
        <v/>
      </c>
      <c r="K626" s="39" t="str">
        <f>IF($Q626="", "", IF(IFERROR(INDEX('Ticket Sales'!C$11:C$5010, MATCH($Q626, 'Ticket Sales'!$J$11:$J$5010, 0)), K625)="", "", IFERROR(INDEX('Ticket Sales'!C$11:C$5010, MATCH($Q626, 'Ticket Sales'!$J$11:$J$5010, 0)), K625)))</f>
        <v/>
      </c>
      <c r="L626" s="40" t="str">
        <f>IF($Q626="", "", IF(IFERROR(INDEX('Ticket Sales'!D$11:D$5010, MATCH($Q626, 'Ticket Sales'!$J$11:$J$5010, 0)), L625)="", "", IFERROR(INDEX('Ticket Sales'!D$11:D$5010, MATCH($Q626, 'Ticket Sales'!$J$11:$J$5010, 0)), L625)))</f>
        <v/>
      </c>
      <c r="M626" s="41" t="str">
        <f>IF($Q626="", "", IF(IFERROR(INDEX('Ticket Sales'!E$11:E$5010, MATCH($Q626, 'Ticket Sales'!$J$11:$J$5010, 0)), M625)="", "", IFERROR(INDEX('Ticket Sales'!E$11:E$5010, MATCH($Q626, 'Ticket Sales'!$J$11:$J$5010, 0)), M625)))</f>
        <v/>
      </c>
      <c r="N626" s="2"/>
      <c r="P626" s="48">
        <v>616</v>
      </c>
      <c r="Q626" s="48" t="str">
        <f t="shared" si="46"/>
        <v/>
      </c>
      <c r="S626" s="52" t="str">
        <f t="shared" si="47"/>
        <v/>
      </c>
      <c r="U626" s="52" t="str">
        <f t="shared" si="48"/>
        <v/>
      </c>
      <c r="W626" s="52" t="str">
        <f t="shared" si="49"/>
        <v/>
      </c>
    </row>
    <row r="627" spans="1:23" x14ac:dyDescent="0.25">
      <c r="A627" s="2"/>
      <c r="B627" s="32"/>
      <c r="C627" s="25"/>
      <c r="D627" s="25"/>
      <c r="E627" s="26"/>
      <c r="F627" s="27"/>
      <c r="G627" s="2"/>
      <c r="H627" s="2"/>
      <c r="I627" s="38" t="str">
        <f t="shared" si="45"/>
        <v/>
      </c>
      <c r="J627" s="39" t="str">
        <f>IF($Q627="", "", IF(IFERROR(INDEX('Ticket Sales'!B$11:B$5010, MATCH($Q627, 'Ticket Sales'!$J$11:$J$5010, 0)), J626)="", "", IFERROR(INDEX('Ticket Sales'!B$11:B$5010, MATCH($Q627, 'Ticket Sales'!$J$11:$J$5010, 0)), J626)))</f>
        <v/>
      </c>
      <c r="K627" s="39" t="str">
        <f>IF($Q627="", "", IF(IFERROR(INDEX('Ticket Sales'!C$11:C$5010, MATCH($Q627, 'Ticket Sales'!$J$11:$J$5010, 0)), K626)="", "", IFERROR(INDEX('Ticket Sales'!C$11:C$5010, MATCH($Q627, 'Ticket Sales'!$J$11:$J$5010, 0)), K626)))</f>
        <v/>
      </c>
      <c r="L627" s="40" t="str">
        <f>IF($Q627="", "", IF(IFERROR(INDEX('Ticket Sales'!D$11:D$5010, MATCH($Q627, 'Ticket Sales'!$J$11:$J$5010, 0)), L626)="", "", IFERROR(INDEX('Ticket Sales'!D$11:D$5010, MATCH($Q627, 'Ticket Sales'!$J$11:$J$5010, 0)), L626)))</f>
        <v/>
      </c>
      <c r="M627" s="41" t="str">
        <f>IF($Q627="", "", IF(IFERROR(INDEX('Ticket Sales'!E$11:E$5010, MATCH($Q627, 'Ticket Sales'!$J$11:$J$5010, 0)), M626)="", "", IFERROR(INDEX('Ticket Sales'!E$11:E$5010, MATCH($Q627, 'Ticket Sales'!$J$11:$J$5010, 0)), M626)))</f>
        <v/>
      </c>
      <c r="N627" s="2"/>
      <c r="P627" s="48">
        <v>617</v>
      </c>
      <c r="Q627" s="48" t="str">
        <f t="shared" si="46"/>
        <v/>
      </c>
      <c r="S627" s="52" t="str">
        <f t="shared" si="47"/>
        <v/>
      </c>
      <c r="U627" s="52" t="str">
        <f t="shared" si="48"/>
        <v/>
      </c>
      <c r="W627" s="52" t="str">
        <f t="shared" si="49"/>
        <v/>
      </c>
    </row>
    <row r="628" spans="1:23" x14ac:dyDescent="0.25">
      <c r="A628" s="2"/>
      <c r="B628" s="32"/>
      <c r="C628" s="25"/>
      <c r="D628" s="25"/>
      <c r="E628" s="26"/>
      <c r="F628" s="27"/>
      <c r="G628" s="2"/>
      <c r="H628" s="2"/>
      <c r="I628" s="38" t="str">
        <f t="shared" si="45"/>
        <v/>
      </c>
      <c r="J628" s="39" t="str">
        <f>IF($Q628="", "", IF(IFERROR(INDEX('Ticket Sales'!B$11:B$5010, MATCH($Q628, 'Ticket Sales'!$J$11:$J$5010, 0)), J627)="", "", IFERROR(INDEX('Ticket Sales'!B$11:B$5010, MATCH($Q628, 'Ticket Sales'!$J$11:$J$5010, 0)), J627)))</f>
        <v/>
      </c>
      <c r="K628" s="39" t="str">
        <f>IF($Q628="", "", IF(IFERROR(INDEX('Ticket Sales'!C$11:C$5010, MATCH($Q628, 'Ticket Sales'!$J$11:$J$5010, 0)), K627)="", "", IFERROR(INDEX('Ticket Sales'!C$11:C$5010, MATCH($Q628, 'Ticket Sales'!$J$11:$J$5010, 0)), K627)))</f>
        <v/>
      </c>
      <c r="L628" s="40" t="str">
        <f>IF($Q628="", "", IF(IFERROR(INDEX('Ticket Sales'!D$11:D$5010, MATCH($Q628, 'Ticket Sales'!$J$11:$J$5010, 0)), L627)="", "", IFERROR(INDEX('Ticket Sales'!D$11:D$5010, MATCH($Q628, 'Ticket Sales'!$J$11:$J$5010, 0)), L627)))</f>
        <v/>
      </c>
      <c r="M628" s="41" t="str">
        <f>IF($Q628="", "", IF(IFERROR(INDEX('Ticket Sales'!E$11:E$5010, MATCH($Q628, 'Ticket Sales'!$J$11:$J$5010, 0)), M627)="", "", IFERROR(INDEX('Ticket Sales'!E$11:E$5010, MATCH($Q628, 'Ticket Sales'!$J$11:$J$5010, 0)), M627)))</f>
        <v/>
      </c>
      <c r="N628" s="2"/>
      <c r="P628" s="48">
        <v>618</v>
      </c>
      <c r="Q628" s="48" t="str">
        <f t="shared" si="46"/>
        <v/>
      </c>
      <c r="S628" s="52" t="str">
        <f t="shared" si="47"/>
        <v/>
      </c>
      <c r="U628" s="52" t="str">
        <f t="shared" si="48"/>
        <v/>
      </c>
      <c r="W628" s="52" t="str">
        <f t="shared" si="49"/>
        <v/>
      </c>
    </row>
    <row r="629" spans="1:23" x14ac:dyDescent="0.25">
      <c r="A629" s="2"/>
      <c r="B629" s="32"/>
      <c r="C629" s="25"/>
      <c r="D629" s="25"/>
      <c r="E629" s="26"/>
      <c r="F629" s="27"/>
      <c r="G629" s="2"/>
      <c r="H629" s="2"/>
      <c r="I629" s="38" t="str">
        <f t="shared" si="45"/>
        <v/>
      </c>
      <c r="J629" s="39" t="str">
        <f>IF($Q629="", "", IF(IFERROR(INDEX('Ticket Sales'!B$11:B$5010, MATCH($Q629, 'Ticket Sales'!$J$11:$J$5010, 0)), J628)="", "", IFERROR(INDEX('Ticket Sales'!B$11:B$5010, MATCH($Q629, 'Ticket Sales'!$J$11:$J$5010, 0)), J628)))</f>
        <v/>
      </c>
      <c r="K629" s="39" t="str">
        <f>IF($Q629="", "", IF(IFERROR(INDEX('Ticket Sales'!C$11:C$5010, MATCH($Q629, 'Ticket Sales'!$J$11:$J$5010, 0)), K628)="", "", IFERROR(INDEX('Ticket Sales'!C$11:C$5010, MATCH($Q629, 'Ticket Sales'!$J$11:$J$5010, 0)), K628)))</f>
        <v/>
      </c>
      <c r="L629" s="40" t="str">
        <f>IF($Q629="", "", IF(IFERROR(INDEX('Ticket Sales'!D$11:D$5010, MATCH($Q629, 'Ticket Sales'!$J$11:$J$5010, 0)), L628)="", "", IFERROR(INDEX('Ticket Sales'!D$11:D$5010, MATCH($Q629, 'Ticket Sales'!$J$11:$J$5010, 0)), L628)))</f>
        <v/>
      </c>
      <c r="M629" s="41" t="str">
        <f>IF($Q629="", "", IF(IFERROR(INDEX('Ticket Sales'!E$11:E$5010, MATCH($Q629, 'Ticket Sales'!$J$11:$J$5010, 0)), M628)="", "", IFERROR(INDEX('Ticket Sales'!E$11:E$5010, MATCH($Q629, 'Ticket Sales'!$J$11:$J$5010, 0)), M628)))</f>
        <v/>
      </c>
      <c r="N629" s="2"/>
      <c r="P629" s="48">
        <v>619</v>
      </c>
      <c r="Q629" s="48" t="str">
        <f t="shared" si="46"/>
        <v/>
      </c>
      <c r="S629" s="52" t="str">
        <f t="shared" si="47"/>
        <v/>
      </c>
      <c r="U629" s="52" t="str">
        <f t="shared" si="48"/>
        <v/>
      </c>
      <c r="W629" s="52" t="str">
        <f t="shared" si="49"/>
        <v/>
      </c>
    </row>
    <row r="630" spans="1:23" x14ac:dyDescent="0.25">
      <c r="A630" s="2"/>
      <c r="B630" s="32"/>
      <c r="C630" s="25"/>
      <c r="D630" s="25"/>
      <c r="E630" s="26"/>
      <c r="F630" s="27"/>
      <c r="G630" s="2"/>
      <c r="H630" s="2"/>
      <c r="I630" s="38" t="str">
        <f t="shared" si="45"/>
        <v/>
      </c>
      <c r="J630" s="39" t="str">
        <f>IF($Q630="", "", IF(IFERROR(INDEX('Ticket Sales'!B$11:B$5010, MATCH($Q630, 'Ticket Sales'!$J$11:$J$5010, 0)), J629)="", "", IFERROR(INDEX('Ticket Sales'!B$11:B$5010, MATCH($Q630, 'Ticket Sales'!$J$11:$J$5010, 0)), J629)))</f>
        <v/>
      </c>
      <c r="K630" s="39" t="str">
        <f>IF($Q630="", "", IF(IFERROR(INDEX('Ticket Sales'!C$11:C$5010, MATCH($Q630, 'Ticket Sales'!$J$11:$J$5010, 0)), K629)="", "", IFERROR(INDEX('Ticket Sales'!C$11:C$5010, MATCH($Q630, 'Ticket Sales'!$J$11:$J$5010, 0)), K629)))</f>
        <v/>
      </c>
      <c r="L630" s="40" t="str">
        <f>IF($Q630="", "", IF(IFERROR(INDEX('Ticket Sales'!D$11:D$5010, MATCH($Q630, 'Ticket Sales'!$J$11:$J$5010, 0)), L629)="", "", IFERROR(INDEX('Ticket Sales'!D$11:D$5010, MATCH($Q630, 'Ticket Sales'!$J$11:$J$5010, 0)), L629)))</f>
        <v/>
      </c>
      <c r="M630" s="41" t="str">
        <f>IF($Q630="", "", IF(IFERROR(INDEX('Ticket Sales'!E$11:E$5010, MATCH($Q630, 'Ticket Sales'!$J$11:$J$5010, 0)), M629)="", "", IFERROR(INDEX('Ticket Sales'!E$11:E$5010, MATCH($Q630, 'Ticket Sales'!$J$11:$J$5010, 0)), M629)))</f>
        <v/>
      </c>
      <c r="N630" s="2"/>
      <c r="P630" s="48">
        <v>620</v>
      </c>
      <c r="Q630" s="48" t="str">
        <f t="shared" si="46"/>
        <v/>
      </c>
      <c r="S630" s="52" t="str">
        <f t="shared" si="47"/>
        <v/>
      </c>
      <c r="U630" s="52" t="str">
        <f t="shared" si="48"/>
        <v/>
      </c>
      <c r="W630" s="52" t="str">
        <f t="shared" si="49"/>
        <v/>
      </c>
    </row>
    <row r="631" spans="1:23" x14ac:dyDescent="0.25">
      <c r="A631" s="2"/>
      <c r="B631" s="32"/>
      <c r="C631" s="25"/>
      <c r="D631" s="25"/>
      <c r="E631" s="26"/>
      <c r="F631" s="27"/>
      <c r="G631" s="2"/>
      <c r="H631" s="2"/>
      <c r="I631" s="38" t="str">
        <f t="shared" si="45"/>
        <v/>
      </c>
      <c r="J631" s="39" t="str">
        <f>IF($Q631="", "", IF(IFERROR(INDEX('Ticket Sales'!B$11:B$5010, MATCH($Q631, 'Ticket Sales'!$J$11:$J$5010, 0)), J630)="", "", IFERROR(INDEX('Ticket Sales'!B$11:B$5010, MATCH($Q631, 'Ticket Sales'!$J$11:$J$5010, 0)), J630)))</f>
        <v/>
      </c>
      <c r="K631" s="39" t="str">
        <f>IF($Q631="", "", IF(IFERROR(INDEX('Ticket Sales'!C$11:C$5010, MATCH($Q631, 'Ticket Sales'!$J$11:$J$5010, 0)), K630)="", "", IFERROR(INDEX('Ticket Sales'!C$11:C$5010, MATCH($Q631, 'Ticket Sales'!$J$11:$J$5010, 0)), K630)))</f>
        <v/>
      </c>
      <c r="L631" s="40" t="str">
        <f>IF($Q631="", "", IF(IFERROR(INDEX('Ticket Sales'!D$11:D$5010, MATCH($Q631, 'Ticket Sales'!$J$11:$J$5010, 0)), L630)="", "", IFERROR(INDEX('Ticket Sales'!D$11:D$5010, MATCH($Q631, 'Ticket Sales'!$J$11:$J$5010, 0)), L630)))</f>
        <v/>
      </c>
      <c r="M631" s="41" t="str">
        <f>IF($Q631="", "", IF(IFERROR(INDEX('Ticket Sales'!E$11:E$5010, MATCH($Q631, 'Ticket Sales'!$J$11:$J$5010, 0)), M630)="", "", IFERROR(INDEX('Ticket Sales'!E$11:E$5010, MATCH($Q631, 'Ticket Sales'!$J$11:$J$5010, 0)), M630)))</f>
        <v/>
      </c>
      <c r="N631" s="2"/>
      <c r="P631" s="48">
        <v>621</v>
      </c>
      <c r="Q631" s="48" t="str">
        <f t="shared" si="46"/>
        <v/>
      </c>
      <c r="S631" s="52" t="str">
        <f t="shared" si="47"/>
        <v/>
      </c>
      <c r="U631" s="52" t="str">
        <f t="shared" si="48"/>
        <v/>
      </c>
      <c r="W631" s="52" t="str">
        <f t="shared" si="49"/>
        <v/>
      </c>
    </row>
    <row r="632" spans="1:23" x14ac:dyDescent="0.25">
      <c r="A632" s="2"/>
      <c r="B632" s="32"/>
      <c r="C632" s="25"/>
      <c r="D632" s="25"/>
      <c r="E632" s="26"/>
      <c r="F632" s="27"/>
      <c r="G632" s="2"/>
      <c r="H632" s="2"/>
      <c r="I632" s="38" t="str">
        <f t="shared" si="45"/>
        <v/>
      </c>
      <c r="J632" s="39" t="str">
        <f>IF($Q632="", "", IF(IFERROR(INDEX('Ticket Sales'!B$11:B$5010, MATCH($Q632, 'Ticket Sales'!$J$11:$J$5010, 0)), J631)="", "", IFERROR(INDEX('Ticket Sales'!B$11:B$5010, MATCH($Q632, 'Ticket Sales'!$J$11:$J$5010, 0)), J631)))</f>
        <v/>
      </c>
      <c r="K632" s="39" t="str">
        <f>IF($Q632="", "", IF(IFERROR(INDEX('Ticket Sales'!C$11:C$5010, MATCH($Q632, 'Ticket Sales'!$J$11:$J$5010, 0)), K631)="", "", IFERROR(INDEX('Ticket Sales'!C$11:C$5010, MATCH($Q632, 'Ticket Sales'!$J$11:$J$5010, 0)), K631)))</f>
        <v/>
      </c>
      <c r="L632" s="40" t="str">
        <f>IF($Q632="", "", IF(IFERROR(INDEX('Ticket Sales'!D$11:D$5010, MATCH($Q632, 'Ticket Sales'!$J$11:$J$5010, 0)), L631)="", "", IFERROR(INDEX('Ticket Sales'!D$11:D$5010, MATCH($Q632, 'Ticket Sales'!$J$11:$J$5010, 0)), L631)))</f>
        <v/>
      </c>
      <c r="M632" s="41" t="str">
        <f>IF($Q632="", "", IF(IFERROR(INDEX('Ticket Sales'!E$11:E$5010, MATCH($Q632, 'Ticket Sales'!$J$11:$J$5010, 0)), M631)="", "", IFERROR(INDEX('Ticket Sales'!E$11:E$5010, MATCH($Q632, 'Ticket Sales'!$J$11:$J$5010, 0)), M631)))</f>
        <v/>
      </c>
      <c r="N632" s="2"/>
      <c r="P632" s="48">
        <v>622</v>
      </c>
      <c r="Q632" s="48" t="str">
        <f t="shared" si="46"/>
        <v/>
      </c>
      <c r="S632" s="52" t="str">
        <f t="shared" si="47"/>
        <v/>
      </c>
      <c r="U632" s="52" t="str">
        <f t="shared" si="48"/>
        <v/>
      </c>
      <c r="W632" s="52" t="str">
        <f t="shared" si="49"/>
        <v/>
      </c>
    </row>
    <row r="633" spans="1:23" x14ac:dyDescent="0.25">
      <c r="A633" s="2"/>
      <c r="B633" s="32"/>
      <c r="C633" s="25"/>
      <c r="D633" s="25"/>
      <c r="E633" s="26"/>
      <c r="F633" s="27"/>
      <c r="G633" s="2"/>
      <c r="H633" s="2"/>
      <c r="I633" s="38" t="str">
        <f t="shared" si="45"/>
        <v/>
      </c>
      <c r="J633" s="39" t="str">
        <f>IF($Q633="", "", IF(IFERROR(INDEX('Ticket Sales'!B$11:B$5010, MATCH($Q633, 'Ticket Sales'!$J$11:$J$5010, 0)), J632)="", "", IFERROR(INDEX('Ticket Sales'!B$11:B$5010, MATCH($Q633, 'Ticket Sales'!$J$11:$J$5010, 0)), J632)))</f>
        <v/>
      </c>
      <c r="K633" s="39" t="str">
        <f>IF($Q633="", "", IF(IFERROR(INDEX('Ticket Sales'!C$11:C$5010, MATCH($Q633, 'Ticket Sales'!$J$11:$J$5010, 0)), K632)="", "", IFERROR(INDEX('Ticket Sales'!C$11:C$5010, MATCH($Q633, 'Ticket Sales'!$J$11:$J$5010, 0)), K632)))</f>
        <v/>
      </c>
      <c r="L633" s="40" t="str">
        <f>IF($Q633="", "", IF(IFERROR(INDEX('Ticket Sales'!D$11:D$5010, MATCH($Q633, 'Ticket Sales'!$J$11:$J$5010, 0)), L632)="", "", IFERROR(INDEX('Ticket Sales'!D$11:D$5010, MATCH($Q633, 'Ticket Sales'!$J$11:$J$5010, 0)), L632)))</f>
        <v/>
      </c>
      <c r="M633" s="41" t="str">
        <f>IF($Q633="", "", IF(IFERROR(INDEX('Ticket Sales'!E$11:E$5010, MATCH($Q633, 'Ticket Sales'!$J$11:$J$5010, 0)), M632)="", "", IFERROR(INDEX('Ticket Sales'!E$11:E$5010, MATCH($Q633, 'Ticket Sales'!$J$11:$J$5010, 0)), M632)))</f>
        <v/>
      </c>
      <c r="N633" s="2"/>
      <c r="P633" s="48">
        <v>623</v>
      </c>
      <c r="Q633" s="48" t="str">
        <f t="shared" si="46"/>
        <v/>
      </c>
      <c r="S633" s="52" t="str">
        <f t="shared" si="47"/>
        <v/>
      </c>
      <c r="U633" s="52" t="str">
        <f t="shared" si="48"/>
        <v/>
      </c>
      <c r="W633" s="52" t="str">
        <f t="shared" si="49"/>
        <v/>
      </c>
    </row>
    <row r="634" spans="1:23" x14ac:dyDescent="0.25">
      <c r="A634" s="2"/>
      <c r="B634" s="32"/>
      <c r="C634" s="25"/>
      <c r="D634" s="25"/>
      <c r="E634" s="26"/>
      <c r="F634" s="27"/>
      <c r="G634" s="2"/>
      <c r="H634" s="2"/>
      <c r="I634" s="38" t="str">
        <f t="shared" si="45"/>
        <v/>
      </c>
      <c r="J634" s="39" t="str">
        <f>IF($Q634="", "", IF(IFERROR(INDEX('Ticket Sales'!B$11:B$5010, MATCH($Q634, 'Ticket Sales'!$J$11:$J$5010, 0)), J633)="", "", IFERROR(INDEX('Ticket Sales'!B$11:B$5010, MATCH($Q634, 'Ticket Sales'!$J$11:$J$5010, 0)), J633)))</f>
        <v/>
      </c>
      <c r="K634" s="39" t="str">
        <f>IF($Q634="", "", IF(IFERROR(INDEX('Ticket Sales'!C$11:C$5010, MATCH($Q634, 'Ticket Sales'!$J$11:$J$5010, 0)), K633)="", "", IFERROR(INDEX('Ticket Sales'!C$11:C$5010, MATCH($Q634, 'Ticket Sales'!$J$11:$J$5010, 0)), K633)))</f>
        <v/>
      </c>
      <c r="L634" s="40" t="str">
        <f>IF($Q634="", "", IF(IFERROR(INDEX('Ticket Sales'!D$11:D$5010, MATCH($Q634, 'Ticket Sales'!$J$11:$J$5010, 0)), L633)="", "", IFERROR(INDEX('Ticket Sales'!D$11:D$5010, MATCH($Q634, 'Ticket Sales'!$J$11:$J$5010, 0)), L633)))</f>
        <v/>
      </c>
      <c r="M634" s="41" t="str">
        <f>IF($Q634="", "", IF(IFERROR(INDEX('Ticket Sales'!E$11:E$5010, MATCH($Q634, 'Ticket Sales'!$J$11:$J$5010, 0)), M633)="", "", IFERROR(INDEX('Ticket Sales'!E$11:E$5010, MATCH($Q634, 'Ticket Sales'!$J$11:$J$5010, 0)), M633)))</f>
        <v/>
      </c>
      <c r="N634" s="2"/>
      <c r="P634" s="48">
        <v>624</v>
      </c>
      <c r="Q634" s="48" t="str">
        <f t="shared" si="46"/>
        <v/>
      </c>
      <c r="S634" s="52" t="str">
        <f t="shared" si="47"/>
        <v/>
      </c>
      <c r="U634" s="52" t="str">
        <f t="shared" si="48"/>
        <v/>
      </c>
      <c r="W634" s="52" t="str">
        <f t="shared" si="49"/>
        <v/>
      </c>
    </row>
    <row r="635" spans="1:23" x14ac:dyDescent="0.25">
      <c r="A635" s="2"/>
      <c r="B635" s="32"/>
      <c r="C635" s="25"/>
      <c r="D635" s="25"/>
      <c r="E635" s="26"/>
      <c r="F635" s="27"/>
      <c r="G635" s="2"/>
      <c r="H635" s="2"/>
      <c r="I635" s="38" t="str">
        <f t="shared" si="45"/>
        <v/>
      </c>
      <c r="J635" s="39" t="str">
        <f>IF($Q635="", "", IF(IFERROR(INDEX('Ticket Sales'!B$11:B$5010, MATCH($Q635, 'Ticket Sales'!$J$11:$J$5010, 0)), J634)="", "", IFERROR(INDEX('Ticket Sales'!B$11:B$5010, MATCH($Q635, 'Ticket Sales'!$J$11:$J$5010, 0)), J634)))</f>
        <v/>
      </c>
      <c r="K635" s="39" t="str">
        <f>IF($Q635="", "", IF(IFERROR(INDEX('Ticket Sales'!C$11:C$5010, MATCH($Q635, 'Ticket Sales'!$J$11:$J$5010, 0)), K634)="", "", IFERROR(INDEX('Ticket Sales'!C$11:C$5010, MATCH($Q635, 'Ticket Sales'!$J$11:$J$5010, 0)), K634)))</f>
        <v/>
      </c>
      <c r="L635" s="40" t="str">
        <f>IF($Q635="", "", IF(IFERROR(INDEX('Ticket Sales'!D$11:D$5010, MATCH($Q635, 'Ticket Sales'!$J$11:$J$5010, 0)), L634)="", "", IFERROR(INDEX('Ticket Sales'!D$11:D$5010, MATCH($Q635, 'Ticket Sales'!$J$11:$J$5010, 0)), L634)))</f>
        <v/>
      </c>
      <c r="M635" s="41" t="str">
        <f>IF($Q635="", "", IF(IFERROR(INDEX('Ticket Sales'!E$11:E$5010, MATCH($Q635, 'Ticket Sales'!$J$11:$J$5010, 0)), M634)="", "", IFERROR(INDEX('Ticket Sales'!E$11:E$5010, MATCH($Q635, 'Ticket Sales'!$J$11:$J$5010, 0)), M634)))</f>
        <v/>
      </c>
      <c r="N635" s="2"/>
      <c r="P635" s="48">
        <v>625</v>
      </c>
      <c r="Q635" s="48" t="str">
        <f t="shared" si="46"/>
        <v/>
      </c>
      <c r="S635" s="52" t="str">
        <f t="shared" si="47"/>
        <v/>
      </c>
      <c r="U635" s="52" t="str">
        <f t="shared" si="48"/>
        <v/>
      </c>
      <c r="W635" s="52" t="str">
        <f t="shared" si="49"/>
        <v/>
      </c>
    </row>
    <row r="636" spans="1:23" x14ac:dyDescent="0.25">
      <c r="A636" s="2"/>
      <c r="B636" s="32"/>
      <c r="C636" s="25"/>
      <c r="D636" s="25"/>
      <c r="E636" s="26"/>
      <c r="F636" s="27"/>
      <c r="G636" s="2"/>
      <c r="H636" s="2"/>
      <c r="I636" s="38" t="str">
        <f t="shared" si="45"/>
        <v/>
      </c>
      <c r="J636" s="39" t="str">
        <f>IF($Q636="", "", IF(IFERROR(INDEX('Ticket Sales'!B$11:B$5010, MATCH($Q636, 'Ticket Sales'!$J$11:$J$5010, 0)), J635)="", "", IFERROR(INDEX('Ticket Sales'!B$11:B$5010, MATCH($Q636, 'Ticket Sales'!$J$11:$J$5010, 0)), J635)))</f>
        <v/>
      </c>
      <c r="K636" s="39" t="str">
        <f>IF($Q636="", "", IF(IFERROR(INDEX('Ticket Sales'!C$11:C$5010, MATCH($Q636, 'Ticket Sales'!$J$11:$J$5010, 0)), K635)="", "", IFERROR(INDEX('Ticket Sales'!C$11:C$5010, MATCH($Q636, 'Ticket Sales'!$J$11:$J$5010, 0)), K635)))</f>
        <v/>
      </c>
      <c r="L636" s="40" t="str">
        <f>IF($Q636="", "", IF(IFERROR(INDEX('Ticket Sales'!D$11:D$5010, MATCH($Q636, 'Ticket Sales'!$J$11:$J$5010, 0)), L635)="", "", IFERROR(INDEX('Ticket Sales'!D$11:D$5010, MATCH($Q636, 'Ticket Sales'!$J$11:$J$5010, 0)), L635)))</f>
        <v/>
      </c>
      <c r="M636" s="41" t="str">
        <f>IF($Q636="", "", IF(IFERROR(INDEX('Ticket Sales'!E$11:E$5010, MATCH($Q636, 'Ticket Sales'!$J$11:$J$5010, 0)), M635)="", "", IFERROR(INDEX('Ticket Sales'!E$11:E$5010, MATCH($Q636, 'Ticket Sales'!$J$11:$J$5010, 0)), M635)))</f>
        <v/>
      </c>
      <c r="N636" s="2"/>
      <c r="P636" s="48">
        <v>626</v>
      </c>
      <c r="Q636" s="48" t="str">
        <f t="shared" si="46"/>
        <v/>
      </c>
      <c r="S636" s="52" t="str">
        <f t="shared" si="47"/>
        <v/>
      </c>
      <c r="U636" s="52" t="str">
        <f t="shared" si="48"/>
        <v/>
      </c>
      <c r="W636" s="52" t="str">
        <f t="shared" si="49"/>
        <v/>
      </c>
    </row>
    <row r="637" spans="1:23" x14ac:dyDescent="0.25">
      <c r="A637" s="2"/>
      <c r="B637" s="32"/>
      <c r="C637" s="25"/>
      <c r="D637" s="25"/>
      <c r="E637" s="26"/>
      <c r="F637" s="27"/>
      <c r="G637" s="2"/>
      <c r="H637" s="2"/>
      <c r="I637" s="38" t="str">
        <f t="shared" si="45"/>
        <v/>
      </c>
      <c r="J637" s="39" t="str">
        <f>IF($Q637="", "", IF(IFERROR(INDEX('Ticket Sales'!B$11:B$5010, MATCH($Q637, 'Ticket Sales'!$J$11:$J$5010, 0)), J636)="", "", IFERROR(INDEX('Ticket Sales'!B$11:B$5010, MATCH($Q637, 'Ticket Sales'!$J$11:$J$5010, 0)), J636)))</f>
        <v/>
      </c>
      <c r="K637" s="39" t="str">
        <f>IF($Q637="", "", IF(IFERROR(INDEX('Ticket Sales'!C$11:C$5010, MATCH($Q637, 'Ticket Sales'!$J$11:$J$5010, 0)), K636)="", "", IFERROR(INDEX('Ticket Sales'!C$11:C$5010, MATCH($Q637, 'Ticket Sales'!$J$11:$J$5010, 0)), K636)))</f>
        <v/>
      </c>
      <c r="L637" s="40" t="str">
        <f>IF($Q637="", "", IF(IFERROR(INDEX('Ticket Sales'!D$11:D$5010, MATCH($Q637, 'Ticket Sales'!$J$11:$J$5010, 0)), L636)="", "", IFERROR(INDEX('Ticket Sales'!D$11:D$5010, MATCH($Q637, 'Ticket Sales'!$J$11:$J$5010, 0)), L636)))</f>
        <v/>
      </c>
      <c r="M637" s="41" t="str">
        <f>IF($Q637="", "", IF(IFERROR(INDEX('Ticket Sales'!E$11:E$5010, MATCH($Q637, 'Ticket Sales'!$J$11:$J$5010, 0)), M636)="", "", IFERROR(INDEX('Ticket Sales'!E$11:E$5010, MATCH($Q637, 'Ticket Sales'!$J$11:$J$5010, 0)), M636)))</f>
        <v/>
      </c>
      <c r="N637" s="2"/>
      <c r="P637" s="48">
        <v>627</v>
      </c>
      <c r="Q637" s="48" t="str">
        <f t="shared" si="46"/>
        <v/>
      </c>
      <c r="S637" s="52" t="str">
        <f t="shared" si="47"/>
        <v/>
      </c>
      <c r="U637" s="52" t="str">
        <f t="shared" si="48"/>
        <v/>
      </c>
      <c r="W637" s="52" t="str">
        <f t="shared" si="49"/>
        <v/>
      </c>
    </row>
    <row r="638" spans="1:23" x14ac:dyDescent="0.25">
      <c r="A638" s="2"/>
      <c r="B638" s="32"/>
      <c r="C638" s="25"/>
      <c r="D638" s="25"/>
      <c r="E638" s="26"/>
      <c r="F638" s="27"/>
      <c r="G638" s="2"/>
      <c r="H638" s="2"/>
      <c r="I638" s="38" t="str">
        <f t="shared" si="45"/>
        <v/>
      </c>
      <c r="J638" s="39" t="str">
        <f>IF($Q638="", "", IF(IFERROR(INDEX('Ticket Sales'!B$11:B$5010, MATCH($Q638, 'Ticket Sales'!$J$11:$J$5010, 0)), J637)="", "", IFERROR(INDEX('Ticket Sales'!B$11:B$5010, MATCH($Q638, 'Ticket Sales'!$J$11:$J$5010, 0)), J637)))</f>
        <v/>
      </c>
      <c r="K638" s="39" t="str">
        <f>IF($Q638="", "", IF(IFERROR(INDEX('Ticket Sales'!C$11:C$5010, MATCH($Q638, 'Ticket Sales'!$J$11:$J$5010, 0)), K637)="", "", IFERROR(INDEX('Ticket Sales'!C$11:C$5010, MATCH($Q638, 'Ticket Sales'!$J$11:$J$5010, 0)), K637)))</f>
        <v/>
      </c>
      <c r="L638" s="40" t="str">
        <f>IF($Q638="", "", IF(IFERROR(INDEX('Ticket Sales'!D$11:D$5010, MATCH($Q638, 'Ticket Sales'!$J$11:$J$5010, 0)), L637)="", "", IFERROR(INDEX('Ticket Sales'!D$11:D$5010, MATCH($Q638, 'Ticket Sales'!$J$11:$J$5010, 0)), L637)))</f>
        <v/>
      </c>
      <c r="M638" s="41" t="str">
        <f>IF($Q638="", "", IF(IFERROR(INDEX('Ticket Sales'!E$11:E$5010, MATCH($Q638, 'Ticket Sales'!$J$11:$J$5010, 0)), M637)="", "", IFERROR(INDEX('Ticket Sales'!E$11:E$5010, MATCH($Q638, 'Ticket Sales'!$J$11:$J$5010, 0)), M637)))</f>
        <v/>
      </c>
      <c r="N638" s="2"/>
      <c r="P638" s="48">
        <v>628</v>
      </c>
      <c r="Q638" s="48" t="str">
        <f t="shared" si="46"/>
        <v/>
      </c>
      <c r="S638" s="52" t="str">
        <f t="shared" si="47"/>
        <v/>
      </c>
      <c r="U638" s="52" t="str">
        <f t="shared" si="48"/>
        <v/>
      </c>
      <c r="W638" s="52" t="str">
        <f t="shared" si="49"/>
        <v/>
      </c>
    </row>
    <row r="639" spans="1:23" x14ac:dyDescent="0.25">
      <c r="A639" s="2"/>
      <c r="B639" s="32"/>
      <c r="C639" s="25"/>
      <c r="D639" s="25"/>
      <c r="E639" s="26"/>
      <c r="F639" s="27"/>
      <c r="G639" s="2"/>
      <c r="H639" s="2"/>
      <c r="I639" s="38" t="str">
        <f t="shared" si="45"/>
        <v/>
      </c>
      <c r="J639" s="39" t="str">
        <f>IF($Q639="", "", IF(IFERROR(INDEX('Ticket Sales'!B$11:B$5010, MATCH($Q639, 'Ticket Sales'!$J$11:$J$5010, 0)), J638)="", "", IFERROR(INDEX('Ticket Sales'!B$11:B$5010, MATCH($Q639, 'Ticket Sales'!$J$11:$J$5010, 0)), J638)))</f>
        <v/>
      </c>
      <c r="K639" s="39" t="str">
        <f>IF($Q639="", "", IF(IFERROR(INDEX('Ticket Sales'!C$11:C$5010, MATCH($Q639, 'Ticket Sales'!$J$11:$J$5010, 0)), K638)="", "", IFERROR(INDEX('Ticket Sales'!C$11:C$5010, MATCH($Q639, 'Ticket Sales'!$J$11:$J$5010, 0)), K638)))</f>
        <v/>
      </c>
      <c r="L639" s="40" t="str">
        <f>IF($Q639="", "", IF(IFERROR(INDEX('Ticket Sales'!D$11:D$5010, MATCH($Q639, 'Ticket Sales'!$J$11:$J$5010, 0)), L638)="", "", IFERROR(INDEX('Ticket Sales'!D$11:D$5010, MATCH($Q639, 'Ticket Sales'!$J$11:$J$5010, 0)), L638)))</f>
        <v/>
      </c>
      <c r="M639" s="41" t="str">
        <f>IF($Q639="", "", IF(IFERROR(INDEX('Ticket Sales'!E$11:E$5010, MATCH($Q639, 'Ticket Sales'!$J$11:$J$5010, 0)), M638)="", "", IFERROR(INDEX('Ticket Sales'!E$11:E$5010, MATCH($Q639, 'Ticket Sales'!$J$11:$J$5010, 0)), M638)))</f>
        <v/>
      </c>
      <c r="N639" s="2"/>
      <c r="P639" s="48">
        <v>629</v>
      </c>
      <c r="Q639" s="48" t="str">
        <f t="shared" si="46"/>
        <v/>
      </c>
      <c r="S639" s="52" t="str">
        <f t="shared" si="47"/>
        <v/>
      </c>
      <c r="U639" s="52" t="str">
        <f t="shared" si="48"/>
        <v/>
      </c>
      <c r="W639" s="52" t="str">
        <f t="shared" si="49"/>
        <v/>
      </c>
    </row>
    <row r="640" spans="1:23" x14ac:dyDescent="0.25">
      <c r="A640" s="2"/>
      <c r="B640" s="32"/>
      <c r="C640" s="25"/>
      <c r="D640" s="25"/>
      <c r="E640" s="26"/>
      <c r="F640" s="27"/>
      <c r="G640" s="2"/>
      <c r="H640" s="2"/>
      <c r="I640" s="38" t="str">
        <f t="shared" si="45"/>
        <v/>
      </c>
      <c r="J640" s="39" t="str">
        <f>IF($Q640="", "", IF(IFERROR(INDEX('Ticket Sales'!B$11:B$5010, MATCH($Q640, 'Ticket Sales'!$J$11:$J$5010, 0)), J639)="", "", IFERROR(INDEX('Ticket Sales'!B$11:B$5010, MATCH($Q640, 'Ticket Sales'!$J$11:$J$5010, 0)), J639)))</f>
        <v/>
      </c>
      <c r="K640" s="39" t="str">
        <f>IF($Q640="", "", IF(IFERROR(INDEX('Ticket Sales'!C$11:C$5010, MATCH($Q640, 'Ticket Sales'!$J$11:$J$5010, 0)), K639)="", "", IFERROR(INDEX('Ticket Sales'!C$11:C$5010, MATCH($Q640, 'Ticket Sales'!$J$11:$J$5010, 0)), K639)))</f>
        <v/>
      </c>
      <c r="L640" s="40" t="str">
        <f>IF($Q640="", "", IF(IFERROR(INDEX('Ticket Sales'!D$11:D$5010, MATCH($Q640, 'Ticket Sales'!$J$11:$J$5010, 0)), L639)="", "", IFERROR(INDEX('Ticket Sales'!D$11:D$5010, MATCH($Q640, 'Ticket Sales'!$J$11:$J$5010, 0)), L639)))</f>
        <v/>
      </c>
      <c r="M640" s="41" t="str">
        <f>IF($Q640="", "", IF(IFERROR(INDEX('Ticket Sales'!E$11:E$5010, MATCH($Q640, 'Ticket Sales'!$J$11:$J$5010, 0)), M639)="", "", IFERROR(INDEX('Ticket Sales'!E$11:E$5010, MATCH($Q640, 'Ticket Sales'!$J$11:$J$5010, 0)), M639)))</f>
        <v/>
      </c>
      <c r="N640" s="2"/>
      <c r="P640" s="48">
        <v>630</v>
      </c>
      <c r="Q640" s="48" t="str">
        <f t="shared" si="46"/>
        <v/>
      </c>
      <c r="S640" s="52" t="str">
        <f t="shared" si="47"/>
        <v/>
      </c>
      <c r="U640" s="52" t="str">
        <f t="shared" si="48"/>
        <v/>
      </c>
      <c r="W640" s="52" t="str">
        <f t="shared" si="49"/>
        <v/>
      </c>
    </row>
    <row r="641" spans="1:23" x14ac:dyDescent="0.25">
      <c r="A641" s="2"/>
      <c r="B641" s="32"/>
      <c r="C641" s="25"/>
      <c r="D641" s="25"/>
      <c r="E641" s="26"/>
      <c r="F641" s="27"/>
      <c r="G641" s="2"/>
      <c r="H641" s="2"/>
      <c r="I641" s="38" t="str">
        <f t="shared" si="45"/>
        <v/>
      </c>
      <c r="J641" s="39" t="str">
        <f>IF($Q641="", "", IF(IFERROR(INDEX('Ticket Sales'!B$11:B$5010, MATCH($Q641, 'Ticket Sales'!$J$11:$J$5010, 0)), J640)="", "", IFERROR(INDEX('Ticket Sales'!B$11:B$5010, MATCH($Q641, 'Ticket Sales'!$J$11:$J$5010, 0)), J640)))</f>
        <v/>
      </c>
      <c r="K641" s="39" t="str">
        <f>IF($Q641="", "", IF(IFERROR(INDEX('Ticket Sales'!C$11:C$5010, MATCH($Q641, 'Ticket Sales'!$J$11:$J$5010, 0)), K640)="", "", IFERROR(INDEX('Ticket Sales'!C$11:C$5010, MATCH($Q641, 'Ticket Sales'!$J$11:$J$5010, 0)), K640)))</f>
        <v/>
      </c>
      <c r="L641" s="40" t="str">
        <f>IF($Q641="", "", IF(IFERROR(INDEX('Ticket Sales'!D$11:D$5010, MATCH($Q641, 'Ticket Sales'!$J$11:$J$5010, 0)), L640)="", "", IFERROR(INDEX('Ticket Sales'!D$11:D$5010, MATCH($Q641, 'Ticket Sales'!$J$11:$J$5010, 0)), L640)))</f>
        <v/>
      </c>
      <c r="M641" s="41" t="str">
        <f>IF($Q641="", "", IF(IFERROR(INDEX('Ticket Sales'!E$11:E$5010, MATCH($Q641, 'Ticket Sales'!$J$11:$J$5010, 0)), M640)="", "", IFERROR(INDEX('Ticket Sales'!E$11:E$5010, MATCH($Q641, 'Ticket Sales'!$J$11:$J$5010, 0)), M640)))</f>
        <v/>
      </c>
      <c r="N641" s="2"/>
      <c r="P641" s="48">
        <v>631</v>
      </c>
      <c r="Q641" s="48" t="str">
        <f t="shared" si="46"/>
        <v/>
      </c>
      <c r="S641" s="52" t="str">
        <f t="shared" si="47"/>
        <v/>
      </c>
      <c r="U641" s="52" t="str">
        <f t="shared" si="48"/>
        <v/>
      </c>
      <c r="W641" s="52" t="str">
        <f t="shared" si="49"/>
        <v/>
      </c>
    </row>
    <row r="642" spans="1:23" x14ac:dyDescent="0.25">
      <c r="A642" s="2"/>
      <c r="B642" s="32"/>
      <c r="C642" s="25"/>
      <c r="D642" s="25"/>
      <c r="E642" s="26"/>
      <c r="F642" s="27"/>
      <c r="G642" s="2"/>
      <c r="H642" s="2"/>
      <c r="I642" s="38" t="str">
        <f t="shared" si="45"/>
        <v/>
      </c>
      <c r="J642" s="39" t="str">
        <f>IF($Q642="", "", IF(IFERROR(INDEX('Ticket Sales'!B$11:B$5010, MATCH($Q642, 'Ticket Sales'!$J$11:$J$5010, 0)), J641)="", "", IFERROR(INDEX('Ticket Sales'!B$11:B$5010, MATCH($Q642, 'Ticket Sales'!$J$11:$J$5010, 0)), J641)))</f>
        <v/>
      </c>
      <c r="K642" s="39" t="str">
        <f>IF($Q642="", "", IF(IFERROR(INDEX('Ticket Sales'!C$11:C$5010, MATCH($Q642, 'Ticket Sales'!$J$11:$J$5010, 0)), K641)="", "", IFERROR(INDEX('Ticket Sales'!C$11:C$5010, MATCH($Q642, 'Ticket Sales'!$J$11:$J$5010, 0)), K641)))</f>
        <v/>
      </c>
      <c r="L642" s="40" t="str">
        <f>IF($Q642="", "", IF(IFERROR(INDEX('Ticket Sales'!D$11:D$5010, MATCH($Q642, 'Ticket Sales'!$J$11:$J$5010, 0)), L641)="", "", IFERROR(INDEX('Ticket Sales'!D$11:D$5010, MATCH($Q642, 'Ticket Sales'!$J$11:$J$5010, 0)), L641)))</f>
        <v/>
      </c>
      <c r="M642" s="41" t="str">
        <f>IF($Q642="", "", IF(IFERROR(INDEX('Ticket Sales'!E$11:E$5010, MATCH($Q642, 'Ticket Sales'!$J$11:$J$5010, 0)), M641)="", "", IFERROR(INDEX('Ticket Sales'!E$11:E$5010, MATCH($Q642, 'Ticket Sales'!$J$11:$J$5010, 0)), M641)))</f>
        <v/>
      </c>
      <c r="N642" s="2"/>
      <c r="P642" s="48">
        <v>632</v>
      </c>
      <c r="Q642" s="48" t="str">
        <f t="shared" si="46"/>
        <v/>
      </c>
      <c r="S642" s="52" t="str">
        <f t="shared" si="47"/>
        <v/>
      </c>
      <c r="U642" s="52" t="str">
        <f t="shared" si="48"/>
        <v/>
      </c>
      <c r="W642" s="52" t="str">
        <f t="shared" si="49"/>
        <v/>
      </c>
    </row>
    <row r="643" spans="1:23" x14ac:dyDescent="0.25">
      <c r="A643" s="2"/>
      <c r="B643" s="32"/>
      <c r="C643" s="25"/>
      <c r="D643" s="25"/>
      <c r="E643" s="26"/>
      <c r="F643" s="27"/>
      <c r="G643" s="2"/>
      <c r="H643" s="2"/>
      <c r="I643" s="38" t="str">
        <f t="shared" si="45"/>
        <v/>
      </c>
      <c r="J643" s="39" t="str">
        <f>IF($Q643="", "", IF(IFERROR(INDEX('Ticket Sales'!B$11:B$5010, MATCH($Q643, 'Ticket Sales'!$J$11:$J$5010, 0)), J642)="", "", IFERROR(INDEX('Ticket Sales'!B$11:B$5010, MATCH($Q643, 'Ticket Sales'!$J$11:$J$5010, 0)), J642)))</f>
        <v/>
      </c>
      <c r="K643" s="39" t="str">
        <f>IF($Q643="", "", IF(IFERROR(INDEX('Ticket Sales'!C$11:C$5010, MATCH($Q643, 'Ticket Sales'!$J$11:$J$5010, 0)), K642)="", "", IFERROR(INDEX('Ticket Sales'!C$11:C$5010, MATCH($Q643, 'Ticket Sales'!$J$11:$J$5010, 0)), K642)))</f>
        <v/>
      </c>
      <c r="L643" s="40" t="str">
        <f>IF($Q643="", "", IF(IFERROR(INDEX('Ticket Sales'!D$11:D$5010, MATCH($Q643, 'Ticket Sales'!$J$11:$J$5010, 0)), L642)="", "", IFERROR(INDEX('Ticket Sales'!D$11:D$5010, MATCH($Q643, 'Ticket Sales'!$J$11:$J$5010, 0)), L642)))</f>
        <v/>
      </c>
      <c r="M643" s="41" t="str">
        <f>IF($Q643="", "", IF(IFERROR(INDEX('Ticket Sales'!E$11:E$5010, MATCH($Q643, 'Ticket Sales'!$J$11:$J$5010, 0)), M642)="", "", IFERROR(INDEX('Ticket Sales'!E$11:E$5010, MATCH($Q643, 'Ticket Sales'!$J$11:$J$5010, 0)), M642)))</f>
        <v/>
      </c>
      <c r="N643" s="2"/>
      <c r="P643" s="48">
        <v>633</v>
      </c>
      <c r="Q643" s="48" t="str">
        <f t="shared" si="46"/>
        <v/>
      </c>
      <c r="S643" s="52" t="str">
        <f t="shared" si="47"/>
        <v/>
      </c>
      <c r="U643" s="52" t="str">
        <f t="shared" si="48"/>
        <v/>
      </c>
      <c r="W643" s="52" t="str">
        <f t="shared" si="49"/>
        <v/>
      </c>
    </row>
    <row r="644" spans="1:23" x14ac:dyDescent="0.25">
      <c r="A644" s="2"/>
      <c r="B644" s="32"/>
      <c r="C644" s="25"/>
      <c r="D644" s="25"/>
      <c r="E644" s="26"/>
      <c r="F644" s="27"/>
      <c r="G644" s="2"/>
      <c r="H644" s="2"/>
      <c r="I644" s="38" t="str">
        <f t="shared" si="45"/>
        <v/>
      </c>
      <c r="J644" s="39" t="str">
        <f>IF($Q644="", "", IF(IFERROR(INDEX('Ticket Sales'!B$11:B$5010, MATCH($Q644, 'Ticket Sales'!$J$11:$J$5010, 0)), J643)="", "", IFERROR(INDEX('Ticket Sales'!B$11:B$5010, MATCH($Q644, 'Ticket Sales'!$J$11:$J$5010, 0)), J643)))</f>
        <v/>
      </c>
      <c r="K644" s="39" t="str">
        <f>IF($Q644="", "", IF(IFERROR(INDEX('Ticket Sales'!C$11:C$5010, MATCH($Q644, 'Ticket Sales'!$J$11:$J$5010, 0)), K643)="", "", IFERROR(INDEX('Ticket Sales'!C$11:C$5010, MATCH($Q644, 'Ticket Sales'!$J$11:$J$5010, 0)), K643)))</f>
        <v/>
      </c>
      <c r="L644" s="40" t="str">
        <f>IF($Q644="", "", IF(IFERROR(INDEX('Ticket Sales'!D$11:D$5010, MATCH($Q644, 'Ticket Sales'!$J$11:$J$5010, 0)), L643)="", "", IFERROR(INDEX('Ticket Sales'!D$11:D$5010, MATCH($Q644, 'Ticket Sales'!$J$11:$J$5010, 0)), L643)))</f>
        <v/>
      </c>
      <c r="M644" s="41" t="str">
        <f>IF($Q644="", "", IF(IFERROR(INDEX('Ticket Sales'!E$11:E$5010, MATCH($Q644, 'Ticket Sales'!$J$11:$J$5010, 0)), M643)="", "", IFERROR(INDEX('Ticket Sales'!E$11:E$5010, MATCH($Q644, 'Ticket Sales'!$J$11:$J$5010, 0)), M643)))</f>
        <v/>
      </c>
      <c r="N644" s="2"/>
      <c r="P644" s="48">
        <v>634</v>
      </c>
      <c r="Q644" s="48" t="str">
        <f t="shared" si="46"/>
        <v/>
      </c>
      <c r="S644" s="52" t="str">
        <f t="shared" si="47"/>
        <v/>
      </c>
      <c r="U644" s="52" t="str">
        <f t="shared" si="48"/>
        <v/>
      </c>
      <c r="W644" s="52" t="str">
        <f t="shared" si="49"/>
        <v/>
      </c>
    </row>
    <row r="645" spans="1:23" x14ac:dyDescent="0.25">
      <c r="A645" s="2"/>
      <c r="B645" s="32"/>
      <c r="C645" s="25"/>
      <c r="D645" s="25"/>
      <c r="E645" s="26"/>
      <c r="F645" s="27"/>
      <c r="G645" s="2"/>
      <c r="H645" s="2"/>
      <c r="I645" s="38" t="str">
        <f t="shared" si="45"/>
        <v/>
      </c>
      <c r="J645" s="39" t="str">
        <f>IF($Q645="", "", IF(IFERROR(INDEX('Ticket Sales'!B$11:B$5010, MATCH($Q645, 'Ticket Sales'!$J$11:$J$5010, 0)), J644)="", "", IFERROR(INDEX('Ticket Sales'!B$11:B$5010, MATCH($Q645, 'Ticket Sales'!$J$11:$J$5010, 0)), J644)))</f>
        <v/>
      </c>
      <c r="K645" s="39" t="str">
        <f>IF($Q645="", "", IF(IFERROR(INDEX('Ticket Sales'!C$11:C$5010, MATCH($Q645, 'Ticket Sales'!$J$11:$J$5010, 0)), K644)="", "", IFERROR(INDEX('Ticket Sales'!C$11:C$5010, MATCH($Q645, 'Ticket Sales'!$J$11:$J$5010, 0)), K644)))</f>
        <v/>
      </c>
      <c r="L645" s="40" t="str">
        <f>IF($Q645="", "", IF(IFERROR(INDEX('Ticket Sales'!D$11:D$5010, MATCH($Q645, 'Ticket Sales'!$J$11:$J$5010, 0)), L644)="", "", IFERROR(INDEX('Ticket Sales'!D$11:D$5010, MATCH($Q645, 'Ticket Sales'!$J$11:$J$5010, 0)), L644)))</f>
        <v/>
      </c>
      <c r="M645" s="41" t="str">
        <f>IF($Q645="", "", IF(IFERROR(INDEX('Ticket Sales'!E$11:E$5010, MATCH($Q645, 'Ticket Sales'!$J$11:$J$5010, 0)), M644)="", "", IFERROR(INDEX('Ticket Sales'!E$11:E$5010, MATCH($Q645, 'Ticket Sales'!$J$11:$J$5010, 0)), M644)))</f>
        <v/>
      </c>
      <c r="N645" s="2"/>
      <c r="P645" s="48">
        <v>635</v>
      </c>
      <c r="Q645" s="48" t="str">
        <f t="shared" si="46"/>
        <v/>
      </c>
      <c r="S645" s="52" t="str">
        <f t="shared" si="47"/>
        <v/>
      </c>
      <c r="U645" s="52" t="str">
        <f t="shared" si="48"/>
        <v/>
      </c>
      <c r="W645" s="52" t="str">
        <f t="shared" si="49"/>
        <v/>
      </c>
    </row>
    <row r="646" spans="1:23" x14ac:dyDescent="0.25">
      <c r="A646" s="2"/>
      <c r="B646" s="32"/>
      <c r="C646" s="25"/>
      <c r="D646" s="25"/>
      <c r="E646" s="26"/>
      <c r="F646" s="27"/>
      <c r="G646" s="2"/>
      <c r="H646" s="2"/>
      <c r="I646" s="38" t="str">
        <f t="shared" si="45"/>
        <v/>
      </c>
      <c r="J646" s="39" t="str">
        <f>IF($Q646="", "", IF(IFERROR(INDEX('Ticket Sales'!B$11:B$5010, MATCH($Q646, 'Ticket Sales'!$J$11:$J$5010, 0)), J645)="", "", IFERROR(INDEX('Ticket Sales'!B$11:B$5010, MATCH($Q646, 'Ticket Sales'!$J$11:$J$5010, 0)), J645)))</f>
        <v/>
      </c>
      <c r="K646" s="39" t="str">
        <f>IF($Q646="", "", IF(IFERROR(INDEX('Ticket Sales'!C$11:C$5010, MATCH($Q646, 'Ticket Sales'!$J$11:$J$5010, 0)), K645)="", "", IFERROR(INDEX('Ticket Sales'!C$11:C$5010, MATCH($Q646, 'Ticket Sales'!$J$11:$J$5010, 0)), K645)))</f>
        <v/>
      </c>
      <c r="L646" s="40" t="str">
        <f>IF($Q646="", "", IF(IFERROR(INDEX('Ticket Sales'!D$11:D$5010, MATCH($Q646, 'Ticket Sales'!$J$11:$J$5010, 0)), L645)="", "", IFERROR(INDEX('Ticket Sales'!D$11:D$5010, MATCH($Q646, 'Ticket Sales'!$J$11:$J$5010, 0)), L645)))</f>
        <v/>
      </c>
      <c r="M646" s="41" t="str">
        <f>IF($Q646="", "", IF(IFERROR(INDEX('Ticket Sales'!E$11:E$5010, MATCH($Q646, 'Ticket Sales'!$J$11:$J$5010, 0)), M645)="", "", IFERROR(INDEX('Ticket Sales'!E$11:E$5010, MATCH($Q646, 'Ticket Sales'!$J$11:$J$5010, 0)), M645)))</f>
        <v/>
      </c>
      <c r="N646" s="2"/>
      <c r="P646" s="48">
        <v>636</v>
      </c>
      <c r="Q646" s="48" t="str">
        <f t="shared" si="46"/>
        <v/>
      </c>
      <c r="S646" s="52" t="str">
        <f t="shared" si="47"/>
        <v/>
      </c>
      <c r="U646" s="52" t="str">
        <f t="shared" si="48"/>
        <v/>
      </c>
      <c r="W646" s="52" t="str">
        <f t="shared" si="49"/>
        <v/>
      </c>
    </row>
    <row r="647" spans="1:23" x14ac:dyDescent="0.25">
      <c r="A647" s="2"/>
      <c r="B647" s="32"/>
      <c r="C647" s="25"/>
      <c r="D647" s="25"/>
      <c r="E647" s="26"/>
      <c r="F647" s="27"/>
      <c r="G647" s="2"/>
      <c r="H647" s="2"/>
      <c r="I647" s="38" t="str">
        <f t="shared" si="45"/>
        <v/>
      </c>
      <c r="J647" s="39" t="str">
        <f>IF($Q647="", "", IF(IFERROR(INDEX('Ticket Sales'!B$11:B$5010, MATCH($Q647, 'Ticket Sales'!$J$11:$J$5010, 0)), J646)="", "", IFERROR(INDEX('Ticket Sales'!B$11:B$5010, MATCH($Q647, 'Ticket Sales'!$J$11:$J$5010, 0)), J646)))</f>
        <v/>
      </c>
      <c r="K647" s="39" t="str">
        <f>IF($Q647="", "", IF(IFERROR(INDEX('Ticket Sales'!C$11:C$5010, MATCH($Q647, 'Ticket Sales'!$J$11:$J$5010, 0)), K646)="", "", IFERROR(INDEX('Ticket Sales'!C$11:C$5010, MATCH($Q647, 'Ticket Sales'!$J$11:$J$5010, 0)), K646)))</f>
        <v/>
      </c>
      <c r="L647" s="40" t="str">
        <f>IF($Q647="", "", IF(IFERROR(INDEX('Ticket Sales'!D$11:D$5010, MATCH($Q647, 'Ticket Sales'!$J$11:$J$5010, 0)), L646)="", "", IFERROR(INDEX('Ticket Sales'!D$11:D$5010, MATCH($Q647, 'Ticket Sales'!$J$11:$J$5010, 0)), L646)))</f>
        <v/>
      </c>
      <c r="M647" s="41" t="str">
        <f>IF($Q647="", "", IF(IFERROR(INDEX('Ticket Sales'!E$11:E$5010, MATCH($Q647, 'Ticket Sales'!$J$11:$J$5010, 0)), M646)="", "", IFERROR(INDEX('Ticket Sales'!E$11:E$5010, MATCH($Q647, 'Ticket Sales'!$J$11:$J$5010, 0)), M646)))</f>
        <v/>
      </c>
      <c r="N647" s="2"/>
      <c r="P647" s="48">
        <v>637</v>
      </c>
      <c r="Q647" s="48" t="str">
        <f t="shared" si="46"/>
        <v/>
      </c>
      <c r="S647" s="52" t="str">
        <f t="shared" si="47"/>
        <v/>
      </c>
      <c r="U647" s="52" t="str">
        <f t="shared" si="48"/>
        <v/>
      </c>
      <c r="W647" s="52" t="str">
        <f t="shared" si="49"/>
        <v/>
      </c>
    </row>
    <row r="648" spans="1:23" x14ac:dyDescent="0.25">
      <c r="A648" s="2"/>
      <c r="B648" s="32"/>
      <c r="C648" s="25"/>
      <c r="D648" s="25"/>
      <c r="E648" s="26"/>
      <c r="F648" s="27"/>
      <c r="G648" s="2"/>
      <c r="H648" s="2"/>
      <c r="I648" s="38" t="str">
        <f t="shared" si="45"/>
        <v/>
      </c>
      <c r="J648" s="39" t="str">
        <f>IF($Q648="", "", IF(IFERROR(INDEX('Ticket Sales'!B$11:B$5010, MATCH($Q648, 'Ticket Sales'!$J$11:$J$5010, 0)), J647)="", "", IFERROR(INDEX('Ticket Sales'!B$11:B$5010, MATCH($Q648, 'Ticket Sales'!$J$11:$J$5010, 0)), J647)))</f>
        <v/>
      </c>
      <c r="K648" s="39" t="str">
        <f>IF($Q648="", "", IF(IFERROR(INDEX('Ticket Sales'!C$11:C$5010, MATCH($Q648, 'Ticket Sales'!$J$11:$J$5010, 0)), K647)="", "", IFERROR(INDEX('Ticket Sales'!C$11:C$5010, MATCH($Q648, 'Ticket Sales'!$J$11:$J$5010, 0)), K647)))</f>
        <v/>
      </c>
      <c r="L648" s="40" t="str">
        <f>IF($Q648="", "", IF(IFERROR(INDEX('Ticket Sales'!D$11:D$5010, MATCH($Q648, 'Ticket Sales'!$J$11:$J$5010, 0)), L647)="", "", IFERROR(INDEX('Ticket Sales'!D$11:D$5010, MATCH($Q648, 'Ticket Sales'!$J$11:$J$5010, 0)), L647)))</f>
        <v/>
      </c>
      <c r="M648" s="41" t="str">
        <f>IF($Q648="", "", IF(IFERROR(INDEX('Ticket Sales'!E$11:E$5010, MATCH($Q648, 'Ticket Sales'!$J$11:$J$5010, 0)), M647)="", "", IFERROR(INDEX('Ticket Sales'!E$11:E$5010, MATCH($Q648, 'Ticket Sales'!$J$11:$J$5010, 0)), M647)))</f>
        <v/>
      </c>
      <c r="N648" s="2"/>
      <c r="P648" s="48">
        <v>638</v>
      </c>
      <c r="Q648" s="48" t="str">
        <f t="shared" si="46"/>
        <v/>
      </c>
      <c r="S648" s="52" t="str">
        <f t="shared" si="47"/>
        <v/>
      </c>
      <c r="U648" s="52" t="str">
        <f t="shared" si="48"/>
        <v/>
      </c>
      <c r="W648" s="52" t="str">
        <f t="shared" si="49"/>
        <v/>
      </c>
    </row>
    <row r="649" spans="1:23" x14ac:dyDescent="0.25">
      <c r="A649" s="2"/>
      <c r="B649" s="32"/>
      <c r="C649" s="25"/>
      <c r="D649" s="25"/>
      <c r="E649" s="26"/>
      <c r="F649" s="27"/>
      <c r="G649" s="2"/>
      <c r="H649" s="2"/>
      <c r="I649" s="38" t="str">
        <f t="shared" si="45"/>
        <v/>
      </c>
      <c r="J649" s="39" t="str">
        <f>IF($Q649="", "", IF(IFERROR(INDEX('Ticket Sales'!B$11:B$5010, MATCH($Q649, 'Ticket Sales'!$J$11:$J$5010, 0)), J648)="", "", IFERROR(INDEX('Ticket Sales'!B$11:B$5010, MATCH($Q649, 'Ticket Sales'!$J$11:$J$5010, 0)), J648)))</f>
        <v/>
      </c>
      <c r="K649" s="39" t="str">
        <f>IF($Q649="", "", IF(IFERROR(INDEX('Ticket Sales'!C$11:C$5010, MATCH($Q649, 'Ticket Sales'!$J$11:$J$5010, 0)), K648)="", "", IFERROR(INDEX('Ticket Sales'!C$11:C$5010, MATCH($Q649, 'Ticket Sales'!$J$11:$J$5010, 0)), K648)))</f>
        <v/>
      </c>
      <c r="L649" s="40" t="str">
        <f>IF($Q649="", "", IF(IFERROR(INDEX('Ticket Sales'!D$11:D$5010, MATCH($Q649, 'Ticket Sales'!$J$11:$J$5010, 0)), L648)="", "", IFERROR(INDEX('Ticket Sales'!D$11:D$5010, MATCH($Q649, 'Ticket Sales'!$J$11:$J$5010, 0)), L648)))</f>
        <v/>
      </c>
      <c r="M649" s="41" t="str">
        <f>IF($Q649="", "", IF(IFERROR(INDEX('Ticket Sales'!E$11:E$5010, MATCH($Q649, 'Ticket Sales'!$J$11:$J$5010, 0)), M648)="", "", IFERROR(INDEX('Ticket Sales'!E$11:E$5010, MATCH($Q649, 'Ticket Sales'!$J$11:$J$5010, 0)), M648)))</f>
        <v/>
      </c>
      <c r="N649" s="2"/>
      <c r="P649" s="48">
        <v>639</v>
      </c>
      <c r="Q649" s="48" t="str">
        <f t="shared" si="46"/>
        <v/>
      </c>
      <c r="S649" s="52" t="str">
        <f t="shared" si="47"/>
        <v/>
      </c>
      <c r="U649" s="52" t="str">
        <f t="shared" si="48"/>
        <v/>
      </c>
      <c r="W649" s="52" t="str">
        <f t="shared" si="49"/>
        <v/>
      </c>
    </row>
    <row r="650" spans="1:23" x14ac:dyDescent="0.25">
      <c r="A650" s="2"/>
      <c r="B650" s="32"/>
      <c r="C650" s="25"/>
      <c r="D650" s="25"/>
      <c r="E650" s="26"/>
      <c r="F650" s="27"/>
      <c r="G650" s="2"/>
      <c r="H650" s="2"/>
      <c r="I650" s="38" t="str">
        <f t="shared" si="45"/>
        <v/>
      </c>
      <c r="J650" s="39" t="str">
        <f>IF($Q650="", "", IF(IFERROR(INDEX('Ticket Sales'!B$11:B$5010, MATCH($Q650, 'Ticket Sales'!$J$11:$J$5010, 0)), J649)="", "", IFERROR(INDEX('Ticket Sales'!B$11:B$5010, MATCH($Q650, 'Ticket Sales'!$J$11:$J$5010, 0)), J649)))</f>
        <v/>
      </c>
      <c r="K650" s="39" t="str">
        <f>IF($Q650="", "", IF(IFERROR(INDEX('Ticket Sales'!C$11:C$5010, MATCH($Q650, 'Ticket Sales'!$J$11:$J$5010, 0)), K649)="", "", IFERROR(INDEX('Ticket Sales'!C$11:C$5010, MATCH($Q650, 'Ticket Sales'!$J$11:$J$5010, 0)), K649)))</f>
        <v/>
      </c>
      <c r="L650" s="40" t="str">
        <f>IF($Q650="", "", IF(IFERROR(INDEX('Ticket Sales'!D$11:D$5010, MATCH($Q650, 'Ticket Sales'!$J$11:$J$5010, 0)), L649)="", "", IFERROR(INDEX('Ticket Sales'!D$11:D$5010, MATCH($Q650, 'Ticket Sales'!$J$11:$J$5010, 0)), L649)))</f>
        <v/>
      </c>
      <c r="M650" s="41" t="str">
        <f>IF($Q650="", "", IF(IFERROR(INDEX('Ticket Sales'!E$11:E$5010, MATCH($Q650, 'Ticket Sales'!$J$11:$J$5010, 0)), M649)="", "", IFERROR(INDEX('Ticket Sales'!E$11:E$5010, MATCH($Q650, 'Ticket Sales'!$J$11:$J$5010, 0)), M649)))</f>
        <v/>
      </c>
      <c r="N650" s="2"/>
      <c r="P650" s="48">
        <v>640</v>
      </c>
      <c r="Q650" s="48" t="str">
        <f t="shared" si="46"/>
        <v/>
      </c>
      <c r="S650" s="52" t="str">
        <f t="shared" si="47"/>
        <v/>
      </c>
      <c r="U650" s="52" t="str">
        <f t="shared" si="48"/>
        <v/>
      </c>
      <c r="W650" s="52" t="str">
        <f t="shared" si="49"/>
        <v/>
      </c>
    </row>
    <row r="651" spans="1:23" x14ac:dyDescent="0.25">
      <c r="A651" s="2"/>
      <c r="B651" s="32"/>
      <c r="C651" s="25"/>
      <c r="D651" s="25"/>
      <c r="E651" s="26"/>
      <c r="F651" s="27"/>
      <c r="G651" s="2"/>
      <c r="H651" s="2"/>
      <c r="I651" s="38" t="str">
        <f t="shared" si="45"/>
        <v/>
      </c>
      <c r="J651" s="39" t="str">
        <f>IF($Q651="", "", IF(IFERROR(INDEX('Ticket Sales'!B$11:B$5010, MATCH($Q651, 'Ticket Sales'!$J$11:$J$5010, 0)), J650)="", "", IFERROR(INDEX('Ticket Sales'!B$11:B$5010, MATCH($Q651, 'Ticket Sales'!$J$11:$J$5010, 0)), J650)))</f>
        <v/>
      </c>
      <c r="K651" s="39" t="str">
        <f>IF($Q651="", "", IF(IFERROR(INDEX('Ticket Sales'!C$11:C$5010, MATCH($Q651, 'Ticket Sales'!$J$11:$J$5010, 0)), K650)="", "", IFERROR(INDEX('Ticket Sales'!C$11:C$5010, MATCH($Q651, 'Ticket Sales'!$J$11:$J$5010, 0)), K650)))</f>
        <v/>
      </c>
      <c r="L651" s="40" t="str">
        <f>IF($Q651="", "", IF(IFERROR(INDEX('Ticket Sales'!D$11:D$5010, MATCH($Q651, 'Ticket Sales'!$J$11:$J$5010, 0)), L650)="", "", IFERROR(INDEX('Ticket Sales'!D$11:D$5010, MATCH($Q651, 'Ticket Sales'!$J$11:$J$5010, 0)), L650)))</f>
        <v/>
      </c>
      <c r="M651" s="41" t="str">
        <f>IF($Q651="", "", IF(IFERROR(INDEX('Ticket Sales'!E$11:E$5010, MATCH($Q651, 'Ticket Sales'!$J$11:$J$5010, 0)), M650)="", "", IFERROR(INDEX('Ticket Sales'!E$11:E$5010, MATCH($Q651, 'Ticket Sales'!$J$11:$J$5010, 0)), M650)))</f>
        <v/>
      </c>
      <c r="N651" s="2"/>
      <c r="P651" s="48">
        <v>641</v>
      </c>
      <c r="Q651" s="48" t="str">
        <f t="shared" si="46"/>
        <v/>
      </c>
      <c r="S651" s="52" t="str">
        <f t="shared" si="47"/>
        <v/>
      </c>
      <c r="U651" s="52" t="str">
        <f t="shared" si="48"/>
        <v/>
      </c>
      <c r="W651" s="52" t="str">
        <f t="shared" si="49"/>
        <v/>
      </c>
    </row>
    <row r="652" spans="1:23" x14ac:dyDescent="0.25">
      <c r="A652" s="2"/>
      <c r="B652" s="32"/>
      <c r="C652" s="25"/>
      <c r="D652" s="25"/>
      <c r="E652" s="26"/>
      <c r="F652" s="27"/>
      <c r="G652" s="2"/>
      <c r="H652" s="2"/>
      <c r="I652" s="38" t="str">
        <f t="shared" ref="I652:I715" si="50">$Q652</f>
        <v/>
      </c>
      <c r="J652" s="39" t="str">
        <f>IF($Q652="", "", IF(IFERROR(INDEX('Ticket Sales'!B$11:B$5010, MATCH($Q652, 'Ticket Sales'!$J$11:$J$5010, 0)), J651)="", "", IFERROR(INDEX('Ticket Sales'!B$11:B$5010, MATCH($Q652, 'Ticket Sales'!$J$11:$J$5010, 0)), J651)))</f>
        <v/>
      </c>
      <c r="K652" s="39" t="str">
        <f>IF($Q652="", "", IF(IFERROR(INDEX('Ticket Sales'!C$11:C$5010, MATCH($Q652, 'Ticket Sales'!$J$11:$J$5010, 0)), K651)="", "", IFERROR(INDEX('Ticket Sales'!C$11:C$5010, MATCH($Q652, 'Ticket Sales'!$J$11:$J$5010, 0)), K651)))</f>
        <v/>
      </c>
      <c r="L652" s="40" t="str">
        <f>IF($Q652="", "", IF(IFERROR(INDEX('Ticket Sales'!D$11:D$5010, MATCH($Q652, 'Ticket Sales'!$J$11:$J$5010, 0)), L651)="", "", IFERROR(INDEX('Ticket Sales'!D$11:D$5010, MATCH($Q652, 'Ticket Sales'!$J$11:$J$5010, 0)), L651)))</f>
        <v/>
      </c>
      <c r="M652" s="41" t="str">
        <f>IF($Q652="", "", IF(IFERROR(INDEX('Ticket Sales'!E$11:E$5010, MATCH($Q652, 'Ticket Sales'!$J$11:$J$5010, 0)), M651)="", "", IFERROR(INDEX('Ticket Sales'!E$11:E$5010, MATCH($Q652, 'Ticket Sales'!$J$11:$J$5010, 0)), M651)))</f>
        <v/>
      </c>
      <c r="N652" s="2"/>
      <c r="P652" s="48">
        <v>642</v>
      </c>
      <c r="Q652" s="48" t="str">
        <f t="shared" ref="Q652:Q715" si="51">IF(ISNUMBER($Q$8)=FALSE, "", IF($P652&gt;$Q$8, "", $P652))</f>
        <v/>
      </c>
      <c r="S652" s="52" t="str">
        <f t="shared" ref="S652:S715" si="52">IF($B652="", "", $B652)</f>
        <v/>
      </c>
      <c r="U652" s="52" t="str">
        <f t="shared" ref="U652:U715" si="53">IF(COUNTIF($B652:$F652, "")=5, "", "X")</f>
        <v/>
      </c>
      <c r="W652" s="52" t="str">
        <f t="shared" ref="W652:W715" si="54">IF(AND($U652="X", $S652=""), "X", IF(AND($U652="X", ISNUMBER($S652)=FALSE), "X", IF(AND($U652="X", COUNTIF($S$11:$S$5010, $S652)&gt;1), "X", "")))</f>
        <v/>
      </c>
    </row>
    <row r="653" spans="1:23" x14ac:dyDescent="0.25">
      <c r="A653" s="2"/>
      <c r="B653" s="32"/>
      <c r="C653" s="25"/>
      <c r="D653" s="25"/>
      <c r="E653" s="26"/>
      <c r="F653" s="27"/>
      <c r="G653" s="2"/>
      <c r="H653" s="2"/>
      <c r="I653" s="38" t="str">
        <f t="shared" si="50"/>
        <v/>
      </c>
      <c r="J653" s="39" t="str">
        <f>IF($Q653="", "", IF(IFERROR(INDEX('Ticket Sales'!B$11:B$5010, MATCH($Q653, 'Ticket Sales'!$J$11:$J$5010, 0)), J652)="", "", IFERROR(INDEX('Ticket Sales'!B$11:B$5010, MATCH($Q653, 'Ticket Sales'!$J$11:$J$5010, 0)), J652)))</f>
        <v/>
      </c>
      <c r="K653" s="39" t="str">
        <f>IF($Q653="", "", IF(IFERROR(INDEX('Ticket Sales'!C$11:C$5010, MATCH($Q653, 'Ticket Sales'!$J$11:$J$5010, 0)), K652)="", "", IFERROR(INDEX('Ticket Sales'!C$11:C$5010, MATCH($Q653, 'Ticket Sales'!$J$11:$J$5010, 0)), K652)))</f>
        <v/>
      </c>
      <c r="L653" s="40" t="str">
        <f>IF($Q653="", "", IF(IFERROR(INDEX('Ticket Sales'!D$11:D$5010, MATCH($Q653, 'Ticket Sales'!$J$11:$J$5010, 0)), L652)="", "", IFERROR(INDEX('Ticket Sales'!D$11:D$5010, MATCH($Q653, 'Ticket Sales'!$J$11:$J$5010, 0)), L652)))</f>
        <v/>
      </c>
      <c r="M653" s="41" t="str">
        <f>IF($Q653="", "", IF(IFERROR(INDEX('Ticket Sales'!E$11:E$5010, MATCH($Q653, 'Ticket Sales'!$J$11:$J$5010, 0)), M652)="", "", IFERROR(INDEX('Ticket Sales'!E$11:E$5010, MATCH($Q653, 'Ticket Sales'!$J$11:$J$5010, 0)), M652)))</f>
        <v/>
      </c>
      <c r="N653" s="2"/>
      <c r="P653" s="48">
        <v>643</v>
      </c>
      <c r="Q653" s="48" t="str">
        <f t="shared" si="51"/>
        <v/>
      </c>
      <c r="S653" s="52" t="str">
        <f t="shared" si="52"/>
        <v/>
      </c>
      <c r="U653" s="52" t="str">
        <f t="shared" si="53"/>
        <v/>
      </c>
      <c r="W653" s="52" t="str">
        <f t="shared" si="54"/>
        <v/>
      </c>
    </row>
    <row r="654" spans="1:23" x14ac:dyDescent="0.25">
      <c r="A654" s="2"/>
      <c r="B654" s="32"/>
      <c r="C654" s="25"/>
      <c r="D654" s="25"/>
      <c r="E654" s="26"/>
      <c r="F654" s="27"/>
      <c r="G654" s="2"/>
      <c r="H654" s="2"/>
      <c r="I654" s="38" t="str">
        <f t="shared" si="50"/>
        <v/>
      </c>
      <c r="J654" s="39" t="str">
        <f>IF($Q654="", "", IF(IFERROR(INDEX('Ticket Sales'!B$11:B$5010, MATCH($Q654, 'Ticket Sales'!$J$11:$J$5010, 0)), J653)="", "", IFERROR(INDEX('Ticket Sales'!B$11:B$5010, MATCH($Q654, 'Ticket Sales'!$J$11:$J$5010, 0)), J653)))</f>
        <v/>
      </c>
      <c r="K654" s="39" t="str">
        <f>IF($Q654="", "", IF(IFERROR(INDEX('Ticket Sales'!C$11:C$5010, MATCH($Q654, 'Ticket Sales'!$J$11:$J$5010, 0)), K653)="", "", IFERROR(INDEX('Ticket Sales'!C$11:C$5010, MATCH($Q654, 'Ticket Sales'!$J$11:$J$5010, 0)), K653)))</f>
        <v/>
      </c>
      <c r="L654" s="40" t="str">
        <f>IF($Q654="", "", IF(IFERROR(INDEX('Ticket Sales'!D$11:D$5010, MATCH($Q654, 'Ticket Sales'!$J$11:$J$5010, 0)), L653)="", "", IFERROR(INDEX('Ticket Sales'!D$11:D$5010, MATCH($Q654, 'Ticket Sales'!$J$11:$J$5010, 0)), L653)))</f>
        <v/>
      </c>
      <c r="M654" s="41" t="str">
        <f>IF($Q654="", "", IF(IFERROR(INDEX('Ticket Sales'!E$11:E$5010, MATCH($Q654, 'Ticket Sales'!$J$11:$J$5010, 0)), M653)="", "", IFERROR(INDEX('Ticket Sales'!E$11:E$5010, MATCH($Q654, 'Ticket Sales'!$J$11:$J$5010, 0)), M653)))</f>
        <v/>
      </c>
      <c r="N654" s="2"/>
      <c r="P654" s="48">
        <v>644</v>
      </c>
      <c r="Q654" s="48" t="str">
        <f t="shared" si="51"/>
        <v/>
      </c>
      <c r="S654" s="52" t="str">
        <f t="shared" si="52"/>
        <v/>
      </c>
      <c r="U654" s="52" t="str">
        <f t="shared" si="53"/>
        <v/>
      </c>
      <c r="W654" s="52" t="str">
        <f t="shared" si="54"/>
        <v/>
      </c>
    </row>
    <row r="655" spans="1:23" x14ac:dyDescent="0.25">
      <c r="A655" s="2"/>
      <c r="B655" s="32"/>
      <c r="C655" s="25"/>
      <c r="D655" s="25"/>
      <c r="E655" s="26"/>
      <c r="F655" s="27"/>
      <c r="G655" s="2"/>
      <c r="H655" s="2"/>
      <c r="I655" s="38" t="str">
        <f t="shared" si="50"/>
        <v/>
      </c>
      <c r="J655" s="39" t="str">
        <f>IF($Q655="", "", IF(IFERROR(INDEX('Ticket Sales'!B$11:B$5010, MATCH($Q655, 'Ticket Sales'!$J$11:$J$5010, 0)), J654)="", "", IFERROR(INDEX('Ticket Sales'!B$11:B$5010, MATCH($Q655, 'Ticket Sales'!$J$11:$J$5010, 0)), J654)))</f>
        <v/>
      </c>
      <c r="K655" s="39" t="str">
        <f>IF($Q655="", "", IF(IFERROR(INDEX('Ticket Sales'!C$11:C$5010, MATCH($Q655, 'Ticket Sales'!$J$11:$J$5010, 0)), K654)="", "", IFERROR(INDEX('Ticket Sales'!C$11:C$5010, MATCH($Q655, 'Ticket Sales'!$J$11:$J$5010, 0)), K654)))</f>
        <v/>
      </c>
      <c r="L655" s="40" t="str">
        <f>IF($Q655="", "", IF(IFERROR(INDEX('Ticket Sales'!D$11:D$5010, MATCH($Q655, 'Ticket Sales'!$J$11:$J$5010, 0)), L654)="", "", IFERROR(INDEX('Ticket Sales'!D$11:D$5010, MATCH($Q655, 'Ticket Sales'!$J$11:$J$5010, 0)), L654)))</f>
        <v/>
      </c>
      <c r="M655" s="41" t="str">
        <f>IF($Q655="", "", IF(IFERROR(INDEX('Ticket Sales'!E$11:E$5010, MATCH($Q655, 'Ticket Sales'!$J$11:$J$5010, 0)), M654)="", "", IFERROR(INDEX('Ticket Sales'!E$11:E$5010, MATCH($Q655, 'Ticket Sales'!$J$11:$J$5010, 0)), M654)))</f>
        <v/>
      </c>
      <c r="N655" s="2"/>
      <c r="P655" s="48">
        <v>645</v>
      </c>
      <c r="Q655" s="48" t="str">
        <f t="shared" si="51"/>
        <v/>
      </c>
      <c r="S655" s="52" t="str">
        <f t="shared" si="52"/>
        <v/>
      </c>
      <c r="U655" s="52" t="str">
        <f t="shared" si="53"/>
        <v/>
      </c>
      <c r="W655" s="52" t="str">
        <f t="shared" si="54"/>
        <v/>
      </c>
    </row>
    <row r="656" spans="1:23" x14ac:dyDescent="0.25">
      <c r="A656" s="2"/>
      <c r="B656" s="32"/>
      <c r="C656" s="25"/>
      <c r="D656" s="25"/>
      <c r="E656" s="26"/>
      <c r="F656" s="27"/>
      <c r="G656" s="2"/>
      <c r="H656" s="2"/>
      <c r="I656" s="38" t="str">
        <f t="shared" si="50"/>
        <v/>
      </c>
      <c r="J656" s="39" t="str">
        <f>IF($Q656="", "", IF(IFERROR(INDEX('Ticket Sales'!B$11:B$5010, MATCH($Q656, 'Ticket Sales'!$J$11:$J$5010, 0)), J655)="", "", IFERROR(INDEX('Ticket Sales'!B$11:B$5010, MATCH($Q656, 'Ticket Sales'!$J$11:$J$5010, 0)), J655)))</f>
        <v/>
      </c>
      <c r="K656" s="39" t="str">
        <f>IF($Q656="", "", IF(IFERROR(INDEX('Ticket Sales'!C$11:C$5010, MATCH($Q656, 'Ticket Sales'!$J$11:$J$5010, 0)), K655)="", "", IFERROR(INDEX('Ticket Sales'!C$11:C$5010, MATCH($Q656, 'Ticket Sales'!$J$11:$J$5010, 0)), K655)))</f>
        <v/>
      </c>
      <c r="L656" s="40" t="str">
        <f>IF($Q656="", "", IF(IFERROR(INDEX('Ticket Sales'!D$11:D$5010, MATCH($Q656, 'Ticket Sales'!$J$11:$J$5010, 0)), L655)="", "", IFERROR(INDEX('Ticket Sales'!D$11:D$5010, MATCH($Q656, 'Ticket Sales'!$J$11:$J$5010, 0)), L655)))</f>
        <v/>
      </c>
      <c r="M656" s="41" t="str">
        <f>IF($Q656="", "", IF(IFERROR(INDEX('Ticket Sales'!E$11:E$5010, MATCH($Q656, 'Ticket Sales'!$J$11:$J$5010, 0)), M655)="", "", IFERROR(INDEX('Ticket Sales'!E$11:E$5010, MATCH($Q656, 'Ticket Sales'!$J$11:$J$5010, 0)), M655)))</f>
        <v/>
      </c>
      <c r="N656" s="2"/>
      <c r="P656" s="48">
        <v>646</v>
      </c>
      <c r="Q656" s="48" t="str">
        <f t="shared" si="51"/>
        <v/>
      </c>
      <c r="S656" s="52" t="str">
        <f t="shared" si="52"/>
        <v/>
      </c>
      <c r="U656" s="52" t="str">
        <f t="shared" si="53"/>
        <v/>
      </c>
      <c r="W656" s="52" t="str">
        <f t="shared" si="54"/>
        <v/>
      </c>
    </row>
    <row r="657" spans="1:23" x14ac:dyDescent="0.25">
      <c r="A657" s="2"/>
      <c r="B657" s="32"/>
      <c r="C657" s="25"/>
      <c r="D657" s="25"/>
      <c r="E657" s="26"/>
      <c r="F657" s="27"/>
      <c r="G657" s="2"/>
      <c r="H657" s="2"/>
      <c r="I657" s="38" t="str">
        <f t="shared" si="50"/>
        <v/>
      </c>
      <c r="J657" s="39" t="str">
        <f>IF($Q657="", "", IF(IFERROR(INDEX('Ticket Sales'!B$11:B$5010, MATCH($Q657, 'Ticket Sales'!$J$11:$J$5010, 0)), J656)="", "", IFERROR(INDEX('Ticket Sales'!B$11:B$5010, MATCH($Q657, 'Ticket Sales'!$J$11:$J$5010, 0)), J656)))</f>
        <v/>
      </c>
      <c r="K657" s="39" t="str">
        <f>IF($Q657="", "", IF(IFERROR(INDEX('Ticket Sales'!C$11:C$5010, MATCH($Q657, 'Ticket Sales'!$J$11:$J$5010, 0)), K656)="", "", IFERROR(INDEX('Ticket Sales'!C$11:C$5010, MATCH($Q657, 'Ticket Sales'!$J$11:$J$5010, 0)), K656)))</f>
        <v/>
      </c>
      <c r="L657" s="40" t="str">
        <f>IF($Q657="", "", IF(IFERROR(INDEX('Ticket Sales'!D$11:D$5010, MATCH($Q657, 'Ticket Sales'!$J$11:$J$5010, 0)), L656)="", "", IFERROR(INDEX('Ticket Sales'!D$11:D$5010, MATCH($Q657, 'Ticket Sales'!$J$11:$J$5010, 0)), L656)))</f>
        <v/>
      </c>
      <c r="M657" s="41" t="str">
        <f>IF($Q657="", "", IF(IFERROR(INDEX('Ticket Sales'!E$11:E$5010, MATCH($Q657, 'Ticket Sales'!$J$11:$J$5010, 0)), M656)="", "", IFERROR(INDEX('Ticket Sales'!E$11:E$5010, MATCH($Q657, 'Ticket Sales'!$J$11:$J$5010, 0)), M656)))</f>
        <v/>
      </c>
      <c r="N657" s="2"/>
      <c r="P657" s="48">
        <v>647</v>
      </c>
      <c r="Q657" s="48" t="str">
        <f t="shared" si="51"/>
        <v/>
      </c>
      <c r="S657" s="52" t="str">
        <f t="shared" si="52"/>
        <v/>
      </c>
      <c r="U657" s="52" t="str">
        <f t="shared" si="53"/>
        <v/>
      </c>
      <c r="W657" s="52" t="str">
        <f t="shared" si="54"/>
        <v/>
      </c>
    </row>
    <row r="658" spans="1:23" x14ac:dyDescent="0.25">
      <c r="A658" s="2"/>
      <c r="B658" s="32"/>
      <c r="C658" s="25"/>
      <c r="D658" s="25"/>
      <c r="E658" s="26"/>
      <c r="F658" s="27"/>
      <c r="G658" s="2"/>
      <c r="H658" s="2"/>
      <c r="I658" s="38" t="str">
        <f t="shared" si="50"/>
        <v/>
      </c>
      <c r="J658" s="39" t="str">
        <f>IF($Q658="", "", IF(IFERROR(INDEX('Ticket Sales'!B$11:B$5010, MATCH($Q658, 'Ticket Sales'!$J$11:$J$5010, 0)), J657)="", "", IFERROR(INDEX('Ticket Sales'!B$11:B$5010, MATCH($Q658, 'Ticket Sales'!$J$11:$J$5010, 0)), J657)))</f>
        <v/>
      </c>
      <c r="K658" s="39" t="str">
        <f>IF($Q658="", "", IF(IFERROR(INDEX('Ticket Sales'!C$11:C$5010, MATCH($Q658, 'Ticket Sales'!$J$11:$J$5010, 0)), K657)="", "", IFERROR(INDEX('Ticket Sales'!C$11:C$5010, MATCH($Q658, 'Ticket Sales'!$J$11:$J$5010, 0)), K657)))</f>
        <v/>
      </c>
      <c r="L658" s="40" t="str">
        <f>IF($Q658="", "", IF(IFERROR(INDEX('Ticket Sales'!D$11:D$5010, MATCH($Q658, 'Ticket Sales'!$J$11:$J$5010, 0)), L657)="", "", IFERROR(INDEX('Ticket Sales'!D$11:D$5010, MATCH($Q658, 'Ticket Sales'!$J$11:$J$5010, 0)), L657)))</f>
        <v/>
      </c>
      <c r="M658" s="41" t="str">
        <f>IF($Q658="", "", IF(IFERROR(INDEX('Ticket Sales'!E$11:E$5010, MATCH($Q658, 'Ticket Sales'!$J$11:$J$5010, 0)), M657)="", "", IFERROR(INDEX('Ticket Sales'!E$11:E$5010, MATCH($Q658, 'Ticket Sales'!$J$11:$J$5010, 0)), M657)))</f>
        <v/>
      </c>
      <c r="N658" s="2"/>
      <c r="P658" s="48">
        <v>648</v>
      </c>
      <c r="Q658" s="48" t="str">
        <f t="shared" si="51"/>
        <v/>
      </c>
      <c r="S658" s="52" t="str">
        <f t="shared" si="52"/>
        <v/>
      </c>
      <c r="U658" s="52" t="str">
        <f t="shared" si="53"/>
        <v/>
      </c>
      <c r="W658" s="52" t="str">
        <f t="shared" si="54"/>
        <v/>
      </c>
    </row>
    <row r="659" spans="1:23" x14ac:dyDescent="0.25">
      <c r="A659" s="2"/>
      <c r="B659" s="32"/>
      <c r="C659" s="25"/>
      <c r="D659" s="25"/>
      <c r="E659" s="26"/>
      <c r="F659" s="27"/>
      <c r="G659" s="2"/>
      <c r="H659" s="2"/>
      <c r="I659" s="38" t="str">
        <f t="shared" si="50"/>
        <v/>
      </c>
      <c r="J659" s="39" t="str">
        <f>IF($Q659="", "", IF(IFERROR(INDEX('Ticket Sales'!B$11:B$5010, MATCH($Q659, 'Ticket Sales'!$J$11:$J$5010, 0)), J658)="", "", IFERROR(INDEX('Ticket Sales'!B$11:B$5010, MATCH($Q659, 'Ticket Sales'!$J$11:$J$5010, 0)), J658)))</f>
        <v/>
      </c>
      <c r="K659" s="39" t="str">
        <f>IF($Q659="", "", IF(IFERROR(INDEX('Ticket Sales'!C$11:C$5010, MATCH($Q659, 'Ticket Sales'!$J$11:$J$5010, 0)), K658)="", "", IFERROR(INDEX('Ticket Sales'!C$11:C$5010, MATCH($Q659, 'Ticket Sales'!$J$11:$J$5010, 0)), K658)))</f>
        <v/>
      </c>
      <c r="L659" s="40" t="str">
        <f>IF($Q659="", "", IF(IFERROR(INDEX('Ticket Sales'!D$11:D$5010, MATCH($Q659, 'Ticket Sales'!$J$11:$J$5010, 0)), L658)="", "", IFERROR(INDEX('Ticket Sales'!D$11:D$5010, MATCH($Q659, 'Ticket Sales'!$J$11:$J$5010, 0)), L658)))</f>
        <v/>
      </c>
      <c r="M659" s="41" t="str">
        <f>IF($Q659="", "", IF(IFERROR(INDEX('Ticket Sales'!E$11:E$5010, MATCH($Q659, 'Ticket Sales'!$J$11:$J$5010, 0)), M658)="", "", IFERROR(INDEX('Ticket Sales'!E$11:E$5010, MATCH($Q659, 'Ticket Sales'!$J$11:$J$5010, 0)), M658)))</f>
        <v/>
      </c>
      <c r="N659" s="2"/>
      <c r="P659" s="48">
        <v>649</v>
      </c>
      <c r="Q659" s="48" t="str">
        <f t="shared" si="51"/>
        <v/>
      </c>
      <c r="S659" s="52" t="str">
        <f t="shared" si="52"/>
        <v/>
      </c>
      <c r="U659" s="52" t="str">
        <f t="shared" si="53"/>
        <v/>
      </c>
      <c r="W659" s="52" t="str">
        <f t="shared" si="54"/>
        <v/>
      </c>
    </row>
    <row r="660" spans="1:23" x14ac:dyDescent="0.25">
      <c r="A660" s="2"/>
      <c r="B660" s="32"/>
      <c r="C660" s="25"/>
      <c r="D660" s="25"/>
      <c r="E660" s="26"/>
      <c r="F660" s="27"/>
      <c r="G660" s="2"/>
      <c r="H660" s="2"/>
      <c r="I660" s="38" t="str">
        <f t="shared" si="50"/>
        <v/>
      </c>
      <c r="J660" s="39" t="str">
        <f>IF($Q660="", "", IF(IFERROR(INDEX('Ticket Sales'!B$11:B$5010, MATCH($Q660, 'Ticket Sales'!$J$11:$J$5010, 0)), J659)="", "", IFERROR(INDEX('Ticket Sales'!B$11:B$5010, MATCH($Q660, 'Ticket Sales'!$J$11:$J$5010, 0)), J659)))</f>
        <v/>
      </c>
      <c r="K660" s="39" t="str">
        <f>IF($Q660="", "", IF(IFERROR(INDEX('Ticket Sales'!C$11:C$5010, MATCH($Q660, 'Ticket Sales'!$J$11:$J$5010, 0)), K659)="", "", IFERROR(INDEX('Ticket Sales'!C$11:C$5010, MATCH($Q660, 'Ticket Sales'!$J$11:$J$5010, 0)), K659)))</f>
        <v/>
      </c>
      <c r="L660" s="40" t="str">
        <f>IF($Q660="", "", IF(IFERROR(INDEX('Ticket Sales'!D$11:D$5010, MATCH($Q660, 'Ticket Sales'!$J$11:$J$5010, 0)), L659)="", "", IFERROR(INDEX('Ticket Sales'!D$11:D$5010, MATCH($Q660, 'Ticket Sales'!$J$11:$J$5010, 0)), L659)))</f>
        <v/>
      </c>
      <c r="M660" s="41" t="str">
        <f>IF($Q660="", "", IF(IFERROR(INDEX('Ticket Sales'!E$11:E$5010, MATCH($Q660, 'Ticket Sales'!$J$11:$J$5010, 0)), M659)="", "", IFERROR(INDEX('Ticket Sales'!E$11:E$5010, MATCH($Q660, 'Ticket Sales'!$J$11:$J$5010, 0)), M659)))</f>
        <v/>
      </c>
      <c r="N660" s="2"/>
      <c r="P660" s="48">
        <v>650</v>
      </c>
      <c r="Q660" s="48" t="str">
        <f t="shared" si="51"/>
        <v/>
      </c>
      <c r="S660" s="52" t="str">
        <f t="shared" si="52"/>
        <v/>
      </c>
      <c r="U660" s="52" t="str">
        <f t="shared" si="53"/>
        <v/>
      </c>
      <c r="W660" s="52" t="str">
        <f t="shared" si="54"/>
        <v/>
      </c>
    </row>
    <row r="661" spans="1:23" x14ac:dyDescent="0.25">
      <c r="A661" s="2"/>
      <c r="B661" s="32"/>
      <c r="C661" s="25"/>
      <c r="D661" s="25"/>
      <c r="E661" s="26"/>
      <c r="F661" s="27"/>
      <c r="G661" s="2"/>
      <c r="H661" s="2"/>
      <c r="I661" s="38" t="str">
        <f t="shared" si="50"/>
        <v/>
      </c>
      <c r="J661" s="39" t="str">
        <f>IF($Q661="", "", IF(IFERROR(INDEX('Ticket Sales'!B$11:B$5010, MATCH($Q661, 'Ticket Sales'!$J$11:$J$5010, 0)), J660)="", "", IFERROR(INDEX('Ticket Sales'!B$11:B$5010, MATCH($Q661, 'Ticket Sales'!$J$11:$J$5010, 0)), J660)))</f>
        <v/>
      </c>
      <c r="K661" s="39" t="str">
        <f>IF($Q661="", "", IF(IFERROR(INDEX('Ticket Sales'!C$11:C$5010, MATCH($Q661, 'Ticket Sales'!$J$11:$J$5010, 0)), K660)="", "", IFERROR(INDEX('Ticket Sales'!C$11:C$5010, MATCH($Q661, 'Ticket Sales'!$J$11:$J$5010, 0)), K660)))</f>
        <v/>
      </c>
      <c r="L661" s="40" t="str">
        <f>IF($Q661="", "", IF(IFERROR(INDEX('Ticket Sales'!D$11:D$5010, MATCH($Q661, 'Ticket Sales'!$J$11:$J$5010, 0)), L660)="", "", IFERROR(INDEX('Ticket Sales'!D$11:D$5010, MATCH($Q661, 'Ticket Sales'!$J$11:$J$5010, 0)), L660)))</f>
        <v/>
      </c>
      <c r="M661" s="41" t="str">
        <f>IF($Q661="", "", IF(IFERROR(INDEX('Ticket Sales'!E$11:E$5010, MATCH($Q661, 'Ticket Sales'!$J$11:$J$5010, 0)), M660)="", "", IFERROR(INDEX('Ticket Sales'!E$11:E$5010, MATCH($Q661, 'Ticket Sales'!$J$11:$J$5010, 0)), M660)))</f>
        <v/>
      </c>
      <c r="N661" s="2"/>
      <c r="P661" s="48">
        <v>651</v>
      </c>
      <c r="Q661" s="48" t="str">
        <f t="shared" si="51"/>
        <v/>
      </c>
      <c r="S661" s="52" t="str">
        <f t="shared" si="52"/>
        <v/>
      </c>
      <c r="U661" s="52" t="str">
        <f t="shared" si="53"/>
        <v/>
      </c>
      <c r="W661" s="52" t="str">
        <f t="shared" si="54"/>
        <v/>
      </c>
    </row>
    <row r="662" spans="1:23" x14ac:dyDescent="0.25">
      <c r="A662" s="2"/>
      <c r="B662" s="32"/>
      <c r="C662" s="25"/>
      <c r="D662" s="25"/>
      <c r="E662" s="26"/>
      <c r="F662" s="27"/>
      <c r="G662" s="2"/>
      <c r="H662" s="2"/>
      <c r="I662" s="38" t="str">
        <f t="shared" si="50"/>
        <v/>
      </c>
      <c r="J662" s="39" t="str">
        <f>IF($Q662="", "", IF(IFERROR(INDEX('Ticket Sales'!B$11:B$5010, MATCH($Q662, 'Ticket Sales'!$J$11:$J$5010, 0)), J661)="", "", IFERROR(INDEX('Ticket Sales'!B$11:B$5010, MATCH($Q662, 'Ticket Sales'!$J$11:$J$5010, 0)), J661)))</f>
        <v/>
      </c>
      <c r="K662" s="39" t="str">
        <f>IF($Q662="", "", IF(IFERROR(INDEX('Ticket Sales'!C$11:C$5010, MATCH($Q662, 'Ticket Sales'!$J$11:$J$5010, 0)), K661)="", "", IFERROR(INDEX('Ticket Sales'!C$11:C$5010, MATCH($Q662, 'Ticket Sales'!$J$11:$J$5010, 0)), K661)))</f>
        <v/>
      </c>
      <c r="L662" s="40" t="str">
        <f>IF($Q662="", "", IF(IFERROR(INDEX('Ticket Sales'!D$11:D$5010, MATCH($Q662, 'Ticket Sales'!$J$11:$J$5010, 0)), L661)="", "", IFERROR(INDEX('Ticket Sales'!D$11:D$5010, MATCH($Q662, 'Ticket Sales'!$J$11:$J$5010, 0)), L661)))</f>
        <v/>
      </c>
      <c r="M662" s="41" t="str">
        <f>IF($Q662="", "", IF(IFERROR(INDEX('Ticket Sales'!E$11:E$5010, MATCH($Q662, 'Ticket Sales'!$J$11:$J$5010, 0)), M661)="", "", IFERROR(INDEX('Ticket Sales'!E$11:E$5010, MATCH($Q662, 'Ticket Sales'!$J$11:$J$5010, 0)), M661)))</f>
        <v/>
      </c>
      <c r="N662" s="2"/>
      <c r="P662" s="48">
        <v>652</v>
      </c>
      <c r="Q662" s="48" t="str">
        <f t="shared" si="51"/>
        <v/>
      </c>
      <c r="S662" s="52" t="str">
        <f t="shared" si="52"/>
        <v/>
      </c>
      <c r="U662" s="52" t="str">
        <f t="shared" si="53"/>
        <v/>
      </c>
      <c r="W662" s="52" t="str">
        <f t="shared" si="54"/>
        <v/>
      </c>
    </row>
    <row r="663" spans="1:23" x14ac:dyDescent="0.25">
      <c r="A663" s="2"/>
      <c r="B663" s="32"/>
      <c r="C663" s="25"/>
      <c r="D663" s="25"/>
      <c r="E663" s="26"/>
      <c r="F663" s="27"/>
      <c r="G663" s="2"/>
      <c r="H663" s="2"/>
      <c r="I663" s="38" t="str">
        <f t="shared" si="50"/>
        <v/>
      </c>
      <c r="J663" s="39" t="str">
        <f>IF($Q663="", "", IF(IFERROR(INDEX('Ticket Sales'!B$11:B$5010, MATCH($Q663, 'Ticket Sales'!$J$11:$J$5010, 0)), J662)="", "", IFERROR(INDEX('Ticket Sales'!B$11:B$5010, MATCH($Q663, 'Ticket Sales'!$J$11:$J$5010, 0)), J662)))</f>
        <v/>
      </c>
      <c r="K663" s="39" t="str">
        <f>IF($Q663="", "", IF(IFERROR(INDEX('Ticket Sales'!C$11:C$5010, MATCH($Q663, 'Ticket Sales'!$J$11:$J$5010, 0)), K662)="", "", IFERROR(INDEX('Ticket Sales'!C$11:C$5010, MATCH($Q663, 'Ticket Sales'!$J$11:$J$5010, 0)), K662)))</f>
        <v/>
      </c>
      <c r="L663" s="40" t="str">
        <f>IF($Q663="", "", IF(IFERROR(INDEX('Ticket Sales'!D$11:D$5010, MATCH($Q663, 'Ticket Sales'!$J$11:$J$5010, 0)), L662)="", "", IFERROR(INDEX('Ticket Sales'!D$11:D$5010, MATCH($Q663, 'Ticket Sales'!$J$11:$J$5010, 0)), L662)))</f>
        <v/>
      </c>
      <c r="M663" s="41" t="str">
        <f>IF($Q663="", "", IF(IFERROR(INDEX('Ticket Sales'!E$11:E$5010, MATCH($Q663, 'Ticket Sales'!$J$11:$J$5010, 0)), M662)="", "", IFERROR(INDEX('Ticket Sales'!E$11:E$5010, MATCH($Q663, 'Ticket Sales'!$J$11:$J$5010, 0)), M662)))</f>
        <v/>
      </c>
      <c r="N663" s="2"/>
      <c r="P663" s="48">
        <v>653</v>
      </c>
      <c r="Q663" s="48" t="str">
        <f t="shared" si="51"/>
        <v/>
      </c>
      <c r="S663" s="52" t="str">
        <f t="shared" si="52"/>
        <v/>
      </c>
      <c r="U663" s="52" t="str">
        <f t="shared" si="53"/>
        <v/>
      </c>
      <c r="W663" s="52" t="str">
        <f t="shared" si="54"/>
        <v/>
      </c>
    </row>
    <row r="664" spans="1:23" x14ac:dyDescent="0.25">
      <c r="A664" s="2"/>
      <c r="B664" s="32"/>
      <c r="C664" s="25"/>
      <c r="D664" s="25"/>
      <c r="E664" s="26"/>
      <c r="F664" s="27"/>
      <c r="G664" s="2"/>
      <c r="H664" s="2"/>
      <c r="I664" s="38" t="str">
        <f t="shared" si="50"/>
        <v/>
      </c>
      <c r="J664" s="39" t="str">
        <f>IF($Q664="", "", IF(IFERROR(INDEX('Ticket Sales'!B$11:B$5010, MATCH($Q664, 'Ticket Sales'!$J$11:$J$5010, 0)), J663)="", "", IFERROR(INDEX('Ticket Sales'!B$11:B$5010, MATCH($Q664, 'Ticket Sales'!$J$11:$J$5010, 0)), J663)))</f>
        <v/>
      </c>
      <c r="K664" s="39" t="str">
        <f>IF($Q664="", "", IF(IFERROR(INDEX('Ticket Sales'!C$11:C$5010, MATCH($Q664, 'Ticket Sales'!$J$11:$J$5010, 0)), K663)="", "", IFERROR(INDEX('Ticket Sales'!C$11:C$5010, MATCH($Q664, 'Ticket Sales'!$J$11:$J$5010, 0)), K663)))</f>
        <v/>
      </c>
      <c r="L664" s="40" t="str">
        <f>IF($Q664="", "", IF(IFERROR(INDEX('Ticket Sales'!D$11:D$5010, MATCH($Q664, 'Ticket Sales'!$J$11:$J$5010, 0)), L663)="", "", IFERROR(INDEX('Ticket Sales'!D$11:D$5010, MATCH($Q664, 'Ticket Sales'!$J$11:$J$5010, 0)), L663)))</f>
        <v/>
      </c>
      <c r="M664" s="41" t="str">
        <f>IF($Q664="", "", IF(IFERROR(INDEX('Ticket Sales'!E$11:E$5010, MATCH($Q664, 'Ticket Sales'!$J$11:$J$5010, 0)), M663)="", "", IFERROR(INDEX('Ticket Sales'!E$11:E$5010, MATCH($Q664, 'Ticket Sales'!$J$11:$J$5010, 0)), M663)))</f>
        <v/>
      </c>
      <c r="N664" s="2"/>
      <c r="P664" s="48">
        <v>654</v>
      </c>
      <c r="Q664" s="48" t="str">
        <f t="shared" si="51"/>
        <v/>
      </c>
      <c r="S664" s="52" t="str">
        <f t="shared" si="52"/>
        <v/>
      </c>
      <c r="U664" s="52" t="str">
        <f t="shared" si="53"/>
        <v/>
      </c>
      <c r="W664" s="52" t="str">
        <f t="shared" si="54"/>
        <v/>
      </c>
    </row>
    <row r="665" spans="1:23" x14ac:dyDescent="0.25">
      <c r="A665" s="2"/>
      <c r="B665" s="32"/>
      <c r="C665" s="25"/>
      <c r="D665" s="25"/>
      <c r="E665" s="26"/>
      <c r="F665" s="27"/>
      <c r="G665" s="2"/>
      <c r="H665" s="2"/>
      <c r="I665" s="38" t="str">
        <f t="shared" si="50"/>
        <v/>
      </c>
      <c r="J665" s="39" t="str">
        <f>IF($Q665="", "", IF(IFERROR(INDEX('Ticket Sales'!B$11:B$5010, MATCH($Q665, 'Ticket Sales'!$J$11:$J$5010, 0)), J664)="", "", IFERROR(INDEX('Ticket Sales'!B$11:B$5010, MATCH($Q665, 'Ticket Sales'!$J$11:$J$5010, 0)), J664)))</f>
        <v/>
      </c>
      <c r="K665" s="39" t="str">
        <f>IF($Q665="", "", IF(IFERROR(INDEX('Ticket Sales'!C$11:C$5010, MATCH($Q665, 'Ticket Sales'!$J$11:$J$5010, 0)), K664)="", "", IFERROR(INDEX('Ticket Sales'!C$11:C$5010, MATCH($Q665, 'Ticket Sales'!$J$11:$J$5010, 0)), K664)))</f>
        <v/>
      </c>
      <c r="L665" s="40" t="str">
        <f>IF($Q665="", "", IF(IFERROR(INDEX('Ticket Sales'!D$11:D$5010, MATCH($Q665, 'Ticket Sales'!$J$11:$J$5010, 0)), L664)="", "", IFERROR(INDEX('Ticket Sales'!D$11:D$5010, MATCH($Q665, 'Ticket Sales'!$J$11:$J$5010, 0)), L664)))</f>
        <v/>
      </c>
      <c r="M665" s="41" t="str">
        <f>IF($Q665="", "", IF(IFERROR(INDEX('Ticket Sales'!E$11:E$5010, MATCH($Q665, 'Ticket Sales'!$J$11:$J$5010, 0)), M664)="", "", IFERROR(INDEX('Ticket Sales'!E$11:E$5010, MATCH($Q665, 'Ticket Sales'!$J$11:$J$5010, 0)), M664)))</f>
        <v/>
      </c>
      <c r="N665" s="2"/>
      <c r="P665" s="48">
        <v>655</v>
      </c>
      <c r="Q665" s="48" t="str">
        <f t="shared" si="51"/>
        <v/>
      </c>
      <c r="S665" s="52" t="str">
        <f t="shared" si="52"/>
        <v/>
      </c>
      <c r="U665" s="52" t="str">
        <f t="shared" si="53"/>
        <v/>
      </c>
      <c r="W665" s="52" t="str">
        <f t="shared" si="54"/>
        <v/>
      </c>
    </row>
    <row r="666" spans="1:23" x14ac:dyDescent="0.25">
      <c r="A666" s="2"/>
      <c r="B666" s="32"/>
      <c r="C666" s="25"/>
      <c r="D666" s="25"/>
      <c r="E666" s="26"/>
      <c r="F666" s="27"/>
      <c r="G666" s="2"/>
      <c r="H666" s="2"/>
      <c r="I666" s="38" t="str">
        <f t="shared" si="50"/>
        <v/>
      </c>
      <c r="J666" s="39" t="str">
        <f>IF($Q666="", "", IF(IFERROR(INDEX('Ticket Sales'!B$11:B$5010, MATCH($Q666, 'Ticket Sales'!$J$11:$J$5010, 0)), J665)="", "", IFERROR(INDEX('Ticket Sales'!B$11:B$5010, MATCH($Q666, 'Ticket Sales'!$J$11:$J$5010, 0)), J665)))</f>
        <v/>
      </c>
      <c r="K666" s="39" t="str">
        <f>IF($Q666="", "", IF(IFERROR(INDEX('Ticket Sales'!C$11:C$5010, MATCH($Q666, 'Ticket Sales'!$J$11:$J$5010, 0)), K665)="", "", IFERROR(INDEX('Ticket Sales'!C$11:C$5010, MATCH($Q666, 'Ticket Sales'!$J$11:$J$5010, 0)), K665)))</f>
        <v/>
      </c>
      <c r="L666" s="40" t="str">
        <f>IF($Q666="", "", IF(IFERROR(INDEX('Ticket Sales'!D$11:D$5010, MATCH($Q666, 'Ticket Sales'!$J$11:$J$5010, 0)), L665)="", "", IFERROR(INDEX('Ticket Sales'!D$11:D$5010, MATCH($Q666, 'Ticket Sales'!$J$11:$J$5010, 0)), L665)))</f>
        <v/>
      </c>
      <c r="M666" s="41" t="str">
        <f>IF($Q666="", "", IF(IFERROR(INDEX('Ticket Sales'!E$11:E$5010, MATCH($Q666, 'Ticket Sales'!$J$11:$J$5010, 0)), M665)="", "", IFERROR(INDEX('Ticket Sales'!E$11:E$5010, MATCH($Q666, 'Ticket Sales'!$J$11:$J$5010, 0)), M665)))</f>
        <v/>
      </c>
      <c r="N666" s="2"/>
      <c r="P666" s="48">
        <v>656</v>
      </c>
      <c r="Q666" s="48" t="str">
        <f t="shared" si="51"/>
        <v/>
      </c>
      <c r="S666" s="52" t="str">
        <f t="shared" si="52"/>
        <v/>
      </c>
      <c r="U666" s="52" t="str">
        <f t="shared" si="53"/>
        <v/>
      </c>
      <c r="W666" s="52" t="str">
        <f t="shared" si="54"/>
        <v/>
      </c>
    </row>
    <row r="667" spans="1:23" x14ac:dyDescent="0.25">
      <c r="A667" s="2"/>
      <c r="B667" s="32"/>
      <c r="C667" s="25"/>
      <c r="D667" s="25"/>
      <c r="E667" s="26"/>
      <c r="F667" s="27"/>
      <c r="G667" s="2"/>
      <c r="H667" s="2"/>
      <c r="I667" s="38" t="str">
        <f t="shared" si="50"/>
        <v/>
      </c>
      <c r="J667" s="39" t="str">
        <f>IF($Q667="", "", IF(IFERROR(INDEX('Ticket Sales'!B$11:B$5010, MATCH($Q667, 'Ticket Sales'!$J$11:$J$5010, 0)), J666)="", "", IFERROR(INDEX('Ticket Sales'!B$11:B$5010, MATCH($Q667, 'Ticket Sales'!$J$11:$J$5010, 0)), J666)))</f>
        <v/>
      </c>
      <c r="K667" s="39" t="str">
        <f>IF($Q667="", "", IF(IFERROR(INDEX('Ticket Sales'!C$11:C$5010, MATCH($Q667, 'Ticket Sales'!$J$11:$J$5010, 0)), K666)="", "", IFERROR(INDEX('Ticket Sales'!C$11:C$5010, MATCH($Q667, 'Ticket Sales'!$J$11:$J$5010, 0)), K666)))</f>
        <v/>
      </c>
      <c r="L667" s="40" t="str">
        <f>IF($Q667="", "", IF(IFERROR(INDEX('Ticket Sales'!D$11:D$5010, MATCH($Q667, 'Ticket Sales'!$J$11:$J$5010, 0)), L666)="", "", IFERROR(INDEX('Ticket Sales'!D$11:D$5010, MATCH($Q667, 'Ticket Sales'!$J$11:$J$5010, 0)), L666)))</f>
        <v/>
      </c>
      <c r="M667" s="41" t="str">
        <f>IF($Q667="", "", IF(IFERROR(INDEX('Ticket Sales'!E$11:E$5010, MATCH($Q667, 'Ticket Sales'!$J$11:$J$5010, 0)), M666)="", "", IFERROR(INDEX('Ticket Sales'!E$11:E$5010, MATCH($Q667, 'Ticket Sales'!$J$11:$J$5010, 0)), M666)))</f>
        <v/>
      </c>
      <c r="N667" s="2"/>
      <c r="P667" s="48">
        <v>657</v>
      </c>
      <c r="Q667" s="48" t="str">
        <f t="shared" si="51"/>
        <v/>
      </c>
      <c r="S667" s="52" t="str">
        <f t="shared" si="52"/>
        <v/>
      </c>
      <c r="U667" s="52" t="str">
        <f t="shared" si="53"/>
        <v/>
      </c>
      <c r="W667" s="52" t="str">
        <f t="shared" si="54"/>
        <v/>
      </c>
    </row>
    <row r="668" spans="1:23" x14ac:dyDescent="0.25">
      <c r="A668" s="2"/>
      <c r="B668" s="32"/>
      <c r="C668" s="25"/>
      <c r="D668" s="25"/>
      <c r="E668" s="26"/>
      <c r="F668" s="27"/>
      <c r="G668" s="2"/>
      <c r="H668" s="2"/>
      <c r="I668" s="38" t="str">
        <f t="shared" si="50"/>
        <v/>
      </c>
      <c r="J668" s="39" t="str">
        <f>IF($Q668="", "", IF(IFERROR(INDEX('Ticket Sales'!B$11:B$5010, MATCH($Q668, 'Ticket Sales'!$J$11:$J$5010, 0)), J667)="", "", IFERROR(INDEX('Ticket Sales'!B$11:B$5010, MATCH($Q668, 'Ticket Sales'!$J$11:$J$5010, 0)), J667)))</f>
        <v/>
      </c>
      <c r="K668" s="39" t="str">
        <f>IF($Q668="", "", IF(IFERROR(INDEX('Ticket Sales'!C$11:C$5010, MATCH($Q668, 'Ticket Sales'!$J$11:$J$5010, 0)), K667)="", "", IFERROR(INDEX('Ticket Sales'!C$11:C$5010, MATCH($Q668, 'Ticket Sales'!$J$11:$J$5010, 0)), K667)))</f>
        <v/>
      </c>
      <c r="L668" s="40" t="str">
        <f>IF($Q668="", "", IF(IFERROR(INDEX('Ticket Sales'!D$11:D$5010, MATCH($Q668, 'Ticket Sales'!$J$11:$J$5010, 0)), L667)="", "", IFERROR(INDEX('Ticket Sales'!D$11:D$5010, MATCH($Q668, 'Ticket Sales'!$J$11:$J$5010, 0)), L667)))</f>
        <v/>
      </c>
      <c r="M668" s="41" t="str">
        <f>IF($Q668="", "", IF(IFERROR(INDEX('Ticket Sales'!E$11:E$5010, MATCH($Q668, 'Ticket Sales'!$J$11:$J$5010, 0)), M667)="", "", IFERROR(INDEX('Ticket Sales'!E$11:E$5010, MATCH($Q668, 'Ticket Sales'!$J$11:$J$5010, 0)), M667)))</f>
        <v/>
      </c>
      <c r="N668" s="2"/>
      <c r="P668" s="48">
        <v>658</v>
      </c>
      <c r="Q668" s="48" t="str">
        <f t="shared" si="51"/>
        <v/>
      </c>
      <c r="S668" s="52" t="str">
        <f t="shared" si="52"/>
        <v/>
      </c>
      <c r="U668" s="52" t="str">
        <f t="shared" si="53"/>
        <v/>
      </c>
      <c r="W668" s="52" t="str">
        <f t="shared" si="54"/>
        <v/>
      </c>
    </row>
    <row r="669" spans="1:23" x14ac:dyDescent="0.25">
      <c r="A669" s="2"/>
      <c r="B669" s="32"/>
      <c r="C669" s="25"/>
      <c r="D669" s="25"/>
      <c r="E669" s="26"/>
      <c r="F669" s="27"/>
      <c r="G669" s="2"/>
      <c r="H669" s="2"/>
      <c r="I669" s="38" t="str">
        <f t="shared" si="50"/>
        <v/>
      </c>
      <c r="J669" s="39" t="str">
        <f>IF($Q669="", "", IF(IFERROR(INDEX('Ticket Sales'!B$11:B$5010, MATCH($Q669, 'Ticket Sales'!$J$11:$J$5010, 0)), J668)="", "", IFERROR(INDEX('Ticket Sales'!B$11:B$5010, MATCH($Q669, 'Ticket Sales'!$J$11:$J$5010, 0)), J668)))</f>
        <v/>
      </c>
      <c r="K669" s="39" t="str">
        <f>IF($Q669="", "", IF(IFERROR(INDEX('Ticket Sales'!C$11:C$5010, MATCH($Q669, 'Ticket Sales'!$J$11:$J$5010, 0)), K668)="", "", IFERROR(INDEX('Ticket Sales'!C$11:C$5010, MATCH($Q669, 'Ticket Sales'!$J$11:$J$5010, 0)), K668)))</f>
        <v/>
      </c>
      <c r="L669" s="40" t="str">
        <f>IF($Q669="", "", IF(IFERROR(INDEX('Ticket Sales'!D$11:D$5010, MATCH($Q669, 'Ticket Sales'!$J$11:$J$5010, 0)), L668)="", "", IFERROR(INDEX('Ticket Sales'!D$11:D$5010, MATCH($Q669, 'Ticket Sales'!$J$11:$J$5010, 0)), L668)))</f>
        <v/>
      </c>
      <c r="M669" s="41" t="str">
        <f>IF($Q669="", "", IF(IFERROR(INDEX('Ticket Sales'!E$11:E$5010, MATCH($Q669, 'Ticket Sales'!$J$11:$J$5010, 0)), M668)="", "", IFERROR(INDEX('Ticket Sales'!E$11:E$5010, MATCH($Q669, 'Ticket Sales'!$J$11:$J$5010, 0)), M668)))</f>
        <v/>
      </c>
      <c r="N669" s="2"/>
      <c r="P669" s="48">
        <v>659</v>
      </c>
      <c r="Q669" s="48" t="str">
        <f t="shared" si="51"/>
        <v/>
      </c>
      <c r="S669" s="52" t="str">
        <f t="shared" si="52"/>
        <v/>
      </c>
      <c r="U669" s="52" t="str">
        <f t="shared" si="53"/>
        <v/>
      </c>
      <c r="W669" s="52" t="str">
        <f t="shared" si="54"/>
        <v/>
      </c>
    </row>
    <row r="670" spans="1:23" x14ac:dyDescent="0.25">
      <c r="A670" s="2"/>
      <c r="B670" s="32"/>
      <c r="C670" s="25"/>
      <c r="D670" s="25"/>
      <c r="E670" s="26"/>
      <c r="F670" s="27"/>
      <c r="G670" s="2"/>
      <c r="H670" s="2"/>
      <c r="I670" s="38" t="str">
        <f t="shared" si="50"/>
        <v/>
      </c>
      <c r="J670" s="39" t="str">
        <f>IF($Q670="", "", IF(IFERROR(INDEX('Ticket Sales'!B$11:B$5010, MATCH($Q670, 'Ticket Sales'!$J$11:$J$5010, 0)), J669)="", "", IFERROR(INDEX('Ticket Sales'!B$11:B$5010, MATCH($Q670, 'Ticket Sales'!$J$11:$J$5010, 0)), J669)))</f>
        <v/>
      </c>
      <c r="K670" s="39" t="str">
        <f>IF($Q670="", "", IF(IFERROR(INDEX('Ticket Sales'!C$11:C$5010, MATCH($Q670, 'Ticket Sales'!$J$11:$J$5010, 0)), K669)="", "", IFERROR(INDEX('Ticket Sales'!C$11:C$5010, MATCH($Q670, 'Ticket Sales'!$J$11:$J$5010, 0)), K669)))</f>
        <v/>
      </c>
      <c r="L670" s="40" t="str">
        <f>IF($Q670="", "", IF(IFERROR(INDEX('Ticket Sales'!D$11:D$5010, MATCH($Q670, 'Ticket Sales'!$J$11:$J$5010, 0)), L669)="", "", IFERROR(INDEX('Ticket Sales'!D$11:D$5010, MATCH($Q670, 'Ticket Sales'!$J$11:$J$5010, 0)), L669)))</f>
        <v/>
      </c>
      <c r="M670" s="41" t="str">
        <f>IF($Q670="", "", IF(IFERROR(INDEX('Ticket Sales'!E$11:E$5010, MATCH($Q670, 'Ticket Sales'!$J$11:$J$5010, 0)), M669)="", "", IFERROR(INDEX('Ticket Sales'!E$11:E$5010, MATCH($Q670, 'Ticket Sales'!$J$11:$J$5010, 0)), M669)))</f>
        <v/>
      </c>
      <c r="N670" s="2"/>
      <c r="P670" s="48">
        <v>660</v>
      </c>
      <c r="Q670" s="48" t="str">
        <f t="shared" si="51"/>
        <v/>
      </c>
      <c r="S670" s="52" t="str">
        <f t="shared" si="52"/>
        <v/>
      </c>
      <c r="U670" s="52" t="str">
        <f t="shared" si="53"/>
        <v/>
      </c>
      <c r="W670" s="52" t="str">
        <f t="shared" si="54"/>
        <v/>
      </c>
    </row>
    <row r="671" spans="1:23" x14ac:dyDescent="0.25">
      <c r="A671" s="2"/>
      <c r="B671" s="32"/>
      <c r="C671" s="25"/>
      <c r="D671" s="25"/>
      <c r="E671" s="26"/>
      <c r="F671" s="27"/>
      <c r="G671" s="2"/>
      <c r="H671" s="2"/>
      <c r="I671" s="38" t="str">
        <f t="shared" si="50"/>
        <v/>
      </c>
      <c r="J671" s="39" t="str">
        <f>IF($Q671="", "", IF(IFERROR(INDEX('Ticket Sales'!B$11:B$5010, MATCH($Q671, 'Ticket Sales'!$J$11:$J$5010, 0)), J670)="", "", IFERROR(INDEX('Ticket Sales'!B$11:B$5010, MATCH($Q671, 'Ticket Sales'!$J$11:$J$5010, 0)), J670)))</f>
        <v/>
      </c>
      <c r="K671" s="39" t="str">
        <f>IF($Q671="", "", IF(IFERROR(INDEX('Ticket Sales'!C$11:C$5010, MATCH($Q671, 'Ticket Sales'!$J$11:$J$5010, 0)), K670)="", "", IFERROR(INDEX('Ticket Sales'!C$11:C$5010, MATCH($Q671, 'Ticket Sales'!$J$11:$J$5010, 0)), K670)))</f>
        <v/>
      </c>
      <c r="L671" s="40" t="str">
        <f>IF($Q671="", "", IF(IFERROR(INDEX('Ticket Sales'!D$11:D$5010, MATCH($Q671, 'Ticket Sales'!$J$11:$J$5010, 0)), L670)="", "", IFERROR(INDEX('Ticket Sales'!D$11:D$5010, MATCH($Q671, 'Ticket Sales'!$J$11:$J$5010, 0)), L670)))</f>
        <v/>
      </c>
      <c r="M671" s="41" t="str">
        <f>IF($Q671="", "", IF(IFERROR(INDEX('Ticket Sales'!E$11:E$5010, MATCH($Q671, 'Ticket Sales'!$J$11:$J$5010, 0)), M670)="", "", IFERROR(INDEX('Ticket Sales'!E$11:E$5010, MATCH($Q671, 'Ticket Sales'!$J$11:$J$5010, 0)), M670)))</f>
        <v/>
      </c>
      <c r="N671" s="2"/>
      <c r="P671" s="48">
        <v>661</v>
      </c>
      <c r="Q671" s="48" t="str">
        <f t="shared" si="51"/>
        <v/>
      </c>
      <c r="S671" s="52" t="str">
        <f t="shared" si="52"/>
        <v/>
      </c>
      <c r="U671" s="52" t="str">
        <f t="shared" si="53"/>
        <v/>
      </c>
      <c r="W671" s="52" t="str">
        <f t="shared" si="54"/>
        <v/>
      </c>
    </row>
    <row r="672" spans="1:23" x14ac:dyDescent="0.25">
      <c r="A672" s="2"/>
      <c r="B672" s="32"/>
      <c r="C672" s="25"/>
      <c r="D672" s="25"/>
      <c r="E672" s="26"/>
      <c r="F672" s="27"/>
      <c r="G672" s="2"/>
      <c r="H672" s="2"/>
      <c r="I672" s="38" t="str">
        <f t="shared" si="50"/>
        <v/>
      </c>
      <c r="J672" s="39" t="str">
        <f>IF($Q672="", "", IF(IFERROR(INDEX('Ticket Sales'!B$11:B$5010, MATCH($Q672, 'Ticket Sales'!$J$11:$J$5010, 0)), J671)="", "", IFERROR(INDEX('Ticket Sales'!B$11:B$5010, MATCH($Q672, 'Ticket Sales'!$J$11:$J$5010, 0)), J671)))</f>
        <v/>
      </c>
      <c r="K672" s="39" t="str">
        <f>IF($Q672="", "", IF(IFERROR(INDEX('Ticket Sales'!C$11:C$5010, MATCH($Q672, 'Ticket Sales'!$J$11:$J$5010, 0)), K671)="", "", IFERROR(INDEX('Ticket Sales'!C$11:C$5010, MATCH($Q672, 'Ticket Sales'!$J$11:$J$5010, 0)), K671)))</f>
        <v/>
      </c>
      <c r="L672" s="40" t="str">
        <f>IF($Q672="", "", IF(IFERROR(INDEX('Ticket Sales'!D$11:D$5010, MATCH($Q672, 'Ticket Sales'!$J$11:$J$5010, 0)), L671)="", "", IFERROR(INDEX('Ticket Sales'!D$11:D$5010, MATCH($Q672, 'Ticket Sales'!$J$11:$J$5010, 0)), L671)))</f>
        <v/>
      </c>
      <c r="M672" s="41" t="str">
        <f>IF($Q672="", "", IF(IFERROR(INDEX('Ticket Sales'!E$11:E$5010, MATCH($Q672, 'Ticket Sales'!$J$11:$J$5010, 0)), M671)="", "", IFERROR(INDEX('Ticket Sales'!E$11:E$5010, MATCH($Q672, 'Ticket Sales'!$J$11:$J$5010, 0)), M671)))</f>
        <v/>
      </c>
      <c r="N672" s="2"/>
      <c r="P672" s="48">
        <v>662</v>
      </c>
      <c r="Q672" s="48" t="str">
        <f t="shared" si="51"/>
        <v/>
      </c>
      <c r="S672" s="52" t="str">
        <f t="shared" si="52"/>
        <v/>
      </c>
      <c r="U672" s="52" t="str">
        <f t="shared" si="53"/>
        <v/>
      </c>
      <c r="W672" s="52" t="str">
        <f t="shared" si="54"/>
        <v/>
      </c>
    </row>
    <row r="673" spans="1:23" x14ac:dyDescent="0.25">
      <c r="A673" s="2"/>
      <c r="B673" s="32"/>
      <c r="C673" s="25"/>
      <c r="D673" s="25"/>
      <c r="E673" s="26"/>
      <c r="F673" s="27"/>
      <c r="G673" s="2"/>
      <c r="H673" s="2"/>
      <c r="I673" s="38" t="str">
        <f t="shared" si="50"/>
        <v/>
      </c>
      <c r="J673" s="39" t="str">
        <f>IF($Q673="", "", IF(IFERROR(INDEX('Ticket Sales'!B$11:B$5010, MATCH($Q673, 'Ticket Sales'!$J$11:$J$5010, 0)), J672)="", "", IFERROR(INDEX('Ticket Sales'!B$11:B$5010, MATCH($Q673, 'Ticket Sales'!$J$11:$J$5010, 0)), J672)))</f>
        <v/>
      </c>
      <c r="K673" s="39" t="str">
        <f>IF($Q673="", "", IF(IFERROR(INDEX('Ticket Sales'!C$11:C$5010, MATCH($Q673, 'Ticket Sales'!$J$11:$J$5010, 0)), K672)="", "", IFERROR(INDEX('Ticket Sales'!C$11:C$5010, MATCH($Q673, 'Ticket Sales'!$J$11:$J$5010, 0)), K672)))</f>
        <v/>
      </c>
      <c r="L673" s="40" t="str">
        <f>IF($Q673="", "", IF(IFERROR(INDEX('Ticket Sales'!D$11:D$5010, MATCH($Q673, 'Ticket Sales'!$J$11:$J$5010, 0)), L672)="", "", IFERROR(INDEX('Ticket Sales'!D$11:D$5010, MATCH($Q673, 'Ticket Sales'!$J$11:$J$5010, 0)), L672)))</f>
        <v/>
      </c>
      <c r="M673" s="41" t="str">
        <f>IF($Q673="", "", IF(IFERROR(INDEX('Ticket Sales'!E$11:E$5010, MATCH($Q673, 'Ticket Sales'!$J$11:$J$5010, 0)), M672)="", "", IFERROR(INDEX('Ticket Sales'!E$11:E$5010, MATCH($Q673, 'Ticket Sales'!$J$11:$J$5010, 0)), M672)))</f>
        <v/>
      </c>
      <c r="N673" s="2"/>
      <c r="P673" s="48">
        <v>663</v>
      </c>
      <c r="Q673" s="48" t="str">
        <f t="shared" si="51"/>
        <v/>
      </c>
      <c r="S673" s="52" t="str">
        <f t="shared" si="52"/>
        <v/>
      </c>
      <c r="U673" s="52" t="str">
        <f t="shared" si="53"/>
        <v/>
      </c>
      <c r="W673" s="52" t="str">
        <f t="shared" si="54"/>
        <v/>
      </c>
    </row>
    <row r="674" spans="1:23" x14ac:dyDescent="0.25">
      <c r="A674" s="2"/>
      <c r="B674" s="32"/>
      <c r="C674" s="25"/>
      <c r="D674" s="25"/>
      <c r="E674" s="26"/>
      <c r="F674" s="27"/>
      <c r="G674" s="2"/>
      <c r="H674" s="2"/>
      <c r="I674" s="38" t="str">
        <f t="shared" si="50"/>
        <v/>
      </c>
      <c r="J674" s="39" t="str">
        <f>IF($Q674="", "", IF(IFERROR(INDEX('Ticket Sales'!B$11:B$5010, MATCH($Q674, 'Ticket Sales'!$J$11:$J$5010, 0)), J673)="", "", IFERROR(INDEX('Ticket Sales'!B$11:B$5010, MATCH($Q674, 'Ticket Sales'!$J$11:$J$5010, 0)), J673)))</f>
        <v/>
      </c>
      <c r="K674" s="39" t="str">
        <f>IF($Q674="", "", IF(IFERROR(INDEX('Ticket Sales'!C$11:C$5010, MATCH($Q674, 'Ticket Sales'!$J$11:$J$5010, 0)), K673)="", "", IFERROR(INDEX('Ticket Sales'!C$11:C$5010, MATCH($Q674, 'Ticket Sales'!$J$11:$J$5010, 0)), K673)))</f>
        <v/>
      </c>
      <c r="L674" s="40" t="str">
        <f>IF($Q674="", "", IF(IFERROR(INDEX('Ticket Sales'!D$11:D$5010, MATCH($Q674, 'Ticket Sales'!$J$11:$J$5010, 0)), L673)="", "", IFERROR(INDEX('Ticket Sales'!D$11:D$5010, MATCH($Q674, 'Ticket Sales'!$J$11:$J$5010, 0)), L673)))</f>
        <v/>
      </c>
      <c r="M674" s="41" t="str">
        <f>IF($Q674="", "", IF(IFERROR(INDEX('Ticket Sales'!E$11:E$5010, MATCH($Q674, 'Ticket Sales'!$J$11:$J$5010, 0)), M673)="", "", IFERROR(INDEX('Ticket Sales'!E$11:E$5010, MATCH($Q674, 'Ticket Sales'!$J$11:$J$5010, 0)), M673)))</f>
        <v/>
      </c>
      <c r="N674" s="2"/>
      <c r="P674" s="48">
        <v>664</v>
      </c>
      <c r="Q674" s="48" t="str">
        <f t="shared" si="51"/>
        <v/>
      </c>
      <c r="S674" s="52" t="str">
        <f t="shared" si="52"/>
        <v/>
      </c>
      <c r="U674" s="52" t="str">
        <f t="shared" si="53"/>
        <v/>
      </c>
      <c r="W674" s="52" t="str">
        <f t="shared" si="54"/>
        <v/>
      </c>
    </row>
    <row r="675" spans="1:23" x14ac:dyDescent="0.25">
      <c r="A675" s="2"/>
      <c r="B675" s="32"/>
      <c r="C675" s="25"/>
      <c r="D675" s="25"/>
      <c r="E675" s="26"/>
      <c r="F675" s="27"/>
      <c r="G675" s="2"/>
      <c r="H675" s="2"/>
      <c r="I675" s="38" t="str">
        <f t="shared" si="50"/>
        <v/>
      </c>
      <c r="J675" s="39" t="str">
        <f>IF($Q675="", "", IF(IFERROR(INDEX('Ticket Sales'!B$11:B$5010, MATCH($Q675, 'Ticket Sales'!$J$11:$J$5010, 0)), J674)="", "", IFERROR(INDEX('Ticket Sales'!B$11:B$5010, MATCH($Q675, 'Ticket Sales'!$J$11:$J$5010, 0)), J674)))</f>
        <v/>
      </c>
      <c r="K675" s="39" t="str">
        <f>IF($Q675="", "", IF(IFERROR(INDEX('Ticket Sales'!C$11:C$5010, MATCH($Q675, 'Ticket Sales'!$J$11:$J$5010, 0)), K674)="", "", IFERROR(INDEX('Ticket Sales'!C$11:C$5010, MATCH($Q675, 'Ticket Sales'!$J$11:$J$5010, 0)), K674)))</f>
        <v/>
      </c>
      <c r="L675" s="40" t="str">
        <f>IF($Q675="", "", IF(IFERROR(INDEX('Ticket Sales'!D$11:D$5010, MATCH($Q675, 'Ticket Sales'!$J$11:$J$5010, 0)), L674)="", "", IFERROR(INDEX('Ticket Sales'!D$11:D$5010, MATCH($Q675, 'Ticket Sales'!$J$11:$J$5010, 0)), L674)))</f>
        <v/>
      </c>
      <c r="M675" s="41" t="str">
        <f>IF($Q675="", "", IF(IFERROR(INDEX('Ticket Sales'!E$11:E$5010, MATCH($Q675, 'Ticket Sales'!$J$11:$J$5010, 0)), M674)="", "", IFERROR(INDEX('Ticket Sales'!E$11:E$5010, MATCH($Q675, 'Ticket Sales'!$J$11:$J$5010, 0)), M674)))</f>
        <v/>
      </c>
      <c r="N675" s="2"/>
      <c r="P675" s="48">
        <v>665</v>
      </c>
      <c r="Q675" s="48" t="str">
        <f t="shared" si="51"/>
        <v/>
      </c>
      <c r="S675" s="52" t="str">
        <f t="shared" si="52"/>
        <v/>
      </c>
      <c r="U675" s="52" t="str">
        <f t="shared" si="53"/>
        <v/>
      </c>
      <c r="W675" s="52" t="str">
        <f t="shared" si="54"/>
        <v/>
      </c>
    </row>
    <row r="676" spans="1:23" x14ac:dyDescent="0.25">
      <c r="A676" s="2"/>
      <c r="B676" s="32"/>
      <c r="C676" s="25"/>
      <c r="D676" s="25"/>
      <c r="E676" s="26"/>
      <c r="F676" s="27"/>
      <c r="G676" s="2"/>
      <c r="H676" s="2"/>
      <c r="I676" s="38" t="str">
        <f t="shared" si="50"/>
        <v/>
      </c>
      <c r="J676" s="39" t="str">
        <f>IF($Q676="", "", IF(IFERROR(INDEX('Ticket Sales'!B$11:B$5010, MATCH($Q676, 'Ticket Sales'!$J$11:$J$5010, 0)), J675)="", "", IFERROR(INDEX('Ticket Sales'!B$11:B$5010, MATCH($Q676, 'Ticket Sales'!$J$11:$J$5010, 0)), J675)))</f>
        <v/>
      </c>
      <c r="K676" s="39" t="str">
        <f>IF($Q676="", "", IF(IFERROR(INDEX('Ticket Sales'!C$11:C$5010, MATCH($Q676, 'Ticket Sales'!$J$11:$J$5010, 0)), K675)="", "", IFERROR(INDEX('Ticket Sales'!C$11:C$5010, MATCH($Q676, 'Ticket Sales'!$J$11:$J$5010, 0)), K675)))</f>
        <v/>
      </c>
      <c r="L676" s="40" t="str">
        <f>IF($Q676="", "", IF(IFERROR(INDEX('Ticket Sales'!D$11:D$5010, MATCH($Q676, 'Ticket Sales'!$J$11:$J$5010, 0)), L675)="", "", IFERROR(INDEX('Ticket Sales'!D$11:D$5010, MATCH($Q676, 'Ticket Sales'!$J$11:$J$5010, 0)), L675)))</f>
        <v/>
      </c>
      <c r="M676" s="41" t="str">
        <f>IF($Q676="", "", IF(IFERROR(INDEX('Ticket Sales'!E$11:E$5010, MATCH($Q676, 'Ticket Sales'!$J$11:$J$5010, 0)), M675)="", "", IFERROR(INDEX('Ticket Sales'!E$11:E$5010, MATCH($Q676, 'Ticket Sales'!$J$11:$J$5010, 0)), M675)))</f>
        <v/>
      </c>
      <c r="N676" s="2"/>
      <c r="P676" s="48">
        <v>666</v>
      </c>
      <c r="Q676" s="48" t="str">
        <f t="shared" si="51"/>
        <v/>
      </c>
      <c r="S676" s="52" t="str">
        <f t="shared" si="52"/>
        <v/>
      </c>
      <c r="U676" s="52" t="str">
        <f t="shared" si="53"/>
        <v/>
      </c>
      <c r="W676" s="52" t="str">
        <f t="shared" si="54"/>
        <v/>
      </c>
    </row>
    <row r="677" spans="1:23" x14ac:dyDescent="0.25">
      <c r="A677" s="2"/>
      <c r="B677" s="32"/>
      <c r="C677" s="25"/>
      <c r="D677" s="25"/>
      <c r="E677" s="26"/>
      <c r="F677" s="27"/>
      <c r="G677" s="2"/>
      <c r="H677" s="2"/>
      <c r="I677" s="38" t="str">
        <f t="shared" si="50"/>
        <v/>
      </c>
      <c r="J677" s="39" t="str">
        <f>IF($Q677="", "", IF(IFERROR(INDEX('Ticket Sales'!B$11:B$5010, MATCH($Q677, 'Ticket Sales'!$J$11:$J$5010, 0)), J676)="", "", IFERROR(INDEX('Ticket Sales'!B$11:B$5010, MATCH($Q677, 'Ticket Sales'!$J$11:$J$5010, 0)), J676)))</f>
        <v/>
      </c>
      <c r="K677" s="39" t="str">
        <f>IF($Q677="", "", IF(IFERROR(INDEX('Ticket Sales'!C$11:C$5010, MATCH($Q677, 'Ticket Sales'!$J$11:$J$5010, 0)), K676)="", "", IFERROR(INDEX('Ticket Sales'!C$11:C$5010, MATCH($Q677, 'Ticket Sales'!$J$11:$J$5010, 0)), K676)))</f>
        <v/>
      </c>
      <c r="L677" s="40" t="str">
        <f>IF($Q677="", "", IF(IFERROR(INDEX('Ticket Sales'!D$11:D$5010, MATCH($Q677, 'Ticket Sales'!$J$11:$J$5010, 0)), L676)="", "", IFERROR(INDEX('Ticket Sales'!D$11:D$5010, MATCH($Q677, 'Ticket Sales'!$J$11:$J$5010, 0)), L676)))</f>
        <v/>
      </c>
      <c r="M677" s="41" t="str">
        <f>IF($Q677="", "", IF(IFERROR(INDEX('Ticket Sales'!E$11:E$5010, MATCH($Q677, 'Ticket Sales'!$J$11:$J$5010, 0)), M676)="", "", IFERROR(INDEX('Ticket Sales'!E$11:E$5010, MATCH($Q677, 'Ticket Sales'!$J$11:$J$5010, 0)), M676)))</f>
        <v/>
      </c>
      <c r="N677" s="2"/>
      <c r="P677" s="48">
        <v>667</v>
      </c>
      <c r="Q677" s="48" t="str">
        <f t="shared" si="51"/>
        <v/>
      </c>
      <c r="S677" s="52" t="str">
        <f t="shared" si="52"/>
        <v/>
      </c>
      <c r="U677" s="52" t="str">
        <f t="shared" si="53"/>
        <v/>
      </c>
      <c r="W677" s="52" t="str">
        <f t="shared" si="54"/>
        <v/>
      </c>
    </row>
    <row r="678" spans="1:23" x14ac:dyDescent="0.25">
      <c r="A678" s="2"/>
      <c r="B678" s="32"/>
      <c r="C678" s="25"/>
      <c r="D678" s="25"/>
      <c r="E678" s="26"/>
      <c r="F678" s="27"/>
      <c r="G678" s="2"/>
      <c r="H678" s="2"/>
      <c r="I678" s="38" t="str">
        <f t="shared" si="50"/>
        <v/>
      </c>
      <c r="J678" s="39" t="str">
        <f>IF($Q678="", "", IF(IFERROR(INDEX('Ticket Sales'!B$11:B$5010, MATCH($Q678, 'Ticket Sales'!$J$11:$J$5010, 0)), J677)="", "", IFERROR(INDEX('Ticket Sales'!B$11:B$5010, MATCH($Q678, 'Ticket Sales'!$J$11:$J$5010, 0)), J677)))</f>
        <v/>
      </c>
      <c r="K678" s="39" t="str">
        <f>IF($Q678="", "", IF(IFERROR(INDEX('Ticket Sales'!C$11:C$5010, MATCH($Q678, 'Ticket Sales'!$J$11:$J$5010, 0)), K677)="", "", IFERROR(INDEX('Ticket Sales'!C$11:C$5010, MATCH($Q678, 'Ticket Sales'!$J$11:$J$5010, 0)), K677)))</f>
        <v/>
      </c>
      <c r="L678" s="40" t="str">
        <f>IF($Q678="", "", IF(IFERROR(INDEX('Ticket Sales'!D$11:D$5010, MATCH($Q678, 'Ticket Sales'!$J$11:$J$5010, 0)), L677)="", "", IFERROR(INDEX('Ticket Sales'!D$11:D$5010, MATCH($Q678, 'Ticket Sales'!$J$11:$J$5010, 0)), L677)))</f>
        <v/>
      </c>
      <c r="M678" s="41" t="str">
        <f>IF($Q678="", "", IF(IFERROR(INDEX('Ticket Sales'!E$11:E$5010, MATCH($Q678, 'Ticket Sales'!$J$11:$J$5010, 0)), M677)="", "", IFERROR(INDEX('Ticket Sales'!E$11:E$5010, MATCH($Q678, 'Ticket Sales'!$J$11:$J$5010, 0)), M677)))</f>
        <v/>
      </c>
      <c r="N678" s="2"/>
      <c r="P678" s="48">
        <v>668</v>
      </c>
      <c r="Q678" s="48" t="str">
        <f t="shared" si="51"/>
        <v/>
      </c>
      <c r="S678" s="52" t="str">
        <f t="shared" si="52"/>
        <v/>
      </c>
      <c r="U678" s="52" t="str">
        <f t="shared" si="53"/>
        <v/>
      </c>
      <c r="W678" s="52" t="str">
        <f t="shared" si="54"/>
        <v/>
      </c>
    </row>
    <row r="679" spans="1:23" x14ac:dyDescent="0.25">
      <c r="A679" s="2"/>
      <c r="B679" s="32"/>
      <c r="C679" s="25"/>
      <c r="D679" s="25"/>
      <c r="E679" s="26"/>
      <c r="F679" s="27"/>
      <c r="G679" s="2"/>
      <c r="H679" s="2"/>
      <c r="I679" s="38" t="str">
        <f t="shared" si="50"/>
        <v/>
      </c>
      <c r="J679" s="39" t="str">
        <f>IF($Q679="", "", IF(IFERROR(INDEX('Ticket Sales'!B$11:B$5010, MATCH($Q679, 'Ticket Sales'!$J$11:$J$5010, 0)), J678)="", "", IFERROR(INDEX('Ticket Sales'!B$11:B$5010, MATCH($Q679, 'Ticket Sales'!$J$11:$J$5010, 0)), J678)))</f>
        <v/>
      </c>
      <c r="K679" s="39" t="str">
        <f>IF($Q679="", "", IF(IFERROR(INDEX('Ticket Sales'!C$11:C$5010, MATCH($Q679, 'Ticket Sales'!$J$11:$J$5010, 0)), K678)="", "", IFERROR(INDEX('Ticket Sales'!C$11:C$5010, MATCH($Q679, 'Ticket Sales'!$J$11:$J$5010, 0)), K678)))</f>
        <v/>
      </c>
      <c r="L679" s="40" t="str">
        <f>IF($Q679="", "", IF(IFERROR(INDEX('Ticket Sales'!D$11:D$5010, MATCH($Q679, 'Ticket Sales'!$J$11:$J$5010, 0)), L678)="", "", IFERROR(INDEX('Ticket Sales'!D$11:D$5010, MATCH($Q679, 'Ticket Sales'!$J$11:$J$5010, 0)), L678)))</f>
        <v/>
      </c>
      <c r="M679" s="41" t="str">
        <f>IF($Q679="", "", IF(IFERROR(INDEX('Ticket Sales'!E$11:E$5010, MATCH($Q679, 'Ticket Sales'!$J$11:$J$5010, 0)), M678)="", "", IFERROR(INDEX('Ticket Sales'!E$11:E$5010, MATCH($Q679, 'Ticket Sales'!$J$11:$J$5010, 0)), M678)))</f>
        <v/>
      </c>
      <c r="N679" s="2"/>
      <c r="P679" s="48">
        <v>669</v>
      </c>
      <c r="Q679" s="48" t="str">
        <f t="shared" si="51"/>
        <v/>
      </c>
      <c r="S679" s="52" t="str">
        <f t="shared" si="52"/>
        <v/>
      </c>
      <c r="U679" s="52" t="str">
        <f t="shared" si="53"/>
        <v/>
      </c>
      <c r="W679" s="52" t="str">
        <f t="shared" si="54"/>
        <v/>
      </c>
    </row>
    <row r="680" spans="1:23" x14ac:dyDescent="0.25">
      <c r="A680" s="2"/>
      <c r="B680" s="32"/>
      <c r="C680" s="25"/>
      <c r="D680" s="25"/>
      <c r="E680" s="26"/>
      <c r="F680" s="27"/>
      <c r="G680" s="2"/>
      <c r="H680" s="2"/>
      <c r="I680" s="38" t="str">
        <f t="shared" si="50"/>
        <v/>
      </c>
      <c r="J680" s="39" t="str">
        <f>IF($Q680="", "", IF(IFERROR(INDEX('Ticket Sales'!B$11:B$5010, MATCH($Q680, 'Ticket Sales'!$J$11:$J$5010, 0)), J679)="", "", IFERROR(INDEX('Ticket Sales'!B$11:B$5010, MATCH($Q680, 'Ticket Sales'!$J$11:$J$5010, 0)), J679)))</f>
        <v/>
      </c>
      <c r="K680" s="39" t="str">
        <f>IF($Q680="", "", IF(IFERROR(INDEX('Ticket Sales'!C$11:C$5010, MATCH($Q680, 'Ticket Sales'!$J$11:$J$5010, 0)), K679)="", "", IFERROR(INDEX('Ticket Sales'!C$11:C$5010, MATCH($Q680, 'Ticket Sales'!$J$11:$J$5010, 0)), K679)))</f>
        <v/>
      </c>
      <c r="L680" s="40" t="str">
        <f>IF($Q680="", "", IF(IFERROR(INDEX('Ticket Sales'!D$11:D$5010, MATCH($Q680, 'Ticket Sales'!$J$11:$J$5010, 0)), L679)="", "", IFERROR(INDEX('Ticket Sales'!D$11:D$5010, MATCH($Q680, 'Ticket Sales'!$J$11:$J$5010, 0)), L679)))</f>
        <v/>
      </c>
      <c r="M680" s="41" t="str">
        <f>IF($Q680="", "", IF(IFERROR(INDEX('Ticket Sales'!E$11:E$5010, MATCH($Q680, 'Ticket Sales'!$J$11:$J$5010, 0)), M679)="", "", IFERROR(INDEX('Ticket Sales'!E$11:E$5010, MATCH($Q680, 'Ticket Sales'!$J$11:$J$5010, 0)), M679)))</f>
        <v/>
      </c>
      <c r="N680" s="2"/>
      <c r="P680" s="48">
        <v>670</v>
      </c>
      <c r="Q680" s="48" t="str">
        <f t="shared" si="51"/>
        <v/>
      </c>
      <c r="S680" s="52" t="str">
        <f t="shared" si="52"/>
        <v/>
      </c>
      <c r="U680" s="52" t="str">
        <f t="shared" si="53"/>
        <v/>
      </c>
      <c r="W680" s="52" t="str">
        <f t="shared" si="54"/>
        <v/>
      </c>
    </row>
    <row r="681" spans="1:23" x14ac:dyDescent="0.25">
      <c r="A681" s="2"/>
      <c r="B681" s="32"/>
      <c r="C681" s="25"/>
      <c r="D681" s="25"/>
      <c r="E681" s="26"/>
      <c r="F681" s="27"/>
      <c r="G681" s="2"/>
      <c r="H681" s="2"/>
      <c r="I681" s="38" t="str">
        <f t="shared" si="50"/>
        <v/>
      </c>
      <c r="J681" s="39" t="str">
        <f>IF($Q681="", "", IF(IFERROR(INDEX('Ticket Sales'!B$11:B$5010, MATCH($Q681, 'Ticket Sales'!$J$11:$J$5010, 0)), J680)="", "", IFERROR(INDEX('Ticket Sales'!B$11:B$5010, MATCH($Q681, 'Ticket Sales'!$J$11:$J$5010, 0)), J680)))</f>
        <v/>
      </c>
      <c r="K681" s="39" t="str">
        <f>IF($Q681="", "", IF(IFERROR(INDEX('Ticket Sales'!C$11:C$5010, MATCH($Q681, 'Ticket Sales'!$J$11:$J$5010, 0)), K680)="", "", IFERROR(INDEX('Ticket Sales'!C$11:C$5010, MATCH($Q681, 'Ticket Sales'!$J$11:$J$5010, 0)), K680)))</f>
        <v/>
      </c>
      <c r="L681" s="40" t="str">
        <f>IF($Q681="", "", IF(IFERROR(INDEX('Ticket Sales'!D$11:D$5010, MATCH($Q681, 'Ticket Sales'!$J$11:$J$5010, 0)), L680)="", "", IFERROR(INDEX('Ticket Sales'!D$11:D$5010, MATCH($Q681, 'Ticket Sales'!$J$11:$J$5010, 0)), L680)))</f>
        <v/>
      </c>
      <c r="M681" s="41" t="str">
        <f>IF($Q681="", "", IF(IFERROR(INDEX('Ticket Sales'!E$11:E$5010, MATCH($Q681, 'Ticket Sales'!$J$11:$J$5010, 0)), M680)="", "", IFERROR(INDEX('Ticket Sales'!E$11:E$5010, MATCH($Q681, 'Ticket Sales'!$J$11:$J$5010, 0)), M680)))</f>
        <v/>
      </c>
      <c r="N681" s="2"/>
      <c r="P681" s="48">
        <v>671</v>
      </c>
      <c r="Q681" s="48" t="str">
        <f t="shared" si="51"/>
        <v/>
      </c>
      <c r="S681" s="52" t="str">
        <f t="shared" si="52"/>
        <v/>
      </c>
      <c r="U681" s="52" t="str">
        <f t="shared" si="53"/>
        <v/>
      </c>
      <c r="W681" s="52" t="str">
        <f t="shared" si="54"/>
        <v/>
      </c>
    </row>
    <row r="682" spans="1:23" x14ac:dyDescent="0.25">
      <c r="A682" s="2"/>
      <c r="B682" s="32"/>
      <c r="C682" s="25"/>
      <c r="D682" s="25"/>
      <c r="E682" s="26"/>
      <c r="F682" s="27"/>
      <c r="G682" s="2"/>
      <c r="H682" s="2"/>
      <c r="I682" s="38" t="str">
        <f t="shared" si="50"/>
        <v/>
      </c>
      <c r="J682" s="39" t="str">
        <f>IF($Q682="", "", IF(IFERROR(INDEX('Ticket Sales'!B$11:B$5010, MATCH($Q682, 'Ticket Sales'!$J$11:$J$5010, 0)), J681)="", "", IFERROR(INDEX('Ticket Sales'!B$11:B$5010, MATCH($Q682, 'Ticket Sales'!$J$11:$J$5010, 0)), J681)))</f>
        <v/>
      </c>
      <c r="K682" s="39" t="str">
        <f>IF($Q682="", "", IF(IFERROR(INDEX('Ticket Sales'!C$11:C$5010, MATCH($Q682, 'Ticket Sales'!$J$11:$J$5010, 0)), K681)="", "", IFERROR(INDEX('Ticket Sales'!C$11:C$5010, MATCH($Q682, 'Ticket Sales'!$J$11:$J$5010, 0)), K681)))</f>
        <v/>
      </c>
      <c r="L682" s="40" t="str">
        <f>IF($Q682="", "", IF(IFERROR(INDEX('Ticket Sales'!D$11:D$5010, MATCH($Q682, 'Ticket Sales'!$J$11:$J$5010, 0)), L681)="", "", IFERROR(INDEX('Ticket Sales'!D$11:D$5010, MATCH($Q682, 'Ticket Sales'!$J$11:$J$5010, 0)), L681)))</f>
        <v/>
      </c>
      <c r="M682" s="41" t="str">
        <f>IF($Q682="", "", IF(IFERROR(INDEX('Ticket Sales'!E$11:E$5010, MATCH($Q682, 'Ticket Sales'!$J$11:$J$5010, 0)), M681)="", "", IFERROR(INDEX('Ticket Sales'!E$11:E$5010, MATCH($Q682, 'Ticket Sales'!$J$11:$J$5010, 0)), M681)))</f>
        <v/>
      </c>
      <c r="N682" s="2"/>
      <c r="P682" s="48">
        <v>672</v>
      </c>
      <c r="Q682" s="48" t="str">
        <f t="shared" si="51"/>
        <v/>
      </c>
      <c r="S682" s="52" t="str">
        <f t="shared" si="52"/>
        <v/>
      </c>
      <c r="U682" s="52" t="str">
        <f t="shared" si="53"/>
        <v/>
      </c>
      <c r="W682" s="52" t="str">
        <f t="shared" si="54"/>
        <v/>
      </c>
    </row>
    <row r="683" spans="1:23" x14ac:dyDescent="0.25">
      <c r="A683" s="2"/>
      <c r="B683" s="32"/>
      <c r="C683" s="25"/>
      <c r="D683" s="25"/>
      <c r="E683" s="26"/>
      <c r="F683" s="27"/>
      <c r="G683" s="2"/>
      <c r="H683" s="2"/>
      <c r="I683" s="38" t="str">
        <f t="shared" si="50"/>
        <v/>
      </c>
      <c r="J683" s="39" t="str">
        <f>IF($Q683="", "", IF(IFERROR(INDEX('Ticket Sales'!B$11:B$5010, MATCH($Q683, 'Ticket Sales'!$J$11:$J$5010, 0)), J682)="", "", IFERROR(INDEX('Ticket Sales'!B$11:B$5010, MATCH($Q683, 'Ticket Sales'!$J$11:$J$5010, 0)), J682)))</f>
        <v/>
      </c>
      <c r="K683" s="39" t="str">
        <f>IF($Q683="", "", IF(IFERROR(INDEX('Ticket Sales'!C$11:C$5010, MATCH($Q683, 'Ticket Sales'!$J$11:$J$5010, 0)), K682)="", "", IFERROR(INDEX('Ticket Sales'!C$11:C$5010, MATCH($Q683, 'Ticket Sales'!$J$11:$J$5010, 0)), K682)))</f>
        <v/>
      </c>
      <c r="L683" s="40" t="str">
        <f>IF($Q683="", "", IF(IFERROR(INDEX('Ticket Sales'!D$11:D$5010, MATCH($Q683, 'Ticket Sales'!$J$11:$J$5010, 0)), L682)="", "", IFERROR(INDEX('Ticket Sales'!D$11:D$5010, MATCH($Q683, 'Ticket Sales'!$J$11:$J$5010, 0)), L682)))</f>
        <v/>
      </c>
      <c r="M683" s="41" t="str">
        <f>IF($Q683="", "", IF(IFERROR(INDEX('Ticket Sales'!E$11:E$5010, MATCH($Q683, 'Ticket Sales'!$J$11:$J$5010, 0)), M682)="", "", IFERROR(INDEX('Ticket Sales'!E$11:E$5010, MATCH($Q683, 'Ticket Sales'!$J$11:$J$5010, 0)), M682)))</f>
        <v/>
      </c>
      <c r="N683" s="2"/>
      <c r="P683" s="48">
        <v>673</v>
      </c>
      <c r="Q683" s="48" t="str">
        <f t="shared" si="51"/>
        <v/>
      </c>
      <c r="S683" s="52" t="str">
        <f t="shared" si="52"/>
        <v/>
      </c>
      <c r="U683" s="52" t="str">
        <f t="shared" si="53"/>
        <v/>
      </c>
      <c r="W683" s="52" t="str">
        <f t="shared" si="54"/>
        <v/>
      </c>
    </row>
    <row r="684" spans="1:23" x14ac:dyDescent="0.25">
      <c r="A684" s="2"/>
      <c r="B684" s="32"/>
      <c r="C684" s="25"/>
      <c r="D684" s="25"/>
      <c r="E684" s="26"/>
      <c r="F684" s="27"/>
      <c r="G684" s="2"/>
      <c r="H684" s="2"/>
      <c r="I684" s="38" t="str">
        <f t="shared" si="50"/>
        <v/>
      </c>
      <c r="J684" s="39" t="str">
        <f>IF($Q684="", "", IF(IFERROR(INDEX('Ticket Sales'!B$11:B$5010, MATCH($Q684, 'Ticket Sales'!$J$11:$J$5010, 0)), J683)="", "", IFERROR(INDEX('Ticket Sales'!B$11:B$5010, MATCH($Q684, 'Ticket Sales'!$J$11:$J$5010, 0)), J683)))</f>
        <v/>
      </c>
      <c r="K684" s="39" t="str">
        <f>IF($Q684="", "", IF(IFERROR(INDEX('Ticket Sales'!C$11:C$5010, MATCH($Q684, 'Ticket Sales'!$J$11:$J$5010, 0)), K683)="", "", IFERROR(INDEX('Ticket Sales'!C$11:C$5010, MATCH($Q684, 'Ticket Sales'!$J$11:$J$5010, 0)), K683)))</f>
        <v/>
      </c>
      <c r="L684" s="40" t="str">
        <f>IF($Q684="", "", IF(IFERROR(INDEX('Ticket Sales'!D$11:D$5010, MATCH($Q684, 'Ticket Sales'!$J$11:$J$5010, 0)), L683)="", "", IFERROR(INDEX('Ticket Sales'!D$11:D$5010, MATCH($Q684, 'Ticket Sales'!$J$11:$J$5010, 0)), L683)))</f>
        <v/>
      </c>
      <c r="M684" s="41" t="str">
        <f>IF($Q684="", "", IF(IFERROR(INDEX('Ticket Sales'!E$11:E$5010, MATCH($Q684, 'Ticket Sales'!$J$11:$J$5010, 0)), M683)="", "", IFERROR(INDEX('Ticket Sales'!E$11:E$5010, MATCH($Q684, 'Ticket Sales'!$J$11:$J$5010, 0)), M683)))</f>
        <v/>
      </c>
      <c r="N684" s="2"/>
      <c r="P684" s="48">
        <v>674</v>
      </c>
      <c r="Q684" s="48" t="str">
        <f t="shared" si="51"/>
        <v/>
      </c>
      <c r="S684" s="52" t="str">
        <f t="shared" si="52"/>
        <v/>
      </c>
      <c r="U684" s="52" t="str">
        <f t="shared" si="53"/>
        <v/>
      </c>
      <c r="W684" s="52" t="str">
        <f t="shared" si="54"/>
        <v/>
      </c>
    </row>
    <row r="685" spans="1:23" x14ac:dyDescent="0.25">
      <c r="A685" s="2"/>
      <c r="B685" s="32"/>
      <c r="C685" s="25"/>
      <c r="D685" s="25"/>
      <c r="E685" s="26"/>
      <c r="F685" s="27"/>
      <c r="G685" s="2"/>
      <c r="H685" s="2"/>
      <c r="I685" s="38" t="str">
        <f t="shared" si="50"/>
        <v/>
      </c>
      <c r="J685" s="39" t="str">
        <f>IF($Q685="", "", IF(IFERROR(INDEX('Ticket Sales'!B$11:B$5010, MATCH($Q685, 'Ticket Sales'!$J$11:$J$5010, 0)), J684)="", "", IFERROR(INDEX('Ticket Sales'!B$11:B$5010, MATCH($Q685, 'Ticket Sales'!$J$11:$J$5010, 0)), J684)))</f>
        <v/>
      </c>
      <c r="K685" s="39" t="str">
        <f>IF($Q685="", "", IF(IFERROR(INDEX('Ticket Sales'!C$11:C$5010, MATCH($Q685, 'Ticket Sales'!$J$11:$J$5010, 0)), K684)="", "", IFERROR(INDEX('Ticket Sales'!C$11:C$5010, MATCH($Q685, 'Ticket Sales'!$J$11:$J$5010, 0)), K684)))</f>
        <v/>
      </c>
      <c r="L685" s="40" t="str">
        <f>IF($Q685="", "", IF(IFERROR(INDEX('Ticket Sales'!D$11:D$5010, MATCH($Q685, 'Ticket Sales'!$J$11:$J$5010, 0)), L684)="", "", IFERROR(INDEX('Ticket Sales'!D$11:D$5010, MATCH($Q685, 'Ticket Sales'!$J$11:$J$5010, 0)), L684)))</f>
        <v/>
      </c>
      <c r="M685" s="41" t="str">
        <f>IF($Q685="", "", IF(IFERROR(INDEX('Ticket Sales'!E$11:E$5010, MATCH($Q685, 'Ticket Sales'!$J$11:$J$5010, 0)), M684)="", "", IFERROR(INDEX('Ticket Sales'!E$11:E$5010, MATCH($Q685, 'Ticket Sales'!$J$11:$J$5010, 0)), M684)))</f>
        <v/>
      </c>
      <c r="N685" s="2"/>
      <c r="P685" s="48">
        <v>675</v>
      </c>
      <c r="Q685" s="48" t="str">
        <f t="shared" si="51"/>
        <v/>
      </c>
      <c r="S685" s="52" t="str">
        <f t="shared" si="52"/>
        <v/>
      </c>
      <c r="U685" s="52" t="str">
        <f t="shared" si="53"/>
        <v/>
      </c>
      <c r="W685" s="52" t="str">
        <f t="shared" si="54"/>
        <v/>
      </c>
    </row>
    <row r="686" spans="1:23" x14ac:dyDescent="0.25">
      <c r="A686" s="2"/>
      <c r="B686" s="32"/>
      <c r="C686" s="25"/>
      <c r="D686" s="25"/>
      <c r="E686" s="26"/>
      <c r="F686" s="27"/>
      <c r="G686" s="2"/>
      <c r="H686" s="2"/>
      <c r="I686" s="38" t="str">
        <f t="shared" si="50"/>
        <v/>
      </c>
      <c r="J686" s="39" t="str">
        <f>IF($Q686="", "", IF(IFERROR(INDEX('Ticket Sales'!B$11:B$5010, MATCH($Q686, 'Ticket Sales'!$J$11:$J$5010, 0)), J685)="", "", IFERROR(INDEX('Ticket Sales'!B$11:B$5010, MATCH($Q686, 'Ticket Sales'!$J$11:$J$5010, 0)), J685)))</f>
        <v/>
      </c>
      <c r="K686" s="39" t="str">
        <f>IF($Q686="", "", IF(IFERROR(INDEX('Ticket Sales'!C$11:C$5010, MATCH($Q686, 'Ticket Sales'!$J$11:$J$5010, 0)), K685)="", "", IFERROR(INDEX('Ticket Sales'!C$11:C$5010, MATCH($Q686, 'Ticket Sales'!$J$11:$J$5010, 0)), K685)))</f>
        <v/>
      </c>
      <c r="L686" s="40" t="str">
        <f>IF($Q686="", "", IF(IFERROR(INDEX('Ticket Sales'!D$11:D$5010, MATCH($Q686, 'Ticket Sales'!$J$11:$J$5010, 0)), L685)="", "", IFERROR(INDEX('Ticket Sales'!D$11:D$5010, MATCH($Q686, 'Ticket Sales'!$J$11:$J$5010, 0)), L685)))</f>
        <v/>
      </c>
      <c r="M686" s="41" t="str">
        <f>IF($Q686="", "", IF(IFERROR(INDEX('Ticket Sales'!E$11:E$5010, MATCH($Q686, 'Ticket Sales'!$J$11:$J$5010, 0)), M685)="", "", IFERROR(INDEX('Ticket Sales'!E$11:E$5010, MATCH($Q686, 'Ticket Sales'!$J$11:$J$5010, 0)), M685)))</f>
        <v/>
      </c>
      <c r="N686" s="2"/>
      <c r="P686" s="48">
        <v>676</v>
      </c>
      <c r="Q686" s="48" t="str">
        <f t="shared" si="51"/>
        <v/>
      </c>
      <c r="S686" s="52" t="str">
        <f t="shared" si="52"/>
        <v/>
      </c>
      <c r="U686" s="52" t="str">
        <f t="shared" si="53"/>
        <v/>
      </c>
      <c r="W686" s="52" t="str">
        <f t="shared" si="54"/>
        <v/>
      </c>
    </row>
    <row r="687" spans="1:23" x14ac:dyDescent="0.25">
      <c r="A687" s="2"/>
      <c r="B687" s="32"/>
      <c r="C687" s="25"/>
      <c r="D687" s="25"/>
      <c r="E687" s="26"/>
      <c r="F687" s="27"/>
      <c r="G687" s="2"/>
      <c r="H687" s="2"/>
      <c r="I687" s="38" t="str">
        <f t="shared" si="50"/>
        <v/>
      </c>
      <c r="J687" s="39" t="str">
        <f>IF($Q687="", "", IF(IFERROR(INDEX('Ticket Sales'!B$11:B$5010, MATCH($Q687, 'Ticket Sales'!$J$11:$J$5010, 0)), J686)="", "", IFERROR(INDEX('Ticket Sales'!B$11:B$5010, MATCH($Q687, 'Ticket Sales'!$J$11:$J$5010, 0)), J686)))</f>
        <v/>
      </c>
      <c r="K687" s="39" t="str">
        <f>IF($Q687="", "", IF(IFERROR(INDEX('Ticket Sales'!C$11:C$5010, MATCH($Q687, 'Ticket Sales'!$J$11:$J$5010, 0)), K686)="", "", IFERROR(INDEX('Ticket Sales'!C$11:C$5010, MATCH($Q687, 'Ticket Sales'!$J$11:$J$5010, 0)), K686)))</f>
        <v/>
      </c>
      <c r="L687" s="40" t="str">
        <f>IF($Q687="", "", IF(IFERROR(INDEX('Ticket Sales'!D$11:D$5010, MATCH($Q687, 'Ticket Sales'!$J$11:$J$5010, 0)), L686)="", "", IFERROR(INDEX('Ticket Sales'!D$11:D$5010, MATCH($Q687, 'Ticket Sales'!$J$11:$J$5010, 0)), L686)))</f>
        <v/>
      </c>
      <c r="M687" s="41" t="str">
        <f>IF($Q687="", "", IF(IFERROR(INDEX('Ticket Sales'!E$11:E$5010, MATCH($Q687, 'Ticket Sales'!$J$11:$J$5010, 0)), M686)="", "", IFERROR(INDEX('Ticket Sales'!E$11:E$5010, MATCH($Q687, 'Ticket Sales'!$J$11:$J$5010, 0)), M686)))</f>
        <v/>
      </c>
      <c r="N687" s="2"/>
      <c r="P687" s="48">
        <v>677</v>
      </c>
      <c r="Q687" s="48" t="str">
        <f t="shared" si="51"/>
        <v/>
      </c>
      <c r="S687" s="52" t="str">
        <f t="shared" si="52"/>
        <v/>
      </c>
      <c r="U687" s="52" t="str">
        <f t="shared" si="53"/>
        <v/>
      </c>
      <c r="W687" s="52" t="str">
        <f t="shared" si="54"/>
        <v/>
      </c>
    </row>
    <row r="688" spans="1:23" x14ac:dyDescent="0.25">
      <c r="A688" s="2"/>
      <c r="B688" s="32"/>
      <c r="C688" s="25"/>
      <c r="D688" s="25"/>
      <c r="E688" s="26"/>
      <c r="F688" s="27"/>
      <c r="G688" s="2"/>
      <c r="H688" s="2"/>
      <c r="I688" s="38" t="str">
        <f t="shared" si="50"/>
        <v/>
      </c>
      <c r="J688" s="39" t="str">
        <f>IF($Q688="", "", IF(IFERROR(INDEX('Ticket Sales'!B$11:B$5010, MATCH($Q688, 'Ticket Sales'!$J$11:$J$5010, 0)), J687)="", "", IFERROR(INDEX('Ticket Sales'!B$11:B$5010, MATCH($Q688, 'Ticket Sales'!$J$11:$J$5010, 0)), J687)))</f>
        <v/>
      </c>
      <c r="K688" s="39" t="str">
        <f>IF($Q688="", "", IF(IFERROR(INDEX('Ticket Sales'!C$11:C$5010, MATCH($Q688, 'Ticket Sales'!$J$11:$J$5010, 0)), K687)="", "", IFERROR(INDEX('Ticket Sales'!C$11:C$5010, MATCH($Q688, 'Ticket Sales'!$J$11:$J$5010, 0)), K687)))</f>
        <v/>
      </c>
      <c r="L688" s="40" t="str">
        <f>IF($Q688="", "", IF(IFERROR(INDEX('Ticket Sales'!D$11:D$5010, MATCH($Q688, 'Ticket Sales'!$J$11:$J$5010, 0)), L687)="", "", IFERROR(INDEX('Ticket Sales'!D$11:D$5010, MATCH($Q688, 'Ticket Sales'!$J$11:$J$5010, 0)), L687)))</f>
        <v/>
      </c>
      <c r="M688" s="41" t="str">
        <f>IF($Q688="", "", IF(IFERROR(INDEX('Ticket Sales'!E$11:E$5010, MATCH($Q688, 'Ticket Sales'!$J$11:$J$5010, 0)), M687)="", "", IFERROR(INDEX('Ticket Sales'!E$11:E$5010, MATCH($Q688, 'Ticket Sales'!$J$11:$J$5010, 0)), M687)))</f>
        <v/>
      </c>
      <c r="N688" s="2"/>
      <c r="P688" s="48">
        <v>678</v>
      </c>
      <c r="Q688" s="48" t="str">
        <f t="shared" si="51"/>
        <v/>
      </c>
      <c r="S688" s="52" t="str">
        <f t="shared" si="52"/>
        <v/>
      </c>
      <c r="U688" s="52" t="str">
        <f t="shared" si="53"/>
        <v/>
      </c>
      <c r="W688" s="52" t="str">
        <f t="shared" si="54"/>
        <v/>
      </c>
    </row>
    <row r="689" spans="1:23" x14ac:dyDescent="0.25">
      <c r="A689" s="2"/>
      <c r="B689" s="32"/>
      <c r="C689" s="25"/>
      <c r="D689" s="25"/>
      <c r="E689" s="26"/>
      <c r="F689" s="27"/>
      <c r="G689" s="2"/>
      <c r="H689" s="2"/>
      <c r="I689" s="38" t="str">
        <f t="shared" si="50"/>
        <v/>
      </c>
      <c r="J689" s="39" t="str">
        <f>IF($Q689="", "", IF(IFERROR(INDEX('Ticket Sales'!B$11:B$5010, MATCH($Q689, 'Ticket Sales'!$J$11:$J$5010, 0)), J688)="", "", IFERROR(INDEX('Ticket Sales'!B$11:B$5010, MATCH($Q689, 'Ticket Sales'!$J$11:$J$5010, 0)), J688)))</f>
        <v/>
      </c>
      <c r="K689" s="39" t="str">
        <f>IF($Q689="", "", IF(IFERROR(INDEX('Ticket Sales'!C$11:C$5010, MATCH($Q689, 'Ticket Sales'!$J$11:$J$5010, 0)), K688)="", "", IFERROR(INDEX('Ticket Sales'!C$11:C$5010, MATCH($Q689, 'Ticket Sales'!$J$11:$J$5010, 0)), K688)))</f>
        <v/>
      </c>
      <c r="L689" s="40" t="str">
        <f>IF($Q689="", "", IF(IFERROR(INDEX('Ticket Sales'!D$11:D$5010, MATCH($Q689, 'Ticket Sales'!$J$11:$J$5010, 0)), L688)="", "", IFERROR(INDEX('Ticket Sales'!D$11:D$5010, MATCH($Q689, 'Ticket Sales'!$J$11:$J$5010, 0)), L688)))</f>
        <v/>
      </c>
      <c r="M689" s="41" t="str">
        <f>IF($Q689="", "", IF(IFERROR(INDEX('Ticket Sales'!E$11:E$5010, MATCH($Q689, 'Ticket Sales'!$J$11:$J$5010, 0)), M688)="", "", IFERROR(INDEX('Ticket Sales'!E$11:E$5010, MATCH($Q689, 'Ticket Sales'!$J$11:$J$5010, 0)), M688)))</f>
        <v/>
      </c>
      <c r="N689" s="2"/>
      <c r="P689" s="48">
        <v>679</v>
      </c>
      <c r="Q689" s="48" t="str">
        <f t="shared" si="51"/>
        <v/>
      </c>
      <c r="S689" s="52" t="str">
        <f t="shared" si="52"/>
        <v/>
      </c>
      <c r="U689" s="52" t="str">
        <f t="shared" si="53"/>
        <v/>
      </c>
      <c r="W689" s="52" t="str">
        <f t="shared" si="54"/>
        <v/>
      </c>
    </row>
    <row r="690" spans="1:23" x14ac:dyDescent="0.25">
      <c r="A690" s="2"/>
      <c r="B690" s="32"/>
      <c r="C690" s="25"/>
      <c r="D690" s="25"/>
      <c r="E690" s="26"/>
      <c r="F690" s="27"/>
      <c r="G690" s="2"/>
      <c r="H690" s="2"/>
      <c r="I690" s="38" t="str">
        <f t="shared" si="50"/>
        <v/>
      </c>
      <c r="J690" s="39" t="str">
        <f>IF($Q690="", "", IF(IFERROR(INDEX('Ticket Sales'!B$11:B$5010, MATCH($Q690, 'Ticket Sales'!$J$11:$J$5010, 0)), J689)="", "", IFERROR(INDEX('Ticket Sales'!B$11:B$5010, MATCH($Q690, 'Ticket Sales'!$J$11:$J$5010, 0)), J689)))</f>
        <v/>
      </c>
      <c r="K690" s="39" t="str">
        <f>IF($Q690="", "", IF(IFERROR(INDEX('Ticket Sales'!C$11:C$5010, MATCH($Q690, 'Ticket Sales'!$J$11:$J$5010, 0)), K689)="", "", IFERROR(INDEX('Ticket Sales'!C$11:C$5010, MATCH($Q690, 'Ticket Sales'!$J$11:$J$5010, 0)), K689)))</f>
        <v/>
      </c>
      <c r="L690" s="40" t="str">
        <f>IF($Q690="", "", IF(IFERROR(INDEX('Ticket Sales'!D$11:D$5010, MATCH($Q690, 'Ticket Sales'!$J$11:$J$5010, 0)), L689)="", "", IFERROR(INDEX('Ticket Sales'!D$11:D$5010, MATCH($Q690, 'Ticket Sales'!$J$11:$J$5010, 0)), L689)))</f>
        <v/>
      </c>
      <c r="M690" s="41" t="str">
        <f>IF($Q690="", "", IF(IFERROR(INDEX('Ticket Sales'!E$11:E$5010, MATCH($Q690, 'Ticket Sales'!$J$11:$J$5010, 0)), M689)="", "", IFERROR(INDEX('Ticket Sales'!E$11:E$5010, MATCH($Q690, 'Ticket Sales'!$J$11:$J$5010, 0)), M689)))</f>
        <v/>
      </c>
      <c r="N690" s="2"/>
      <c r="P690" s="48">
        <v>680</v>
      </c>
      <c r="Q690" s="48" t="str">
        <f t="shared" si="51"/>
        <v/>
      </c>
      <c r="S690" s="52" t="str">
        <f t="shared" si="52"/>
        <v/>
      </c>
      <c r="U690" s="52" t="str">
        <f t="shared" si="53"/>
        <v/>
      </c>
      <c r="W690" s="52" t="str">
        <f t="shared" si="54"/>
        <v/>
      </c>
    </row>
    <row r="691" spans="1:23" x14ac:dyDescent="0.25">
      <c r="A691" s="2"/>
      <c r="B691" s="32"/>
      <c r="C691" s="25"/>
      <c r="D691" s="25"/>
      <c r="E691" s="26"/>
      <c r="F691" s="27"/>
      <c r="G691" s="2"/>
      <c r="H691" s="2"/>
      <c r="I691" s="38" t="str">
        <f t="shared" si="50"/>
        <v/>
      </c>
      <c r="J691" s="39" t="str">
        <f>IF($Q691="", "", IF(IFERROR(INDEX('Ticket Sales'!B$11:B$5010, MATCH($Q691, 'Ticket Sales'!$J$11:$J$5010, 0)), J690)="", "", IFERROR(INDEX('Ticket Sales'!B$11:B$5010, MATCH($Q691, 'Ticket Sales'!$J$11:$J$5010, 0)), J690)))</f>
        <v/>
      </c>
      <c r="K691" s="39" t="str">
        <f>IF($Q691="", "", IF(IFERROR(INDEX('Ticket Sales'!C$11:C$5010, MATCH($Q691, 'Ticket Sales'!$J$11:$J$5010, 0)), K690)="", "", IFERROR(INDEX('Ticket Sales'!C$11:C$5010, MATCH($Q691, 'Ticket Sales'!$J$11:$J$5010, 0)), K690)))</f>
        <v/>
      </c>
      <c r="L691" s="40" t="str">
        <f>IF($Q691="", "", IF(IFERROR(INDEX('Ticket Sales'!D$11:D$5010, MATCH($Q691, 'Ticket Sales'!$J$11:$J$5010, 0)), L690)="", "", IFERROR(INDEX('Ticket Sales'!D$11:D$5010, MATCH($Q691, 'Ticket Sales'!$J$11:$J$5010, 0)), L690)))</f>
        <v/>
      </c>
      <c r="M691" s="41" t="str">
        <f>IF($Q691="", "", IF(IFERROR(INDEX('Ticket Sales'!E$11:E$5010, MATCH($Q691, 'Ticket Sales'!$J$11:$J$5010, 0)), M690)="", "", IFERROR(INDEX('Ticket Sales'!E$11:E$5010, MATCH($Q691, 'Ticket Sales'!$J$11:$J$5010, 0)), M690)))</f>
        <v/>
      </c>
      <c r="N691" s="2"/>
      <c r="P691" s="48">
        <v>681</v>
      </c>
      <c r="Q691" s="48" t="str">
        <f t="shared" si="51"/>
        <v/>
      </c>
      <c r="S691" s="52" t="str">
        <f t="shared" si="52"/>
        <v/>
      </c>
      <c r="U691" s="52" t="str">
        <f t="shared" si="53"/>
        <v/>
      </c>
      <c r="W691" s="52" t="str">
        <f t="shared" si="54"/>
        <v/>
      </c>
    </row>
    <row r="692" spans="1:23" x14ac:dyDescent="0.25">
      <c r="A692" s="2"/>
      <c r="B692" s="32"/>
      <c r="C692" s="25"/>
      <c r="D692" s="25"/>
      <c r="E692" s="26"/>
      <c r="F692" s="27"/>
      <c r="G692" s="2"/>
      <c r="H692" s="2"/>
      <c r="I692" s="38" t="str">
        <f t="shared" si="50"/>
        <v/>
      </c>
      <c r="J692" s="39" t="str">
        <f>IF($Q692="", "", IF(IFERROR(INDEX('Ticket Sales'!B$11:B$5010, MATCH($Q692, 'Ticket Sales'!$J$11:$J$5010, 0)), J691)="", "", IFERROR(INDEX('Ticket Sales'!B$11:B$5010, MATCH($Q692, 'Ticket Sales'!$J$11:$J$5010, 0)), J691)))</f>
        <v/>
      </c>
      <c r="K692" s="39" t="str">
        <f>IF($Q692="", "", IF(IFERROR(INDEX('Ticket Sales'!C$11:C$5010, MATCH($Q692, 'Ticket Sales'!$J$11:$J$5010, 0)), K691)="", "", IFERROR(INDEX('Ticket Sales'!C$11:C$5010, MATCH($Q692, 'Ticket Sales'!$J$11:$J$5010, 0)), K691)))</f>
        <v/>
      </c>
      <c r="L692" s="40" t="str">
        <f>IF($Q692="", "", IF(IFERROR(INDEX('Ticket Sales'!D$11:D$5010, MATCH($Q692, 'Ticket Sales'!$J$11:$J$5010, 0)), L691)="", "", IFERROR(INDEX('Ticket Sales'!D$11:D$5010, MATCH($Q692, 'Ticket Sales'!$J$11:$J$5010, 0)), L691)))</f>
        <v/>
      </c>
      <c r="M692" s="41" t="str">
        <f>IF($Q692="", "", IF(IFERROR(INDEX('Ticket Sales'!E$11:E$5010, MATCH($Q692, 'Ticket Sales'!$J$11:$J$5010, 0)), M691)="", "", IFERROR(INDEX('Ticket Sales'!E$11:E$5010, MATCH($Q692, 'Ticket Sales'!$J$11:$J$5010, 0)), M691)))</f>
        <v/>
      </c>
      <c r="N692" s="2"/>
      <c r="P692" s="48">
        <v>682</v>
      </c>
      <c r="Q692" s="48" t="str">
        <f t="shared" si="51"/>
        <v/>
      </c>
      <c r="S692" s="52" t="str">
        <f t="shared" si="52"/>
        <v/>
      </c>
      <c r="U692" s="52" t="str">
        <f t="shared" si="53"/>
        <v/>
      </c>
      <c r="W692" s="52" t="str">
        <f t="shared" si="54"/>
        <v/>
      </c>
    </row>
    <row r="693" spans="1:23" x14ac:dyDescent="0.25">
      <c r="A693" s="2"/>
      <c r="B693" s="32"/>
      <c r="C693" s="25"/>
      <c r="D693" s="25"/>
      <c r="E693" s="26"/>
      <c r="F693" s="27"/>
      <c r="G693" s="2"/>
      <c r="H693" s="2"/>
      <c r="I693" s="38" t="str">
        <f t="shared" si="50"/>
        <v/>
      </c>
      <c r="J693" s="39" t="str">
        <f>IF($Q693="", "", IF(IFERROR(INDEX('Ticket Sales'!B$11:B$5010, MATCH($Q693, 'Ticket Sales'!$J$11:$J$5010, 0)), J692)="", "", IFERROR(INDEX('Ticket Sales'!B$11:B$5010, MATCH($Q693, 'Ticket Sales'!$J$11:$J$5010, 0)), J692)))</f>
        <v/>
      </c>
      <c r="K693" s="39" t="str">
        <f>IF($Q693="", "", IF(IFERROR(INDEX('Ticket Sales'!C$11:C$5010, MATCH($Q693, 'Ticket Sales'!$J$11:$J$5010, 0)), K692)="", "", IFERROR(INDEX('Ticket Sales'!C$11:C$5010, MATCH($Q693, 'Ticket Sales'!$J$11:$J$5010, 0)), K692)))</f>
        <v/>
      </c>
      <c r="L693" s="40" t="str">
        <f>IF($Q693="", "", IF(IFERROR(INDEX('Ticket Sales'!D$11:D$5010, MATCH($Q693, 'Ticket Sales'!$J$11:$J$5010, 0)), L692)="", "", IFERROR(INDEX('Ticket Sales'!D$11:D$5010, MATCH($Q693, 'Ticket Sales'!$J$11:$J$5010, 0)), L692)))</f>
        <v/>
      </c>
      <c r="M693" s="41" t="str">
        <f>IF($Q693="", "", IF(IFERROR(INDEX('Ticket Sales'!E$11:E$5010, MATCH($Q693, 'Ticket Sales'!$J$11:$J$5010, 0)), M692)="", "", IFERROR(INDEX('Ticket Sales'!E$11:E$5010, MATCH($Q693, 'Ticket Sales'!$J$11:$J$5010, 0)), M692)))</f>
        <v/>
      </c>
      <c r="N693" s="2"/>
      <c r="P693" s="48">
        <v>683</v>
      </c>
      <c r="Q693" s="48" t="str">
        <f t="shared" si="51"/>
        <v/>
      </c>
      <c r="S693" s="52" t="str">
        <f t="shared" si="52"/>
        <v/>
      </c>
      <c r="U693" s="52" t="str">
        <f t="shared" si="53"/>
        <v/>
      </c>
      <c r="W693" s="52" t="str">
        <f t="shared" si="54"/>
        <v/>
      </c>
    </row>
    <row r="694" spans="1:23" x14ac:dyDescent="0.25">
      <c r="A694" s="2"/>
      <c r="B694" s="32"/>
      <c r="C694" s="25"/>
      <c r="D694" s="25"/>
      <c r="E694" s="26"/>
      <c r="F694" s="27"/>
      <c r="G694" s="2"/>
      <c r="H694" s="2"/>
      <c r="I694" s="38" t="str">
        <f t="shared" si="50"/>
        <v/>
      </c>
      <c r="J694" s="39" t="str">
        <f>IF($Q694="", "", IF(IFERROR(INDEX('Ticket Sales'!B$11:B$5010, MATCH($Q694, 'Ticket Sales'!$J$11:$J$5010, 0)), J693)="", "", IFERROR(INDEX('Ticket Sales'!B$11:B$5010, MATCH($Q694, 'Ticket Sales'!$J$11:$J$5010, 0)), J693)))</f>
        <v/>
      </c>
      <c r="K694" s="39" t="str">
        <f>IF($Q694="", "", IF(IFERROR(INDEX('Ticket Sales'!C$11:C$5010, MATCH($Q694, 'Ticket Sales'!$J$11:$J$5010, 0)), K693)="", "", IFERROR(INDEX('Ticket Sales'!C$11:C$5010, MATCH($Q694, 'Ticket Sales'!$J$11:$J$5010, 0)), K693)))</f>
        <v/>
      </c>
      <c r="L694" s="40" t="str">
        <f>IF($Q694="", "", IF(IFERROR(INDEX('Ticket Sales'!D$11:D$5010, MATCH($Q694, 'Ticket Sales'!$J$11:$J$5010, 0)), L693)="", "", IFERROR(INDEX('Ticket Sales'!D$11:D$5010, MATCH($Q694, 'Ticket Sales'!$J$11:$J$5010, 0)), L693)))</f>
        <v/>
      </c>
      <c r="M694" s="41" t="str">
        <f>IF($Q694="", "", IF(IFERROR(INDEX('Ticket Sales'!E$11:E$5010, MATCH($Q694, 'Ticket Sales'!$J$11:$J$5010, 0)), M693)="", "", IFERROR(INDEX('Ticket Sales'!E$11:E$5010, MATCH($Q694, 'Ticket Sales'!$J$11:$J$5010, 0)), M693)))</f>
        <v/>
      </c>
      <c r="N694" s="2"/>
      <c r="P694" s="48">
        <v>684</v>
      </c>
      <c r="Q694" s="48" t="str">
        <f t="shared" si="51"/>
        <v/>
      </c>
      <c r="S694" s="52" t="str">
        <f t="shared" si="52"/>
        <v/>
      </c>
      <c r="U694" s="52" t="str">
        <f t="shared" si="53"/>
        <v/>
      </c>
      <c r="W694" s="52" t="str">
        <f t="shared" si="54"/>
        <v/>
      </c>
    </row>
    <row r="695" spans="1:23" x14ac:dyDescent="0.25">
      <c r="A695" s="2"/>
      <c r="B695" s="32"/>
      <c r="C695" s="25"/>
      <c r="D695" s="25"/>
      <c r="E695" s="26"/>
      <c r="F695" s="27"/>
      <c r="G695" s="2"/>
      <c r="H695" s="2"/>
      <c r="I695" s="38" t="str">
        <f t="shared" si="50"/>
        <v/>
      </c>
      <c r="J695" s="39" t="str">
        <f>IF($Q695="", "", IF(IFERROR(INDEX('Ticket Sales'!B$11:B$5010, MATCH($Q695, 'Ticket Sales'!$J$11:$J$5010, 0)), J694)="", "", IFERROR(INDEX('Ticket Sales'!B$11:B$5010, MATCH($Q695, 'Ticket Sales'!$J$11:$J$5010, 0)), J694)))</f>
        <v/>
      </c>
      <c r="K695" s="39" t="str">
        <f>IF($Q695="", "", IF(IFERROR(INDEX('Ticket Sales'!C$11:C$5010, MATCH($Q695, 'Ticket Sales'!$J$11:$J$5010, 0)), K694)="", "", IFERROR(INDEX('Ticket Sales'!C$11:C$5010, MATCH($Q695, 'Ticket Sales'!$J$11:$J$5010, 0)), K694)))</f>
        <v/>
      </c>
      <c r="L695" s="40" t="str">
        <f>IF($Q695="", "", IF(IFERROR(INDEX('Ticket Sales'!D$11:D$5010, MATCH($Q695, 'Ticket Sales'!$J$11:$J$5010, 0)), L694)="", "", IFERROR(INDEX('Ticket Sales'!D$11:D$5010, MATCH($Q695, 'Ticket Sales'!$J$11:$J$5010, 0)), L694)))</f>
        <v/>
      </c>
      <c r="M695" s="41" t="str">
        <f>IF($Q695="", "", IF(IFERROR(INDEX('Ticket Sales'!E$11:E$5010, MATCH($Q695, 'Ticket Sales'!$J$11:$J$5010, 0)), M694)="", "", IFERROR(INDEX('Ticket Sales'!E$11:E$5010, MATCH($Q695, 'Ticket Sales'!$J$11:$J$5010, 0)), M694)))</f>
        <v/>
      </c>
      <c r="N695" s="2"/>
      <c r="P695" s="48">
        <v>685</v>
      </c>
      <c r="Q695" s="48" t="str">
        <f t="shared" si="51"/>
        <v/>
      </c>
      <c r="S695" s="52" t="str">
        <f t="shared" si="52"/>
        <v/>
      </c>
      <c r="U695" s="52" t="str">
        <f t="shared" si="53"/>
        <v/>
      </c>
      <c r="W695" s="52" t="str">
        <f t="shared" si="54"/>
        <v/>
      </c>
    </row>
    <row r="696" spans="1:23" x14ac:dyDescent="0.25">
      <c r="A696" s="2"/>
      <c r="B696" s="32"/>
      <c r="C696" s="25"/>
      <c r="D696" s="25"/>
      <c r="E696" s="26"/>
      <c r="F696" s="27"/>
      <c r="G696" s="2"/>
      <c r="H696" s="2"/>
      <c r="I696" s="38" t="str">
        <f t="shared" si="50"/>
        <v/>
      </c>
      <c r="J696" s="39" t="str">
        <f>IF($Q696="", "", IF(IFERROR(INDEX('Ticket Sales'!B$11:B$5010, MATCH($Q696, 'Ticket Sales'!$J$11:$J$5010, 0)), J695)="", "", IFERROR(INDEX('Ticket Sales'!B$11:B$5010, MATCH($Q696, 'Ticket Sales'!$J$11:$J$5010, 0)), J695)))</f>
        <v/>
      </c>
      <c r="K696" s="39" t="str">
        <f>IF($Q696="", "", IF(IFERROR(INDEX('Ticket Sales'!C$11:C$5010, MATCH($Q696, 'Ticket Sales'!$J$11:$J$5010, 0)), K695)="", "", IFERROR(INDEX('Ticket Sales'!C$11:C$5010, MATCH($Q696, 'Ticket Sales'!$J$11:$J$5010, 0)), K695)))</f>
        <v/>
      </c>
      <c r="L696" s="40" t="str">
        <f>IF($Q696="", "", IF(IFERROR(INDEX('Ticket Sales'!D$11:D$5010, MATCH($Q696, 'Ticket Sales'!$J$11:$J$5010, 0)), L695)="", "", IFERROR(INDEX('Ticket Sales'!D$11:D$5010, MATCH($Q696, 'Ticket Sales'!$J$11:$J$5010, 0)), L695)))</f>
        <v/>
      </c>
      <c r="M696" s="41" t="str">
        <f>IF($Q696="", "", IF(IFERROR(INDEX('Ticket Sales'!E$11:E$5010, MATCH($Q696, 'Ticket Sales'!$J$11:$J$5010, 0)), M695)="", "", IFERROR(INDEX('Ticket Sales'!E$11:E$5010, MATCH($Q696, 'Ticket Sales'!$J$11:$J$5010, 0)), M695)))</f>
        <v/>
      </c>
      <c r="N696" s="2"/>
      <c r="P696" s="48">
        <v>686</v>
      </c>
      <c r="Q696" s="48" t="str">
        <f t="shared" si="51"/>
        <v/>
      </c>
      <c r="S696" s="52" t="str">
        <f t="shared" si="52"/>
        <v/>
      </c>
      <c r="U696" s="52" t="str">
        <f t="shared" si="53"/>
        <v/>
      </c>
      <c r="W696" s="52" t="str">
        <f t="shared" si="54"/>
        <v/>
      </c>
    </row>
    <row r="697" spans="1:23" x14ac:dyDescent="0.25">
      <c r="A697" s="2"/>
      <c r="B697" s="32"/>
      <c r="C697" s="25"/>
      <c r="D697" s="25"/>
      <c r="E697" s="26"/>
      <c r="F697" s="27"/>
      <c r="G697" s="2"/>
      <c r="H697" s="2"/>
      <c r="I697" s="38" t="str">
        <f t="shared" si="50"/>
        <v/>
      </c>
      <c r="J697" s="39" t="str">
        <f>IF($Q697="", "", IF(IFERROR(INDEX('Ticket Sales'!B$11:B$5010, MATCH($Q697, 'Ticket Sales'!$J$11:$J$5010, 0)), J696)="", "", IFERROR(INDEX('Ticket Sales'!B$11:B$5010, MATCH($Q697, 'Ticket Sales'!$J$11:$J$5010, 0)), J696)))</f>
        <v/>
      </c>
      <c r="K697" s="39" t="str">
        <f>IF($Q697="", "", IF(IFERROR(INDEX('Ticket Sales'!C$11:C$5010, MATCH($Q697, 'Ticket Sales'!$J$11:$J$5010, 0)), K696)="", "", IFERROR(INDEX('Ticket Sales'!C$11:C$5010, MATCH($Q697, 'Ticket Sales'!$J$11:$J$5010, 0)), K696)))</f>
        <v/>
      </c>
      <c r="L697" s="40" t="str">
        <f>IF($Q697="", "", IF(IFERROR(INDEX('Ticket Sales'!D$11:D$5010, MATCH($Q697, 'Ticket Sales'!$J$11:$J$5010, 0)), L696)="", "", IFERROR(INDEX('Ticket Sales'!D$11:D$5010, MATCH($Q697, 'Ticket Sales'!$J$11:$J$5010, 0)), L696)))</f>
        <v/>
      </c>
      <c r="M697" s="41" t="str">
        <f>IF($Q697="", "", IF(IFERROR(INDEX('Ticket Sales'!E$11:E$5010, MATCH($Q697, 'Ticket Sales'!$J$11:$J$5010, 0)), M696)="", "", IFERROR(INDEX('Ticket Sales'!E$11:E$5010, MATCH($Q697, 'Ticket Sales'!$J$11:$J$5010, 0)), M696)))</f>
        <v/>
      </c>
      <c r="N697" s="2"/>
      <c r="P697" s="48">
        <v>687</v>
      </c>
      <c r="Q697" s="48" t="str">
        <f t="shared" si="51"/>
        <v/>
      </c>
      <c r="S697" s="52" t="str">
        <f t="shared" si="52"/>
        <v/>
      </c>
      <c r="U697" s="52" t="str">
        <f t="shared" si="53"/>
        <v/>
      </c>
      <c r="W697" s="52" t="str">
        <f t="shared" si="54"/>
        <v/>
      </c>
    </row>
    <row r="698" spans="1:23" x14ac:dyDescent="0.25">
      <c r="A698" s="2"/>
      <c r="B698" s="32"/>
      <c r="C698" s="25"/>
      <c r="D698" s="25"/>
      <c r="E698" s="26"/>
      <c r="F698" s="27"/>
      <c r="G698" s="2"/>
      <c r="H698" s="2"/>
      <c r="I698" s="38" t="str">
        <f t="shared" si="50"/>
        <v/>
      </c>
      <c r="J698" s="39" t="str">
        <f>IF($Q698="", "", IF(IFERROR(INDEX('Ticket Sales'!B$11:B$5010, MATCH($Q698, 'Ticket Sales'!$J$11:$J$5010, 0)), J697)="", "", IFERROR(INDEX('Ticket Sales'!B$11:B$5010, MATCH($Q698, 'Ticket Sales'!$J$11:$J$5010, 0)), J697)))</f>
        <v/>
      </c>
      <c r="K698" s="39" t="str">
        <f>IF($Q698="", "", IF(IFERROR(INDEX('Ticket Sales'!C$11:C$5010, MATCH($Q698, 'Ticket Sales'!$J$11:$J$5010, 0)), K697)="", "", IFERROR(INDEX('Ticket Sales'!C$11:C$5010, MATCH($Q698, 'Ticket Sales'!$J$11:$J$5010, 0)), K697)))</f>
        <v/>
      </c>
      <c r="L698" s="40" t="str">
        <f>IF($Q698="", "", IF(IFERROR(INDEX('Ticket Sales'!D$11:D$5010, MATCH($Q698, 'Ticket Sales'!$J$11:$J$5010, 0)), L697)="", "", IFERROR(INDEX('Ticket Sales'!D$11:D$5010, MATCH($Q698, 'Ticket Sales'!$J$11:$J$5010, 0)), L697)))</f>
        <v/>
      </c>
      <c r="M698" s="41" t="str">
        <f>IF($Q698="", "", IF(IFERROR(INDEX('Ticket Sales'!E$11:E$5010, MATCH($Q698, 'Ticket Sales'!$J$11:$J$5010, 0)), M697)="", "", IFERROR(INDEX('Ticket Sales'!E$11:E$5010, MATCH($Q698, 'Ticket Sales'!$J$11:$J$5010, 0)), M697)))</f>
        <v/>
      </c>
      <c r="N698" s="2"/>
      <c r="P698" s="48">
        <v>688</v>
      </c>
      <c r="Q698" s="48" t="str">
        <f t="shared" si="51"/>
        <v/>
      </c>
      <c r="S698" s="52" t="str">
        <f t="shared" si="52"/>
        <v/>
      </c>
      <c r="U698" s="52" t="str">
        <f t="shared" si="53"/>
        <v/>
      </c>
      <c r="W698" s="52" t="str">
        <f t="shared" si="54"/>
        <v/>
      </c>
    </row>
    <row r="699" spans="1:23" x14ac:dyDescent="0.25">
      <c r="A699" s="2"/>
      <c r="B699" s="32"/>
      <c r="C699" s="25"/>
      <c r="D699" s="25"/>
      <c r="E699" s="26"/>
      <c r="F699" s="27"/>
      <c r="G699" s="2"/>
      <c r="H699" s="2"/>
      <c r="I699" s="38" t="str">
        <f t="shared" si="50"/>
        <v/>
      </c>
      <c r="J699" s="39" t="str">
        <f>IF($Q699="", "", IF(IFERROR(INDEX('Ticket Sales'!B$11:B$5010, MATCH($Q699, 'Ticket Sales'!$J$11:$J$5010, 0)), J698)="", "", IFERROR(INDEX('Ticket Sales'!B$11:B$5010, MATCH($Q699, 'Ticket Sales'!$J$11:$J$5010, 0)), J698)))</f>
        <v/>
      </c>
      <c r="K699" s="39" t="str">
        <f>IF($Q699="", "", IF(IFERROR(INDEX('Ticket Sales'!C$11:C$5010, MATCH($Q699, 'Ticket Sales'!$J$11:$J$5010, 0)), K698)="", "", IFERROR(INDEX('Ticket Sales'!C$11:C$5010, MATCH($Q699, 'Ticket Sales'!$J$11:$J$5010, 0)), K698)))</f>
        <v/>
      </c>
      <c r="L699" s="40" t="str">
        <f>IF($Q699="", "", IF(IFERROR(INDEX('Ticket Sales'!D$11:D$5010, MATCH($Q699, 'Ticket Sales'!$J$11:$J$5010, 0)), L698)="", "", IFERROR(INDEX('Ticket Sales'!D$11:D$5010, MATCH($Q699, 'Ticket Sales'!$J$11:$J$5010, 0)), L698)))</f>
        <v/>
      </c>
      <c r="M699" s="41" t="str">
        <f>IF($Q699="", "", IF(IFERROR(INDEX('Ticket Sales'!E$11:E$5010, MATCH($Q699, 'Ticket Sales'!$J$11:$J$5010, 0)), M698)="", "", IFERROR(INDEX('Ticket Sales'!E$11:E$5010, MATCH($Q699, 'Ticket Sales'!$J$11:$J$5010, 0)), M698)))</f>
        <v/>
      </c>
      <c r="N699" s="2"/>
      <c r="P699" s="48">
        <v>689</v>
      </c>
      <c r="Q699" s="48" t="str">
        <f t="shared" si="51"/>
        <v/>
      </c>
      <c r="S699" s="52" t="str">
        <f t="shared" si="52"/>
        <v/>
      </c>
      <c r="U699" s="52" t="str">
        <f t="shared" si="53"/>
        <v/>
      </c>
      <c r="W699" s="52" t="str">
        <f t="shared" si="54"/>
        <v/>
      </c>
    </row>
    <row r="700" spans="1:23" x14ac:dyDescent="0.25">
      <c r="A700" s="2"/>
      <c r="B700" s="32"/>
      <c r="C700" s="25"/>
      <c r="D700" s="25"/>
      <c r="E700" s="26"/>
      <c r="F700" s="27"/>
      <c r="G700" s="2"/>
      <c r="H700" s="2"/>
      <c r="I700" s="38" t="str">
        <f t="shared" si="50"/>
        <v/>
      </c>
      <c r="J700" s="39" t="str">
        <f>IF($Q700="", "", IF(IFERROR(INDEX('Ticket Sales'!B$11:B$5010, MATCH($Q700, 'Ticket Sales'!$J$11:$J$5010, 0)), J699)="", "", IFERROR(INDEX('Ticket Sales'!B$11:B$5010, MATCH($Q700, 'Ticket Sales'!$J$11:$J$5010, 0)), J699)))</f>
        <v/>
      </c>
      <c r="K700" s="39" t="str">
        <f>IF($Q700="", "", IF(IFERROR(INDEX('Ticket Sales'!C$11:C$5010, MATCH($Q700, 'Ticket Sales'!$J$11:$J$5010, 0)), K699)="", "", IFERROR(INDEX('Ticket Sales'!C$11:C$5010, MATCH($Q700, 'Ticket Sales'!$J$11:$J$5010, 0)), K699)))</f>
        <v/>
      </c>
      <c r="L700" s="40" t="str">
        <f>IF($Q700="", "", IF(IFERROR(INDEX('Ticket Sales'!D$11:D$5010, MATCH($Q700, 'Ticket Sales'!$J$11:$J$5010, 0)), L699)="", "", IFERROR(INDEX('Ticket Sales'!D$11:D$5010, MATCH($Q700, 'Ticket Sales'!$J$11:$J$5010, 0)), L699)))</f>
        <v/>
      </c>
      <c r="M700" s="41" t="str">
        <f>IF($Q700="", "", IF(IFERROR(INDEX('Ticket Sales'!E$11:E$5010, MATCH($Q700, 'Ticket Sales'!$J$11:$J$5010, 0)), M699)="", "", IFERROR(INDEX('Ticket Sales'!E$11:E$5010, MATCH($Q700, 'Ticket Sales'!$J$11:$J$5010, 0)), M699)))</f>
        <v/>
      </c>
      <c r="N700" s="2"/>
      <c r="P700" s="48">
        <v>690</v>
      </c>
      <c r="Q700" s="48" t="str">
        <f t="shared" si="51"/>
        <v/>
      </c>
      <c r="S700" s="52" t="str">
        <f t="shared" si="52"/>
        <v/>
      </c>
      <c r="U700" s="52" t="str">
        <f t="shared" si="53"/>
        <v/>
      </c>
      <c r="W700" s="52" t="str">
        <f t="shared" si="54"/>
        <v/>
      </c>
    </row>
    <row r="701" spans="1:23" x14ac:dyDescent="0.25">
      <c r="A701" s="2"/>
      <c r="B701" s="32"/>
      <c r="C701" s="25"/>
      <c r="D701" s="25"/>
      <c r="E701" s="26"/>
      <c r="F701" s="27"/>
      <c r="G701" s="2"/>
      <c r="H701" s="2"/>
      <c r="I701" s="38" t="str">
        <f t="shared" si="50"/>
        <v/>
      </c>
      <c r="J701" s="39" t="str">
        <f>IF($Q701="", "", IF(IFERROR(INDEX('Ticket Sales'!B$11:B$5010, MATCH($Q701, 'Ticket Sales'!$J$11:$J$5010, 0)), J700)="", "", IFERROR(INDEX('Ticket Sales'!B$11:B$5010, MATCH($Q701, 'Ticket Sales'!$J$11:$J$5010, 0)), J700)))</f>
        <v/>
      </c>
      <c r="K701" s="39" t="str">
        <f>IF($Q701="", "", IF(IFERROR(INDEX('Ticket Sales'!C$11:C$5010, MATCH($Q701, 'Ticket Sales'!$J$11:$J$5010, 0)), K700)="", "", IFERROR(INDEX('Ticket Sales'!C$11:C$5010, MATCH($Q701, 'Ticket Sales'!$J$11:$J$5010, 0)), K700)))</f>
        <v/>
      </c>
      <c r="L701" s="40" t="str">
        <f>IF($Q701="", "", IF(IFERROR(INDEX('Ticket Sales'!D$11:D$5010, MATCH($Q701, 'Ticket Sales'!$J$11:$J$5010, 0)), L700)="", "", IFERROR(INDEX('Ticket Sales'!D$11:D$5010, MATCH($Q701, 'Ticket Sales'!$J$11:$J$5010, 0)), L700)))</f>
        <v/>
      </c>
      <c r="M701" s="41" t="str">
        <f>IF($Q701="", "", IF(IFERROR(INDEX('Ticket Sales'!E$11:E$5010, MATCH($Q701, 'Ticket Sales'!$J$11:$J$5010, 0)), M700)="", "", IFERROR(INDEX('Ticket Sales'!E$11:E$5010, MATCH($Q701, 'Ticket Sales'!$J$11:$J$5010, 0)), M700)))</f>
        <v/>
      </c>
      <c r="N701" s="2"/>
      <c r="P701" s="48">
        <v>691</v>
      </c>
      <c r="Q701" s="48" t="str">
        <f t="shared" si="51"/>
        <v/>
      </c>
      <c r="S701" s="52" t="str">
        <f t="shared" si="52"/>
        <v/>
      </c>
      <c r="U701" s="52" t="str">
        <f t="shared" si="53"/>
        <v/>
      </c>
      <c r="W701" s="52" t="str">
        <f t="shared" si="54"/>
        <v/>
      </c>
    </row>
    <row r="702" spans="1:23" x14ac:dyDescent="0.25">
      <c r="A702" s="2"/>
      <c r="B702" s="32"/>
      <c r="C702" s="25"/>
      <c r="D702" s="25"/>
      <c r="E702" s="26"/>
      <c r="F702" s="27"/>
      <c r="G702" s="2"/>
      <c r="H702" s="2"/>
      <c r="I702" s="38" t="str">
        <f t="shared" si="50"/>
        <v/>
      </c>
      <c r="J702" s="39" t="str">
        <f>IF($Q702="", "", IF(IFERROR(INDEX('Ticket Sales'!B$11:B$5010, MATCH($Q702, 'Ticket Sales'!$J$11:$J$5010, 0)), J701)="", "", IFERROR(INDEX('Ticket Sales'!B$11:B$5010, MATCH($Q702, 'Ticket Sales'!$J$11:$J$5010, 0)), J701)))</f>
        <v/>
      </c>
      <c r="K702" s="39" t="str">
        <f>IF($Q702="", "", IF(IFERROR(INDEX('Ticket Sales'!C$11:C$5010, MATCH($Q702, 'Ticket Sales'!$J$11:$J$5010, 0)), K701)="", "", IFERROR(INDEX('Ticket Sales'!C$11:C$5010, MATCH($Q702, 'Ticket Sales'!$J$11:$J$5010, 0)), K701)))</f>
        <v/>
      </c>
      <c r="L702" s="40" t="str">
        <f>IF($Q702="", "", IF(IFERROR(INDEX('Ticket Sales'!D$11:D$5010, MATCH($Q702, 'Ticket Sales'!$J$11:$J$5010, 0)), L701)="", "", IFERROR(INDEX('Ticket Sales'!D$11:D$5010, MATCH($Q702, 'Ticket Sales'!$J$11:$J$5010, 0)), L701)))</f>
        <v/>
      </c>
      <c r="M702" s="41" t="str">
        <f>IF($Q702="", "", IF(IFERROR(INDEX('Ticket Sales'!E$11:E$5010, MATCH($Q702, 'Ticket Sales'!$J$11:$J$5010, 0)), M701)="", "", IFERROR(INDEX('Ticket Sales'!E$11:E$5010, MATCH($Q702, 'Ticket Sales'!$J$11:$J$5010, 0)), M701)))</f>
        <v/>
      </c>
      <c r="N702" s="2"/>
      <c r="P702" s="48">
        <v>692</v>
      </c>
      <c r="Q702" s="48" t="str">
        <f t="shared" si="51"/>
        <v/>
      </c>
      <c r="S702" s="52" t="str">
        <f t="shared" si="52"/>
        <v/>
      </c>
      <c r="U702" s="52" t="str">
        <f t="shared" si="53"/>
        <v/>
      </c>
      <c r="W702" s="52" t="str">
        <f t="shared" si="54"/>
        <v/>
      </c>
    </row>
    <row r="703" spans="1:23" x14ac:dyDescent="0.25">
      <c r="A703" s="2"/>
      <c r="B703" s="32"/>
      <c r="C703" s="25"/>
      <c r="D703" s="25"/>
      <c r="E703" s="26"/>
      <c r="F703" s="27"/>
      <c r="G703" s="2"/>
      <c r="H703" s="2"/>
      <c r="I703" s="38" t="str">
        <f t="shared" si="50"/>
        <v/>
      </c>
      <c r="J703" s="39" t="str">
        <f>IF($Q703="", "", IF(IFERROR(INDEX('Ticket Sales'!B$11:B$5010, MATCH($Q703, 'Ticket Sales'!$J$11:$J$5010, 0)), J702)="", "", IFERROR(INDEX('Ticket Sales'!B$11:B$5010, MATCH($Q703, 'Ticket Sales'!$J$11:$J$5010, 0)), J702)))</f>
        <v/>
      </c>
      <c r="K703" s="39" t="str">
        <f>IF($Q703="", "", IF(IFERROR(INDEX('Ticket Sales'!C$11:C$5010, MATCH($Q703, 'Ticket Sales'!$J$11:$J$5010, 0)), K702)="", "", IFERROR(INDEX('Ticket Sales'!C$11:C$5010, MATCH($Q703, 'Ticket Sales'!$J$11:$J$5010, 0)), K702)))</f>
        <v/>
      </c>
      <c r="L703" s="40" t="str">
        <f>IF($Q703="", "", IF(IFERROR(INDEX('Ticket Sales'!D$11:D$5010, MATCH($Q703, 'Ticket Sales'!$J$11:$J$5010, 0)), L702)="", "", IFERROR(INDEX('Ticket Sales'!D$11:D$5010, MATCH($Q703, 'Ticket Sales'!$J$11:$J$5010, 0)), L702)))</f>
        <v/>
      </c>
      <c r="M703" s="41" t="str">
        <f>IF($Q703="", "", IF(IFERROR(INDEX('Ticket Sales'!E$11:E$5010, MATCH($Q703, 'Ticket Sales'!$J$11:$J$5010, 0)), M702)="", "", IFERROR(INDEX('Ticket Sales'!E$11:E$5010, MATCH($Q703, 'Ticket Sales'!$J$11:$J$5010, 0)), M702)))</f>
        <v/>
      </c>
      <c r="N703" s="2"/>
      <c r="P703" s="48">
        <v>693</v>
      </c>
      <c r="Q703" s="48" t="str">
        <f t="shared" si="51"/>
        <v/>
      </c>
      <c r="S703" s="52" t="str">
        <f t="shared" si="52"/>
        <v/>
      </c>
      <c r="U703" s="52" t="str">
        <f t="shared" si="53"/>
        <v/>
      </c>
      <c r="W703" s="52" t="str">
        <f t="shared" si="54"/>
        <v/>
      </c>
    </row>
    <row r="704" spans="1:23" x14ac:dyDescent="0.25">
      <c r="A704" s="2"/>
      <c r="B704" s="32"/>
      <c r="C704" s="25"/>
      <c r="D704" s="25"/>
      <c r="E704" s="26"/>
      <c r="F704" s="27"/>
      <c r="G704" s="2"/>
      <c r="H704" s="2"/>
      <c r="I704" s="38" t="str">
        <f t="shared" si="50"/>
        <v/>
      </c>
      <c r="J704" s="39" t="str">
        <f>IF($Q704="", "", IF(IFERROR(INDEX('Ticket Sales'!B$11:B$5010, MATCH($Q704, 'Ticket Sales'!$J$11:$J$5010, 0)), J703)="", "", IFERROR(INDEX('Ticket Sales'!B$11:B$5010, MATCH($Q704, 'Ticket Sales'!$J$11:$J$5010, 0)), J703)))</f>
        <v/>
      </c>
      <c r="K704" s="39" t="str">
        <f>IF($Q704="", "", IF(IFERROR(INDEX('Ticket Sales'!C$11:C$5010, MATCH($Q704, 'Ticket Sales'!$J$11:$J$5010, 0)), K703)="", "", IFERROR(INDEX('Ticket Sales'!C$11:C$5010, MATCH($Q704, 'Ticket Sales'!$J$11:$J$5010, 0)), K703)))</f>
        <v/>
      </c>
      <c r="L704" s="40" t="str">
        <f>IF($Q704="", "", IF(IFERROR(INDEX('Ticket Sales'!D$11:D$5010, MATCH($Q704, 'Ticket Sales'!$J$11:$J$5010, 0)), L703)="", "", IFERROR(INDEX('Ticket Sales'!D$11:D$5010, MATCH($Q704, 'Ticket Sales'!$J$11:$J$5010, 0)), L703)))</f>
        <v/>
      </c>
      <c r="M704" s="41" t="str">
        <f>IF($Q704="", "", IF(IFERROR(INDEX('Ticket Sales'!E$11:E$5010, MATCH($Q704, 'Ticket Sales'!$J$11:$J$5010, 0)), M703)="", "", IFERROR(INDEX('Ticket Sales'!E$11:E$5010, MATCH($Q704, 'Ticket Sales'!$J$11:$J$5010, 0)), M703)))</f>
        <v/>
      </c>
      <c r="N704" s="2"/>
      <c r="P704" s="48">
        <v>694</v>
      </c>
      <c r="Q704" s="48" t="str">
        <f t="shared" si="51"/>
        <v/>
      </c>
      <c r="S704" s="52" t="str">
        <f t="shared" si="52"/>
        <v/>
      </c>
      <c r="U704" s="52" t="str">
        <f t="shared" si="53"/>
        <v/>
      </c>
      <c r="W704" s="52" t="str">
        <f t="shared" si="54"/>
        <v/>
      </c>
    </row>
    <row r="705" spans="1:23" x14ac:dyDescent="0.25">
      <c r="A705" s="2"/>
      <c r="B705" s="32"/>
      <c r="C705" s="25"/>
      <c r="D705" s="25"/>
      <c r="E705" s="26"/>
      <c r="F705" s="27"/>
      <c r="G705" s="2"/>
      <c r="H705" s="2"/>
      <c r="I705" s="38" t="str">
        <f t="shared" si="50"/>
        <v/>
      </c>
      <c r="J705" s="39" t="str">
        <f>IF($Q705="", "", IF(IFERROR(INDEX('Ticket Sales'!B$11:B$5010, MATCH($Q705, 'Ticket Sales'!$J$11:$J$5010, 0)), J704)="", "", IFERROR(INDEX('Ticket Sales'!B$11:B$5010, MATCH($Q705, 'Ticket Sales'!$J$11:$J$5010, 0)), J704)))</f>
        <v/>
      </c>
      <c r="K705" s="39" t="str">
        <f>IF($Q705="", "", IF(IFERROR(INDEX('Ticket Sales'!C$11:C$5010, MATCH($Q705, 'Ticket Sales'!$J$11:$J$5010, 0)), K704)="", "", IFERROR(INDEX('Ticket Sales'!C$11:C$5010, MATCH($Q705, 'Ticket Sales'!$J$11:$J$5010, 0)), K704)))</f>
        <v/>
      </c>
      <c r="L705" s="40" t="str">
        <f>IF($Q705="", "", IF(IFERROR(INDEX('Ticket Sales'!D$11:D$5010, MATCH($Q705, 'Ticket Sales'!$J$11:$J$5010, 0)), L704)="", "", IFERROR(INDEX('Ticket Sales'!D$11:D$5010, MATCH($Q705, 'Ticket Sales'!$J$11:$J$5010, 0)), L704)))</f>
        <v/>
      </c>
      <c r="M705" s="41" t="str">
        <f>IF($Q705="", "", IF(IFERROR(INDEX('Ticket Sales'!E$11:E$5010, MATCH($Q705, 'Ticket Sales'!$J$11:$J$5010, 0)), M704)="", "", IFERROR(INDEX('Ticket Sales'!E$11:E$5010, MATCH($Q705, 'Ticket Sales'!$J$11:$J$5010, 0)), M704)))</f>
        <v/>
      </c>
      <c r="N705" s="2"/>
      <c r="P705" s="48">
        <v>695</v>
      </c>
      <c r="Q705" s="48" t="str">
        <f t="shared" si="51"/>
        <v/>
      </c>
      <c r="S705" s="52" t="str">
        <f t="shared" si="52"/>
        <v/>
      </c>
      <c r="U705" s="52" t="str">
        <f t="shared" si="53"/>
        <v/>
      </c>
      <c r="W705" s="52" t="str">
        <f t="shared" si="54"/>
        <v/>
      </c>
    </row>
    <row r="706" spans="1:23" x14ac:dyDescent="0.25">
      <c r="A706" s="2"/>
      <c r="B706" s="32"/>
      <c r="C706" s="25"/>
      <c r="D706" s="25"/>
      <c r="E706" s="26"/>
      <c r="F706" s="27"/>
      <c r="G706" s="2"/>
      <c r="H706" s="2"/>
      <c r="I706" s="38" t="str">
        <f t="shared" si="50"/>
        <v/>
      </c>
      <c r="J706" s="39" t="str">
        <f>IF($Q706="", "", IF(IFERROR(INDEX('Ticket Sales'!B$11:B$5010, MATCH($Q706, 'Ticket Sales'!$J$11:$J$5010, 0)), J705)="", "", IFERROR(INDEX('Ticket Sales'!B$11:B$5010, MATCH($Q706, 'Ticket Sales'!$J$11:$J$5010, 0)), J705)))</f>
        <v/>
      </c>
      <c r="K706" s="39" t="str">
        <f>IF($Q706="", "", IF(IFERROR(INDEX('Ticket Sales'!C$11:C$5010, MATCH($Q706, 'Ticket Sales'!$J$11:$J$5010, 0)), K705)="", "", IFERROR(INDEX('Ticket Sales'!C$11:C$5010, MATCH($Q706, 'Ticket Sales'!$J$11:$J$5010, 0)), K705)))</f>
        <v/>
      </c>
      <c r="L706" s="40" t="str">
        <f>IF($Q706="", "", IF(IFERROR(INDEX('Ticket Sales'!D$11:D$5010, MATCH($Q706, 'Ticket Sales'!$J$11:$J$5010, 0)), L705)="", "", IFERROR(INDEX('Ticket Sales'!D$11:D$5010, MATCH($Q706, 'Ticket Sales'!$J$11:$J$5010, 0)), L705)))</f>
        <v/>
      </c>
      <c r="M706" s="41" t="str">
        <f>IF($Q706="", "", IF(IFERROR(INDEX('Ticket Sales'!E$11:E$5010, MATCH($Q706, 'Ticket Sales'!$J$11:$J$5010, 0)), M705)="", "", IFERROR(INDEX('Ticket Sales'!E$11:E$5010, MATCH($Q706, 'Ticket Sales'!$J$11:$J$5010, 0)), M705)))</f>
        <v/>
      </c>
      <c r="N706" s="2"/>
      <c r="P706" s="48">
        <v>696</v>
      </c>
      <c r="Q706" s="48" t="str">
        <f t="shared" si="51"/>
        <v/>
      </c>
      <c r="S706" s="52" t="str">
        <f t="shared" si="52"/>
        <v/>
      </c>
      <c r="U706" s="52" t="str">
        <f t="shared" si="53"/>
        <v/>
      </c>
      <c r="W706" s="52" t="str">
        <f t="shared" si="54"/>
        <v/>
      </c>
    </row>
    <row r="707" spans="1:23" x14ac:dyDescent="0.25">
      <c r="A707" s="2"/>
      <c r="B707" s="32"/>
      <c r="C707" s="25"/>
      <c r="D707" s="25"/>
      <c r="E707" s="26"/>
      <c r="F707" s="27"/>
      <c r="G707" s="2"/>
      <c r="H707" s="2"/>
      <c r="I707" s="38" t="str">
        <f t="shared" si="50"/>
        <v/>
      </c>
      <c r="J707" s="39" t="str">
        <f>IF($Q707="", "", IF(IFERROR(INDEX('Ticket Sales'!B$11:B$5010, MATCH($Q707, 'Ticket Sales'!$J$11:$J$5010, 0)), J706)="", "", IFERROR(INDEX('Ticket Sales'!B$11:B$5010, MATCH($Q707, 'Ticket Sales'!$J$11:$J$5010, 0)), J706)))</f>
        <v/>
      </c>
      <c r="K707" s="39" t="str">
        <f>IF($Q707="", "", IF(IFERROR(INDEX('Ticket Sales'!C$11:C$5010, MATCH($Q707, 'Ticket Sales'!$J$11:$J$5010, 0)), K706)="", "", IFERROR(INDEX('Ticket Sales'!C$11:C$5010, MATCH($Q707, 'Ticket Sales'!$J$11:$J$5010, 0)), K706)))</f>
        <v/>
      </c>
      <c r="L707" s="40" t="str">
        <f>IF($Q707="", "", IF(IFERROR(INDEX('Ticket Sales'!D$11:D$5010, MATCH($Q707, 'Ticket Sales'!$J$11:$J$5010, 0)), L706)="", "", IFERROR(INDEX('Ticket Sales'!D$11:D$5010, MATCH($Q707, 'Ticket Sales'!$J$11:$J$5010, 0)), L706)))</f>
        <v/>
      </c>
      <c r="M707" s="41" t="str">
        <f>IF($Q707="", "", IF(IFERROR(INDEX('Ticket Sales'!E$11:E$5010, MATCH($Q707, 'Ticket Sales'!$J$11:$J$5010, 0)), M706)="", "", IFERROR(INDEX('Ticket Sales'!E$11:E$5010, MATCH($Q707, 'Ticket Sales'!$J$11:$J$5010, 0)), M706)))</f>
        <v/>
      </c>
      <c r="N707" s="2"/>
      <c r="P707" s="48">
        <v>697</v>
      </c>
      <c r="Q707" s="48" t="str">
        <f t="shared" si="51"/>
        <v/>
      </c>
      <c r="S707" s="52" t="str">
        <f t="shared" si="52"/>
        <v/>
      </c>
      <c r="U707" s="52" t="str">
        <f t="shared" si="53"/>
        <v/>
      </c>
      <c r="W707" s="52" t="str">
        <f t="shared" si="54"/>
        <v/>
      </c>
    </row>
    <row r="708" spans="1:23" x14ac:dyDescent="0.25">
      <c r="A708" s="2"/>
      <c r="B708" s="32"/>
      <c r="C708" s="25"/>
      <c r="D708" s="25"/>
      <c r="E708" s="26"/>
      <c r="F708" s="27"/>
      <c r="G708" s="2"/>
      <c r="H708" s="2"/>
      <c r="I708" s="38" t="str">
        <f t="shared" si="50"/>
        <v/>
      </c>
      <c r="J708" s="39" t="str">
        <f>IF($Q708="", "", IF(IFERROR(INDEX('Ticket Sales'!B$11:B$5010, MATCH($Q708, 'Ticket Sales'!$J$11:$J$5010, 0)), J707)="", "", IFERROR(INDEX('Ticket Sales'!B$11:B$5010, MATCH($Q708, 'Ticket Sales'!$J$11:$J$5010, 0)), J707)))</f>
        <v/>
      </c>
      <c r="K708" s="39" t="str">
        <f>IF($Q708="", "", IF(IFERROR(INDEX('Ticket Sales'!C$11:C$5010, MATCH($Q708, 'Ticket Sales'!$J$11:$J$5010, 0)), K707)="", "", IFERROR(INDEX('Ticket Sales'!C$11:C$5010, MATCH($Q708, 'Ticket Sales'!$J$11:$J$5010, 0)), K707)))</f>
        <v/>
      </c>
      <c r="L708" s="40" t="str">
        <f>IF($Q708="", "", IF(IFERROR(INDEX('Ticket Sales'!D$11:D$5010, MATCH($Q708, 'Ticket Sales'!$J$11:$J$5010, 0)), L707)="", "", IFERROR(INDEX('Ticket Sales'!D$11:D$5010, MATCH($Q708, 'Ticket Sales'!$J$11:$J$5010, 0)), L707)))</f>
        <v/>
      </c>
      <c r="M708" s="41" t="str">
        <f>IF($Q708="", "", IF(IFERROR(INDEX('Ticket Sales'!E$11:E$5010, MATCH($Q708, 'Ticket Sales'!$J$11:$J$5010, 0)), M707)="", "", IFERROR(INDEX('Ticket Sales'!E$11:E$5010, MATCH($Q708, 'Ticket Sales'!$J$11:$J$5010, 0)), M707)))</f>
        <v/>
      </c>
      <c r="N708" s="2"/>
      <c r="P708" s="48">
        <v>698</v>
      </c>
      <c r="Q708" s="48" t="str">
        <f t="shared" si="51"/>
        <v/>
      </c>
      <c r="S708" s="52" t="str">
        <f t="shared" si="52"/>
        <v/>
      </c>
      <c r="U708" s="52" t="str">
        <f t="shared" si="53"/>
        <v/>
      </c>
      <c r="W708" s="52" t="str">
        <f t="shared" si="54"/>
        <v/>
      </c>
    </row>
    <row r="709" spans="1:23" x14ac:dyDescent="0.25">
      <c r="A709" s="2"/>
      <c r="B709" s="32"/>
      <c r="C709" s="25"/>
      <c r="D709" s="25"/>
      <c r="E709" s="26"/>
      <c r="F709" s="27"/>
      <c r="G709" s="2"/>
      <c r="H709" s="2"/>
      <c r="I709" s="38" t="str">
        <f t="shared" si="50"/>
        <v/>
      </c>
      <c r="J709" s="39" t="str">
        <f>IF($Q709="", "", IF(IFERROR(INDEX('Ticket Sales'!B$11:B$5010, MATCH($Q709, 'Ticket Sales'!$J$11:$J$5010, 0)), J708)="", "", IFERROR(INDEX('Ticket Sales'!B$11:B$5010, MATCH($Q709, 'Ticket Sales'!$J$11:$J$5010, 0)), J708)))</f>
        <v/>
      </c>
      <c r="K709" s="39" t="str">
        <f>IF($Q709="", "", IF(IFERROR(INDEX('Ticket Sales'!C$11:C$5010, MATCH($Q709, 'Ticket Sales'!$J$11:$J$5010, 0)), K708)="", "", IFERROR(INDEX('Ticket Sales'!C$11:C$5010, MATCH($Q709, 'Ticket Sales'!$J$11:$J$5010, 0)), K708)))</f>
        <v/>
      </c>
      <c r="L709" s="40" t="str">
        <f>IF($Q709="", "", IF(IFERROR(INDEX('Ticket Sales'!D$11:D$5010, MATCH($Q709, 'Ticket Sales'!$J$11:$J$5010, 0)), L708)="", "", IFERROR(INDEX('Ticket Sales'!D$11:D$5010, MATCH($Q709, 'Ticket Sales'!$J$11:$J$5010, 0)), L708)))</f>
        <v/>
      </c>
      <c r="M709" s="41" t="str">
        <f>IF($Q709="", "", IF(IFERROR(INDEX('Ticket Sales'!E$11:E$5010, MATCH($Q709, 'Ticket Sales'!$J$11:$J$5010, 0)), M708)="", "", IFERROR(INDEX('Ticket Sales'!E$11:E$5010, MATCH($Q709, 'Ticket Sales'!$J$11:$J$5010, 0)), M708)))</f>
        <v/>
      </c>
      <c r="N709" s="2"/>
      <c r="P709" s="48">
        <v>699</v>
      </c>
      <c r="Q709" s="48" t="str">
        <f t="shared" si="51"/>
        <v/>
      </c>
      <c r="S709" s="52" t="str">
        <f t="shared" si="52"/>
        <v/>
      </c>
      <c r="U709" s="52" t="str">
        <f t="shared" si="53"/>
        <v/>
      </c>
      <c r="W709" s="52" t="str">
        <f t="shared" si="54"/>
        <v/>
      </c>
    </row>
    <row r="710" spans="1:23" x14ac:dyDescent="0.25">
      <c r="A710" s="2"/>
      <c r="B710" s="32"/>
      <c r="C710" s="25"/>
      <c r="D710" s="25"/>
      <c r="E710" s="26"/>
      <c r="F710" s="27"/>
      <c r="G710" s="2"/>
      <c r="H710" s="2"/>
      <c r="I710" s="38" t="str">
        <f t="shared" si="50"/>
        <v/>
      </c>
      <c r="J710" s="39" t="str">
        <f>IF($Q710="", "", IF(IFERROR(INDEX('Ticket Sales'!B$11:B$5010, MATCH($Q710, 'Ticket Sales'!$J$11:$J$5010, 0)), J709)="", "", IFERROR(INDEX('Ticket Sales'!B$11:B$5010, MATCH($Q710, 'Ticket Sales'!$J$11:$J$5010, 0)), J709)))</f>
        <v/>
      </c>
      <c r="K710" s="39" t="str">
        <f>IF($Q710="", "", IF(IFERROR(INDEX('Ticket Sales'!C$11:C$5010, MATCH($Q710, 'Ticket Sales'!$J$11:$J$5010, 0)), K709)="", "", IFERROR(INDEX('Ticket Sales'!C$11:C$5010, MATCH($Q710, 'Ticket Sales'!$J$11:$J$5010, 0)), K709)))</f>
        <v/>
      </c>
      <c r="L710" s="40" t="str">
        <f>IF($Q710="", "", IF(IFERROR(INDEX('Ticket Sales'!D$11:D$5010, MATCH($Q710, 'Ticket Sales'!$J$11:$J$5010, 0)), L709)="", "", IFERROR(INDEX('Ticket Sales'!D$11:D$5010, MATCH($Q710, 'Ticket Sales'!$J$11:$J$5010, 0)), L709)))</f>
        <v/>
      </c>
      <c r="M710" s="41" t="str">
        <f>IF($Q710="", "", IF(IFERROR(INDEX('Ticket Sales'!E$11:E$5010, MATCH($Q710, 'Ticket Sales'!$J$11:$J$5010, 0)), M709)="", "", IFERROR(INDEX('Ticket Sales'!E$11:E$5010, MATCH($Q710, 'Ticket Sales'!$J$11:$J$5010, 0)), M709)))</f>
        <v/>
      </c>
      <c r="N710" s="2"/>
      <c r="P710" s="48">
        <v>700</v>
      </c>
      <c r="Q710" s="48" t="str">
        <f t="shared" si="51"/>
        <v/>
      </c>
      <c r="S710" s="52" t="str">
        <f t="shared" si="52"/>
        <v/>
      </c>
      <c r="U710" s="52" t="str">
        <f t="shared" si="53"/>
        <v/>
      </c>
      <c r="W710" s="52" t="str">
        <f t="shared" si="54"/>
        <v/>
      </c>
    </row>
    <row r="711" spans="1:23" x14ac:dyDescent="0.25">
      <c r="A711" s="2"/>
      <c r="B711" s="32"/>
      <c r="C711" s="25"/>
      <c r="D711" s="25"/>
      <c r="E711" s="26"/>
      <c r="F711" s="27"/>
      <c r="G711" s="2"/>
      <c r="H711" s="2"/>
      <c r="I711" s="38" t="str">
        <f t="shared" si="50"/>
        <v/>
      </c>
      <c r="J711" s="39" t="str">
        <f>IF($Q711="", "", IF(IFERROR(INDEX('Ticket Sales'!B$11:B$5010, MATCH($Q711, 'Ticket Sales'!$J$11:$J$5010, 0)), J710)="", "", IFERROR(INDEX('Ticket Sales'!B$11:B$5010, MATCH($Q711, 'Ticket Sales'!$J$11:$J$5010, 0)), J710)))</f>
        <v/>
      </c>
      <c r="K711" s="39" t="str">
        <f>IF($Q711="", "", IF(IFERROR(INDEX('Ticket Sales'!C$11:C$5010, MATCH($Q711, 'Ticket Sales'!$J$11:$J$5010, 0)), K710)="", "", IFERROR(INDEX('Ticket Sales'!C$11:C$5010, MATCH($Q711, 'Ticket Sales'!$J$11:$J$5010, 0)), K710)))</f>
        <v/>
      </c>
      <c r="L711" s="40" t="str">
        <f>IF($Q711="", "", IF(IFERROR(INDEX('Ticket Sales'!D$11:D$5010, MATCH($Q711, 'Ticket Sales'!$J$11:$J$5010, 0)), L710)="", "", IFERROR(INDEX('Ticket Sales'!D$11:D$5010, MATCH($Q711, 'Ticket Sales'!$J$11:$J$5010, 0)), L710)))</f>
        <v/>
      </c>
      <c r="M711" s="41" t="str">
        <f>IF($Q711="", "", IF(IFERROR(INDEX('Ticket Sales'!E$11:E$5010, MATCH($Q711, 'Ticket Sales'!$J$11:$J$5010, 0)), M710)="", "", IFERROR(INDEX('Ticket Sales'!E$11:E$5010, MATCH($Q711, 'Ticket Sales'!$J$11:$J$5010, 0)), M710)))</f>
        <v/>
      </c>
      <c r="N711" s="2"/>
      <c r="P711" s="48">
        <v>701</v>
      </c>
      <c r="Q711" s="48" t="str">
        <f t="shared" si="51"/>
        <v/>
      </c>
      <c r="S711" s="52" t="str">
        <f t="shared" si="52"/>
        <v/>
      </c>
      <c r="U711" s="52" t="str">
        <f t="shared" si="53"/>
        <v/>
      </c>
      <c r="W711" s="52" t="str">
        <f t="shared" si="54"/>
        <v/>
      </c>
    </row>
    <row r="712" spans="1:23" x14ac:dyDescent="0.25">
      <c r="A712" s="2"/>
      <c r="B712" s="32"/>
      <c r="C712" s="25"/>
      <c r="D712" s="25"/>
      <c r="E712" s="26"/>
      <c r="F712" s="27"/>
      <c r="G712" s="2"/>
      <c r="H712" s="2"/>
      <c r="I712" s="38" t="str">
        <f t="shared" si="50"/>
        <v/>
      </c>
      <c r="J712" s="39" t="str">
        <f>IF($Q712="", "", IF(IFERROR(INDEX('Ticket Sales'!B$11:B$5010, MATCH($Q712, 'Ticket Sales'!$J$11:$J$5010, 0)), J711)="", "", IFERROR(INDEX('Ticket Sales'!B$11:B$5010, MATCH($Q712, 'Ticket Sales'!$J$11:$J$5010, 0)), J711)))</f>
        <v/>
      </c>
      <c r="K712" s="39" t="str">
        <f>IF($Q712="", "", IF(IFERROR(INDEX('Ticket Sales'!C$11:C$5010, MATCH($Q712, 'Ticket Sales'!$J$11:$J$5010, 0)), K711)="", "", IFERROR(INDEX('Ticket Sales'!C$11:C$5010, MATCH($Q712, 'Ticket Sales'!$J$11:$J$5010, 0)), K711)))</f>
        <v/>
      </c>
      <c r="L712" s="40" t="str">
        <f>IF($Q712="", "", IF(IFERROR(INDEX('Ticket Sales'!D$11:D$5010, MATCH($Q712, 'Ticket Sales'!$J$11:$J$5010, 0)), L711)="", "", IFERROR(INDEX('Ticket Sales'!D$11:D$5010, MATCH($Q712, 'Ticket Sales'!$J$11:$J$5010, 0)), L711)))</f>
        <v/>
      </c>
      <c r="M712" s="41" t="str">
        <f>IF($Q712="", "", IF(IFERROR(INDEX('Ticket Sales'!E$11:E$5010, MATCH($Q712, 'Ticket Sales'!$J$11:$J$5010, 0)), M711)="", "", IFERROR(INDEX('Ticket Sales'!E$11:E$5010, MATCH($Q712, 'Ticket Sales'!$J$11:$J$5010, 0)), M711)))</f>
        <v/>
      </c>
      <c r="N712" s="2"/>
      <c r="P712" s="48">
        <v>702</v>
      </c>
      <c r="Q712" s="48" t="str">
        <f t="shared" si="51"/>
        <v/>
      </c>
      <c r="S712" s="52" t="str">
        <f t="shared" si="52"/>
        <v/>
      </c>
      <c r="U712" s="52" t="str">
        <f t="shared" si="53"/>
        <v/>
      </c>
      <c r="W712" s="52" t="str">
        <f t="shared" si="54"/>
        <v/>
      </c>
    </row>
    <row r="713" spans="1:23" x14ac:dyDescent="0.25">
      <c r="A713" s="2"/>
      <c r="B713" s="32"/>
      <c r="C713" s="25"/>
      <c r="D713" s="25"/>
      <c r="E713" s="26"/>
      <c r="F713" s="27"/>
      <c r="G713" s="2"/>
      <c r="H713" s="2"/>
      <c r="I713" s="38" t="str">
        <f t="shared" si="50"/>
        <v/>
      </c>
      <c r="J713" s="39" t="str">
        <f>IF($Q713="", "", IF(IFERROR(INDEX('Ticket Sales'!B$11:B$5010, MATCH($Q713, 'Ticket Sales'!$J$11:$J$5010, 0)), J712)="", "", IFERROR(INDEX('Ticket Sales'!B$11:B$5010, MATCH($Q713, 'Ticket Sales'!$J$11:$J$5010, 0)), J712)))</f>
        <v/>
      </c>
      <c r="K713" s="39" t="str">
        <f>IF($Q713="", "", IF(IFERROR(INDEX('Ticket Sales'!C$11:C$5010, MATCH($Q713, 'Ticket Sales'!$J$11:$J$5010, 0)), K712)="", "", IFERROR(INDEX('Ticket Sales'!C$11:C$5010, MATCH($Q713, 'Ticket Sales'!$J$11:$J$5010, 0)), K712)))</f>
        <v/>
      </c>
      <c r="L713" s="40" t="str">
        <f>IF($Q713="", "", IF(IFERROR(INDEX('Ticket Sales'!D$11:D$5010, MATCH($Q713, 'Ticket Sales'!$J$11:$J$5010, 0)), L712)="", "", IFERROR(INDEX('Ticket Sales'!D$11:D$5010, MATCH($Q713, 'Ticket Sales'!$J$11:$J$5010, 0)), L712)))</f>
        <v/>
      </c>
      <c r="M713" s="41" t="str">
        <f>IF($Q713="", "", IF(IFERROR(INDEX('Ticket Sales'!E$11:E$5010, MATCH($Q713, 'Ticket Sales'!$J$11:$J$5010, 0)), M712)="", "", IFERROR(INDEX('Ticket Sales'!E$11:E$5010, MATCH($Q713, 'Ticket Sales'!$J$11:$J$5010, 0)), M712)))</f>
        <v/>
      </c>
      <c r="N713" s="2"/>
      <c r="P713" s="48">
        <v>703</v>
      </c>
      <c r="Q713" s="48" t="str">
        <f t="shared" si="51"/>
        <v/>
      </c>
      <c r="S713" s="52" t="str">
        <f t="shared" si="52"/>
        <v/>
      </c>
      <c r="U713" s="52" t="str">
        <f t="shared" si="53"/>
        <v/>
      </c>
      <c r="W713" s="52" t="str">
        <f t="shared" si="54"/>
        <v/>
      </c>
    </row>
    <row r="714" spans="1:23" x14ac:dyDescent="0.25">
      <c r="A714" s="2"/>
      <c r="B714" s="32"/>
      <c r="C714" s="25"/>
      <c r="D714" s="25"/>
      <c r="E714" s="26"/>
      <c r="F714" s="27"/>
      <c r="G714" s="2"/>
      <c r="H714" s="2"/>
      <c r="I714" s="38" t="str">
        <f t="shared" si="50"/>
        <v/>
      </c>
      <c r="J714" s="39" t="str">
        <f>IF($Q714="", "", IF(IFERROR(INDEX('Ticket Sales'!B$11:B$5010, MATCH($Q714, 'Ticket Sales'!$J$11:$J$5010, 0)), J713)="", "", IFERROR(INDEX('Ticket Sales'!B$11:B$5010, MATCH($Q714, 'Ticket Sales'!$J$11:$J$5010, 0)), J713)))</f>
        <v/>
      </c>
      <c r="K714" s="39" t="str">
        <f>IF($Q714="", "", IF(IFERROR(INDEX('Ticket Sales'!C$11:C$5010, MATCH($Q714, 'Ticket Sales'!$J$11:$J$5010, 0)), K713)="", "", IFERROR(INDEX('Ticket Sales'!C$11:C$5010, MATCH($Q714, 'Ticket Sales'!$J$11:$J$5010, 0)), K713)))</f>
        <v/>
      </c>
      <c r="L714" s="40" t="str">
        <f>IF($Q714="", "", IF(IFERROR(INDEX('Ticket Sales'!D$11:D$5010, MATCH($Q714, 'Ticket Sales'!$J$11:$J$5010, 0)), L713)="", "", IFERROR(INDEX('Ticket Sales'!D$11:D$5010, MATCH($Q714, 'Ticket Sales'!$J$11:$J$5010, 0)), L713)))</f>
        <v/>
      </c>
      <c r="M714" s="41" t="str">
        <f>IF($Q714="", "", IF(IFERROR(INDEX('Ticket Sales'!E$11:E$5010, MATCH($Q714, 'Ticket Sales'!$J$11:$J$5010, 0)), M713)="", "", IFERROR(INDEX('Ticket Sales'!E$11:E$5010, MATCH($Q714, 'Ticket Sales'!$J$11:$J$5010, 0)), M713)))</f>
        <v/>
      </c>
      <c r="N714" s="2"/>
      <c r="P714" s="48">
        <v>704</v>
      </c>
      <c r="Q714" s="48" t="str">
        <f t="shared" si="51"/>
        <v/>
      </c>
      <c r="S714" s="52" t="str">
        <f t="shared" si="52"/>
        <v/>
      </c>
      <c r="U714" s="52" t="str">
        <f t="shared" si="53"/>
        <v/>
      </c>
      <c r="W714" s="52" t="str">
        <f t="shared" si="54"/>
        <v/>
      </c>
    </row>
    <row r="715" spans="1:23" x14ac:dyDescent="0.25">
      <c r="A715" s="2"/>
      <c r="B715" s="32"/>
      <c r="C715" s="25"/>
      <c r="D715" s="25"/>
      <c r="E715" s="26"/>
      <c r="F715" s="27"/>
      <c r="G715" s="2"/>
      <c r="H715" s="2"/>
      <c r="I715" s="38" t="str">
        <f t="shared" si="50"/>
        <v/>
      </c>
      <c r="J715" s="39" t="str">
        <f>IF($Q715="", "", IF(IFERROR(INDEX('Ticket Sales'!B$11:B$5010, MATCH($Q715, 'Ticket Sales'!$J$11:$J$5010, 0)), J714)="", "", IFERROR(INDEX('Ticket Sales'!B$11:B$5010, MATCH($Q715, 'Ticket Sales'!$J$11:$J$5010, 0)), J714)))</f>
        <v/>
      </c>
      <c r="K715" s="39" t="str">
        <f>IF($Q715="", "", IF(IFERROR(INDEX('Ticket Sales'!C$11:C$5010, MATCH($Q715, 'Ticket Sales'!$J$11:$J$5010, 0)), K714)="", "", IFERROR(INDEX('Ticket Sales'!C$11:C$5010, MATCH($Q715, 'Ticket Sales'!$J$11:$J$5010, 0)), K714)))</f>
        <v/>
      </c>
      <c r="L715" s="40" t="str">
        <f>IF($Q715="", "", IF(IFERROR(INDEX('Ticket Sales'!D$11:D$5010, MATCH($Q715, 'Ticket Sales'!$J$11:$J$5010, 0)), L714)="", "", IFERROR(INDEX('Ticket Sales'!D$11:D$5010, MATCH($Q715, 'Ticket Sales'!$J$11:$J$5010, 0)), L714)))</f>
        <v/>
      </c>
      <c r="M715" s="41" t="str">
        <f>IF($Q715="", "", IF(IFERROR(INDEX('Ticket Sales'!E$11:E$5010, MATCH($Q715, 'Ticket Sales'!$J$11:$J$5010, 0)), M714)="", "", IFERROR(INDEX('Ticket Sales'!E$11:E$5010, MATCH($Q715, 'Ticket Sales'!$J$11:$J$5010, 0)), M714)))</f>
        <v/>
      </c>
      <c r="N715" s="2"/>
      <c r="P715" s="48">
        <v>705</v>
      </c>
      <c r="Q715" s="48" t="str">
        <f t="shared" si="51"/>
        <v/>
      </c>
      <c r="S715" s="52" t="str">
        <f t="shared" si="52"/>
        <v/>
      </c>
      <c r="U715" s="52" t="str">
        <f t="shared" si="53"/>
        <v/>
      </c>
      <c r="W715" s="52" t="str">
        <f t="shared" si="54"/>
        <v/>
      </c>
    </row>
    <row r="716" spans="1:23" x14ac:dyDescent="0.25">
      <c r="A716" s="2"/>
      <c r="B716" s="32"/>
      <c r="C716" s="25"/>
      <c r="D716" s="25"/>
      <c r="E716" s="26"/>
      <c r="F716" s="27"/>
      <c r="G716" s="2"/>
      <c r="H716" s="2"/>
      <c r="I716" s="38" t="str">
        <f t="shared" ref="I716:I779" si="55">$Q716</f>
        <v/>
      </c>
      <c r="J716" s="39" t="str">
        <f>IF($Q716="", "", IF(IFERROR(INDEX('Ticket Sales'!B$11:B$5010, MATCH($Q716, 'Ticket Sales'!$J$11:$J$5010, 0)), J715)="", "", IFERROR(INDEX('Ticket Sales'!B$11:B$5010, MATCH($Q716, 'Ticket Sales'!$J$11:$J$5010, 0)), J715)))</f>
        <v/>
      </c>
      <c r="K716" s="39" t="str">
        <f>IF($Q716="", "", IF(IFERROR(INDEX('Ticket Sales'!C$11:C$5010, MATCH($Q716, 'Ticket Sales'!$J$11:$J$5010, 0)), K715)="", "", IFERROR(INDEX('Ticket Sales'!C$11:C$5010, MATCH($Q716, 'Ticket Sales'!$J$11:$J$5010, 0)), K715)))</f>
        <v/>
      </c>
      <c r="L716" s="40" t="str">
        <f>IF($Q716="", "", IF(IFERROR(INDEX('Ticket Sales'!D$11:D$5010, MATCH($Q716, 'Ticket Sales'!$J$11:$J$5010, 0)), L715)="", "", IFERROR(INDEX('Ticket Sales'!D$11:D$5010, MATCH($Q716, 'Ticket Sales'!$J$11:$J$5010, 0)), L715)))</f>
        <v/>
      </c>
      <c r="M716" s="41" t="str">
        <f>IF($Q716="", "", IF(IFERROR(INDEX('Ticket Sales'!E$11:E$5010, MATCH($Q716, 'Ticket Sales'!$J$11:$J$5010, 0)), M715)="", "", IFERROR(INDEX('Ticket Sales'!E$11:E$5010, MATCH($Q716, 'Ticket Sales'!$J$11:$J$5010, 0)), M715)))</f>
        <v/>
      </c>
      <c r="N716" s="2"/>
      <c r="P716" s="48">
        <v>706</v>
      </c>
      <c r="Q716" s="48" t="str">
        <f t="shared" ref="Q716:Q779" si="56">IF(ISNUMBER($Q$8)=FALSE, "", IF($P716&gt;$Q$8, "", $P716))</f>
        <v/>
      </c>
      <c r="S716" s="52" t="str">
        <f t="shared" ref="S716:S779" si="57">IF($B716="", "", $B716)</f>
        <v/>
      </c>
      <c r="U716" s="52" t="str">
        <f t="shared" ref="U716:U779" si="58">IF(COUNTIF($B716:$F716, "")=5, "", "X")</f>
        <v/>
      </c>
      <c r="W716" s="52" t="str">
        <f t="shared" ref="W716:W779" si="59">IF(AND($U716="X", $S716=""), "X", IF(AND($U716="X", ISNUMBER($S716)=FALSE), "X", IF(AND($U716="X", COUNTIF($S$11:$S$5010, $S716)&gt;1), "X", "")))</f>
        <v/>
      </c>
    </row>
    <row r="717" spans="1:23" x14ac:dyDescent="0.25">
      <c r="A717" s="2"/>
      <c r="B717" s="32"/>
      <c r="C717" s="25"/>
      <c r="D717" s="25"/>
      <c r="E717" s="26"/>
      <c r="F717" s="27"/>
      <c r="G717" s="2"/>
      <c r="H717" s="2"/>
      <c r="I717" s="38" t="str">
        <f t="shared" si="55"/>
        <v/>
      </c>
      <c r="J717" s="39" t="str">
        <f>IF($Q717="", "", IF(IFERROR(INDEX('Ticket Sales'!B$11:B$5010, MATCH($Q717, 'Ticket Sales'!$J$11:$J$5010, 0)), J716)="", "", IFERROR(INDEX('Ticket Sales'!B$11:B$5010, MATCH($Q717, 'Ticket Sales'!$J$11:$J$5010, 0)), J716)))</f>
        <v/>
      </c>
      <c r="K717" s="39" t="str">
        <f>IF($Q717="", "", IF(IFERROR(INDEX('Ticket Sales'!C$11:C$5010, MATCH($Q717, 'Ticket Sales'!$J$11:$J$5010, 0)), K716)="", "", IFERROR(INDEX('Ticket Sales'!C$11:C$5010, MATCH($Q717, 'Ticket Sales'!$J$11:$J$5010, 0)), K716)))</f>
        <v/>
      </c>
      <c r="L717" s="40" t="str">
        <f>IF($Q717="", "", IF(IFERROR(INDEX('Ticket Sales'!D$11:D$5010, MATCH($Q717, 'Ticket Sales'!$J$11:$J$5010, 0)), L716)="", "", IFERROR(INDEX('Ticket Sales'!D$11:D$5010, MATCH($Q717, 'Ticket Sales'!$J$11:$J$5010, 0)), L716)))</f>
        <v/>
      </c>
      <c r="M717" s="41" t="str">
        <f>IF($Q717="", "", IF(IFERROR(INDEX('Ticket Sales'!E$11:E$5010, MATCH($Q717, 'Ticket Sales'!$J$11:$J$5010, 0)), M716)="", "", IFERROR(INDEX('Ticket Sales'!E$11:E$5010, MATCH($Q717, 'Ticket Sales'!$J$11:$J$5010, 0)), M716)))</f>
        <v/>
      </c>
      <c r="N717" s="2"/>
      <c r="P717" s="48">
        <v>707</v>
      </c>
      <c r="Q717" s="48" t="str">
        <f t="shared" si="56"/>
        <v/>
      </c>
      <c r="S717" s="52" t="str">
        <f t="shared" si="57"/>
        <v/>
      </c>
      <c r="U717" s="52" t="str">
        <f t="shared" si="58"/>
        <v/>
      </c>
      <c r="W717" s="52" t="str">
        <f t="shared" si="59"/>
        <v/>
      </c>
    </row>
    <row r="718" spans="1:23" x14ac:dyDescent="0.25">
      <c r="A718" s="2"/>
      <c r="B718" s="32"/>
      <c r="C718" s="25"/>
      <c r="D718" s="25"/>
      <c r="E718" s="26"/>
      <c r="F718" s="27"/>
      <c r="G718" s="2"/>
      <c r="H718" s="2"/>
      <c r="I718" s="38" t="str">
        <f t="shared" si="55"/>
        <v/>
      </c>
      <c r="J718" s="39" t="str">
        <f>IF($Q718="", "", IF(IFERROR(INDEX('Ticket Sales'!B$11:B$5010, MATCH($Q718, 'Ticket Sales'!$J$11:$J$5010, 0)), J717)="", "", IFERROR(INDEX('Ticket Sales'!B$11:B$5010, MATCH($Q718, 'Ticket Sales'!$J$11:$J$5010, 0)), J717)))</f>
        <v/>
      </c>
      <c r="K718" s="39" t="str">
        <f>IF($Q718="", "", IF(IFERROR(INDEX('Ticket Sales'!C$11:C$5010, MATCH($Q718, 'Ticket Sales'!$J$11:$J$5010, 0)), K717)="", "", IFERROR(INDEX('Ticket Sales'!C$11:C$5010, MATCH($Q718, 'Ticket Sales'!$J$11:$J$5010, 0)), K717)))</f>
        <v/>
      </c>
      <c r="L718" s="40" t="str">
        <f>IF($Q718="", "", IF(IFERROR(INDEX('Ticket Sales'!D$11:D$5010, MATCH($Q718, 'Ticket Sales'!$J$11:$J$5010, 0)), L717)="", "", IFERROR(INDEX('Ticket Sales'!D$11:D$5010, MATCH($Q718, 'Ticket Sales'!$J$11:$J$5010, 0)), L717)))</f>
        <v/>
      </c>
      <c r="M718" s="41" t="str">
        <f>IF($Q718="", "", IF(IFERROR(INDEX('Ticket Sales'!E$11:E$5010, MATCH($Q718, 'Ticket Sales'!$J$11:$J$5010, 0)), M717)="", "", IFERROR(INDEX('Ticket Sales'!E$11:E$5010, MATCH($Q718, 'Ticket Sales'!$J$11:$J$5010, 0)), M717)))</f>
        <v/>
      </c>
      <c r="N718" s="2"/>
      <c r="P718" s="48">
        <v>708</v>
      </c>
      <c r="Q718" s="48" t="str">
        <f t="shared" si="56"/>
        <v/>
      </c>
      <c r="S718" s="52" t="str">
        <f t="shared" si="57"/>
        <v/>
      </c>
      <c r="U718" s="52" t="str">
        <f t="shared" si="58"/>
        <v/>
      </c>
      <c r="W718" s="52" t="str">
        <f t="shared" si="59"/>
        <v/>
      </c>
    </row>
    <row r="719" spans="1:23" x14ac:dyDescent="0.25">
      <c r="A719" s="2"/>
      <c r="B719" s="32"/>
      <c r="C719" s="25"/>
      <c r="D719" s="25"/>
      <c r="E719" s="26"/>
      <c r="F719" s="27"/>
      <c r="G719" s="2"/>
      <c r="H719" s="2"/>
      <c r="I719" s="38" t="str">
        <f t="shared" si="55"/>
        <v/>
      </c>
      <c r="J719" s="39" t="str">
        <f>IF($Q719="", "", IF(IFERROR(INDEX('Ticket Sales'!B$11:B$5010, MATCH($Q719, 'Ticket Sales'!$J$11:$J$5010, 0)), J718)="", "", IFERROR(INDEX('Ticket Sales'!B$11:B$5010, MATCH($Q719, 'Ticket Sales'!$J$11:$J$5010, 0)), J718)))</f>
        <v/>
      </c>
      <c r="K719" s="39" t="str">
        <f>IF($Q719="", "", IF(IFERROR(INDEX('Ticket Sales'!C$11:C$5010, MATCH($Q719, 'Ticket Sales'!$J$11:$J$5010, 0)), K718)="", "", IFERROR(INDEX('Ticket Sales'!C$11:C$5010, MATCH($Q719, 'Ticket Sales'!$J$11:$J$5010, 0)), K718)))</f>
        <v/>
      </c>
      <c r="L719" s="40" t="str">
        <f>IF($Q719="", "", IF(IFERROR(INDEX('Ticket Sales'!D$11:D$5010, MATCH($Q719, 'Ticket Sales'!$J$11:$J$5010, 0)), L718)="", "", IFERROR(INDEX('Ticket Sales'!D$11:D$5010, MATCH($Q719, 'Ticket Sales'!$J$11:$J$5010, 0)), L718)))</f>
        <v/>
      </c>
      <c r="M719" s="41" t="str">
        <f>IF($Q719="", "", IF(IFERROR(INDEX('Ticket Sales'!E$11:E$5010, MATCH($Q719, 'Ticket Sales'!$J$11:$J$5010, 0)), M718)="", "", IFERROR(INDEX('Ticket Sales'!E$11:E$5010, MATCH($Q719, 'Ticket Sales'!$J$11:$J$5010, 0)), M718)))</f>
        <v/>
      </c>
      <c r="N719" s="2"/>
      <c r="P719" s="48">
        <v>709</v>
      </c>
      <c r="Q719" s="48" t="str">
        <f t="shared" si="56"/>
        <v/>
      </c>
      <c r="S719" s="52" t="str">
        <f t="shared" si="57"/>
        <v/>
      </c>
      <c r="U719" s="52" t="str">
        <f t="shared" si="58"/>
        <v/>
      </c>
      <c r="W719" s="52" t="str">
        <f t="shared" si="59"/>
        <v/>
      </c>
    </row>
    <row r="720" spans="1:23" x14ac:dyDescent="0.25">
      <c r="A720" s="2"/>
      <c r="B720" s="32"/>
      <c r="C720" s="25"/>
      <c r="D720" s="25"/>
      <c r="E720" s="26"/>
      <c r="F720" s="27"/>
      <c r="G720" s="2"/>
      <c r="H720" s="2"/>
      <c r="I720" s="38" t="str">
        <f t="shared" si="55"/>
        <v/>
      </c>
      <c r="J720" s="39" t="str">
        <f>IF($Q720="", "", IF(IFERROR(INDEX('Ticket Sales'!B$11:B$5010, MATCH($Q720, 'Ticket Sales'!$J$11:$J$5010, 0)), J719)="", "", IFERROR(INDEX('Ticket Sales'!B$11:B$5010, MATCH($Q720, 'Ticket Sales'!$J$11:$J$5010, 0)), J719)))</f>
        <v/>
      </c>
      <c r="K720" s="39" t="str">
        <f>IF($Q720="", "", IF(IFERROR(INDEX('Ticket Sales'!C$11:C$5010, MATCH($Q720, 'Ticket Sales'!$J$11:$J$5010, 0)), K719)="", "", IFERROR(INDEX('Ticket Sales'!C$11:C$5010, MATCH($Q720, 'Ticket Sales'!$J$11:$J$5010, 0)), K719)))</f>
        <v/>
      </c>
      <c r="L720" s="40" t="str">
        <f>IF($Q720="", "", IF(IFERROR(INDEX('Ticket Sales'!D$11:D$5010, MATCH($Q720, 'Ticket Sales'!$J$11:$J$5010, 0)), L719)="", "", IFERROR(INDEX('Ticket Sales'!D$11:D$5010, MATCH($Q720, 'Ticket Sales'!$J$11:$J$5010, 0)), L719)))</f>
        <v/>
      </c>
      <c r="M720" s="41" t="str">
        <f>IF($Q720="", "", IF(IFERROR(INDEX('Ticket Sales'!E$11:E$5010, MATCH($Q720, 'Ticket Sales'!$J$11:$J$5010, 0)), M719)="", "", IFERROR(INDEX('Ticket Sales'!E$11:E$5010, MATCH($Q720, 'Ticket Sales'!$J$11:$J$5010, 0)), M719)))</f>
        <v/>
      </c>
      <c r="N720" s="2"/>
      <c r="P720" s="48">
        <v>710</v>
      </c>
      <c r="Q720" s="48" t="str">
        <f t="shared" si="56"/>
        <v/>
      </c>
      <c r="S720" s="52" t="str">
        <f t="shared" si="57"/>
        <v/>
      </c>
      <c r="U720" s="52" t="str">
        <f t="shared" si="58"/>
        <v/>
      </c>
      <c r="W720" s="52" t="str">
        <f t="shared" si="59"/>
        <v/>
      </c>
    </row>
    <row r="721" spans="1:23" x14ac:dyDescent="0.25">
      <c r="A721" s="2"/>
      <c r="B721" s="32"/>
      <c r="C721" s="25"/>
      <c r="D721" s="25"/>
      <c r="E721" s="26"/>
      <c r="F721" s="27"/>
      <c r="G721" s="2"/>
      <c r="H721" s="2"/>
      <c r="I721" s="38" t="str">
        <f t="shared" si="55"/>
        <v/>
      </c>
      <c r="J721" s="39" t="str">
        <f>IF($Q721="", "", IF(IFERROR(INDEX('Ticket Sales'!B$11:B$5010, MATCH($Q721, 'Ticket Sales'!$J$11:$J$5010, 0)), J720)="", "", IFERROR(INDEX('Ticket Sales'!B$11:B$5010, MATCH($Q721, 'Ticket Sales'!$J$11:$J$5010, 0)), J720)))</f>
        <v/>
      </c>
      <c r="K721" s="39" t="str">
        <f>IF($Q721="", "", IF(IFERROR(INDEX('Ticket Sales'!C$11:C$5010, MATCH($Q721, 'Ticket Sales'!$J$11:$J$5010, 0)), K720)="", "", IFERROR(INDEX('Ticket Sales'!C$11:C$5010, MATCH($Q721, 'Ticket Sales'!$J$11:$J$5010, 0)), K720)))</f>
        <v/>
      </c>
      <c r="L721" s="40" t="str">
        <f>IF($Q721="", "", IF(IFERROR(INDEX('Ticket Sales'!D$11:D$5010, MATCH($Q721, 'Ticket Sales'!$J$11:$J$5010, 0)), L720)="", "", IFERROR(INDEX('Ticket Sales'!D$11:D$5010, MATCH($Q721, 'Ticket Sales'!$J$11:$J$5010, 0)), L720)))</f>
        <v/>
      </c>
      <c r="M721" s="41" t="str">
        <f>IF($Q721="", "", IF(IFERROR(INDEX('Ticket Sales'!E$11:E$5010, MATCH($Q721, 'Ticket Sales'!$J$11:$J$5010, 0)), M720)="", "", IFERROR(INDEX('Ticket Sales'!E$11:E$5010, MATCH($Q721, 'Ticket Sales'!$J$11:$J$5010, 0)), M720)))</f>
        <v/>
      </c>
      <c r="N721" s="2"/>
      <c r="P721" s="48">
        <v>711</v>
      </c>
      <c r="Q721" s="48" t="str">
        <f t="shared" si="56"/>
        <v/>
      </c>
      <c r="S721" s="52" t="str">
        <f t="shared" si="57"/>
        <v/>
      </c>
      <c r="U721" s="52" t="str">
        <f t="shared" si="58"/>
        <v/>
      </c>
      <c r="W721" s="52" t="str">
        <f t="shared" si="59"/>
        <v/>
      </c>
    </row>
    <row r="722" spans="1:23" x14ac:dyDescent="0.25">
      <c r="A722" s="2"/>
      <c r="B722" s="32"/>
      <c r="C722" s="25"/>
      <c r="D722" s="25"/>
      <c r="E722" s="26"/>
      <c r="F722" s="27"/>
      <c r="G722" s="2"/>
      <c r="H722" s="2"/>
      <c r="I722" s="38" t="str">
        <f t="shared" si="55"/>
        <v/>
      </c>
      <c r="J722" s="39" t="str">
        <f>IF($Q722="", "", IF(IFERROR(INDEX('Ticket Sales'!B$11:B$5010, MATCH($Q722, 'Ticket Sales'!$J$11:$J$5010, 0)), J721)="", "", IFERROR(INDEX('Ticket Sales'!B$11:B$5010, MATCH($Q722, 'Ticket Sales'!$J$11:$J$5010, 0)), J721)))</f>
        <v/>
      </c>
      <c r="K722" s="39" t="str">
        <f>IF($Q722="", "", IF(IFERROR(INDEX('Ticket Sales'!C$11:C$5010, MATCH($Q722, 'Ticket Sales'!$J$11:$J$5010, 0)), K721)="", "", IFERROR(INDEX('Ticket Sales'!C$11:C$5010, MATCH($Q722, 'Ticket Sales'!$J$11:$J$5010, 0)), K721)))</f>
        <v/>
      </c>
      <c r="L722" s="40" t="str">
        <f>IF($Q722="", "", IF(IFERROR(INDEX('Ticket Sales'!D$11:D$5010, MATCH($Q722, 'Ticket Sales'!$J$11:$J$5010, 0)), L721)="", "", IFERROR(INDEX('Ticket Sales'!D$11:D$5010, MATCH($Q722, 'Ticket Sales'!$J$11:$J$5010, 0)), L721)))</f>
        <v/>
      </c>
      <c r="M722" s="41" t="str">
        <f>IF($Q722="", "", IF(IFERROR(INDEX('Ticket Sales'!E$11:E$5010, MATCH($Q722, 'Ticket Sales'!$J$11:$J$5010, 0)), M721)="", "", IFERROR(INDEX('Ticket Sales'!E$11:E$5010, MATCH($Q722, 'Ticket Sales'!$J$11:$J$5010, 0)), M721)))</f>
        <v/>
      </c>
      <c r="N722" s="2"/>
      <c r="P722" s="48">
        <v>712</v>
      </c>
      <c r="Q722" s="48" t="str">
        <f t="shared" si="56"/>
        <v/>
      </c>
      <c r="S722" s="52" t="str">
        <f t="shared" si="57"/>
        <v/>
      </c>
      <c r="U722" s="52" t="str">
        <f t="shared" si="58"/>
        <v/>
      </c>
      <c r="W722" s="52" t="str">
        <f t="shared" si="59"/>
        <v/>
      </c>
    </row>
    <row r="723" spans="1:23" x14ac:dyDescent="0.25">
      <c r="A723" s="2"/>
      <c r="B723" s="32"/>
      <c r="C723" s="25"/>
      <c r="D723" s="25"/>
      <c r="E723" s="26"/>
      <c r="F723" s="27"/>
      <c r="G723" s="2"/>
      <c r="H723" s="2"/>
      <c r="I723" s="38" t="str">
        <f t="shared" si="55"/>
        <v/>
      </c>
      <c r="J723" s="39" t="str">
        <f>IF($Q723="", "", IF(IFERROR(INDEX('Ticket Sales'!B$11:B$5010, MATCH($Q723, 'Ticket Sales'!$J$11:$J$5010, 0)), J722)="", "", IFERROR(INDEX('Ticket Sales'!B$11:B$5010, MATCH($Q723, 'Ticket Sales'!$J$11:$J$5010, 0)), J722)))</f>
        <v/>
      </c>
      <c r="K723" s="39" t="str">
        <f>IF($Q723="", "", IF(IFERROR(INDEX('Ticket Sales'!C$11:C$5010, MATCH($Q723, 'Ticket Sales'!$J$11:$J$5010, 0)), K722)="", "", IFERROR(INDEX('Ticket Sales'!C$11:C$5010, MATCH($Q723, 'Ticket Sales'!$J$11:$J$5010, 0)), K722)))</f>
        <v/>
      </c>
      <c r="L723" s="40" t="str">
        <f>IF($Q723="", "", IF(IFERROR(INDEX('Ticket Sales'!D$11:D$5010, MATCH($Q723, 'Ticket Sales'!$J$11:$J$5010, 0)), L722)="", "", IFERROR(INDEX('Ticket Sales'!D$11:D$5010, MATCH($Q723, 'Ticket Sales'!$J$11:$J$5010, 0)), L722)))</f>
        <v/>
      </c>
      <c r="M723" s="41" t="str">
        <f>IF($Q723="", "", IF(IFERROR(INDEX('Ticket Sales'!E$11:E$5010, MATCH($Q723, 'Ticket Sales'!$J$11:$J$5010, 0)), M722)="", "", IFERROR(INDEX('Ticket Sales'!E$11:E$5010, MATCH($Q723, 'Ticket Sales'!$J$11:$J$5010, 0)), M722)))</f>
        <v/>
      </c>
      <c r="N723" s="2"/>
      <c r="P723" s="48">
        <v>713</v>
      </c>
      <c r="Q723" s="48" t="str">
        <f t="shared" si="56"/>
        <v/>
      </c>
      <c r="S723" s="52" t="str">
        <f t="shared" si="57"/>
        <v/>
      </c>
      <c r="U723" s="52" t="str">
        <f t="shared" si="58"/>
        <v/>
      </c>
      <c r="W723" s="52" t="str">
        <f t="shared" si="59"/>
        <v/>
      </c>
    </row>
    <row r="724" spans="1:23" x14ac:dyDescent="0.25">
      <c r="A724" s="2"/>
      <c r="B724" s="32"/>
      <c r="C724" s="25"/>
      <c r="D724" s="25"/>
      <c r="E724" s="26"/>
      <c r="F724" s="27"/>
      <c r="G724" s="2"/>
      <c r="H724" s="2"/>
      <c r="I724" s="38" t="str">
        <f t="shared" si="55"/>
        <v/>
      </c>
      <c r="J724" s="39" t="str">
        <f>IF($Q724="", "", IF(IFERROR(INDEX('Ticket Sales'!B$11:B$5010, MATCH($Q724, 'Ticket Sales'!$J$11:$J$5010, 0)), J723)="", "", IFERROR(INDEX('Ticket Sales'!B$11:B$5010, MATCH($Q724, 'Ticket Sales'!$J$11:$J$5010, 0)), J723)))</f>
        <v/>
      </c>
      <c r="K724" s="39" t="str">
        <f>IF($Q724="", "", IF(IFERROR(INDEX('Ticket Sales'!C$11:C$5010, MATCH($Q724, 'Ticket Sales'!$J$11:$J$5010, 0)), K723)="", "", IFERROR(INDEX('Ticket Sales'!C$11:C$5010, MATCH($Q724, 'Ticket Sales'!$J$11:$J$5010, 0)), K723)))</f>
        <v/>
      </c>
      <c r="L724" s="40" t="str">
        <f>IF($Q724="", "", IF(IFERROR(INDEX('Ticket Sales'!D$11:D$5010, MATCH($Q724, 'Ticket Sales'!$J$11:$J$5010, 0)), L723)="", "", IFERROR(INDEX('Ticket Sales'!D$11:D$5010, MATCH($Q724, 'Ticket Sales'!$J$11:$J$5010, 0)), L723)))</f>
        <v/>
      </c>
      <c r="M724" s="41" t="str">
        <f>IF($Q724="", "", IF(IFERROR(INDEX('Ticket Sales'!E$11:E$5010, MATCH($Q724, 'Ticket Sales'!$J$11:$J$5010, 0)), M723)="", "", IFERROR(INDEX('Ticket Sales'!E$11:E$5010, MATCH($Q724, 'Ticket Sales'!$J$11:$J$5010, 0)), M723)))</f>
        <v/>
      </c>
      <c r="N724" s="2"/>
      <c r="P724" s="48">
        <v>714</v>
      </c>
      <c r="Q724" s="48" t="str">
        <f t="shared" si="56"/>
        <v/>
      </c>
      <c r="S724" s="52" t="str">
        <f t="shared" si="57"/>
        <v/>
      </c>
      <c r="U724" s="52" t="str">
        <f t="shared" si="58"/>
        <v/>
      </c>
      <c r="W724" s="52" t="str">
        <f t="shared" si="59"/>
        <v/>
      </c>
    </row>
    <row r="725" spans="1:23" x14ac:dyDescent="0.25">
      <c r="A725" s="2"/>
      <c r="B725" s="32"/>
      <c r="C725" s="25"/>
      <c r="D725" s="25"/>
      <c r="E725" s="26"/>
      <c r="F725" s="27"/>
      <c r="G725" s="2"/>
      <c r="H725" s="2"/>
      <c r="I725" s="38" t="str">
        <f t="shared" si="55"/>
        <v/>
      </c>
      <c r="J725" s="39" t="str">
        <f>IF($Q725="", "", IF(IFERROR(INDEX('Ticket Sales'!B$11:B$5010, MATCH($Q725, 'Ticket Sales'!$J$11:$J$5010, 0)), J724)="", "", IFERROR(INDEX('Ticket Sales'!B$11:B$5010, MATCH($Q725, 'Ticket Sales'!$J$11:$J$5010, 0)), J724)))</f>
        <v/>
      </c>
      <c r="K725" s="39" t="str">
        <f>IF($Q725="", "", IF(IFERROR(INDEX('Ticket Sales'!C$11:C$5010, MATCH($Q725, 'Ticket Sales'!$J$11:$J$5010, 0)), K724)="", "", IFERROR(INDEX('Ticket Sales'!C$11:C$5010, MATCH($Q725, 'Ticket Sales'!$J$11:$J$5010, 0)), K724)))</f>
        <v/>
      </c>
      <c r="L725" s="40" t="str">
        <f>IF($Q725="", "", IF(IFERROR(INDEX('Ticket Sales'!D$11:D$5010, MATCH($Q725, 'Ticket Sales'!$J$11:$J$5010, 0)), L724)="", "", IFERROR(INDEX('Ticket Sales'!D$11:D$5010, MATCH($Q725, 'Ticket Sales'!$J$11:$J$5010, 0)), L724)))</f>
        <v/>
      </c>
      <c r="M725" s="41" t="str">
        <f>IF($Q725="", "", IF(IFERROR(INDEX('Ticket Sales'!E$11:E$5010, MATCH($Q725, 'Ticket Sales'!$J$11:$J$5010, 0)), M724)="", "", IFERROR(INDEX('Ticket Sales'!E$11:E$5010, MATCH($Q725, 'Ticket Sales'!$J$11:$J$5010, 0)), M724)))</f>
        <v/>
      </c>
      <c r="N725" s="2"/>
      <c r="P725" s="48">
        <v>715</v>
      </c>
      <c r="Q725" s="48" t="str">
        <f t="shared" si="56"/>
        <v/>
      </c>
      <c r="S725" s="52" t="str">
        <f t="shared" si="57"/>
        <v/>
      </c>
      <c r="U725" s="52" t="str">
        <f t="shared" si="58"/>
        <v/>
      </c>
      <c r="W725" s="52" t="str">
        <f t="shared" si="59"/>
        <v/>
      </c>
    </row>
    <row r="726" spans="1:23" x14ac:dyDescent="0.25">
      <c r="A726" s="2"/>
      <c r="B726" s="32"/>
      <c r="C726" s="25"/>
      <c r="D726" s="25"/>
      <c r="E726" s="26"/>
      <c r="F726" s="27"/>
      <c r="G726" s="2"/>
      <c r="H726" s="2"/>
      <c r="I726" s="38" t="str">
        <f t="shared" si="55"/>
        <v/>
      </c>
      <c r="J726" s="39" t="str">
        <f>IF($Q726="", "", IF(IFERROR(INDEX('Ticket Sales'!B$11:B$5010, MATCH($Q726, 'Ticket Sales'!$J$11:$J$5010, 0)), J725)="", "", IFERROR(INDEX('Ticket Sales'!B$11:B$5010, MATCH($Q726, 'Ticket Sales'!$J$11:$J$5010, 0)), J725)))</f>
        <v/>
      </c>
      <c r="K726" s="39" t="str">
        <f>IF($Q726="", "", IF(IFERROR(INDEX('Ticket Sales'!C$11:C$5010, MATCH($Q726, 'Ticket Sales'!$J$11:$J$5010, 0)), K725)="", "", IFERROR(INDEX('Ticket Sales'!C$11:C$5010, MATCH($Q726, 'Ticket Sales'!$J$11:$J$5010, 0)), K725)))</f>
        <v/>
      </c>
      <c r="L726" s="40" t="str">
        <f>IF($Q726="", "", IF(IFERROR(INDEX('Ticket Sales'!D$11:D$5010, MATCH($Q726, 'Ticket Sales'!$J$11:$J$5010, 0)), L725)="", "", IFERROR(INDEX('Ticket Sales'!D$11:D$5010, MATCH($Q726, 'Ticket Sales'!$J$11:$J$5010, 0)), L725)))</f>
        <v/>
      </c>
      <c r="M726" s="41" t="str">
        <f>IF($Q726="", "", IF(IFERROR(INDEX('Ticket Sales'!E$11:E$5010, MATCH($Q726, 'Ticket Sales'!$J$11:$J$5010, 0)), M725)="", "", IFERROR(INDEX('Ticket Sales'!E$11:E$5010, MATCH($Q726, 'Ticket Sales'!$J$11:$J$5010, 0)), M725)))</f>
        <v/>
      </c>
      <c r="N726" s="2"/>
      <c r="P726" s="48">
        <v>716</v>
      </c>
      <c r="Q726" s="48" t="str">
        <f t="shared" si="56"/>
        <v/>
      </c>
      <c r="S726" s="52" t="str">
        <f t="shared" si="57"/>
        <v/>
      </c>
      <c r="U726" s="52" t="str">
        <f t="shared" si="58"/>
        <v/>
      </c>
      <c r="W726" s="52" t="str">
        <f t="shared" si="59"/>
        <v/>
      </c>
    </row>
    <row r="727" spans="1:23" x14ac:dyDescent="0.25">
      <c r="A727" s="2"/>
      <c r="B727" s="32"/>
      <c r="C727" s="25"/>
      <c r="D727" s="25"/>
      <c r="E727" s="26"/>
      <c r="F727" s="27"/>
      <c r="G727" s="2"/>
      <c r="H727" s="2"/>
      <c r="I727" s="38" t="str">
        <f t="shared" si="55"/>
        <v/>
      </c>
      <c r="J727" s="39" t="str">
        <f>IF($Q727="", "", IF(IFERROR(INDEX('Ticket Sales'!B$11:B$5010, MATCH($Q727, 'Ticket Sales'!$J$11:$J$5010, 0)), J726)="", "", IFERROR(INDEX('Ticket Sales'!B$11:B$5010, MATCH($Q727, 'Ticket Sales'!$J$11:$J$5010, 0)), J726)))</f>
        <v/>
      </c>
      <c r="K727" s="39" t="str">
        <f>IF($Q727="", "", IF(IFERROR(INDEX('Ticket Sales'!C$11:C$5010, MATCH($Q727, 'Ticket Sales'!$J$11:$J$5010, 0)), K726)="", "", IFERROR(INDEX('Ticket Sales'!C$11:C$5010, MATCH($Q727, 'Ticket Sales'!$J$11:$J$5010, 0)), K726)))</f>
        <v/>
      </c>
      <c r="L727" s="40" t="str">
        <f>IF($Q727="", "", IF(IFERROR(INDEX('Ticket Sales'!D$11:D$5010, MATCH($Q727, 'Ticket Sales'!$J$11:$J$5010, 0)), L726)="", "", IFERROR(INDEX('Ticket Sales'!D$11:D$5010, MATCH($Q727, 'Ticket Sales'!$J$11:$J$5010, 0)), L726)))</f>
        <v/>
      </c>
      <c r="M727" s="41" t="str">
        <f>IF($Q727="", "", IF(IFERROR(INDEX('Ticket Sales'!E$11:E$5010, MATCH($Q727, 'Ticket Sales'!$J$11:$J$5010, 0)), M726)="", "", IFERROR(INDEX('Ticket Sales'!E$11:E$5010, MATCH($Q727, 'Ticket Sales'!$J$11:$J$5010, 0)), M726)))</f>
        <v/>
      </c>
      <c r="N727" s="2"/>
      <c r="P727" s="48">
        <v>717</v>
      </c>
      <c r="Q727" s="48" t="str">
        <f t="shared" si="56"/>
        <v/>
      </c>
      <c r="S727" s="52" t="str">
        <f t="shared" si="57"/>
        <v/>
      </c>
      <c r="U727" s="52" t="str">
        <f t="shared" si="58"/>
        <v/>
      </c>
      <c r="W727" s="52" t="str">
        <f t="shared" si="59"/>
        <v/>
      </c>
    </row>
    <row r="728" spans="1:23" x14ac:dyDescent="0.25">
      <c r="A728" s="2"/>
      <c r="B728" s="32"/>
      <c r="C728" s="25"/>
      <c r="D728" s="25"/>
      <c r="E728" s="26"/>
      <c r="F728" s="27"/>
      <c r="G728" s="2"/>
      <c r="H728" s="2"/>
      <c r="I728" s="38" t="str">
        <f t="shared" si="55"/>
        <v/>
      </c>
      <c r="J728" s="39" t="str">
        <f>IF($Q728="", "", IF(IFERROR(INDEX('Ticket Sales'!B$11:B$5010, MATCH($Q728, 'Ticket Sales'!$J$11:$J$5010, 0)), J727)="", "", IFERROR(INDEX('Ticket Sales'!B$11:B$5010, MATCH($Q728, 'Ticket Sales'!$J$11:$J$5010, 0)), J727)))</f>
        <v/>
      </c>
      <c r="K728" s="39" t="str">
        <f>IF($Q728="", "", IF(IFERROR(INDEX('Ticket Sales'!C$11:C$5010, MATCH($Q728, 'Ticket Sales'!$J$11:$J$5010, 0)), K727)="", "", IFERROR(INDEX('Ticket Sales'!C$11:C$5010, MATCH($Q728, 'Ticket Sales'!$J$11:$J$5010, 0)), K727)))</f>
        <v/>
      </c>
      <c r="L728" s="40" t="str">
        <f>IF($Q728="", "", IF(IFERROR(INDEX('Ticket Sales'!D$11:D$5010, MATCH($Q728, 'Ticket Sales'!$J$11:$J$5010, 0)), L727)="", "", IFERROR(INDEX('Ticket Sales'!D$11:D$5010, MATCH($Q728, 'Ticket Sales'!$J$11:$J$5010, 0)), L727)))</f>
        <v/>
      </c>
      <c r="M728" s="41" t="str">
        <f>IF($Q728="", "", IF(IFERROR(INDEX('Ticket Sales'!E$11:E$5010, MATCH($Q728, 'Ticket Sales'!$J$11:$J$5010, 0)), M727)="", "", IFERROR(INDEX('Ticket Sales'!E$11:E$5010, MATCH($Q728, 'Ticket Sales'!$J$11:$J$5010, 0)), M727)))</f>
        <v/>
      </c>
      <c r="N728" s="2"/>
      <c r="P728" s="48">
        <v>718</v>
      </c>
      <c r="Q728" s="48" t="str">
        <f t="shared" si="56"/>
        <v/>
      </c>
      <c r="S728" s="52" t="str">
        <f t="shared" si="57"/>
        <v/>
      </c>
      <c r="U728" s="52" t="str">
        <f t="shared" si="58"/>
        <v/>
      </c>
      <c r="W728" s="52" t="str">
        <f t="shared" si="59"/>
        <v/>
      </c>
    </row>
    <row r="729" spans="1:23" x14ac:dyDescent="0.25">
      <c r="A729" s="2"/>
      <c r="B729" s="32"/>
      <c r="C729" s="25"/>
      <c r="D729" s="25"/>
      <c r="E729" s="26"/>
      <c r="F729" s="27"/>
      <c r="G729" s="2"/>
      <c r="H729" s="2"/>
      <c r="I729" s="38" t="str">
        <f t="shared" si="55"/>
        <v/>
      </c>
      <c r="J729" s="39" t="str">
        <f>IF($Q729="", "", IF(IFERROR(INDEX('Ticket Sales'!B$11:B$5010, MATCH($Q729, 'Ticket Sales'!$J$11:$J$5010, 0)), J728)="", "", IFERROR(INDEX('Ticket Sales'!B$11:B$5010, MATCH($Q729, 'Ticket Sales'!$J$11:$J$5010, 0)), J728)))</f>
        <v/>
      </c>
      <c r="K729" s="39" t="str">
        <f>IF($Q729="", "", IF(IFERROR(INDEX('Ticket Sales'!C$11:C$5010, MATCH($Q729, 'Ticket Sales'!$J$11:$J$5010, 0)), K728)="", "", IFERROR(INDEX('Ticket Sales'!C$11:C$5010, MATCH($Q729, 'Ticket Sales'!$J$11:$J$5010, 0)), K728)))</f>
        <v/>
      </c>
      <c r="L729" s="40" t="str">
        <f>IF($Q729="", "", IF(IFERROR(INDEX('Ticket Sales'!D$11:D$5010, MATCH($Q729, 'Ticket Sales'!$J$11:$J$5010, 0)), L728)="", "", IFERROR(INDEX('Ticket Sales'!D$11:D$5010, MATCH($Q729, 'Ticket Sales'!$J$11:$J$5010, 0)), L728)))</f>
        <v/>
      </c>
      <c r="M729" s="41" t="str">
        <f>IF($Q729="", "", IF(IFERROR(INDEX('Ticket Sales'!E$11:E$5010, MATCH($Q729, 'Ticket Sales'!$J$11:$J$5010, 0)), M728)="", "", IFERROR(INDEX('Ticket Sales'!E$11:E$5010, MATCH($Q729, 'Ticket Sales'!$J$11:$J$5010, 0)), M728)))</f>
        <v/>
      </c>
      <c r="N729" s="2"/>
      <c r="P729" s="48">
        <v>719</v>
      </c>
      <c r="Q729" s="48" t="str">
        <f t="shared" si="56"/>
        <v/>
      </c>
      <c r="S729" s="52" t="str">
        <f t="shared" si="57"/>
        <v/>
      </c>
      <c r="U729" s="52" t="str">
        <f t="shared" si="58"/>
        <v/>
      </c>
      <c r="W729" s="52" t="str">
        <f t="shared" si="59"/>
        <v/>
      </c>
    </row>
    <row r="730" spans="1:23" x14ac:dyDescent="0.25">
      <c r="A730" s="2"/>
      <c r="B730" s="32"/>
      <c r="C730" s="25"/>
      <c r="D730" s="25"/>
      <c r="E730" s="26"/>
      <c r="F730" s="27"/>
      <c r="G730" s="2"/>
      <c r="H730" s="2"/>
      <c r="I730" s="38" t="str">
        <f t="shared" si="55"/>
        <v/>
      </c>
      <c r="J730" s="39" t="str">
        <f>IF($Q730="", "", IF(IFERROR(INDEX('Ticket Sales'!B$11:B$5010, MATCH($Q730, 'Ticket Sales'!$J$11:$J$5010, 0)), J729)="", "", IFERROR(INDEX('Ticket Sales'!B$11:B$5010, MATCH($Q730, 'Ticket Sales'!$J$11:$J$5010, 0)), J729)))</f>
        <v/>
      </c>
      <c r="K730" s="39" t="str">
        <f>IF($Q730="", "", IF(IFERROR(INDEX('Ticket Sales'!C$11:C$5010, MATCH($Q730, 'Ticket Sales'!$J$11:$J$5010, 0)), K729)="", "", IFERROR(INDEX('Ticket Sales'!C$11:C$5010, MATCH($Q730, 'Ticket Sales'!$J$11:$J$5010, 0)), K729)))</f>
        <v/>
      </c>
      <c r="L730" s="40" t="str">
        <f>IF($Q730="", "", IF(IFERROR(INDEX('Ticket Sales'!D$11:D$5010, MATCH($Q730, 'Ticket Sales'!$J$11:$J$5010, 0)), L729)="", "", IFERROR(INDEX('Ticket Sales'!D$11:D$5010, MATCH($Q730, 'Ticket Sales'!$J$11:$J$5010, 0)), L729)))</f>
        <v/>
      </c>
      <c r="M730" s="41" t="str">
        <f>IF($Q730="", "", IF(IFERROR(INDEX('Ticket Sales'!E$11:E$5010, MATCH($Q730, 'Ticket Sales'!$J$11:$J$5010, 0)), M729)="", "", IFERROR(INDEX('Ticket Sales'!E$11:E$5010, MATCH($Q730, 'Ticket Sales'!$J$11:$J$5010, 0)), M729)))</f>
        <v/>
      </c>
      <c r="N730" s="2"/>
      <c r="P730" s="48">
        <v>720</v>
      </c>
      <c r="Q730" s="48" t="str">
        <f t="shared" si="56"/>
        <v/>
      </c>
      <c r="S730" s="52" t="str">
        <f t="shared" si="57"/>
        <v/>
      </c>
      <c r="U730" s="52" t="str">
        <f t="shared" si="58"/>
        <v/>
      </c>
      <c r="W730" s="52" t="str">
        <f t="shared" si="59"/>
        <v/>
      </c>
    </row>
    <row r="731" spans="1:23" x14ac:dyDescent="0.25">
      <c r="A731" s="2"/>
      <c r="B731" s="32"/>
      <c r="C731" s="25"/>
      <c r="D731" s="25"/>
      <c r="E731" s="26"/>
      <c r="F731" s="27"/>
      <c r="G731" s="2"/>
      <c r="H731" s="2"/>
      <c r="I731" s="38" t="str">
        <f t="shared" si="55"/>
        <v/>
      </c>
      <c r="J731" s="39" t="str">
        <f>IF($Q731="", "", IF(IFERROR(INDEX('Ticket Sales'!B$11:B$5010, MATCH($Q731, 'Ticket Sales'!$J$11:$J$5010, 0)), J730)="", "", IFERROR(INDEX('Ticket Sales'!B$11:B$5010, MATCH($Q731, 'Ticket Sales'!$J$11:$J$5010, 0)), J730)))</f>
        <v/>
      </c>
      <c r="K731" s="39" t="str">
        <f>IF($Q731="", "", IF(IFERROR(INDEX('Ticket Sales'!C$11:C$5010, MATCH($Q731, 'Ticket Sales'!$J$11:$J$5010, 0)), K730)="", "", IFERROR(INDEX('Ticket Sales'!C$11:C$5010, MATCH($Q731, 'Ticket Sales'!$J$11:$J$5010, 0)), K730)))</f>
        <v/>
      </c>
      <c r="L731" s="40" t="str">
        <f>IF($Q731="", "", IF(IFERROR(INDEX('Ticket Sales'!D$11:D$5010, MATCH($Q731, 'Ticket Sales'!$J$11:$J$5010, 0)), L730)="", "", IFERROR(INDEX('Ticket Sales'!D$11:D$5010, MATCH($Q731, 'Ticket Sales'!$J$11:$J$5010, 0)), L730)))</f>
        <v/>
      </c>
      <c r="M731" s="41" t="str">
        <f>IF($Q731="", "", IF(IFERROR(INDEX('Ticket Sales'!E$11:E$5010, MATCH($Q731, 'Ticket Sales'!$J$11:$J$5010, 0)), M730)="", "", IFERROR(INDEX('Ticket Sales'!E$11:E$5010, MATCH($Q731, 'Ticket Sales'!$J$11:$J$5010, 0)), M730)))</f>
        <v/>
      </c>
      <c r="N731" s="2"/>
      <c r="P731" s="48">
        <v>721</v>
      </c>
      <c r="Q731" s="48" t="str">
        <f t="shared" si="56"/>
        <v/>
      </c>
      <c r="S731" s="52" t="str">
        <f t="shared" si="57"/>
        <v/>
      </c>
      <c r="U731" s="52" t="str">
        <f t="shared" si="58"/>
        <v/>
      </c>
      <c r="W731" s="52" t="str">
        <f t="shared" si="59"/>
        <v/>
      </c>
    </row>
    <row r="732" spans="1:23" x14ac:dyDescent="0.25">
      <c r="A732" s="2"/>
      <c r="B732" s="32"/>
      <c r="C732" s="25"/>
      <c r="D732" s="25"/>
      <c r="E732" s="26"/>
      <c r="F732" s="27"/>
      <c r="G732" s="2"/>
      <c r="H732" s="2"/>
      <c r="I732" s="38" t="str">
        <f t="shared" si="55"/>
        <v/>
      </c>
      <c r="J732" s="39" t="str">
        <f>IF($Q732="", "", IF(IFERROR(INDEX('Ticket Sales'!B$11:B$5010, MATCH($Q732, 'Ticket Sales'!$J$11:$J$5010, 0)), J731)="", "", IFERROR(INDEX('Ticket Sales'!B$11:B$5010, MATCH($Q732, 'Ticket Sales'!$J$11:$J$5010, 0)), J731)))</f>
        <v/>
      </c>
      <c r="K732" s="39" t="str">
        <f>IF($Q732="", "", IF(IFERROR(INDEX('Ticket Sales'!C$11:C$5010, MATCH($Q732, 'Ticket Sales'!$J$11:$J$5010, 0)), K731)="", "", IFERROR(INDEX('Ticket Sales'!C$11:C$5010, MATCH($Q732, 'Ticket Sales'!$J$11:$J$5010, 0)), K731)))</f>
        <v/>
      </c>
      <c r="L732" s="40" t="str">
        <f>IF($Q732="", "", IF(IFERROR(INDEX('Ticket Sales'!D$11:D$5010, MATCH($Q732, 'Ticket Sales'!$J$11:$J$5010, 0)), L731)="", "", IFERROR(INDEX('Ticket Sales'!D$11:D$5010, MATCH($Q732, 'Ticket Sales'!$J$11:$J$5010, 0)), L731)))</f>
        <v/>
      </c>
      <c r="M732" s="41" t="str">
        <f>IF($Q732="", "", IF(IFERROR(INDEX('Ticket Sales'!E$11:E$5010, MATCH($Q732, 'Ticket Sales'!$J$11:$J$5010, 0)), M731)="", "", IFERROR(INDEX('Ticket Sales'!E$11:E$5010, MATCH($Q732, 'Ticket Sales'!$J$11:$J$5010, 0)), M731)))</f>
        <v/>
      </c>
      <c r="N732" s="2"/>
      <c r="P732" s="48">
        <v>722</v>
      </c>
      <c r="Q732" s="48" t="str">
        <f t="shared" si="56"/>
        <v/>
      </c>
      <c r="S732" s="52" t="str">
        <f t="shared" si="57"/>
        <v/>
      </c>
      <c r="U732" s="52" t="str">
        <f t="shared" si="58"/>
        <v/>
      </c>
      <c r="W732" s="52" t="str">
        <f t="shared" si="59"/>
        <v/>
      </c>
    </row>
    <row r="733" spans="1:23" x14ac:dyDescent="0.25">
      <c r="A733" s="2"/>
      <c r="B733" s="32"/>
      <c r="C733" s="25"/>
      <c r="D733" s="25"/>
      <c r="E733" s="26"/>
      <c r="F733" s="27"/>
      <c r="G733" s="2"/>
      <c r="H733" s="2"/>
      <c r="I733" s="38" t="str">
        <f t="shared" si="55"/>
        <v/>
      </c>
      <c r="J733" s="39" t="str">
        <f>IF($Q733="", "", IF(IFERROR(INDEX('Ticket Sales'!B$11:B$5010, MATCH($Q733, 'Ticket Sales'!$J$11:$J$5010, 0)), J732)="", "", IFERROR(INDEX('Ticket Sales'!B$11:B$5010, MATCH($Q733, 'Ticket Sales'!$J$11:$J$5010, 0)), J732)))</f>
        <v/>
      </c>
      <c r="K733" s="39" t="str">
        <f>IF($Q733="", "", IF(IFERROR(INDEX('Ticket Sales'!C$11:C$5010, MATCH($Q733, 'Ticket Sales'!$J$11:$J$5010, 0)), K732)="", "", IFERROR(INDEX('Ticket Sales'!C$11:C$5010, MATCH($Q733, 'Ticket Sales'!$J$11:$J$5010, 0)), K732)))</f>
        <v/>
      </c>
      <c r="L733" s="40" t="str">
        <f>IF($Q733="", "", IF(IFERROR(INDEX('Ticket Sales'!D$11:D$5010, MATCH($Q733, 'Ticket Sales'!$J$11:$J$5010, 0)), L732)="", "", IFERROR(INDEX('Ticket Sales'!D$11:D$5010, MATCH($Q733, 'Ticket Sales'!$J$11:$J$5010, 0)), L732)))</f>
        <v/>
      </c>
      <c r="M733" s="41" t="str">
        <f>IF($Q733="", "", IF(IFERROR(INDEX('Ticket Sales'!E$11:E$5010, MATCH($Q733, 'Ticket Sales'!$J$11:$J$5010, 0)), M732)="", "", IFERROR(INDEX('Ticket Sales'!E$11:E$5010, MATCH($Q733, 'Ticket Sales'!$J$11:$J$5010, 0)), M732)))</f>
        <v/>
      </c>
      <c r="N733" s="2"/>
      <c r="P733" s="48">
        <v>723</v>
      </c>
      <c r="Q733" s="48" t="str">
        <f t="shared" si="56"/>
        <v/>
      </c>
      <c r="S733" s="52" t="str">
        <f t="shared" si="57"/>
        <v/>
      </c>
      <c r="U733" s="52" t="str">
        <f t="shared" si="58"/>
        <v/>
      </c>
      <c r="W733" s="52" t="str">
        <f t="shared" si="59"/>
        <v/>
      </c>
    </row>
    <row r="734" spans="1:23" x14ac:dyDescent="0.25">
      <c r="A734" s="2"/>
      <c r="B734" s="32"/>
      <c r="C734" s="25"/>
      <c r="D734" s="25"/>
      <c r="E734" s="26"/>
      <c r="F734" s="27"/>
      <c r="G734" s="2"/>
      <c r="H734" s="2"/>
      <c r="I734" s="38" t="str">
        <f t="shared" si="55"/>
        <v/>
      </c>
      <c r="J734" s="39" t="str">
        <f>IF($Q734="", "", IF(IFERROR(INDEX('Ticket Sales'!B$11:B$5010, MATCH($Q734, 'Ticket Sales'!$J$11:$J$5010, 0)), J733)="", "", IFERROR(INDEX('Ticket Sales'!B$11:B$5010, MATCH($Q734, 'Ticket Sales'!$J$11:$J$5010, 0)), J733)))</f>
        <v/>
      </c>
      <c r="K734" s="39" t="str">
        <f>IF($Q734="", "", IF(IFERROR(INDEX('Ticket Sales'!C$11:C$5010, MATCH($Q734, 'Ticket Sales'!$J$11:$J$5010, 0)), K733)="", "", IFERROR(INDEX('Ticket Sales'!C$11:C$5010, MATCH($Q734, 'Ticket Sales'!$J$11:$J$5010, 0)), K733)))</f>
        <v/>
      </c>
      <c r="L734" s="40" t="str">
        <f>IF($Q734="", "", IF(IFERROR(INDEX('Ticket Sales'!D$11:D$5010, MATCH($Q734, 'Ticket Sales'!$J$11:$J$5010, 0)), L733)="", "", IFERROR(INDEX('Ticket Sales'!D$11:D$5010, MATCH($Q734, 'Ticket Sales'!$J$11:$J$5010, 0)), L733)))</f>
        <v/>
      </c>
      <c r="M734" s="41" t="str">
        <f>IF($Q734="", "", IF(IFERROR(INDEX('Ticket Sales'!E$11:E$5010, MATCH($Q734, 'Ticket Sales'!$J$11:$J$5010, 0)), M733)="", "", IFERROR(INDEX('Ticket Sales'!E$11:E$5010, MATCH($Q734, 'Ticket Sales'!$J$11:$J$5010, 0)), M733)))</f>
        <v/>
      </c>
      <c r="N734" s="2"/>
      <c r="P734" s="48">
        <v>724</v>
      </c>
      <c r="Q734" s="48" t="str">
        <f t="shared" si="56"/>
        <v/>
      </c>
      <c r="S734" s="52" t="str">
        <f t="shared" si="57"/>
        <v/>
      </c>
      <c r="U734" s="52" t="str">
        <f t="shared" si="58"/>
        <v/>
      </c>
      <c r="W734" s="52" t="str">
        <f t="shared" si="59"/>
        <v/>
      </c>
    </row>
    <row r="735" spans="1:23" x14ac:dyDescent="0.25">
      <c r="A735" s="2"/>
      <c r="B735" s="32"/>
      <c r="C735" s="25"/>
      <c r="D735" s="25"/>
      <c r="E735" s="26"/>
      <c r="F735" s="27"/>
      <c r="G735" s="2"/>
      <c r="H735" s="2"/>
      <c r="I735" s="38" t="str">
        <f t="shared" si="55"/>
        <v/>
      </c>
      <c r="J735" s="39" t="str">
        <f>IF($Q735="", "", IF(IFERROR(INDEX('Ticket Sales'!B$11:B$5010, MATCH($Q735, 'Ticket Sales'!$J$11:$J$5010, 0)), J734)="", "", IFERROR(INDEX('Ticket Sales'!B$11:B$5010, MATCH($Q735, 'Ticket Sales'!$J$11:$J$5010, 0)), J734)))</f>
        <v/>
      </c>
      <c r="K735" s="39" t="str">
        <f>IF($Q735="", "", IF(IFERROR(INDEX('Ticket Sales'!C$11:C$5010, MATCH($Q735, 'Ticket Sales'!$J$11:$J$5010, 0)), K734)="", "", IFERROR(INDEX('Ticket Sales'!C$11:C$5010, MATCH($Q735, 'Ticket Sales'!$J$11:$J$5010, 0)), K734)))</f>
        <v/>
      </c>
      <c r="L735" s="40" t="str">
        <f>IF($Q735="", "", IF(IFERROR(INDEX('Ticket Sales'!D$11:D$5010, MATCH($Q735, 'Ticket Sales'!$J$11:$J$5010, 0)), L734)="", "", IFERROR(INDEX('Ticket Sales'!D$11:D$5010, MATCH($Q735, 'Ticket Sales'!$J$11:$J$5010, 0)), L734)))</f>
        <v/>
      </c>
      <c r="M735" s="41" t="str">
        <f>IF($Q735="", "", IF(IFERROR(INDEX('Ticket Sales'!E$11:E$5010, MATCH($Q735, 'Ticket Sales'!$J$11:$J$5010, 0)), M734)="", "", IFERROR(INDEX('Ticket Sales'!E$11:E$5010, MATCH($Q735, 'Ticket Sales'!$J$11:$J$5010, 0)), M734)))</f>
        <v/>
      </c>
      <c r="N735" s="2"/>
      <c r="P735" s="48">
        <v>725</v>
      </c>
      <c r="Q735" s="48" t="str">
        <f t="shared" si="56"/>
        <v/>
      </c>
      <c r="S735" s="52" t="str">
        <f t="shared" si="57"/>
        <v/>
      </c>
      <c r="U735" s="52" t="str">
        <f t="shared" si="58"/>
        <v/>
      </c>
      <c r="W735" s="52" t="str">
        <f t="shared" si="59"/>
        <v/>
      </c>
    </row>
    <row r="736" spans="1:23" x14ac:dyDescent="0.25">
      <c r="A736" s="2"/>
      <c r="B736" s="32"/>
      <c r="C736" s="25"/>
      <c r="D736" s="25"/>
      <c r="E736" s="26"/>
      <c r="F736" s="27"/>
      <c r="G736" s="2"/>
      <c r="H736" s="2"/>
      <c r="I736" s="38" t="str">
        <f t="shared" si="55"/>
        <v/>
      </c>
      <c r="J736" s="39" t="str">
        <f>IF($Q736="", "", IF(IFERROR(INDEX('Ticket Sales'!B$11:B$5010, MATCH($Q736, 'Ticket Sales'!$J$11:$J$5010, 0)), J735)="", "", IFERROR(INDEX('Ticket Sales'!B$11:B$5010, MATCH($Q736, 'Ticket Sales'!$J$11:$J$5010, 0)), J735)))</f>
        <v/>
      </c>
      <c r="K736" s="39" t="str">
        <f>IF($Q736="", "", IF(IFERROR(INDEX('Ticket Sales'!C$11:C$5010, MATCH($Q736, 'Ticket Sales'!$J$11:$J$5010, 0)), K735)="", "", IFERROR(INDEX('Ticket Sales'!C$11:C$5010, MATCH($Q736, 'Ticket Sales'!$J$11:$J$5010, 0)), K735)))</f>
        <v/>
      </c>
      <c r="L736" s="40" t="str">
        <f>IF($Q736="", "", IF(IFERROR(INDEX('Ticket Sales'!D$11:D$5010, MATCH($Q736, 'Ticket Sales'!$J$11:$J$5010, 0)), L735)="", "", IFERROR(INDEX('Ticket Sales'!D$11:D$5010, MATCH($Q736, 'Ticket Sales'!$J$11:$J$5010, 0)), L735)))</f>
        <v/>
      </c>
      <c r="M736" s="41" t="str">
        <f>IF($Q736="", "", IF(IFERROR(INDEX('Ticket Sales'!E$11:E$5010, MATCH($Q736, 'Ticket Sales'!$J$11:$J$5010, 0)), M735)="", "", IFERROR(INDEX('Ticket Sales'!E$11:E$5010, MATCH($Q736, 'Ticket Sales'!$J$11:$J$5010, 0)), M735)))</f>
        <v/>
      </c>
      <c r="N736" s="2"/>
      <c r="P736" s="48">
        <v>726</v>
      </c>
      <c r="Q736" s="48" t="str">
        <f t="shared" si="56"/>
        <v/>
      </c>
      <c r="S736" s="52" t="str">
        <f t="shared" si="57"/>
        <v/>
      </c>
      <c r="U736" s="52" t="str">
        <f t="shared" si="58"/>
        <v/>
      </c>
      <c r="W736" s="52" t="str">
        <f t="shared" si="59"/>
        <v/>
      </c>
    </row>
    <row r="737" spans="1:23" x14ac:dyDescent="0.25">
      <c r="A737" s="2"/>
      <c r="B737" s="32"/>
      <c r="C737" s="25"/>
      <c r="D737" s="25"/>
      <c r="E737" s="26"/>
      <c r="F737" s="27"/>
      <c r="G737" s="2"/>
      <c r="H737" s="2"/>
      <c r="I737" s="38" t="str">
        <f t="shared" si="55"/>
        <v/>
      </c>
      <c r="J737" s="39" t="str">
        <f>IF($Q737="", "", IF(IFERROR(INDEX('Ticket Sales'!B$11:B$5010, MATCH($Q737, 'Ticket Sales'!$J$11:$J$5010, 0)), J736)="", "", IFERROR(INDEX('Ticket Sales'!B$11:B$5010, MATCH($Q737, 'Ticket Sales'!$J$11:$J$5010, 0)), J736)))</f>
        <v/>
      </c>
      <c r="K737" s="39" t="str">
        <f>IF($Q737="", "", IF(IFERROR(INDEX('Ticket Sales'!C$11:C$5010, MATCH($Q737, 'Ticket Sales'!$J$11:$J$5010, 0)), K736)="", "", IFERROR(INDEX('Ticket Sales'!C$11:C$5010, MATCH($Q737, 'Ticket Sales'!$J$11:$J$5010, 0)), K736)))</f>
        <v/>
      </c>
      <c r="L737" s="40" t="str">
        <f>IF($Q737="", "", IF(IFERROR(INDEX('Ticket Sales'!D$11:D$5010, MATCH($Q737, 'Ticket Sales'!$J$11:$J$5010, 0)), L736)="", "", IFERROR(INDEX('Ticket Sales'!D$11:D$5010, MATCH($Q737, 'Ticket Sales'!$J$11:$J$5010, 0)), L736)))</f>
        <v/>
      </c>
      <c r="M737" s="41" t="str">
        <f>IF($Q737="", "", IF(IFERROR(INDEX('Ticket Sales'!E$11:E$5010, MATCH($Q737, 'Ticket Sales'!$J$11:$J$5010, 0)), M736)="", "", IFERROR(INDEX('Ticket Sales'!E$11:E$5010, MATCH($Q737, 'Ticket Sales'!$J$11:$J$5010, 0)), M736)))</f>
        <v/>
      </c>
      <c r="N737" s="2"/>
      <c r="P737" s="48">
        <v>727</v>
      </c>
      <c r="Q737" s="48" t="str">
        <f t="shared" si="56"/>
        <v/>
      </c>
      <c r="S737" s="52" t="str">
        <f t="shared" si="57"/>
        <v/>
      </c>
      <c r="U737" s="52" t="str">
        <f t="shared" si="58"/>
        <v/>
      </c>
      <c r="W737" s="52" t="str">
        <f t="shared" si="59"/>
        <v/>
      </c>
    </row>
    <row r="738" spans="1:23" x14ac:dyDescent="0.25">
      <c r="A738" s="2"/>
      <c r="B738" s="32"/>
      <c r="C738" s="25"/>
      <c r="D738" s="25"/>
      <c r="E738" s="26"/>
      <c r="F738" s="27"/>
      <c r="G738" s="2"/>
      <c r="H738" s="2"/>
      <c r="I738" s="38" t="str">
        <f t="shared" si="55"/>
        <v/>
      </c>
      <c r="J738" s="39" t="str">
        <f>IF($Q738="", "", IF(IFERROR(INDEX('Ticket Sales'!B$11:B$5010, MATCH($Q738, 'Ticket Sales'!$J$11:$J$5010, 0)), J737)="", "", IFERROR(INDEX('Ticket Sales'!B$11:B$5010, MATCH($Q738, 'Ticket Sales'!$J$11:$J$5010, 0)), J737)))</f>
        <v/>
      </c>
      <c r="K738" s="39" t="str">
        <f>IF($Q738="", "", IF(IFERROR(INDEX('Ticket Sales'!C$11:C$5010, MATCH($Q738, 'Ticket Sales'!$J$11:$J$5010, 0)), K737)="", "", IFERROR(INDEX('Ticket Sales'!C$11:C$5010, MATCH($Q738, 'Ticket Sales'!$J$11:$J$5010, 0)), K737)))</f>
        <v/>
      </c>
      <c r="L738" s="40" t="str">
        <f>IF($Q738="", "", IF(IFERROR(INDEX('Ticket Sales'!D$11:D$5010, MATCH($Q738, 'Ticket Sales'!$J$11:$J$5010, 0)), L737)="", "", IFERROR(INDEX('Ticket Sales'!D$11:D$5010, MATCH($Q738, 'Ticket Sales'!$J$11:$J$5010, 0)), L737)))</f>
        <v/>
      </c>
      <c r="M738" s="41" t="str">
        <f>IF($Q738="", "", IF(IFERROR(INDEX('Ticket Sales'!E$11:E$5010, MATCH($Q738, 'Ticket Sales'!$J$11:$J$5010, 0)), M737)="", "", IFERROR(INDEX('Ticket Sales'!E$11:E$5010, MATCH($Q738, 'Ticket Sales'!$J$11:$J$5010, 0)), M737)))</f>
        <v/>
      </c>
      <c r="N738" s="2"/>
      <c r="P738" s="48">
        <v>728</v>
      </c>
      <c r="Q738" s="48" t="str">
        <f t="shared" si="56"/>
        <v/>
      </c>
      <c r="S738" s="52" t="str">
        <f t="shared" si="57"/>
        <v/>
      </c>
      <c r="U738" s="52" t="str">
        <f t="shared" si="58"/>
        <v/>
      </c>
      <c r="W738" s="52" t="str">
        <f t="shared" si="59"/>
        <v/>
      </c>
    </row>
    <row r="739" spans="1:23" x14ac:dyDescent="0.25">
      <c r="A739" s="2"/>
      <c r="B739" s="32"/>
      <c r="C739" s="25"/>
      <c r="D739" s="25"/>
      <c r="E739" s="26"/>
      <c r="F739" s="27"/>
      <c r="G739" s="2"/>
      <c r="H739" s="2"/>
      <c r="I739" s="38" t="str">
        <f t="shared" si="55"/>
        <v/>
      </c>
      <c r="J739" s="39" t="str">
        <f>IF($Q739="", "", IF(IFERROR(INDEX('Ticket Sales'!B$11:B$5010, MATCH($Q739, 'Ticket Sales'!$J$11:$J$5010, 0)), J738)="", "", IFERROR(INDEX('Ticket Sales'!B$11:B$5010, MATCH($Q739, 'Ticket Sales'!$J$11:$J$5010, 0)), J738)))</f>
        <v/>
      </c>
      <c r="K739" s="39" t="str">
        <f>IF($Q739="", "", IF(IFERROR(INDEX('Ticket Sales'!C$11:C$5010, MATCH($Q739, 'Ticket Sales'!$J$11:$J$5010, 0)), K738)="", "", IFERROR(INDEX('Ticket Sales'!C$11:C$5010, MATCH($Q739, 'Ticket Sales'!$J$11:$J$5010, 0)), K738)))</f>
        <v/>
      </c>
      <c r="L739" s="40" t="str">
        <f>IF($Q739="", "", IF(IFERROR(INDEX('Ticket Sales'!D$11:D$5010, MATCH($Q739, 'Ticket Sales'!$J$11:$J$5010, 0)), L738)="", "", IFERROR(INDEX('Ticket Sales'!D$11:D$5010, MATCH($Q739, 'Ticket Sales'!$J$11:$J$5010, 0)), L738)))</f>
        <v/>
      </c>
      <c r="M739" s="41" t="str">
        <f>IF($Q739="", "", IF(IFERROR(INDEX('Ticket Sales'!E$11:E$5010, MATCH($Q739, 'Ticket Sales'!$J$11:$J$5010, 0)), M738)="", "", IFERROR(INDEX('Ticket Sales'!E$11:E$5010, MATCH($Q739, 'Ticket Sales'!$J$11:$J$5010, 0)), M738)))</f>
        <v/>
      </c>
      <c r="N739" s="2"/>
      <c r="P739" s="48">
        <v>729</v>
      </c>
      <c r="Q739" s="48" t="str">
        <f t="shared" si="56"/>
        <v/>
      </c>
      <c r="S739" s="52" t="str">
        <f t="shared" si="57"/>
        <v/>
      </c>
      <c r="U739" s="52" t="str">
        <f t="shared" si="58"/>
        <v/>
      </c>
      <c r="W739" s="52" t="str">
        <f t="shared" si="59"/>
        <v/>
      </c>
    </row>
    <row r="740" spans="1:23" x14ac:dyDescent="0.25">
      <c r="A740" s="2"/>
      <c r="B740" s="32"/>
      <c r="C740" s="25"/>
      <c r="D740" s="25"/>
      <c r="E740" s="26"/>
      <c r="F740" s="27"/>
      <c r="G740" s="2"/>
      <c r="H740" s="2"/>
      <c r="I740" s="38" t="str">
        <f t="shared" si="55"/>
        <v/>
      </c>
      <c r="J740" s="39" t="str">
        <f>IF($Q740="", "", IF(IFERROR(INDEX('Ticket Sales'!B$11:B$5010, MATCH($Q740, 'Ticket Sales'!$J$11:$J$5010, 0)), J739)="", "", IFERROR(INDEX('Ticket Sales'!B$11:B$5010, MATCH($Q740, 'Ticket Sales'!$J$11:$J$5010, 0)), J739)))</f>
        <v/>
      </c>
      <c r="K740" s="39" t="str">
        <f>IF($Q740="", "", IF(IFERROR(INDEX('Ticket Sales'!C$11:C$5010, MATCH($Q740, 'Ticket Sales'!$J$11:$J$5010, 0)), K739)="", "", IFERROR(INDEX('Ticket Sales'!C$11:C$5010, MATCH($Q740, 'Ticket Sales'!$J$11:$J$5010, 0)), K739)))</f>
        <v/>
      </c>
      <c r="L740" s="40" t="str">
        <f>IF($Q740="", "", IF(IFERROR(INDEX('Ticket Sales'!D$11:D$5010, MATCH($Q740, 'Ticket Sales'!$J$11:$J$5010, 0)), L739)="", "", IFERROR(INDEX('Ticket Sales'!D$11:D$5010, MATCH($Q740, 'Ticket Sales'!$J$11:$J$5010, 0)), L739)))</f>
        <v/>
      </c>
      <c r="M740" s="41" t="str">
        <f>IF($Q740="", "", IF(IFERROR(INDEX('Ticket Sales'!E$11:E$5010, MATCH($Q740, 'Ticket Sales'!$J$11:$J$5010, 0)), M739)="", "", IFERROR(INDEX('Ticket Sales'!E$11:E$5010, MATCH($Q740, 'Ticket Sales'!$J$11:$J$5010, 0)), M739)))</f>
        <v/>
      </c>
      <c r="N740" s="2"/>
      <c r="P740" s="48">
        <v>730</v>
      </c>
      <c r="Q740" s="48" t="str">
        <f t="shared" si="56"/>
        <v/>
      </c>
      <c r="S740" s="52" t="str">
        <f t="shared" si="57"/>
        <v/>
      </c>
      <c r="U740" s="52" t="str">
        <f t="shared" si="58"/>
        <v/>
      </c>
      <c r="W740" s="52" t="str">
        <f t="shared" si="59"/>
        <v/>
      </c>
    </row>
    <row r="741" spans="1:23" x14ac:dyDescent="0.25">
      <c r="A741" s="2"/>
      <c r="B741" s="32"/>
      <c r="C741" s="25"/>
      <c r="D741" s="25"/>
      <c r="E741" s="26"/>
      <c r="F741" s="27"/>
      <c r="G741" s="2"/>
      <c r="H741" s="2"/>
      <c r="I741" s="38" t="str">
        <f t="shared" si="55"/>
        <v/>
      </c>
      <c r="J741" s="39" t="str">
        <f>IF($Q741="", "", IF(IFERROR(INDEX('Ticket Sales'!B$11:B$5010, MATCH($Q741, 'Ticket Sales'!$J$11:$J$5010, 0)), J740)="", "", IFERROR(INDEX('Ticket Sales'!B$11:B$5010, MATCH($Q741, 'Ticket Sales'!$J$11:$J$5010, 0)), J740)))</f>
        <v/>
      </c>
      <c r="K741" s="39" t="str">
        <f>IF($Q741="", "", IF(IFERROR(INDEX('Ticket Sales'!C$11:C$5010, MATCH($Q741, 'Ticket Sales'!$J$11:$J$5010, 0)), K740)="", "", IFERROR(INDEX('Ticket Sales'!C$11:C$5010, MATCH($Q741, 'Ticket Sales'!$J$11:$J$5010, 0)), K740)))</f>
        <v/>
      </c>
      <c r="L741" s="40" t="str">
        <f>IF($Q741="", "", IF(IFERROR(INDEX('Ticket Sales'!D$11:D$5010, MATCH($Q741, 'Ticket Sales'!$J$11:$J$5010, 0)), L740)="", "", IFERROR(INDEX('Ticket Sales'!D$11:D$5010, MATCH($Q741, 'Ticket Sales'!$J$11:$J$5010, 0)), L740)))</f>
        <v/>
      </c>
      <c r="M741" s="41" t="str">
        <f>IF($Q741="", "", IF(IFERROR(INDEX('Ticket Sales'!E$11:E$5010, MATCH($Q741, 'Ticket Sales'!$J$11:$J$5010, 0)), M740)="", "", IFERROR(INDEX('Ticket Sales'!E$11:E$5010, MATCH($Q741, 'Ticket Sales'!$J$11:$J$5010, 0)), M740)))</f>
        <v/>
      </c>
      <c r="N741" s="2"/>
      <c r="P741" s="48">
        <v>731</v>
      </c>
      <c r="Q741" s="48" t="str">
        <f t="shared" si="56"/>
        <v/>
      </c>
      <c r="S741" s="52" t="str">
        <f t="shared" si="57"/>
        <v/>
      </c>
      <c r="U741" s="52" t="str">
        <f t="shared" si="58"/>
        <v/>
      </c>
      <c r="W741" s="52" t="str">
        <f t="shared" si="59"/>
        <v/>
      </c>
    </row>
    <row r="742" spans="1:23" x14ac:dyDescent="0.25">
      <c r="A742" s="2"/>
      <c r="B742" s="32"/>
      <c r="C742" s="25"/>
      <c r="D742" s="25"/>
      <c r="E742" s="26"/>
      <c r="F742" s="27"/>
      <c r="G742" s="2"/>
      <c r="H742" s="2"/>
      <c r="I742" s="38" t="str">
        <f t="shared" si="55"/>
        <v/>
      </c>
      <c r="J742" s="39" t="str">
        <f>IF($Q742="", "", IF(IFERROR(INDEX('Ticket Sales'!B$11:B$5010, MATCH($Q742, 'Ticket Sales'!$J$11:$J$5010, 0)), J741)="", "", IFERROR(INDEX('Ticket Sales'!B$11:B$5010, MATCH($Q742, 'Ticket Sales'!$J$11:$J$5010, 0)), J741)))</f>
        <v/>
      </c>
      <c r="K742" s="39" t="str">
        <f>IF($Q742="", "", IF(IFERROR(INDEX('Ticket Sales'!C$11:C$5010, MATCH($Q742, 'Ticket Sales'!$J$11:$J$5010, 0)), K741)="", "", IFERROR(INDEX('Ticket Sales'!C$11:C$5010, MATCH($Q742, 'Ticket Sales'!$J$11:$J$5010, 0)), K741)))</f>
        <v/>
      </c>
      <c r="L742" s="40" t="str">
        <f>IF($Q742="", "", IF(IFERROR(INDEX('Ticket Sales'!D$11:D$5010, MATCH($Q742, 'Ticket Sales'!$J$11:$J$5010, 0)), L741)="", "", IFERROR(INDEX('Ticket Sales'!D$11:D$5010, MATCH($Q742, 'Ticket Sales'!$J$11:$J$5010, 0)), L741)))</f>
        <v/>
      </c>
      <c r="M742" s="41" t="str">
        <f>IF($Q742="", "", IF(IFERROR(INDEX('Ticket Sales'!E$11:E$5010, MATCH($Q742, 'Ticket Sales'!$J$11:$J$5010, 0)), M741)="", "", IFERROR(INDEX('Ticket Sales'!E$11:E$5010, MATCH($Q742, 'Ticket Sales'!$J$11:$J$5010, 0)), M741)))</f>
        <v/>
      </c>
      <c r="N742" s="2"/>
      <c r="P742" s="48">
        <v>732</v>
      </c>
      <c r="Q742" s="48" t="str">
        <f t="shared" si="56"/>
        <v/>
      </c>
      <c r="S742" s="52" t="str">
        <f t="shared" si="57"/>
        <v/>
      </c>
      <c r="U742" s="52" t="str">
        <f t="shared" si="58"/>
        <v/>
      </c>
      <c r="W742" s="52" t="str">
        <f t="shared" si="59"/>
        <v/>
      </c>
    </row>
    <row r="743" spans="1:23" x14ac:dyDescent="0.25">
      <c r="A743" s="2"/>
      <c r="B743" s="32"/>
      <c r="C743" s="25"/>
      <c r="D743" s="25"/>
      <c r="E743" s="26"/>
      <c r="F743" s="27"/>
      <c r="G743" s="2"/>
      <c r="H743" s="2"/>
      <c r="I743" s="38" t="str">
        <f t="shared" si="55"/>
        <v/>
      </c>
      <c r="J743" s="39" t="str">
        <f>IF($Q743="", "", IF(IFERROR(INDEX('Ticket Sales'!B$11:B$5010, MATCH($Q743, 'Ticket Sales'!$J$11:$J$5010, 0)), J742)="", "", IFERROR(INDEX('Ticket Sales'!B$11:B$5010, MATCH($Q743, 'Ticket Sales'!$J$11:$J$5010, 0)), J742)))</f>
        <v/>
      </c>
      <c r="K743" s="39" t="str">
        <f>IF($Q743="", "", IF(IFERROR(INDEX('Ticket Sales'!C$11:C$5010, MATCH($Q743, 'Ticket Sales'!$J$11:$J$5010, 0)), K742)="", "", IFERROR(INDEX('Ticket Sales'!C$11:C$5010, MATCH($Q743, 'Ticket Sales'!$J$11:$J$5010, 0)), K742)))</f>
        <v/>
      </c>
      <c r="L743" s="40" t="str">
        <f>IF($Q743="", "", IF(IFERROR(INDEX('Ticket Sales'!D$11:D$5010, MATCH($Q743, 'Ticket Sales'!$J$11:$J$5010, 0)), L742)="", "", IFERROR(INDEX('Ticket Sales'!D$11:D$5010, MATCH($Q743, 'Ticket Sales'!$J$11:$J$5010, 0)), L742)))</f>
        <v/>
      </c>
      <c r="M743" s="41" t="str">
        <f>IF($Q743="", "", IF(IFERROR(INDEX('Ticket Sales'!E$11:E$5010, MATCH($Q743, 'Ticket Sales'!$J$11:$J$5010, 0)), M742)="", "", IFERROR(INDEX('Ticket Sales'!E$11:E$5010, MATCH($Q743, 'Ticket Sales'!$J$11:$J$5010, 0)), M742)))</f>
        <v/>
      </c>
      <c r="N743" s="2"/>
      <c r="P743" s="48">
        <v>733</v>
      </c>
      <c r="Q743" s="48" t="str">
        <f t="shared" si="56"/>
        <v/>
      </c>
      <c r="S743" s="52" t="str">
        <f t="shared" si="57"/>
        <v/>
      </c>
      <c r="U743" s="52" t="str">
        <f t="shared" si="58"/>
        <v/>
      </c>
      <c r="W743" s="52" t="str">
        <f t="shared" si="59"/>
        <v/>
      </c>
    </row>
    <row r="744" spans="1:23" x14ac:dyDescent="0.25">
      <c r="A744" s="2"/>
      <c r="B744" s="32"/>
      <c r="C744" s="25"/>
      <c r="D744" s="25"/>
      <c r="E744" s="26"/>
      <c r="F744" s="27"/>
      <c r="G744" s="2"/>
      <c r="H744" s="2"/>
      <c r="I744" s="38" t="str">
        <f t="shared" si="55"/>
        <v/>
      </c>
      <c r="J744" s="39" t="str">
        <f>IF($Q744="", "", IF(IFERROR(INDEX('Ticket Sales'!B$11:B$5010, MATCH($Q744, 'Ticket Sales'!$J$11:$J$5010, 0)), J743)="", "", IFERROR(INDEX('Ticket Sales'!B$11:B$5010, MATCH($Q744, 'Ticket Sales'!$J$11:$J$5010, 0)), J743)))</f>
        <v/>
      </c>
      <c r="K744" s="39" t="str">
        <f>IF($Q744="", "", IF(IFERROR(INDEX('Ticket Sales'!C$11:C$5010, MATCH($Q744, 'Ticket Sales'!$J$11:$J$5010, 0)), K743)="", "", IFERROR(INDEX('Ticket Sales'!C$11:C$5010, MATCH($Q744, 'Ticket Sales'!$J$11:$J$5010, 0)), K743)))</f>
        <v/>
      </c>
      <c r="L744" s="40" t="str">
        <f>IF($Q744="", "", IF(IFERROR(INDEX('Ticket Sales'!D$11:D$5010, MATCH($Q744, 'Ticket Sales'!$J$11:$J$5010, 0)), L743)="", "", IFERROR(INDEX('Ticket Sales'!D$11:D$5010, MATCH($Q744, 'Ticket Sales'!$J$11:$J$5010, 0)), L743)))</f>
        <v/>
      </c>
      <c r="M744" s="41" t="str">
        <f>IF($Q744="", "", IF(IFERROR(INDEX('Ticket Sales'!E$11:E$5010, MATCH($Q744, 'Ticket Sales'!$J$11:$J$5010, 0)), M743)="", "", IFERROR(INDEX('Ticket Sales'!E$11:E$5010, MATCH($Q744, 'Ticket Sales'!$J$11:$J$5010, 0)), M743)))</f>
        <v/>
      </c>
      <c r="N744" s="2"/>
      <c r="P744" s="48">
        <v>734</v>
      </c>
      <c r="Q744" s="48" t="str">
        <f t="shared" si="56"/>
        <v/>
      </c>
      <c r="S744" s="52" t="str">
        <f t="shared" si="57"/>
        <v/>
      </c>
      <c r="U744" s="52" t="str">
        <f t="shared" si="58"/>
        <v/>
      </c>
      <c r="W744" s="52" t="str">
        <f t="shared" si="59"/>
        <v/>
      </c>
    </row>
    <row r="745" spans="1:23" x14ac:dyDescent="0.25">
      <c r="A745" s="2"/>
      <c r="B745" s="32"/>
      <c r="C745" s="25"/>
      <c r="D745" s="25"/>
      <c r="E745" s="26"/>
      <c r="F745" s="27"/>
      <c r="G745" s="2"/>
      <c r="H745" s="2"/>
      <c r="I745" s="38" t="str">
        <f t="shared" si="55"/>
        <v/>
      </c>
      <c r="J745" s="39" t="str">
        <f>IF($Q745="", "", IF(IFERROR(INDEX('Ticket Sales'!B$11:B$5010, MATCH($Q745, 'Ticket Sales'!$J$11:$J$5010, 0)), J744)="", "", IFERROR(INDEX('Ticket Sales'!B$11:B$5010, MATCH($Q745, 'Ticket Sales'!$J$11:$J$5010, 0)), J744)))</f>
        <v/>
      </c>
      <c r="K745" s="39" t="str">
        <f>IF($Q745="", "", IF(IFERROR(INDEX('Ticket Sales'!C$11:C$5010, MATCH($Q745, 'Ticket Sales'!$J$11:$J$5010, 0)), K744)="", "", IFERROR(INDEX('Ticket Sales'!C$11:C$5010, MATCH($Q745, 'Ticket Sales'!$J$11:$J$5010, 0)), K744)))</f>
        <v/>
      </c>
      <c r="L745" s="40" t="str">
        <f>IF($Q745="", "", IF(IFERROR(INDEX('Ticket Sales'!D$11:D$5010, MATCH($Q745, 'Ticket Sales'!$J$11:$J$5010, 0)), L744)="", "", IFERROR(INDEX('Ticket Sales'!D$11:D$5010, MATCH($Q745, 'Ticket Sales'!$J$11:$J$5010, 0)), L744)))</f>
        <v/>
      </c>
      <c r="M745" s="41" t="str">
        <f>IF($Q745="", "", IF(IFERROR(INDEX('Ticket Sales'!E$11:E$5010, MATCH($Q745, 'Ticket Sales'!$J$11:$J$5010, 0)), M744)="", "", IFERROR(INDEX('Ticket Sales'!E$11:E$5010, MATCH($Q745, 'Ticket Sales'!$J$11:$J$5010, 0)), M744)))</f>
        <v/>
      </c>
      <c r="N745" s="2"/>
      <c r="P745" s="48">
        <v>735</v>
      </c>
      <c r="Q745" s="48" t="str">
        <f t="shared" si="56"/>
        <v/>
      </c>
      <c r="S745" s="52" t="str">
        <f t="shared" si="57"/>
        <v/>
      </c>
      <c r="U745" s="52" t="str">
        <f t="shared" si="58"/>
        <v/>
      </c>
      <c r="W745" s="52" t="str">
        <f t="shared" si="59"/>
        <v/>
      </c>
    </row>
    <row r="746" spans="1:23" x14ac:dyDescent="0.25">
      <c r="A746" s="2"/>
      <c r="B746" s="32"/>
      <c r="C746" s="25"/>
      <c r="D746" s="25"/>
      <c r="E746" s="26"/>
      <c r="F746" s="27"/>
      <c r="G746" s="2"/>
      <c r="H746" s="2"/>
      <c r="I746" s="38" t="str">
        <f t="shared" si="55"/>
        <v/>
      </c>
      <c r="J746" s="39" t="str">
        <f>IF($Q746="", "", IF(IFERROR(INDEX('Ticket Sales'!B$11:B$5010, MATCH($Q746, 'Ticket Sales'!$J$11:$J$5010, 0)), J745)="", "", IFERROR(INDEX('Ticket Sales'!B$11:B$5010, MATCH($Q746, 'Ticket Sales'!$J$11:$J$5010, 0)), J745)))</f>
        <v/>
      </c>
      <c r="K746" s="39" t="str">
        <f>IF($Q746="", "", IF(IFERROR(INDEX('Ticket Sales'!C$11:C$5010, MATCH($Q746, 'Ticket Sales'!$J$11:$J$5010, 0)), K745)="", "", IFERROR(INDEX('Ticket Sales'!C$11:C$5010, MATCH($Q746, 'Ticket Sales'!$J$11:$J$5010, 0)), K745)))</f>
        <v/>
      </c>
      <c r="L746" s="40" t="str">
        <f>IF($Q746="", "", IF(IFERROR(INDEX('Ticket Sales'!D$11:D$5010, MATCH($Q746, 'Ticket Sales'!$J$11:$J$5010, 0)), L745)="", "", IFERROR(INDEX('Ticket Sales'!D$11:D$5010, MATCH($Q746, 'Ticket Sales'!$J$11:$J$5010, 0)), L745)))</f>
        <v/>
      </c>
      <c r="M746" s="41" t="str">
        <f>IF($Q746="", "", IF(IFERROR(INDEX('Ticket Sales'!E$11:E$5010, MATCH($Q746, 'Ticket Sales'!$J$11:$J$5010, 0)), M745)="", "", IFERROR(INDEX('Ticket Sales'!E$11:E$5010, MATCH($Q746, 'Ticket Sales'!$J$11:$J$5010, 0)), M745)))</f>
        <v/>
      </c>
      <c r="N746" s="2"/>
      <c r="P746" s="48">
        <v>736</v>
      </c>
      <c r="Q746" s="48" t="str">
        <f t="shared" si="56"/>
        <v/>
      </c>
      <c r="S746" s="52" t="str">
        <f t="shared" si="57"/>
        <v/>
      </c>
      <c r="U746" s="52" t="str">
        <f t="shared" si="58"/>
        <v/>
      </c>
      <c r="W746" s="52" t="str">
        <f t="shared" si="59"/>
        <v/>
      </c>
    </row>
    <row r="747" spans="1:23" x14ac:dyDescent="0.25">
      <c r="A747" s="2"/>
      <c r="B747" s="32"/>
      <c r="C747" s="25"/>
      <c r="D747" s="25"/>
      <c r="E747" s="26"/>
      <c r="F747" s="27"/>
      <c r="G747" s="2"/>
      <c r="H747" s="2"/>
      <c r="I747" s="38" t="str">
        <f t="shared" si="55"/>
        <v/>
      </c>
      <c r="J747" s="39" t="str">
        <f>IF($Q747="", "", IF(IFERROR(INDEX('Ticket Sales'!B$11:B$5010, MATCH($Q747, 'Ticket Sales'!$J$11:$J$5010, 0)), J746)="", "", IFERROR(INDEX('Ticket Sales'!B$11:B$5010, MATCH($Q747, 'Ticket Sales'!$J$11:$J$5010, 0)), J746)))</f>
        <v/>
      </c>
      <c r="K747" s="39" t="str">
        <f>IF($Q747="", "", IF(IFERROR(INDEX('Ticket Sales'!C$11:C$5010, MATCH($Q747, 'Ticket Sales'!$J$11:$J$5010, 0)), K746)="", "", IFERROR(INDEX('Ticket Sales'!C$11:C$5010, MATCH($Q747, 'Ticket Sales'!$J$11:$J$5010, 0)), K746)))</f>
        <v/>
      </c>
      <c r="L747" s="40" t="str">
        <f>IF($Q747="", "", IF(IFERROR(INDEX('Ticket Sales'!D$11:D$5010, MATCH($Q747, 'Ticket Sales'!$J$11:$J$5010, 0)), L746)="", "", IFERROR(INDEX('Ticket Sales'!D$11:D$5010, MATCH($Q747, 'Ticket Sales'!$J$11:$J$5010, 0)), L746)))</f>
        <v/>
      </c>
      <c r="M747" s="41" t="str">
        <f>IF($Q747="", "", IF(IFERROR(INDEX('Ticket Sales'!E$11:E$5010, MATCH($Q747, 'Ticket Sales'!$J$11:$J$5010, 0)), M746)="", "", IFERROR(INDEX('Ticket Sales'!E$11:E$5010, MATCH($Q747, 'Ticket Sales'!$J$11:$J$5010, 0)), M746)))</f>
        <v/>
      </c>
      <c r="N747" s="2"/>
      <c r="P747" s="48">
        <v>737</v>
      </c>
      <c r="Q747" s="48" t="str">
        <f t="shared" si="56"/>
        <v/>
      </c>
      <c r="S747" s="52" t="str">
        <f t="shared" si="57"/>
        <v/>
      </c>
      <c r="U747" s="52" t="str">
        <f t="shared" si="58"/>
        <v/>
      </c>
      <c r="W747" s="52" t="str">
        <f t="shared" si="59"/>
        <v/>
      </c>
    </row>
    <row r="748" spans="1:23" x14ac:dyDescent="0.25">
      <c r="A748" s="2"/>
      <c r="B748" s="32"/>
      <c r="C748" s="25"/>
      <c r="D748" s="25"/>
      <c r="E748" s="26"/>
      <c r="F748" s="27"/>
      <c r="G748" s="2"/>
      <c r="H748" s="2"/>
      <c r="I748" s="38" t="str">
        <f t="shared" si="55"/>
        <v/>
      </c>
      <c r="J748" s="39" t="str">
        <f>IF($Q748="", "", IF(IFERROR(INDEX('Ticket Sales'!B$11:B$5010, MATCH($Q748, 'Ticket Sales'!$J$11:$J$5010, 0)), J747)="", "", IFERROR(INDEX('Ticket Sales'!B$11:B$5010, MATCH($Q748, 'Ticket Sales'!$J$11:$J$5010, 0)), J747)))</f>
        <v/>
      </c>
      <c r="K748" s="39" t="str">
        <f>IF($Q748="", "", IF(IFERROR(INDEX('Ticket Sales'!C$11:C$5010, MATCH($Q748, 'Ticket Sales'!$J$11:$J$5010, 0)), K747)="", "", IFERROR(INDEX('Ticket Sales'!C$11:C$5010, MATCH($Q748, 'Ticket Sales'!$J$11:$J$5010, 0)), K747)))</f>
        <v/>
      </c>
      <c r="L748" s="40" t="str">
        <f>IF($Q748="", "", IF(IFERROR(INDEX('Ticket Sales'!D$11:D$5010, MATCH($Q748, 'Ticket Sales'!$J$11:$J$5010, 0)), L747)="", "", IFERROR(INDEX('Ticket Sales'!D$11:D$5010, MATCH($Q748, 'Ticket Sales'!$J$11:$J$5010, 0)), L747)))</f>
        <v/>
      </c>
      <c r="M748" s="41" t="str">
        <f>IF($Q748="", "", IF(IFERROR(INDEX('Ticket Sales'!E$11:E$5010, MATCH($Q748, 'Ticket Sales'!$J$11:$J$5010, 0)), M747)="", "", IFERROR(INDEX('Ticket Sales'!E$11:E$5010, MATCH($Q748, 'Ticket Sales'!$J$11:$J$5010, 0)), M747)))</f>
        <v/>
      </c>
      <c r="N748" s="2"/>
      <c r="P748" s="48">
        <v>738</v>
      </c>
      <c r="Q748" s="48" t="str">
        <f t="shared" si="56"/>
        <v/>
      </c>
      <c r="S748" s="52" t="str">
        <f t="shared" si="57"/>
        <v/>
      </c>
      <c r="U748" s="52" t="str">
        <f t="shared" si="58"/>
        <v/>
      </c>
      <c r="W748" s="52" t="str">
        <f t="shared" si="59"/>
        <v/>
      </c>
    </row>
    <row r="749" spans="1:23" x14ac:dyDescent="0.25">
      <c r="A749" s="2"/>
      <c r="B749" s="32"/>
      <c r="C749" s="25"/>
      <c r="D749" s="25"/>
      <c r="E749" s="26"/>
      <c r="F749" s="27"/>
      <c r="G749" s="2"/>
      <c r="H749" s="2"/>
      <c r="I749" s="38" t="str">
        <f t="shared" si="55"/>
        <v/>
      </c>
      <c r="J749" s="39" t="str">
        <f>IF($Q749="", "", IF(IFERROR(INDEX('Ticket Sales'!B$11:B$5010, MATCH($Q749, 'Ticket Sales'!$J$11:$J$5010, 0)), J748)="", "", IFERROR(INDEX('Ticket Sales'!B$11:B$5010, MATCH($Q749, 'Ticket Sales'!$J$11:$J$5010, 0)), J748)))</f>
        <v/>
      </c>
      <c r="K749" s="39" t="str">
        <f>IF($Q749="", "", IF(IFERROR(INDEX('Ticket Sales'!C$11:C$5010, MATCH($Q749, 'Ticket Sales'!$J$11:$J$5010, 0)), K748)="", "", IFERROR(INDEX('Ticket Sales'!C$11:C$5010, MATCH($Q749, 'Ticket Sales'!$J$11:$J$5010, 0)), K748)))</f>
        <v/>
      </c>
      <c r="L749" s="40" t="str">
        <f>IF($Q749="", "", IF(IFERROR(INDEX('Ticket Sales'!D$11:D$5010, MATCH($Q749, 'Ticket Sales'!$J$11:$J$5010, 0)), L748)="", "", IFERROR(INDEX('Ticket Sales'!D$11:D$5010, MATCH($Q749, 'Ticket Sales'!$J$11:$J$5010, 0)), L748)))</f>
        <v/>
      </c>
      <c r="M749" s="41" t="str">
        <f>IF($Q749="", "", IF(IFERROR(INDEX('Ticket Sales'!E$11:E$5010, MATCH($Q749, 'Ticket Sales'!$J$11:$J$5010, 0)), M748)="", "", IFERROR(INDEX('Ticket Sales'!E$11:E$5010, MATCH($Q749, 'Ticket Sales'!$J$11:$J$5010, 0)), M748)))</f>
        <v/>
      </c>
      <c r="N749" s="2"/>
      <c r="P749" s="48">
        <v>739</v>
      </c>
      <c r="Q749" s="48" t="str">
        <f t="shared" si="56"/>
        <v/>
      </c>
      <c r="S749" s="52" t="str">
        <f t="shared" si="57"/>
        <v/>
      </c>
      <c r="U749" s="52" t="str">
        <f t="shared" si="58"/>
        <v/>
      </c>
      <c r="W749" s="52" t="str">
        <f t="shared" si="59"/>
        <v/>
      </c>
    </row>
    <row r="750" spans="1:23" x14ac:dyDescent="0.25">
      <c r="A750" s="2"/>
      <c r="B750" s="32"/>
      <c r="C750" s="25"/>
      <c r="D750" s="25"/>
      <c r="E750" s="26"/>
      <c r="F750" s="27"/>
      <c r="G750" s="2"/>
      <c r="H750" s="2"/>
      <c r="I750" s="38" t="str">
        <f t="shared" si="55"/>
        <v/>
      </c>
      <c r="J750" s="39" t="str">
        <f>IF($Q750="", "", IF(IFERROR(INDEX('Ticket Sales'!B$11:B$5010, MATCH($Q750, 'Ticket Sales'!$J$11:$J$5010, 0)), J749)="", "", IFERROR(INDEX('Ticket Sales'!B$11:B$5010, MATCH($Q750, 'Ticket Sales'!$J$11:$J$5010, 0)), J749)))</f>
        <v/>
      </c>
      <c r="K750" s="39" t="str">
        <f>IF($Q750="", "", IF(IFERROR(INDEX('Ticket Sales'!C$11:C$5010, MATCH($Q750, 'Ticket Sales'!$J$11:$J$5010, 0)), K749)="", "", IFERROR(INDEX('Ticket Sales'!C$11:C$5010, MATCH($Q750, 'Ticket Sales'!$J$11:$J$5010, 0)), K749)))</f>
        <v/>
      </c>
      <c r="L750" s="40" t="str">
        <f>IF($Q750="", "", IF(IFERROR(INDEX('Ticket Sales'!D$11:D$5010, MATCH($Q750, 'Ticket Sales'!$J$11:$J$5010, 0)), L749)="", "", IFERROR(INDEX('Ticket Sales'!D$11:D$5010, MATCH($Q750, 'Ticket Sales'!$J$11:$J$5010, 0)), L749)))</f>
        <v/>
      </c>
      <c r="M750" s="41" t="str">
        <f>IF($Q750="", "", IF(IFERROR(INDEX('Ticket Sales'!E$11:E$5010, MATCH($Q750, 'Ticket Sales'!$J$11:$J$5010, 0)), M749)="", "", IFERROR(INDEX('Ticket Sales'!E$11:E$5010, MATCH($Q750, 'Ticket Sales'!$J$11:$J$5010, 0)), M749)))</f>
        <v/>
      </c>
      <c r="N750" s="2"/>
      <c r="P750" s="48">
        <v>740</v>
      </c>
      <c r="Q750" s="48" t="str">
        <f t="shared" si="56"/>
        <v/>
      </c>
      <c r="S750" s="52" t="str">
        <f t="shared" si="57"/>
        <v/>
      </c>
      <c r="U750" s="52" t="str">
        <f t="shared" si="58"/>
        <v/>
      </c>
      <c r="W750" s="52" t="str">
        <f t="shared" si="59"/>
        <v/>
      </c>
    </row>
    <row r="751" spans="1:23" x14ac:dyDescent="0.25">
      <c r="A751" s="2"/>
      <c r="B751" s="32"/>
      <c r="C751" s="25"/>
      <c r="D751" s="25"/>
      <c r="E751" s="26"/>
      <c r="F751" s="27"/>
      <c r="G751" s="2"/>
      <c r="H751" s="2"/>
      <c r="I751" s="38" t="str">
        <f t="shared" si="55"/>
        <v/>
      </c>
      <c r="J751" s="39" t="str">
        <f>IF($Q751="", "", IF(IFERROR(INDEX('Ticket Sales'!B$11:B$5010, MATCH($Q751, 'Ticket Sales'!$J$11:$J$5010, 0)), J750)="", "", IFERROR(INDEX('Ticket Sales'!B$11:B$5010, MATCH($Q751, 'Ticket Sales'!$J$11:$J$5010, 0)), J750)))</f>
        <v/>
      </c>
      <c r="K751" s="39" t="str">
        <f>IF($Q751="", "", IF(IFERROR(INDEX('Ticket Sales'!C$11:C$5010, MATCH($Q751, 'Ticket Sales'!$J$11:$J$5010, 0)), K750)="", "", IFERROR(INDEX('Ticket Sales'!C$11:C$5010, MATCH($Q751, 'Ticket Sales'!$J$11:$J$5010, 0)), K750)))</f>
        <v/>
      </c>
      <c r="L751" s="40" t="str">
        <f>IF($Q751="", "", IF(IFERROR(INDEX('Ticket Sales'!D$11:D$5010, MATCH($Q751, 'Ticket Sales'!$J$11:$J$5010, 0)), L750)="", "", IFERROR(INDEX('Ticket Sales'!D$11:D$5010, MATCH($Q751, 'Ticket Sales'!$J$11:$J$5010, 0)), L750)))</f>
        <v/>
      </c>
      <c r="M751" s="41" t="str">
        <f>IF($Q751="", "", IF(IFERROR(INDEX('Ticket Sales'!E$11:E$5010, MATCH($Q751, 'Ticket Sales'!$J$11:$J$5010, 0)), M750)="", "", IFERROR(INDEX('Ticket Sales'!E$11:E$5010, MATCH($Q751, 'Ticket Sales'!$J$11:$J$5010, 0)), M750)))</f>
        <v/>
      </c>
      <c r="N751" s="2"/>
      <c r="P751" s="48">
        <v>741</v>
      </c>
      <c r="Q751" s="48" t="str">
        <f t="shared" si="56"/>
        <v/>
      </c>
      <c r="S751" s="52" t="str">
        <f t="shared" si="57"/>
        <v/>
      </c>
      <c r="U751" s="52" t="str">
        <f t="shared" si="58"/>
        <v/>
      </c>
      <c r="W751" s="52" t="str">
        <f t="shared" si="59"/>
        <v/>
      </c>
    </row>
    <row r="752" spans="1:23" x14ac:dyDescent="0.25">
      <c r="A752" s="2"/>
      <c r="B752" s="32"/>
      <c r="C752" s="25"/>
      <c r="D752" s="25"/>
      <c r="E752" s="26"/>
      <c r="F752" s="27"/>
      <c r="G752" s="2"/>
      <c r="H752" s="2"/>
      <c r="I752" s="38" t="str">
        <f t="shared" si="55"/>
        <v/>
      </c>
      <c r="J752" s="39" t="str">
        <f>IF($Q752="", "", IF(IFERROR(INDEX('Ticket Sales'!B$11:B$5010, MATCH($Q752, 'Ticket Sales'!$J$11:$J$5010, 0)), J751)="", "", IFERROR(INDEX('Ticket Sales'!B$11:B$5010, MATCH($Q752, 'Ticket Sales'!$J$11:$J$5010, 0)), J751)))</f>
        <v/>
      </c>
      <c r="K752" s="39" t="str">
        <f>IF($Q752="", "", IF(IFERROR(INDEX('Ticket Sales'!C$11:C$5010, MATCH($Q752, 'Ticket Sales'!$J$11:$J$5010, 0)), K751)="", "", IFERROR(INDEX('Ticket Sales'!C$11:C$5010, MATCH($Q752, 'Ticket Sales'!$J$11:$J$5010, 0)), K751)))</f>
        <v/>
      </c>
      <c r="L752" s="40" t="str">
        <f>IF($Q752="", "", IF(IFERROR(INDEX('Ticket Sales'!D$11:D$5010, MATCH($Q752, 'Ticket Sales'!$J$11:$J$5010, 0)), L751)="", "", IFERROR(INDEX('Ticket Sales'!D$11:D$5010, MATCH($Q752, 'Ticket Sales'!$J$11:$J$5010, 0)), L751)))</f>
        <v/>
      </c>
      <c r="M752" s="41" t="str">
        <f>IF($Q752="", "", IF(IFERROR(INDEX('Ticket Sales'!E$11:E$5010, MATCH($Q752, 'Ticket Sales'!$J$11:$J$5010, 0)), M751)="", "", IFERROR(INDEX('Ticket Sales'!E$11:E$5010, MATCH($Q752, 'Ticket Sales'!$J$11:$J$5010, 0)), M751)))</f>
        <v/>
      </c>
      <c r="N752" s="2"/>
      <c r="P752" s="48">
        <v>742</v>
      </c>
      <c r="Q752" s="48" t="str">
        <f t="shared" si="56"/>
        <v/>
      </c>
      <c r="S752" s="52" t="str">
        <f t="shared" si="57"/>
        <v/>
      </c>
      <c r="U752" s="52" t="str">
        <f t="shared" si="58"/>
        <v/>
      </c>
      <c r="W752" s="52" t="str">
        <f t="shared" si="59"/>
        <v/>
      </c>
    </row>
    <row r="753" spans="1:23" x14ac:dyDescent="0.25">
      <c r="A753" s="2"/>
      <c r="B753" s="32"/>
      <c r="C753" s="25"/>
      <c r="D753" s="25"/>
      <c r="E753" s="26"/>
      <c r="F753" s="27"/>
      <c r="G753" s="2"/>
      <c r="H753" s="2"/>
      <c r="I753" s="38" t="str">
        <f t="shared" si="55"/>
        <v/>
      </c>
      <c r="J753" s="39" t="str">
        <f>IF($Q753="", "", IF(IFERROR(INDEX('Ticket Sales'!B$11:B$5010, MATCH($Q753, 'Ticket Sales'!$J$11:$J$5010, 0)), J752)="", "", IFERROR(INDEX('Ticket Sales'!B$11:B$5010, MATCH($Q753, 'Ticket Sales'!$J$11:$J$5010, 0)), J752)))</f>
        <v/>
      </c>
      <c r="K753" s="39" t="str">
        <f>IF($Q753="", "", IF(IFERROR(INDEX('Ticket Sales'!C$11:C$5010, MATCH($Q753, 'Ticket Sales'!$J$11:$J$5010, 0)), K752)="", "", IFERROR(INDEX('Ticket Sales'!C$11:C$5010, MATCH($Q753, 'Ticket Sales'!$J$11:$J$5010, 0)), K752)))</f>
        <v/>
      </c>
      <c r="L753" s="40" t="str">
        <f>IF($Q753="", "", IF(IFERROR(INDEX('Ticket Sales'!D$11:D$5010, MATCH($Q753, 'Ticket Sales'!$J$11:$J$5010, 0)), L752)="", "", IFERROR(INDEX('Ticket Sales'!D$11:D$5010, MATCH($Q753, 'Ticket Sales'!$J$11:$J$5010, 0)), L752)))</f>
        <v/>
      </c>
      <c r="M753" s="41" t="str">
        <f>IF($Q753="", "", IF(IFERROR(INDEX('Ticket Sales'!E$11:E$5010, MATCH($Q753, 'Ticket Sales'!$J$11:$J$5010, 0)), M752)="", "", IFERROR(INDEX('Ticket Sales'!E$11:E$5010, MATCH($Q753, 'Ticket Sales'!$J$11:$J$5010, 0)), M752)))</f>
        <v/>
      </c>
      <c r="N753" s="2"/>
      <c r="P753" s="48">
        <v>743</v>
      </c>
      <c r="Q753" s="48" t="str">
        <f t="shared" si="56"/>
        <v/>
      </c>
      <c r="S753" s="52" t="str">
        <f t="shared" si="57"/>
        <v/>
      </c>
      <c r="U753" s="52" t="str">
        <f t="shared" si="58"/>
        <v/>
      </c>
      <c r="W753" s="52" t="str">
        <f t="shared" si="59"/>
        <v/>
      </c>
    </row>
    <row r="754" spans="1:23" x14ac:dyDescent="0.25">
      <c r="A754" s="2"/>
      <c r="B754" s="32"/>
      <c r="C754" s="25"/>
      <c r="D754" s="25"/>
      <c r="E754" s="26"/>
      <c r="F754" s="27"/>
      <c r="G754" s="2"/>
      <c r="H754" s="2"/>
      <c r="I754" s="38" t="str">
        <f t="shared" si="55"/>
        <v/>
      </c>
      <c r="J754" s="39" t="str">
        <f>IF($Q754="", "", IF(IFERROR(INDEX('Ticket Sales'!B$11:B$5010, MATCH($Q754, 'Ticket Sales'!$J$11:$J$5010, 0)), J753)="", "", IFERROR(INDEX('Ticket Sales'!B$11:B$5010, MATCH($Q754, 'Ticket Sales'!$J$11:$J$5010, 0)), J753)))</f>
        <v/>
      </c>
      <c r="K754" s="39" t="str">
        <f>IF($Q754="", "", IF(IFERROR(INDEX('Ticket Sales'!C$11:C$5010, MATCH($Q754, 'Ticket Sales'!$J$11:$J$5010, 0)), K753)="", "", IFERROR(INDEX('Ticket Sales'!C$11:C$5010, MATCH($Q754, 'Ticket Sales'!$J$11:$J$5010, 0)), K753)))</f>
        <v/>
      </c>
      <c r="L754" s="40" t="str">
        <f>IF($Q754="", "", IF(IFERROR(INDEX('Ticket Sales'!D$11:D$5010, MATCH($Q754, 'Ticket Sales'!$J$11:$J$5010, 0)), L753)="", "", IFERROR(INDEX('Ticket Sales'!D$11:D$5010, MATCH($Q754, 'Ticket Sales'!$J$11:$J$5010, 0)), L753)))</f>
        <v/>
      </c>
      <c r="M754" s="41" t="str">
        <f>IF($Q754="", "", IF(IFERROR(INDEX('Ticket Sales'!E$11:E$5010, MATCH($Q754, 'Ticket Sales'!$J$11:$J$5010, 0)), M753)="", "", IFERROR(INDEX('Ticket Sales'!E$11:E$5010, MATCH($Q754, 'Ticket Sales'!$J$11:$J$5010, 0)), M753)))</f>
        <v/>
      </c>
      <c r="N754" s="2"/>
      <c r="P754" s="48">
        <v>744</v>
      </c>
      <c r="Q754" s="48" t="str">
        <f t="shared" si="56"/>
        <v/>
      </c>
      <c r="S754" s="52" t="str">
        <f t="shared" si="57"/>
        <v/>
      </c>
      <c r="U754" s="52" t="str">
        <f t="shared" si="58"/>
        <v/>
      </c>
      <c r="W754" s="52" t="str">
        <f t="shared" si="59"/>
        <v/>
      </c>
    </row>
    <row r="755" spans="1:23" x14ac:dyDescent="0.25">
      <c r="A755" s="2"/>
      <c r="B755" s="32"/>
      <c r="C755" s="25"/>
      <c r="D755" s="25"/>
      <c r="E755" s="26"/>
      <c r="F755" s="27"/>
      <c r="G755" s="2"/>
      <c r="H755" s="2"/>
      <c r="I755" s="38" t="str">
        <f t="shared" si="55"/>
        <v/>
      </c>
      <c r="J755" s="39" t="str">
        <f>IF($Q755="", "", IF(IFERROR(INDEX('Ticket Sales'!B$11:B$5010, MATCH($Q755, 'Ticket Sales'!$J$11:$J$5010, 0)), J754)="", "", IFERROR(INDEX('Ticket Sales'!B$11:B$5010, MATCH($Q755, 'Ticket Sales'!$J$11:$J$5010, 0)), J754)))</f>
        <v/>
      </c>
      <c r="K755" s="39" t="str">
        <f>IF($Q755="", "", IF(IFERROR(INDEX('Ticket Sales'!C$11:C$5010, MATCH($Q755, 'Ticket Sales'!$J$11:$J$5010, 0)), K754)="", "", IFERROR(INDEX('Ticket Sales'!C$11:C$5010, MATCH($Q755, 'Ticket Sales'!$J$11:$J$5010, 0)), K754)))</f>
        <v/>
      </c>
      <c r="L755" s="40" t="str">
        <f>IF($Q755="", "", IF(IFERROR(INDEX('Ticket Sales'!D$11:D$5010, MATCH($Q755, 'Ticket Sales'!$J$11:$J$5010, 0)), L754)="", "", IFERROR(INDEX('Ticket Sales'!D$11:D$5010, MATCH($Q755, 'Ticket Sales'!$J$11:$J$5010, 0)), L754)))</f>
        <v/>
      </c>
      <c r="M755" s="41" t="str">
        <f>IF($Q755="", "", IF(IFERROR(INDEX('Ticket Sales'!E$11:E$5010, MATCH($Q755, 'Ticket Sales'!$J$11:$J$5010, 0)), M754)="", "", IFERROR(INDEX('Ticket Sales'!E$11:E$5010, MATCH($Q755, 'Ticket Sales'!$J$11:$J$5010, 0)), M754)))</f>
        <v/>
      </c>
      <c r="N755" s="2"/>
      <c r="P755" s="48">
        <v>745</v>
      </c>
      <c r="Q755" s="48" t="str">
        <f t="shared" si="56"/>
        <v/>
      </c>
      <c r="S755" s="52" t="str">
        <f t="shared" si="57"/>
        <v/>
      </c>
      <c r="U755" s="52" t="str">
        <f t="shared" si="58"/>
        <v/>
      </c>
      <c r="W755" s="52" t="str">
        <f t="shared" si="59"/>
        <v/>
      </c>
    </row>
    <row r="756" spans="1:23" x14ac:dyDescent="0.25">
      <c r="A756" s="2"/>
      <c r="B756" s="32"/>
      <c r="C756" s="25"/>
      <c r="D756" s="25"/>
      <c r="E756" s="26"/>
      <c r="F756" s="27"/>
      <c r="G756" s="2"/>
      <c r="H756" s="2"/>
      <c r="I756" s="38" t="str">
        <f t="shared" si="55"/>
        <v/>
      </c>
      <c r="J756" s="39" t="str">
        <f>IF($Q756="", "", IF(IFERROR(INDEX('Ticket Sales'!B$11:B$5010, MATCH($Q756, 'Ticket Sales'!$J$11:$J$5010, 0)), J755)="", "", IFERROR(INDEX('Ticket Sales'!B$11:B$5010, MATCH($Q756, 'Ticket Sales'!$J$11:$J$5010, 0)), J755)))</f>
        <v/>
      </c>
      <c r="K756" s="39" t="str">
        <f>IF($Q756="", "", IF(IFERROR(INDEX('Ticket Sales'!C$11:C$5010, MATCH($Q756, 'Ticket Sales'!$J$11:$J$5010, 0)), K755)="", "", IFERROR(INDEX('Ticket Sales'!C$11:C$5010, MATCH($Q756, 'Ticket Sales'!$J$11:$J$5010, 0)), K755)))</f>
        <v/>
      </c>
      <c r="L756" s="40" t="str">
        <f>IF($Q756="", "", IF(IFERROR(INDEX('Ticket Sales'!D$11:D$5010, MATCH($Q756, 'Ticket Sales'!$J$11:$J$5010, 0)), L755)="", "", IFERROR(INDEX('Ticket Sales'!D$11:D$5010, MATCH($Q756, 'Ticket Sales'!$J$11:$J$5010, 0)), L755)))</f>
        <v/>
      </c>
      <c r="M756" s="41" t="str">
        <f>IF($Q756="", "", IF(IFERROR(INDEX('Ticket Sales'!E$11:E$5010, MATCH($Q756, 'Ticket Sales'!$J$11:$J$5010, 0)), M755)="", "", IFERROR(INDEX('Ticket Sales'!E$11:E$5010, MATCH($Q756, 'Ticket Sales'!$J$11:$J$5010, 0)), M755)))</f>
        <v/>
      </c>
      <c r="N756" s="2"/>
      <c r="P756" s="48">
        <v>746</v>
      </c>
      <c r="Q756" s="48" t="str">
        <f t="shared" si="56"/>
        <v/>
      </c>
      <c r="S756" s="52" t="str">
        <f t="shared" si="57"/>
        <v/>
      </c>
      <c r="U756" s="52" t="str">
        <f t="shared" si="58"/>
        <v/>
      </c>
      <c r="W756" s="52" t="str">
        <f t="shared" si="59"/>
        <v/>
      </c>
    </row>
    <row r="757" spans="1:23" x14ac:dyDescent="0.25">
      <c r="A757" s="2"/>
      <c r="B757" s="32"/>
      <c r="C757" s="25"/>
      <c r="D757" s="25"/>
      <c r="E757" s="26"/>
      <c r="F757" s="27"/>
      <c r="G757" s="2"/>
      <c r="H757" s="2"/>
      <c r="I757" s="38" t="str">
        <f t="shared" si="55"/>
        <v/>
      </c>
      <c r="J757" s="39" t="str">
        <f>IF($Q757="", "", IF(IFERROR(INDEX('Ticket Sales'!B$11:B$5010, MATCH($Q757, 'Ticket Sales'!$J$11:$J$5010, 0)), J756)="", "", IFERROR(INDEX('Ticket Sales'!B$11:B$5010, MATCH($Q757, 'Ticket Sales'!$J$11:$J$5010, 0)), J756)))</f>
        <v/>
      </c>
      <c r="K757" s="39" t="str">
        <f>IF($Q757="", "", IF(IFERROR(INDEX('Ticket Sales'!C$11:C$5010, MATCH($Q757, 'Ticket Sales'!$J$11:$J$5010, 0)), K756)="", "", IFERROR(INDEX('Ticket Sales'!C$11:C$5010, MATCH($Q757, 'Ticket Sales'!$J$11:$J$5010, 0)), K756)))</f>
        <v/>
      </c>
      <c r="L757" s="40" t="str">
        <f>IF($Q757="", "", IF(IFERROR(INDEX('Ticket Sales'!D$11:D$5010, MATCH($Q757, 'Ticket Sales'!$J$11:$J$5010, 0)), L756)="", "", IFERROR(INDEX('Ticket Sales'!D$11:D$5010, MATCH($Q757, 'Ticket Sales'!$J$11:$J$5010, 0)), L756)))</f>
        <v/>
      </c>
      <c r="M757" s="41" t="str">
        <f>IF($Q757="", "", IF(IFERROR(INDEX('Ticket Sales'!E$11:E$5010, MATCH($Q757, 'Ticket Sales'!$J$11:$J$5010, 0)), M756)="", "", IFERROR(INDEX('Ticket Sales'!E$11:E$5010, MATCH($Q757, 'Ticket Sales'!$J$11:$J$5010, 0)), M756)))</f>
        <v/>
      </c>
      <c r="N757" s="2"/>
      <c r="P757" s="48">
        <v>747</v>
      </c>
      <c r="Q757" s="48" t="str">
        <f t="shared" si="56"/>
        <v/>
      </c>
      <c r="S757" s="52" t="str">
        <f t="shared" si="57"/>
        <v/>
      </c>
      <c r="U757" s="52" t="str">
        <f t="shared" si="58"/>
        <v/>
      </c>
      <c r="W757" s="52" t="str">
        <f t="shared" si="59"/>
        <v/>
      </c>
    </row>
    <row r="758" spans="1:23" x14ac:dyDescent="0.25">
      <c r="A758" s="2"/>
      <c r="B758" s="32"/>
      <c r="C758" s="25"/>
      <c r="D758" s="25"/>
      <c r="E758" s="26"/>
      <c r="F758" s="27"/>
      <c r="G758" s="2"/>
      <c r="H758" s="2"/>
      <c r="I758" s="38" t="str">
        <f t="shared" si="55"/>
        <v/>
      </c>
      <c r="J758" s="39" t="str">
        <f>IF($Q758="", "", IF(IFERROR(INDEX('Ticket Sales'!B$11:B$5010, MATCH($Q758, 'Ticket Sales'!$J$11:$J$5010, 0)), J757)="", "", IFERROR(INDEX('Ticket Sales'!B$11:B$5010, MATCH($Q758, 'Ticket Sales'!$J$11:$J$5010, 0)), J757)))</f>
        <v/>
      </c>
      <c r="K758" s="39" t="str">
        <f>IF($Q758="", "", IF(IFERROR(INDEX('Ticket Sales'!C$11:C$5010, MATCH($Q758, 'Ticket Sales'!$J$11:$J$5010, 0)), K757)="", "", IFERROR(INDEX('Ticket Sales'!C$11:C$5010, MATCH($Q758, 'Ticket Sales'!$J$11:$J$5010, 0)), K757)))</f>
        <v/>
      </c>
      <c r="L758" s="40" t="str">
        <f>IF($Q758="", "", IF(IFERROR(INDEX('Ticket Sales'!D$11:D$5010, MATCH($Q758, 'Ticket Sales'!$J$11:$J$5010, 0)), L757)="", "", IFERROR(INDEX('Ticket Sales'!D$11:D$5010, MATCH($Q758, 'Ticket Sales'!$J$11:$J$5010, 0)), L757)))</f>
        <v/>
      </c>
      <c r="M758" s="41" t="str">
        <f>IF($Q758="", "", IF(IFERROR(INDEX('Ticket Sales'!E$11:E$5010, MATCH($Q758, 'Ticket Sales'!$J$11:$J$5010, 0)), M757)="", "", IFERROR(INDEX('Ticket Sales'!E$11:E$5010, MATCH($Q758, 'Ticket Sales'!$J$11:$J$5010, 0)), M757)))</f>
        <v/>
      </c>
      <c r="N758" s="2"/>
      <c r="P758" s="48">
        <v>748</v>
      </c>
      <c r="Q758" s="48" t="str">
        <f t="shared" si="56"/>
        <v/>
      </c>
      <c r="S758" s="52" t="str">
        <f t="shared" si="57"/>
        <v/>
      </c>
      <c r="U758" s="52" t="str">
        <f t="shared" si="58"/>
        <v/>
      </c>
      <c r="W758" s="52" t="str">
        <f t="shared" si="59"/>
        <v/>
      </c>
    </row>
    <row r="759" spans="1:23" x14ac:dyDescent="0.25">
      <c r="A759" s="2"/>
      <c r="B759" s="32"/>
      <c r="C759" s="25"/>
      <c r="D759" s="25"/>
      <c r="E759" s="26"/>
      <c r="F759" s="27"/>
      <c r="G759" s="2"/>
      <c r="H759" s="2"/>
      <c r="I759" s="38" t="str">
        <f t="shared" si="55"/>
        <v/>
      </c>
      <c r="J759" s="39" t="str">
        <f>IF($Q759="", "", IF(IFERROR(INDEX('Ticket Sales'!B$11:B$5010, MATCH($Q759, 'Ticket Sales'!$J$11:$J$5010, 0)), J758)="", "", IFERROR(INDEX('Ticket Sales'!B$11:B$5010, MATCH($Q759, 'Ticket Sales'!$J$11:$J$5010, 0)), J758)))</f>
        <v/>
      </c>
      <c r="K759" s="39" t="str">
        <f>IF($Q759="", "", IF(IFERROR(INDEX('Ticket Sales'!C$11:C$5010, MATCH($Q759, 'Ticket Sales'!$J$11:$J$5010, 0)), K758)="", "", IFERROR(INDEX('Ticket Sales'!C$11:C$5010, MATCH($Q759, 'Ticket Sales'!$J$11:$J$5010, 0)), K758)))</f>
        <v/>
      </c>
      <c r="L759" s="40" t="str">
        <f>IF($Q759="", "", IF(IFERROR(INDEX('Ticket Sales'!D$11:D$5010, MATCH($Q759, 'Ticket Sales'!$J$11:$J$5010, 0)), L758)="", "", IFERROR(INDEX('Ticket Sales'!D$11:D$5010, MATCH($Q759, 'Ticket Sales'!$J$11:$J$5010, 0)), L758)))</f>
        <v/>
      </c>
      <c r="M759" s="41" t="str">
        <f>IF($Q759="", "", IF(IFERROR(INDEX('Ticket Sales'!E$11:E$5010, MATCH($Q759, 'Ticket Sales'!$J$11:$J$5010, 0)), M758)="", "", IFERROR(INDEX('Ticket Sales'!E$11:E$5010, MATCH($Q759, 'Ticket Sales'!$J$11:$J$5010, 0)), M758)))</f>
        <v/>
      </c>
      <c r="N759" s="2"/>
      <c r="P759" s="48">
        <v>749</v>
      </c>
      <c r="Q759" s="48" t="str">
        <f t="shared" si="56"/>
        <v/>
      </c>
      <c r="S759" s="52" t="str">
        <f t="shared" si="57"/>
        <v/>
      </c>
      <c r="U759" s="52" t="str">
        <f t="shared" si="58"/>
        <v/>
      </c>
      <c r="W759" s="52" t="str">
        <f t="shared" si="59"/>
        <v/>
      </c>
    </row>
    <row r="760" spans="1:23" x14ac:dyDescent="0.25">
      <c r="A760" s="2"/>
      <c r="B760" s="32"/>
      <c r="C760" s="25"/>
      <c r="D760" s="25"/>
      <c r="E760" s="26"/>
      <c r="F760" s="27"/>
      <c r="G760" s="2"/>
      <c r="H760" s="2"/>
      <c r="I760" s="38" t="str">
        <f t="shared" si="55"/>
        <v/>
      </c>
      <c r="J760" s="39" t="str">
        <f>IF($Q760="", "", IF(IFERROR(INDEX('Ticket Sales'!B$11:B$5010, MATCH($Q760, 'Ticket Sales'!$J$11:$J$5010, 0)), J759)="", "", IFERROR(INDEX('Ticket Sales'!B$11:B$5010, MATCH($Q760, 'Ticket Sales'!$J$11:$J$5010, 0)), J759)))</f>
        <v/>
      </c>
      <c r="K760" s="39" t="str">
        <f>IF($Q760="", "", IF(IFERROR(INDEX('Ticket Sales'!C$11:C$5010, MATCH($Q760, 'Ticket Sales'!$J$11:$J$5010, 0)), K759)="", "", IFERROR(INDEX('Ticket Sales'!C$11:C$5010, MATCH($Q760, 'Ticket Sales'!$J$11:$J$5010, 0)), K759)))</f>
        <v/>
      </c>
      <c r="L760" s="40" t="str">
        <f>IF($Q760="", "", IF(IFERROR(INDEX('Ticket Sales'!D$11:D$5010, MATCH($Q760, 'Ticket Sales'!$J$11:$J$5010, 0)), L759)="", "", IFERROR(INDEX('Ticket Sales'!D$11:D$5010, MATCH($Q760, 'Ticket Sales'!$J$11:$J$5010, 0)), L759)))</f>
        <v/>
      </c>
      <c r="M760" s="41" t="str">
        <f>IF($Q760="", "", IF(IFERROR(INDEX('Ticket Sales'!E$11:E$5010, MATCH($Q760, 'Ticket Sales'!$J$11:$J$5010, 0)), M759)="", "", IFERROR(INDEX('Ticket Sales'!E$11:E$5010, MATCH($Q760, 'Ticket Sales'!$J$11:$J$5010, 0)), M759)))</f>
        <v/>
      </c>
      <c r="N760" s="2"/>
      <c r="P760" s="48">
        <v>750</v>
      </c>
      <c r="Q760" s="48" t="str">
        <f t="shared" si="56"/>
        <v/>
      </c>
      <c r="S760" s="52" t="str">
        <f t="shared" si="57"/>
        <v/>
      </c>
      <c r="U760" s="52" t="str">
        <f t="shared" si="58"/>
        <v/>
      </c>
      <c r="W760" s="52" t="str">
        <f t="shared" si="59"/>
        <v/>
      </c>
    </row>
    <row r="761" spans="1:23" x14ac:dyDescent="0.25">
      <c r="A761" s="2"/>
      <c r="B761" s="32"/>
      <c r="C761" s="25"/>
      <c r="D761" s="25"/>
      <c r="E761" s="26"/>
      <c r="F761" s="27"/>
      <c r="G761" s="2"/>
      <c r="H761" s="2"/>
      <c r="I761" s="38" t="str">
        <f t="shared" si="55"/>
        <v/>
      </c>
      <c r="J761" s="39" t="str">
        <f>IF($Q761="", "", IF(IFERROR(INDEX('Ticket Sales'!B$11:B$5010, MATCH($Q761, 'Ticket Sales'!$J$11:$J$5010, 0)), J760)="", "", IFERROR(INDEX('Ticket Sales'!B$11:B$5010, MATCH($Q761, 'Ticket Sales'!$J$11:$J$5010, 0)), J760)))</f>
        <v/>
      </c>
      <c r="K761" s="39" t="str">
        <f>IF($Q761="", "", IF(IFERROR(INDEX('Ticket Sales'!C$11:C$5010, MATCH($Q761, 'Ticket Sales'!$J$11:$J$5010, 0)), K760)="", "", IFERROR(INDEX('Ticket Sales'!C$11:C$5010, MATCH($Q761, 'Ticket Sales'!$J$11:$J$5010, 0)), K760)))</f>
        <v/>
      </c>
      <c r="L761" s="40" t="str">
        <f>IF($Q761="", "", IF(IFERROR(INDEX('Ticket Sales'!D$11:D$5010, MATCH($Q761, 'Ticket Sales'!$J$11:$J$5010, 0)), L760)="", "", IFERROR(INDEX('Ticket Sales'!D$11:D$5010, MATCH($Q761, 'Ticket Sales'!$J$11:$J$5010, 0)), L760)))</f>
        <v/>
      </c>
      <c r="M761" s="41" t="str">
        <f>IF($Q761="", "", IF(IFERROR(INDEX('Ticket Sales'!E$11:E$5010, MATCH($Q761, 'Ticket Sales'!$J$11:$J$5010, 0)), M760)="", "", IFERROR(INDEX('Ticket Sales'!E$11:E$5010, MATCH($Q761, 'Ticket Sales'!$J$11:$J$5010, 0)), M760)))</f>
        <v/>
      </c>
      <c r="N761" s="2"/>
      <c r="P761" s="48">
        <v>751</v>
      </c>
      <c r="Q761" s="48" t="str">
        <f t="shared" si="56"/>
        <v/>
      </c>
      <c r="S761" s="52" t="str">
        <f t="shared" si="57"/>
        <v/>
      </c>
      <c r="U761" s="52" t="str">
        <f t="shared" si="58"/>
        <v/>
      </c>
      <c r="W761" s="52" t="str">
        <f t="shared" si="59"/>
        <v/>
      </c>
    </row>
    <row r="762" spans="1:23" x14ac:dyDescent="0.25">
      <c r="A762" s="2"/>
      <c r="B762" s="32"/>
      <c r="C762" s="25"/>
      <c r="D762" s="25"/>
      <c r="E762" s="26"/>
      <c r="F762" s="27"/>
      <c r="G762" s="2"/>
      <c r="H762" s="2"/>
      <c r="I762" s="38" t="str">
        <f t="shared" si="55"/>
        <v/>
      </c>
      <c r="J762" s="39" t="str">
        <f>IF($Q762="", "", IF(IFERROR(INDEX('Ticket Sales'!B$11:B$5010, MATCH($Q762, 'Ticket Sales'!$J$11:$J$5010, 0)), J761)="", "", IFERROR(INDEX('Ticket Sales'!B$11:B$5010, MATCH($Q762, 'Ticket Sales'!$J$11:$J$5010, 0)), J761)))</f>
        <v/>
      </c>
      <c r="K762" s="39" t="str">
        <f>IF($Q762="", "", IF(IFERROR(INDEX('Ticket Sales'!C$11:C$5010, MATCH($Q762, 'Ticket Sales'!$J$11:$J$5010, 0)), K761)="", "", IFERROR(INDEX('Ticket Sales'!C$11:C$5010, MATCH($Q762, 'Ticket Sales'!$J$11:$J$5010, 0)), K761)))</f>
        <v/>
      </c>
      <c r="L762" s="40" t="str">
        <f>IF($Q762="", "", IF(IFERROR(INDEX('Ticket Sales'!D$11:D$5010, MATCH($Q762, 'Ticket Sales'!$J$11:$J$5010, 0)), L761)="", "", IFERROR(INDEX('Ticket Sales'!D$11:D$5010, MATCH($Q762, 'Ticket Sales'!$J$11:$J$5010, 0)), L761)))</f>
        <v/>
      </c>
      <c r="M762" s="41" t="str">
        <f>IF($Q762="", "", IF(IFERROR(INDEX('Ticket Sales'!E$11:E$5010, MATCH($Q762, 'Ticket Sales'!$J$11:$J$5010, 0)), M761)="", "", IFERROR(INDEX('Ticket Sales'!E$11:E$5010, MATCH($Q762, 'Ticket Sales'!$J$11:$J$5010, 0)), M761)))</f>
        <v/>
      </c>
      <c r="N762" s="2"/>
      <c r="P762" s="48">
        <v>752</v>
      </c>
      <c r="Q762" s="48" t="str">
        <f t="shared" si="56"/>
        <v/>
      </c>
      <c r="S762" s="52" t="str">
        <f t="shared" si="57"/>
        <v/>
      </c>
      <c r="U762" s="52" t="str">
        <f t="shared" si="58"/>
        <v/>
      </c>
      <c r="W762" s="52" t="str">
        <f t="shared" si="59"/>
        <v/>
      </c>
    </row>
    <row r="763" spans="1:23" x14ac:dyDescent="0.25">
      <c r="A763" s="2"/>
      <c r="B763" s="32"/>
      <c r="C763" s="25"/>
      <c r="D763" s="25"/>
      <c r="E763" s="26"/>
      <c r="F763" s="27"/>
      <c r="G763" s="2"/>
      <c r="H763" s="2"/>
      <c r="I763" s="38" t="str">
        <f t="shared" si="55"/>
        <v/>
      </c>
      <c r="J763" s="39" t="str">
        <f>IF($Q763="", "", IF(IFERROR(INDEX('Ticket Sales'!B$11:B$5010, MATCH($Q763, 'Ticket Sales'!$J$11:$J$5010, 0)), J762)="", "", IFERROR(INDEX('Ticket Sales'!B$11:B$5010, MATCH($Q763, 'Ticket Sales'!$J$11:$J$5010, 0)), J762)))</f>
        <v/>
      </c>
      <c r="K763" s="39" t="str">
        <f>IF($Q763="", "", IF(IFERROR(INDEX('Ticket Sales'!C$11:C$5010, MATCH($Q763, 'Ticket Sales'!$J$11:$J$5010, 0)), K762)="", "", IFERROR(INDEX('Ticket Sales'!C$11:C$5010, MATCH($Q763, 'Ticket Sales'!$J$11:$J$5010, 0)), K762)))</f>
        <v/>
      </c>
      <c r="L763" s="40" t="str">
        <f>IF($Q763="", "", IF(IFERROR(INDEX('Ticket Sales'!D$11:D$5010, MATCH($Q763, 'Ticket Sales'!$J$11:$J$5010, 0)), L762)="", "", IFERROR(INDEX('Ticket Sales'!D$11:D$5010, MATCH($Q763, 'Ticket Sales'!$J$11:$J$5010, 0)), L762)))</f>
        <v/>
      </c>
      <c r="M763" s="41" t="str">
        <f>IF($Q763="", "", IF(IFERROR(INDEX('Ticket Sales'!E$11:E$5010, MATCH($Q763, 'Ticket Sales'!$J$11:$J$5010, 0)), M762)="", "", IFERROR(INDEX('Ticket Sales'!E$11:E$5010, MATCH($Q763, 'Ticket Sales'!$J$11:$J$5010, 0)), M762)))</f>
        <v/>
      </c>
      <c r="N763" s="2"/>
      <c r="P763" s="48">
        <v>753</v>
      </c>
      <c r="Q763" s="48" t="str">
        <f t="shared" si="56"/>
        <v/>
      </c>
      <c r="S763" s="52" t="str">
        <f t="shared" si="57"/>
        <v/>
      </c>
      <c r="U763" s="52" t="str">
        <f t="shared" si="58"/>
        <v/>
      </c>
      <c r="W763" s="52" t="str">
        <f t="shared" si="59"/>
        <v/>
      </c>
    </row>
    <row r="764" spans="1:23" x14ac:dyDescent="0.25">
      <c r="A764" s="2"/>
      <c r="B764" s="32"/>
      <c r="C764" s="25"/>
      <c r="D764" s="25"/>
      <c r="E764" s="26"/>
      <c r="F764" s="27"/>
      <c r="G764" s="2"/>
      <c r="H764" s="2"/>
      <c r="I764" s="38" t="str">
        <f t="shared" si="55"/>
        <v/>
      </c>
      <c r="J764" s="39" t="str">
        <f>IF($Q764="", "", IF(IFERROR(INDEX('Ticket Sales'!B$11:B$5010, MATCH($Q764, 'Ticket Sales'!$J$11:$J$5010, 0)), J763)="", "", IFERROR(INDEX('Ticket Sales'!B$11:B$5010, MATCH($Q764, 'Ticket Sales'!$J$11:$J$5010, 0)), J763)))</f>
        <v/>
      </c>
      <c r="K764" s="39" t="str">
        <f>IF($Q764="", "", IF(IFERROR(INDEX('Ticket Sales'!C$11:C$5010, MATCH($Q764, 'Ticket Sales'!$J$11:$J$5010, 0)), K763)="", "", IFERROR(INDEX('Ticket Sales'!C$11:C$5010, MATCH($Q764, 'Ticket Sales'!$J$11:$J$5010, 0)), K763)))</f>
        <v/>
      </c>
      <c r="L764" s="40" t="str">
        <f>IF($Q764="", "", IF(IFERROR(INDEX('Ticket Sales'!D$11:D$5010, MATCH($Q764, 'Ticket Sales'!$J$11:$J$5010, 0)), L763)="", "", IFERROR(INDEX('Ticket Sales'!D$11:D$5010, MATCH($Q764, 'Ticket Sales'!$J$11:$J$5010, 0)), L763)))</f>
        <v/>
      </c>
      <c r="M764" s="41" t="str">
        <f>IF($Q764="", "", IF(IFERROR(INDEX('Ticket Sales'!E$11:E$5010, MATCH($Q764, 'Ticket Sales'!$J$11:$J$5010, 0)), M763)="", "", IFERROR(INDEX('Ticket Sales'!E$11:E$5010, MATCH($Q764, 'Ticket Sales'!$J$11:$J$5010, 0)), M763)))</f>
        <v/>
      </c>
      <c r="N764" s="2"/>
      <c r="P764" s="48">
        <v>754</v>
      </c>
      <c r="Q764" s="48" t="str">
        <f t="shared" si="56"/>
        <v/>
      </c>
      <c r="S764" s="52" t="str">
        <f t="shared" si="57"/>
        <v/>
      </c>
      <c r="U764" s="52" t="str">
        <f t="shared" si="58"/>
        <v/>
      </c>
      <c r="W764" s="52" t="str">
        <f t="shared" si="59"/>
        <v/>
      </c>
    </row>
    <row r="765" spans="1:23" x14ac:dyDescent="0.25">
      <c r="A765" s="2"/>
      <c r="B765" s="32"/>
      <c r="C765" s="25"/>
      <c r="D765" s="25"/>
      <c r="E765" s="26"/>
      <c r="F765" s="27"/>
      <c r="G765" s="2"/>
      <c r="H765" s="2"/>
      <c r="I765" s="38" t="str">
        <f t="shared" si="55"/>
        <v/>
      </c>
      <c r="J765" s="39" t="str">
        <f>IF($Q765="", "", IF(IFERROR(INDEX('Ticket Sales'!B$11:B$5010, MATCH($Q765, 'Ticket Sales'!$J$11:$J$5010, 0)), J764)="", "", IFERROR(INDEX('Ticket Sales'!B$11:B$5010, MATCH($Q765, 'Ticket Sales'!$J$11:$J$5010, 0)), J764)))</f>
        <v/>
      </c>
      <c r="K765" s="39" t="str">
        <f>IF($Q765="", "", IF(IFERROR(INDEX('Ticket Sales'!C$11:C$5010, MATCH($Q765, 'Ticket Sales'!$J$11:$J$5010, 0)), K764)="", "", IFERROR(INDEX('Ticket Sales'!C$11:C$5010, MATCH($Q765, 'Ticket Sales'!$J$11:$J$5010, 0)), K764)))</f>
        <v/>
      </c>
      <c r="L765" s="40" t="str">
        <f>IF($Q765="", "", IF(IFERROR(INDEX('Ticket Sales'!D$11:D$5010, MATCH($Q765, 'Ticket Sales'!$J$11:$J$5010, 0)), L764)="", "", IFERROR(INDEX('Ticket Sales'!D$11:D$5010, MATCH($Q765, 'Ticket Sales'!$J$11:$J$5010, 0)), L764)))</f>
        <v/>
      </c>
      <c r="M765" s="41" t="str">
        <f>IF($Q765="", "", IF(IFERROR(INDEX('Ticket Sales'!E$11:E$5010, MATCH($Q765, 'Ticket Sales'!$J$11:$J$5010, 0)), M764)="", "", IFERROR(INDEX('Ticket Sales'!E$11:E$5010, MATCH($Q765, 'Ticket Sales'!$J$11:$J$5010, 0)), M764)))</f>
        <v/>
      </c>
      <c r="N765" s="2"/>
      <c r="P765" s="48">
        <v>755</v>
      </c>
      <c r="Q765" s="48" t="str">
        <f t="shared" si="56"/>
        <v/>
      </c>
      <c r="S765" s="52" t="str">
        <f t="shared" si="57"/>
        <v/>
      </c>
      <c r="U765" s="52" t="str">
        <f t="shared" si="58"/>
        <v/>
      </c>
      <c r="W765" s="52" t="str">
        <f t="shared" si="59"/>
        <v/>
      </c>
    </row>
    <row r="766" spans="1:23" x14ac:dyDescent="0.25">
      <c r="A766" s="2"/>
      <c r="B766" s="32"/>
      <c r="C766" s="25"/>
      <c r="D766" s="25"/>
      <c r="E766" s="26"/>
      <c r="F766" s="27"/>
      <c r="G766" s="2"/>
      <c r="H766" s="2"/>
      <c r="I766" s="38" t="str">
        <f t="shared" si="55"/>
        <v/>
      </c>
      <c r="J766" s="39" t="str">
        <f>IF($Q766="", "", IF(IFERROR(INDEX('Ticket Sales'!B$11:B$5010, MATCH($Q766, 'Ticket Sales'!$J$11:$J$5010, 0)), J765)="", "", IFERROR(INDEX('Ticket Sales'!B$11:B$5010, MATCH($Q766, 'Ticket Sales'!$J$11:$J$5010, 0)), J765)))</f>
        <v/>
      </c>
      <c r="K766" s="39" t="str">
        <f>IF($Q766="", "", IF(IFERROR(INDEX('Ticket Sales'!C$11:C$5010, MATCH($Q766, 'Ticket Sales'!$J$11:$J$5010, 0)), K765)="", "", IFERROR(INDEX('Ticket Sales'!C$11:C$5010, MATCH($Q766, 'Ticket Sales'!$J$11:$J$5010, 0)), K765)))</f>
        <v/>
      </c>
      <c r="L766" s="40" t="str">
        <f>IF($Q766="", "", IF(IFERROR(INDEX('Ticket Sales'!D$11:D$5010, MATCH($Q766, 'Ticket Sales'!$J$11:$J$5010, 0)), L765)="", "", IFERROR(INDEX('Ticket Sales'!D$11:D$5010, MATCH($Q766, 'Ticket Sales'!$J$11:$J$5010, 0)), L765)))</f>
        <v/>
      </c>
      <c r="M766" s="41" t="str">
        <f>IF($Q766="", "", IF(IFERROR(INDEX('Ticket Sales'!E$11:E$5010, MATCH($Q766, 'Ticket Sales'!$J$11:$J$5010, 0)), M765)="", "", IFERROR(INDEX('Ticket Sales'!E$11:E$5010, MATCH($Q766, 'Ticket Sales'!$J$11:$J$5010, 0)), M765)))</f>
        <v/>
      </c>
      <c r="N766" s="2"/>
      <c r="P766" s="48">
        <v>756</v>
      </c>
      <c r="Q766" s="48" t="str">
        <f t="shared" si="56"/>
        <v/>
      </c>
      <c r="S766" s="52" t="str">
        <f t="shared" si="57"/>
        <v/>
      </c>
      <c r="U766" s="52" t="str">
        <f t="shared" si="58"/>
        <v/>
      </c>
      <c r="W766" s="52" t="str">
        <f t="shared" si="59"/>
        <v/>
      </c>
    </row>
    <row r="767" spans="1:23" x14ac:dyDescent="0.25">
      <c r="A767" s="2"/>
      <c r="B767" s="32"/>
      <c r="C767" s="25"/>
      <c r="D767" s="25"/>
      <c r="E767" s="26"/>
      <c r="F767" s="27"/>
      <c r="G767" s="2"/>
      <c r="H767" s="2"/>
      <c r="I767" s="38" t="str">
        <f t="shared" si="55"/>
        <v/>
      </c>
      <c r="J767" s="39" t="str">
        <f>IF($Q767="", "", IF(IFERROR(INDEX('Ticket Sales'!B$11:B$5010, MATCH($Q767, 'Ticket Sales'!$J$11:$J$5010, 0)), J766)="", "", IFERROR(INDEX('Ticket Sales'!B$11:B$5010, MATCH($Q767, 'Ticket Sales'!$J$11:$J$5010, 0)), J766)))</f>
        <v/>
      </c>
      <c r="K767" s="39" t="str">
        <f>IF($Q767="", "", IF(IFERROR(INDEX('Ticket Sales'!C$11:C$5010, MATCH($Q767, 'Ticket Sales'!$J$11:$J$5010, 0)), K766)="", "", IFERROR(INDEX('Ticket Sales'!C$11:C$5010, MATCH($Q767, 'Ticket Sales'!$J$11:$J$5010, 0)), K766)))</f>
        <v/>
      </c>
      <c r="L767" s="40" t="str">
        <f>IF($Q767="", "", IF(IFERROR(INDEX('Ticket Sales'!D$11:D$5010, MATCH($Q767, 'Ticket Sales'!$J$11:$J$5010, 0)), L766)="", "", IFERROR(INDEX('Ticket Sales'!D$11:D$5010, MATCH($Q767, 'Ticket Sales'!$J$11:$J$5010, 0)), L766)))</f>
        <v/>
      </c>
      <c r="M767" s="41" t="str">
        <f>IF($Q767="", "", IF(IFERROR(INDEX('Ticket Sales'!E$11:E$5010, MATCH($Q767, 'Ticket Sales'!$J$11:$J$5010, 0)), M766)="", "", IFERROR(INDEX('Ticket Sales'!E$11:E$5010, MATCH($Q767, 'Ticket Sales'!$J$11:$J$5010, 0)), M766)))</f>
        <v/>
      </c>
      <c r="N767" s="2"/>
      <c r="P767" s="48">
        <v>757</v>
      </c>
      <c r="Q767" s="48" t="str">
        <f t="shared" si="56"/>
        <v/>
      </c>
      <c r="S767" s="52" t="str">
        <f t="shared" si="57"/>
        <v/>
      </c>
      <c r="U767" s="52" t="str">
        <f t="shared" si="58"/>
        <v/>
      </c>
      <c r="W767" s="52" t="str">
        <f t="shared" si="59"/>
        <v/>
      </c>
    </row>
    <row r="768" spans="1:23" x14ac:dyDescent="0.25">
      <c r="A768" s="2"/>
      <c r="B768" s="32"/>
      <c r="C768" s="25"/>
      <c r="D768" s="25"/>
      <c r="E768" s="26"/>
      <c r="F768" s="27"/>
      <c r="G768" s="2"/>
      <c r="H768" s="2"/>
      <c r="I768" s="38" t="str">
        <f t="shared" si="55"/>
        <v/>
      </c>
      <c r="J768" s="39" t="str">
        <f>IF($Q768="", "", IF(IFERROR(INDEX('Ticket Sales'!B$11:B$5010, MATCH($Q768, 'Ticket Sales'!$J$11:$J$5010, 0)), J767)="", "", IFERROR(INDEX('Ticket Sales'!B$11:B$5010, MATCH($Q768, 'Ticket Sales'!$J$11:$J$5010, 0)), J767)))</f>
        <v/>
      </c>
      <c r="K768" s="39" t="str">
        <f>IF($Q768="", "", IF(IFERROR(INDEX('Ticket Sales'!C$11:C$5010, MATCH($Q768, 'Ticket Sales'!$J$11:$J$5010, 0)), K767)="", "", IFERROR(INDEX('Ticket Sales'!C$11:C$5010, MATCH($Q768, 'Ticket Sales'!$J$11:$J$5010, 0)), K767)))</f>
        <v/>
      </c>
      <c r="L768" s="40" t="str">
        <f>IF($Q768="", "", IF(IFERROR(INDEX('Ticket Sales'!D$11:D$5010, MATCH($Q768, 'Ticket Sales'!$J$11:$J$5010, 0)), L767)="", "", IFERROR(INDEX('Ticket Sales'!D$11:D$5010, MATCH($Q768, 'Ticket Sales'!$J$11:$J$5010, 0)), L767)))</f>
        <v/>
      </c>
      <c r="M768" s="41" t="str">
        <f>IF($Q768="", "", IF(IFERROR(INDEX('Ticket Sales'!E$11:E$5010, MATCH($Q768, 'Ticket Sales'!$J$11:$J$5010, 0)), M767)="", "", IFERROR(INDEX('Ticket Sales'!E$11:E$5010, MATCH($Q768, 'Ticket Sales'!$J$11:$J$5010, 0)), M767)))</f>
        <v/>
      </c>
      <c r="N768" s="2"/>
      <c r="P768" s="48">
        <v>758</v>
      </c>
      <c r="Q768" s="48" t="str">
        <f t="shared" si="56"/>
        <v/>
      </c>
      <c r="S768" s="52" t="str">
        <f t="shared" si="57"/>
        <v/>
      </c>
      <c r="U768" s="52" t="str">
        <f t="shared" si="58"/>
        <v/>
      </c>
      <c r="W768" s="52" t="str">
        <f t="shared" si="59"/>
        <v/>
      </c>
    </row>
    <row r="769" spans="1:23" x14ac:dyDescent="0.25">
      <c r="A769" s="2"/>
      <c r="B769" s="32"/>
      <c r="C769" s="25"/>
      <c r="D769" s="25"/>
      <c r="E769" s="26"/>
      <c r="F769" s="27"/>
      <c r="G769" s="2"/>
      <c r="H769" s="2"/>
      <c r="I769" s="38" t="str">
        <f t="shared" si="55"/>
        <v/>
      </c>
      <c r="J769" s="39" t="str">
        <f>IF($Q769="", "", IF(IFERROR(INDEX('Ticket Sales'!B$11:B$5010, MATCH($Q769, 'Ticket Sales'!$J$11:$J$5010, 0)), J768)="", "", IFERROR(INDEX('Ticket Sales'!B$11:B$5010, MATCH($Q769, 'Ticket Sales'!$J$11:$J$5010, 0)), J768)))</f>
        <v/>
      </c>
      <c r="K769" s="39" t="str">
        <f>IF($Q769="", "", IF(IFERROR(INDEX('Ticket Sales'!C$11:C$5010, MATCH($Q769, 'Ticket Sales'!$J$11:$J$5010, 0)), K768)="", "", IFERROR(INDEX('Ticket Sales'!C$11:C$5010, MATCH($Q769, 'Ticket Sales'!$J$11:$J$5010, 0)), K768)))</f>
        <v/>
      </c>
      <c r="L769" s="40" t="str">
        <f>IF($Q769="", "", IF(IFERROR(INDEX('Ticket Sales'!D$11:D$5010, MATCH($Q769, 'Ticket Sales'!$J$11:$J$5010, 0)), L768)="", "", IFERROR(INDEX('Ticket Sales'!D$11:D$5010, MATCH($Q769, 'Ticket Sales'!$J$11:$J$5010, 0)), L768)))</f>
        <v/>
      </c>
      <c r="M769" s="41" t="str">
        <f>IF($Q769="", "", IF(IFERROR(INDEX('Ticket Sales'!E$11:E$5010, MATCH($Q769, 'Ticket Sales'!$J$11:$J$5010, 0)), M768)="", "", IFERROR(INDEX('Ticket Sales'!E$11:E$5010, MATCH($Q769, 'Ticket Sales'!$J$11:$J$5010, 0)), M768)))</f>
        <v/>
      </c>
      <c r="N769" s="2"/>
      <c r="P769" s="48">
        <v>759</v>
      </c>
      <c r="Q769" s="48" t="str">
        <f t="shared" si="56"/>
        <v/>
      </c>
      <c r="S769" s="52" t="str">
        <f t="shared" si="57"/>
        <v/>
      </c>
      <c r="U769" s="52" t="str">
        <f t="shared" si="58"/>
        <v/>
      </c>
      <c r="W769" s="52" t="str">
        <f t="shared" si="59"/>
        <v/>
      </c>
    </row>
    <row r="770" spans="1:23" x14ac:dyDescent="0.25">
      <c r="A770" s="2"/>
      <c r="B770" s="32"/>
      <c r="C770" s="25"/>
      <c r="D770" s="25"/>
      <c r="E770" s="26"/>
      <c r="F770" s="27"/>
      <c r="G770" s="2"/>
      <c r="H770" s="2"/>
      <c r="I770" s="38" t="str">
        <f t="shared" si="55"/>
        <v/>
      </c>
      <c r="J770" s="39" t="str">
        <f>IF($Q770="", "", IF(IFERROR(INDEX('Ticket Sales'!B$11:B$5010, MATCH($Q770, 'Ticket Sales'!$J$11:$J$5010, 0)), J769)="", "", IFERROR(INDEX('Ticket Sales'!B$11:B$5010, MATCH($Q770, 'Ticket Sales'!$J$11:$J$5010, 0)), J769)))</f>
        <v/>
      </c>
      <c r="K770" s="39" t="str">
        <f>IF($Q770="", "", IF(IFERROR(INDEX('Ticket Sales'!C$11:C$5010, MATCH($Q770, 'Ticket Sales'!$J$11:$J$5010, 0)), K769)="", "", IFERROR(INDEX('Ticket Sales'!C$11:C$5010, MATCH($Q770, 'Ticket Sales'!$J$11:$J$5010, 0)), K769)))</f>
        <v/>
      </c>
      <c r="L770" s="40" t="str">
        <f>IF($Q770="", "", IF(IFERROR(INDEX('Ticket Sales'!D$11:D$5010, MATCH($Q770, 'Ticket Sales'!$J$11:$J$5010, 0)), L769)="", "", IFERROR(INDEX('Ticket Sales'!D$11:D$5010, MATCH($Q770, 'Ticket Sales'!$J$11:$J$5010, 0)), L769)))</f>
        <v/>
      </c>
      <c r="M770" s="41" t="str">
        <f>IF($Q770="", "", IF(IFERROR(INDEX('Ticket Sales'!E$11:E$5010, MATCH($Q770, 'Ticket Sales'!$J$11:$J$5010, 0)), M769)="", "", IFERROR(INDEX('Ticket Sales'!E$11:E$5010, MATCH($Q770, 'Ticket Sales'!$J$11:$J$5010, 0)), M769)))</f>
        <v/>
      </c>
      <c r="N770" s="2"/>
      <c r="P770" s="48">
        <v>760</v>
      </c>
      <c r="Q770" s="48" t="str">
        <f t="shared" si="56"/>
        <v/>
      </c>
      <c r="S770" s="52" t="str">
        <f t="shared" si="57"/>
        <v/>
      </c>
      <c r="U770" s="52" t="str">
        <f t="shared" si="58"/>
        <v/>
      </c>
      <c r="W770" s="52" t="str">
        <f t="shared" si="59"/>
        <v/>
      </c>
    </row>
    <row r="771" spans="1:23" x14ac:dyDescent="0.25">
      <c r="A771" s="2"/>
      <c r="B771" s="32"/>
      <c r="C771" s="25"/>
      <c r="D771" s="25"/>
      <c r="E771" s="26"/>
      <c r="F771" s="27"/>
      <c r="G771" s="2"/>
      <c r="H771" s="2"/>
      <c r="I771" s="38" t="str">
        <f t="shared" si="55"/>
        <v/>
      </c>
      <c r="J771" s="39" t="str">
        <f>IF($Q771="", "", IF(IFERROR(INDEX('Ticket Sales'!B$11:B$5010, MATCH($Q771, 'Ticket Sales'!$J$11:$J$5010, 0)), J770)="", "", IFERROR(INDEX('Ticket Sales'!B$11:B$5010, MATCH($Q771, 'Ticket Sales'!$J$11:$J$5010, 0)), J770)))</f>
        <v/>
      </c>
      <c r="K771" s="39" t="str">
        <f>IF($Q771="", "", IF(IFERROR(INDEX('Ticket Sales'!C$11:C$5010, MATCH($Q771, 'Ticket Sales'!$J$11:$J$5010, 0)), K770)="", "", IFERROR(INDEX('Ticket Sales'!C$11:C$5010, MATCH($Q771, 'Ticket Sales'!$J$11:$J$5010, 0)), K770)))</f>
        <v/>
      </c>
      <c r="L771" s="40" t="str">
        <f>IF($Q771="", "", IF(IFERROR(INDEX('Ticket Sales'!D$11:D$5010, MATCH($Q771, 'Ticket Sales'!$J$11:$J$5010, 0)), L770)="", "", IFERROR(INDEX('Ticket Sales'!D$11:D$5010, MATCH($Q771, 'Ticket Sales'!$J$11:$J$5010, 0)), L770)))</f>
        <v/>
      </c>
      <c r="M771" s="41" t="str">
        <f>IF($Q771="", "", IF(IFERROR(INDEX('Ticket Sales'!E$11:E$5010, MATCH($Q771, 'Ticket Sales'!$J$11:$J$5010, 0)), M770)="", "", IFERROR(INDEX('Ticket Sales'!E$11:E$5010, MATCH($Q771, 'Ticket Sales'!$J$11:$J$5010, 0)), M770)))</f>
        <v/>
      </c>
      <c r="N771" s="2"/>
      <c r="P771" s="48">
        <v>761</v>
      </c>
      <c r="Q771" s="48" t="str">
        <f t="shared" si="56"/>
        <v/>
      </c>
      <c r="S771" s="52" t="str">
        <f t="shared" si="57"/>
        <v/>
      </c>
      <c r="U771" s="52" t="str">
        <f t="shared" si="58"/>
        <v/>
      </c>
      <c r="W771" s="52" t="str">
        <f t="shared" si="59"/>
        <v/>
      </c>
    </row>
    <row r="772" spans="1:23" x14ac:dyDescent="0.25">
      <c r="A772" s="2"/>
      <c r="B772" s="32"/>
      <c r="C772" s="25"/>
      <c r="D772" s="25"/>
      <c r="E772" s="26"/>
      <c r="F772" s="27"/>
      <c r="G772" s="2"/>
      <c r="H772" s="2"/>
      <c r="I772" s="38" t="str">
        <f t="shared" si="55"/>
        <v/>
      </c>
      <c r="J772" s="39" t="str">
        <f>IF($Q772="", "", IF(IFERROR(INDEX('Ticket Sales'!B$11:B$5010, MATCH($Q772, 'Ticket Sales'!$J$11:$J$5010, 0)), J771)="", "", IFERROR(INDEX('Ticket Sales'!B$11:B$5010, MATCH($Q772, 'Ticket Sales'!$J$11:$J$5010, 0)), J771)))</f>
        <v/>
      </c>
      <c r="K772" s="39" t="str">
        <f>IF($Q772="", "", IF(IFERROR(INDEX('Ticket Sales'!C$11:C$5010, MATCH($Q772, 'Ticket Sales'!$J$11:$J$5010, 0)), K771)="", "", IFERROR(INDEX('Ticket Sales'!C$11:C$5010, MATCH($Q772, 'Ticket Sales'!$J$11:$J$5010, 0)), K771)))</f>
        <v/>
      </c>
      <c r="L772" s="40" t="str">
        <f>IF($Q772="", "", IF(IFERROR(INDEX('Ticket Sales'!D$11:D$5010, MATCH($Q772, 'Ticket Sales'!$J$11:$J$5010, 0)), L771)="", "", IFERROR(INDEX('Ticket Sales'!D$11:D$5010, MATCH($Q772, 'Ticket Sales'!$J$11:$J$5010, 0)), L771)))</f>
        <v/>
      </c>
      <c r="M772" s="41" t="str">
        <f>IF($Q772="", "", IF(IFERROR(INDEX('Ticket Sales'!E$11:E$5010, MATCH($Q772, 'Ticket Sales'!$J$11:$J$5010, 0)), M771)="", "", IFERROR(INDEX('Ticket Sales'!E$11:E$5010, MATCH($Q772, 'Ticket Sales'!$J$11:$J$5010, 0)), M771)))</f>
        <v/>
      </c>
      <c r="N772" s="2"/>
      <c r="P772" s="48">
        <v>762</v>
      </c>
      <c r="Q772" s="48" t="str">
        <f t="shared" si="56"/>
        <v/>
      </c>
      <c r="S772" s="52" t="str">
        <f t="shared" si="57"/>
        <v/>
      </c>
      <c r="U772" s="52" t="str">
        <f t="shared" si="58"/>
        <v/>
      </c>
      <c r="W772" s="52" t="str">
        <f t="shared" si="59"/>
        <v/>
      </c>
    </row>
    <row r="773" spans="1:23" x14ac:dyDescent="0.25">
      <c r="A773" s="2"/>
      <c r="B773" s="32"/>
      <c r="C773" s="25"/>
      <c r="D773" s="25"/>
      <c r="E773" s="26"/>
      <c r="F773" s="27"/>
      <c r="G773" s="2"/>
      <c r="H773" s="2"/>
      <c r="I773" s="38" t="str">
        <f t="shared" si="55"/>
        <v/>
      </c>
      <c r="J773" s="39" t="str">
        <f>IF($Q773="", "", IF(IFERROR(INDEX('Ticket Sales'!B$11:B$5010, MATCH($Q773, 'Ticket Sales'!$J$11:$J$5010, 0)), J772)="", "", IFERROR(INDEX('Ticket Sales'!B$11:B$5010, MATCH($Q773, 'Ticket Sales'!$J$11:$J$5010, 0)), J772)))</f>
        <v/>
      </c>
      <c r="K773" s="39" t="str">
        <f>IF($Q773="", "", IF(IFERROR(INDEX('Ticket Sales'!C$11:C$5010, MATCH($Q773, 'Ticket Sales'!$J$11:$J$5010, 0)), K772)="", "", IFERROR(INDEX('Ticket Sales'!C$11:C$5010, MATCH($Q773, 'Ticket Sales'!$J$11:$J$5010, 0)), K772)))</f>
        <v/>
      </c>
      <c r="L773" s="40" t="str">
        <f>IF($Q773="", "", IF(IFERROR(INDEX('Ticket Sales'!D$11:D$5010, MATCH($Q773, 'Ticket Sales'!$J$11:$J$5010, 0)), L772)="", "", IFERROR(INDEX('Ticket Sales'!D$11:D$5010, MATCH($Q773, 'Ticket Sales'!$J$11:$J$5010, 0)), L772)))</f>
        <v/>
      </c>
      <c r="M773" s="41" t="str">
        <f>IF($Q773="", "", IF(IFERROR(INDEX('Ticket Sales'!E$11:E$5010, MATCH($Q773, 'Ticket Sales'!$J$11:$J$5010, 0)), M772)="", "", IFERROR(INDEX('Ticket Sales'!E$11:E$5010, MATCH($Q773, 'Ticket Sales'!$J$11:$J$5010, 0)), M772)))</f>
        <v/>
      </c>
      <c r="N773" s="2"/>
      <c r="P773" s="48">
        <v>763</v>
      </c>
      <c r="Q773" s="48" t="str">
        <f t="shared" si="56"/>
        <v/>
      </c>
      <c r="S773" s="52" t="str">
        <f t="shared" si="57"/>
        <v/>
      </c>
      <c r="U773" s="52" t="str">
        <f t="shared" si="58"/>
        <v/>
      </c>
      <c r="W773" s="52" t="str">
        <f t="shared" si="59"/>
        <v/>
      </c>
    </row>
    <row r="774" spans="1:23" x14ac:dyDescent="0.25">
      <c r="A774" s="2"/>
      <c r="B774" s="32"/>
      <c r="C774" s="25"/>
      <c r="D774" s="25"/>
      <c r="E774" s="26"/>
      <c r="F774" s="27"/>
      <c r="G774" s="2"/>
      <c r="H774" s="2"/>
      <c r="I774" s="38" t="str">
        <f t="shared" si="55"/>
        <v/>
      </c>
      <c r="J774" s="39" t="str">
        <f>IF($Q774="", "", IF(IFERROR(INDEX('Ticket Sales'!B$11:B$5010, MATCH($Q774, 'Ticket Sales'!$J$11:$J$5010, 0)), J773)="", "", IFERROR(INDEX('Ticket Sales'!B$11:B$5010, MATCH($Q774, 'Ticket Sales'!$J$11:$J$5010, 0)), J773)))</f>
        <v/>
      </c>
      <c r="K774" s="39" t="str">
        <f>IF($Q774="", "", IF(IFERROR(INDEX('Ticket Sales'!C$11:C$5010, MATCH($Q774, 'Ticket Sales'!$J$11:$J$5010, 0)), K773)="", "", IFERROR(INDEX('Ticket Sales'!C$11:C$5010, MATCH($Q774, 'Ticket Sales'!$J$11:$J$5010, 0)), K773)))</f>
        <v/>
      </c>
      <c r="L774" s="40" t="str">
        <f>IF($Q774="", "", IF(IFERROR(INDEX('Ticket Sales'!D$11:D$5010, MATCH($Q774, 'Ticket Sales'!$J$11:$J$5010, 0)), L773)="", "", IFERROR(INDEX('Ticket Sales'!D$11:D$5010, MATCH($Q774, 'Ticket Sales'!$J$11:$J$5010, 0)), L773)))</f>
        <v/>
      </c>
      <c r="M774" s="41" t="str">
        <f>IF($Q774="", "", IF(IFERROR(INDEX('Ticket Sales'!E$11:E$5010, MATCH($Q774, 'Ticket Sales'!$J$11:$J$5010, 0)), M773)="", "", IFERROR(INDEX('Ticket Sales'!E$11:E$5010, MATCH($Q774, 'Ticket Sales'!$J$11:$J$5010, 0)), M773)))</f>
        <v/>
      </c>
      <c r="N774" s="2"/>
      <c r="P774" s="48">
        <v>764</v>
      </c>
      <c r="Q774" s="48" t="str">
        <f t="shared" si="56"/>
        <v/>
      </c>
      <c r="S774" s="52" t="str">
        <f t="shared" si="57"/>
        <v/>
      </c>
      <c r="U774" s="52" t="str">
        <f t="shared" si="58"/>
        <v/>
      </c>
      <c r="W774" s="52" t="str">
        <f t="shared" si="59"/>
        <v/>
      </c>
    </row>
    <row r="775" spans="1:23" x14ac:dyDescent="0.25">
      <c r="A775" s="2"/>
      <c r="B775" s="32"/>
      <c r="C775" s="25"/>
      <c r="D775" s="25"/>
      <c r="E775" s="26"/>
      <c r="F775" s="27"/>
      <c r="G775" s="2"/>
      <c r="H775" s="2"/>
      <c r="I775" s="38" t="str">
        <f t="shared" si="55"/>
        <v/>
      </c>
      <c r="J775" s="39" t="str">
        <f>IF($Q775="", "", IF(IFERROR(INDEX('Ticket Sales'!B$11:B$5010, MATCH($Q775, 'Ticket Sales'!$J$11:$J$5010, 0)), J774)="", "", IFERROR(INDEX('Ticket Sales'!B$11:B$5010, MATCH($Q775, 'Ticket Sales'!$J$11:$J$5010, 0)), J774)))</f>
        <v/>
      </c>
      <c r="K775" s="39" t="str">
        <f>IF($Q775="", "", IF(IFERROR(INDEX('Ticket Sales'!C$11:C$5010, MATCH($Q775, 'Ticket Sales'!$J$11:$J$5010, 0)), K774)="", "", IFERROR(INDEX('Ticket Sales'!C$11:C$5010, MATCH($Q775, 'Ticket Sales'!$J$11:$J$5010, 0)), K774)))</f>
        <v/>
      </c>
      <c r="L775" s="40" t="str">
        <f>IF($Q775="", "", IF(IFERROR(INDEX('Ticket Sales'!D$11:D$5010, MATCH($Q775, 'Ticket Sales'!$J$11:$J$5010, 0)), L774)="", "", IFERROR(INDEX('Ticket Sales'!D$11:D$5010, MATCH($Q775, 'Ticket Sales'!$J$11:$J$5010, 0)), L774)))</f>
        <v/>
      </c>
      <c r="M775" s="41" t="str">
        <f>IF($Q775="", "", IF(IFERROR(INDEX('Ticket Sales'!E$11:E$5010, MATCH($Q775, 'Ticket Sales'!$J$11:$J$5010, 0)), M774)="", "", IFERROR(INDEX('Ticket Sales'!E$11:E$5010, MATCH($Q775, 'Ticket Sales'!$J$11:$J$5010, 0)), M774)))</f>
        <v/>
      </c>
      <c r="N775" s="2"/>
      <c r="P775" s="48">
        <v>765</v>
      </c>
      <c r="Q775" s="48" t="str">
        <f t="shared" si="56"/>
        <v/>
      </c>
      <c r="S775" s="52" t="str">
        <f t="shared" si="57"/>
        <v/>
      </c>
      <c r="U775" s="52" t="str">
        <f t="shared" si="58"/>
        <v/>
      </c>
      <c r="W775" s="52" t="str">
        <f t="shared" si="59"/>
        <v/>
      </c>
    </row>
    <row r="776" spans="1:23" x14ac:dyDescent="0.25">
      <c r="A776" s="2"/>
      <c r="B776" s="32"/>
      <c r="C776" s="25"/>
      <c r="D776" s="25"/>
      <c r="E776" s="26"/>
      <c r="F776" s="27"/>
      <c r="G776" s="2"/>
      <c r="H776" s="2"/>
      <c r="I776" s="38" t="str">
        <f t="shared" si="55"/>
        <v/>
      </c>
      <c r="J776" s="39" t="str">
        <f>IF($Q776="", "", IF(IFERROR(INDEX('Ticket Sales'!B$11:B$5010, MATCH($Q776, 'Ticket Sales'!$J$11:$J$5010, 0)), J775)="", "", IFERROR(INDEX('Ticket Sales'!B$11:B$5010, MATCH($Q776, 'Ticket Sales'!$J$11:$J$5010, 0)), J775)))</f>
        <v/>
      </c>
      <c r="K776" s="39" t="str">
        <f>IF($Q776="", "", IF(IFERROR(INDEX('Ticket Sales'!C$11:C$5010, MATCH($Q776, 'Ticket Sales'!$J$11:$J$5010, 0)), K775)="", "", IFERROR(INDEX('Ticket Sales'!C$11:C$5010, MATCH($Q776, 'Ticket Sales'!$J$11:$J$5010, 0)), K775)))</f>
        <v/>
      </c>
      <c r="L776" s="40" t="str">
        <f>IF($Q776="", "", IF(IFERROR(INDEX('Ticket Sales'!D$11:D$5010, MATCH($Q776, 'Ticket Sales'!$J$11:$J$5010, 0)), L775)="", "", IFERROR(INDEX('Ticket Sales'!D$11:D$5010, MATCH($Q776, 'Ticket Sales'!$J$11:$J$5010, 0)), L775)))</f>
        <v/>
      </c>
      <c r="M776" s="41" t="str">
        <f>IF($Q776="", "", IF(IFERROR(INDEX('Ticket Sales'!E$11:E$5010, MATCH($Q776, 'Ticket Sales'!$J$11:$J$5010, 0)), M775)="", "", IFERROR(INDEX('Ticket Sales'!E$11:E$5010, MATCH($Q776, 'Ticket Sales'!$J$11:$J$5010, 0)), M775)))</f>
        <v/>
      </c>
      <c r="N776" s="2"/>
      <c r="P776" s="48">
        <v>766</v>
      </c>
      <c r="Q776" s="48" t="str">
        <f t="shared" si="56"/>
        <v/>
      </c>
      <c r="S776" s="52" t="str">
        <f t="shared" si="57"/>
        <v/>
      </c>
      <c r="U776" s="52" t="str">
        <f t="shared" si="58"/>
        <v/>
      </c>
      <c r="W776" s="52" t="str">
        <f t="shared" si="59"/>
        <v/>
      </c>
    </row>
    <row r="777" spans="1:23" x14ac:dyDescent="0.25">
      <c r="A777" s="2"/>
      <c r="B777" s="32"/>
      <c r="C777" s="25"/>
      <c r="D777" s="25"/>
      <c r="E777" s="26"/>
      <c r="F777" s="27"/>
      <c r="G777" s="2"/>
      <c r="H777" s="2"/>
      <c r="I777" s="38" t="str">
        <f t="shared" si="55"/>
        <v/>
      </c>
      <c r="J777" s="39" t="str">
        <f>IF($Q777="", "", IF(IFERROR(INDEX('Ticket Sales'!B$11:B$5010, MATCH($Q777, 'Ticket Sales'!$J$11:$J$5010, 0)), J776)="", "", IFERROR(INDEX('Ticket Sales'!B$11:B$5010, MATCH($Q777, 'Ticket Sales'!$J$11:$J$5010, 0)), J776)))</f>
        <v/>
      </c>
      <c r="K777" s="39" t="str">
        <f>IF($Q777="", "", IF(IFERROR(INDEX('Ticket Sales'!C$11:C$5010, MATCH($Q777, 'Ticket Sales'!$J$11:$J$5010, 0)), K776)="", "", IFERROR(INDEX('Ticket Sales'!C$11:C$5010, MATCH($Q777, 'Ticket Sales'!$J$11:$J$5010, 0)), K776)))</f>
        <v/>
      </c>
      <c r="L777" s="40" t="str">
        <f>IF($Q777="", "", IF(IFERROR(INDEX('Ticket Sales'!D$11:D$5010, MATCH($Q777, 'Ticket Sales'!$J$11:$J$5010, 0)), L776)="", "", IFERROR(INDEX('Ticket Sales'!D$11:D$5010, MATCH($Q777, 'Ticket Sales'!$J$11:$J$5010, 0)), L776)))</f>
        <v/>
      </c>
      <c r="M777" s="41" t="str">
        <f>IF($Q777="", "", IF(IFERROR(INDEX('Ticket Sales'!E$11:E$5010, MATCH($Q777, 'Ticket Sales'!$J$11:$J$5010, 0)), M776)="", "", IFERROR(INDEX('Ticket Sales'!E$11:E$5010, MATCH($Q777, 'Ticket Sales'!$J$11:$J$5010, 0)), M776)))</f>
        <v/>
      </c>
      <c r="N777" s="2"/>
      <c r="P777" s="48">
        <v>767</v>
      </c>
      <c r="Q777" s="48" t="str">
        <f t="shared" si="56"/>
        <v/>
      </c>
      <c r="S777" s="52" t="str">
        <f t="shared" si="57"/>
        <v/>
      </c>
      <c r="U777" s="52" t="str">
        <f t="shared" si="58"/>
        <v/>
      </c>
      <c r="W777" s="52" t="str">
        <f t="shared" si="59"/>
        <v/>
      </c>
    </row>
    <row r="778" spans="1:23" x14ac:dyDescent="0.25">
      <c r="A778" s="2"/>
      <c r="B778" s="32"/>
      <c r="C778" s="25"/>
      <c r="D778" s="25"/>
      <c r="E778" s="26"/>
      <c r="F778" s="27"/>
      <c r="G778" s="2"/>
      <c r="H778" s="2"/>
      <c r="I778" s="38" t="str">
        <f t="shared" si="55"/>
        <v/>
      </c>
      <c r="J778" s="39" t="str">
        <f>IF($Q778="", "", IF(IFERROR(INDEX('Ticket Sales'!B$11:B$5010, MATCH($Q778, 'Ticket Sales'!$J$11:$J$5010, 0)), J777)="", "", IFERROR(INDEX('Ticket Sales'!B$11:B$5010, MATCH($Q778, 'Ticket Sales'!$J$11:$J$5010, 0)), J777)))</f>
        <v/>
      </c>
      <c r="K778" s="39" t="str">
        <f>IF($Q778="", "", IF(IFERROR(INDEX('Ticket Sales'!C$11:C$5010, MATCH($Q778, 'Ticket Sales'!$J$11:$J$5010, 0)), K777)="", "", IFERROR(INDEX('Ticket Sales'!C$11:C$5010, MATCH($Q778, 'Ticket Sales'!$J$11:$J$5010, 0)), K777)))</f>
        <v/>
      </c>
      <c r="L778" s="40" t="str">
        <f>IF($Q778="", "", IF(IFERROR(INDEX('Ticket Sales'!D$11:D$5010, MATCH($Q778, 'Ticket Sales'!$J$11:$J$5010, 0)), L777)="", "", IFERROR(INDEX('Ticket Sales'!D$11:D$5010, MATCH($Q778, 'Ticket Sales'!$J$11:$J$5010, 0)), L777)))</f>
        <v/>
      </c>
      <c r="M778" s="41" t="str">
        <f>IF($Q778="", "", IF(IFERROR(INDEX('Ticket Sales'!E$11:E$5010, MATCH($Q778, 'Ticket Sales'!$J$11:$J$5010, 0)), M777)="", "", IFERROR(INDEX('Ticket Sales'!E$11:E$5010, MATCH($Q778, 'Ticket Sales'!$J$11:$J$5010, 0)), M777)))</f>
        <v/>
      </c>
      <c r="N778" s="2"/>
      <c r="P778" s="48">
        <v>768</v>
      </c>
      <c r="Q778" s="48" t="str">
        <f t="shared" si="56"/>
        <v/>
      </c>
      <c r="S778" s="52" t="str">
        <f t="shared" si="57"/>
        <v/>
      </c>
      <c r="U778" s="52" t="str">
        <f t="shared" si="58"/>
        <v/>
      </c>
      <c r="W778" s="52" t="str">
        <f t="shared" si="59"/>
        <v/>
      </c>
    </row>
    <row r="779" spans="1:23" x14ac:dyDescent="0.25">
      <c r="A779" s="2"/>
      <c r="B779" s="32"/>
      <c r="C779" s="25"/>
      <c r="D779" s="25"/>
      <c r="E779" s="26"/>
      <c r="F779" s="27"/>
      <c r="G779" s="2"/>
      <c r="H779" s="2"/>
      <c r="I779" s="38" t="str">
        <f t="shared" si="55"/>
        <v/>
      </c>
      <c r="J779" s="39" t="str">
        <f>IF($Q779="", "", IF(IFERROR(INDEX('Ticket Sales'!B$11:B$5010, MATCH($Q779, 'Ticket Sales'!$J$11:$J$5010, 0)), J778)="", "", IFERROR(INDEX('Ticket Sales'!B$11:B$5010, MATCH($Q779, 'Ticket Sales'!$J$11:$J$5010, 0)), J778)))</f>
        <v/>
      </c>
      <c r="K779" s="39" t="str">
        <f>IF($Q779="", "", IF(IFERROR(INDEX('Ticket Sales'!C$11:C$5010, MATCH($Q779, 'Ticket Sales'!$J$11:$J$5010, 0)), K778)="", "", IFERROR(INDEX('Ticket Sales'!C$11:C$5010, MATCH($Q779, 'Ticket Sales'!$J$11:$J$5010, 0)), K778)))</f>
        <v/>
      </c>
      <c r="L779" s="40" t="str">
        <f>IF($Q779="", "", IF(IFERROR(INDEX('Ticket Sales'!D$11:D$5010, MATCH($Q779, 'Ticket Sales'!$J$11:$J$5010, 0)), L778)="", "", IFERROR(INDEX('Ticket Sales'!D$11:D$5010, MATCH($Q779, 'Ticket Sales'!$J$11:$J$5010, 0)), L778)))</f>
        <v/>
      </c>
      <c r="M779" s="41" t="str">
        <f>IF($Q779="", "", IF(IFERROR(INDEX('Ticket Sales'!E$11:E$5010, MATCH($Q779, 'Ticket Sales'!$J$11:$J$5010, 0)), M778)="", "", IFERROR(INDEX('Ticket Sales'!E$11:E$5010, MATCH($Q779, 'Ticket Sales'!$J$11:$J$5010, 0)), M778)))</f>
        <v/>
      </c>
      <c r="N779" s="2"/>
      <c r="P779" s="48">
        <v>769</v>
      </c>
      <c r="Q779" s="48" t="str">
        <f t="shared" si="56"/>
        <v/>
      </c>
      <c r="S779" s="52" t="str">
        <f t="shared" si="57"/>
        <v/>
      </c>
      <c r="U779" s="52" t="str">
        <f t="shared" si="58"/>
        <v/>
      </c>
      <c r="W779" s="52" t="str">
        <f t="shared" si="59"/>
        <v/>
      </c>
    </row>
    <row r="780" spans="1:23" x14ac:dyDescent="0.25">
      <c r="A780" s="2"/>
      <c r="B780" s="32"/>
      <c r="C780" s="25"/>
      <c r="D780" s="25"/>
      <c r="E780" s="26"/>
      <c r="F780" s="27"/>
      <c r="G780" s="2"/>
      <c r="H780" s="2"/>
      <c r="I780" s="38" t="str">
        <f t="shared" ref="I780:I843" si="60">$Q780</f>
        <v/>
      </c>
      <c r="J780" s="39" t="str">
        <f>IF($Q780="", "", IF(IFERROR(INDEX('Ticket Sales'!B$11:B$5010, MATCH($Q780, 'Ticket Sales'!$J$11:$J$5010, 0)), J779)="", "", IFERROR(INDEX('Ticket Sales'!B$11:B$5010, MATCH($Q780, 'Ticket Sales'!$J$11:$J$5010, 0)), J779)))</f>
        <v/>
      </c>
      <c r="K780" s="39" t="str">
        <f>IF($Q780="", "", IF(IFERROR(INDEX('Ticket Sales'!C$11:C$5010, MATCH($Q780, 'Ticket Sales'!$J$11:$J$5010, 0)), K779)="", "", IFERROR(INDEX('Ticket Sales'!C$11:C$5010, MATCH($Q780, 'Ticket Sales'!$J$11:$J$5010, 0)), K779)))</f>
        <v/>
      </c>
      <c r="L780" s="40" t="str">
        <f>IF($Q780="", "", IF(IFERROR(INDEX('Ticket Sales'!D$11:D$5010, MATCH($Q780, 'Ticket Sales'!$J$11:$J$5010, 0)), L779)="", "", IFERROR(INDEX('Ticket Sales'!D$11:D$5010, MATCH($Q780, 'Ticket Sales'!$J$11:$J$5010, 0)), L779)))</f>
        <v/>
      </c>
      <c r="M780" s="41" t="str">
        <f>IF($Q780="", "", IF(IFERROR(INDEX('Ticket Sales'!E$11:E$5010, MATCH($Q780, 'Ticket Sales'!$J$11:$J$5010, 0)), M779)="", "", IFERROR(INDEX('Ticket Sales'!E$11:E$5010, MATCH($Q780, 'Ticket Sales'!$J$11:$J$5010, 0)), M779)))</f>
        <v/>
      </c>
      <c r="N780" s="2"/>
      <c r="P780" s="48">
        <v>770</v>
      </c>
      <c r="Q780" s="48" t="str">
        <f t="shared" ref="Q780:Q843" si="61">IF(ISNUMBER($Q$8)=FALSE, "", IF($P780&gt;$Q$8, "", $P780))</f>
        <v/>
      </c>
      <c r="S780" s="52" t="str">
        <f t="shared" ref="S780:S843" si="62">IF($B780="", "", $B780)</f>
        <v/>
      </c>
      <c r="U780" s="52" t="str">
        <f t="shared" ref="U780:U843" si="63">IF(COUNTIF($B780:$F780, "")=5, "", "X")</f>
        <v/>
      </c>
      <c r="W780" s="52" t="str">
        <f t="shared" ref="W780:W843" si="64">IF(AND($U780="X", $S780=""), "X", IF(AND($U780="X", ISNUMBER($S780)=FALSE), "X", IF(AND($U780="X", COUNTIF($S$11:$S$5010, $S780)&gt;1), "X", "")))</f>
        <v/>
      </c>
    </row>
    <row r="781" spans="1:23" x14ac:dyDescent="0.25">
      <c r="A781" s="2"/>
      <c r="B781" s="32"/>
      <c r="C781" s="25"/>
      <c r="D781" s="25"/>
      <c r="E781" s="26"/>
      <c r="F781" s="27"/>
      <c r="G781" s="2"/>
      <c r="H781" s="2"/>
      <c r="I781" s="38" t="str">
        <f t="shared" si="60"/>
        <v/>
      </c>
      <c r="J781" s="39" t="str">
        <f>IF($Q781="", "", IF(IFERROR(INDEX('Ticket Sales'!B$11:B$5010, MATCH($Q781, 'Ticket Sales'!$J$11:$J$5010, 0)), J780)="", "", IFERROR(INDEX('Ticket Sales'!B$11:B$5010, MATCH($Q781, 'Ticket Sales'!$J$11:$J$5010, 0)), J780)))</f>
        <v/>
      </c>
      <c r="K781" s="39" t="str">
        <f>IF($Q781="", "", IF(IFERROR(INDEX('Ticket Sales'!C$11:C$5010, MATCH($Q781, 'Ticket Sales'!$J$11:$J$5010, 0)), K780)="", "", IFERROR(INDEX('Ticket Sales'!C$11:C$5010, MATCH($Q781, 'Ticket Sales'!$J$11:$J$5010, 0)), K780)))</f>
        <v/>
      </c>
      <c r="L781" s="40" t="str">
        <f>IF($Q781="", "", IF(IFERROR(INDEX('Ticket Sales'!D$11:D$5010, MATCH($Q781, 'Ticket Sales'!$J$11:$J$5010, 0)), L780)="", "", IFERROR(INDEX('Ticket Sales'!D$11:D$5010, MATCH($Q781, 'Ticket Sales'!$J$11:$J$5010, 0)), L780)))</f>
        <v/>
      </c>
      <c r="M781" s="41" t="str">
        <f>IF($Q781="", "", IF(IFERROR(INDEX('Ticket Sales'!E$11:E$5010, MATCH($Q781, 'Ticket Sales'!$J$11:$J$5010, 0)), M780)="", "", IFERROR(INDEX('Ticket Sales'!E$11:E$5010, MATCH($Q781, 'Ticket Sales'!$J$11:$J$5010, 0)), M780)))</f>
        <v/>
      </c>
      <c r="N781" s="2"/>
      <c r="P781" s="48">
        <v>771</v>
      </c>
      <c r="Q781" s="48" t="str">
        <f t="shared" si="61"/>
        <v/>
      </c>
      <c r="S781" s="52" t="str">
        <f t="shared" si="62"/>
        <v/>
      </c>
      <c r="U781" s="52" t="str">
        <f t="shared" si="63"/>
        <v/>
      </c>
      <c r="W781" s="52" t="str">
        <f t="shared" si="64"/>
        <v/>
      </c>
    </row>
    <row r="782" spans="1:23" x14ac:dyDescent="0.25">
      <c r="A782" s="2"/>
      <c r="B782" s="32"/>
      <c r="C782" s="25"/>
      <c r="D782" s="25"/>
      <c r="E782" s="26"/>
      <c r="F782" s="27"/>
      <c r="G782" s="2"/>
      <c r="H782" s="2"/>
      <c r="I782" s="38" t="str">
        <f t="shared" si="60"/>
        <v/>
      </c>
      <c r="J782" s="39" t="str">
        <f>IF($Q782="", "", IF(IFERROR(INDEX('Ticket Sales'!B$11:B$5010, MATCH($Q782, 'Ticket Sales'!$J$11:$J$5010, 0)), J781)="", "", IFERROR(INDEX('Ticket Sales'!B$11:B$5010, MATCH($Q782, 'Ticket Sales'!$J$11:$J$5010, 0)), J781)))</f>
        <v/>
      </c>
      <c r="K782" s="39" t="str">
        <f>IF($Q782="", "", IF(IFERROR(INDEX('Ticket Sales'!C$11:C$5010, MATCH($Q782, 'Ticket Sales'!$J$11:$J$5010, 0)), K781)="", "", IFERROR(INDEX('Ticket Sales'!C$11:C$5010, MATCH($Q782, 'Ticket Sales'!$J$11:$J$5010, 0)), K781)))</f>
        <v/>
      </c>
      <c r="L782" s="40" t="str">
        <f>IF($Q782="", "", IF(IFERROR(INDEX('Ticket Sales'!D$11:D$5010, MATCH($Q782, 'Ticket Sales'!$J$11:$J$5010, 0)), L781)="", "", IFERROR(INDEX('Ticket Sales'!D$11:D$5010, MATCH($Q782, 'Ticket Sales'!$J$11:$J$5010, 0)), L781)))</f>
        <v/>
      </c>
      <c r="M782" s="41" t="str">
        <f>IF($Q782="", "", IF(IFERROR(INDEX('Ticket Sales'!E$11:E$5010, MATCH($Q782, 'Ticket Sales'!$J$11:$J$5010, 0)), M781)="", "", IFERROR(INDEX('Ticket Sales'!E$11:E$5010, MATCH($Q782, 'Ticket Sales'!$J$11:$J$5010, 0)), M781)))</f>
        <v/>
      </c>
      <c r="N782" s="2"/>
      <c r="P782" s="48">
        <v>772</v>
      </c>
      <c r="Q782" s="48" t="str">
        <f t="shared" si="61"/>
        <v/>
      </c>
      <c r="S782" s="52" t="str">
        <f t="shared" si="62"/>
        <v/>
      </c>
      <c r="U782" s="52" t="str">
        <f t="shared" si="63"/>
        <v/>
      </c>
      <c r="W782" s="52" t="str">
        <f t="shared" si="64"/>
        <v/>
      </c>
    </row>
    <row r="783" spans="1:23" x14ac:dyDescent="0.25">
      <c r="A783" s="2"/>
      <c r="B783" s="32"/>
      <c r="C783" s="25"/>
      <c r="D783" s="25"/>
      <c r="E783" s="26"/>
      <c r="F783" s="27"/>
      <c r="G783" s="2"/>
      <c r="H783" s="2"/>
      <c r="I783" s="38" t="str">
        <f t="shared" si="60"/>
        <v/>
      </c>
      <c r="J783" s="39" t="str">
        <f>IF($Q783="", "", IF(IFERROR(INDEX('Ticket Sales'!B$11:B$5010, MATCH($Q783, 'Ticket Sales'!$J$11:$J$5010, 0)), J782)="", "", IFERROR(INDEX('Ticket Sales'!B$11:B$5010, MATCH($Q783, 'Ticket Sales'!$J$11:$J$5010, 0)), J782)))</f>
        <v/>
      </c>
      <c r="K783" s="39" t="str">
        <f>IF($Q783="", "", IF(IFERROR(INDEX('Ticket Sales'!C$11:C$5010, MATCH($Q783, 'Ticket Sales'!$J$11:$J$5010, 0)), K782)="", "", IFERROR(INDEX('Ticket Sales'!C$11:C$5010, MATCH($Q783, 'Ticket Sales'!$J$11:$J$5010, 0)), K782)))</f>
        <v/>
      </c>
      <c r="L783" s="40" t="str">
        <f>IF($Q783="", "", IF(IFERROR(INDEX('Ticket Sales'!D$11:D$5010, MATCH($Q783, 'Ticket Sales'!$J$11:$J$5010, 0)), L782)="", "", IFERROR(INDEX('Ticket Sales'!D$11:D$5010, MATCH($Q783, 'Ticket Sales'!$J$11:$J$5010, 0)), L782)))</f>
        <v/>
      </c>
      <c r="M783" s="41" t="str">
        <f>IF($Q783="", "", IF(IFERROR(INDEX('Ticket Sales'!E$11:E$5010, MATCH($Q783, 'Ticket Sales'!$J$11:$J$5010, 0)), M782)="", "", IFERROR(INDEX('Ticket Sales'!E$11:E$5010, MATCH($Q783, 'Ticket Sales'!$J$11:$J$5010, 0)), M782)))</f>
        <v/>
      </c>
      <c r="N783" s="2"/>
      <c r="P783" s="48">
        <v>773</v>
      </c>
      <c r="Q783" s="48" t="str">
        <f t="shared" si="61"/>
        <v/>
      </c>
      <c r="S783" s="52" t="str">
        <f t="shared" si="62"/>
        <v/>
      </c>
      <c r="U783" s="52" t="str">
        <f t="shared" si="63"/>
        <v/>
      </c>
      <c r="W783" s="52" t="str">
        <f t="shared" si="64"/>
        <v/>
      </c>
    </row>
    <row r="784" spans="1:23" x14ac:dyDescent="0.25">
      <c r="A784" s="2"/>
      <c r="B784" s="32"/>
      <c r="C784" s="25"/>
      <c r="D784" s="25"/>
      <c r="E784" s="26"/>
      <c r="F784" s="27"/>
      <c r="G784" s="2"/>
      <c r="H784" s="2"/>
      <c r="I784" s="38" t="str">
        <f t="shared" si="60"/>
        <v/>
      </c>
      <c r="J784" s="39" t="str">
        <f>IF($Q784="", "", IF(IFERROR(INDEX('Ticket Sales'!B$11:B$5010, MATCH($Q784, 'Ticket Sales'!$J$11:$J$5010, 0)), J783)="", "", IFERROR(INDEX('Ticket Sales'!B$11:B$5010, MATCH($Q784, 'Ticket Sales'!$J$11:$J$5010, 0)), J783)))</f>
        <v/>
      </c>
      <c r="K784" s="39" t="str">
        <f>IF($Q784="", "", IF(IFERROR(INDEX('Ticket Sales'!C$11:C$5010, MATCH($Q784, 'Ticket Sales'!$J$11:$J$5010, 0)), K783)="", "", IFERROR(INDEX('Ticket Sales'!C$11:C$5010, MATCH($Q784, 'Ticket Sales'!$J$11:$J$5010, 0)), K783)))</f>
        <v/>
      </c>
      <c r="L784" s="40" t="str">
        <f>IF($Q784="", "", IF(IFERROR(INDEX('Ticket Sales'!D$11:D$5010, MATCH($Q784, 'Ticket Sales'!$J$11:$J$5010, 0)), L783)="", "", IFERROR(INDEX('Ticket Sales'!D$11:D$5010, MATCH($Q784, 'Ticket Sales'!$J$11:$J$5010, 0)), L783)))</f>
        <v/>
      </c>
      <c r="M784" s="41" t="str">
        <f>IF($Q784="", "", IF(IFERROR(INDEX('Ticket Sales'!E$11:E$5010, MATCH($Q784, 'Ticket Sales'!$J$11:$J$5010, 0)), M783)="", "", IFERROR(INDEX('Ticket Sales'!E$11:E$5010, MATCH($Q784, 'Ticket Sales'!$J$11:$J$5010, 0)), M783)))</f>
        <v/>
      </c>
      <c r="N784" s="2"/>
      <c r="P784" s="48">
        <v>774</v>
      </c>
      <c r="Q784" s="48" t="str">
        <f t="shared" si="61"/>
        <v/>
      </c>
      <c r="S784" s="52" t="str">
        <f t="shared" si="62"/>
        <v/>
      </c>
      <c r="U784" s="52" t="str">
        <f t="shared" si="63"/>
        <v/>
      </c>
      <c r="W784" s="52" t="str">
        <f t="shared" si="64"/>
        <v/>
      </c>
    </row>
    <row r="785" spans="1:23" x14ac:dyDescent="0.25">
      <c r="A785" s="2"/>
      <c r="B785" s="32"/>
      <c r="C785" s="25"/>
      <c r="D785" s="25"/>
      <c r="E785" s="26"/>
      <c r="F785" s="27"/>
      <c r="G785" s="2"/>
      <c r="H785" s="2"/>
      <c r="I785" s="38" t="str">
        <f t="shared" si="60"/>
        <v/>
      </c>
      <c r="J785" s="39" t="str">
        <f>IF($Q785="", "", IF(IFERROR(INDEX('Ticket Sales'!B$11:B$5010, MATCH($Q785, 'Ticket Sales'!$J$11:$J$5010, 0)), J784)="", "", IFERROR(INDEX('Ticket Sales'!B$11:B$5010, MATCH($Q785, 'Ticket Sales'!$J$11:$J$5010, 0)), J784)))</f>
        <v/>
      </c>
      <c r="K785" s="39" t="str">
        <f>IF($Q785="", "", IF(IFERROR(INDEX('Ticket Sales'!C$11:C$5010, MATCH($Q785, 'Ticket Sales'!$J$11:$J$5010, 0)), K784)="", "", IFERROR(INDEX('Ticket Sales'!C$11:C$5010, MATCH($Q785, 'Ticket Sales'!$J$11:$J$5010, 0)), K784)))</f>
        <v/>
      </c>
      <c r="L785" s="40" t="str">
        <f>IF($Q785="", "", IF(IFERROR(INDEX('Ticket Sales'!D$11:D$5010, MATCH($Q785, 'Ticket Sales'!$J$11:$J$5010, 0)), L784)="", "", IFERROR(INDEX('Ticket Sales'!D$11:D$5010, MATCH($Q785, 'Ticket Sales'!$J$11:$J$5010, 0)), L784)))</f>
        <v/>
      </c>
      <c r="M785" s="41" t="str">
        <f>IF($Q785="", "", IF(IFERROR(INDEX('Ticket Sales'!E$11:E$5010, MATCH($Q785, 'Ticket Sales'!$J$11:$J$5010, 0)), M784)="", "", IFERROR(INDEX('Ticket Sales'!E$11:E$5010, MATCH($Q785, 'Ticket Sales'!$J$11:$J$5010, 0)), M784)))</f>
        <v/>
      </c>
      <c r="N785" s="2"/>
      <c r="P785" s="48">
        <v>775</v>
      </c>
      <c r="Q785" s="48" t="str">
        <f t="shared" si="61"/>
        <v/>
      </c>
      <c r="S785" s="52" t="str">
        <f t="shared" si="62"/>
        <v/>
      </c>
      <c r="U785" s="52" t="str">
        <f t="shared" si="63"/>
        <v/>
      </c>
      <c r="W785" s="52" t="str">
        <f t="shared" si="64"/>
        <v/>
      </c>
    </row>
    <row r="786" spans="1:23" x14ac:dyDescent="0.25">
      <c r="A786" s="2"/>
      <c r="B786" s="32"/>
      <c r="C786" s="25"/>
      <c r="D786" s="25"/>
      <c r="E786" s="26"/>
      <c r="F786" s="27"/>
      <c r="G786" s="2"/>
      <c r="H786" s="2"/>
      <c r="I786" s="38" t="str">
        <f t="shared" si="60"/>
        <v/>
      </c>
      <c r="J786" s="39" t="str">
        <f>IF($Q786="", "", IF(IFERROR(INDEX('Ticket Sales'!B$11:B$5010, MATCH($Q786, 'Ticket Sales'!$J$11:$J$5010, 0)), J785)="", "", IFERROR(INDEX('Ticket Sales'!B$11:B$5010, MATCH($Q786, 'Ticket Sales'!$J$11:$J$5010, 0)), J785)))</f>
        <v/>
      </c>
      <c r="K786" s="39" t="str">
        <f>IF($Q786="", "", IF(IFERROR(INDEX('Ticket Sales'!C$11:C$5010, MATCH($Q786, 'Ticket Sales'!$J$11:$J$5010, 0)), K785)="", "", IFERROR(INDEX('Ticket Sales'!C$11:C$5010, MATCH($Q786, 'Ticket Sales'!$J$11:$J$5010, 0)), K785)))</f>
        <v/>
      </c>
      <c r="L786" s="40" t="str">
        <f>IF($Q786="", "", IF(IFERROR(INDEX('Ticket Sales'!D$11:D$5010, MATCH($Q786, 'Ticket Sales'!$J$11:$J$5010, 0)), L785)="", "", IFERROR(INDEX('Ticket Sales'!D$11:D$5010, MATCH($Q786, 'Ticket Sales'!$J$11:$J$5010, 0)), L785)))</f>
        <v/>
      </c>
      <c r="M786" s="41" t="str">
        <f>IF($Q786="", "", IF(IFERROR(INDEX('Ticket Sales'!E$11:E$5010, MATCH($Q786, 'Ticket Sales'!$J$11:$J$5010, 0)), M785)="", "", IFERROR(INDEX('Ticket Sales'!E$11:E$5010, MATCH($Q786, 'Ticket Sales'!$J$11:$J$5010, 0)), M785)))</f>
        <v/>
      </c>
      <c r="N786" s="2"/>
      <c r="P786" s="48">
        <v>776</v>
      </c>
      <c r="Q786" s="48" t="str">
        <f t="shared" si="61"/>
        <v/>
      </c>
      <c r="S786" s="52" t="str">
        <f t="shared" si="62"/>
        <v/>
      </c>
      <c r="U786" s="52" t="str">
        <f t="shared" si="63"/>
        <v/>
      </c>
      <c r="W786" s="52" t="str">
        <f t="shared" si="64"/>
        <v/>
      </c>
    </row>
    <row r="787" spans="1:23" x14ac:dyDescent="0.25">
      <c r="A787" s="2"/>
      <c r="B787" s="32"/>
      <c r="C787" s="25"/>
      <c r="D787" s="25"/>
      <c r="E787" s="26"/>
      <c r="F787" s="27"/>
      <c r="G787" s="2"/>
      <c r="H787" s="2"/>
      <c r="I787" s="38" t="str">
        <f t="shared" si="60"/>
        <v/>
      </c>
      <c r="J787" s="39" t="str">
        <f>IF($Q787="", "", IF(IFERROR(INDEX('Ticket Sales'!B$11:B$5010, MATCH($Q787, 'Ticket Sales'!$J$11:$J$5010, 0)), J786)="", "", IFERROR(INDEX('Ticket Sales'!B$11:B$5010, MATCH($Q787, 'Ticket Sales'!$J$11:$J$5010, 0)), J786)))</f>
        <v/>
      </c>
      <c r="K787" s="39" t="str">
        <f>IF($Q787="", "", IF(IFERROR(INDEX('Ticket Sales'!C$11:C$5010, MATCH($Q787, 'Ticket Sales'!$J$11:$J$5010, 0)), K786)="", "", IFERROR(INDEX('Ticket Sales'!C$11:C$5010, MATCH($Q787, 'Ticket Sales'!$J$11:$J$5010, 0)), K786)))</f>
        <v/>
      </c>
      <c r="L787" s="40" t="str">
        <f>IF($Q787="", "", IF(IFERROR(INDEX('Ticket Sales'!D$11:D$5010, MATCH($Q787, 'Ticket Sales'!$J$11:$J$5010, 0)), L786)="", "", IFERROR(INDEX('Ticket Sales'!D$11:D$5010, MATCH($Q787, 'Ticket Sales'!$J$11:$J$5010, 0)), L786)))</f>
        <v/>
      </c>
      <c r="M787" s="41" t="str">
        <f>IF($Q787="", "", IF(IFERROR(INDEX('Ticket Sales'!E$11:E$5010, MATCH($Q787, 'Ticket Sales'!$J$11:$J$5010, 0)), M786)="", "", IFERROR(INDEX('Ticket Sales'!E$11:E$5010, MATCH($Q787, 'Ticket Sales'!$J$11:$J$5010, 0)), M786)))</f>
        <v/>
      </c>
      <c r="N787" s="2"/>
      <c r="P787" s="48">
        <v>777</v>
      </c>
      <c r="Q787" s="48" t="str">
        <f t="shared" si="61"/>
        <v/>
      </c>
      <c r="S787" s="52" t="str">
        <f t="shared" si="62"/>
        <v/>
      </c>
      <c r="U787" s="52" t="str">
        <f t="shared" si="63"/>
        <v/>
      </c>
      <c r="W787" s="52" t="str">
        <f t="shared" si="64"/>
        <v/>
      </c>
    </row>
    <row r="788" spans="1:23" x14ac:dyDescent="0.25">
      <c r="A788" s="2"/>
      <c r="B788" s="32"/>
      <c r="C788" s="25"/>
      <c r="D788" s="25"/>
      <c r="E788" s="26"/>
      <c r="F788" s="27"/>
      <c r="G788" s="2"/>
      <c r="H788" s="2"/>
      <c r="I788" s="38" t="str">
        <f t="shared" si="60"/>
        <v/>
      </c>
      <c r="J788" s="39" t="str">
        <f>IF($Q788="", "", IF(IFERROR(INDEX('Ticket Sales'!B$11:B$5010, MATCH($Q788, 'Ticket Sales'!$J$11:$J$5010, 0)), J787)="", "", IFERROR(INDEX('Ticket Sales'!B$11:B$5010, MATCH($Q788, 'Ticket Sales'!$J$11:$J$5010, 0)), J787)))</f>
        <v/>
      </c>
      <c r="K788" s="39" t="str">
        <f>IF($Q788="", "", IF(IFERROR(INDEX('Ticket Sales'!C$11:C$5010, MATCH($Q788, 'Ticket Sales'!$J$11:$J$5010, 0)), K787)="", "", IFERROR(INDEX('Ticket Sales'!C$11:C$5010, MATCH($Q788, 'Ticket Sales'!$J$11:$J$5010, 0)), K787)))</f>
        <v/>
      </c>
      <c r="L788" s="40" t="str">
        <f>IF($Q788="", "", IF(IFERROR(INDEX('Ticket Sales'!D$11:D$5010, MATCH($Q788, 'Ticket Sales'!$J$11:$J$5010, 0)), L787)="", "", IFERROR(INDEX('Ticket Sales'!D$11:D$5010, MATCH($Q788, 'Ticket Sales'!$J$11:$J$5010, 0)), L787)))</f>
        <v/>
      </c>
      <c r="M788" s="41" t="str">
        <f>IF($Q788="", "", IF(IFERROR(INDEX('Ticket Sales'!E$11:E$5010, MATCH($Q788, 'Ticket Sales'!$J$11:$J$5010, 0)), M787)="", "", IFERROR(INDEX('Ticket Sales'!E$11:E$5010, MATCH($Q788, 'Ticket Sales'!$J$11:$J$5010, 0)), M787)))</f>
        <v/>
      </c>
      <c r="N788" s="2"/>
      <c r="P788" s="48">
        <v>778</v>
      </c>
      <c r="Q788" s="48" t="str">
        <f t="shared" si="61"/>
        <v/>
      </c>
      <c r="S788" s="52" t="str">
        <f t="shared" si="62"/>
        <v/>
      </c>
      <c r="U788" s="52" t="str">
        <f t="shared" si="63"/>
        <v/>
      </c>
      <c r="W788" s="52" t="str">
        <f t="shared" si="64"/>
        <v/>
      </c>
    </row>
    <row r="789" spans="1:23" x14ac:dyDescent="0.25">
      <c r="A789" s="2"/>
      <c r="B789" s="32"/>
      <c r="C789" s="25"/>
      <c r="D789" s="25"/>
      <c r="E789" s="26"/>
      <c r="F789" s="27"/>
      <c r="G789" s="2"/>
      <c r="H789" s="2"/>
      <c r="I789" s="38" t="str">
        <f t="shared" si="60"/>
        <v/>
      </c>
      <c r="J789" s="39" t="str">
        <f>IF($Q789="", "", IF(IFERROR(INDEX('Ticket Sales'!B$11:B$5010, MATCH($Q789, 'Ticket Sales'!$J$11:$J$5010, 0)), J788)="", "", IFERROR(INDEX('Ticket Sales'!B$11:B$5010, MATCH($Q789, 'Ticket Sales'!$J$11:$J$5010, 0)), J788)))</f>
        <v/>
      </c>
      <c r="K789" s="39" t="str">
        <f>IF($Q789="", "", IF(IFERROR(INDEX('Ticket Sales'!C$11:C$5010, MATCH($Q789, 'Ticket Sales'!$J$11:$J$5010, 0)), K788)="", "", IFERROR(INDEX('Ticket Sales'!C$11:C$5010, MATCH($Q789, 'Ticket Sales'!$J$11:$J$5010, 0)), K788)))</f>
        <v/>
      </c>
      <c r="L789" s="40" t="str">
        <f>IF($Q789="", "", IF(IFERROR(INDEX('Ticket Sales'!D$11:D$5010, MATCH($Q789, 'Ticket Sales'!$J$11:$J$5010, 0)), L788)="", "", IFERROR(INDEX('Ticket Sales'!D$11:D$5010, MATCH($Q789, 'Ticket Sales'!$J$11:$J$5010, 0)), L788)))</f>
        <v/>
      </c>
      <c r="M789" s="41" t="str">
        <f>IF($Q789="", "", IF(IFERROR(INDEX('Ticket Sales'!E$11:E$5010, MATCH($Q789, 'Ticket Sales'!$J$11:$J$5010, 0)), M788)="", "", IFERROR(INDEX('Ticket Sales'!E$11:E$5010, MATCH($Q789, 'Ticket Sales'!$J$11:$J$5010, 0)), M788)))</f>
        <v/>
      </c>
      <c r="N789" s="2"/>
      <c r="P789" s="48">
        <v>779</v>
      </c>
      <c r="Q789" s="48" t="str">
        <f t="shared" si="61"/>
        <v/>
      </c>
      <c r="S789" s="52" t="str">
        <f t="shared" si="62"/>
        <v/>
      </c>
      <c r="U789" s="52" t="str">
        <f t="shared" si="63"/>
        <v/>
      </c>
      <c r="W789" s="52" t="str">
        <f t="shared" si="64"/>
        <v/>
      </c>
    </row>
    <row r="790" spans="1:23" x14ac:dyDescent="0.25">
      <c r="A790" s="2"/>
      <c r="B790" s="32"/>
      <c r="C790" s="25"/>
      <c r="D790" s="25"/>
      <c r="E790" s="26"/>
      <c r="F790" s="27"/>
      <c r="G790" s="2"/>
      <c r="H790" s="2"/>
      <c r="I790" s="38" t="str">
        <f t="shared" si="60"/>
        <v/>
      </c>
      <c r="J790" s="39" t="str">
        <f>IF($Q790="", "", IF(IFERROR(INDEX('Ticket Sales'!B$11:B$5010, MATCH($Q790, 'Ticket Sales'!$J$11:$J$5010, 0)), J789)="", "", IFERROR(INDEX('Ticket Sales'!B$11:B$5010, MATCH($Q790, 'Ticket Sales'!$J$11:$J$5010, 0)), J789)))</f>
        <v/>
      </c>
      <c r="K790" s="39" t="str">
        <f>IF($Q790="", "", IF(IFERROR(INDEX('Ticket Sales'!C$11:C$5010, MATCH($Q790, 'Ticket Sales'!$J$11:$J$5010, 0)), K789)="", "", IFERROR(INDEX('Ticket Sales'!C$11:C$5010, MATCH($Q790, 'Ticket Sales'!$J$11:$J$5010, 0)), K789)))</f>
        <v/>
      </c>
      <c r="L790" s="40" t="str">
        <f>IF($Q790="", "", IF(IFERROR(INDEX('Ticket Sales'!D$11:D$5010, MATCH($Q790, 'Ticket Sales'!$J$11:$J$5010, 0)), L789)="", "", IFERROR(INDEX('Ticket Sales'!D$11:D$5010, MATCH($Q790, 'Ticket Sales'!$J$11:$J$5010, 0)), L789)))</f>
        <v/>
      </c>
      <c r="M790" s="41" t="str">
        <f>IF($Q790="", "", IF(IFERROR(INDEX('Ticket Sales'!E$11:E$5010, MATCH($Q790, 'Ticket Sales'!$J$11:$J$5010, 0)), M789)="", "", IFERROR(INDEX('Ticket Sales'!E$11:E$5010, MATCH($Q790, 'Ticket Sales'!$J$11:$J$5010, 0)), M789)))</f>
        <v/>
      </c>
      <c r="N790" s="2"/>
      <c r="P790" s="48">
        <v>780</v>
      </c>
      <c r="Q790" s="48" t="str">
        <f t="shared" si="61"/>
        <v/>
      </c>
      <c r="S790" s="52" t="str">
        <f t="shared" si="62"/>
        <v/>
      </c>
      <c r="U790" s="52" t="str">
        <f t="shared" si="63"/>
        <v/>
      </c>
      <c r="W790" s="52" t="str">
        <f t="shared" si="64"/>
        <v/>
      </c>
    </row>
    <row r="791" spans="1:23" x14ac:dyDescent="0.25">
      <c r="A791" s="2"/>
      <c r="B791" s="32"/>
      <c r="C791" s="25"/>
      <c r="D791" s="25"/>
      <c r="E791" s="26"/>
      <c r="F791" s="27"/>
      <c r="G791" s="2"/>
      <c r="H791" s="2"/>
      <c r="I791" s="38" t="str">
        <f t="shared" si="60"/>
        <v/>
      </c>
      <c r="J791" s="39" t="str">
        <f>IF($Q791="", "", IF(IFERROR(INDEX('Ticket Sales'!B$11:B$5010, MATCH($Q791, 'Ticket Sales'!$J$11:$J$5010, 0)), J790)="", "", IFERROR(INDEX('Ticket Sales'!B$11:B$5010, MATCH($Q791, 'Ticket Sales'!$J$11:$J$5010, 0)), J790)))</f>
        <v/>
      </c>
      <c r="K791" s="39" t="str">
        <f>IF($Q791="", "", IF(IFERROR(INDEX('Ticket Sales'!C$11:C$5010, MATCH($Q791, 'Ticket Sales'!$J$11:$J$5010, 0)), K790)="", "", IFERROR(INDEX('Ticket Sales'!C$11:C$5010, MATCH($Q791, 'Ticket Sales'!$J$11:$J$5010, 0)), K790)))</f>
        <v/>
      </c>
      <c r="L791" s="40" t="str">
        <f>IF($Q791="", "", IF(IFERROR(INDEX('Ticket Sales'!D$11:D$5010, MATCH($Q791, 'Ticket Sales'!$J$11:$J$5010, 0)), L790)="", "", IFERROR(INDEX('Ticket Sales'!D$11:D$5010, MATCH($Q791, 'Ticket Sales'!$J$11:$J$5010, 0)), L790)))</f>
        <v/>
      </c>
      <c r="M791" s="41" t="str">
        <f>IF($Q791="", "", IF(IFERROR(INDEX('Ticket Sales'!E$11:E$5010, MATCH($Q791, 'Ticket Sales'!$J$11:$J$5010, 0)), M790)="", "", IFERROR(INDEX('Ticket Sales'!E$11:E$5010, MATCH($Q791, 'Ticket Sales'!$J$11:$J$5010, 0)), M790)))</f>
        <v/>
      </c>
      <c r="N791" s="2"/>
      <c r="P791" s="48">
        <v>781</v>
      </c>
      <c r="Q791" s="48" t="str">
        <f t="shared" si="61"/>
        <v/>
      </c>
      <c r="S791" s="52" t="str">
        <f t="shared" si="62"/>
        <v/>
      </c>
      <c r="U791" s="52" t="str">
        <f t="shared" si="63"/>
        <v/>
      </c>
      <c r="W791" s="52" t="str">
        <f t="shared" si="64"/>
        <v/>
      </c>
    </row>
    <row r="792" spans="1:23" x14ac:dyDescent="0.25">
      <c r="A792" s="2"/>
      <c r="B792" s="32"/>
      <c r="C792" s="25"/>
      <c r="D792" s="25"/>
      <c r="E792" s="26"/>
      <c r="F792" s="27"/>
      <c r="G792" s="2"/>
      <c r="H792" s="2"/>
      <c r="I792" s="38" t="str">
        <f t="shared" si="60"/>
        <v/>
      </c>
      <c r="J792" s="39" t="str">
        <f>IF($Q792="", "", IF(IFERROR(INDEX('Ticket Sales'!B$11:B$5010, MATCH($Q792, 'Ticket Sales'!$J$11:$J$5010, 0)), J791)="", "", IFERROR(INDEX('Ticket Sales'!B$11:B$5010, MATCH($Q792, 'Ticket Sales'!$J$11:$J$5010, 0)), J791)))</f>
        <v/>
      </c>
      <c r="K792" s="39" t="str">
        <f>IF($Q792="", "", IF(IFERROR(INDEX('Ticket Sales'!C$11:C$5010, MATCH($Q792, 'Ticket Sales'!$J$11:$J$5010, 0)), K791)="", "", IFERROR(INDEX('Ticket Sales'!C$11:C$5010, MATCH($Q792, 'Ticket Sales'!$J$11:$J$5010, 0)), K791)))</f>
        <v/>
      </c>
      <c r="L792" s="40" t="str">
        <f>IF($Q792="", "", IF(IFERROR(INDEX('Ticket Sales'!D$11:D$5010, MATCH($Q792, 'Ticket Sales'!$J$11:$J$5010, 0)), L791)="", "", IFERROR(INDEX('Ticket Sales'!D$11:D$5010, MATCH($Q792, 'Ticket Sales'!$J$11:$J$5010, 0)), L791)))</f>
        <v/>
      </c>
      <c r="M792" s="41" t="str">
        <f>IF($Q792="", "", IF(IFERROR(INDEX('Ticket Sales'!E$11:E$5010, MATCH($Q792, 'Ticket Sales'!$J$11:$J$5010, 0)), M791)="", "", IFERROR(INDEX('Ticket Sales'!E$11:E$5010, MATCH($Q792, 'Ticket Sales'!$J$11:$J$5010, 0)), M791)))</f>
        <v/>
      </c>
      <c r="N792" s="2"/>
      <c r="P792" s="48">
        <v>782</v>
      </c>
      <c r="Q792" s="48" t="str">
        <f t="shared" si="61"/>
        <v/>
      </c>
      <c r="S792" s="52" t="str">
        <f t="shared" si="62"/>
        <v/>
      </c>
      <c r="U792" s="52" t="str">
        <f t="shared" si="63"/>
        <v/>
      </c>
      <c r="W792" s="52" t="str">
        <f t="shared" si="64"/>
        <v/>
      </c>
    </row>
    <row r="793" spans="1:23" x14ac:dyDescent="0.25">
      <c r="A793" s="2"/>
      <c r="B793" s="32"/>
      <c r="C793" s="25"/>
      <c r="D793" s="25"/>
      <c r="E793" s="26"/>
      <c r="F793" s="27"/>
      <c r="G793" s="2"/>
      <c r="H793" s="2"/>
      <c r="I793" s="38" t="str">
        <f t="shared" si="60"/>
        <v/>
      </c>
      <c r="J793" s="39" t="str">
        <f>IF($Q793="", "", IF(IFERROR(INDEX('Ticket Sales'!B$11:B$5010, MATCH($Q793, 'Ticket Sales'!$J$11:$J$5010, 0)), J792)="", "", IFERROR(INDEX('Ticket Sales'!B$11:B$5010, MATCH($Q793, 'Ticket Sales'!$J$11:$J$5010, 0)), J792)))</f>
        <v/>
      </c>
      <c r="K793" s="39" t="str">
        <f>IF($Q793="", "", IF(IFERROR(INDEX('Ticket Sales'!C$11:C$5010, MATCH($Q793, 'Ticket Sales'!$J$11:$J$5010, 0)), K792)="", "", IFERROR(INDEX('Ticket Sales'!C$11:C$5010, MATCH($Q793, 'Ticket Sales'!$J$11:$J$5010, 0)), K792)))</f>
        <v/>
      </c>
      <c r="L793" s="40" t="str">
        <f>IF($Q793="", "", IF(IFERROR(INDEX('Ticket Sales'!D$11:D$5010, MATCH($Q793, 'Ticket Sales'!$J$11:$J$5010, 0)), L792)="", "", IFERROR(INDEX('Ticket Sales'!D$11:D$5010, MATCH($Q793, 'Ticket Sales'!$J$11:$J$5010, 0)), L792)))</f>
        <v/>
      </c>
      <c r="M793" s="41" t="str">
        <f>IF($Q793="", "", IF(IFERROR(INDEX('Ticket Sales'!E$11:E$5010, MATCH($Q793, 'Ticket Sales'!$J$11:$J$5010, 0)), M792)="", "", IFERROR(INDEX('Ticket Sales'!E$11:E$5010, MATCH($Q793, 'Ticket Sales'!$J$11:$J$5010, 0)), M792)))</f>
        <v/>
      </c>
      <c r="N793" s="2"/>
      <c r="P793" s="48">
        <v>783</v>
      </c>
      <c r="Q793" s="48" t="str">
        <f t="shared" si="61"/>
        <v/>
      </c>
      <c r="S793" s="52" t="str">
        <f t="shared" si="62"/>
        <v/>
      </c>
      <c r="U793" s="52" t="str">
        <f t="shared" si="63"/>
        <v/>
      </c>
      <c r="W793" s="52" t="str">
        <f t="shared" si="64"/>
        <v/>
      </c>
    </row>
    <row r="794" spans="1:23" x14ac:dyDescent="0.25">
      <c r="A794" s="2"/>
      <c r="B794" s="32"/>
      <c r="C794" s="25"/>
      <c r="D794" s="25"/>
      <c r="E794" s="26"/>
      <c r="F794" s="27"/>
      <c r="G794" s="2"/>
      <c r="H794" s="2"/>
      <c r="I794" s="38" t="str">
        <f t="shared" si="60"/>
        <v/>
      </c>
      <c r="J794" s="39" t="str">
        <f>IF($Q794="", "", IF(IFERROR(INDEX('Ticket Sales'!B$11:B$5010, MATCH($Q794, 'Ticket Sales'!$J$11:$J$5010, 0)), J793)="", "", IFERROR(INDEX('Ticket Sales'!B$11:B$5010, MATCH($Q794, 'Ticket Sales'!$J$11:$J$5010, 0)), J793)))</f>
        <v/>
      </c>
      <c r="K794" s="39" t="str">
        <f>IF($Q794="", "", IF(IFERROR(INDEX('Ticket Sales'!C$11:C$5010, MATCH($Q794, 'Ticket Sales'!$J$11:$J$5010, 0)), K793)="", "", IFERROR(INDEX('Ticket Sales'!C$11:C$5010, MATCH($Q794, 'Ticket Sales'!$J$11:$J$5010, 0)), K793)))</f>
        <v/>
      </c>
      <c r="L794" s="40" t="str">
        <f>IF($Q794="", "", IF(IFERROR(INDEX('Ticket Sales'!D$11:D$5010, MATCH($Q794, 'Ticket Sales'!$J$11:$J$5010, 0)), L793)="", "", IFERROR(INDEX('Ticket Sales'!D$11:D$5010, MATCH($Q794, 'Ticket Sales'!$J$11:$J$5010, 0)), L793)))</f>
        <v/>
      </c>
      <c r="M794" s="41" t="str">
        <f>IF($Q794="", "", IF(IFERROR(INDEX('Ticket Sales'!E$11:E$5010, MATCH($Q794, 'Ticket Sales'!$J$11:$J$5010, 0)), M793)="", "", IFERROR(INDEX('Ticket Sales'!E$11:E$5010, MATCH($Q794, 'Ticket Sales'!$J$11:$J$5010, 0)), M793)))</f>
        <v/>
      </c>
      <c r="N794" s="2"/>
      <c r="P794" s="48">
        <v>784</v>
      </c>
      <c r="Q794" s="48" t="str">
        <f t="shared" si="61"/>
        <v/>
      </c>
      <c r="S794" s="52" t="str">
        <f t="shared" si="62"/>
        <v/>
      </c>
      <c r="U794" s="52" t="str">
        <f t="shared" si="63"/>
        <v/>
      </c>
      <c r="W794" s="52" t="str">
        <f t="shared" si="64"/>
        <v/>
      </c>
    </row>
    <row r="795" spans="1:23" x14ac:dyDescent="0.25">
      <c r="A795" s="2"/>
      <c r="B795" s="32"/>
      <c r="C795" s="25"/>
      <c r="D795" s="25"/>
      <c r="E795" s="26"/>
      <c r="F795" s="27"/>
      <c r="G795" s="2"/>
      <c r="H795" s="2"/>
      <c r="I795" s="38" t="str">
        <f t="shared" si="60"/>
        <v/>
      </c>
      <c r="J795" s="39" t="str">
        <f>IF($Q795="", "", IF(IFERROR(INDEX('Ticket Sales'!B$11:B$5010, MATCH($Q795, 'Ticket Sales'!$J$11:$J$5010, 0)), J794)="", "", IFERROR(INDEX('Ticket Sales'!B$11:B$5010, MATCH($Q795, 'Ticket Sales'!$J$11:$J$5010, 0)), J794)))</f>
        <v/>
      </c>
      <c r="K795" s="39" t="str">
        <f>IF($Q795="", "", IF(IFERROR(INDEX('Ticket Sales'!C$11:C$5010, MATCH($Q795, 'Ticket Sales'!$J$11:$J$5010, 0)), K794)="", "", IFERROR(INDEX('Ticket Sales'!C$11:C$5010, MATCH($Q795, 'Ticket Sales'!$J$11:$J$5010, 0)), K794)))</f>
        <v/>
      </c>
      <c r="L795" s="40" t="str">
        <f>IF($Q795="", "", IF(IFERROR(INDEX('Ticket Sales'!D$11:D$5010, MATCH($Q795, 'Ticket Sales'!$J$11:$J$5010, 0)), L794)="", "", IFERROR(INDEX('Ticket Sales'!D$11:D$5010, MATCH($Q795, 'Ticket Sales'!$J$11:$J$5010, 0)), L794)))</f>
        <v/>
      </c>
      <c r="M795" s="41" t="str">
        <f>IF($Q795="", "", IF(IFERROR(INDEX('Ticket Sales'!E$11:E$5010, MATCH($Q795, 'Ticket Sales'!$J$11:$J$5010, 0)), M794)="", "", IFERROR(INDEX('Ticket Sales'!E$11:E$5010, MATCH($Q795, 'Ticket Sales'!$J$11:$J$5010, 0)), M794)))</f>
        <v/>
      </c>
      <c r="N795" s="2"/>
      <c r="P795" s="48">
        <v>785</v>
      </c>
      <c r="Q795" s="48" t="str">
        <f t="shared" si="61"/>
        <v/>
      </c>
      <c r="S795" s="52" t="str">
        <f t="shared" si="62"/>
        <v/>
      </c>
      <c r="U795" s="52" t="str">
        <f t="shared" si="63"/>
        <v/>
      </c>
      <c r="W795" s="52" t="str">
        <f t="shared" si="64"/>
        <v/>
      </c>
    </row>
    <row r="796" spans="1:23" x14ac:dyDescent="0.25">
      <c r="A796" s="2"/>
      <c r="B796" s="32"/>
      <c r="C796" s="25"/>
      <c r="D796" s="25"/>
      <c r="E796" s="26"/>
      <c r="F796" s="27"/>
      <c r="G796" s="2"/>
      <c r="H796" s="2"/>
      <c r="I796" s="38" t="str">
        <f t="shared" si="60"/>
        <v/>
      </c>
      <c r="J796" s="39" t="str">
        <f>IF($Q796="", "", IF(IFERROR(INDEX('Ticket Sales'!B$11:B$5010, MATCH($Q796, 'Ticket Sales'!$J$11:$J$5010, 0)), J795)="", "", IFERROR(INDEX('Ticket Sales'!B$11:B$5010, MATCH($Q796, 'Ticket Sales'!$J$11:$J$5010, 0)), J795)))</f>
        <v/>
      </c>
      <c r="K796" s="39" t="str">
        <f>IF($Q796="", "", IF(IFERROR(INDEX('Ticket Sales'!C$11:C$5010, MATCH($Q796, 'Ticket Sales'!$J$11:$J$5010, 0)), K795)="", "", IFERROR(INDEX('Ticket Sales'!C$11:C$5010, MATCH($Q796, 'Ticket Sales'!$J$11:$J$5010, 0)), K795)))</f>
        <v/>
      </c>
      <c r="L796" s="40" t="str">
        <f>IF($Q796="", "", IF(IFERROR(INDEX('Ticket Sales'!D$11:D$5010, MATCH($Q796, 'Ticket Sales'!$J$11:$J$5010, 0)), L795)="", "", IFERROR(INDEX('Ticket Sales'!D$11:D$5010, MATCH($Q796, 'Ticket Sales'!$J$11:$J$5010, 0)), L795)))</f>
        <v/>
      </c>
      <c r="M796" s="41" t="str">
        <f>IF($Q796="", "", IF(IFERROR(INDEX('Ticket Sales'!E$11:E$5010, MATCH($Q796, 'Ticket Sales'!$J$11:$J$5010, 0)), M795)="", "", IFERROR(INDEX('Ticket Sales'!E$11:E$5010, MATCH($Q796, 'Ticket Sales'!$J$11:$J$5010, 0)), M795)))</f>
        <v/>
      </c>
      <c r="N796" s="2"/>
      <c r="P796" s="48">
        <v>786</v>
      </c>
      <c r="Q796" s="48" t="str">
        <f t="shared" si="61"/>
        <v/>
      </c>
      <c r="S796" s="52" t="str">
        <f t="shared" si="62"/>
        <v/>
      </c>
      <c r="U796" s="52" t="str">
        <f t="shared" si="63"/>
        <v/>
      </c>
      <c r="W796" s="52" t="str">
        <f t="shared" si="64"/>
        <v/>
      </c>
    </row>
    <row r="797" spans="1:23" x14ac:dyDescent="0.25">
      <c r="A797" s="2"/>
      <c r="B797" s="32"/>
      <c r="C797" s="25"/>
      <c r="D797" s="25"/>
      <c r="E797" s="26"/>
      <c r="F797" s="27"/>
      <c r="G797" s="2"/>
      <c r="H797" s="2"/>
      <c r="I797" s="38" t="str">
        <f t="shared" si="60"/>
        <v/>
      </c>
      <c r="J797" s="39" t="str">
        <f>IF($Q797="", "", IF(IFERROR(INDEX('Ticket Sales'!B$11:B$5010, MATCH($Q797, 'Ticket Sales'!$J$11:$J$5010, 0)), J796)="", "", IFERROR(INDEX('Ticket Sales'!B$11:B$5010, MATCH($Q797, 'Ticket Sales'!$J$11:$J$5010, 0)), J796)))</f>
        <v/>
      </c>
      <c r="K797" s="39" t="str">
        <f>IF($Q797="", "", IF(IFERROR(INDEX('Ticket Sales'!C$11:C$5010, MATCH($Q797, 'Ticket Sales'!$J$11:$J$5010, 0)), K796)="", "", IFERROR(INDEX('Ticket Sales'!C$11:C$5010, MATCH($Q797, 'Ticket Sales'!$J$11:$J$5010, 0)), K796)))</f>
        <v/>
      </c>
      <c r="L797" s="40" t="str">
        <f>IF($Q797="", "", IF(IFERROR(INDEX('Ticket Sales'!D$11:D$5010, MATCH($Q797, 'Ticket Sales'!$J$11:$J$5010, 0)), L796)="", "", IFERROR(INDEX('Ticket Sales'!D$11:D$5010, MATCH($Q797, 'Ticket Sales'!$J$11:$J$5010, 0)), L796)))</f>
        <v/>
      </c>
      <c r="M797" s="41" t="str">
        <f>IF($Q797="", "", IF(IFERROR(INDEX('Ticket Sales'!E$11:E$5010, MATCH($Q797, 'Ticket Sales'!$J$11:$J$5010, 0)), M796)="", "", IFERROR(INDEX('Ticket Sales'!E$11:E$5010, MATCH($Q797, 'Ticket Sales'!$J$11:$J$5010, 0)), M796)))</f>
        <v/>
      </c>
      <c r="N797" s="2"/>
      <c r="P797" s="48">
        <v>787</v>
      </c>
      <c r="Q797" s="48" t="str">
        <f t="shared" si="61"/>
        <v/>
      </c>
      <c r="S797" s="52" t="str">
        <f t="shared" si="62"/>
        <v/>
      </c>
      <c r="U797" s="52" t="str">
        <f t="shared" si="63"/>
        <v/>
      </c>
      <c r="W797" s="52" t="str">
        <f t="shared" si="64"/>
        <v/>
      </c>
    </row>
    <row r="798" spans="1:23" x14ac:dyDescent="0.25">
      <c r="A798" s="2"/>
      <c r="B798" s="32"/>
      <c r="C798" s="25"/>
      <c r="D798" s="25"/>
      <c r="E798" s="26"/>
      <c r="F798" s="27"/>
      <c r="G798" s="2"/>
      <c r="H798" s="2"/>
      <c r="I798" s="38" t="str">
        <f t="shared" si="60"/>
        <v/>
      </c>
      <c r="J798" s="39" t="str">
        <f>IF($Q798="", "", IF(IFERROR(INDEX('Ticket Sales'!B$11:B$5010, MATCH($Q798, 'Ticket Sales'!$J$11:$J$5010, 0)), J797)="", "", IFERROR(INDEX('Ticket Sales'!B$11:B$5010, MATCH($Q798, 'Ticket Sales'!$J$11:$J$5010, 0)), J797)))</f>
        <v/>
      </c>
      <c r="K798" s="39" t="str">
        <f>IF($Q798="", "", IF(IFERROR(INDEX('Ticket Sales'!C$11:C$5010, MATCH($Q798, 'Ticket Sales'!$J$11:$J$5010, 0)), K797)="", "", IFERROR(INDEX('Ticket Sales'!C$11:C$5010, MATCH($Q798, 'Ticket Sales'!$J$11:$J$5010, 0)), K797)))</f>
        <v/>
      </c>
      <c r="L798" s="40" t="str">
        <f>IF($Q798="", "", IF(IFERROR(INDEX('Ticket Sales'!D$11:D$5010, MATCH($Q798, 'Ticket Sales'!$J$11:$J$5010, 0)), L797)="", "", IFERROR(INDEX('Ticket Sales'!D$11:D$5010, MATCH($Q798, 'Ticket Sales'!$J$11:$J$5010, 0)), L797)))</f>
        <v/>
      </c>
      <c r="M798" s="41" t="str">
        <f>IF($Q798="", "", IF(IFERROR(INDEX('Ticket Sales'!E$11:E$5010, MATCH($Q798, 'Ticket Sales'!$J$11:$J$5010, 0)), M797)="", "", IFERROR(INDEX('Ticket Sales'!E$11:E$5010, MATCH($Q798, 'Ticket Sales'!$J$11:$J$5010, 0)), M797)))</f>
        <v/>
      </c>
      <c r="N798" s="2"/>
      <c r="P798" s="48">
        <v>788</v>
      </c>
      <c r="Q798" s="48" t="str">
        <f t="shared" si="61"/>
        <v/>
      </c>
      <c r="S798" s="52" t="str">
        <f t="shared" si="62"/>
        <v/>
      </c>
      <c r="U798" s="52" t="str">
        <f t="shared" si="63"/>
        <v/>
      </c>
      <c r="W798" s="52" t="str">
        <f t="shared" si="64"/>
        <v/>
      </c>
    </row>
    <row r="799" spans="1:23" x14ac:dyDescent="0.25">
      <c r="A799" s="2"/>
      <c r="B799" s="32"/>
      <c r="C799" s="25"/>
      <c r="D799" s="25"/>
      <c r="E799" s="26"/>
      <c r="F799" s="27"/>
      <c r="G799" s="2"/>
      <c r="H799" s="2"/>
      <c r="I799" s="38" t="str">
        <f t="shared" si="60"/>
        <v/>
      </c>
      <c r="J799" s="39" t="str">
        <f>IF($Q799="", "", IF(IFERROR(INDEX('Ticket Sales'!B$11:B$5010, MATCH($Q799, 'Ticket Sales'!$J$11:$J$5010, 0)), J798)="", "", IFERROR(INDEX('Ticket Sales'!B$11:B$5010, MATCH($Q799, 'Ticket Sales'!$J$11:$J$5010, 0)), J798)))</f>
        <v/>
      </c>
      <c r="K799" s="39" t="str">
        <f>IF($Q799="", "", IF(IFERROR(INDEX('Ticket Sales'!C$11:C$5010, MATCH($Q799, 'Ticket Sales'!$J$11:$J$5010, 0)), K798)="", "", IFERROR(INDEX('Ticket Sales'!C$11:C$5010, MATCH($Q799, 'Ticket Sales'!$J$11:$J$5010, 0)), K798)))</f>
        <v/>
      </c>
      <c r="L799" s="40" t="str">
        <f>IF($Q799="", "", IF(IFERROR(INDEX('Ticket Sales'!D$11:D$5010, MATCH($Q799, 'Ticket Sales'!$J$11:$J$5010, 0)), L798)="", "", IFERROR(INDEX('Ticket Sales'!D$11:D$5010, MATCH($Q799, 'Ticket Sales'!$J$11:$J$5010, 0)), L798)))</f>
        <v/>
      </c>
      <c r="M799" s="41" t="str">
        <f>IF($Q799="", "", IF(IFERROR(INDEX('Ticket Sales'!E$11:E$5010, MATCH($Q799, 'Ticket Sales'!$J$11:$J$5010, 0)), M798)="", "", IFERROR(INDEX('Ticket Sales'!E$11:E$5010, MATCH($Q799, 'Ticket Sales'!$J$11:$J$5010, 0)), M798)))</f>
        <v/>
      </c>
      <c r="N799" s="2"/>
      <c r="P799" s="48">
        <v>789</v>
      </c>
      <c r="Q799" s="48" t="str">
        <f t="shared" si="61"/>
        <v/>
      </c>
      <c r="S799" s="52" t="str">
        <f t="shared" si="62"/>
        <v/>
      </c>
      <c r="U799" s="52" t="str">
        <f t="shared" si="63"/>
        <v/>
      </c>
      <c r="W799" s="52" t="str">
        <f t="shared" si="64"/>
        <v/>
      </c>
    </row>
    <row r="800" spans="1:23" x14ac:dyDescent="0.25">
      <c r="A800" s="2"/>
      <c r="B800" s="32"/>
      <c r="C800" s="25"/>
      <c r="D800" s="25"/>
      <c r="E800" s="26"/>
      <c r="F800" s="27"/>
      <c r="G800" s="2"/>
      <c r="H800" s="2"/>
      <c r="I800" s="38" t="str">
        <f t="shared" si="60"/>
        <v/>
      </c>
      <c r="J800" s="39" t="str">
        <f>IF($Q800="", "", IF(IFERROR(INDEX('Ticket Sales'!B$11:B$5010, MATCH($Q800, 'Ticket Sales'!$J$11:$J$5010, 0)), J799)="", "", IFERROR(INDEX('Ticket Sales'!B$11:B$5010, MATCH($Q800, 'Ticket Sales'!$J$11:$J$5010, 0)), J799)))</f>
        <v/>
      </c>
      <c r="K800" s="39" t="str">
        <f>IF($Q800="", "", IF(IFERROR(INDEX('Ticket Sales'!C$11:C$5010, MATCH($Q800, 'Ticket Sales'!$J$11:$J$5010, 0)), K799)="", "", IFERROR(INDEX('Ticket Sales'!C$11:C$5010, MATCH($Q800, 'Ticket Sales'!$J$11:$J$5010, 0)), K799)))</f>
        <v/>
      </c>
      <c r="L800" s="40" t="str">
        <f>IF($Q800="", "", IF(IFERROR(INDEX('Ticket Sales'!D$11:D$5010, MATCH($Q800, 'Ticket Sales'!$J$11:$J$5010, 0)), L799)="", "", IFERROR(INDEX('Ticket Sales'!D$11:D$5010, MATCH($Q800, 'Ticket Sales'!$J$11:$J$5010, 0)), L799)))</f>
        <v/>
      </c>
      <c r="M800" s="41" t="str">
        <f>IF($Q800="", "", IF(IFERROR(INDEX('Ticket Sales'!E$11:E$5010, MATCH($Q800, 'Ticket Sales'!$J$11:$J$5010, 0)), M799)="", "", IFERROR(INDEX('Ticket Sales'!E$11:E$5010, MATCH($Q800, 'Ticket Sales'!$J$11:$J$5010, 0)), M799)))</f>
        <v/>
      </c>
      <c r="N800" s="2"/>
      <c r="P800" s="48">
        <v>790</v>
      </c>
      <c r="Q800" s="48" t="str">
        <f t="shared" si="61"/>
        <v/>
      </c>
      <c r="S800" s="52" t="str">
        <f t="shared" si="62"/>
        <v/>
      </c>
      <c r="U800" s="52" t="str">
        <f t="shared" si="63"/>
        <v/>
      </c>
      <c r="W800" s="52" t="str">
        <f t="shared" si="64"/>
        <v/>
      </c>
    </row>
    <row r="801" spans="1:23" x14ac:dyDescent="0.25">
      <c r="A801" s="2"/>
      <c r="B801" s="32"/>
      <c r="C801" s="25"/>
      <c r="D801" s="25"/>
      <c r="E801" s="26"/>
      <c r="F801" s="27"/>
      <c r="G801" s="2"/>
      <c r="H801" s="2"/>
      <c r="I801" s="38" t="str">
        <f t="shared" si="60"/>
        <v/>
      </c>
      <c r="J801" s="39" t="str">
        <f>IF($Q801="", "", IF(IFERROR(INDEX('Ticket Sales'!B$11:B$5010, MATCH($Q801, 'Ticket Sales'!$J$11:$J$5010, 0)), J800)="", "", IFERROR(INDEX('Ticket Sales'!B$11:B$5010, MATCH($Q801, 'Ticket Sales'!$J$11:$J$5010, 0)), J800)))</f>
        <v/>
      </c>
      <c r="K801" s="39" t="str">
        <f>IF($Q801="", "", IF(IFERROR(INDEX('Ticket Sales'!C$11:C$5010, MATCH($Q801, 'Ticket Sales'!$J$11:$J$5010, 0)), K800)="", "", IFERROR(INDEX('Ticket Sales'!C$11:C$5010, MATCH($Q801, 'Ticket Sales'!$J$11:$J$5010, 0)), K800)))</f>
        <v/>
      </c>
      <c r="L801" s="40" t="str">
        <f>IF($Q801="", "", IF(IFERROR(INDEX('Ticket Sales'!D$11:D$5010, MATCH($Q801, 'Ticket Sales'!$J$11:$J$5010, 0)), L800)="", "", IFERROR(INDEX('Ticket Sales'!D$11:D$5010, MATCH($Q801, 'Ticket Sales'!$J$11:$J$5010, 0)), L800)))</f>
        <v/>
      </c>
      <c r="M801" s="41" t="str">
        <f>IF($Q801="", "", IF(IFERROR(INDEX('Ticket Sales'!E$11:E$5010, MATCH($Q801, 'Ticket Sales'!$J$11:$J$5010, 0)), M800)="", "", IFERROR(INDEX('Ticket Sales'!E$11:E$5010, MATCH($Q801, 'Ticket Sales'!$J$11:$J$5010, 0)), M800)))</f>
        <v/>
      </c>
      <c r="N801" s="2"/>
      <c r="P801" s="48">
        <v>791</v>
      </c>
      <c r="Q801" s="48" t="str">
        <f t="shared" si="61"/>
        <v/>
      </c>
      <c r="S801" s="52" t="str">
        <f t="shared" si="62"/>
        <v/>
      </c>
      <c r="U801" s="52" t="str">
        <f t="shared" si="63"/>
        <v/>
      </c>
      <c r="W801" s="52" t="str">
        <f t="shared" si="64"/>
        <v/>
      </c>
    </row>
    <row r="802" spans="1:23" x14ac:dyDescent="0.25">
      <c r="A802" s="2"/>
      <c r="B802" s="32"/>
      <c r="C802" s="25"/>
      <c r="D802" s="25"/>
      <c r="E802" s="26"/>
      <c r="F802" s="27"/>
      <c r="G802" s="2"/>
      <c r="H802" s="2"/>
      <c r="I802" s="38" t="str">
        <f t="shared" si="60"/>
        <v/>
      </c>
      <c r="J802" s="39" t="str">
        <f>IF($Q802="", "", IF(IFERROR(INDEX('Ticket Sales'!B$11:B$5010, MATCH($Q802, 'Ticket Sales'!$J$11:$J$5010, 0)), J801)="", "", IFERROR(INDEX('Ticket Sales'!B$11:B$5010, MATCH($Q802, 'Ticket Sales'!$J$11:$J$5010, 0)), J801)))</f>
        <v/>
      </c>
      <c r="K802" s="39" t="str">
        <f>IF($Q802="", "", IF(IFERROR(INDEX('Ticket Sales'!C$11:C$5010, MATCH($Q802, 'Ticket Sales'!$J$11:$J$5010, 0)), K801)="", "", IFERROR(INDEX('Ticket Sales'!C$11:C$5010, MATCH($Q802, 'Ticket Sales'!$J$11:$J$5010, 0)), K801)))</f>
        <v/>
      </c>
      <c r="L802" s="40" t="str">
        <f>IF($Q802="", "", IF(IFERROR(INDEX('Ticket Sales'!D$11:D$5010, MATCH($Q802, 'Ticket Sales'!$J$11:$J$5010, 0)), L801)="", "", IFERROR(INDEX('Ticket Sales'!D$11:D$5010, MATCH($Q802, 'Ticket Sales'!$J$11:$J$5010, 0)), L801)))</f>
        <v/>
      </c>
      <c r="M802" s="41" t="str">
        <f>IF($Q802="", "", IF(IFERROR(INDEX('Ticket Sales'!E$11:E$5010, MATCH($Q802, 'Ticket Sales'!$J$11:$J$5010, 0)), M801)="", "", IFERROR(INDEX('Ticket Sales'!E$11:E$5010, MATCH($Q802, 'Ticket Sales'!$J$11:$J$5010, 0)), M801)))</f>
        <v/>
      </c>
      <c r="N802" s="2"/>
      <c r="P802" s="48">
        <v>792</v>
      </c>
      <c r="Q802" s="48" t="str">
        <f t="shared" si="61"/>
        <v/>
      </c>
      <c r="S802" s="52" t="str">
        <f t="shared" si="62"/>
        <v/>
      </c>
      <c r="U802" s="52" t="str">
        <f t="shared" si="63"/>
        <v/>
      </c>
      <c r="W802" s="52" t="str">
        <f t="shared" si="64"/>
        <v/>
      </c>
    </row>
    <row r="803" spans="1:23" x14ac:dyDescent="0.25">
      <c r="A803" s="2"/>
      <c r="B803" s="32"/>
      <c r="C803" s="25"/>
      <c r="D803" s="25"/>
      <c r="E803" s="26"/>
      <c r="F803" s="27"/>
      <c r="G803" s="2"/>
      <c r="H803" s="2"/>
      <c r="I803" s="38" t="str">
        <f t="shared" si="60"/>
        <v/>
      </c>
      <c r="J803" s="39" t="str">
        <f>IF($Q803="", "", IF(IFERROR(INDEX('Ticket Sales'!B$11:B$5010, MATCH($Q803, 'Ticket Sales'!$J$11:$J$5010, 0)), J802)="", "", IFERROR(INDEX('Ticket Sales'!B$11:B$5010, MATCH($Q803, 'Ticket Sales'!$J$11:$J$5010, 0)), J802)))</f>
        <v/>
      </c>
      <c r="K803" s="39" t="str">
        <f>IF($Q803="", "", IF(IFERROR(INDEX('Ticket Sales'!C$11:C$5010, MATCH($Q803, 'Ticket Sales'!$J$11:$J$5010, 0)), K802)="", "", IFERROR(INDEX('Ticket Sales'!C$11:C$5010, MATCH($Q803, 'Ticket Sales'!$J$11:$J$5010, 0)), K802)))</f>
        <v/>
      </c>
      <c r="L803" s="40" t="str">
        <f>IF($Q803="", "", IF(IFERROR(INDEX('Ticket Sales'!D$11:D$5010, MATCH($Q803, 'Ticket Sales'!$J$11:$J$5010, 0)), L802)="", "", IFERROR(INDEX('Ticket Sales'!D$11:D$5010, MATCH($Q803, 'Ticket Sales'!$J$11:$J$5010, 0)), L802)))</f>
        <v/>
      </c>
      <c r="M803" s="41" t="str">
        <f>IF($Q803="", "", IF(IFERROR(INDEX('Ticket Sales'!E$11:E$5010, MATCH($Q803, 'Ticket Sales'!$J$11:$J$5010, 0)), M802)="", "", IFERROR(INDEX('Ticket Sales'!E$11:E$5010, MATCH($Q803, 'Ticket Sales'!$J$11:$J$5010, 0)), M802)))</f>
        <v/>
      </c>
      <c r="N803" s="2"/>
      <c r="P803" s="48">
        <v>793</v>
      </c>
      <c r="Q803" s="48" t="str">
        <f t="shared" si="61"/>
        <v/>
      </c>
      <c r="S803" s="52" t="str">
        <f t="shared" si="62"/>
        <v/>
      </c>
      <c r="U803" s="52" t="str">
        <f t="shared" si="63"/>
        <v/>
      </c>
      <c r="W803" s="52" t="str">
        <f t="shared" si="64"/>
        <v/>
      </c>
    </row>
    <row r="804" spans="1:23" x14ac:dyDescent="0.25">
      <c r="A804" s="2"/>
      <c r="B804" s="32"/>
      <c r="C804" s="25"/>
      <c r="D804" s="25"/>
      <c r="E804" s="26"/>
      <c r="F804" s="27"/>
      <c r="G804" s="2"/>
      <c r="H804" s="2"/>
      <c r="I804" s="38" t="str">
        <f t="shared" si="60"/>
        <v/>
      </c>
      <c r="J804" s="39" t="str">
        <f>IF($Q804="", "", IF(IFERROR(INDEX('Ticket Sales'!B$11:B$5010, MATCH($Q804, 'Ticket Sales'!$J$11:$J$5010, 0)), J803)="", "", IFERROR(INDEX('Ticket Sales'!B$11:B$5010, MATCH($Q804, 'Ticket Sales'!$J$11:$J$5010, 0)), J803)))</f>
        <v/>
      </c>
      <c r="K804" s="39" t="str">
        <f>IF($Q804="", "", IF(IFERROR(INDEX('Ticket Sales'!C$11:C$5010, MATCH($Q804, 'Ticket Sales'!$J$11:$J$5010, 0)), K803)="", "", IFERROR(INDEX('Ticket Sales'!C$11:C$5010, MATCH($Q804, 'Ticket Sales'!$J$11:$J$5010, 0)), K803)))</f>
        <v/>
      </c>
      <c r="L804" s="40" t="str">
        <f>IF($Q804="", "", IF(IFERROR(INDEX('Ticket Sales'!D$11:D$5010, MATCH($Q804, 'Ticket Sales'!$J$11:$J$5010, 0)), L803)="", "", IFERROR(INDEX('Ticket Sales'!D$11:D$5010, MATCH($Q804, 'Ticket Sales'!$J$11:$J$5010, 0)), L803)))</f>
        <v/>
      </c>
      <c r="M804" s="41" t="str">
        <f>IF($Q804="", "", IF(IFERROR(INDEX('Ticket Sales'!E$11:E$5010, MATCH($Q804, 'Ticket Sales'!$J$11:$J$5010, 0)), M803)="", "", IFERROR(INDEX('Ticket Sales'!E$11:E$5010, MATCH($Q804, 'Ticket Sales'!$J$11:$J$5010, 0)), M803)))</f>
        <v/>
      </c>
      <c r="N804" s="2"/>
      <c r="P804" s="48">
        <v>794</v>
      </c>
      <c r="Q804" s="48" t="str">
        <f t="shared" si="61"/>
        <v/>
      </c>
      <c r="S804" s="52" t="str">
        <f t="shared" si="62"/>
        <v/>
      </c>
      <c r="U804" s="52" t="str">
        <f t="shared" si="63"/>
        <v/>
      </c>
      <c r="W804" s="52" t="str">
        <f t="shared" si="64"/>
        <v/>
      </c>
    </row>
    <row r="805" spans="1:23" x14ac:dyDescent="0.25">
      <c r="A805" s="2"/>
      <c r="B805" s="32"/>
      <c r="C805" s="25"/>
      <c r="D805" s="25"/>
      <c r="E805" s="26"/>
      <c r="F805" s="27"/>
      <c r="G805" s="2"/>
      <c r="H805" s="2"/>
      <c r="I805" s="38" t="str">
        <f t="shared" si="60"/>
        <v/>
      </c>
      <c r="J805" s="39" t="str">
        <f>IF($Q805="", "", IF(IFERROR(INDEX('Ticket Sales'!B$11:B$5010, MATCH($Q805, 'Ticket Sales'!$J$11:$J$5010, 0)), J804)="", "", IFERROR(INDEX('Ticket Sales'!B$11:B$5010, MATCH($Q805, 'Ticket Sales'!$J$11:$J$5010, 0)), J804)))</f>
        <v/>
      </c>
      <c r="K805" s="39" t="str">
        <f>IF($Q805="", "", IF(IFERROR(INDEX('Ticket Sales'!C$11:C$5010, MATCH($Q805, 'Ticket Sales'!$J$11:$J$5010, 0)), K804)="", "", IFERROR(INDEX('Ticket Sales'!C$11:C$5010, MATCH($Q805, 'Ticket Sales'!$J$11:$J$5010, 0)), K804)))</f>
        <v/>
      </c>
      <c r="L805" s="40" t="str">
        <f>IF($Q805="", "", IF(IFERROR(INDEX('Ticket Sales'!D$11:D$5010, MATCH($Q805, 'Ticket Sales'!$J$11:$J$5010, 0)), L804)="", "", IFERROR(INDEX('Ticket Sales'!D$11:D$5010, MATCH($Q805, 'Ticket Sales'!$J$11:$J$5010, 0)), L804)))</f>
        <v/>
      </c>
      <c r="M805" s="41" t="str">
        <f>IF($Q805="", "", IF(IFERROR(INDEX('Ticket Sales'!E$11:E$5010, MATCH($Q805, 'Ticket Sales'!$J$11:$J$5010, 0)), M804)="", "", IFERROR(INDEX('Ticket Sales'!E$11:E$5010, MATCH($Q805, 'Ticket Sales'!$J$11:$J$5010, 0)), M804)))</f>
        <v/>
      </c>
      <c r="N805" s="2"/>
      <c r="P805" s="48">
        <v>795</v>
      </c>
      <c r="Q805" s="48" t="str">
        <f t="shared" si="61"/>
        <v/>
      </c>
      <c r="S805" s="52" t="str">
        <f t="shared" si="62"/>
        <v/>
      </c>
      <c r="U805" s="52" t="str">
        <f t="shared" si="63"/>
        <v/>
      </c>
      <c r="W805" s="52" t="str">
        <f t="shared" si="64"/>
        <v/>
      </c>
    </row>
    <row r="806" spans="1:23" x14ac:dyDescent="0.25">
      <c r="A806" s="2"/>
      <c r="B806" s="32"/>
      <c r="C806" s="25"/>
      <c r="D806" s="25"/>
      <c r="E806" s="26"/>
      <c r="F806" s="27"/>
      <c r="G806" s="2"/>
      <c r="H806" s="2"/>
      <c r="I806" s="38" t="str">
        <f t="shared" si="60"/>
        <v/>
      </c>
      <c r="J806" s="39" t="str">
        <f>IF($Q806="", "", IF(IFERROR(INDEX('Ticket Sales'!B$11:B$5010, MATCH($Q806, 'Ticket Sales'!$J$11:$J$5010, 0)), J805)="", "", IFERROR(INDEX('Ticket Sales'!B$11:B$5010, MATCH($Q806, 'Ticket Sales'!$J$11:$J$5010, 0)), J805)))</f>
        <v/>
      </c>
      <c r="K806" s="39" t="str">
        <f>IF($Q806="", "", IF(IFERROR(INDEX('Ticket Sales'!C$11:C$5010, MATCH($Q806, 'Ticket Sales'!$J$11:$J$5010, 0)), K805)="", "", IFERROR(INDEX('Ticket Sales'!C$11:C$5010, MATCH($Q806, 'Ticket Sales'!$J$11:$J$5010, 0)), K805)))</f>
        <v/>
      </c>
      <c r="L806" s="40" t="str">
        <f>IF($Q806="", "", IF(IFERROR(INDEX('Ticket Sales'!D$11:D$5010, MATCH($Q806, 'Ticket Sales'!$J$11:$J$5010, 0)), L805)="", "", IFERROR(INDEX('Ticket Sales'!D$11:D$5010, MATCH($Q806, 'Ticket Sales'!$J$11:$J$5010, 0)), L805)))</f>
        <v/>
      </c>
      <c r="M806" s="41" t="str">
        <f>IF($Q806="", "", IF(IFERROR(INDEX('Ticket Sales'!E$11:E$5010, MATCH($Q806, 'Ticket Sales'!$J$11:$J$5010, 0)), M805)="", "", IFERROR(INDEX('Ticket Sales'!E$11:E$5010, MATCH($Q806, 'Ticket Sales'!$J$11:$J$5010, 0)), M805)))</f>
        <v/>
      </c>
      <c r="N806" s="2"/>
      <c r="P806" s="48">
        <v>796</v>
      </c>
      <c r="Q806" s="48" t="str">
        <f t="shared" si="61"/>
        <v/>
      </c>
      <c r="S806" s="52" t="str">
        <f t="shared" si="62"/>
        <v/>
      </c>
      <c r="U806" s="52" t="str">
        <f t="shared" si="63"/>
        <v/>
      </c>
      <c r="W806" s="52" t="str">
        <f t="shared" si="64"/>
        <v/>
      </c>
    </row>
    <row r="807" spans="1:23" x14ac:dyDescent="0.25">
      <c r="A807" s="2"/>
      <c r="B807" s="32"/>
      <c r="C807" s="25"/>
      <c r="D807" s="25"/>
      <c r="E807" s="26"/>
      <c r="F807" s="27"/>
      <c r="G807" s="2"/>
      <c r="H807" s="2"/>
      <c r="I807" s="38" t="str">
        <f t="shared" si="60"/>
        <v/>
      </c>
      <c r="J807" s="39" t="str">
        <f>IF($Q807="", "", IF(IFERROR(INDEX('Ticket Sales'!B$11:B$5010, MATCH($Q807, 'Ticket Sales'!$J$11:$J$5010, 0)), J806)="", "", IFERROR(INDEX('Ticket Sales'!B$11:B$5010, MATCH($Q807, 'Ticket Sales'!$J$11:$J$5010, 0)), J806)))</f>
        <v/>
      </c>
      <c r="K807" s="39" t="str">
        <f>IF($Q807="", "", IF(IFERROR(INDEX('Ticket Sales'!C$11:C$5010, MATCH($Q807, 'Ticket Sales'!$J$11:$J$5010, 0)), K806)="", "", IFERROR(INDEX('Ticket Sales'!C$11:C$5010, MATCH($Q807, 'Ticket Sales'!$J$11:$J$5010, 0)), K806)))</f>
        <v/>
      </c>
      <c r="L807" s="40" t="str">
        <f>IF($Q807="", "", IF(IFERROR(INDEX('Ticket Sales'!D$11:D$5010, MATCH($Q807, 'Ticket Sales'!$J$11:$J$5010, 0)), L806)="", "", IFERROR(INDEX('Ticket Sales'!D$11:D$5010, MATCH($Q807, 'Ticket Sales'!$J$11:$J$5010, 0)), L806)))</f>
        <v/>
      </c>
      <c r="M807" s="41" t="str">
        <f>IF($Q807="", "", IF(IFERROR(INDEX('Ticket Sales'!E$11:E$5010, MATCH($Q807, 'Ticket Sales'!$J$11:$J$5010, 0)), M806)="", "", IFERROR(INDEX('Ticket Sales'!E$11:E$5010, MATCH($Q807, 'Ticket Sales'!$J$11:$J$5010, 0)), M806)))</f>
        <v/>
      </c>
      <c r="N807" s="2"/>
      <c r="P807" s="48">
        <v>797</v>
      </c>
      <c r="Q807" s="48" t="str">
        <f t="shared" si="61"/>
        <v/>
      </c>
      <c r="S807" s="52" t="str">
        <f t="shared" si="62"/>
        <v/>
      </c>
      <c r="U807" s="52" t="str">
        <f t="shared" si="63"/>
        <v/>
      </c>
      <c r="W807" s="52" t="str">
        <f t="shared" si="64"/>
        <v/>
      </c>
    </row>
    <row r="808" spans="1:23" x14ac:dyDescent="0.25">
      <c r="A808" s="2"/>
      <c r="B808" s="32"/>
      <c r="C808" s="25"/>
      <c r="D808" s="25"/>
      <c r="E808" s="26"/>
      <c r="F808" s="27"/>
      <c r="G808" s="2"/>
      <c r="H808" s="2"/>
      <c r="I808" s="38" t="str">
        <f t="shared" si="60"/>
        <v/>
      </c>
      <c r="J808" s="39" t="str">
        <f>IF($Q808="", "", IF(IFERROR(INDEX('Ticket Sales'!B$11:B$5010, MATCH($Q808, 'Ticket Sales'!$J$11:$J$5010, 0)), J807)="", "", IFERROR(INDEX('Ticket Sales'!B$11:B$5010, MATCH($Q808, 'Ticket Sales'!$J$11:$J$5010, 0)), J807)))</f>
        <v/>
      </c>
      <c r="K808" s="39" t="str">
        <f>IF($Q808="", "", IF(IFERROR(INDEX('Ticket Sales'!C$11:C$5010, MATCH($Q808, 'Ticket Sales'!$J$11:$J$5010, 0)), K807)="", "", IFERROR(INDEX('Ticket Sales'!C$11:C$5010, MATCH($Q808, 'Ticket Sales'!$J$11:$J$5010, 0)), K807)))</f>
        <v/>
      </c>
      <c r="L808" s="40" t="str">
        <f>IF($Q808="", "", IF(IFERROR(INDEX('Ticket Sales'!D$11:D$5010, MATCH($Q808, 'Ticket Sales'!$J$11:$J$5010, 0)), L807)="", "", IFERROR(INDEX('Ticket Sales'!D$11:D$5010, MATCH($Q808, 'Ticket Sales'!$J$11:$J$5010, 0)), L807)))</f>
        <v/>
      </c>
      <c r="M808" s="41" t="str">
        <f>IF($Q808="", "", IF(IFERROR(INDEX('Ticket Sales'!E$11:E$5010, MATCH($Q808, 'Ticket Sales'!$J$11:$J$5010, 0)), M807)="", "", IFERROR(INDEX('Ticket Sales'!E$11:E$5010, MATCH($Q808, 'Ticket Sales'!$J$11:$J$5010, 0)), M807)))</f>
        <v/>
      </c>
      <c r="N808" s="2"/>
      <c r="P808" s="48">
        <v>798</v>
      </c>
      <c r="Q808" s="48" t="str">
        <f t="shared" si="61"/>
        <v/>
      </c>
      <c r="S808" s="52" t="str">
        <f t="shared" si="62"/>
        <v/>
      </c>
      <c r="U808" s="52" t="str">
        <f t="shared" si="63"/>
        <v/>
      </c>
      <c r="W808" s="52" t="str">
        <f t="shared" si="64"/>
        <v/>
      </c>
    </row>
    <row r="809" spans="1:23" x14ac:dyDescent="0.25">
      <c r="A809" s="2"/>
      <c r="B809" s="32"/>
      <c r="C809" s="25"/>
      <c r="D809" s="25"/>
      <c r="E809" s="26"/>
      <c r="F809" s="27"/>
      <c r="G809" s="2"/>
      <c r="H809" s="2"/>
      <c r="I809" s="38" t="str">
        <f t="shared" si="60"/>
        <v/>
      </c>
      <c r="J809" s="39" t="str">
        <f>IF($Q809="", "", IF(IFERROR(INDEX('Ticket Sales'!B$11:B$5010, MATCH($Q809, 'Ticket Sales'!$J$11:$J$5010, 0)), J808)="", "", IFERROR(INDEX('Ticket Sales'!B$11:B$5010, MATCH($Q809, 'Ticket Sales'!$J$11:$J$5010, 0)), J808)))</f>
        <v/>
      </c>
      <c r="K809" s="39" t="str">
        <f>IF($Q809="", "", IF(IFERROR(INDEX('Ticket Sales'!C$11:C$5010, MATCH($Q809, 'Ticket Sales'!$J$11:$J$5010, 0)), K808)="", "", IFERROR(INDEX('Ticket Sales'!C$11:C$5010, MATCH($Q809, 'Ticket Sales'!$J$11:$J$5010, 0)), K808)))</f>
        <v/>
      </c>
      <c r="L809" s="40" t="str">
        <f>IF($Q809="", "", IF(IFERROR(INDEX('Ticket Sales'!D$11:D$5010, MATCH($Q809, 'Ticket Sales'!$J$11:$J$5010, 0)), L808)="", "", IFERROR(INDEX('Ticket Sales'!D$11:D$5010, MATCH($Q809, 'Ticket Sales'!$J$11:$J$5010, 0)), L808)))</f>
        <v/>
      </c>
      <c r="M809" s="41" t="str">
        <f>IF($Q809="", "", IF(IFERROR(INDEX('Ticket Sales'!E$11:E$5010, MATCH($Q809, 'Ticket Sales'!$J$11:$J$5010, 0)), M808)="", "", IFERROR(INDEX('Ticket Sales'!E$11:E$5010, MATCH($Q809, 'Ticket Sales'!$J$11:$J$5010, 0)), M808)))</f>
        <v/>
      </c>
      <c r="N809" s="2"/>
      <c r="P809" s="48">
        <v>799</v>
      </c>
      <c r="Q809" s="48" t="str">
        <f t="shared" si="61"/>
        <v/>
      </c>
      <c r="S809" s="52" t="str">
        <f t="shared" si="62"/>
        <v/>
      </c>
      <c r="U809" s="52" t="str">
        <f t="shared" si="63"/>
        <v/>
      </c>
      <c r="W809" s="52" t="str">
        <f t="shared" si="64"/>
        <v/>
      </c>
    </row>
    <row r="810" spans="1:23" x14ac:dyDescent="0.25">
      <c r="A810" s="2"/>
      <c r="B810" s="32"/>
      <c r="C810" s="25"/>
      <c r="D810" s="25"/>
      <c r="E810" s="26"/>
      <c r="F810" s="27"/>
      <c r="G810" s="2"/>
      <c r="H810" s="2"/>
      <c r="I810" s="38" t="str">
        <f t="shared" si="60"/>
        <v/>
      </c>
      <c r="J810" s="39" t="str">
        <f>IF($Q810="", "", IF(IFERROR(INDEX('Ticket Sales'!B$11:B$5010, MATCH($Q810, 'Ticket Sales'!$J$11:$J$5010, 0)), J809)="", "", IFERROR(INDEX('Ticket Sales'!B$11:B$5010, MATCH($Q810, 'Ticket Sales'!$J$11:$J$5010, 0)), J809)))</f>
        <v/>
      </c>
      <c r="K810" s="39" t="str">
        <f>IF($Q810="", "", IF(IFERROR(INDEX('Ticket Sales'!C$11:C$5010, MATCH($Q810, 'Ticket Sales'!$J$11:$J$5010, 0)), K809)="", "", IFERROR(INDEX('Ticket Sales'!C$11:C$5010, MATCH($Q810, 'Ticket Sales'!$J$11:$J$5010, 0)), K809)))</f>
        <v/>
      </c>
      <c r="L810" s="40" t="str">
        <f>IF($Q810="", "", IF(IFERROR(INDEX('Ticket Sales'!D$11:D$5010, MATCH($Q810, 'Ticket Sales'!$J$11:$J$5010, 0)), L809)="", "", IFERROR(INDEX('Ticket Sales'!D$11:D$5010, MATCH($Q810, 'Ticket Sales'!$J$11:$J$5010, 0)), L809)))</f>
        <v/>
      </c>
      <c r="M810" s="41" t="str">
        <f>IF($Q810="", "", IF(IFERROR(INDEX('Ticket Sales'!E$11:E$5010, MATCH($Q810, 'Ticket Sales'!$J$11:$J$5010, 0)), M809)="", "", IFERROR(INDEX('Ticket Sales'!E$11:E$5010, MATCH($Q810, 'Ticket Sales'!$J$11:$J$5010, 0)), M809)))</f>
        <v/>
      </c>
      <c r="N810" s="2"/>
      <c r="P810" s="48">
        <v>800</v>
      </c>
      <c r="Q810" s="48" t="str">
        <f t="shared" si="61"/>
        <v/>
      </c>
      <c r="S810" s="52" t="str">
        <f t="shared" si="62"/>
        <v/>
      </c>
      <c r="U810" s="52" t="str">
        <f t="shared" si="63"/>
        <v/>
      </c>
      <c r="W810" s="52" t="str">
        <f t="shared" si="64"/>
        <v/>
      </c>
    </row>
    <row r="811" spans="1:23" x14ac:dyDescent="0.25">
      <c r="A811" s="2"/>
      <c r="B811" s="32"/>
      <c r="C811" s="25"/>
      <c r="D811" s="25"/>
      <c r="E811" s="26"/>
      <c r="F811" s="27"/>
      <c r="G811" s="2"/>
      <c r="H811" s="2"/>
      <c r="I811" s="38" t="str">
        <f t="shared" si="60"/>
        <v/>
      </c>
      <c r="J811" s="39" t="str">
        <f>IF($Q811="", "", IF(IFERROR(INDEX('Ticket Sales'!B$11:B$5010, MATCH($Q811, 'Ticket Sales'!$J$11:$J$5010, 0)), J810)="", "", IFERROR(INDEX('Ticket Sales'!B$11:B$5010, MATCH($Q811, 'Ticket Sales'!$J$11:$J$5010, 0)), J810)))</f>
        <v/>
      </c>
      <c r="K811" s="39" t="str">
        <f>IF($Q811="", "", IF(IFERROR(INDEX('Ticket Sales'!C$11:C$5010, MATCH($Q811, 'Ticket Sales'!$J$11:$J$5010, 0)), K810)="", "", IFERROR(INDEX('Ticket Sales'!C$11:C$5010, MATCH($Q811, 'Ticket Sales'!$J$11:$J$5010, 0)), K810)))</f>
        <v/>
      </c>
      <c r="L811" s="40" t="str">
        <f>IF($Q811="", "", IF(IFERROR(INDEX('Ticket Sales'!D$11:D$5010, MATCH($Q811, 'Ticket Sales'!$J$11:$J$5010, 0)), L810)="", "", IFERROR(INDEX('Ticket Sales'!D$11:D$5010, MATCH($Q811, 'Ticket Sales'!$J$11:$J$5010, 0)), L810)))</f>
        <v/>
      </c>
      <c r="M811" s="41" t="str">
        <f>IF($Q811="", "", IF(IFERROR(INDEX('Ticket Sales'!E$11:E$5010, MATCH($Q811, 'Ticket Sales'!$J$11:$J$5010, 0)), M810)="", "", IFERROR(INDEX('Ticket Sales'!E$11:E$5010, MATCH($Q811, 'Ticket Sales'!$J$11:$J$5010, 0)), M810)))</f>
        <v/>
      </c>
      <c r="N811" s="2"/>
      <c r="P811" s="48">
        <v>801</v>
      </c>
      <c r="Q811" s="48" t="str">
        <f t="shared" si="61"/>
        <v/>
      </c>
      <c r="S811" s="52" t="str">
        <f t="shared" si="62"/>
        <v/>
      </c>
      <c r="U811" s="52" t="str">
        <f t="shared" si="63"/>
        <v/>
      </c>
      <c r="W811" s="52" t="str">
        <f t="shared" si="64"/>
        <v/>
      </c>
    </row>
    <row r="812" spans="1:23" x14ac:dyDescent="0.25">
      <c r="A812" s="2"/>
      <c r="B812" s="32"/>
      <c r="C812" s="25"/>
      <c r="D812" s="25"/>
      <c r="E812" s="26"/>
      <c r="F812" s="27"/>
      <c r="G812" s="2"/>
      <c r="H812" s="2"/>
      <c r="I812" s="38" t="str">
        <f t="shared" si="60"/>
        <v/>
      </c>
      <c r="J812" s="39" t="str">
        <f>IF($Q812="", "", IF(IFERROR(INDEX('Ticket Sales'!B$11:B$5010, MATCH($Q812, 'Ticket Sales'!$J$11:$J$5010, 0)), J811)="", "", IFERROR(INDEX('Ticket Sales'!B$11:B$5010, MATCH($Q812, 'Ticket Sales'!$J$11:$J$5010, 0)), J811)))</f>
        <v/>
      </c>
      <c r="K812" s="39" t="str">
        <f>IF($Q812="", "", IF(IFERROR(INDEX('Ticket Sales'!C$11:C$5010, MATCH($Q812, 'Ticket Sales'!$J$11:$J$5010, 0)), K811)="", "", IFERROR(INDEX('Ticket Sales'!C$11:C$5010, MATCH($Q812, 'Ticket Sales'!$J$11:$J$5010, 0)), K811)))</f>
        <v/>
      </c>
      <c r="L812" s="40" t="str">
        <f>IF($Q812="", "", IF(IFERROR(INDEX('Ticket Sales'!D$11:D$5010, MATCH($Q812, 'Ticket Sales'!$J$11:$J$5010, 0)), L811)="", "", IFERROR(INDEX('Ticket Sales'!D$11:D$5010, MATCH($Q812, 'Ticket Sales'!$J$11:$J$5010, 0)), L811)))</f>
        <v/>
      </c>
      <c r="M812" s="41" t="str">
        <f>IF($Q812="", "", IF(IFERROR(INDEX('Ticket Sales'!E$11:E$5010, MATCH($Q812, 'Ticket Sales'!$J$11:$J$5010, 0)), M811)="", "", IFERROR(INDEX('Ticket Sales'!E$11:E$5010, MATCH($Q812, 'Ticket Sales'!$J$11:$J$5010, 0)), M811)))</f>
        <v/>
      </c>
      <c r="N812" s="2"/>
      <c r="P812" s="48">
        <v>802</v>
      </c>
      <c r="Q812" s="48" t="str">
        <f t="shared" si="61"/>
        <v/>
      </c>
      <c r="S812" s="52" t="str">
        <f t="shared" si="62"/>
        <v/>
      </c>
      <c r="U812" s="52" t="str">
        <f t="shared" si="63"/>
        <v/>
      </c>
      <c r="W812" s="52" t="str">
        <f t="shared" si="64"/>
        <v/>
      </c>
    </row>
    <row r="813" spans="1:23" x14ac:dyDescent="0.25">
      <c r="A813" s="2"/>
      <c r="B813" s="32"/>
      <c r="C813" s="25"/>
      <c r="D813" s="25"/>
      <c r="E813" s="26"/>
      <c r="F813" s="27"/>
      <c r="G813" s="2"/>
      <c r="H813" s="2"/>
      <c r="I813" s="38" t="str">
        <f t="shared" si="60"/>
        <v/>
      </c>
      <c r="J813" s="39" t="str">
        <f>IF($Q813="", "", IF(IFERROR(INDEX('Ticket Sales'!B$11:B$5010, MATCH($Q813, 'Ticket Sales'!$J$11:$J$5010, 0)), J812)="", "", IFERROR(INDEX('Ticket Sales'!B$11:B$5010, MATCH($Q813, 'Ticket Sales'!$J$11:$J$5010, 0)), J812)))</f>
        <v/>
      </c>
      <c r="K813" s="39" t="str">
        <f>IF($Q813="", "", IF(IFERROR(INDEX('Ticket Sales'!C$11:C$5010, MATCH($Q813, 'Ticket Sales'!$J$11:$J$5010, 0)), K812)="", "", IFERROR(INDEX('Ticket Sales'!C$11:C$5010, MATCH($Q813, 'Ticket Sales'!$J$11:$J$5010, 0)), K812)))</f>
        <v/>
      </c>
      <c r="L813" s="40" t="str">
        <f>IF($Q813="", "", IF(IFERROR(INDEX('Ticket Sales'!D$11:D$5010, MATCH($Q813, 'Ticket Sales'!$J$11:$J$5010, 0)), L812)="", "", IFERROR(INDEX('Ticket Sales'!D$11:D$5010, MATCH($Q813, 'Ticket Sales'!$J$11:$J$5010, 0)), L812)))</f>
        <v/>
      </c>
      <c r="M813" s="41" t="str">
        <f>IF($Q813="", "", IF(IFERROR(INDEX('Ticket Sales'!E$11:E$5010, MATCH($Q813, 'Ticket Sales'!$J$11:$J$5010, 0)), M812)="", "", IFERROR(INDEX('Ticket Sales'!E$11:E$5010, MATCH($Q813, 'Ticket Sales'!$J$11:$J$5010, 0)), M812)))</f>
        <v/>
      </c>
      <c r="N813" s="2"/>
      <c r="P813" s="48">
        <v>803</v>
      </c>
      <c r="Q813" s="48" t="str">
        <f t="shared" si="61"/>
        <v/>
      </c>
      <c r="S813" s="52" t="str">
        <f t="shared" si="62"/>
        <v/>
      </c>
      <c r="U813" s="52" t="str">
        <f t="shared" si="63"/>
        <v/>
      </c>
      <c r="W813" s="52" t="str">
        <f t="shared" si="64"/>
        <v/>
      </c>
    </row>
    <row r="814" spans="1:23" x14ac:dyDescent="0.25">
      <c r="A814" s="2"/>
      <c r="B814" s="32"/>
      <c r="C814" s="25"/>
      <c r="D814" s="25"/>
      <c r="E814" s="26"/>
      <c r="F814" s="27"/>
      <c r="G814" s="2"/>
      <c r="H814" s="2"/>
      <c r="I814" s="38" t="str">
        <f t="shared" si="60"/>
        <v/>
      </c>
      <c r="J814" s="39" t="str">
        <f>IF($Q814="", "", IF(IFERROR(INDEX('Ticket Sales'!B$11:B$5010, MATCH($Q814, 'Ticket Sales'!$J$11:$J$5010, 0)), J813)="", "", IFERROR(INDEX('Ticket Sales'!B$11:B$5010, MATCH($Q814, 'Ticket Sales'!$J$11:$J$5010, 0)), J813)))</f>
        <v/>
      </c>
      <c r="K814" s="39" t="str">
        <f>IF($Q814="", "", IF(IFERROR(INDEX('Ticket Sales'!C$11:C$5010, MATCH($Q814, 'Ticket Sales'!$J$11:$J$5010, 0)), K813)="", "", IFERROR(INDEX('Ticket Sales'!C$11:C$5010, MATCH($Q814, 'Ticket Sales'!$J$11:$J$5010, 0)), K813)))</f>
        <v/>
      </c>
      <c r="L814" s="40" t="str">
        <f>IF($Q814="", "", IF(IFERROR(INDEX('Ticket Sales'!D$11:D$5010, MATCH($Q814, 'Ticket Sales'!$J$11:$J$5010, 0)), L813)="", "", IFERROR(INDEX('Ticket Sales'!D$11:D$5010, MATCH($Q814, 'Ticket Sales'!$J$11:$J$5010, 0)), L813)))</f>
        <v/>
      </c>
      <c r="M814" s="41" t="str">
        <f>IF($Q814="", "", IF(IFERROR(INDEX('Ticket Sales'!E$11:E$5010, MATCH($Q814, 'Ticket Sales'!$J$11:$J$5010, 0)), M813)="", "", IFERROR(INDEX('Ticket Sales'!E$11:E$5010, MATCH($Q814, 'Ticket Sales'!$J$11:$J$5010, 0)), M813)))</f>
        <v/>
      </c>
      <c r="N814" s="2"/>
      <c r="P814" s="48">
        <v>804</v>
      </c>
      <c r="Q814" s="48" t="str">
        <f t="shared" si="61"/>
        <v/>
      </c>
      <c r="S814" s="52" t="str">
        <f t="shared" si="62"/>
        <v/>
      </c>
      <c r="U814" s="52" t="str">
        <f t="shared" si="63"/>
        <v/>
      </c>
      <c r="W814" s="52" t="str">
        <f t="shared" si="64"/>
        <v/>
      </c>
    </row>
    <row r="815" spans="1:23" x14ac:dyDescent="0.25">
      <c r="A815" s="2"/>
      <c r="B815" s="32"/>
      <c r="C815" s="25"/>
      <c r="D815" s="25"/>
      <c r="E815" s="26"/>
      <c r="F815" s="27"/>
      <c r="G815" s="2"/>
      <c r="H815" s="2"/>
      <c r="I815" s="38" t="str">
        <f t="shared" si="60"/>
        <v/>
      </c>
      <c r="J815" s="39" t="str">
        <f>IF($Q815="", "", IF(IFERROR(INDEX('Ticket Sales'!B$11:B$5010, MATCH($Q815, 'Ticket Sales'!$J$11:$J$5010, 0)), J814)="", "", IFERROR(INDEX('Ticket Sales'!B$11:B$5010, MATCH($Q815, 'Ticket Sales'!$J$11:$J$5010, 0)), J814)))</f>
        <v/>
      </c>
      <c r="K815" s="39" t="str">
        <f>IF($Q815="", "", IF(IFERROR(INDEX('Ticket Sales'!C$11:C$5010, MATCH($Q815, 'Ticket Sales'!$J$11:$J$5010, 0)), K814)="", "", IFERROR(INDEX('Ticket Sales'!C$11:C$5010, MATCH($Q815, 'Ticket Sales'!$J$11:$J$5010, 0)), K814)))</f>
        <v/>
      </c>
      <c r="L815" s="40" t="str">
        <f>IF($Q815="", "", IF(IFERROR(INDEX('Ticket Sales'!D$11:D$5010, MATCH($Q815, 'Ticket Sales'!$J$11:$J$5010, 0)), L814)="", "", IFERROR(INDEX('Ticket Sales'!D$11:D$5010, MATCH($Q815, 'Ticket Sales'!$J$11:$J$5010, 0)), L814)))</f>
        <v/>
      </c>
      <c r="M815" s="41" t="str">
        <f>IF($Q815="", "", IF(IFERROR(INDEX('Ticket Sales'!E$11:E$5010, MATCH($Q815, 'Ticket Sales'!$J$11:$J$5010, 0)), M814)="", "", IFERROR(INDEX('Ticket Sales'!E$11:E$5010, MATCH($Q815, 'Ticket Sales'!$J$11:$J$5010, 0)), M814)))</f>
        <v/>
      </c>
      <c r="N815" s="2"/>
      <c r="P815" s="48">
        <v>805</v>
      </c>
      <c r="Q815" s="48" t="str">
        <f t="shared" si="61"/>
        <v/>
      </c>
      <c r="S815" s="52" t="str">
        <f t="shared" si="62"/>
        <v/>
      </c>
      <c r="U815" s="52" t="str">
        <f t="shared" si="63"/>
        <v/>
      </c>
      <c r="W815" s="52" t="str">
        <f t="shared" si="64"/>
        <v/>
      </c>
    </row>
    <row r="816" spans="1:23" x14ac:dyDescent="0.25">
      <c r="A816" s="2"/>
      <c r="B816" s="32"/>
      <c r="C816" s="25"/>
      <c r="D816" s="25"/>
      <c r="E816" s="26"/>
      <c r="F816" s="27"/>
      <c r="G816" s="2"/>
      <c r="H816" s="2"/>
      <c r="I816" s="38" t="str">
        <f t="shared" si="60"/>
        <v/>
      </c>
      <c r="J816" s="39" t="str">
        <f>IF($Q816="", "", IF(IFERROR(INDEX('Ticket Sales'!B$11:B$5010, MATCH($Q816, 'Ticket Sales'!$J$11:$J$5010, 0)), J815)="", "", IFERROR(INDEX('Ticket Sales'!B$11:B$5010, MATCH($Q816, 'Ticket Sales'!$J$11:$J$5010, 0)), J815)))</f>
        <v/>
      </c>
      <c r="K816" s="39" t="str">
        <f>IF($Q816="", "", IF(IFERROR(INDEX('Ticket Sales'!C$11:C$5010, MATCH($Q816, 'Ticket Sales'!$J$11:$J$5010, 0)), K815)="", "", IFERROR(INDEX('Ticket Sales'!C$11:C$5010, MATCH($Q816, 'Ticket Sales'!$J$11:$J$5010, 0)), K815)))</f>
        <v/>
      </c>
      <c r="L816" s="40" t="str">
        <f>IF($Q816="", "", IF(IFERROR(INDEX('Ticket Sales'!D$11:D$5010, MATCH($Q816, 'Ticket Sales'!$J$11:$J$5010, 0)), L815)="", "", IFERROR(INDEX('Ticket Sales'!D$11:D$5010, MATCH($Q816, 'Ticket Sales'!$J$11:$J$5010, 0)), L815)))</f>
        <v/>
      </c>
      <c r="M816" s="41" t="str">
        <f>IF($Q816="", "", IF(IFERROR(INDEX('Ticket Sales'!E$11:E$5010, MATCH($Q816, 'Ticket Sales'!$J$11:$J$5010, 0)), M815)="", "", IFERROR(INDEX('Ticket Sales'!E$11:E$5010, MATCH($Q816, 'Ticket Sales'!$J$11:$J$5010, 0)), M815)))</f>
        <v/>
      </c>
      <c r="N816" s="2"/>
      <c r="P816" s="48">
        <v>806</v>
      </c>
      <c r="Q816" s="48" t="str">
        <f t="shared" si="61"/>
        <v/>
      </c>
      <c r="S816" s="52" t="str">
        <f t="shared" si="62"/>
        <v/>
      </c>
      <c r="U816" s="52" t="str">
        <f t="shared" si="63"/>
        <v/>
      </c>
      <c r="W816" s="52" t="str">
        <f t="shared" si="64"/>
        <v/>
      </c>
    </row>
    <row r="817" spans="1:23" x14ac:dyDescent="0.25">
      <c r="A817" s="2"/>
      <c r="B817" s="32"/>
      <c r="C817" s="25"/>
      <c r="D817" s="25"/>
      <c r="E817" s="26"/>
      <c r="F817" s="27"/>
      <c r="G817" s="2"/>
      <c r="H817" s="2"/>
      <c r="I817" s="38" t="str">
        <f t="shared" si="60"/>
        <v/>
      </c>
      <c r="J817" s="39" t="str">
        <f>IF($Q817="", "", IF(IFERROR(INDEX('Ticket Sales'!B$11:B$5010, MATCH($Q817, 'Ticket Sales'!$J$11:$J$5010, 0)), J816)="", "", IFERROR(INDEX('Ticket Sales'!B$11:B$5010, MATCH($Q817, 'Ticket Sales'!$J$11:$J$5010, 0)), J816)))</f>
        <v/>
      </c>
      <c r="K817" s="39" t="str">
        <f>IF($Q817="", "", IF(IFERROR(INDEX('Ticket Sales'!C$11:C$5010, MATCH($Q817, 'Ticket Sales'!$J$11:$J$5010, 0)), K816)="", "", IFERROR(INDEX('Ticket Sales'!C$11:C$5010, MATCH($Q817, 'Ticket Sales'!$J$11:$J$5010, 0)), K816)))</f>
        <v/>
      </c>
      <c r="L817" s="40" t="str">
        <f>IF($Q817="", "", IF(IFERROR(INDEX('Ticket Sales'!D$11:D$5010, MATCH($Q817, 'Ticket Sales'!$J$11:$J$5010, 0)), L816)="", "", IFERROR(INDEX('Ticket Sales'!D$11:D$5010, MATCH($Q817, 'Ticket Sales'!$J$11:$J$5010, 0)), L816)))</f>
        <v/>
      </c>
      <c r="M817" s="41" t="str">
        <f>IF($Q817="", "", IF(IFERROR(INDEX('Ticket Sales'!E$11:E$5010, MATCH($Q817, 'Ticket Sales'!$J$11:$J$5010, 0)), M816)="", "", IFERROR(INDEX('Ticket Sales'!E$11:E$5010, MATCH($Q817, 'Ticket Sales'!$J$11:$J$5010, 0)), M816)))</f>
        <v/>
      </c>
      <c r="N817" s="2"/>
      <c r="P817" s="48">
        <v>807</v>
      </c>
      <c r="Q817" s="48" t="str">
        <f t="shared" si="61"/>
        <v/>
      </c>
      <c r="S817" s="52" t="str">
        <f t="shared" si="62"/>
        <v/>
      </c>
      <c r="U817" s="52" t="str">
        <f t="shared" si="63"/>
        <v/>
      </c>
      <c r="W817" s="52" t="str">
        <f t="shared" si="64"/>
        <v/>
      </c>
    </row>
    <row r="818" spans="1:23" x14ac:dyDescent="0.25">
      <c r="A818" s="2"/>
      <c r="B818" s="32"/>
      <c r="C818" s="25"/>
      <c r="D818" s="25"/>
      <c r="E818" s="26"/>
      <c r="F818" s="27"/>
      <c r="G818" s="2"/>
      <c r="H818" s="2"/>
      <c r="I818" s="38" t="str">
        <f t="shared" si="60"/>
        <v/>
      </c>
      <c r="J818" s="39" t="str">
        <f>IF($Q818="", "", IF(IFERROR(INDEX('Ticket Sales'!B$11:B$5010, MATCH($Q818, 'Ticket Sales'!$J$11:$J$5010, 0)), J817)="", "", IFERROR(INDEX('Ticket Sales'!B$11:B$5010, MATCH($Q818, 'Ticket Sales'!$J$11:$J$5010, 0)), J817)))</f>
        <v/>
      </c>
      <c r="K818" s="39" t="str">
        <f>IF($Q818="", "", IF(IFERROR(INDEX('Ticket Sales'!C$11:C$5010, MATCH($Q818, 'Ticket Sales'!$J$11:$J$5010, 0)), K817)="", "", IFERROR(INDEX('Ticket Sales'!C$11:C$5010, MATCH($Q818, 'Ticket Sales'!$J$11:$J$5010, 0)), K817)))</f>
        <v/>
      </c>
      <c r="L818" s="40" t="str">
        <f>IF($Q818="", "", IF(IFERROR(INDEX('Ticket Sales'!D$11:D$5010, MATCH($Q818, 'Ticket Sales'!$J$11:$J$5010, 0)), L817)="", "", IFERROR(INDEX('Ticket Sales'!D$11:D$5010, MATCH($Q818, 'Ticket Sales'!$J$11:$J$5010, 0)), L817)))</f>
        <v/>
      </c>
      <c r="M818" s="41" t="str">
        <f>IF($Q818="", "", IF(IFERROR(INDEX('Ticket Sales'!E$11:E$5010, MATCH($Q818, 'Ticket Sales'!$J$11:$J$5010, 0)), M817)="", "", IFERROR(INDEX('Ticket Sales'!E$11:E$5010, MATCH($Q818, 'Ticket Sales'!$J$11:$J$5010, 0)), M817)))</f>
        <v/>
      </c>
      <c r="N818" s="2"/>
      <c r="P818" s="48">
        <v>808</v>
      </c>
      <c r="Q818" s="48" t="str">
        <f t="shared" si="61"/>
        <v/>
      </c>
      <c r="S818" s="52" t="str">
        <f t="shared" si="62"/>
        <v/>
      </c>
      <c r="U818" s="52" t="str">
        <f t="shared" si="63"/>
        <v/>
      </c>
      <c r="W818" s="52" t="str">
        <f t="shared" si="64"/>
        <v/>
      </c>
    </row>
    <row r="819" spans="1:23" x14ac:dyDescent="0.25">
      <c r="A819" s="2"/>
      <c r="B819" s="32"/>
      <c r="C819" s="25"/>
      <c r="D819" s="25"/>
      <c r="E819" s="26"/>
      <c r="F819" s="27"/>
      <c r="G819" s="2"/>
      <c r="H819" s="2"/>
      <c r="I819" s="38" t="str">
        <f t="shared" si="60"/>
        <v/>
      </c>
      <c r="J819" s="39" t="str">
        <f>IF($Q819="", "", IF(IFERROR(INDEX('Ticket Sales'!B$11:B$5010, MATCH($Q819, 'Ticket Sales'!$J$11:$J$5010, 0)), J818)="", "", IFERROR(INDEX('Ticket Sales'!B$11:B$5010, MATCH($Q819, 'Ticket Sales'!$J$11:$J$5010, 0)), J818)))</f>
        <v/>
      </c>
      <c r="K819" s="39" t="str">
        <f>IF($Q819="", "", IF(IFERROR(INDEX('Ticket Sales'!C$11:C$5010, MATCH($Q819, 'Ticket Sales'!$J$11:$J$5010, 0)), K818)="", "", IFERROR(INDEX('Ticket Sales'!C$11:C$5010, MATCH($Q819, 'Ticket Sales'!$J$11:$J$5010, 0)), K818)))</f>
        <v/>
      </c>
      <c r="L819" s="40" t="str">
        <f>IF($Q819="", "", IF(IFERROR(INDEX('Ticket Sales'!D$11:D$5010, MATCH($Q819, 'Ticket Sales'!$J$11:$J$5010, 0)), L818)="", "", IFERROR(INDEX('Ticket Sales'!D$11:D$5010, MATCH($Q819, 'Ticket Sales'!$J$11:$J$5010, 0)), L818)))</f>
        <v/>
      </c>
      <c r="M819" s="41" t="str">
        <f>IF($Q819="", "", IF(IFERROR(INDEX('Ticket Sales'!E$11:E$5010, MATCH($Q819, 'Ticket Sales'!$J$11:$J$5010, 0)), M818)="", "", IFERROR(INDEX('Ticket Sales'!E$11:E$5010, MATCH($Q819, 'Ticket Sales'!$J$11:$J$5010, 0)), M818)))</f>
        <v/>
      </c>
      <c r="N819" s="2"/>
      <c r="P819" s="48">
        <v>809</v>
      </c>
      <c r="Q819" s="48" t="str">
        <f t="shared" si="61"/>
        <v/>
      </c>
      <c r="S819" s="52" t="str">
        <f t="shared" si="62"/>
        <v/>
      </c>
      <c r="U819" s="52" t="str">
        <f t="shared" si="63"/>
        <v/>
      </c>
      <c r="W819" s="52" t="str">
        <f t="shared" si="64"/>
        <v/>
      </c>
    </row>
    <row r="820" spans="1:23" x14ac:dyDescent="0.25">
      <c r="A820" s="2"/>
      <c r="B820" s="32"/>
      <c r="C820" s="25"/>
      <c r="D820" s="25"/>
      <c r="E820" s="26"/>
      <c r="F820" s="27"/>
      <c r="G820" s="2"/>
      <c r="H820" s="2"/>
      <c r="I820" s="38" t="str">
        <f t="shared" si="60"/>
        <v/>
      </c>
      <c r="J820" s="39" t="str">
        <f>IF($Q820="", "", IF(IFERROR(INDEX('Ticket Sales'!B$11:B$5010, MATCH($Q820, 'Ticket Sales'!$J$11:$J$5010, 0)), J819)="", "", IFERROR(INDEX('Ticket Sales'!B$11:B$5010, MATCH($Q820, 'Ticket Sales'!$J$11:$J$5010, 0)), J819)))</f>
        <v/>
      </c>
      <c r="K820" s="39" t="str">
        <f>IF($Q820="", "", IF(IFERROR(INDEX('Ticket Sales'!C$11:C$5010, MATCH($Q820, 'Ticket Sales'!$J$11:$J$5010, 0)), K819)="", "", IFERROR(INDEX('Ticket Sales'!C$11:C$5010, MATCH($Q820, 'Ticket Sales'!$J$11:$J$5010, 0)), K819)))</f>
        <v/>
      </c>
      <c r="L820" s="40" t="str">
        <f>IF($Q820="", "", IF(IFERROR(INDEX('Ticket Sales'!D$11:D$5010, MATCH($Q820, 'Ticket Sales'!$J$11:$J$5010, 0)), L819)="", "", IFERROR(INDEX('Ticket Sales'!D$11:D$5010, MATCH($Q820, 'Ticket Sales'!$J$11:$J$5010, 0)), L819)))</f>
        <v/>
      </c>
      <c r="M820" s="41" t="str">
        <f>IF($Q820="", "", IF(IFERROR(INDEX('Ticket Sales'!E$11:E$5010, MATCH($Q820, 'Ticket Sales'!$J$11:$J$5010, 0)), M819)="", "", IFERROR(INDEX('Ticket Sales'!E$11:E$5010, MATCH($Q820, 'Ticket Sales'!$J$11:$J$5010, 0)), M819)))</f>
        <v/>
      </c>
      <c r="N820" s="2"/>
      <c r="P820" s="48">
        <v>810</v>
      </c>
      <c r="Q820" s="48" t="str">
        <f t="shared" si="61"/>
        <v/>
      </c>
      <c r="S820" s="52" t="str">
        <f t="shared" si="62"/>
        <v/>
      </c>
      <c r="U820" s="52" t="str">
        <f t="shared" si="63"/>
        <v/>
      </c>
      <c r="W820" s="52" t="str">
        <f t="shared" si="64"/>
        <v/>
      </c>
    </row>
    <row r="821" spans="1:23" x14ac:dyDescent="0.25">
      <c r="A821" s="2"/>
      <c r="B821" s="32"/>
      <c r="C821" s="25"/>
      <c r="D821" s="25"/>
      <c r="E821" s="26"/>
      <c r="F821" s="27"/>
      <c r="G821" s="2"/>
      <c r="H821" s="2"/>
      <c r="I821" s="38" t="str">
        <f t="shared" si="60"/>
        <v/>
      </c>
      <c r="J821" s="39" t="str">
        <f>IF($Q821="", "", IF(IFERROR(INDEX('Ticket Sales'!B$11:B$5010, MATCH($Q821, 'Ticket Sales'!$J$11:$J$5010, 0)), J820)="", "", IFERROR(INDEX('Ticket Sales'!B$11:B$5010, MATCH($Q821, 'Ticket Sales'!$J$11:$J$5010, 0)), J820)))</f>
        <v/>
      </c>
      <c r="K821" s="39" t="str">
        <f>IF($Q821="", "", IF(IFERROR(INDEX('Ticket Sales'!C$11:C$5010, MATCH($Q821, 'Ticket Sales'!$J$11:$J$5010, 0)), K820)="", "", IFERROR(INDEX('Ticket Sales'!C$11:C$5010, MATCH($Q821, 'Ticket Sales'!$J$11:$J$5010, 0)), K820)))</f>
        <v/>
      </c>
      <c r="L821" s="40" t="str">
        <f>IF($Q821="", "", IF(IFERROR(INDEX('Ticket Sales'!D$11:D$5010, MATCH($Q821, 'Ticket Sales'!$J$11:$J$5010, 0)), L820)="", "", IFERROR(INDEX('Ticket Sales'!D$11:D$5010, MATCH($Q821, 'Ticket Sales'!$J$11:$J$5010, 0)), L820)))</f>
        <v/>
      </c>
      <c r="M821" s="41" t="str">
        <f>IF($Q821="", "", IF(IFERROR(INDEX('Ticket Sales'!E$11:E$5010, MATCH($Q821, 'Ticket Sales'!$J$11:$J$5010, 0)), M820)="", "", IFERROR(INDEX('Ticket Sales'!E$11:E$5010, MATCH($Q821, 'Ticket Sales'!$J$11:$J$5010, 0)), M820)))</f>
        <v/>
      </c>
      <c r="N821" s="2"/>
      <c r="P821" s="48">
        <v>811</v>
      </c>
      <c r="Q821" s="48" t="str">
        <f t="shared" si="61"/>
        <v/>
      </c>
      <c r="S821" s="52" t="str">
        <f t="shared" si="62"/>
        <v/>
      </c>
      <c r="U821" s="52" t="str">
        <f t="shared" si="63"/>
        <v/>
      </c>
      <c r="W821" s="52" t="str">
        <f t="shared" si="64"/>
        <v/>
      </c>
    </row>
    <row r="822" spans="1:23" x14ac:dyDescent="0.25">
      <c r="A822" s="2"/>
      <c r="B822" s="32"/>
      <c r="C822" s="25"/>
      <c r="D822" s="25"/>
      <c r="E822" s="26"/>
      <c r="F822" s="27"/>
      <c r="G822" s="2"/>
      <c r="H822" s="2"/>
      <c r="I822" s="38" t="str">
        <f t="shared" si="60"/>
        <v/>
      </c>
      <c r="J822" s="39" t="str">
        <f>IF($Q822="", "", IF(IFERROR(INDEX('Ticket Sales'!B$11:B$5010, MATCH($Q822, 'Ticket Sales'!$J$11:$J$5010, 0)), J821)="", "", IFERROR(INDEX('Ticket Sales'!B$11:B$5010, MATCH($Q822, 'Ticket Sales'!$J$11:$J$5010, 0)), J821)))</f>
        <v/>
      </c>
      <c r="K822" s="39" t="str">
        <f>IF($Q822="", "", IF(IFERROR(INDEX('Ticket Sales'!C$11:C$5010, MATCH($Q822, 'Ticket Sales'!$J$11:$J$5010, 0)), K821)="", "", IFERROR(INDEX('Ticket Sales'!C$11:C$5010, MATCH($Q822, 'Ticket Sales'!$J$11:$J$5010, 0)), K821)))</f>
        <v/>
      </c>
      <c r="L822" s="40" t="str">
        <f>IF($Q822="", "", IF(IFERROR(INDEX('Ticket Sales'!D$11:D$5010, MATCH($Q822, 'Ticket Sales'!$J$11:$J$5010, 0)), L821)="", "", IFERROR(INDEX('Ticket Sales'!D$11:D$5010, MATCH($Q822, 'Ticket Sales'!$J$11:$J$5010, 0)), L821)))</f>
        <v/>
      </c>
      <c r="M822" s="41" t="str">
        <f>IF($Q822="", "", IF(IFERROR(INDEX('Ticket Sales'!E$11:E$5010, MATCH($Q822, 'Ticket Sales'!$J$11:$J$5010, 0)), M821)="", "", IFERROR(INDEX('Ticket Sales'!E$11:E$5010, MATCH($Q822, 'Ticket Sales'!$J$11:$J$5010, 0)), M821)))</f>
        <v/>
      </c>
      <c r="N822" s="2"/>
      <c r="P822" s="48">
        <v>812</v>
      </c>
      <c r="Q822" s="48" t="str">
        <f t="shared" si="61"/>
        <v/>
      </c>
      <c r="S822" s="52" t="str">
        <f t="shared" si="62"/>
        <v/>
      </c>
      <c r="U822" s="52" t="str">
        <f t="shared" si="63"/>
        <v/>
      </c>
      <c r="W822" s="52" t="str">
        <f t="shared" si="64"/>
        <v/>
      </c>
    </row>
    <row r="823" spans="1:23" x14ac:dyDescent="0.25">
      <c r="A823" s="2"/>
      <c r="B823" s="32"/>
      <c r="C823" s="25"/>
      <c r="D823" s="25"/>
      <c r="E823" s="26"/>
      <c r="F823" s="27"/>
      <c r="G823" s="2"/>
      <c r="H823" s="2"/>
      <c r="I823" s="38" t="str">
        <f t="shared" si="60"/>
        <v/>
      </c>
      <c r="J823" s="39" t="str">
        <f>IF($Q823="", "", IF(IFERROR(INDEX('Ticket Sales'!B$11:B$5010, MATCH($Q823, 'Ticket Sales'!$J$11:$J$5010, 0)), J822)="", "", IFERROR(INDEX('Ticket Sales'!B$11:B$5010, MATCH($Q823, 'Ticket Sales'!$J$11:$J$5010, 0)), J822)))</f>
        <v/>
      </c>
      <c r="K823" s="39" t="str">
        <f>IF($Q823="", "", IF(IFERROR(INDEX('Ticket Sales'!C$11:C$5010, MATCH($Q823, 'Ticket Sales'!$J$11:$J$5010, 0)), K822)="", "", IFERROR(INDEX('Ticket Sales'!C$11:C$5010, MATCH($Q823, 'Ticket Sales'!$J$11:$J$5010, 0)), K822)))</f>
        <v/>
      </c>
      <c r="L823" s="40" t="str">
        <f>IF($Q823="", "", IF(IFERROR(INDEX('Ticket Sales'!D$11:D$5010, MATCH($Q823, 'Ticket Sales'!$J$11:$J$5010, 0)), L822)="", "", IFERROR(INDEX('Ticket Sales'!D$11:D$5010, MATCH($Q823, 'Ticket Sales'!$J$11:$J$5010, 0)), L822)))</f>
        <v/>
      </c>
      <c r="M823" s="41" t="str">
        <f>IF($Q823="", "", IF(IFERROR(INDEX('Ticket Sales'!E$11:E$5010, MATCH($Q823, 'Ticket Sales'!$J$11:$J$5010, 0)), M822)="", "", IFERROR(INDEX('Ticket Sales'!E$11:E$5010, MATCH($Q823, 'Ticket Sales'!$J$11:$J$5010, 0)), M822)))</f>
        <v/>
      </c>
      <c r="N823" s="2"/>
      <c r="P823" s="48">
        <v>813</v>
      </c>
      <c r="Q823" s="48" t="str">
        <f t="shared" si="61"/>
        <v/>
      </c>
      <c r="S823" s="52" t="str">
        <f t="shared" si="62"/>
        <v/>
      </c>
      <c r="U823" s="52" t="str">
        <f t="shared" si="63"/>
        <v/>
      </c>
      <c r="W823" s="52" t="str">
        <f t="shared" si="64"/>
        <v/>
      </c>
    </row>
    <row r="824" spans="1:23" x14ac:dyDescent="0.25">
      <c r="A824" s="2"/>
      <c r="B824" s="32"/>
      <c r="C824" s="25"/>
      <c r="D824" s="25"/>
      <c r="E824" s="26"/>
      <c r="F824" s="27"/>
      <c r="G824" s="2"/>
      <c r="H824" s="2"/>
      <c r="I824" s="38" t="str">
        <f t="shared" si="60"/>
        <v/>
      </c>
      <c r="J824" s="39" t="str">
        <f>IF($Q824="", "", IF(IFERROR(INDEX('Ticket Sales'!B$11:B$5010, MATCH($Q824, 'Ticket Sales'!$J$11:$J$5010, 0)), J823)="", "", IFERROR(INDEX('Ticket Sales'!B$11:B$5010, MATCH($Q824, 'Ticket Sales'!$J$11:$J$5010, 0)), J823)))</f>
        <v/>
      </c>
      <c r="K824" s="39" t="str">
        <f>IF($Q824="", "", IF(IFERROR(INDEX('Ticket Sales'!C$11:C$5010, MATCH($Q824, 'Ticket Sales'!$J$11:$J$5010, 0)), K823)="", "", IFERROR(INDEX('Ticket Sales'!C$11:C$5010, MATCH($Q824, 'Ticket Sales'!$J$11:$J$5010, 0)), K823)))</f>
        <v/>
      </c>
      <c r="L824" s="40" t="str">
        <f>IF($Q824="", "", IF(IFERROR(INDEX('Ticket Sales'!D$11:D$5010, MATCH($Q824, 'Ticket Sales'!$J$11:$J$5010, 0)), L823)="", "", IFERROR(INDEX('Ticket Sales'!D$11:D$5010, MATCH($Q824, 'Ticket Sales'!$J$11:$J$5010, 0)), L823)))</f>
        <v/>
      </c>
      <c r="M824" s="41" t="str">
        <f>IF($Q824="", "", IF(IFERROR(INDEX('Ticket Sales'!E$11:E$5010, MATCH($Q824, 'Ticket Sales'!$J$11:$J$5010, 0)), M823)="", "", IFERROR(INDEX('Ticket Sales'!E$11:E$5010, MATCH($Q824, 'Ticket Sales'!$J$11:$J$5010, 0)), M823)))</f>
        <v/>
      </c>
      <c r="N824" s="2"/>
      <c r="P824" s="48">
        <v>814</v>
      </c>
      <c r="Q824" s="48" t="str">
        <f t="shared" si="61"/>
        <v/>
      </c>
      <c r="S824" s="52" t="str">
        <f t="shared" si="62"/>
        <v/>
      </c>
      <c r="U824" s="52" t="str">
        <f t="shared" si="63"/>
        <v/>
      </c>
      <c r="W824" s="52" t="str">
        <f t="shared" si="64"/>
        <v/>
      </c>
    </row>
    <row r="825" spans="1:23" x14ac:dyDescent="0.25">
      <c r="A825" s="2"/>
      <c r="B825" s="32"/>
      <c r="C825" s="25"/>
      <c r="D825" s="25"/>
      <c r="E825" s="26"/>
      <c r="F825" s="27"/>
      <c r="G825" s="2"/>
      <c r="H825" s="2"/>
      <c r="I825" s="38" t="str">
        <f t="shared" si="60"/>
        <v/>
      </c>
      <c r="J825" s="39" t="str">
        <f>IF($Q825="", "", IF(IFERROR(INDEX('Ticket Sales'!B$11:B$5010, MATCH($Q825, 'Ticket Sales'!$J$11:$J$5010, 0)), J824)="", "", IFERROR(INDEX('Ticket Sales'!B$11:B$5010, MATCH($Q825, 'Ticket Sales'!$J$11:$J$5010, 0)), J824)))</f>
        <v/>
      </c>
      <c r="K825" s="39" t="str">
        <f>IF($Q825="", "", IF(IFERROR(INDEX('Ticket Sales'!C$11:C$5010, MATCH($Q825, 'Ticket Sales'!$J$11:$J$5010, 0)), K824)="", "", IFERROR(INDEX('Ticket Sales'!C$11:C$5010, MATCH($Q825, 'Ticket Sales'!$J$11:$J$5010, 0)), K824)))</f>
        <v/>
      </c>
      <c r="L825" s="40" t="str">
        <f>IF($Q825="", "", IF(IFERROR(INDEX('Ticket Sales'!D$11:D$5010, MATCH($Q825, 'Ticket Sales'!$J$11:$J$5010, 0)), L824)="", "", IFERROR(INDEX('Ticket Sales'!D$11:D$5010, MATCH($Q825, 'Ticket Sales'!$J$11:$J$5010, 0)), L824)))</f>
        <v/>
      </c>
      <c r="M825" s="41" t="str">
        <f>IF($Q825="", "", IF(IFERROR(INDEX('Ticket Sales'!E$11:E$5010, MATCH($Q825, 'Ticket Sales'!$J$11:$J$5010, 0)), M824)="", "", IFERROR(INDEX('Ticket Sales'!E$11:E$5010, MATCH($Q825, 'Ticket Sales'!$J$11:$J$5010, 0)), M824)))</f>
        <v/>
      </c>
      <c r="N825" s="2"/>
      <c r="P825" s="48">
        <v>815</v>
      </c>
      <c r="Q825" s="48" t="str">
        <f t="shared" si="61"/>
        <v/>
      </c>
      <c r="S825" s="52" t="str">
        <f t="shared" si="62"/>
        <v/>
      </c>
      <c r="U825" s="52" t="str">
        <f t="shared" si="63"/>
        <v/>
      </c>
      <c r="W825" s="52" t="str">
        <f t="shared" si="64"/>
        <v/>
      </c>
    </row>
    <row r="826" spans="1:23" x14ac:dyDescent="0.25">
      <c r="A826" s="2"/>
      <c r="B826" s="32"/>
      <c r="C826" s="25"/>
      <c r="D826" s="25"/>
      <c r="E826" s="26"/>
      <c r="F826" s="27"/>
      <c r="G826" s="2"/>
      <c r="H826" s="2"/>
      <c r="I826" s="38" t="str">
        <f t="shared" si="60"/>
        <v/>
      </c>
      <c r="J826" s="39" t="str">
        <f>IF($Q826="", "", IF(IFERROR(INDEX('Ticket Sales'!B$11:B$5010, MATCH($Q826, 'Ticket Sales'!$J$11:$J$5010, 0)), J825)="", "", IFERROR(INDEX('Ticket Sales'!B$11:B$5010, MATCH($Q826, 'Ticket Sales'!$J$11:$J$5010, 0)), J825)))</f>
        <v/>
      </c>
      <c r="K826" s="39" t="str">
        <f>IF($Q826="", "", IF(IFERROR(INDEX('Ticket Sales'!C$11:C$5010, MATCH($Q826, 'Ticket Sales'!$J$11:$J$5010, 0)), K825)="", "", IFERROR(INDEX('Ticket Sales'!C$11:C$5010, MATCH($Q826, 'Ticket Sales'!$J$11:$J$5010, 0)), K825)))</f>
        <v/>
      </c>
      <c r="L826" s="40" t="str">
        <f>IF($Q826="", "", IF(IFERROR(INDEX('Ticket Sales'!D$11:D$5010, MATCH($Q826, 'Ticket Sales'!$J$11:$J$5010, 0)), L825)="", "", IFERROR(INDEX('Ticket Sales'!D$11:D$5010, MATCH($Q826, 'Ticket Sales'!$J$11:$J$5010, 0)), L825)))</f>
        <v/>
      </c>
      <c r="M826" s="41" t="str">
        <f>IF($Q826="", "", IF(IFERROR(INDEX('Ticket Sales'!E$11:E$5010, MATCH($Q826, 'Ticket Sales'!$J$11:$J$5010, 0)), M825)="", "", IFERROR(INDEX('Ticket Sales'!E$11:E$5010, MATCH($Q826, 'Ticket Sales'!$J$11:$J$5010, 0)), M825)))</f>
        <v/>
      </c>
      <c r="N826" s="2"/>
      <c r="P826" s="48">
        <v>816</v>
      </c>
      <c r="Q826" s="48" t="str">
        <f t="shared" si="61"/>
        <v/>
      </c>
      <c r="S826" s="52" t="str">
        <f t="shared" si="62"/>
        <v/>
      </c>
      <c r="U826" s="52" t="str">
        <f t="shared" si="63"/>
        <v/>
      </c>
      <c r="W826" s="52" t="str">
        <f t="shared" si="64"/>
        <v/>
      </c>
    </row>
    <row r="827" spans="1:23" x14ac:dyDescent="0.25">
      <c r="A827" s="2"/>
      <c r="B827" s="32"/>
      <c r="C827" s="25"/>
      <c r="D827" s="25"/>
      <c r="E827" s="26"/>
      <c r="F827" s="27"/>
      <c r="G827" s="2"/>
      <c r="H827" s="2"/>
      <c r="I827" s="38" t="str">
        <f t="shared" si="60"/>
        <v/>
      </c>
      <c r="J827" s="39" t="str">
        <f>IF($Q827="", "", IF(IFERROR(INDEX('Ticket Sales'!B$11:B$5010, MATCH($Q827, 'Ticket Sales'!$J$11:$J$5010, 0)), J826)="", "", IFERROR(INDEX('Ticket Sales'!B$11:B$5010, MATCH($Q827, 'Ticket Sales'!$J$11:$J$5010, 0)), J826)))</f>
        <v/>
      </c>
      <c r="K827" s="39" t="str">
        <f>IF($Q827="", "", IF(IFERROR(INDEX('Ticket Sales'!C$11:C$5010, MATCH($Q827, 'Ticket Sales'!$J$11:$J$5010, 0)), K826)="", "", IFERROR(INDEX('Ticket Sales'!C$11:C$5010, MATCH($Q827, 'Ticket Sales'!$J$11:$J$5010, 0)), K826)))</f>
        <v/>
      </c>
      <c r="L827" s="40" t="str">
        <f>IF($Q827="", "", IF(IFERROR(INDEX('Ticket Sales'!D$11:D$5010, MATCH($Q827, 'Ticket Sales'!$J$11:$J$5010, 0)), L826)="", "", IFERROR(INDEX('Ticket Sales'!D$11:D$5010, MATCH($Q827, 'Ticket Sales'!$J$11:$J$5010, 0)), L826)))</f>
        <v/>
      </c>
      <c r="M827" s="41" t="str">
        <f>IF($Q827="", "", IF(IFERROR(INDEX('Ticket Sales'!E$11:E$5010, MATCH($Q827, 'Ticket Sales'!$J$11:$J$5010, 0)), M826)="", "", IFERROR(INDEX('Ticket Sales'!E$11:E$5010, MATCH($Q827, 'Ticket Sales'!$J$11:$J$5010, 0)), M826)))</f>
        <v/>
      </c>
      <c r="N827" s="2"/>
      <c r="P827" s="48">
        <v>817</v>
      </c>
      <c r="Q827" s="48" t="str">
        <f t="shared" si="61"/>
        <v/>
      </c>
      <c r="S827" s="52" t="str">
        <f t="shared" si="62"/>
        <v/>
      </c>
      <c r="U827" s="52" t="str">
        <f t="shared" si="63"/>
        <v/>
      </c>
      <c r="W827" s="52" t="str">
        <f t="shared" si="64"/>
        <v/>
      </c>
    </row>
    <row r="828" spans="1:23" x14ac:dyDescent="0.25">
      <c r="A828" s="2"/>
      <c r="B828" s="32"/>
      <c r="C828" s="25"/>
      <c r="D828" s="25"/>
      <c r="E828" s="26"/>
      <c r="F828" s="27"/>
      <c r="G828" s="2"/>
      <c r="H828" s="2"/>
      <c r="I828" s="38" t="str">
        <f t="shared" si="60"/>
        <v/>
      </c>
      <c r="J828" s="39" t="str">
        <f>IF($Q828="", "", IF(IFERROR(INDEX('Ticket Sales'!B$11:B$5010, MATCH($Q828, 'Ticket Sales'!$J$11:$J$5010, 0)), J827)="", "", IFERROR(INDEX('Ticket Sales'!B$11:B$5010, MATCH($Q828, 'Ticket Sales'!$J$11:$J$5010, 0)), J827)))</f>
        <v/>
      </c>
      <c r="K828" s="39" t="str">
        <f>IF($Q828="", "", IF(IFERROR(INDEX('Ticket Sales'!C$11:C$5010, MATCH($Q828, 'Ticket Sales'!$J$11:$J$5010, 0)), K827)="", "", IFERROR(INDEX('Ticket Sales'!C$11:C$5010, MATCH($Q828, 'Ticket Sales'!$J$11:$J$5010, 0)), K827)))</f>
        <v/>
      </c>
      <c r="L828" s="40" t="str">
        <f>IF($Q828="", "", IF(IFERROR(INDEX('Ticket Sales'!D$11:D$5010, MATCH($Q828, 'Ticket Sales'!$J$11:$J$5010, 0)), L827)="", "", IFERROR(INDEX('Ticket Sales'!D$11:D$5010, MATCH($Q828, 'Ticket Sales'!$J$11:$J$5010, 0)), L827)))</f>
        <v/>
      </c>
      <c r="M828" s="41" t="str">
        <f>IF($Q828="", "", IF(IFERROR(INDEX('Ticket Sales'!E$11:E$5010, MATCH($Q828, 'Ticket Sales'!$J$11:$J$5010, 0)), M827)="", "", IFERROR(INDEX('Ticket Sales'!E$11:E$5010, MATCH($Q828, 'Ticket Sales'!$J$11:$J$5010, 0)), M827)))</f>
        <v/>
      </c>
      <c r="N828" s="2"/>
      <c r="P828" s="48">
        <v>818</v>
      </c>
      <c r="Q828" s="48" t="str">
        <f t="shared" si="61"/>
        <v/>
      </c>
      <c r="S828" s="52" t="str">
        <f t="shared" si="62"/>
        <v/>
      </c>
      <c r="U828" s="52" t="str">
        <f t="shared" si="63"/>
        <v/>
      </c>
      <c r="W828" s="52" t="str">
        <f t="shared" si="64"/>
        <v/>
      </c>
    </row>
    <row r="829" spans="1:23" x14ac:dyDescent="0.25">
      <c r="A829" s="2"/>
      <c r="B829" s="32"/>
      <c r="C829" s="25"/>
      <c r="D829" s="25"/>
      <c r="E829" s="26"/>
      <c r="F829" s="27"/>
      <c r="G829" s="2"/>
      <c r="H829" s="2"/>
      <c r="I829" s="38" t="str">
        <f t="shared" si="60"/>
        <v/>
      </c>
      <c r="J829" s="39" t="str">
        <f>IF($Q829="", "", IF(IFERROR(INDEX('Ticket Sales'!B$11:B$5010, MATCH($Q829, 'Ticket Sales'!$J$11:$J$5010, 0)), J828)="", "", IFERROR(INDEX('Ticket Sales'!B$11:B$5010, MATCH($Q829, 'Ticket Sales'!$J$11:$J$5010, 0)), J828)))</f>
        <v/>
      </c>
      <c r="K829" s="39" t="str">
        <f>IF($Q829="", "", IF(IFERROR(INDEX('Ticket Sales'!C$11:C$5010, MATCH($Q829, 'Ticket Sales'!$J$11:$J$5010, 0)), K828)="", "", IFERROR(INDEX('Ticket Sales'!C$11:C$5010, MATCH($Q829, 'Ticket Sales'!$J$11:$J$5010, 0)), K828)))</f>
        <v/>
      </c>
      <c r="L829" s="40" t="str">
        <f>IF($Q829="", "", IF(IFERROR(INDEX('Ticket Sales'!D$11:D$5010, MATCH($Q829, 'Ticket Sales'!$J$11:$J$5010, 0)), L828)="", "", IFERROR(INDEX('Ticket Sales'!D$11:D$5010, MATCH($Q829, 'Ticket Sales'!$J$11:$J$5010, 0)), L828)))</f>
        <v/>
      </c>
      <c r="M829" s="41" t="str">
        <f>IF($Q829="", "", IF(IFERROR(INDEX('Ticket Sales'!E$11:E$5010, MATCH($Q829, 'Ticket Sales'!$J$11:$J$5010, 0)), M828)="", "", IFERROR(INDEX('Ticket Sales'!E$11:E$5010, MATCH($Q829, 'Ticket Sales'!$J$11:$J$5010, 0)), M828)))</f>
        <v/>
      </c>
      <c r="N829" s="2"/>
      <c r="P829" s="48">
        <v>819</v>
      </c>
      <c r="Q829" s="48" t="str">
        <f t="shared" si="61"/>
        <v/>
      </c>
      <c r="S829" s="52" t="str">
        <f t="shared" si="62"/>
        <v/>
      </c>
      <c r="U829" s="52" t="str">
        <f t="shared" si="63"/>
        <v/>
      </c>
      <c r="W829" s="52" t="str">
        <f t="shared" si="64"/>
        <v/>
      </c>
    </row>
    <row r="830" spans="1:23" x14ac:dyDescent="0.25">
      <c r="A830" s="2"/>
      <c r="B830" s="32"/>
      <c r="C830" s="25"/>
      <c r="D830" s="25"/>
      <c r="E830" s="26"/>
      <c r="F830" s="27"/>
      <c r="G830" s="2"/>
      <c r="H830" s="2"/>
      <c r="I830" s="38" t="str">
        <f t="shared" si="60"/>
        <v/>
      </c>
      <c r="J830" s="39" t="str">
        <f>IF($Q830="", "", IF(IFERROR(INDEX('Ticket Sales'!B$11:B$5010, MATCH($Q830, 'Ticket Sales'!$J$11:$J$5010, 0)), J829)="", "", IFERROR(INDEX('Ticket Sales'!B$11:B$5010, MATCH($Q830, 'Ticket Sales'!$J$11:$J$5010, 0)), J829)))</f>
        <v/>
      </c>
      <c r="K830" s="39" t="str">
        <f>IF($Q830="", "", IF(IFERROR(INDEX('Ticket Sales'!C$11:C$5010, MATCH($Q830, 'Ticket Sales'!$J$11:$J$5010, 0)), K829)="", "", IFERROR(INDEX('Ticket Sales'!C$11:C$5010, MATCH($Q830, 'Ticket Sales'!$J$11:$J$5010, 0)), K829)))</f>
        <v/>
      </c>
      <c r="L830" s="40" t="str">
        <f>IF($Q830="", "", IF(IFERROR(INDEX('Ticket Sales'!D$11:D$5010, MATCH($Q830, 'Ticket Sales'!$J$11:$J$5010, 0)), L829)="", "", IFERROR(INDEX('Ticket Sales'!D$11:D$5010, MATCH($Q830, 'Ticket Sales'!$J$11:$J$5010, 0)), L829)))</f>
        <v/>
      </c>
      <c r="M830" s="41" t="str">
        <f>IF($Q830="", "", IF(IFERROR(INDEX('Ticket Sales'!E$11:E$5010, MATCH($Q830, 'Ticket Sales'!$J$11:$J$5010, 0)), M829)="", "", IFERROR(INDEX('Ticket Sales'!E$11:E$5010, MATCH($Q830, 'Ticket Sales'!$J$11:$J$5010, 0)), M829)))</f>
        <v/>
      </c>
      <c r="N830" s="2"/>
      <c r="P830" s="48">
        <v>820</v>
      </c>
      <c r="Q830" s="48" t="str">
        <f t="shared" si="61"/>
        <v/>
      </c>
      <c r="S830" s="52" t="str">
        <f t="shared" si="62"/>
        <v/>
      </c>
      <c r="U830" s="52" t="str">
        <f t="shared" si="63"/>
        <v/>
      </c>
      <c r="W830" s="52" t="str">
        <f t="shared" si="64"/>
        <v/>
      </c>
    </row>
    <row r="831" spans="1:23" x14ac:dyDescent="0.25">
      <c r="A831" s="2"/>
      <c r="B831" s="32"/>
      <c r="C831" s="25"/>
      <c r="D831" s="25"/>
      <c r="E831" s="26"/>
      <c r="F831" s="27"/>
      <c r="G831" s="2"/>
      <c r="H831" s="2"/>
      <c r="I831" s="38" t="str">
        <f t="shared" si="60"/>
        <v/>
      </c>
      <c r="J831" s="39" t="str">
        <f>IF($Q831="", "", IF(IFERROR(INDEX('Ticket Sales'!B$11:B$5010, MATCH($Q831, 'Ticket Sales'!$J$11:$J$5010, 0)), J830)="", "", IFERROR(INDEX('Ticket Sales'!B$11:B$5010, MATCH($Q831, 'Ticket Sales'!$J$11:$J$5010, 0)), J830)))</f>
        <v/>
      </c>
      <c r="K831" s="39" t="str">
        <f>IF($Q831="", "", IF(IFERROR(INDEX('Ticket Sales'!C$11:C$5010, MATCH($Q831, 'Ticket Sales'!$J$11:$J$5010, 0)), K830)="", "", IFERROR(INDEX('Ticket Sales'!C$11:C$5010, MATCH($Q831, 'Ticket Sales'!$J$11:$J$5010, 0)), K830)))</f>
        <v/>
      </c>
      <c r="L831" s="40" t="str">
        <f>IF($Q831="", "", IF(IFERROR(INDEX('Ticket Sales'!D$11:D$5010, MATCH($Q831, 'Ticket Sales'!$J$11:$J$5010, 0)), L830)="", "", IFERROR(INDEX('Ticket Sales'!D$11:D$5010, MATCH($Q831, 'Ticket Sales'!$J$11:$J$5010, 0)), L830)))</f>
        <v/>
      </c>
      <c r="M831" s="41" t="str">
        <f>IF($Q831="", "", IF(IFERROR(INDEX('Ticket Sales'!E$11:E$5010, MATCH($Q831, 'Ticket Sales'!$J$11:$J$5010, 0)), M830)="", "", IFERROR(INDEX('Ticket Sales'!E$11:E$5010, MATCH($Q831, 'Ticket Sales'!$J$11:$J$5010, 0)), M830)))</f>
        <v/>
      </c>
      <c r="N831" s="2"/>
      <c r="P831" s="48">
        <v>821</v>
      </c>
      <c r="Q831" s="48" t="str">
        <f t="shared" si="61"/>
        <v/>
      </c>
      <c r="S831" s="52" t="str">
        <f t="shared" si="62"/>
        <v/>
      </c>
      <c r="U831" s="52" t="str">
        <f t="shared" si="63"/>
        <v/>
      </c>
      <c r="W831" s="52" t="str">
        <f t="shared" si="64"/>
        <v/>
      </c>
    </row>
    <row r="832" spans="1:23" x14ac:dyDescent="0.25">
      <c r="A832" s="2"/>
      <c r="B832" s="32"/>
      <c r="C832" s="25"/>
      <c r="D832" s="25"/>
      <c r="E832" s="26"/>
      <c r="F832" s="27"/>
      <c r="G832" s="2"/>
      <c r="H832" s="2"/>
      <c r="I832" s="38" t="str">
        <f t="shared" si="60"/>
        <v/>
      </c>
      <c r="J832" s="39" t="str">
        <f>IF($Q832="", "", IF(IFERROR(INDEX('Ticket Sales'!B$11:B$5010, MATCH($Q832, 'Ticket Sales'!$J$11:$J$5010, 0)), J831)="", "", IFERROR(INDEX('Ticket Sales'!B$11:B$5010, MATCH($Q832, 'Ticket Sales'!$J$11:$J$5010, 0)), J831)))</f>
        <v/>
      </c>
      <c r="K832" s="39" t="str">
        <f>IF($Q832="", "", IF(IFERROR(INDEX('Ticket Sales'!C$11:C$5010, MATCH($Q832, 'Ticket Sales'!$J$11:$J$5010, 0)), K831)="", "", IFERROR(INDEX('Ticket Sales'!C$11:C$5010, MATCH($Q832, 'Ticket Sales'!$J$11:$J$5010, 0)), K831)))</f>
        <v/>
      </c>
      <c r="L832" s="40" t="str">
        <f>IF($Q832="", "", IF(IFERROR(INDEX('Ticket Sales'!D$11:D$5010, MATCH($Q832, 'Ticket Sales'!$J$11:$J$5010, 0)), L831)="", "", IFERROR(INDEX('Ticket Sales'!D$11:D$5010, MATCH($Q832, 'Ticket Sales'!$J$11:$J$5010, 0)), L831)))</f>
        <v/>
      </c>
      <c r="M832" s="41" t="str">
        <f>IF($Q832="", "", IF(IFERROR(INDEX('Ticket Sales'!E$11:E$5010, MATCH($Q832, 'Ticket Sales'!$J$11:$J$5010, 0)), M831)="", "", IFERROR(INDEX('Ticket Sales'!E$11:E$5010, MATCH($Q832, 'Ticket Sales'!$J$11:$J$5010, 0)), M831)))</f>
        <v/>
      </c>
      <c r="N832" s="2"/>
      <c r="P832" s="48">
        <v>822</v>
      </c>
      <c r="Q832" s="48" t="str">
        <f t="shared" si="61"/>
        <v/>
      </c>
      <c r="S832" s="52" t="str">
        <f t="shared" si="62"/>
        <v/>
      </c>
      <c r="U832" s="52" t="str">
        <f t="shared" si="63"/>
        <v/>
      </c>
      <c r="W832" s="52" t="str">
        <f t="shared" si="64"/>
        <v/>
      </c>
    </row>
    <row r="833" spans="1:23" x14ac:dyDescent="0.25">
      <c r="A833" s="2"/>
      <c r="B833" s="32"/>
      <c r="C833" s="25"/>
      <c r="D833" s="25"/>
      <c r="E833" s="26"/>
      <c r="F833" s="27"/>
      <c r="G833" s="2"/>
      <c r="H833" s="2"/>
      <c r="I833" s="38" t="str">
        <f t="shared" si="60"/>
        <v/>
      </c>
      <c r="J833" s="39" t="str">
        <f>IF($Q833="", "", IF(IFERROR(INDEX('Ticket Sales'!B$11:B$5010, MATCH($Q833, 'Ticket Sales'!$J$11:$J$5010, 0)), J832)="", "", IFERROR(INDEX('Ticket Sales'!B$11:B$5010, MATCH($Q833, 'Ticket Sales'!$J$11:$J$5010, 0)), J832)))</f>
        <v/>
      </c>
      <c r="K833" s="39" t="str">
        <f>IF($Q833="", "", IF(IFERROR(INDEX('Ticket Sales'!C$11:C$5010, MATCH($Q833, 'Ticket Sales'!$J$11:$J$5010, 0)), K832)="", "", IFERROR(INDEX('Ticket Sales'!C$11:C$5010, MATCH($Q833, 'Ticket Sales'!$J$11:$J$5010, 0)), K832)))</f>
        <v/>
      </c>
      <c r="L833" s="40" t="str">
        <f>IF($Q833="", "", IF(IFERROR(INDEX('Ticket Sales'!D$11:D$5010, MATCH($Q833, 'Ticket Sales'!$J$11:$J$5010, 0)), L832)="", "", IFERROR(INDEX('Ticket Sales'!D$11:D$5010, MATCH($Q833, 'Ticket Sales'!$J$11:$J$5010, 0)), L832)))</f>
        <v/>
      </c>
      <c r="M833" s="41" t="str">
        <f>IF($Q833="", "", IF(IFERROR(INDEX('Ticket Sales'!E$11:E$5010, MATCH($Q833, 'Ticket Sales'!$J$11:$J$5010, 0)), M832)="", "", IFERROR(INDEX('Ticket Sales'!E$11:E$5010, MATCH($Q833, 'Ticket Sales'!$J$11:$J$5010, 0)), M832)))</f>
        <v/>
      </c>
      <c r="N833" s="2"/>
      <c r="P833" s="48">
        <v>823</v>
      </c>
      <c r="Q833" s="48" t="str">
        <f t="shared" si="61"/>
        <v/>
      </c>
      <c r="S833" s="52" t="str">
        <f t="shared" si="62"/>
        <v/>
      </c>
      <c r="U833" s="52" t="str">
        <f t="shared" si="63"/>
        <v/>
      </c>
      <c r="W833" s="52" t="str">
        <f t="shared" si="64"/>
        <v/>
      </c>
    </row>
    <row r="834" spans="1:23" x14ac:dyDescent="0.25">
      <c r="A834" s="2"/>
      <c r="B834" s="32"/>
      <c r="C834" s="25"/>
      <c r="D834" s="25"/>
      <c r="E834" s="26"/>
      <c r="F834" s="27"/>
      <c r="G834" s="2"/>
      <c r="H834" s="2"/>
      <c r="I834" s="38" t="str">
        <f t="shared" si="60"/>
        <v/>
      </c>
      <c r="J834" s="39" t="str">
        <f>IF($Q834="", "", IF(IFERROR(INDEX('Ticket Sales'!B$11:B$5010, MATCH($Q834, 'Ticket Sales'!$J$11:$J$5010, 0)), J833)="", "", IFERROR(INDEX('Ticket Sales'!B$11:B$5010, MATCH($Q834, 'Ticket Sales'!$J$11:$J$5010, 0)), J833)))</f>
        <v/>
      </c>
      <c r="K834" s="39" t="str">
        <f>IF($Q834="", "", IF(IFERROR(INDEX('Ticket Sales'!C$11:C$5010, MATCH($Q834, 'Ticket Sales'!$J$11:$J$5010, 0)), K833)="", "", IFERROR(INDEX('Ticket Sales'!C$11:C$5010, MATCH($Q834, 'Ticket Sales'!$J$11:$J$5010, 0)), K833)))</f>
        <v/>
      </c>
      <c r="L834" s="40" t="str">
        <f>IF($Q834="", "", IF(IFERROR(INDEX('Ticket Sales'!D$11:D$5010, MATCH($Q834, 'Ticket Sales'!$J$11:$J$5010, 0)), L833)="", "", IFERROR(INDEX('Ticket Sales'!D$11:D$5010, MATCH($Q834, 'Ticket Sales'!$J$11:$J$5010, 0)), L833)))</f>
        <v/>
      </c>
      <c r="M834" s="41" t="str">
        <f>IF($Q834="", "", IF(IFERROR(INDEX('Ticket Sales'!E$11:E$5010, MATCH($Q834, 'Ticket Sales'!$J$11:$J$5010, 0)), M833)="", "", IFERROR(INDEX('Ticket Sales'!E$11:E$5010, MATCH($Q834, 'Ticket Sales'!$J$11:$J$5010, 0)), M833)))</f>
        <v/>
      </c>
      <c r="N834" s="2"/>
      <c r="P834" s="48">
        <v>824</v>
      </c>
      <c r="Q834" s="48" t="str">
        <f t="shared" si="61"/>
        <v/>
      </c>
      <c r="S834" s="52" t="str">
        <f t="shared" si="62"/>
        <v/>
      </c>
      <c r="U834" s="52" t="str">
        <f t="shared" si="63"/>
        <v/>
      </c>
      <c r="W834" s="52" t="str">
        <f t="shared" si="64"/>
        <v/>
      </c>
    </row>
    <row r="835" spans="1:23" x14ac:dyDescent="0.25">
      <c r="A835" s="2"/>
      <c r="B835" s="32"/>
      <c r="C835" s="25"/>
      <c r="D835" s="25"/>
      <c r="E835" s="26"/>
      <c r="F835" s="27"/>
      <c r="G835" s="2"/>
      <c r="H835" s="2"/>
      <c r="I835" s="38" t="str">
        <f t="shared" si="60"/>
        <v/>
      </c>
      <c r="J835" s="39" t="str">
        <f>IF($Q835="", "", IF(IFERROR(INDEX('Ticket Sales'!B$11:B$5010, MATCH($Q835, 'Ticket Sales'!$J$11:$J$5010, 0)), J834)="", "", IFERROR(INDEX('Ticket Sales'!B$11:B$5010, MATCH($Q835, 'Ticket Sales'!$J$11:$J$5010, 0)), J834)))</f>
        <v/>
      </c>
      <c r="K835" s="39" t="str">
        <f>IF($Q835="", "", IF(IFERROR(INDEX('Ticket Sales'!C$11:C$5010, MATCH($Q835, 'Ticket Sales'!$J$11:$J$5010, 0)), K834)="", "", IFERROR(INDEX('Ticket Sales'!C$11:C$5010, MATCH($Q835, 'Ticket Sales'!$J$11:$J$5010, 0)), K834)))</f>
        <v/>
      </c>
      <c r="L835" s="40" t="str">
        <f>IF($Q835="", "", IF(IFERROR(INDEX('Ticket Sales'!D$11:D$5010, MATCH($Q835, 'Ticket Sales'!$J$11:$J$5010, 0)), L834)="", "", IFERROR(INDEX('Ticket Sales'!D$11:D$5010, MATCH($Q835, 'Ticket Sales'!$J$11:$J$5010, 0)), L834)))</f>
        <v/>
      </c>
      <c r="M835" s="41" t="str">
        <f>IF($Q835="", "", IF(IFERROR(INDEX('Ticket Sales'!E$11:E$5010, MATCH($Q835, 'Ticket Sales'!$J$11:$J$5010, 0)), M834)="", "", IFERROR(INDEX('Ticket Sales'!E$11:E$5010, MATCH($Q835, 'Ticket Sales'!$J$11:$J$5010, 0)), M834)))</f>
        <v/>
      </c>
      <c r="N835" s="2"/>
      <c r="P835" s="48">
        <v>825</v>
      </c>
      <c r="Q835" s="48" t="str">
        <f t="shared" si="61"/>
        <v/>
      </c>
      <c r="S835" s="52" t="str">
        <f t="shared" si="62"/>
        <v/>
      </c>
      <c r="U835" s="52" t="str">
        <f t="shared" si="63"/>
        <v/>
      </c>
      <c r="W835" s="52" t="str">
        <f t="shared" si="64"/>
        <v/>
      </c>
    </row>
    <row r="836" spans="1:23" x14ac:dyDescent="0.25">
      <c r="A836" s="2"/>
      <c r="B836" s="32"/>
      <c r="C836" s="25"/>
      <c r="D836" s="25"/>
      <c r="E836" s="26"/>
      <c r="F836" s="27"/>
      <c r="G836" s="2"/>
      <c r="H836" s="2"/>
      <c r="I836" s="38" t="str">
        <f t="shared" si="60"/>
        <v/>
      </c>
      <c r="J836" s="39" t="str">
        <f>IF($Q836="", "", IF(IFERROR(INDEX('Ticket Sales'!B$11:B$5010, MATCH($Q836, 'Ticket Sales'!$J$11:$J$5010, 0)), J835)="", "", IFERROR(INDEX('Ticket Sales'!B$11:B$5010, MATCH($Q836, 'Ticket Sales'!$J$11:$J$5010, 0)), J835)))</f>
        <v/>
      </c>
      <c r="K836" s="39" t="str">
        <f>IF($Q836="", "", IF(IFERROR(INDEX('Ticket Sales'!C$11:C$5010, MATCH($Q836, 'Ticket Sales'!$J$11:$J$5010, 0)), K835)="", "", IFERROR(INDEX('Ticket Sales'!C$11:C$5010, MATCH($Q836, 'Ticket Sales'!$J$11:$J$5010, 0)), K835)))</f>
        <v/>
      </c>
      <c r="L836" s="40" t="str">
        <f>IF($Q836="", "", IF(IFERROR(INDEX('Ticket Sales'!D$11:D$5010, MATCH($Q836, 'Ticket Sales'!$J$11:$J$5010, 0)), L835)="", "", IFERROR(INDEX('Ticket Sales'!D$11:D$5010, MATCH($Q836, 'Ticket Sales'!$J$11:$J$5010, 0)), L835)))</f>
        <v/>
      </c>
      <c r="M836" s="41" t="str">
        <f>IF($Q836="", "", IF(IFERROR(INDEX('Ticket Sales'!E$11:E$5010, MATCH($Q836, 'Ticket Sales'!$J$11:$J$5010, 0)), M835)="", "", IFERROR(INDEX('Ticket Sales'!E$11:E$5010, MATCH($Q836, 'Ticket Sales'!$J$11:$J$5010, 0)), M835)))</f>
        <v/>
      </c>
      <c r="N836" s="2"/>
      <c r="P836" s="48">
        <v>826</v>
      </c>
      <c r="Q836" s="48" t="str">
        <f t="shared" si="61"/>
        <v/>
      </c>
      <c r="S836" s="52" t="str">
        <f t="shared" si="62"/>
        <v/>
      </c>
      <c r="U836" s="52" t="str">
        <f t="shared" si="63"/>
        <v/>
      </c>
      <c r="W836" s="52" t="str">
        <f t="shared" si="64"/>
        <v/>
      </c>
    </row>
    <row r="837" spans="1:23" x14ac:dyDescent="0.25">
      <c r="A837" s="2"/>
      <c r="B837" s="32"/>
      <c r="C837" s="25"/>
      <c r="D837" s="25"/>
      <c r="E837" s="26"/>
      <c r="F837" s="27"/>
      <c r="G837" s="2"/>
      <c r="H837" s="2"/>
      <c r="I837" s="38" t="str">
        <f t="shared" si="60"/>
        <v/>
      </c>
      <c r="J837" s="39" t="str">
        <f>IF($Q837="", "", IF(IFERROR(INDEX('Ticket Sales'!B$11:B$5010, MATCH($Q837, 'Ticket Sales'!$J$11:$J$5010, 0)), J836)="", "", IFERROR(INDEX('Ticket Sales'!B$11:B$5010, MATCH($Q837, 'Ticket Sales'!$J$11:$J$5010, 0)), J836)))</f>
        <v/>
      </c>
      <c r="K837" s="39" t="str">
        <f>IF($Q837="", "", IF(IFERROR(INDEX('Ticket Sales'!C$11:C$5010, MATCH($Q837, 'Ticket Sales'!$J$11:$J$5010, 0)), K836)="", "", IFERROR(INDEX('Ticket Sales'!C$11:C$5010, MATCH($Q837, 'Ticket Sales'!$J$11:$J$5010, 0)), K836)))</f>
        <v/>
      </c>
      <c r="L837" s="40" t="str">
        <f>IF($Q837="", "", IF(IFERROR(INDEX('Ticket Sales'!D$11:D$5010, MATCH($Q837, 'Ticket Sales'!$J$11:$J$5010, 0)), L836)="", "", IFERROR(INDEX('Ticket Sales'!D$11:D$5010, MATCH($Q837, 'Ticket Sales'!$J$11:$J$5010, 0)), L836)))</f>
        <v/>
      </c>
      <c r="M837" s="41" t="str">
        <f>IF($Q837="", "", IF(IFERROR(INDEX('Ticket Sales'!E$11:E$5010, MATCH($Q837, 'Ticket Sales'!$J$11:$J$5010, 0)), M836)="", "", IFERROR(INDEX('Ticket Sales'!E$11:E$5010, MATCH($Q837, 'Ticket Sales'!$J$11:$J$5010, 0)), M836)))</f>
        <v/>
      </c>
      <c r="N837" s="2"/>
      <c r="P837" s="48">
        <v>827</v>
      </c>
      <c r="Q837" s="48" t="str">
        <f t="shared" si="61"/>
        <v/>
      </c>
      <c r="S837" s="52" t="str">
        <f t="shared" si="62"/>
        <v/>
      </c>
      <c r="U837" s="52" t="str">
        <f t="shared" si="63"/>
        <v/>
      </c>
      <c r="W837" s="52" t="str">
        <f t="shared" si="64"/>
        <v/>
      </c>
    </row>
    <row r="838" spans="1:23" x14ac:dyDescent="0.25">
      <c r="A838" s="2"/>
      <c r="B838" s="32"/>
      <c r="C838" s="25"/>
      <c r="D838" s="25"/>
      <c r="E838" s="26"/>
      <c r="F838" s="27"/>
      <c r="G838" s="2"/>
      <c r="H838" s="2"/>
      <c r="I838" s="38" t="str">
        <f t="shared" si="60"/>
        <v/>
      </c>
      <c r="J838" s="39" t="str">
        <f>IF($Q838="", "", IF(IFERROR(INDEX('Ticket Sales'!B$11:B$5010, MATCH($Q838, 'Ticket Sales'!$J$11:$J$5010, 0)), J837)="", "", IFERROR(INDEX('Ticket Sales'!B$11:B$5010, MATCH($Q838, 'Ticket Sales'!$J$11:$J$5010, 0)), J837)))</f>
        <v/>
      </c>
      <c r="K838" s="39" t="str">
        <f>IF($Q838="", "", IF(IFERROR(INDEX('Ticket Sales'!C$11:C$5010, MATCH($Q838, 'Ticket Sales'!$J$11:$J$5010, 0)), K837)="", "", IFERROR(INDEX('Ticket Sales'!C$11:C$5010, MATCH($Q838, 'Ticket Sales'!$J$11:$J$5010, 0)), K837)))</f>
        <v/>
      </c>
      <c r="L838" s="40" t="str">
        <f>IF($Q838="", "", IF(IFERROR(INDEX('Ticket Sales'!D$11:D$5010, MATCH($Q838, 'Ticket Sales'!$J$11:$J$5010, 0)), L837)="", "", IFERROR(INDEX('Ticket Sales'!D$11:D$5010, MATCH($Q838, 'Ticket Sales'!$J$11:$J$5010, 0)), L837)))</f>
        <v/>
      </c>
      <c r="M838" s="41" t="str">
        <f>IF($Q838="", "", IF(IFERROR(INDEX('Ticket Sales'!E$11:E$5010, MATCH($Q838, 'Ticket Sales'!$J$11:$J$5010, 0)), M837)="", "", IFERROR(INDEX('Ticket Sales'!E$11:E$5010, MATCH($Q838, 'Ticket Sales'!$J$11:$J$5010, 0)), M837)))</f>
        <v/>
      </c>
      <c r="N838" s="2"/>
      <c r="P838" s="48">
        <v>828</v>
      </c>
      <c r="Q838" s="48" t="str">
        <f t="shared" si="61"/>
        <v/>
      </c>
      <c r="S838" s="52" t="str">
        <f t="shared" si="62"/>
        <v/>
      </c>
      <c r="U838" s="52" t="str">
        <f t="shared" si="63"/>
        <v/>
      </c>
      <c r="W838" s="52" t="str">
        <f t="shared" si="64"/>
        <v/>
      </c>
    </row>
    <row r="839" spans="1:23" x14ac:dyDescent="0.25">
      <c r="A839" s="2"/>
      <c r="B839" s="32"/>
      <c r="C839" s="25"/>
      <c r="D839" s="25"/>
      <c r="E839" s="26"/>
      <c r="F839" s="27"/>
      <c r="G839" s="2"/>
      <c r="H839" s="2"/>
      <c r="I839" s="38" t="str">
        <f t="shared" si="60"/>
        <v/>
      </c>
      <c r="J839" s="39" t="str">
        <f>IF($Q839="", "", IF(IFERROR(INDEX('Ticket Sales'!B$11:B$5010, MATCH($Q839, 'Ticket Sales'!$J$11:$J$5010, 0)), J838)="", "", IFERROR(INDEX('Ticket Sales'!B$11:B$5010, MATCH($Q839, 'Ticket Sales'!$J$11:$J$5010, 0)), J838)))</f>
        <v/>
      </c>
      <c r="K839" s="39" t="str">
        <f>IF($Q839="", "", IF(IFERROR(INDEX('Ticket Sales'!C$11:C$5010, MATCH($Q839, 'Ticket Sales'!$J$11:$J$5010, 0)), K838)="", "", IFERROR(INDEX('Ticket Sales'!C$11:C$5010, MATCH($Q839, 'Ticket Sales'!$J$11:$J$5010, 0)), K838)))</f>
        <v/>
      </c>
      <c r="L839" s="40" t="str">
        <f>IF($Q839="", "", IF(IFERROR(INDEX('Ticket Sales'!D$11:D$5010, MATCH($Q839, 'Ticket Sales'!$J$11:$J$5010, 0)), L838)="", "", IFERROR(INDEX('Ticket Sales'!D$11:D$5010, MATCH($Q839, 'Ticket Sales'!$J$11:$J$5010, 0)), L838)))</f>
        <v/>
      </c>
      <c r="M839" s="41" t="str">
        <f>IF($Q839="", "", IF(IFERROR(INDEX('Ticket Sales'!E$11:E$5010, MATCH($Q839, 'Ticket Sales'!$J$11:$J$5010, 0)), M838)="", "", IFERROR(INDEX('Ticket Sales'!E$11:E$5010, MATCH($Q839, 'Ticket Sales'!$J$11:$J$5010, 0)), M838)))</f>
        <v/>
      </c>
      <c r="N839" s="2"/>
      <c r="P839" s="48">
        <v>829</v>
      </c>
      <c r="Q839" s="48" t="str">
        <f t="shared" si="61"/>
        <v/>
      </c>
      <c r="S839" s="52" t="str">
        <f t="shared" si="62"/>
        <v/>
      </c>
      <c r="U839" s="52" t="str">
        <f t="shared" si="63"/>
        <v/>
      </c>
      <c r="W839" s="52" t="str">
        <f t="shared" si="64"/>
        <v/>
      </c>
    </row>
    <row r="840" spans="1:23" x14ac:dyDescent="0.25">
      <c r="A840" s="2"/>
      <c r="B840" s="32"/>
      <c r="C840" s="25"/>
      <c r="D840" s="25"/>
      <c r="E840" s="26"/>
      <c r="F840" s="27"/>
      <c r="G840" s="2"/>
      <c r="H840" s="2"/>
      <c r="I840" s="38" t="str">
        <f t="shared" si="60"/>
        <v/>
      </c>
      <c r="J840" s="39" t="str">
        <f>IF($Q840="", "", IF(IFERROR(INDEX('Ticket Sales'!B$11:B$5010, MATCH($Q840, 'Ticket Sales'!$J$11:$J$5010, 0)), J839)="", "", IFERROR(INDEX('Ticket Sales'!B$11:B$5010, MATCH($Q840, 'Ticket Sales'!$J$11:$J$5010, 0)), J839)))</f>
        <v/>
      </c>
      <c r="K840" s="39" t="str">
        <f>IF($Q840="", "", IF(IFERROR(INDEX('Ticket Sales'!C$11:C$5010, MATCH($Q840, 'Ticket Sales'!$J$11:$J$5010, 0)), K839)="", "", IFERROR(INDEX('Ticket Sales'!C$11:C$5010, MATCH($Q840, 'Ticket Sales'!$J$11:$J$5010, 0)), K839)))</f>
        <v/>
      </c>
      <c r="L840" s="40" t="str">
        <f>IF($Q840="", "", IF(IFERROR(INDEX('Ticket Sales'!D$11:D$5010, MATCH($Q840, 'Ticket Sales'!$J$11:$J$5010, 0)), L839)="", "", IFERROR(INDEX('Ticket Sales'!D$11:D$5010, MATCH($Q840, 'Ticket Sales'!$J$11:$J$5010, 0)), L839)))</f>
        <v/>
      </c>
      <c r="M840" s="41" t="str">
        <f>IF($Q840="", "", IF(IFERROR(INDEX('Ticket Sales'!E$11:E$5010, MATCH($Q840, 'Ticket Sales'!$J$11:$J$5010, 0)), M839)="", "", IFERROR(INDEX('Ticket Sales'!E$11:E$5010, MATCH($Q840, 'Ticket Sales'!$J$11:$J$5010, 0)), M839)))</f>
        <v/>
      </c>
      <c r="N840" s="2"/>
      <c r="P840" s="48">
        <v>830</v>
      </c>
      <c r="Q840" s="48" t="str">
        <f t="shared" si="61"/>
        <v/>
      </c>
      <c r="S840" s="52" t="str">
        <f t="shared" si="62"/>
        <v/>
      </c>
      <c r="U840" s="52" t="str">
        <f t="shared" si="63"/>
        <v/>
      </c>
      <c r="W840" s="52" t="str">
        <f t="shared" si="64"/>
        <v/>
      </c>
    </row>
    <row r="841" spans="1:23" x14ac:dyDescent="0.25">
      <c r="A841" s="2"/>
      <c r="B841" s="32"/>
      <c r="C841" s="25"/>
      <c r="D841" s="25"/>
      <c r="E841" s="26"/>
      <c r="F841" s="27"/>
      <c r="G841" s="2"/>
      <c r="H841" s="2"/>
      <c r="I841" s="38" t="str">
        <f t="shared" si="60"/>
        <v/>
      </c>
      <c r="J841" s="39" t="str">
        <f>IF($Q841="", "", IF(IFERROR(INDEX('Ticket Sales'!B$11:B$5010, MATCH($Q841, 'Ticket Sales'!$J$11:$J$5010, 0)), J840)="", "", IFERROR(INDEX('Ticket Sales'!B$11:B$5010, MATCH($Q841, 'Ticket Sales'!$J$11:$J$5010, 0)), J840)))</f>
        <v/>
      </c>
      <c r="K841" s="39" t="str">
        <f>IF($Q841="", "", IF(IFERROR(INDEX('Ticket Sales'!C$11:C$5010, MATCH($Q841, 'Ticket Sales'!$J$11:$J$5010, 0)), K840)="", "", IFERROR(INDEX('Ticket Sales'!C$11:C$5010, MATCH($Q841, 'Ticket Sales'!$J$11:$J$5010, 0)), K840)))</f>
        <v/>
      </c>
      <c r="L841" s="40" t="str">
        <f>IF($Q841="", "", IF(IFERROR(INDEX('Ticket Sales'!D$11:D$5010, MATCH($Q841, 'Ticket Sales'!$J$11:$J$5010, 0)), L840)="", "", IFERROR(INDEX('Ticket Sales'!D$11:D$5010, MATCH($Q841, 'Ticket Sales'!$J$11:$J$5010, 0)), L840)))</f>
        <v/>
      </c>
      <c r="M841" s="41" t="str">
        <f>IF($Q841="", "", IF(IFERROR(INDEX('Ticket Sales'!E$11:E$5010, MATCH($Q841, 'Ticket Sales'!$J$11:$J$5010, 0)), M840)="", "", IFERROR(INDEX('Ticket Sales'!E$11:E$5010, MATCH($Q841, 'Ticket Sales'!$J$11:$J$5010, 0)), M840)))</f>
        <v/>
      </c>
      <c r="N841" s="2"/>
      <c r="P841" s="48">
        <v>831</v>
      </c>
      <c r="Q841" s="48" t="str">
        <f t="shared" si="61"/>
        <v/>
      </c>
      <c r="S841" s="52" t="str">
        <f t="shared" si="62"/>
        <v/>
      </c>
      <c r="U841" s="52" t="str">
        <f t="shared" si="63"/>
        <v/>
      </c>
      <c r="W841" s="52" t="str">
        <f t="shared" si="64"/>
        <v/>
      </c>
    </row>
    <row r="842" spans="1:23" x14ac:dyDescent="0.25">
      <c r="A842" s="2"/>
      <c r="B842" s="32"/>
      <c r="C842" s="25"/>
      <c r="D842" s="25"/>
      <c r="E842" s="26"/>
      <c r="F842" s="27"/>
      <c r="G842" s="2"/>
      <c r="H842" s="2"/>
      <c r="I842" s="38" t="str">
        <f t="shared" si="60"/>
        <v/>
      </c>
      <c r="J842" s="39" t="str">
        <f>IF($Q842="", "", IF(IFERROR(INDEX('Ticket Sales'!B$11:B$5010, MATCH($Q842, 'Ticket Sales'!$J$11:$J$5010, 0)), J841)="", "", IFERROR(INDEX('Ticket Sales'!B$11:B$5010, MATCH($Q842, 'Ticket Sales'!$J$11:$J$5010, 0)), J841)))</f>
        <v/>
      </c>
      <c r="K842" s="39" t="str">
        <f>IF($Q842="", "", IF(IFERROR(INDEX('Ticket Sales'!C$11:C$5010, MATCH($Q842, 'Ticket Sales'!$J$11:$J$5010, 0)), K841)="", "", IFERROR(INDEX('Ticket Sales'!C$11:C$5010, MATCH($Q842, 'Ticket Sales'!$J$11:$J$5010, 0)), K841)))</f>
        <v/>
      </c>
      <c r="L842" s="40" t="str">
        <f>IF($Q842="", "", IF(IFERROR(INDEX('Ticket Sales'!D$11:D$5010, MATCH($Q842, 'Ticket Sales'!$J$11:$J$5010, 0)), L841)="", "", IFERROR(INDEX('Ticket Sales'!D$11:D$5010, MATCH($Q842, 'Ticket Sales'!$J$11:$J$5010, 0)), L841)))</f>
        <v/>
      </c>
      <c r="M842" s="41" t="str">
        <f>IF($Q842="", "", IF(IFERROR(INDEX('Ticket Sales'!E$11:E$5010, MATCH($Q842, 'Ticket Sales'!$J$11:$J$5010, 0)), M841)="", "", IFERROR(INDEX('Ticket Sales'!E$11:E$5010, MATCH($Q842, 'Ticket Sales'!$J$11:$J$5010, 0)), M841)))</f>
        <v/>
      </c>
      <c r="N842" s="2"/>
      <c r="P842" s="48">
        <v>832</v>
      </c>
      <c r="Q842" s="48" t="str">
        <f t="shared" si="61"/>
        <v/>
      </c>
      <c r="S842" s="52" t="str">
        <f t="shared" si="62"/>
        <v/>
      </c>
      <c r="U842" s="52" t="str">
        <f t="shared" si="63"/>
        <v/>
      </c>
      <c r="W842" s="52" t="str">
        <f t="shared" si="64"/>
        <v/>
      </c>
    </row>
    <row r="843" spans="1:23" x14ac:dyDescent="0.25">
      <c r="A843" s="2"/>
      <c r="B843" s="32"/>
      <c r="C843" s="25"/>
      <c r="D843" s="25"/>
      <c r="E843" s="26"/>
      <c r="F843" s="27"/>
      <c r="G843" s="2"/>
      <c r="H843" s="2"/>
      <c r="I843" s="38" t="str">
        <f t="shared" si="60"/>
        <v/>
      </c>
      <c r="J843" s="39" t="str">
        <f>IF($Q843="", "", IF(IFERROR(INDEX('Ticket Sales'!B$11:B$5010, MATCH($Q843, 'Ticket Sales'!$J$11:$J$5010, 0)), J842)="", "", IFERROR(INDEX('Ticket Sales'!B$11:B$5010, MATCH($Q843, 'Ticket Sales'!$J$11:$J$5010, 0)), J842)))</f>
        <v/>
      </c>
      <c r="K843" s="39" t="str">
        <f>IF($Q843="", "", IF(IFERROR(INDEX('Ticket Sales'!C$11:C$5010, MATCH($Q843, 'Ticket Sales'!$J$11:$J$5010, 0)), K842)="", "", IFERROR(INDEX('Ticket Sales'!C$11:C$5010, MATCH($Q843, 'Ticket Sales'!$J$11:$J$5010, 0)), K842)))</f>
        <v/>
      </c>
      <c r="L843" s="40" t="str">
        <f>IF($Q843="", "", IF(IFERROR(INDEX('Ticket Sales'!D$11:D$5010, MATCH($Q843, 'Ticket Sales'!$J$11:$J$5010, 0)), L842)="", "", IFERROR(INDEX('Ticket Sales'!D$11:D$5010, MATCH($Q843, 'Ticket Sales'!$J$11:$J$5010, 0)), L842)))</f>
        <v/>
      </c>
      <c r="M843" s="41" t="str">
        <f>IF($Q843="", "", IF(IFERROR(INDEX('Ticket Sales'!E$11:E$5010, MATCH($Q843, 'Ticket Sales'!$J$11:$J$5010, 0)), M842)="", "", IFERROR(INDEX('Ticket Sales'!E$11:E$5010, MATCH($Q843, 'Ticket Sales'!$J$11:$J$5010, 0)), M842)))</f>
        <v/>
      </c>
      <c r="N843" s="2"/>
      <c r="P843" s="48">
        <v>833</v>
      </c>
      <c r="Q843" s="48" t="str">
        <f t="shared" si="61"/>
        <v/>
      </c>
      <c r="S843" s="52" t="str">
        <f t="shared" si="62"/>
        <v/>
      </c>
      <c r="U843" s="52" t="str">
        <f t="shared" si="63"/>
        <v/>
      </c>
      <c r="W843" s="52" t="str">
        <f t="shared" si="64"/>
        <v/>
      </c>
    </row>
    <row r="844" spans="1:23" x14ac:dyDescent="0.25">
      <c r="A844" s="2"/>
      <c r="B844" s="32"/>
      <c r="C844" s="25"/>
      <c r="D844" s="25"/>
      <c r="E844" s="26"/>
      <c r="F844" s="27"/>
      <c r="G844" s="2"/>
      <c r="H844" s="2"/>
      <c r="I844" s="38" t="str">
        <f t="shared" ref="I844:I907" si="65">$Q844</f>
        <v/>
      </c>
      <c r="J844" s="39" t="str">
        <f>IF($Q844="", "", IF(IFERROR(INDEX('Ticket Sales'!B$11:B$5010, MATCH($Q844, 'Ticket Sales'!$J$11:$J$5010, 0)), J843)="", "", IFERROR(INDEX('Ticket Sales'!B$11:B$5010, MATCH($Q844, 'Ticket Sales'!$J$11:$J$5010, 0)), J843)))</f>
        <v/>
      </c>
      <c r="K844" s="39" t="str">
        <f>IF($Q844="", "", IF(IFERROR(INDEX('Ticket Sales'!C$11:C$5010, MATCH($Q844, 'Ticket Sales'!$J$11:$J$5010, 0)), K843)="", "", IFERROR(INDEX('Ticket Sales'!C$11:C$5010, MATCH($Q844, 'Ticket Sales'!$J$11:$J$5010, 0)), K843)))</f>
        <v/>
      </c>
      <c r="L844" s="40" t="str">
        <f>IF($Q844="", "", IF(IFERROR(INDEX('Ticket Sales'!D$11:D$5010, MATCH($Q844, 'Ticket Sales'!$J$11:$J$5010, 0)), L843)="", "", IFERROR(INDEX('Ticket Sales'!D$11:D$5010, MATCH($Q844, 'Ticket Sales'!$J$11:$J$5010, 0)), L843)))</f>
        <v/>
      </c>
      <c r="M844" s="41" t="str">
        <f>IF($Q844="", "", IF(IFERROR(INDEX('Ticket Sales'!E$11:E$5010, MATCH($Q844, 'Ticket Sales'!$J$11:$J$5010, 0)), M843)="", "", IFERROR(INDEX('Ticket Sales'!E$11:E$5010, MATCH($Q844, 'Ticket Sales'!$J$11:$J$5010, 0)), M843)))</f>
        <v/>
      </c>
      <c r="N844" s="2"/>
      <c r="P844" s="48">
        <v>834</v>
      </c>
      <c r="Q844" s="48" t="str">
        <f t="shared" ref="Q844:Q907" si="66">IF(ISNUMBER($Q$8)=FALSE, "", IF($P844&gt;$Q$8, "", $P844))</f>
        <v/>
      </c>
      <c r="S844" s="52" t="str">
        <f t="shared" ref="S844:S907" si="67">IF($B844="", "", $B844)</f>
        <v/>
      </c>
      <c r="U844" s="52" t="str">
        <f t="shared" ref="U844:U907" si="68">IF(COUNTIF($B844:$F844, "")=5, "", "X")</f>
        <v/>
      </c>
      <c r="W844" s="52" t="str">
        <f t="shared" ref="W844:W907" si="69">IF(AND($U844="X", $S844=""), "X", IF(AND($U844="X", ISNUMBER($S844)=FALSE), "X", IF(AND($U844="X", COUNTIF($S$11:$S$5010, $S844)&gt;1), "X", "")))</f>
        <v/>
      </c>
    </row>
    <row r="845" spans="1:23" x14ac:dyDescent="0.25">
      <c r="A845" s="2"/>
      <c r="B845" s="32"/>
      <c r="C845" s="25"/>
      <c r="D845" s="25"/>
      <c r="E845" s="26"/>
      <c r="F845" s="27"/>
      <c r="G845" s="2"/>
      <c r="H845" s="2"/>
      <c r="I845" s="38" t="str">
        <f t="shared" si="65"/>
        <v/>
      </c>
      <c r="J845" s="39" t="str">
        <f>IF($Q845="", "", IF(IFERROR(INDEX('Ticket Sales'!B$11:B$5010, MATCH($Q845, 'Ticket Sales'!$J$11:$J$5010, 0)), J844)="", "", IFERROR(INDEX('Ticket Sales'!B$11:B$5010, MATCH($Q845, 'Ticket Sales'!$J$11:$J$5010, 0)), J844)))</f>
        <v/>
      </c>
      <c r="K845" s="39" t="str">
        <f>IF($Q845="", "", IF(IFERROR(INDEX('Ticket Sales'!C$11:C$5010, MATCH($Q845, 'Ticket Sales'!$J$11:$J$5010, 0)), K844)="", "", IFERROR(INDEX('Ticket Sales'!C$11:C$5010, MATCH($Q845, 'Ticket Sales'!$J$11:$J$5010, 0)), K844)))</f>
        <v/>
      </c>
      <c r="L845" s="40" t="str">
        <f>IF($Q845="", "", IF(IFERROR(INDEX('Ticket Sales'!D$11:D$5010, MATCH($Q845, 'Ticket Sales'!$J$11:$J$5010, 0)), L844)="", "", IFERROR(INDEX('Ticket Sales'!D$11:D$5010, MATCH($Q845, 'Ticket Sales'!$J$11:$J$5010, 0)), L844)))</f>
        <v/>
      </c>
      <c r="M845" s="41" t="str">
        <f>IF($Q845="", "", IF(IFERROR(INDEX('Ticket Sales'!E$11:E$5010, MATCH($Q845, 'Ticket Sales'!$J$11:$J$5010, 0)), M844)="", "", IFERROR(INDEX('Ticket Sales'!E$11:E$5010, MATCH($Q845, 'Ticket Sales'!$J$11:$J$5010, 0)), M844)))</f>
        <v/>
      </c>
      <c r="N845" s="2"/>
      <c r="P845" s="48">
        <v>835</v>
      </c>
      <c r="Q845" s="48" t="str">
        <f t="shared" si="66"/>
        <v/>
      </c>
      <c r="S845" s="52" t="str">
        <f t="shared" si="67"/>
        <v/>
      </c>
      <c r="U845" s="52" t="str">
        <f t="shared" si="68"/>
        <v/>
      </c>
      <c r="W845" s="52" t="str">
        <f t="shared" si="69"/>
        <v/>
      </c>
    </row>
    <row r="846" spans="1:23" x14ac:dyDescent="0.25">
      <c r="A846" s="2"/>
      <c r="B846" s="32"/>
      <c r="C846" s="25"/>
      <c r="D846" s="25"/>
      <c r="E846" s="26"/>
      <c r="F846" s="27"/>
      <c r="G846" s="2"/>
      <c r="H846" s="2"/>
      <c r="I846" s="38" t="str">
        <f t="shared" si="65"/>
        <v/>
      </c>
      <c r="J846" s="39" t="str">
        <f>IF($Q846="", "", IF(IFERROR(INDEX('Ticket Sales'!B$11:B$5010, MATCH($Q846, 'Ticket Sales'!$J$11:$J$5010, 0)), J845)="", "", IFERROR(INDEX('Ticket Sales'!B$11:B$5010, MATCH($Q846, 'Ticket Sales'!$J$11:$J$5010, 0)), J845)))</f>
        <v/>
      </c>
      <c r="K846" s="39" t="str">
        <f>IF($Q846="", "", IF(IFERROR(INDEX('Ticket Sales'!C$11:C$5010, MATCH($Q846, 'Ticket Sales'!$J$11:$J$5010, 0)), K845)="", "", IFERROR(INDEX('Ticket Sales'!C$11:C$5010, MATCH($Q846, 'Ticket Sales'!$J$11:$J$5010, 0)), K845)))</f>
        <v/>
      </c>
      <c r="L846" s="40" t="str">
        <f>IF($Q846="", "", IF(IFERROR(INDEX('Ticket Sales'!D$11:D$5010, MATCH($Q846, 'Ticket Sales'!$J$11:$J$5010, 0)), L845)="", "", IFERROR(INDEX('Ticket Sales'!D$11:D$5010, MATCH($Q846, 'Ticket Sales'!$J$11:$J$5010, 0)), L845)))</f>
        <v/>
      </c>
      <c r="M846" s="41" t="str">
        <f>IF($Q846="", "", IF(IFERROR(INDEX('Ticket Sales'!E$11:E$5010, MATCH($Q846, 'Ticket Sales'!$J$11:$J$5010, 0)), M845)="", "", IFERROR(INDEX('Ticket Sales'!E$11:E$5010, MATCH($Q846, 'Ticket Sales'!$J$11:$J$5010, 0)), M845)))</f>
        <v/>
      </c>
      <c r="N846" s="2"/>
      <c r="P846" s="48">
        <v>836</v>
      </c>
      <c r="Q846" s="48" t="str">
        <f t="shared" si="66"/>
        <v/>
      </c>
      <c r="S846" s="52" t="str">
        <f t="shared" si="67"/>
        <v/>
      </c>
      <c r="U846" s="52" t="str">
        <f t="shared" si="68"/>
        <v/>
      </c>
      <c r="W846" s="52" t="str">
        <f t="shared" si="69"/>
        <v/>
      </c>
    </row>
    <row r="847" spans="1:23" x14ac:dyDescent="0.25">
      <c r="A847" s="2"/>
      <c r="B847" s="32"/>
      <c r="C847" s="25"/>
      <c r="D847" s="25"/>
      <c r="E847" s="26"/>
      <c r="F847" s="27"/>
      <c r="G847" s="2"/>
      <c r="H847" s="2"/>
      <c r="I847" s="38" t="str">
        <f t="shared" si="65"/>
        <v/>
      </c>
      <c r="J847" s="39" t="str">
        <f>IF($Q847="", "", IF(IFERROR(INDEX('Ticket Sales'!B$11:B$5010, MATCH($Q847, 'Ticket Sales'!$J$11:$J$5010, 0)), J846)="", "", IFERROR(INDEX('Ticket Sales'!B$11:B$5010, MATCH($Q847, 'Ticket Sales'!$J$11:$J$5010, 0)), J846)))</f>
        <v/>
      </c>
      <c r="K847" s="39" t="str">
        <f>IF($Q847="", "", IF(IFERROR(INDEX('Ticket Sales'!C$11:C$5010, MATCH($Q847, 'Ticket Sales'!$J$11:$J$5010, 0)), K846)="", "", IFERROR(INDEX('Ticket Sales'!C$11:C$5010, MATCH($Q847, 'Ticket Sales'!$J$11:$J$5010, 0)), K846)))</f>
        <v/>
      </c>
      <c r="L847" s="40" t="str">
        <f>IF($Q847="", "", IF(IFERROR(INDEX('Ticket Sales'!D$11:D$5010, MATCH($Q847, 'Ticket Sales'!$J$11:$J$5010, 0)), L846)="", "", IFERROR(INDEX('Ticket Sales'!D$11:D$5010, MATCH($Q847, 'Ticket Sales'!$J$11:$J$5010, 0)), L846)))</f>
        <v/>
      </c>
      <c r="M847" s="41" t="str">
        <f>IF($Q847="", "", IF(IFERROR(INDEX('Ticket Sales'!E$11:E$5010, MATCH($Q847, 'Ticket Sales'!$J$11:$J$5010, 0)), M846)="", "", IFERROR(INDEX('Ticket Sales'!E$11:E$5010, MATCH($Q847, 'Ticket Sales'!$J$11:$J$5010, 0)), M846)))</f>
        <v/>
      </c>
      <c r="N847" s="2"/>
      <c r="P847" s="48">
        <v>837</v>
      </c>
      <c r="Q847" s="48" t="str">
        <f t="shared" si="66"/>
        <v/>
      </c>
      <c r="S847" s="52" t="str">
        <f t="shared" si="67"/>
        <v/>
      </c>
      <c r="U847" s="52" t="str">
        <f t="shared" si="68"/>
        <v/>
      </c>
      <c r="W847" s="52" t="str">
        <f t="shared" si="69"/>
        <v/>
      </c>
    </row>
    <row r="848" spans="1:23" x14ac:dyDescent="0.25">
      <c r="A848" s="2"/>
      <c r="B848" s="32"/>
      <c r="C848" s="25"/>
      <c r="D848" s="25"/>
      <c r="E848" s="26"/>
      <c r="F848" s="27"/>
      <c r="G848" s="2"/>
      <c r="H848" s="2"/>
      <c r="I848" s="38" t="str">
        <f t="shared" si="65"/>
        <v/>
      </c>
      <c r="J848" s="39" t="str">
        <f>IF($Q848="", "", IF(IFERROR(INDEX('Ticket Sales'!B$11:B$5010, MATCH($Q848, 'Ticket Sales'!$J$11:$J$5010, 0)), J847)="", "", IFERROR(INDEX('Ticket Sales'!B$11:B$5010, MATCH($Q848, 'Ticket Sales'!$J$11:$J$5010, 0)), J847)))</f>
        <v/>
      </c>
      <c r="K848" s="39" t="str">
        <f>IF($Q848="", "", IF(IFERROR(INDEX('Ticket Sales'!C$11:C$5010, MATCH($Q848, 'Ticket Sales'!$J$11:$J$5010, 0)), K847)="", "", IFERROR(INDEX('Ticket Sales'!C$11:C$5010, MATCH($Q848, 'Ticket Sales'!$J$11:$J$5010, 0)), K847)))</f>
        <v/>
      </c>
      <c r="L848" s="40" t="str">
        <f>IF($Q848="", "", IF(IFERROR(INDEX('Ticket Sales'!D$11:D$5010, MATCH($Q848, 'Ticket Sales'!$J$11:$J$5010, 0)), L847)="", "", IFERROR(INDEX('Ticket Sales'!D$11:D$5010, MATCH($Q848, 'Ticket Sales'!$J$11:$J$5010, 0)), L847)))</f>
        <v/>
      </c>
      <c r="M848" s="41" t="str">
        <f>IF($Q848="", "", IF(IFERROR(INDEX('Ticket Sales'!E$11:E$5010, MATCH($Q848, 'Ticket Sales'!$J$11:$J$5010, 0)), M847)="", "", IFERROR(INDEX('Ticket Sales'!E$11:E$5010, MATCH($Q848, 'Ticket Sales'!$J$11:$J$5010, 0)), M847)))</f>
        <v/>
      </c>
      <c r="N848" s="2"/>
      <c r="P848" s="48">
        <v>838</v>
      </c>
      <c r="Q848" s="48" t="str">
        <f t="shared" si="66"/>
        <v/>
      </c>
      <c r="S848" s="52" t="str">
        <f t="shared" si="67"/>
        <v/>
      </c>
      <c r="U848" s="52" t="str">
        <f t="shared" si="68"/>
        <v/>
      </c>
      <c r="W848" s="52" t="str">
        <f t="shared" si="69"/>
        <v/>
      </c>
    </row>
    <row r="849" spans="1:23" x14ac:dyDescent="0.25">
      <c r="A849" s="2"/>
      <c r="B849" s="32"/>
      <c r="C849" s="25"/>
      <c r="D849" s="25"/>
      <c r="E849" s="26"/>
      <c r="F849" s="27"/>
      <c r="G849" s="2"/>
      <c r="H849" s="2"/>
      <c r="I849" s="38" t="str">
        <f t="shared" si="65"/>
        <v/>
      </c>
      <c r="J849" s="39" t="str">
        <f>IF($Q849="", "", IF(IFERROR(INDEX('Ticket Sales'!B$11:B$5010, MATCH($Q849, 'Ticket Sales'!$J$11:$J$5010, 0)), J848)="", "", IFERROR(INDEX('Ticket Sales'!B$11:B$5010, MATCH($Q849, 'Ticket Sales'!$J$11:$J$5010, 0)), J848)))</f>
        <v/>
      </c>
      <c r="K849" s="39" t="str">
        <f>IF($Q849="", "", IF(IFERROR(INDEX('Ticket Sales'!C$11:C$5010, MATCH($Q849, 'Ticket Sales'!$J$11:$J$5010, 0)), K848)="", "", IFERROR(INDEX('Ticket Sales'!C$11:C$5010, MATCH($Q849, 'Ticket Sales'!$J$11:$J$5010, 0)), K848)))</f>
        <v/>
      </c>
      <c r="L849" s="40" t="str">
        <f>IF($Q849="", "", IF(IFERROR(INDEX('Ticket Sales'!D$11:D$5010, MATCH($Q849, 'Ticket Sales'!$J$11:$J$5010, 0)), L848)="", "", IFERROR(INDEX('Ticket Sales'!D$11:D$5010, MATCH($Q849, 'Ticket Sales'!$J$11:$J$5010, 0)), L848)))</f>
        <v/>
      </c>
      <c r="M849" s="41" t="str">
        <f>IF($Q849="", "", IF(IFERROR(INDEX('Ticket Sales'!E$11:E$5010, MATCH($Q849, 'Ticket Sales'!$J$11:$J$5010, 0)), M848)="", "", IFERROR(INDEX('Ticket Sales'!E$11:E$5010, MATCH($Q849, 'Ticket Sales'!$J$11:$J$5010, 0)), M848)))</f>
        <v/>
      </c>
      <c r="N849" s="2"/>
      <c r="P849" s="48">
        <v>839</v>
      </c>
      <c r="Q849" s="48" t="str">
        <f t="shared" si="66"/>
        <v/>
      </c>
      <c r="S849" s="52" t="str">
        <f t="shared" si="67"/>
        <v/>
      </c>
      <c r="U849" s="52" t="str">
        <f t="shared" si="68"/>
        <v/>
      </c>
      <c r="W849" s="52" t="str">
        <f t="shared" si="69"/>
        <v/>
      </c>
    </row>
    <row r="850" spans="1:23" x14ac:dyDescent="0.25">
      <c r="A850" s="2"/>
      <c r="B850" s="32"/>
      <c r="C850" s="25"/>
      <c r="D850" s="25"/>
      <c r="E850" s="26"/>
      <c r="F850" s="27"/>
      <c r="G850" s="2"/>
      <c r="H850" s="2"/>
      <c r="I850" s="38" t="str">
        <f t="shared" si="65"/>
        <v/>
      </c>
      <c r="J850" s="39" t="str">
        <f>IF($Q850="", "", IF(IFERROR(INDEX('Ticket Sales'!B$11:B$5010, MATCH($Q850, 'Ticket Sales'!$J$11:$J$5010, 0)), J849)="", "", IFERROR(INDEX('Ticket Sales'!B$11:B$5010, MATCH($Q850, 'Ticket Sales'!$J$11:$J$5010, 0)), J849)))</f>
        <v/>
      </c>
      <c r="K850" s="39" t="str">
        <f>IF($Q850="", "", IF(IFERROR(INDEX('Ticket Sales'!C$11:C$5010, MATCH($Q850, 'Ticket Sales'!$J$11:$J$5010, 0)), K849)="", "", IFERROR(INDEX('Ticket Sales'!C$11:C$5010, MATCH($Q850, 'Ticket Sales'!$J$11:$J$5010, 0)), K849)))</f>
        <v/>
      </c>
      <c r="L850" s="40" t="str">
        <f>IF($Q850="", "", IF(IFERROR(INDEX('Ticket Sales'!D$11:D$5010, MATCH($Q850, 'Ticket Sales'!$J$11:$J$5010, 0)), L849)="", "", IFERROR(INDEX('Ticket Sales'!D$11:D$5010, MATCH($Q850, 'Ticket Sales'!$J$11:$J$5010, 0)), L849)))</f>
        <v/>
      </c>
      <c r="M850" s="41" t="str">
        <f>IF($Q850="", "", IF(IFERROR(INDEX('Ticket Sales'!E$11:E$5010, MATCH($Q850, 'Ticket Sales'!$J$11:$J$5010, 0)), M849)="", "", IFERROR(INDEX('Ticket Sales'!E$11:E$5010, MATCH($Q850, 'Ticket Sales'!$J$11:$J$5010, 0)), M849)))</f>
        <v/>
      </c>
      <c r="N850" s="2"/>
      <c r="P850" s="48">
        <v>840</v>
      </c>
      <c r="Q850" s="48" t="str">
        <f t="shared" si="66"/>
        <v/>
      </c>
      <c r="S850" s="52" t="str">
        <f t="shared" si="67"/>
        <v/>
      </c>
      <c r="U850" s="52" t="str">
        <f t="shared" si="68"/>
        <v/>
      </c>
      <c r="W850" s="52" t="str">
        <f t="shared" si="69"/>
        <v/>
      </c>
    </row>
    <row r="851" spans="1:23" x14ac:dyDescent="0.25">
      <c r="A851" s="2"/>
      <c r="B851" s="32"/>
      <c r="C851" s="25"/>
      <c r="D851" s="25"/>
      <c r="E851" s="26"/>
      <c r="F851" s="27"/>
      <c r="G851" s="2"/>
      <c r="H851" s="2"/>
      <c r="I851" s="38" t="str">
        <f t="shared" si="65"/>
        <v/>
      </c>
      <c r="J851" s="39" t="str">
        <f>IF($Q851="", "", IF(IFERROR(INDEX('Ticket Sales'!B$11:B$5010, MATCH($Q851, 'Ticket Sales'!$J$11:$J$5010, 0)), J850)="", "", IFERROR(INDEX('Ticket Sales'!B$11:B$5010, MATCH($Q851, 'Ticket Sales'!$J$11:$J$5010, 0)), J850)))</f>
        <v/>
      </c>
      <c r="K851" s="39" t="str">
        <f>IF($Q851="", "", IF(IFERROR(INDEX('Ticket Sales'!C$11:C$5010, MATCH($Q851, 'Ticket Sales'!$J$11:$J$5010, 0)), K850)="", "", IFERROR(INDEX('Ticket Sales'!C$11:C$5010, MATCH($Q851, 'Ticket Sales'!$J$11:$J$5010, 0)), K850)))</f>
        <v/>
      </c>
      <c r="L851" s="40" t="str">
        <f>IF($Q851="", "", IF(IFERROR(INDEX('Ticket Sales'!D$11:D$5010, MATCH($Q851, 'Ticket Sales'!$J$11:$J$5010, 0)), L850)="", "", IFERROR(INDEX('Ticket Sales'!D$11:D$5010, MATCH($Q851, 'Ticket Sales'!$J$11:$J$5010, 0)), L850)))</f>
        <v/>
      </c>
      <c r="M851" s="41" t="str">
        <f>IF($Q851="", "", IF(IFERROR(INDEX('Ticket Sales'!E$11:E$5010, MATCH($Q851, 'Ticket Sales'!$J$11:$J$5010, 0)), M850)="", "", IFERROR(INDEX('Ticket Sales'!E$11:E$5010, MATCH($Q851, 'Ticket Sales'!$J$11:$J$5010, 0)), M850)))</f>
        <v/>
      </c>
      <c r="N851" s="2"/>
      <c r="P851" s="48">
        <v>841</v>
      </c>
      <c r="Q851" s="48" t="str">
        <f t="shared" si="66"/>
        <v/>
      </c>
      <c r="S851" s="52" t="str">
        <f t="shared" si="67"/>
        <v/>
      </c>
      <c r="U851" s="52" t="str">
        <f t="shared" si="68"/>
        <v/>
      </c>
      <c r="W851" s="52" t="str">
        <f t="shared" si="69"/>
        <v/>
      </c>
    </row>
    <row r="852" spans="1:23" x14ac:dyDescent="0.25">
      <c r="A852" s="2"/>
      <c r="B852" s="32"/>
      <c r="C852" s="25"/>
      <c r="D852" s="25"/>
      <c r="E852" s="26"/>
      <c r="F852" s="27"/>
      <c r="G852" s="2"/>
      <c r="H852" s="2"/>
      <c r="I852" s="38" t="str">
        <f t="shared" si="65"/>
        <v/>
      </c>
      <c r="J852" s="39" t="str">
        <f>IF($Q852="", "", IF(IFERROR(INDEX('Ticket Sales'!B$11:B$5010, MATCH($Q852, 'Ticket Sales'!$J$11:$J$5010, 0)), J851)="", "", IFERROR(INDEX('Ticket Sales'!B$11:B$5010, MATCH($Q852, 'Ticket Sales'!$J$11:$J$5010, 0)), J851)))</f>
        <v/>
      </c>
      <c r="K852" s="39" t="str">
        <f>IF($Q852="", "", IF(IFERROR(INDEX('Ticket Sales'!C$11:C$5010, MATCH($Q852, 'Ticket Sales'!$J$11:$J$5010, 0)), K851)="", "", IFERROR(INDEX('Ticket Sales'!C$11:C$5010, MATCH($Q852, 'Ticket Sales'!$J$11:$J$5010, 0)), K851)))</f>
        <v/>
      </c>
      <c r="L852" s="40" t="str">
        <f>IF($Q852="", "", IF(IFERROR(INDEX('Ticket Sales'!D$11:D$5010, MATCH($Q852, 'Ticket Sales'!$J$11:$J$5010, 0)), L851)="", "", IFERROR(INDEX('Ticket Sales'!D$11:D$5010, MATCH($Q852, 'Ticket Sales'!$J$11:$J$5010, 0)), L851)))</f>
        <v/>
      </c>
      <c r="M852" s="41" t="str">
        <f>IF($Q852="", "", IF(IFERROR(INDEX('Ticket Sales'!E$11:E$5010, MATCH($Q852, 'Ticket Sales'!$J$11:$J$5010, 0)), M851)="", "", IFERROR(INDEX('Ticket Sales'!E$11:E$5010, MATCH($Q852, 'Ticket Sales'!$J$11:$J$5010, 0)), M851)))</f>
        <v/>
      </c>
      <c r="N852" s="2"/>
      <c r="P852" s="48">
        <v>842</v>
      </c>
      <c r="Q852" s="48" t="str">
        <f t="shared" si="66"/>
        <v/>
      </c>
      <c r="S852" s="52" t="str">
        <f t="shared" si="67"/>
        <v/>
      </c>
      <c r="U852" s="52" t="str">
        <f t="shared" si="68"/>
        <v/>
      </c>
      <c r="W852" s="52" t="str">
        <f t="shared" si="69"/>
        <v/>
      </c>
    </row>
    <row r="853" spans="1:23" x14ac:dyDescent="0.25">
      <c r="A853" s="2"/>
      <c r="B853" s="32"/>
      <c r="C853" s="25"/>
      <c r="D853" s="25"/>
      <c r="E853" s="26"/>
      <c r="F853" s="27"/>
      <c r="G853" s="2"/>
      <c r="H853" s="2"/>
      <c r="I853" s="38" t="str">
        <f t="shared" si="65"/>
        <v/>
      </c>
      <c r="J853" s="39" t="str">
        <f>IF($Q853="", "", IF(IFERROR(INDEX('Ticket Sales'!B$11:B$5010, MATCH($Q853, 'Ticket Sales'!$J$11:$J$5010, 0)), J852)="", "", IFERROR(INDEX('Ticket Sales'!B$11:B$5010, MATCH($Q853, 'Ticket Sales'!$J$11:$J$5010, 0)), J852)))</f>
        <v/>
      </c>
      <c r="K853" s="39" t="str">
        <f>IF($Q853="", "", IF(IFERROR(INDEX('Ticket Sales'!C$11:C$5010, MATCH($Q853, 'Ticket Sales'!$J$11:$J$5010, 0)), K852)="", "", IFERROR(INDEX('Ticket Sales'!C$11:C$5010, MATCH($Q853, 'Ticket Sales'!$J$11:$J$5010, 0)), K852)))</f>
        <v/>
      </c>
      <c r="L853" s="40" t="str">
        <f>IF($Q853="", "", IF(IFERROR(INDEX('Ticket Sales'!D$11:D$5010, MATCH($Q853, 'Ticket Sales'!$J$11:$J$5010, 0)), L852)="", "", IFERROR(INDEX('Ticket Sales'!D$11:D$5010, MATCH($Q853, 'Ticket Sales'!$J$11:$J$5010, 0)), L852)))</f>
        <v/>
      </c>
      <c r="M853" s="41" t="str">
        <f>IF($Q853="", "", IF(IFERROR(INDEX('Ticket Sales'!E$11:E$5010, MATCH($Q853, 'Ticket Sales'!$J$11:$J$5010, 0)), M852)="", "", IFERROR(INDEX('Ticket Sales'!E$11:E$5010, MATCH($Q853, 'Ticket Sales'!$J$11:$J$5010, 0)), M852)))</f>
        <v/>
      </c>
      <c r="N853" s="2"/>
      <c r="P853" s="48">
        <v>843</v>
      </c>
      <c r="Q853" s="48" t="str">
        <f t="shared" si="66"/>
        <v/>
      </c>
      <c r="S853" s="52" t="str">
        <f t="shared" si="67"/>
        <v/>
      </c>
      <c r="U853" s="52" t="str">
        <f t="shared" si="68"/>
        <v/>
      </c>
      <c r="W853" s="52" t="str">
        <f t="shared" si="69"/>
        <v/>
      </c>
    </row>
    <row r="854" spans="1:23" x14ac:dyDescent="0.25">
      <c r="A854" s="2"/>
      <c r="B854" s="32"/>
      <c r="C854" s="25"/>
      <c r="D854" s="25"/>
      <c r="E854" s="26"/>
      <c r="F854" s="27"/>
      <c r="G854" s="2"/>
      <c r="H854" s="2"/>
      <c r="I854" s="38" t="str">
        <f t="shared" si="65"/>
        <v/>
      </c>
      <c r="J854" s="39" t="str">
        <f>IF($Q854="", "", IF(IFERROR(INDEX('Ticket Sales'!B$11:B$5010, MATCH($Q854, 'Ticket Sales'!$J$11:$J$5010, 0)), J853)="", "", IFERROR(INDEX('Ticket Sales'!B$11:B$5010, MATCH($Q854, 'Ticket Sales'!$J$11:$J$5010, 0)), J853)))</f>
        <v/>
      </c>
      <c r="K854" s="39" t="str">
        <f>IF($Q854="", "", IF(IFERROR(INDEX('Ticket Sales'!C$11:C$5010, MATCH($Q854, 'Ticket Sales'!$J$11:$J$5010, 0)), K853)="", "", IFERROR(INDEX('Ticket Sales'!C$11:C$5010, MATCH($Q854, 'Ticket Sales'!$J$11:$J$5010, 0)), K853)))</f>
        <v/>
      </c>
      <c r="L854" s="40" t="str">
        <f>IF($Q854="", "", IF(IFERROR(INDEX('Ticket Sales'!D$11:D$5010, MATCH($Q854, 'Ticket Sales'!$J$11:$J$5010, 0)), L853)="", "", IFERROR(INDEX('Ticket Sales'!D$11:D$5010, MATCH($Q854, 'Ticket Sales'!$J$11:$J$5010, 0)), L853)))</f>
        <v/>
      </c>
      <c r="M854" s="41" t="str">
        <f>IF($Q854="", "", IF(IFERROR(INDEX('Ticket Sales'!E$11:E$5010, MATCH($Q854, 'Ticket Sales'!$J$11:$J$5010, 0)), M853)="", "", IFERROR(INDEX('Ticket Sales'!E$11:E$5010, MATCH($Q854, 'Ticket Sales'!$J$11:$J$5010, 0)), M853)))</f>
        <v/>
      </c>
      <c r="N854" s="2"/>
      <c r="P854" s="48">
        <v>844</v>
      </c>
      <c r="Q854" s="48" t="str">
        <f t="shared" si="66"/>
        <v/>
      </c>
      <c r="S854" s="52" t="str">
        <f t="shared" si="67"/>
        <v/>
      </c>
      <c r="U854" s="52" t="str">
        <f t="shared" si="68"/>
        <v/>
      </c>
      <c r="W854" s="52" t="str">
        <f t="shared" si="69"/>
        <v/>
      </c>
    </row>
    <row r="855" spans="1:23" x14ac:dyDescent="0.25">
      <c r="A855" s="2"/>
      <c r="B855" s="32"/>
      <c r="C855" s="25"/>
      <c r="D855" s="25"/>
      <c r="E855" s="26"/>
      <c r="F855" s="27"/>
      <c r="G855" s="2"/>
      <c r="H855" s="2"/>
      <c r="I855" s="38" t="str">
        <f t="shared" si="65"/>
        <v/>
      </c>
      <c r="J855" s="39" t="str">
        <f>IF($Q855="", "", IF(IFERROR(INDEX('Ticket Sales'!B$11:B$5010, MATCH($Q855, 'Ticket Sales'!$J$11:$J$5010, 0)), J854)="", "", IFERROR(INDEX('Ticket Sales'!B$11:B$5010, MATCH($Q855, 'Ticket Sales'!$J$11:$J$5010, 0)), J854)))</f>
        <v/>
      </c>
      <c r="K855" s="39" t="str">
        <f>IF($Q855="", "", IF(IFERROR(INDEX('Ticket Sales'!C$11:C$5010, MATCH($Q855, 'Ticket Sales'!$J$11:$J$5010, 0)), K854)="", "", IFERROR(INDEX('Ticket Sales'!C$11:C$5010, MATCH($Q855, 'Ticket Sales'!$J$11:$J$5010, 0)), K854)))</f>
        <v/>
      </c>
      <c r="L855" s="40" t="str">
        <f>IF($Q855="", "", IF(IFERROR(INDEX('Ticket Sales'!D$11:D$5010, MATCH($Q855, 'Ticket Sales'!$J$11:$J$5010, 0)), L854)="", "", IFERROR(INDEX('Ticket Sales'!D$11:D$5010, MATCH($Q855, 'Ticket Sales'!$J$11:$J$5010, 0)), L854)))</f>
        <v/>
      </c>
      <c r="M855" s="41" t="str">
        <f>IF($Q855="", "", IF(IFERROR(INDEX('Ticket Sales'!E$11:E$5010, MATCH($Q855, 'Ticket Sales'!$J$11:$J$5010, 0)), M854)="", "", IFERROR(INDEX('Ticket Sales'!E$11:E$5010, MATCH($Q855, 'Ticket Sales'!$J$11:$J$5010, 0)), M854)))</f>
        <v/>
      </c>
      <c r="N855" s="2"/>
      <c r="P855" s="48">
        <v>845</v>
      </c>
      <c r="Q855" s="48" t="str">
        <f t="shared" si="66"/>
        <v/>
      </c>
      <c r="S855" s="52" t="str">
        <f t="shared" si="67"/>
        <v/>
      </c>
      <c r="U855" s="52" t="str">
        <f t="shared" si="68"/>
        <v/>
      </c>
      <c r="W855" s="52" t="str">
        <f t="shared" si="69"/>
        <v/>
      </c>
    </row>
    <row r="856" spans="1:23" x14ac:dyDescent="0.25">
      <c r="A856" s="2"/>
      <c r="B856" s="32"/>
      <c r="C856" s="25"/>
      <c r="D856" s="25"/>
      <c r="E856" s="26"/>
      <c r="F856" s="27"/>
      <c r="G856" s="2"/>
      <c r="H856" s="2"/>
      <c r="I856" s="38" t="str">
        <f t="shared" si="65"/>
        <v/>
      </c>
      <c r="J856" s="39" t="str">
        <f>IF($Q856="", "", IF(IFERROR(INDEX('Ticket Sales'!B$11:B$5010, MATCH($Q856, 'Ticket Sales'!$J$11:$J$5010, 0)), J855)="", "", IFERROR(INDEX('Ticket Sales'!B$11:B$5010, MATCH($Q856, 'Ticket Sales'!$J$11:$J$5010, 0)), J855)))</f>
        <v/>
      </c>
      <c r="K856" s="39" t="str">
        <f>IF($Q856="", "", IF(IFERROR(INDEX('Ticket Sales'!C$11:C$5010, MATCH($Q856, 'Ticket Sales'!$J$11:$J$5010, 0)), K855)="", "", IFERROR(INDEX('Ticket Sales'!C$11:C$5010, MATCH($Q856, 'Ticket Sales'!$J$11:$J$5010, 0)), K855)))</f>
        <v/>
      </c>
      <c r="L856" s="40" t="str">
        <f>IF($Q856="", "", IF(IFERROR(INDEX('Ticket Sales'!D$11:D$5010, MATCH($Q856, 'Ticket Sales'!$J$11:$J$5010, 0)), L855)="", "", IFERROR(INDEX('Ticket Sales'!D$11:D$5010, MATCH($Q856, 'Ticket Sales'!$J$11:$J$5010, 0)), L855)))</f>
        <v/>
      </c>
      <c r="M856" s="41" t="str">
        <f>IF($Q856="", "", IF(IFERROR(INDEX('Ticket Sales'!E$11:E$5010, MATCH($Q856, 'Ticket Sales'!$J$11:$J$5010, 0)), M855)="", "", IFERROR(INDEX('Ticket Sales'!E$11:E$5010, MATCH($Q856, 'Ticket Sales'!$J$11:$J$5010, 0)), M855)))</f>
        <v/>
      </c>
      <c r="N856" s="2"/>
      <c r="P856" s="48">
        <v>846</v>
      </c>
      <c r="Q856" s="48" t="str">
        <f t="shared" si="66"/>
        <v/>
      </c>
      <c r="S856" s="52" t="str">
        <f t="shared" si="67"/>
        <v/>
      </c>
      <c r="U856" s="52" t="str">
        <f t="shared" si="68"/>
        <v/>
      </c>
      <c r="W856" s="52" t="str">
        <f t="shared" si="69"/>
        <v/>
      </c>
    </row>
    <row r="857" spans="1:23" x14ac:dyDescent="0.25">
      <c r="A857" s="2"/>
      <c r="B857" s="32"/>
      <c r="C857" s="25"/>
      <c r="D857" s="25"/>
      <c r="E857" s="26"/>
      <c r="F857" s="27"/>
      <c r="G857" s="2"/>
      <c r="H857" s="2"/>
      <c r="I857" s="38" t="str">
        <f t="shared" si="65"/>
        <v/>
      </c>
      <c r="J857" s="39" t="str">
        <f>IF($Q857="", "", IF(IFERROR(INDEX('Ticket Sales'!B$11:B$5010, MATCH($Q857, 'Ticket Sales'!$J$11:$J$5010, 0)), J856)="", "", IFERROR(INDEX('Ticket Sales'!B$11:B$5010, MATCH($Q857, 'Ticket Sales'!$J$11:$J$5010, 0)), J856)))</f>
        <v/>
      </c>
      <c r="K857" s="39" t="str">
        <f>IF($Q857="", "", IF(IFERROR(INDEX('Ticket Sales'!C$11:C$5010, MATCH($Q857, 'Ticket Sales'!$J$11:$J$5010, 0)), K856)="", "", IFERROR(INDEX('Ticket Sales'!C$11:C$5010, MATCH($Q857, 'Ticket Sales'!$J$11:$J$5010, 0)), K856)))</f>
        <v/>
      </c>
      <c r="L857" s="40" t="str">
        <f>IF($Q857="", "", IF(IFERROR(INDEX('Ticket Sales'!D$11:D$5010, MATCH($Q857, 'Ticket Sales'!$J$11:$J$5010, 0)), L856)="", "", IFERROR(INDEX('Ticket Sales'!D$11:D$5010, MATCH($Q857, 'Ticket Sales'!$J$11:$J$5010, 0)), L856)))</f>
        <v/>
      </c>
      <c r="M857" s="41" t="str">
        <f>IF($Q857="", "", IF(IFERROR(INDEX('Ticket Sales'!E$11:E$5010, MATCH($Q857, 'Ticket Sales'!$J$11:$J$5010, 0)), M856)="", "", IFERROR(INDEX('Ticket Sales'!E$11:E$5010, MATCH($Q857, 'Ticket Sales'!$J$11:$J$5010, 0)), M856)))</f>
        <v/>
      </c>
      <c r="N857" s="2"/>
      <c r="P857" s="48">
        <v>847</v>
      </c>
      <c r="Q857" s="48" t="str">
        <f t="shared" si="66"/>
        <v/>
      </c>
      <c r="S857" s="52" t="str">
        <f t="shared" si="67"/>
        <v/>
      </c>
      <c r="U857" s="52" t="str">
        <f t="shared" si="68"/>
        <v/>
      </c>
      <c r="W857" s="52" t="str">
        <f t="shared" si="69"/>
        <v/>
      </c>
    </row>
    <row r="858" spans="1:23" x14ac:dyDescent="0.25">
      <c r="A858" s="2"/>
      <c r="B858" s="32"/>
      <c r="C858" s="25"/>
      <c r="D858" s="25"/>
      <c r="E858" s="26"/>
      <c r="F858" s="27"/>
      <c r="G858" s="2"/>
      <c r="H858" s="2"/>
      <c r="I858" s="38" t="str">
        <f t="shared" si="65"/>
        <v/>
      </c>
      <c r="J858" s="39" t="str">
        <f>IF($Q858="", "", IF(IFERROR(INDEX('Ticket Sales'!B$11:B$5010, MATCH($Q858, 'Ticket Sales'!$J$11:$J$5010, 0)), J857)="", "", IFERROR(INDEX('Ticket Sales'!B$11:B$5010, MATCH($Q858, 'Ticket Sales'!$J$11:$J$5010, 0)), J857)))</f>
        <v/>
      </c>
      <c r="K858" s="39" t="str">
        <f>IF($Q858="", "", IF(IFERROR(INDEX('Ticket Sales'!C$11:C$5010, MATCH($Q858, 'Ticket Sales'!$J$11:$J$5010, 0)), K857)="", "", IFERROR(INDEX('Ticket Sales'!C$11:C$5010, MATCH($Q858, 'Ticket Sales'!$J$11:$J$5010, 0)), K857)))</f>
        <v/>
      </c>
      <c r="L858" s="40" t="str">
        <f>IF($Q858="", "", IF(IFERROR(INDEX('Ticket Sales'!D$11:D$5010, MATCH($Q858, 'Ticket Sales'!$J$11:$J$5010, 0)), L857)="", "", IFERROR(INDEX('Ticket Sales'!D$11:D$5010, MATCH($Q858, 'Ticket Sales'!$J$11:$J$5010, 0)), L857)))</f>
        <v/>
      </c>
      <c r="M858" s="41" t="str">
        <f>IF($Q858="", "", IF(IFERROR(INDEX('Ticket Sales'!E$11:E$5010, MATCH($Q858, 'Ticket Sales'!$J$11:$J$5010, 0)), M857)="", "", IFERROR(INDEX('Ticket Sales'!E$11:E$5010, MATCH($Q858, 'Ticket Sales'!$J$11:$J$5010, 0)), M857)))</f>
        <v/>
      </c>
      <c r="N858" s="2"/>
      <c r="P858" s="48">
        <v>848</v>
      </c>
      <c r="Q858" s="48" t="str">
        <f t="shared" si="66"/>
        <v/>
      </c>
      <c r="S858" s="52" t="str">
        <f t="shared" si="67"/>
        <v/>
      </c>
      <c r="U858" s="52" t="str">
        <f t="shared" si="68"/>
        <v/>
      </c>
      <c r="W858" s="52" t="str">
        <f t="shared" si="69"/>
        <v/>
      </c>
    </row>
    <row r="859" spans="1:23" x14ac:dyDescent="0.25">
      <c r="A859" s="2"/>
      <c r="B859" s="32"/>
      <c r="C859" s="25"/>
      <c r="D859" s="25"/>
      <c r="E859" s="26"/>
      <c r="F859" s="27"/>
      <c r="G859" s="2"/>
      <c r="H859" s="2"/>
      <c r="I859" s="38" t="str">
        <f t="shared" si="65"/>
        <v/>
      </c>
      <c r="J859" s="39" t="str">
        <f>IF($Q859="", "", IF(IFERROR(INDEX('Ticket Sales'!B$11:B$5010, MATCH($Q859, 'Ticket Sales'!$J$11:$J$5010, 0)), J858)="", "", IFERROR(INDEX('Ticket Sales'!B$11:B$5010, MATCH($Q859, 'Ticket Sales'!$J$11:$J$5010, 0)), J858)))</f>
        <v/>
      </c>
      <c r="K859" s="39" t="str">
        <f>IF($Q859="", "", IF(IFERROR(INDEX('Ticket Sales'!C$11:C$5010, MATCH($Q859, 'Ticket Sales'!$J$11:$J$5010, 0)), K858)="", "", IFERROR(INDEX('Ticket Sales'!C$11:C$5010, MATCH($Q859, 'Ticket Sales'!$J$11:$J$5010, 0)), K858)))</f>
        <v/>
      </c>
      <c r="L859" s="40" t="str">
        <f>IF($Q859="", "", IF(IFERROR(INDEX('Ticket Sales'!D$11:D$5010, MATCH($Q859, 'Ticket Sales'!$J$11:$J$5010, 0)), L858)="", "", IFERROR(INDEX('Ticket Sales'!D$11:D$5010, MATCH($Q859, 'Ticket Sales'!$J$11:$J$5010, 0)), L858)))</f>
        <v/>
      </c>
      <c r="M859" s="41" t="str">
        <f>IF($Q859="", "", IF(IFERROR(INDEX('Ticket Sales'!E$11:E$5010, MATCH($Q859, 'Ticket Sales'!$J$11:$J$5010, 0)), M858)="", "", IFERROR(INDEX('Ticket Sales'!E$11:E$5010, MATCH($Q859, 'Ticket Sales'!$J$11:$J$5010, 0)), M858)))</f>
        <v/>
      </c>
      <c r="N859" s="2"/>
      <c r="P859" s="48">
        <v>849</v>
      </c>
      <c r="Q859" s="48" t="str">
        <f t="shared" si="66"/>
        <v/>
      </c>
      <c r="S859" s="52" t="str">
        <f t="shared" si="67"/>
        <v/>
      </c>
      <c r="U859" s="52" t="str">
        <f t="shared" si="68"/>
        <v/>
      </c>
      <c r="W859" s="52" t="str">
        <f t="shared" si="69"/>
        <v/>
      </c>
    </row>
    <row r="860" spans="1:23" x14ac:dyDescent="0.25">
      <c r="A860" s="2"/>
      <c r="B860" s="32"/>
      <c r="C860" s="25"/>
      <c r="D860" s="25"/>
      <c r="E860" s="26"/>
      <c r="F860" s="27"/>
      <c r="G860" s="2"/>
      <c r="H860" s="2"/>
      <c r="I860" s="38" t="str">
        <f t="shared" si="65"/>
        <v/>
      </c>
      <c r="J860" s="39" t="str">
        <f>IF($Q860="", "", IF(IFERROR(INDEX('Ticket Sales'!B$11:B$5010, MATCH($Q860, 'Ticket Sales'!$J$11:$J$5010, 0)), J859)="", "", IFERROR(INDEX('Ticket Sales'!B$11:B$5010, MATCH($Q860, 'Ticket Sales'!$J$11:$J$5010, 0)), J859)))</f>
        <v/>
      </c>
      <c r="K860" s="39" t="str">
        <f>IF($Q860="", "", IF(IFERROR(INDEX('Ticket Sales'!C$11:C$5010, MATCH($Q860, 'Ticket Sales'!$J$11:$J$5010, 0)), K859)="", "", IFERROR(INDEX('Ticket Sales'!C$11:C$5010, MATCH($Q860, 'Ticket Sales'!$J$11:$J$5010, 0)), K859)))</f>
        <v/>
      </c>
      <c r="L860" s="40" t="str">
        <f>IF($Q860="", "", IF(IFERROR(INDEX('Ticket Sales'!D$11:D$5010, MATCH($Q860, 'Ticket Sales'!$J$11:$J$5010, 0)), L859)="", "", IFERROR(INDEX('Ticket Sales'!D$11:D$5010, MATCH($Q860, 'Ticket Sales'!$J$11:$J$5010, 0)), L859)))</f>
        <v/>
      </c>
      <c r="M860" s="41" t="str">
        <f>IF($Q860="", "", IF(IFERROR(INDEX('Ticket Sales'!E$11:E$5010, MATCH($Q860, 'Ticket Sales'!$J$11:$J$5010, 0)), M859)="", "", IFERROR(INDEX('Ticket Sales'!E$11:E$5010, MATCH($Q860, 'Ticket Sales'!$J$11:$J$5010, 0)), M859)))</f>
        <v/>
      </c>
      <c r="N860" s="2"/>
      <c r="P860" s="48">
        <v>850</v>
      </c>
      <c r="Q860" s="48" t="str">
        <f t="shared" si="66"/>
        <v/>
      </c>
      <c r="S860" s="52" t="str">
        <f t="shared" si="67"/>
        <v/>
      </c>
      <c r="U860" s="52" t="str">
        <f t="shared" si="68"/>
        <v/>
      </c>
      <c r="W860" s="52" t="str">
        <f t="shared" si="69"/>
        <v/>
      </c>
    </row>
    <row r="861" spans="1:23" x14ac:dyDescent="0.25">
      <c r="A861" s="2"/>
      <c r="B861" s="32"/>
      <c r="C861" s="25"/>
      <c r="D861" s="25"/>
      <c r="E861" s="26"/>
      <c r="F861" s="27"/>
      <c r="G861" s="2"/>
      <c r="H861" s="2"/>
      <c r="I861" s="38" t="str">
        <f t="shared" si="65"/>
        <v/>
      </c>
      <c r="J861" s="39" t="str">
        <f>IF($Q861="", "", IF(IFERROR(INDEX('Ticket Sales'!B$11:B$5010, MATCH($Q861, 'Ticket Sales'!$J$11:$J$5010, 0)), J860)="", "", IFERROR(INDEX('Ticket Sales'!B$11:B$5010, MATCH($Q861, 'Ticket Sales'!$J$11:$J$5010, 0)), J860)))</f>
        <v/>
      </c>
      <c r="K861" s="39" t="str">
        <f>IF($Q861="", "", IF(IFERROR(INDEX('Ticket Sales'!C$11:C$5010, MATCH($Q861, 'Ticket Sales'!$J$11:$J$5010, 0)), K860)="", "", IFERROR(INDEX('Ticket Sales'!C$11:C$5010, MATCH($Q861, 'Ticket Sales'!$J$11:$J$5010, 0)), K860)))</f>
        <v/>
      </c>
      <c r="L861" s="40" t="str">
        <f>IF($Q861="", "", IF(IFERROR(INDEX('Ticket Sales'!D$11:D$5010, MATCH($Q861, 'Ticket Sales'!$J$11:$J$5010, 0)), L860)="", "", IFERROR(INDEX('Ticket Sales'!D$11:D$5010, MATCH($Q861, 'Ticket Sales'!$J$11:$J$5010, 0)), L860)))</f>
        <v/>
      </c>
      <c r="M861" s="41" t="str">
        <f>IF($Q861="", "", IF(IFERROR(INDEX('Ticket Sales'!E$11:E$5010, MATCH($Q861, 'Ticket Sales'!$J$11:$J$5010, 0)), M860)="", "", IFERROR(INDEX('Ticket Sales'!E$11:E$5010, MATCH($Q861, 'Ticket Sales'!$J$11:$J$5010, 0)), M860)))</f>
        <v/>
      </c>
      <c r="N861" s="2"/>
      <c r="P861" s="48">
        <v>851</v>
      </c>
      <c r="Q861" s="48" t="str">
        <f t="shared" si="66"/>
        <v/>
      </c>
      <c r="S861" s="52" t="str">
        <f t="shared" si="67"/>
        <v/>
      </c>
      <c r="U861" s="52" t="str">
        <f t="shared" si="68"/>
        <v/>
      </c>
      <c r="W861" s="52" t="str">
        <f t="shared" si="69"/>
        <v/>
      </c>
    </row>
    <row r="862" spans="1:23" x14ac:dyDescent="0.25">
      <c r="A862" s="2"/>
      <c r="B862" s="32"/>
      <c r="C862" s="25"/>
      <c r="D862" s="25"/>
      <c r="E862" s="26"/>
      <c r="F862" s="27"/>
      <c r="G862" s="2"/>
      <c r="H862" s="2"/>
      <c r="I862" s="38" t="str">
        <f t="shared" si="65"/>
        <v/>
      </c>
      <c r="J862" s="39" t="str">
        <f>IF($Q862="", "", IF(IFERROR(INDEX('Ticket Sales'!B$11:B$5010, MATCH($Q862, 'Ticket Sales'!$J$11:$J$5010, 0)), J861)="", "", IFERROR(INDEX('Ticket Sales'!B$11:B$5010, MATCH($Q862, 'Ticket Sales'!$J$11:$J$5010, 0)), J861)))</f>
        <v/>
      </c>
      <c r="K862" s="39" t="str">
        <f>IF($Q862="", "", IF(IFERROR(INDEX('Ticket Sales'!C$11:C$5010, MATCH($Q862, 'Ticket Sales'!$J$11:$J$5010, 0)), K861)="", "", IFERROR(INDEX('Ticket Sales'!C$11:C$5010, MATCH($Q862, 'Ticket Sales'!$J$11:$J$5010, 0)), K861)))</f>
        <v/>
      </c>
      <c r="L862" s="40" t="str">
        <f>IF($Q862="", "", IF(IFERROR(INDEX('Ticket Sales'!D$11:D$5010, MATCH($Q862, 'Ticket Sales'!$J$11:$J$5010, 0)), L861)="", "", IFERROR(INDEX('Ticket Sales'!D$11:D$5010, MATCH($Q862, 'Ticket Sales'!$J$11:$J$5010, 0)), L861)))</f>
        <v/>
      </c>
      <c r="M862" s="41" t="str">
        <f>IF($Q862="", "", IF(IFERROR(INDEX('Ticket Sales'!E$11:E$5010, MATCH($Q862, 'Ticket Sales'!$J$11:$J$5010, 0)), M861)="", "", IFERROR(INDEX('Ticket Sales'!E$11:E$5010, MATCH($Q862, 'Ticket Sales'!$J$11:$J$5010, 0)), M861)))</f>
        <v/>
      </c>
      <c r="N862" s="2"/>
      <c r="P862" s="48">
        <v>852</v>
      </c>
      <c r="Q862" s="48" t="str">
        <f t="shared" si="66"/>
        <v/>
      </c>
      <c r="S862" s="52" t="str">
        <f t="shared" si="67"/>
        <v/>
      </c>
      <c r="U862" s="52" t="str">
        <f t="shared" si="68"/>
        <v/>
      </c>
      <c r="W862" s="52" t="str">
        <f t="shared" si="69"/>
        <v/>
      </c>
    </row>
    <row r="863" spans="1:23" x14ac:dyDescent="0.25">
      <c r="A863" s="2"/>
      <c r="B863" s="32"/>
      <c r="C863" s="25"/>
      <c r="D863" s="25"/>
      <c r="E863" s="26"/>
      <c r="F863" s="27"/>
      <c r="G863" s="2"/>
      <c r="H863" s="2"/>
      <c r="I863" s="38" t="str">
        <f t="shared" si="65"/>
        <v/>
      </c>
      <c r="J863" s="39" t="str">
        <f>IF($Q863="", "", IF(IFERROR(INDEX('Ticket Sales'!B$11:B$5010, MATCH($Q863, 'Ticket Sales'!$J$11:$J$5010, 0)), J862)="", "", IFERROR(INDEX('Ticket Sales'!B$11:B$5010, MATCH($Q863, 'Ticket Sales'!$J$11:$J$5010, 0)), J862)))</f>
        <v/>
      </c>
      <c r="K863" s="39" t="str">
        <f>IF($Q863="", "", IF(IFERROR(INDEX('Ticket Sales'!C$11:C$5010, MATCH($Q863, 'Ticket Sales'!$J$11:$J$5010, 0)), K862)="", "", IFERROR(INDEX('Ticket Sales'!C$11:C$5010, MATCH($Q863, 'Ticket Sales'!$J$11:$J$5010, 0)), K862)))</f>
        <v/>
      </c>
      <c r="L863" s="40" t="str">
        <f>IF($Q863="", "", IF(IFERROR(INDEX('Ticket Sales'!D$11:D$5010, MATCH($Q863, 'Ticket Sales'!$J$11:$J$5010, 0)), L862)="", "", IFERROR(INDEX('Ticket Sales'!D$11:D$5010, MATCH($Q863, 'Ticket Sales'!$J$11:$J$5010, 0)), L862)))</f>
        <v/>
      </c>
      <c r="M863" s="41" t="str">
        <f>IF($Q863="", "", IF(IFERROR(INDEX('Ticket Sales'!E$11:E$5010, MATCH($Q863, 'Ticket Sales'!$J$11:$J$5010, 0)), M862)="", "", IFERROR(INDEX('Ticket Sales'!E$11:E$5010, MATCH($Q863, 'Ticket Sales'!$J$11:$J$5010, 0)), M862)))</f>
        <v/>
      </c>
      <c r="N863" s="2"/>
      <c r="P863" s="48">
        <v>853</v>
      </c>
      <c r="Q863" s="48" t="str">
        <f t="shared" si="66"/>
        <v/>
      </c>
      <c r="S863" s="52" t="str">
        <f t="shared" si="67"/>
        <v/>
      </c>
      <c r="U863" s="52" t="str">
        <f t="shared" si="68"/>
        <v/>
      </c>
      <c r="W863" s="52" t="str">
        <f t="shared" si="69"/>
        <v/>
      </c>
    </row>
    <row r="864" spans="1:23" x14ac:dyDescent="0.25">
      <c r="A864" s="2"/>
      <c r="B864" s="32"/>
      <c r="C864" s="25"/>
      <c r="D864" s="25"/>
      <c r="E864" s="26"/>
      <c r="F864" s="27"/>
      <c r="G864" s="2"/>
      <c r="H864" s="2"/>
      <c r="I864" s="38" t="str">
        <f t="shared" si="65"/>
        <v/>
      </c>
      <c r="J864" s="39" t="str">
        <f>IF($Q864="", "", IF(IFERROR(INDEX('Ticket Sales'!B$11:B$5010, MATCH($Q864, 'Ticket Sales'!$J$11:$J$5010, 0)), J863)="", "", IFERROR(INDEX('Ticket Sales'!B$11:B$5010, MATCH($Q864, 'Ticket Sales'!$J$11:$J$5010, 0)), J863)))</f>
        <v/>
      </c>
      <c r="K864" s="39" t="str">
        <f>IF($Q864="", "", IF(IFERROR(INDEX('Ticket Sales'!C$11:C$5010, MATCH($Q864, 'Ticket Sales'!$J$11:$J$5010, 0)), K863)="", "", IFERROR(INDEX('Ticket Sales'!C$11:C$5010, MATCH($Q864, 'Ticket Sales'!$J$11:$J$5010, 0)), K863)))</f>
        <v/>
      </c>
      <c r="L864" s="40" t="str">
        <f>IF($Q864="", "", IF(IFERROR(INDEX('Ticket Sales'!D$11:D$5010, MATCH($Q864, 'Ticket Sales'!$J$11:$J$5010, 0)), L863)="", "", IFERROR(INDEX('Ticket Sales'!D$11:D$5010, MATCH($Q864, 'Ticket Sales'!$J$11:$J$5010, 0)), L863)))</f>
        <v/>
      </c>
      <c r="M864" s="41" t="str">
        <f>IF($Q864="", "", IF(IFERROR(INDEX('Ticket Sales'!E$11:E$5010, MATCH($Q864, 'Ticket Sales'!$J$11:$J$5010, 0)), M863)="", "", IFERROR(INDEX('Ticket Sales'!E$11:E$5010, MATCH($Q864, 'Ticket Sales'!$J$11:$J$5010, 0)), M863)))</f>
        <v/>
      </c>
      <c r="N864" s="2"/>
      <c r="P864" s="48">
        <v>854</v>
      </c>
      <c r="Q864" s="48" t="str">
        <f t="shared" si="66"/>
        <v/>
      </c>
      <c r="S864" s="52" t="str">
        <f t="shared" si="67"/>
        <v/>
      </c>
      <c r="U864" s="52" t="str">
        <f t="shared" si="68"/>
        <v/>
      </c>
      <c r="W864" s="52" t="str">
        <f t="shared" si="69"/>
        <v/>
      </c>
    </row>
    <row r="865" spans="1:23" x14ac:dyDescent="0.25">
      <c r="A865" s="2"/>
      <c r="B865" s="32"/>
      <c r="C865" s="25"/>
      <c r="D865" s="25"/>
      <c r="E865" s="26"/>
      <c r="F865" s="27"/>
      <c r="G865" s="2"/>
      <c r="H865" s="2"/>
      <c r="I865" s="38" t="str">
        <f t="shared" si="65"/>
        <v/>
      </c>
      <c r="J865" s="39" t="str">
        <f>IF($Q865="", "", IF(IFERROR(INDEX('Ticket Sales'!B$11:B$5010, MATCH($Q865, 'Ticket Sales'!$J$11:$J$5010, 0)), J864)="", "", IFERROR(INDEX('Ticket Sales'!B$11:B$5010, MATCH($Q865, 'Ticket Sales'!$J$11:$J$5010, 0)), J864)))</f>
        <v/>
      </c>
      <c r="K865" s="39" t="str">
        <f>IF($Q865="", "", IF(IFERROR(INDEX('Ticket Sales'!C$11:C$5010, MATCH($Q865, 'Ticket Sales'!$J$11:$J$5010, 0)), K864)="", "", IFERROR(INDEX('Ticket Sales'!C$11:C$5010, MATCH($Q865, 'Ticket Sales'!$J$11:$J$5010, 0)), K864)))</f>
        <v/>
      </c>
      <c r="L865" s="40" t="str">
        <f>IF($Q865="", "", IF(IFERROR(INDEX('Ticket Sales'!D$11:D$5010, MATCH($Q865, 'Ticket Sales'!$J$11:$J$5010, 0)), L864)="", "", IFERROR(INDEX('Ticket Sales'!D$11:D$5010, MATCH($Q865, 'Ticket Sales'!$J$11:$J$5010, 0)), L864)))</f>
        <v/>
      </c>
      <c r="M865" s="41" t="str">
        <f>IF($Q865="", "", IF(IFERROR(INDEX('Ticket Sales'!E$11:E$5010, MATCH($Q865, 'Ticket Sales'!$J$11:$J$5010, 0)), M864)="", "", IFERROR(INDEX('Ticket Sales'!E$11:E$5010, MATCH($Q865, 'Ticket Sales'!$J$11:$J$5010, 0)), M864)))</f>
        <v/>
      </c>
      <c r="N865" s="2"/>
      <c r="P865" s="48">
        <v>855</v>
      </c>
      <c r="Q865" s="48" t="str">
        <f t="shared" si="66"/>
        <v/>
      </c>
      <c r="S865" s="52" t="str">
        <f t="shared" si="67"/>
        <v/>
      </c>
      <c r="U865" s="52" t="str">
        <f t="shared" si="68"/>
        <v/>
      </c>
      <c r="W865" s="52" t="str">
        <f t="shared" si="69"/>
        <v/>
      </c>
    </row>
    <row r="866" spans="1:23" x14ac:dyDescent="0.25">
      <c r="A866" s="2"/>
      <c r="B866" s="32"/>
      <c r="C866" s="25"/>
      <c r="D866" s="25"/>
      <c r="E866" s="26"/>
      <c r="F866" s="27"/>
      <c r="G866" s="2"/>
      <c r="H866" s="2"/>
      <c r="I866" s="38" t="str">
        <f t="shared" si="65"/>
        <v/>
      </c>
      <c r="J866" s="39" t="str">
        <f>IF($Q866="", "", IF(IFERROR(INDEX('Ticket Sales'!B$11:B$5010, MATCH($Q866, 'Ticket Sales'!$J$11:$J$5010, 0)), J865)="", "", IFERROR(INDEX('Ticket Sales'!B$11:B$5010, MATCH($Q866, 'Ticket Sales'!$J$11:$J$5010, 0)), J865)))</f>
        <v/>
      </c>
      <c r="K866" s="39" t="str">
        <f>IF($Q866="", "", IF(IFERROR(INDEX('Ticket Sales'!C$11:C$5010, MATCH($Q866, 'Ticket Sales'!$J$11:$J$5010, 0)), K865)="", "", IFERROR(INDEX('Ticket Sales'!C$11:C$5010, MATCH($Q866, 'Ticket Sales'!$J$11:$J$5010, 0)), K865)))</f>
        <v/>
      </c>
      <c r="L866" s="40" t="str">
        <f>IF($Q866="", "", IF(IFERROR(INDEX('Ticket Sales'!D$11:D$5010, MATCH($Q866, 'Ticket Sales'!$J$11:$J$5010, 0)), L865)="", "", IFERROR(INDEX('Ticket Sales'!D$11:D$5010, MATCH($Q866, 'Ticket Sales'!$J$11:$J$5010, 0)), L865)))</f>
        <v/>
      </c>
      <c r="M866" s="41" t="str">
        <f>IF($Q866="", "", IF(IFERROR(INDEX('Ticket Sales'!E$11:E$5010, MATCH($Q866, 'Ticket Sales'!$J$11:$J$5010, 0)), M865)="", "", IFERROR(INDEX('Ticket Sales'!E$11:E$5010, MATCH($Q866, 'Ticket Sales'!$J$11:$J$5010, 0)), M865)))</f>
        <v/>
      </c>
      <c r="N866" s="2"/>
      <c r="P866" s="48">
        <v>856</v>
      </c>
      <c r="Q866" s="48" t="str">
        <f t="shared" si="66"/>
        <v/>
      </c>
      <c r="S866" s="52" t="str">
        <f t="shared" si="67"/>
        <v/>
      </c>
      <c r="U866" s="52" t="str">
        <f t="shared" si="68"/>
        <v/>
      </c>
      <c r="W866" s="52" t="str">
        <f t="shared" si="69"/>
        <v/>
      </c>
    </row>
    <row r="867" spans="1:23" x14ac:dyDescent="0.25">
      <c r="A867" s="2"/>
      <c r="B867" s="32"/>
      <c r="C867" s="25"/>
      <c r="D867" s="25"/>
      <c r="E867" s="26"/>
      <c r="F867" s="27"/>
      <c r="G867" s="2"/>
      <c r="H867" s="2"/>
      <c r="I867" s="38" t="str">
        <f t="shared" si="65"/>
        <v/>
      </c>
      <c r="J867" s="39" t="str">
        <f>IF($Q867="", "", IF(IFERROR(INDEX('Ticket Sales'!B$11:B$5010, MATCH($Q867, 'Ticket Sales'!$J$11:$J$5010, 0)), J866)="", "", IFERROR(INDEX('Ticket Sales'!B$11:B$5010, MATCH($Q867, 'Ticket Sales'!$J$11:$J$5010, 0)), J866)))</f>
        <v/>
      </c>
      <c r="K867" s="39" t="str">
        <f>IF($Q867="", "", IF(IFERROR(INDEX('Ticket Sales'!C$11:C$5010, MATCH($Q867, 'Ticket Sales'!$J$11:$J$5010, 0)), K866)="", "", IFERROR(INDEX('Ticket Sales'!C$11:C$5010, MATCH($Q867, 'Ticket Sales'!$J$11:$J$5010, 0)), K866)))</f>
        <v/>
      </c>
      <c r="L867" s="40" t="str">
        <f>IF($Q867="", "", IF(IFERROR(INDEX('Ticket Sales'!D$11:D$5010, MATCH($Q867, 'Ticket Sales'!$J$11:$J$5010, 0)), L866)="", "", IFERROR(INDEX('Ticket Sales'!D$11:D$5010, MATCH($Q867, 'Ticket Sales'!$J$11:$J$5010, 0)), L866)))</f>
        <v/>
      </c>
      <c r="M867" s="41" t="str">
        <f>IF($Q867="", "", IF(IFERROR(INDEX('Ticket Sales'!E$11:E$5010, MATCH($Q867, 'Ticket Sales'!$J$11:$J$5010, 0)), M866)="", "", IFERROR(INDEX('Ticket Sales'!E$11:E$5010, MATCH($Q867, 'Ticket Sales'!$J$11:$J$5010, 0)), M866)))</f>
        <v/>
      </c>
      <c r="N867" s="2"/>
      <c r="P867" s="48">
        <v>857</v>
      </c>
      <c r="Q867" s="48" t="str">
        <f t="shared" si="66"/>
        <v/>
      </c>
      <c r="S867" s="52" t="str">
        <f t="shared" si="67"/>
        <v/>
      </c>
      <c r="U867" s="52" t="str">
        <f t="shared" si="68"/>
        <v/>
      </c>
      <c r="W867" s="52" t="str">
        <f t="shared" si="69"/>
        <v/>
      </c>
    </row>
    <row r="868" spans="1:23" x14ac:dyDescent="0.25">
      <c r="A868" s="2"/>
      <c r="B868" s="32"/>
      <c r="C868" s="25"/>
      <c r="D868" s="25"/>
      <c r="E868" s="26"/>
      <c r="F868" s="27"/>
      <c r="G868" s="2"/>
      <c r="H868" s="2"/>
      <c r="I868" s="38" t="str">
        <f t="shared" si="65"/>
        <v/>
      </c>
      <c r="J868" s="39" t="str">
        <f>IF($Q868="", "", IF(IFERROR(INDEX('Ticket Sales'!B$11:B$5010, MATCH($Q868, 'Ticket Sales'!$J$11:$J$5010, 0)), J867)="", "", IFERROR(INDEX('Ticket Sales'!B$11:B$5010, MATCH($Q868, 'Ticket Sales'!$J$11:$J$5010, 0)), J867)))</f>
        <v/>
      </c>
      <c r="K868" s="39" t="str">
        <f>IF($Q868="", "", IF(IFERROR(INDEX('Ticket Sales'!C$11:C$5010, MATCH($Q868, 'Ticket Sales'!$J$11:$J$5010, 0)), K867)="", "", IFERROR(INDEX('Ticket Sales'!C$11:C$5010, MATCH($Q868, 'Ticket Sales'!$J$11:$J$5010, 0)), K867)))</f>
        <v/>
      </c>
      <c r="L868" s="40" t="str">
        <f>IF($Q868="", "", IF(IFERROR(INDEX('Ticket Sales'!D$11:D$5010, MATCH($Q868, 'Ticket Sales'!$J$11:$J$5010, 0)), L867)="", "", IFERROR(INDEX('Ticket Sales'!D$11:D$5010, MATCH($Q868, 'Ticket Sales'!$J$11:$J$5010, 0)), L867)))</f>
        <v/>
      </c>
      <c r="M868" s="41" t="str">
        <f>IF($Q868="", "", IF(IFERROR(INDEX('Ticket Sales'!E$11:E$5010, MATCH($Q868, 'Ticket Sales'!$J$11:$J$5010, 0)), M867)="", "", IFERROR(INDEX('Ticket Sales'!E$11:E$5010, MATCH($Q868, 'Ticket Sales'!$J$11:$J$5010, 0)), M867)))</f>
        <v/>
      </c>
      <c r="N868" s="2"/>
      <c r="P868" s="48">
        <v>858</v>
      </c>
      <c r="Q868" s="48" t="str">
        <f t="shared" si="66"/>
        <v/>
      </c>
      <c r="S868" s="52" t="str">
        <f t="shared" si="67"/>
        <v/>
      </c>
      <c r="U868" s="52" t="str">
        <f t="shared" si="68"/>
        <v/>
      </c>
      <c r="W868" s="52" t="str">
        <f t="shared" si="69"/>
        <v/>
      </c>
    </row>
    <row r="869" spans="1:23" x14ac:dyDescent="0.25">
      <c r="A869" s="2"/>
      <c r="B869" s="32"/>
      <c r="C869" s="25"/>
      <c r="D869" s="25"/>
      <c r="E869" s="26"/>
      <c r="F869" s="27"/>
      <c r="G869" s="2"/>
      <c r="H869" s="2"/>
      <c r="I869" s="38" t="str">
        <f t="shared" si="65"/>
        <v/>
      </c>
      <c r="J869" s="39" t="str">
        <f>IF($Q869="", "", IF(IFERROR(INDEX('Ticket Sales'!B$11:B$5010, MATCH($Q869, 'Ticket Sales'!$J$11:$J$5010, 0)), J868)="", "", IFERROR(INDEX('Ticket Sales'!B$11:B$5010, MATCH($Q869, 'Ticket Sales'!$J$11:$J$5010, 0)), J868)))</f>
        <v/>
      </c>
      <c r="K869" s="39" t="str">
        <f>IF($Q869="", "", IF(IFERROR(INDEX('Ticket Sales'!C$11:C$5010, MATCH($Q869, 'Ticket Sales'!$J$11:$J$5010, 0)), K868)="", "", IFERROR(INDEX('Ticket Sales'!C$11:C$5010, MATCH($Q869, 'Ticket Sales'!$J$11:$J$5010, 0)), K868)))</f>
        <v/>
      </c>
      <c r="L869" s="40" t="str">
        <f>IF($Q869="", "", IF(IFERROR(INDEX('Ticket Sales'!D$11:D$5010, MATCH($Q869, 'Ticket Sales'!$J$11:$J$5010, 0)), L868)="", "", IFERROR(INDEX('Ticket Sales'!D$11:D$5010, MATCH($Q869, 'Ticket Sales'!$J$11:$J$5010, 0)), L868)))</f>
        <v/>
      </c>
      <c r="M869" s="41" t="str">
        <f>IF($Q869="", "", IF(IFERROR(INDEX('Ticket Sales'!E$11:E$5010, MATCH($Q869, 'Ticket Sales'!$J$11:$J$5010, 0)), M868)="", "", IFERROR(INDEX('Ticket Sales'!E$11:E$5010, MATCH($Q869, 'Ticket Sales'!$J$11:$J$5010, 0)), M868)))</f>
        <v/>
      </c>
      <c r="N869" s="2"/>
      <c r="P869" s="48">
        <v>859</v>
      </c>
      <c r="Q869" s="48" t="str">
        <f t="shared" si="66"/>
        <v/>
      </c>
      <c r="S869" s="52" t="str">
        <f t="shared" si="67"/>
        <v/>
      </c>
      <c r="U869" s="52" t="str">
        <f t="shared" si="68"/>
        <v/>
      </c>
      <c r="W869" s="52" t="str">
        <f t="shared" si="69"/>
        <v/>
      </c>
    </row>
    <row r="870" spans="1:23" x14ac:dyDescent="0.25">
      <c r="A870" s="2"/>
      <c r="B870" s="32"/>
      <c r="C870" s="25"/>
      <c r="D870" s="25"/>
      <c r="E870" s="26"/>
      <c r="F870" s="27"/>
      <c r="G870" s="2"/>
      <c r="H870" s="2"/>
      <c r="I870" s="38" t="str">
        <f t="shared" si="65"/>
        <v/>
      </c>
      <c r="J870" s="39" t="str">
        <f>IF($Q870="", "", IF(IFERROR(INDEX('Ticket Sales'!B$11:B$5010, MATCH($Q870, 'Ticket Sales'!$J$11:$J$5010, 0)), J869)="", "", IFERROR(INDEX('Ticket Sales'!B$11:B$5010, MATCH($Q870, 'Ticket Sales'!$J$11:$J$5010, 0)), J869)))</f>
        <v/>
      </c>
      <c r="K870" s="39" t="str">
        <f>IF($Q870="", "", IF(IFERROR(INDEX('Ticket Sales'!C$11:C$5010, MATCH($Q870, 'Ticket Sales'!$J$11:$J$5010, 0)), K869)="", "", IFERROR(INDEX('Ticket Sales'!C$11:C$5010, MATCH($Q870, 'Ticket Sales'!$J$11:$J$5010, 0)), K869)))</f>
        <v/>
      </c>
      <c r="L870" s="40" t="str">
        <f>IF($Q870="", "", IF(IFERROR(INDEX('Ticket Sales'!D$11:D$5010, MATCH($Q870, 'Ticket Sales'!$J$11:$J$5010, 0)), L869)="", "", IFERROR(INDEX('Ticket Sales'!D$11:D$5010, MATCH($Q870, 'Ticket Sales'!$J$11:$J$5010, 0)), L869)))</f>
        <v/>
      </c>
      <c r="M870" s="41" t="str">
        <f>IF($Q870="", "", IF(IFERROR(INDEX('Ticket Sales'!E$11:E$5010, MATCH($Q870, 'Ticket Sales'!$J$11:$J$5010, 0)), M869)="", "", IFERROR(INDEX('Ticket Sales'!E$11:E$5010, MATCH($Q870, 'Ticket Sales'!$J$11:$J$5010, 0)), M869)))</f>
        <v/>
      </c>
      <c r="N870" s="2"/>
      <c r="P870" s="48">
        <v>860</v>
      </c>
      <c r="Q870" s="48" t="str">
        <f t="shared" si="66"/>
        <v/>
      </c>
      <c r="S870" s="52" t="str">
        <f t="shared" si="67"/>
        <v/>
      </c>
      <c r="U870" s="52" t="str">
        <f t="shared" si="68"/>
        <v/>
      </c>
      <c r="W870" s="52" t="str">
        <f t="shared" si="69"/>
        <v/>
      </c>
    </row>
    <row r="871" spans="1:23" x14ac:dyDescent="0.25">
      <c r="A871" s="2"/>
      <c r="B871" s="32"/>
      <c r="C871" s="25"/>
      <c r="D871" s="25"/>
      <c r="E871" s="26"/>
      <c r="F871" s="27"/>
      <c r="G871" s="2"/>
      <c r="H871" s="2"/>
      <c r="I871" s="38" t="str">
        <f t="shared" si="65"/>
        <v/>
      </c>
      <c r="J871" s="39" t="str">
        <f>IF($Q871="", "", IF(IFERROR(INDEX('Ticket Sales'!B$11:B$5010, MATCH($Q871, 'Ticket Sales'!$J$11:$J$5010, 0)), J870)="", "", IFERROR(INDEX('Ticket Sales'!B$11:B$5010, MATCH($Q871, 'Ticket Sales'!$J$11:$J$5010, 0)), J870)))</f>
        <v/>
      </c>
      <c r="K871" s="39" t="str">
        <f>IF($Q871="", "", IF(IFERROR(INDEX('Ticket Sales'!C$11:C$5010, MATCH($Q871, 'Ticket Sales'!$J$11:$J$5010, 0)), K870)="", "", IFERROR(INDEX('Ticket Sales'!C$11:C$5010, MATCH($Q871, 'Ticket Sales'!$J$11:$J$5010, 0)), K870)))</f>
        <v/>
      </c>
      <c r="L871" s="40" t="str">
        <f>IF($Q871="", "", IF(IFERROR(INDEX('Ticket Sales'!D$11:D$5010, MATCH($Q871, 'Ticket Sales'!$J$11:$J$5010, 0)), L870)="", "", IFERROR(INDEX('Ticket Sales'!D$11:D$5010, MATCH($Q871, 'Ticket Sales'!$J$11:$J$5010, 0)), L870)))</f>
        <v/>
      </c>
      <c r="M871" s="41" t="str">
        <f>IF($Q871="", "", IF(IFERROR(INDEX('Ticket Sales'!E$11:E$5010, MATCH($Q871, 'Ticket Sales'!$J$11:$J$5010, 0)), M870)="", "", IFERROR(INDEX('Ticket Sales'!E$11:E$5010, MATCH($Q871, 'Ticket Sales'!$J$11:$J$5010, 0)), M870)))</f>
        <v/>
      </c>
      <c r="N871" s="2"/>
      <c r="P871" s="48">
        <v>861</v>
      </c>
      <c r="Q871" s="48" t="str">
        <f t="shared" si="66"/>
        <v/>
      </c>
      <c r="S871" s="52" t="str">
        <f t="shared" si="67"/>
        <v/>
      </c>
      <c r="U871" s="52" t="str">
        <f t="shared" si="68"/>
        <v/>
      </c>
      <c r="W871" s="52" t="str">
        <f t="shared" si="69"/>
        <v/>
      </c>
    </row>
    <row r="872" spans="1:23" x14ac:dyDescent="0.25">
      <c r="A872" s="2"/>
      <c r="B872" s="32"/>
      <c r="C872" s="25"/>
      <c r="D872" s="25"/>
      <c r="E872" s="26"/>
      <c r="F872" s="27"/>
      <c r="G872" s="2"/>
      <c r="H872" s="2"/>
      <c r="I872" s="38" t="str">
        <f t="shared" si="65"/>
        <v/>
      </c>
      <c r="J872" s="39" t="str">
        <f>IF($Q872="", "", IF(IFERROR(INDEX('Ticket Sales'!B$11:B$5010, MATCH($Q872, 'Ticket Sales'!$J$11:$J$5010, 0)), J871)="", "", IFERROR(INDEX('Ticket Sales'!B$11:B$5010, MATCH($Q872, 'Ticket Sales'!$J$11:$J$5010, 0)), J871)))</f>
        <v/>
      </c>
      <c r="K872" s="39" t="str">
        <f>IF($Q872="", "", IF(IFERROR(INDEX('Ticket Sales'!C$11:C$5010, MATCH($Q872, 'Ticket Sales'!$J$11:$J$5010, 0)), K871)="", "", IFERROR(INDEX('Ticket Sales'!C$11:C$5010, MATCH($Q872, 'Ticket Sales'!$J$11:$J$5010, 0)), K871)))</f>
        <v/>
      </c>
      <c r="L872" s="40" t="str">
        <f>IF($Q872="", "", IF(IFERROR(INDEX('Ticket Sales'!D$11:D$5010, MATCH($Q872, 'Ticket Sales'!$J$11:$J$5010, 0)), L871)="", "", IFERROR(INDEX('Ticket Sales'!D$11:D$5010, MATCH($Q872, 'Ticket Sales'!$J$11:$J$5010, 0)), L871)))</f>
        <v/>
      </c>
      <c r="M872" s="41" t="str">
        <f>IF($Q872="", "", IF(IFERROR(INDEX('Ticket Sales'!E$11:E$5010, MATCH($Q872, 'Ticket Sales'!$J$11:$J$5010, 0)), M871)="", "", IFERROR(INDEX('Ticket Sales'!E$11:E$5010, MATCH($Q872, 'Ticket Sales'!$J$11:$J$5010, 0)), M871)))</f>
        <v/>
      </c>
      <c r="N872" s="2"/>
      <c r="P872" s="48">
        <v>862</v>
      </c>
      <c r="Q872" s="48" t="str">
        <f t="shared" si="66"/>
        <v/>
      </c>
      <c r="S872" s="52" t="str">
        <f t="shared" si="67"/>
        <v/>
      </c>
      <c r="U872" s="52" t="str">
        <f t="shared" si="68"/>
        <v/>
      </c>
      <c r="W872" s="52" t="str">
        <f t="shared" si="69"/>
        <v/>
      </c>
    </row>
    <row r="873" spans="1:23" x14ac:dyDescent="0.25">
      <c r="A873" s="2"/>
      <c r="B873" s="32"/>
      <c r="C873" s="25"/>
      <c r="D873" s="25"/>
      <c r="E873" s="26"/>
      <c r="F873" s="27"/>
      <c r="G873" s="2"/>
      <c r="H873" s="2"/>
      <c r="I873" s="38" t="str">
        <f t="shared" si="65"/>
        <v/>
      </c>
      <c r="J873" s="39" t="str">
        <f>IF($Q873="", "", IF(IFERROR(INDEX('Ticket Sales'!B$11:B$5010, MATCH($Q873, 'Ticket Sales'!$J$11:$J$5010, 0)), J872)="", "", IFERROR(INDEX('Ticket Sales'!B$11:B$5010, MATCH($Q873, 'Ticket Sales'!$J$11:$J$5010, 0)), J872)))</f>
        <v/>
      </c>
      <c r="K873" s="39" t="str">
        <f>IF($Q873="", "", IF(IFERROR(INDEX('Ticket Sales'!C$11:C$5010, MATCH($Q873, 'Ticket Sales'!$J$11:$J$5010, 0)), K872)="", "", IFERROR(INDEX('Ticket Sales'!C$11:C$5010, MATCH($Q873, 'Ticket Sales'!$J$11:$J$5010, 0)), K872)))</f>
        <v/>
      </c>
      <c r="L873" s="40" t="str">
        <f>IF($Q873="", "", IF(IFERROR(INDEX('Ticket Sales'!D$11:D$5010, MATCH($Q873, 'Ticket Sales'!$J$11:$J$5010, 0)), L872)="", "", IFERROR(INDEX('Ticket Sales'!D$11:D$5010, MATCH($Q873, 'Ticket Sales'!$J$11:$J$5010, 0)), L872)))</f>
        <v/>
      </c>
      <c r="M873" s="41" t="str">
        <f>IF($Q873="", "", IF(IFERROR(INDEX('Ticket Sales'!E$11:E$5010, MATCH($Q873, 'Ticket Sales'!$J$11:$J$5010, 0)), M872)="", "", IFERROR(INDEX('Ticket Sales'!E$11:E$5010, MATCH($Q873, 'Ticket Sales'!$J$11:$J$5010, 0)), M872)))</f>
        <v/>
      </c>
      <c r="N873" s="2"/>
      <c r="P873" s="48">
        <v>863</v>
      </c>
      <c r="Q873" s="48" t="str">
        <f t="shared" si="66"/>
        <v/>
      </c>
      <c r="S873" s="52" t="str">
        <f t="shared" si="67"/>
        <v/>
      </c>
      <c r="U873" s="52" t="str">
        <f t="shared" si="68"/>
        <v/>
      </c>
      <c r="W873" s="52" t="str">
        <f t="shared" si="69"/>
        <v/>
      </c>
    </row>
    <row r="874" spans="1:23" x14ac:dyDescent="0.25">
      <c r="A874" s="2"/>
      <c r="B874" s="32"/>
      <c r="C874" s="25"/>
      <c r="D874" s="25"/>
      <c r="E874" s="26"/>
      <c r="F874" s="27"/>
      <c r="G874" s="2"/>
      <c r="H874" s="2"/>
      <c r="I874" s="38" t="str">
        <f t="shared" si="65"/>
        <v/>
      </c>
      <c r="J874" s="39" t="str">
        <f>IF($Q874="", "", IF(IFERROR(INDEX('Ticket Sales'!B$11:B$5010, MATCH($Q874, 'Ticket Sales'!$J$11:$J$5010, 0)), J873)="", "", IFERROR(INDEX('Ticket Sales'!B$11:B$5010, MATCH($Q874, 'Ticket Sales'!$J$11:$J$5010, 0)), J873)))</f>
        <v/>
      </c>
      <c r="K874" s="39" t="str">
        <f>IF($Q874="", "", IF(IFERROR(INDEX('Ticket Sales'!C$11:C$5010, MATCH($Q874, 'Ticket Sales'!$J$11:$J$5010, 0)), K873)="", "", IFERROR(INDEX('Ticket Sales'!C$11:C$5010, MATCH($Q874, 'Ticket Sales'!$J$11:$J$5010, 0)), K873)))</f>
        <v/>
      </c>
      <c r="L874" s="40" t="str">
        <f>IF($Q874="", "", IF(IFERROR(INDEX('Ticket Sales'!D$11:D$5010, MATCH($Q874, 'Ticket Sales'!$J$11:$J$5010, 0)), L873)="", "", IFERROR(INDEX('Ticket Sales'!D$11:D$5010, MATCH($Q874, 'Ticket Sales'!$J$11:$J$5010, 0)), L873)))</f>
        <v/>
      </c>
      <c r="M874" s="41" t="str">
        <f>IF($Q874="", "", IF(IFERROR(INDEX('Ticket Sales'!E$11:E$5010, MATCH($Q874, 'Ticket Sales'!$J$11:$J$5010, 0)), M873)="", "", IFERROR(INDEX('Ticket Sales'!E$11:E$5010, MATCH($Q874, 'Ticket Sales'!$J$11:$J$5010, 0)), M873)))</f>
        <v/>
      </c>
      <c r="N874" s="2"/>
      <c r="P874" s="48">
        <v>864</v>
      </c>
      <c r="Q874" s="48" t="str">
        <f t="shared" si="66"/>
        <v/>
      </c>
      <c r="S874" s="52" t="str">
        <f t="shared" si="67"/>
        <v/>
      </c>
      <c r="U874" s="52" t="str">
        <f t="shared" si="68"/>
        <v/>
      </c>
      <c r="W874" s="52" t="str">
        <f t="shared" si="69"/>
        <v/>
      </c>
    </row>
    <row r="875" spans="1:23" x14ac:dyDescent="0.25">
      <c r="A875" s="2"/>
      <c r="B875" s="32"/>
      <c r="C875" s="25"/>
      <c r="D875" s="25"/>
      <c r="E875" s="26"/>
      <c r="F875" s="27"/>
      <c r="G875" s="2"/>
      <c r="H875" s="2"/>
      <c r="I875" s="38" t="str">
        <f t="shared" si="65"/>
        <v/>
      </c>
      <c r="J875" s="39" t="str">
        <f>IF($Q875="", "", IF(IFERROR(INDEX('Ticket Sales'!B$11:B$5010, MATCH($Q875, 'Ticket Sales'!$J$11:$J$5010, 0)), J874)="", "", IFERROR(INDEX('Ticket Sales'!B$11:B$5010, MATCH($Q875, 'Ticket Sales'!$J$11:$J$5010, 0)), J874)))</f>
        <v/>
      </c>
      <c r="K875" s="39" t="str">
        <f>IF($Q875="", "", IF(IFERROR(INDEX('Ticket Sales'!C$11:C$5010, MATCH($Q875, 'Ticket Sales'!$J$11:$J$5010, 0)), K874)="", "", IFERROR(INDEX('Ticket Sales'!C$11:C$5010, MATCH($Q875, 'Ticket Sales'!$J$11:$J$5010, 0)), K874)))</f>
        <v/>
      </c>
      <c r="L875" s="40" t="str">
        <f>IF($Q875="", "", IF(IFERROR(INDEX('Ticket Sales'!D$11:D$5010, MATCH($Q875, 'Ticket Sales'!$J$11:$J$5010, 0)), L874)="", "", IFERROR(INDEX('Ticket Sales'!D$11:D$5010, MATCH($Q875, 'Ticket Sales'!$J$11:$J$5010, 0)), L874)))</f>
        <v/>
      </c>
      <c r="M875" s="41" t="str">
        <f>IF($Q875="", "", IF(IFERROR(INDEX('Ticket Sales'!E$11:E$5010, MATCH($Q875, 'Ticket Sales'!$J$11:$J$5010, 0)), M874)="", "", IFERROR(INDEX('Ticket Sales'!E$11:E$5010, MATCH($Q875, 'Ticket Sales'!$J$11:$J$5010, 0)), M874)))</f>
        <v/>
      </c>
      <c r="N875" s="2"/>
      <c r="P875" s="48">
        <v>865</v>
      </c>
      <c r="Q875" s="48" t="str">
        <f t="shared" si="66"/>
        <v/>
      </c>
      <c r="S875" s="52" t="str">
        <f t="shared" si="67"/>
        <v/>
      </c>
      <c r="U875" s="52" t="str">
        <f t="shared" si="68"/>
        <v/>
      </c>
      <c r="W875" s="52" t="str">
        <f t="shared" si="69"/>
        <v/>
      </c>
    </row>
    <row r="876" spans="1:23" x14ac:dyDescent="0.25">
      <c r="A876" s="2"/>
      <c r="B876" s="32"/>
      <c r="C876" s="25"/>
      <c r="D876" s="25"/>
      <c r="E876" s="26"/>
      <c r="F876" s="27"/>
      <c r="G876" s="2"/>
      <c r="H876" s="2"/>
      <c r="I876" s="38" t="str">
        <f t="shared" si="65"/>
        <v/>
      </c>
      <c r="J876" s="39" t="str">
        <f>IF($Q876="", "", IF(IFERROR(INDEX('Ticket Sales'!B$11:B$5010, MATCH($Q876, 'Ticket Sales'!$J$11:$J$5010, 0)), J875)="", "", IFERROR(INDEX('Ticket Sales'!B$11:B$5010, MATCH($Q876, 'Ticket Sales'!$J$11:$J$5010, 0)), J875)))</f>
        <v/>
      </c>
      <c r="K876" s="39" t="str">
        <f>IF($Q876="", "", IF(IFERROR(INDEX('Ticket Sales'!C$11:C$5010, MATCH($Q876, 'Ticket Sales'!$J$11:$J$5010, 0)), K875)="", "", IFERROR(INDEX('Ticket Sales'!C$11:C$5010, MATCH($Q876, 'Ticket Sales'!$J$11:$J$5010, 0)), K875)))</f>
        <v/>
      </c>
      <c r="L876" s="40" t="str">
        <f>IF($Q876="", "", IF(IFERROR(INDEX('Ticket Sales'!D$11:D$5010, MATCH($Q876, 'Ticket Sales'!$J$11:$J$5010, 0)), L875)="", "", IFERROR(INDEX('Ticket Sales'!D$11:D$5010, MATCH($Q876, 'Ticket Sales'!$J$11:$J$5010, 0)), L875)))</f>
        <v/>
      </c>
      <c r="M876" s="41" t="str">
        <f>IF($Q876="", "", IF(IFERROR(INDEX('Ticket Sales'!E$11:E$5010, MATCH($Q876, 'Ticket Sales'!$J$11:$J$5010, 0)), M875)="", "", IFERROR(INDEX('Ticket Sales'!E$11:E$5010, MATCH($Q876, 'Ticket Sales'!$J$11:$J$5010, 0)), M875)))</f>
        <v/>
      </c>
      <c r="N876" s="2"/>
      <c r="P876" s="48">
        <v>866</v>
      </c>
      <c r="Q876" s="48" t="str">
        <f t="shared" si="66"/>
        <v/>
      </c>
      <c r="S876" s="52" t="str">
        <f t="shared" si="67"/>
        <v/>
      </c>
      <c r="U876" s="52" t="str">
        <f t="shared" si="68"/>
        <v/>
      </c>
      <c r="W876" s="52" t="str">
        <f t="shared" si="69"/>
        <v/>
      </c>
    </row>
    <row r="877" spans="1:23" x14ac:dyDescent="0.25">
      <c r="A877" s="2"/>
      <c r="B877" s="32"/>
      <c r="C877" s="25"/>
      <c r="D877" s="25"/>
      <c r="E877" s="26"/>
      <c r="F877" s="27"/>
      <c r="G877" s="2"/>
      <c r="H877" s="2"/>
      <c r="I877" s="38" t="str">
        <f t="shared" si="65"/>
        <v/>
      </c>
      <c r="J877" s="39" t="str">
        <f>IF($Q877="", "", IF(IFERROR(INDEX('Ticket Sales'!B$11:B$5010, MATCH($Q877, 'Ticket Sales'!$J$11:$J$5010, 0)), J876)="", "", IFERROR(INDEX('Ticket Sales'!B$11:B$5010, MATCH($Q877, 'Ticket Sales'!$J$11:$J$5010, 0)), J876)))</f>
        <v/>
      </c>
      <c r="K877" s="39" t="str">
        <f>IF($Q877="", "", IF(IFERROR(INDEX('Ticket Sales'!C$11:C$5010, MATCH($Q877, 'Ticket Sales'!$J$11:$J$5010, 0)), K876)="", "", IFERROR(INDEX('Ticket Sales'!C$11:C$5010, MATCH($Q877, 'Ticket Sales'!$J$11:$J$5010, 0)), K876)))</f>
        <v/>
      </c>
      <c r="L877" s="40" t="str">
        <f>IF($Q877="", "", IF(IFERROR(INDEX('Ticket Sales'!D$11:D$5010, MATCH($Q877, 'Ticket Sales'!$J$11:$J$5010, 0)), L876)="", "", IFERROR(INDEX('Ticket Sales'!D$11:D$5010, MATCH($Q877, 'Ticket Sales'!$J$11:$J$5010, 0)), L876)))</f>
        <v/>
      </c>
      <c r="M877" s="41" t="str">
        <f>IF($Q877="", "", IF(IFERROR(INDEX('Ticket Sales'!E$11:E$5010, MATCH($Q877, 'Ticket Sales'!$J$11:$J$5010, 0)), M876)="", "", IFERROR(INDEX('Ticket Sales'!E$11:E$5010, MATCH($Q877, 'Ticket Sales'!$J$11:$J$5010, 0)), M876)))</f>
        <v/>
      </c>
      <c r="N877" s="2"/>
      <c r="P877" s="48">
        <v>867</v>
      </c>
      <c r="Q877" s="48" t="str">
        <f t="shared" si="66"/>
        <v/>
      </c>
      <c r="S877" s="52" t="str">
        <f t="shared" si="67"/>
        <v/>
      </c>
      <c r="U877" s="52" t="str">
        <f t="shared" si="68"/>
        <v/>
      </c>
      <c r="W877" s="52" t="str">
        <f t="shared" si="69"/>
        <v/>
      </c>
    </row>
    <row r="878" spans="1:23" x14ac:dyDescent="0.25">
      <c r="A878" s="2"/>
      <c r="B878" s="32"/>
      <c r="C878" s="25"/>
      <c r="D878" s="25"/>
      <c r="E878" s="26"/>
      <c r="F878" s="27"/>
      <c r="G878" s="2"/>
      <c r="H878" s="2"/>
      <c r="I878" s="38" t="str">
        <f t="shared" si="65"/>
        <v/>
      </c>
      <c r="J878" s="39" t="str">
        <f>IF($Q878="", "", IF(IFERROR(INDEX('Ticket Sales'!B$11:B$5010, MATCH($Q878, 'Ticket Sales'!$J$11:$J$5010, 0)), J877)="", "", IFERROR(INDEX('Ticket Sales'!B$11:B$5010, MATCH($Q878, 'Ticket Sales'!$J$11:$J$5010, 0)), J877)))</f>
        <v/>
      </c>
      <c r="K878" s="39" t="str">
        <f>IF($Q878="", "", IF(IFERROR(INDEX('Ticket Sales'!C$11:C$5010, MATCH($Q878, 'Ticket Sales'!$J$11:$J$5010, 0)), K877)="", "", IFERROR(INDEX('Ticket Sales'!C$11:C$5010, MATCH($Q878, 'Ticket Sales'!$J$11:$J$5010, 0)), K877)))</f>
        <v/>
      </c>
      <c r="L878" s="40" t="str">
        <f>IF($Q878="", "", IF(IFERROR(INDEX('Ticket Sales'!D$11:D$5010, MATCH($Q878, 'Ticket Sales'!$J$11:$J$5010, 0)), L877)="", "", IFERROR(INDEX('Ticket Sales'!D$11:D$5010, MATCH($Q878, 'Ticket Sales'!$J$11:$J$5010, 0)), L877)))</f>
        <v/>
      </c>
      <c r="M878" s="41" t="str">
        <f>IF($Q878="", "", IF(IFERROR(INDEX('Ticket Sales'!E$11:E$5010, MATCH($Q878, 'Ticket Sales'!$J$11:$J$5010, 0)), M877)="", "", IFERROR(INDEX('Ticket Sales'!E$11:E$5010, MATCH($Q878, 'Ticket Sales'!$J$11:$J$5010, 0)), M877)))</f>
        <v/>
      </c>
      <c r="N878" s="2"/>
      <c r="P878" s="48">
        <v>868</v>
      </c>
      <c r="Q878" s="48" t="str">
        <f t="shared" si="66"/>
        <v/>
      </c>
      <c r="S878" s="52" t="str">
        <f t="shared" si="67"/>
        <v/>
      </c>
      <c r="U878" s="52" t="str">
        <f t="shared" si="68"/>
        <v/>
      </c>
      <c r="W878" s="52" t="str">
        <f t="shared" si="69"/>
        <v/>
      </c>
    </row>
    <row r="879" spans="1:23" x14ac:dyDescent="0.25">
      <c r="A879" s="2"/>
      <c r="B879" s="32"/>
      <c r="C879" s="25"/>
      <c r="D879" s="25"/>
      <c r="E879" s="26"/>
      <c r="F879" s="27"/>
      <c r="G879" s="2"/>
      <c r="H879" s="2"/>
      <c r="I879" s="38" t="str">
        <f t="shared" si="65"/>
        <v/>
      </c>
      <c r="J879" s="39" t="str">
        <f>IF($Q879="", "", IF(IFERROR(INDEX('Ticket Sales'!B$11:B$5010, MATCH($Q879, 'Ticket Sales'!$J$11:$J$5010, 0)), J878)="", "", IFERROR(INDEX('Ticket Sales'!B$11:B$5010, MATCH($Q879, 'Ticket Sales'!$J$11:$J$5010, 0)), J878)))</f>
        <v/>
      </c>
      <c r="K879" s="39" t="str">
        <f>IF($Q879="", "", IF(IFERROR(INDEX('Ticket Sales'!C$11:C$5010, MATCH($Q879, 'Ticket Sales'!$J$11:$J$5010, 0)), K878)="", "", IFERROR(INDEX('Ticket Sales'!C$11:C$5010, MATCH($Q879, 'Ticket Sales'!$J$11:$J$5010, 0)), K878)))</f>
        <v/>
      </c>
      <c r="L879" s="40" t="str">
        <f>IF($Q879="", "", IF(IFERROR(INDEX('Ticket Sales'!D$11:D$5010, MATCH($Q879, 'Ticket Sales'!$J$11:$J$5010, 0)), L878)="", "", IFERROR(INDEX('Ticket Sales'!D$11:D$5010, MATCH($Q879, 'Ticket Sales'!$J$11:$J$5010, 0)), L878)))</f>
        <v/>
      </c>
      <c r="M879" s="41" t="str">
        <f>IF($Q879="", "", IF(IFERROR(INDEX('Ticket Sales'!E$11:E$5010, MATCH($Q879, 'Ticket Sales'!$J$11:$J$5010, 0)), M878)="", "", IFERROR(INDEX('Ticket Sales'!E$11:E$5010, MATCH($Q879, 'Ticket Sales'!$J$11:$J$5010, 0)), M878)))</f>
        <v/>
      </c>
      <c r="N879" s="2"/>
      <c r="P879" s="48">
        <v>869</v>
      </c>
      <c r="Q879" s="48" t="str">
        <f t="shared" si="66"/>
        <v/>
      </c>
      <c r="S879" s="52" t="str">
        <f t="shared" si="67"/>
        <v/>
      </c>
      <c r="U879" s="52" t="str">
        <f t="shared" si="68"/>
        <v/>
      </c>
      <c r="W879" s="52" t="str">
        <f t="shared" si="69"/>
        <v/>
      </c>
    </row>
    <row r="880" spans="1:23" x14ac:dyDescent="0.25">
      <c r="A880" s="2"/>
      <c r="B880" s="32"/>
      <c r="C880" s="25"/>
      <c r="D880" s="25"/>
      <c r="E880" s="26"/>
      <c r="F880" s="27"/>
      <c r="G880" s="2"/>
      <c r="H880" s="2"/>
      <c r="I880" s="38" t="str">
        <f t="shared" si="65"/>
        <v/>
      </c>
      <c r="J880" s="39" t="str">
        <f>IF($Q880="", "", IF(IFERROR(INDEX('Ticket Sales'!B$11:B$5010, MATCH($Q880, 'Ticket Sales'!$J$11:$J$5010, 0)), J879)="", "", IFERROR(INDEX('Ticket Sales'!B$11:B$5010, MATCH($Q880, 'Ticket Sales'!$J$11:$J$5010, 0)), J879)))</f>
        <v/>
      </c>
      <c r="K880" s="39" t="str">
        <f>IF($Q880="", "", IF(IFERROR(INDEX('Ticket Sales'!C$11:C$5010, MATCH($Q880, 'Ticket Sales'!$J$11:$J$5010, 0)), K879)="", "", IFERROR(INDEX('Ticket Sales'!C$11:C$5010, MATCH($Q880, 'Ticket Sales'!$J$11:$J$5010, 0)), K879)))</f>
        <v/>
      </c>
      <c r="L880" s="40" t="str">
        <f>IF($Q880="", "", IF(IFERROR(INDEX('Ticket Sales'!D$11:D$5010, MATCH($Q880, 'Ticket Sales'!$J$11:$J$5010, 0)), L879)="", "", IFERROR(INDEX('Ticket Sales'!D$11:D$5010, MATCH($Q880, 'Ticket Sales'!$J$11:$J$5010, 0)), L879)))</f>
        <v/>
      </c>
      <c r="M880" s="41" t="str">
        <f>IF($Q880="", "", IF(IFERROR(INDEX('Ticket Sales'!E$11:E$5010, MATCH($Q880, 'Ticket Sales'!$J$11:$J$5010, 0)), M879)="", "", IFERROR(INDEX('Ticket Sales'!E$11:E$5010, MATCH($Q880, 'Ticket Sales'!$J$11:$J$5010, 0)), M879)))</f>
        <v/>
      </c>
      <c r="N880" s="2"/>
      <c r="P880" s="48">
        <v>870</v>
      </c>
      <c r="Q880" s="48" t="str">
        <f t="shared" si="66"/>
        <v/>
      </c>
      <c r="S880" s="52" t="str">
        <f t="shared" si="67"/>
        <v/>
      </c>
      <c r="U880" s="52" t="str">
        <f t="shared" si="68"/>
        <v/>
      </c>
      <c r="W880" s="52" t="str">
        <f t="shared" si="69"/>
        <v/>
      </c>
    </row>
    <row r="881" spans="1:23" x14ac:dyDescent="0.25">
      <c r="A881" s="2"/>
      <c r="B881" s="32"/>
      <c r="C881" s="25"/>
      <c r="D881" s="25"/>
      <c r="E881" s="26"/>
      <c r="F881" s="27"/>
      <c r="G881" s="2"/>
      <c r="H881" s="2"/>
      <c r="I881" s="38" t="str">
        <f t="shared" si="65"/>
        <v/>
      </c>
      <c r="J881" s="39" t="str">
        <f>IF($Q881="", "", IF(IFERROR(INDEX('Ticket Sales'!B$11:B$5010, MATCH($Q881, 'Ticket Sales'!$J$11:$J$5010, 0)), J880)="", "", IFERROR(INDEX('Ticket Sales'!B$11:B$5010, MATCH($Q881, 'Ticket Sales'!$J$11:$J$5010, 0)), J880)))</f>
        <v/>
      </c>
      <c r="K881" s="39" t="str">
        <f>IF($Q881="", "", IF(IFERROR(INDEX('Ticket Sales'!C$11:C$5010, MATCH($Q881, 'Ticket Sales'!$J$11:$J$5010, 0)), K880)="", "", IFERROR(INDEX('Ticket Sales'!C$11:C$5010, MATCH($Q881, 'Ticket Sales'!$J$11:$J$5010, 0)), K880)))</f>
        <v/>
      </c>
      <c r="L881" s="40" t="str">
        <f>IF($Q881="", "", IF(IFERROR(INDEX('Ticket Sales'!D$11:D$5010, MATCH($Q881, 'Ticket Sales'!$J$11:$J$5010, 0)), L880)="", "", IFERROR(INDEX('Ticket Sales'!D$11:D$5010, MATCH($Q881, 'Ticket Sales'!$J$11:$J$5010, 0)), L880)))</f>
        <v/>
      </c>
      <c r="M881" s="41" t="str">
        <f>IF($Q881="", "", IF(IFERROR(INDEX('Ticket Sales'!E$11:E$5010, MATCH($Q881, 'Ticket Sales'!$J$11:$J$5010, 0)), M880)="", "", IFERROR(INDEX('Ticket Sales'!E$11:E$5010, MATCH($Q881, 'Ticket Sales'!$J$11:$J$5010, 0)), M880)))</f>
        <v/>
      </c>
      <c r="N881" s="2"/>
      <c r="P881" s="48">
        <v>871</v>
      </c>
      <c r="Q881" s="48" t="str">
        <f t="shared" si="66"/>
        <v/>
      </c>
      <c r="S881" s="52" t="str">
        <f t="shared" si="67"/>
        <v/>
      </c>
      <c r="U881" s="52" t="str">
        <f t="shared" si="68"/>
        <v/>
      </c>
      <c r="W881" s="52" t="str">
        <f t="shared" si="69"/>
        <v/>
      </c>
    </row>
    <row r="882" spans="1:23" x14ac:dyDescent="0.25">
      <c r="A882" s="2"/>
      <c r="B882" s="32"/>
      <c r="C882" s="25"/>
      <c r="D882" s="25"/>
      <c r="E882" s="26"/>
      <c r="F882" s="27"/>
      <c r="G882" s="2"/>
      <c r="H882" s="2"/>
      <c r="I882" s="38" t="str">
        <f t="shared" si="65"/>
        <v/>
      </c>
      <c r="J882" s="39" t="str">
        <f>IF($Q882="", "", IF(IFERROR(INDEX('Ticket Sales'!B$11:B$5010, MATCH($Q882, 'Ticket Sales'!$J$11:$J$5010, 0)), J881)="", "", IFERROR(INDEX('Ticket Sales'!B$11:B$5010, MATCH($Q882, 'Ticket Sales'!$J$11:$J$5010, 0)), J881)))</f>
        <v/>
      </c>
      <c r="K882" s="39" t="str">
        <f>IF($Q882="", "", IF(IFERROR(INDEX('Ticket Sales'!C$11:C$5010, MATCH($Q882, 'Ticket Sales'!$J$11:$J$5010, 0)), K881)="", "", IFERROR(INDEX('Ticket Sales'!C$11:C$5010, MATCH($Q882, 'Ticket Sales'!$J$11:$J$5010, 0)), K881)))</f>
        <v/>
      </c>
      <c r="L882" s="40" t="str">
        <f>IF($Q882="", "", IF(IFERROR(INDEX('Ticket Sales'!D$11:D$5010, MATCH($Q882, 'Ticket Sales'!$J$11:$J$5010, 0)), L881)="", "", IFERROR(INDEX('Ticket Sales'!D$11:D$5010, MATCH($Q882, 'Ticket Sales'!$J$11:$J$5010, 0)), L881)))</f>
        <v/>
      </c>
      <c r="M882" s="41" t="str">
        <f>IF($Q882="", "", IF(IFERROR(INDEX('Ticket Sales'!E$11:E$5010, MATCH($Q882, 'Ticket Sales'!$J$11:$J$5010, 0)), M881)="", "", IFERROR(INDEX('Ticket Sales'!E$11:E$5010, MATCH($Q882, 'Ticket Sales'!$J$11:$J$5010, 0)), M881)))</f>
        <v/>
      </c>
      <c r="N882" s="2"/>
      <c r="P882" s="48">
        <v>872</v>
      </c>
      <c r="Q882" s="48" t="str">
        <f t="shared" si="66"/>
        <v/>
      </c>
      <c r="S882" s="52" t="str">
        <f t="shared" si="67"/>
        <v/>
      </c>
      <c r="U882" s="52" t="str">
        <f t="shared" si="68"/>
        <v/>
      </c>
      <c r="W882" s="52" t="str">
        <f t="shared" si="69"/>
        <v/>
      </c>
    </row>
    <row r="883" spans="1:23" x14ac:dyDescent="0.25">
      <c r="A883" s="2"/>
      <c r="B883" s="32"/>
      <c r="C883" s="25"/>
      <c r="D883" s="25"/>
      <c r="E883" s="26"/>
      <c r="F883" s="27"/>
      <c r="G883" s="2"/>
      <c r="H883" s="2"/>
      <c r="I883" s="38" t="str">
        <f t="shared" si="65"/>
        <v/>
      </c>
      <c r="J883" s="39" t="str">
        <f>IF($Q883="", "", IF(IFERROR(INDEX('Ticket Sales'!B$11:B$5010, MATCH($Q883, 'Ticket Sales'!$J$11:$J$5010, 0)), J882)="", "", IFERROR(INDEX('Ticket Sales'!B$11:B$5010, MATCH($Q883, 'Ticket Sales'!$J$11:$J$5010, 0)), J882)))</f>
        <v/>
      </c>
      <c r="K883" s="39" t="str">
        <f>IF($Q883="", "", IF(IFERROR(INDEX('Ticket Sales'!C$11:C$5010, MATCH($Q883, 'Ticket Sales'!$J$11:$J$5010, 0)), K882)="", "", IFERROR(INDEX('Ticket Sales'!C$11:C$5010, MATCH($Q883, 'Ticket Sales'!$J$11:$J$5010, 0)), K882)))</f>
        <v/>
      </c>
      <c r="L883" s="40" t="str">
        <f>IF($Q883="", "", IF(IFERROR(INDEX('Ticket Sales'!D$11:D$5010, MATCH($Q883, 'Ticket Sales'!$J$11:$J$5010, 0)), L882)="", "", IFERROR(INDEX('Ticket Sales'!D$11:D$5010, MATCH($Q883, 'Ticket Sales'!$J$11:$J$5010, 0)), L882)))</f>
        <v/>
      </c>
      <c r="M883" s="41" t="str">
        <f>IF($Q883="", "", IF(IFERROR(INDEX('Ticket Sales'!E$11:E$5010, MATCH($Q883, 'Ticket Sales'!$J$11:$J$5010, 0)), M882)="", "", IFERROR(INDEX('Ticket Sales'!E$11:E$5010, MATCH($Q883, 'Ticket Sales'!$J$11:$J$5010, 0)), M882)))</f>
        <v/>
      </c>
      <c r="N883" s="2"/>
      <c r="P883" s="48">
        <v>873</v>
      </c>
      <c r="Q883" s="48" t="str">
        <f t="shared" si="66"/>
        <v/>
      </c>
      <c r="S883" s="52" t="str">
        <f t="shared" si="67"/>
        <v/>
      </c>
      <c r="U883" s="52" t="str">
        <f t="shared" si="68"/>
        <v/>
      </c>
      <c r="W883" s="52" t="str">
        <f t="shared" si="69"/>
        <v/>
      </c>
    </row>
    <row r="884" spans="1:23" x14ac:dyDescent="0.25">
      <c r="A884" s="2"/>
      <c r="B884" s="32"/>
      <c r="C884" s="25"/>
      <c r="D884" s="25"/>
      <c r="E884" s="26"/>
      <c r="F884" s="27"/>
      <c r="G884" s="2"/>
      <c r="H884" s="2"/>
      <c r="I884" s="38" t="str">
        <f t="shared" si="65"/>
        <v/>
      </c>
      <c r="J884" s="39" t="str">
        <f>IF($Q884="", "", IF(IFERROR(INDEX('Ticket Sales'!B$11:B$5010, MATCH($Q884, 'Ticket Sales'!$J$11:$J$5010, 0)), J883)="", "", IFERROR(INDEX('Ticket Sales'!B$11:B$5010, MATCH($Q884, 'Ticket Sales'!$J$11:$J$5010, 0)), J883)))</f>
        <v/>
      </c>
      <c r="K884" s="39" t="str">
        <f>IF($Q884="", "", IF(IFERROR(INDEX('Ticket Sales'!C$11:C$5010, MATCH($Q884, 'Ticket Sales'!$J$11:$J$5010, 0)), K883)="", "", IFERROR(INDEX('Ticket Sales'!C$11:C$5010, MATCH($Q884, 'Ticket Sales'!$J$11:$J$5010, 0)), K883)))</f>
        <v/>
      </c>
      <c r="L884" s="40" t="str">
        <f>IF($Q884="", "", IF(IFERROR(INDEX('Ticket Sales'!D$11:D$5010, MATCH($Q884, 'Ticket Sales'!$J$11:$J$5010, 0)), L883)="", "", IFERROR(INDEX('Ticket Sales'!D$11:D$5010, MATCH($Q884, 'Ticket Sales'!$J$11:$J$5010, 0)), L883)))</f>
        <v/>
      </c>
      <c r="M884" s="41" t="str">
        <f>IF($Q884="", "", IF(IFERROR(INDEX('Ticket Sales'!E$11:E$5010, MATCH($Q884, 'Ticket Sales'!$J$11:$J$5010, 0)), M883)="", "", IFERROR(INDEX('Ticket Sales'!E$11:E$5010, MATCH($Q884, 'Ticket Sales'!$J$11:$J$5010, 0)), M883)))</f>
        <v/>
      </c>
      <c r="N884" s="2"/>
      <c r="P884" s="48">
        <v>874</v>
      </c>
      <c r="Q884" s="48" t="str">
        <f t="shared" si="66"/>
        <v/>
      </c>
      <c r="S884" s="52" t="str">
        <f t="shared" si="67"/>
        <v/>
      </c>
      <c r="U884" s="52" t="str">
        <f t="shared" si="68"/>
        <v/>
      </c>
      <c r="W884" s="52" t="str">
        <f t="shared" si="69"/>
        <v/>
      </c>
    </row>
    <row r="885" spans="1:23" x14ac:dyDescent="0.25">
      <c r="A885" s="2"/>
      <c r="B885" s="32"/>
      <c r="C885" s="25"/>
      <c r="D885" s="25"/>
      <c r="E885" s="26"/>
      <c r="F885" s="27"/>
      <c r="G885" s="2"/>
      <c r="H885" s="2"/>
      <c r="I885" s="38" t="str">
        <f t="shared" si="65"/>
        <v/>
      </c>
      <c r="J885" s="39" t="str">
        <f>IF($Q885="", "", IF(IFERROR(INDEX('Ticket Sales'!B$11:B$5010, MATCH($Q885, 'Ticket Sales'!$J$11:$J$5010, 0)), J884)="", "", IFERROR(INDEX('Ticket Sales'!B$11:B$5010, MATCH($Q885, 'Ticket Sales'!$J$11:$J$5010, 0)), J884)))</f>
        <v/>
      </c>
      <c r="K885" s="39" t="str">
        <f>IF($Q885="", "", IF(IFERROR(INDEX('Ticket Sales'!C$11:C$5010, MATCH($Q885, 'Ticket Sales'!$J$11:$J$5010, 0)), K884)="", "", IFERROR(INDEX('Ticket Sales'!C$11:C$5010, MATCH($Q885, 'Ticket Sales'!$J$11:$J$5010, 0)), K884)))</f>
        <v/>
      </c>
      <c r="L885" s="40" t="str">
        <f>IF($Q885="", "", IF(IFERROR(INDEX('Ticket Sales'!D$11:D$5010, MATCH($Q885, 'Ticket Sales'!$J$11:$J$5010, 0)), L884)="", "", IFERROR(INDEX('Ticket Sales'!D$11:D$5010, MATCH($Q885, 'Ticket Sales'!$J$11:$J$5010, 0)), L884)))</f>
        <v/>
      </c>
      <c r="M885" s="41" t="str">
        <f>IF($Q885="", "", IF(IFERROR(INDEX('Ticket Sales'!E$11:E$5010, MATCH($Q885, 'Ticket Sales'!$J$11:$J$5010, 0)), M884)="", "", IFERROR(INDEX('Ticket Sales'!E$11:E$5010, MATCH($Q885, 'Ticket Sales'!$J$11:$J$5010, 0)), M884)))</f>
        <v/>
      </c>
      <c r="N885" s="2"/>
      <c r="P885" s="48">
        <v>875</v>
      </c>
      <c r="Q885" s="48" t="str">
        <f t="shared" si="66"/>
        <v/>
      </c>
      <c r="S885" s="52" t="str">
        <f t="shared" si="67"/>
        <v/>
      </c>
      <c r="U885" s="52" t="str">
        <f t="shared" si="68"/>
        <v/>
      </c>
      <c r="W885" s="52" t="str">
        <f t="shared" si="69"/>
        <v/>
      </c>
    </row>
    <row r="886" spans="1:23" x14ac:dyDescent="0.25">
      <c r="A886" s="2"/>
      <c r="B886" s="32"/>
      <c r="C886" s="25"/>
      <c r="D886" s="25"/>
      <c r="E886" s="26"/>
      <c r="F886" s="27"/>
      <c r="G886" s="2"/>
      <c r="H886" s="2"/>
      <c r="I886" s="38" t="str">
        <f t="shared" si="65"/>
        <v/>
      </c>
      <c r="J886" s="39" t="str">
        <f>IF($Q886="", "", IF(IFERROR(INDEX('Ticket Sales'!B$11:B$5010, MATCH($Q886, 'Ticket Sales'!$J$11:$J$5010, 0)), J885)="", "", IFERROR(INDEX('Ticket Sales'!B$11:B$5010, MATCH($Q886, 'Ticket Sales'!$J$11:$J$5010, 0)), J885)))</f>
        <v/>
      </c>
      <c r="K886" s="39" t="str">
        <f>IF($Q886="", "", IF(IFERROR(INDEX('Ticket Sales'!C$11:C$5010, MATCH($Q886, 'Ticket Sales'!$J$11:$J$5010, 0)), K885)="", "", IFERROR(INDEX('Ticket Sales'!C$11:C$5010, MATCH($Q886, 'Ticket Sales'!$J$11:$J$5010, 0)), K885)))</f>
        <v/>
      </c>
      <c r="L886" s="40" t="str">
        <f>IF($Q886="", "", IF(IFERROR(INDEX('Ticket Sales'!D$11:D$5010, MATCH($Q886, 'Ticket Sales'!$J$11:$J$5010, 0)), L885)="", "", IFERROR(INDEX('Ticket Sales'!D$11:D$5010, MATCH($Q886, 'Ticket Sales'!$J$11:$J$5010, 0)), L885)))</f>
        <v/>
      </c>
      <c r="M886" s="41" t="str">
        <f>IF($Q886="", "", IF(IFERROR(INDEX('Ticket Sales'!E$11:E$5010, MATCH($Q886, 'Ticket Sales'!$J$11:$J$5010, 0)), M885)="", "", IFERROR(INDEX('Ticket Sales'!E$11:E$5010, MATCH($Q886, 'Ticket Sales'!$J$11:$J$5010, 0)), M885)))</f>
        <v/>
      </c>
      <c r="N886" s="2"/>
      <c r="P886" s="48">
        <v>876</v>
      </c>
      <c r="Q886" s="48" t="str">
        <f t="shared" si="66"/>
        <v/>
      </c>
      <c r="S886" s="52" t="str">
        <f t="shared" si="67"/>
        <v/>
      </c>
      <c r="U886" s="52" t="str">
        <f t="shared" si="68"/>
        <v/>
      </c>
      <c r="W886" s="52" t="str">
        <f t="shared" si="69"/>
        <v/>
      </c>
    </row>
    <row r="887" spans="1:23" x14ac:dyDescent="0.25">
      <c r="A887" s="2"/>
      <c r="B887" s="32"/>
      <c r="C887" s="25"/>
      <c r="D887" s="25"/>
      <c r="E887" s="26"/>
      <c r="F887" s="27"/>
      <c r="G887" s="2"/>
      <c r="H887" s="2"/>
      <c r="I887" s="38" t="str">
        <f t="shared" si="65"/>
        <v/>
      </c>
      <c r="J887" s="39" t="str">
        <f>IF($Q887="", "", IF(IFERROR(INDEX('Ticket Sales'!B$11:B$5010, MATCH($Q887, 'Ticket Sales'!$J$11:$J$5010, 0)), J886)="", "", IFERROR(INDEX('Ticket Sales'!B$11:B$5010, MATCH($Q887, 'Ticket Sales'!$J$11:$J$5010, 0)), J886)))</f>
        <v/>
      </c>
      <c r="K887" s="39" t="str">
        <f>IF($Q887="", "", IF(IFERROR(INDEX('Ticket Sales'!C$11:C$5010, MATCH($Q887, 'Ticket Sales'!$J$11:$J$5010, 0)), K886)="", "", IFERROR(INDEX('Ticket Sales'!C$11:C$5010, MATCH($Q887, 'Ticket Sales'!$J$11:$J$5010, 0)), K886)))</f>
        <v/>
      </c>
      <c r="L887" s="40" t="str">
        <f>IF($Q887="", "", IF(IFERROR(INDEX('Ticket Sales'!D$11:D$5010, MATCH($Q887, 'Ticket Sales'!$J$11:$J$5010, 0)), L886)="", "", IFERROR(INDEX('Ticket Sales'!D$11:D$5010, MATCH($Q887, 'Ticket Sales'!$J$11:$J$5010, 0)), L886)))</f>
        <v/>
      </c>
      <c r="M887" s="41" t="str">
        <f>IF($Q887="", "", IF(IFERROR(INDEX('Ticket Sales'!E$11:E$5010, MATCH($Q887, 'Ticket Sales'!$J$11:$J$5010, 0)), M886)="", "", IFERROR(INDEX('Ticket Sales'!E$11:E$5010, MATCH($Q887, 'Ticket Sales'!$J$11:$J$5010, 0)), M886)))</f>
        <v/>
      </c>
      <c r="N887" s="2"/>
      <c r="P887" s="48">
        <v>877</v>
      </c>
      <c r="Q887" s="48" t="str">
        <f t="shared" si="66"/>
        <v/>
      </c>
      <c r="S887" s="52" t="str">
        <f t="shared" si="67"/>
        <v/>
      </c>
      <c r="U887" s="52" t="str">
        <f t="shared" si="68"/>
        <v/>
      </c>
      <c r="W887" s="52" t="str">
        <f t="shared" si="69"/>
        <v/>
      </c>
    </row>
    <row r="888" spans="1:23" x14ac:dyDescent="0.25">
      <c r="A888" s="2"/>
      <c r="B888" s="32"/>
      <c r="C888" s="25"/>
      <c r="D888" s="25"/>
      <c r="E888" s="26"/>
      <c r="F888" s="27"/>
      <c r="G888" s="2"/>
      <c r="H888" s="2"/>
      <c r="I888" s="38" t="str">
        <f t="shared" si="65"/>
        <v/>
      </c>
      <c r="J888" s="39" t="str">
        <f>IF($Q888="", "", IF(IFERROR(INDEX('Ticket Sales'!B$11:B$5010, MATCH($Q888, 'Ticket Sales'!$J$11:$J$5010, 0)), J887)="", "", IFERROR(INDEX('Ticket Sales'!B$11:B$5010, MATCH($Q888, 'Ticket Sales'!$J$11:$J$5010, 0)), J887)))</f>
        <v/>
      </c>
      <c r="K888" s="39" t="str">
        <f>IF($Q888="", "", IF(IFERROR(INDEX('Ticket Sales'!C$11:C$5010, MATCH($Q888, 'Ticket Sales'!$J$11:$J$5010, 0)), K887)="", "", IFERROR(INDEX('Ticket Sales'!C$11:C$5010, MATCH($Q888, 'Ticket Sales'!$J$11:$J$5010, 0)), K887)))</f>
        <v/>
      </c>
      <c r="L888" s="40" t="str">
        <f>IF($Q888="", "", IF(IFERROR(INDEX('Ticket Sales'!D$11:D$5010, MATCH($Q888, 'Ticket Sales'!$J$11:$J$5010, 0)), L887)="", "", IFERROR(INDEX('Ticket Sales'!D$11:D$5010, MATCH($Q888, 'Ticket Sales'!$J$11:$J$5010, 0)), L887)))</f>
        <v/>
      </c>
      <c r="M888" s="41" t="str">
        <f>IF($Q888="", "", IF(IFERROR(INDEX('Ticket Sales'!E$11:E$5010, MATCH($Q888, 'Ticket Sales'!$J$11:$J$5010, 0)), M887)="", "", IFERROR(INDEX('Ticket Sales'!E$11:E$5010, MATCH($Q888, 'Ticket Sales'!$J$11:$J$5010, 0)), M887)))</f>
        <v/>
      </c>
      <c r="N888" s="2"/>
      <c r="P888" s="48">
        <v>878</v>
      </c>
      <c r="Q888" s="48" t="str">
        <f t="shared" si="66"/>
        <v/>
      </c>
      <c r="S888" s="52" t="str">
        <f t="shared" si="67"/>
        <v/>
      </c>
      <c r="U888" s="52" t="str">
        <f t="shared" si="68"/>
        <v/>
      </c>
      <c r="W888" s="52" t="str">
        <f t="shared" si="69"/>
        <v/>
      </c>
    </row>
    <row r="889" spans="1:23" x14ac:dyDescent="0.25">
      <c r="A889" s="2"/>
      <c r="B889" s="32"/>
      <c r="C889" s="25"/>
      <c r="D889" s="25"/>
      <c r="E889" s="26"/>
      <c r="F889" s="27"/>
      <c r="G889" s="2"/>
      <c r="H889" s="2"/>
      <c r="I889" s="38" t="str">
        <f t="shared" si="65"/>
        <v/>
      </c>
      <c r="J889" s="39" t="str">
        <f>IF($Q889="", "", IF(IFERROR(INDEX('Ticket Sales'!B$11:B$5010, MATCH($Q889, 'Ticket Sales'!$J$11:$J$5010, 0)), J888)="", "", IFERROR(INDEX('Ticket Sales'!B$11:B$5010, MATCH($Q889, 'Ticket Sales'!$J$11:$J$5010, 0)), J888)))</f>
        <v/>
      </c>
      <c r="K889" s="39" t="str">
        <f>IF($Q889="", "", IF(IFERROR(INDEX('Ticket Sales'!C$11:C$5010, MATCH($Q889, 'Ticket Sales'!$J$11:$J$5010, 0)), K888)="", "", IFERROR(INDEX('Ticket Sales'!C$11:C$5010, MATCH($Q889, 'Ticket Sales'!$J$11:$J$5010, 0)), K888)))</f>
        <v/>
      </c>
      <c r="L889" s="40" t="str">
        <f>IF($Q889="", "", IF(IFERROR(INDEX('Ticket Sales'!D$11:D$5010, MATCH($Q889, 'Ticket Sales'!$J$11:$J$5010, 0)), L888)="", "", IFERROR(INDEX('Ticket Sales'!D$11:D$5010, MATCH($Q889, 'Ticket Sales'!$J$11:$J$5010, 0)), L888)))</f>
        <v/>
      </c>
      <c r="M889" s="41" t="str">
        <f>IF($Q889="", "", IF(IFERROR(INDEX('Ticket Sales'!E$11:E$5010, MATCH($Q889, 'Ticket Sales'!$J$11:$J$5010, 0)), M888)="", "", IFERROR(INDEX('Ticket Sales'!E$11:E$5010, MATCH($Q889, 'Ticket Sales'!$J$11:$J$5010, 0)), M888)))</f>
        <v/>
      </c>
      <c r="N889" s="2"/>
      <c r="P889" s="48">
        <v>879</v>
      </c>
      <c r="Q889" s="48" t="str">
        <f t="shared" si="66"/>
        <v/>
      </c>
      <c r="S889" s="52" t="str">
        <f t="shared" si="67"/>
        <v/>
      </c>
      <c r="U889" s="52" t="str">
        <f t="shared" si="68"/>
        <v/>
      </c>
      <c r="W889" s="52" t="str">
        <f t="shared" si="69"/>
        <v/>
      </c>
    </row>
    <row r="890" spans="1:23" x14ac:dyDescent="0.25">
      <c r="A890" s="2"/>
      <c r="B890" s="32"/>
      <c r="C890" s="25"/>
      <c r="D890" s="25"/>
      <c r="E890" s="26"/>
      <c r="F890" s="27"/>
      <c r="G890" s="2"/>
      <c r="H890" s="2"/>
      <c r="I890" s="38" t="str">
        <f t="shared" si="65"/>
        <v/>
      </c>
      <c r="J890" s="39" t="str">
        <f>IF($Q890="", "", IF(IFERROR(INDEX('Ticket Sales'!B$11:B$5010, MATCH($Q890, 'Ticket Sales'!$J$11:$J$5010, 0)), J889)="", "", IFERROR(INDEX('Ticket Sales'!B$11:B$5010, MATCH($Q890, 'Ticket Sales'!$J$11:$J$5010, 0)), J889)))</f>
        <v/>
      </c>
      <c r="K890" s="39" t="str">
        <f>IF($Q890="", "", IF(IFERROR(INDEX('Ticket Sales'!C$11:C$5010, MATCH($Q890, 'Ticket Sales'!$J$11:$J$5010, 0)), K889)="", "", IFERROR(INDEX('Ticket Sales'!C$11:C$5010, MATCH($Q890, 'Ticket Sales'!$J$11:$J$5010, 0)), K889)))</f>
        <v/>
      </c>
      <c r="L890" s="40" t="str">
        <f>IF($Q890="", "", IF(IFERROR(INDEX('Ticket Sales'!D$11:D$5010, MATCH($Q890, 'Ticket Sales'!$J$11:$J$5010, 0)), L889)="", "", IFERROR(INDEX('Ticket Sales'!D$11:D$5010, MATCH($Q890, 'Ticket Sales'!$J$11:$J$5010, 0)), L889)))</f>
        <v/>
      </c>
      <c r="M890" s="41" t="str">
        <f>IF($Q890="", "", IF(IFERROR(INDEX('Ticket Sales'!E$11:E$5010, MATCH($Q890, 'Ticket Sales'!$J$11:$J$5010, 0)), M889)="", "", IFERROR(INDEX('Ticket Sales'!E$11:E$5010, MATCH($Q890, 'Ticket Sales'!$J$11:$J$5010, 0)), M889)))</f>
        <v/>
      </c>
      <c r="N890" s="2"/>
      <c r="P890" s="48">
        <v>880</v>
      </c>
      <c r="Q890" s="48" t="str">
        <f t="shared" si="66"/>
        <v/>
      </c>
      <c r="S890" s="52" t="str">
        <f t="shared" si="67"/>
        <v/>
      </c>
      <c r="U890" s="52" t="str">
        <f t="shared" si="68"/>
        <v/>
      </c>
      <c r="W890" s="52" t="str">
        <f t="shared" si="69"/>
        <v/>
      </c>
    </row>
    <row r="891" spans="1:23" x14ac:dyDescent="0.25">
      <c r="A891" s="2"/>
      <c r="B891" s="32"/>
      <c r="C891" s="25"/>
      <c r="D891" s="25"/>
      <c r="E891" s="26"/>
      <c r="F891" s="27"/>
      <c r="G891" s="2"/>
      <c r="H891" s="2"/>
      <c r="I891" s="38" t="str">
        <f t="shared" si="65"/>
        <v/>
      </c>
      <c r="J891" s="39" t="str">
        <f>IF($Q891="", "", IF(IFERROR(INDEX('Ticket Sales'!B$11:B$5010, MATCH($Q891, 'Ticket Sales'!$J$11:$J$5010, 0)), J890)="", "", IFERROR(INDEX('Ticket Sales'!B$11:B$5010, MATCH($Q891, 'Ticket Sales'!$J$11:$J$5010, 0)), J890)))</f>
        <v/>
      </c>
      <c r="K891" s="39" t="str">
        <f>IF($Q891="", "", IF(IFERROR(INDEX('Ticket Sales'!C$11:C$5010, MATCH($Q891, 'Ticket Sales'!$J$11:$J$5010, 0)), K890)="", "", IFERROR(INDEX('Ticket Sales'!C$11:C$5010, MATCH($Q891, 'Ticket Sales'!$J$11:$J$5010, 0)), K890)))</f>
        <v/>
      </c>
      <c r="L891" s="40" t="str">
        <f>IF($Q891="", "", IF(IFERROR(INDEX('Ticket Sales'!D$11:D$5010, MATCH($Q891, 'Ticket Sales'!$J$11:$J$5010, 0)), L890)="", "", IFERROR(INDEX('Ticket Sales'!D$11:D$5010, MATCH($Q891, 'Ticket Sales'!$J$11:$J$5010, 0)), L890)))</f>
        <v/>
      </c>
      <c r="M891" s="41" t="str">
        <f>IF($Q891="", "", IF(IFERROR(INDEX('Ticket Sales'!E$11:E$5010, MATCH($Q891, 'Ticket Sales'!$J$11:$J$5010, 0)), M890)="", "", IFERROR(INDEX('Ticket Sales'!E$11:E$5010, MATCH($Q891, 'Ticket Sales'!$J$11:$J$5010, 0)), M890)))</f>
        <v/>
      </c>
      <c r="N891" s="2"/>
      <c r="P891" s="48">
        <v>881</v>
      </c>
      <c r="Q891" s="48" t="str">
        <f t="shared" si="66"/>
        <v/>
      </c>
      <c r="S891" s="52" t="str">
        <f t="shared" si="67"/>
        <v/>
      </c>
      <c r="U891" s="52" t="str">
        <f t="shared" si="68"/>
        <v/>
      </c>
      <c r="W891" s="52" t="str">
        <f t="shared" si="69"/>
        <v/>
      </c>
    </row>
    <row r="892" spans="1:23" x14ac:dyDescent="0.25">
      <c r="A892" s="2"/>
      <c r="B892" s="32"/>
      <c r="C892" s="25"/>
      <c r="D892" s="25"/>
      <c r="E892" s="26"/>
      <c r="F892" s="27"/>
      <c r="G892" s="2"/>
      <c r="H892" s="2"/>
      <c r="I892" s="38" t="str">
        <f t="shared" si="65"/>
        <v/>
      </c>
      <c r="J892" s="39" t="str">
        <f>IF($Q892="", "", IF(IFERROR(INDEX('Ticket Sales'!B$11:B$5010, MATCH($Q892, 'Ticket Sales'!$J$11:$J$5010, 0)), J891)="", "", IFERROR(INDEX('Ticket Sales'!B$11:B$5010, MATCH($Q892, 'Ticket Sales'!$J$11:$J$5010, 0)), J891)))</f>
        <v/>
      </c>
      <c r="K892" s="39" t="str">
        <f>IF($Q892="", "", IF(IFERROR(INDEX('Ticket Sales'!C$11:C$5010, MATCH($Q892, 'Ticket Sales'!$J$11:$J$5010, 0)), K891)="", "", IFERROR(INDEX('Ticket Sales'!C$11:C$5010, MATCH($Q892, 'Ticket Sales'!$J$11:$J$5010, 0)), K891)))</f>
        <v/>
      </c>
      <c r="L892" s="40" t="str">
        <f>IF($Q892="", "", IF(IFERROR(INDEX('Ticket Sales'!D$11:D$5010, MATCH($Q892, 'Ticket Sales'!$J$11:$J$5010, 0)), L891)="", "", IFERROR(INDEX('Ticket Sales'!D$11:D$5010, MATCH($Q892, 'Ticket Sales'!$J$11:$J$5010, 0)), L891)))</f>
        <v/>
      </c>
      <c r="M892" s="41" t="str">
        <f>IF($Q892="", "", IF(IFERROR(INDEX('Ticket Sales'!E$11:E$5010, MATCH($Q892, 'Ticket Sales'!$J$11:$J$5010, 0)), M891)="", "", IFERROR(INDEX('Ticket Sales'!E$11:E$5010, MATCH($Q892, 'Ticket Sales'!$J$11:$J$5010, 0)), M891)))</f>
        <v/>
      </c>
      <c r="N892" s="2"/>
      <c r="P892" s="48">
        <v>882</v>
      </c>
      <c r="Q892" s="48" t="str">
        <f t="shared" si="66"/>
        <v/>
      </c>
      <c r="S892" s="52" t="str">
        <f t="shared" si="67"/>
        <v/>
      </c>
      <c r="U892" s="52" t="str">
        <f t="shared" si="68"/>
        <v/>
      </c>
      <c r="W892" s="52" t="str">
        <f t="shared" si="69"/>
        <v/>
      </c>
    </row>
    <row r="893" spans="1:23" x14ac:dyDescent="0.25">
      <c r="A893" s="2"/>
      <c r="B893" s="32"/>
      <c r="C893" s="25"/>
      <c r="D893" s="25"/>
      <c r="E893" s="26"/>
      <c r="F893" s="27"/>
      <c r="G893" s="2"/>
      <c r="H893" s="2"/>
      <c r="I893" s="38" t="str">
        <f t="shared" si="65"/>
        <v/>
      </c>
      <c r="J893" s="39" t="str">
        <f>IF($Q893="", "", IF(IFERROR(INDEX('Ticket Sales'!B$11:B$5010, MATCH($Q893, 'Ticket Sales'!$J$11:$J$5010, 0)), J892)="", "", IFERROR(INDEX('Ticket Sales'!B$11:B$5010, MATCH($Q893, 'Ticket Sales'!$J$11:$J$5010, 0)), J892)))</f>
        <v/>
      </c>
      <c r="K893" s="39" t="str">
        <f>IF($Q893="", "", IF(IFERROR(INDEX('Ticket Sales'!C$11:C$5010, MATCH($Q893, 'Ticket Sales'!$J$11:$J$5010, 0)), K892)="", "", IFERROR(INDEX('Ticket Sales'!C$11:C$5010, MATCH($Q893, 'Ticket Sales'!$J$11:$J$5010, 0)), K892)))</f>
        <v/>
      </c>
      <c r="L893" s="40" t="str">
        <f>IF($Q893="", "", IF(IFERROR(INDEX('Ticket Sales'!D$11:D$5010, MATCH($Q893, 'Ticket Sales'!$J$11:$J$5010, 0)), L892)="", "", IFERROR(INDEX('Ticket Sales'!D$11:D$5010, MATCH($Q893, 'Ticket Sales'!$J$11:$J$5010, 0)), L892)))</f>
        <v/>
      </c>
      <c r="M893" s="41" t="str">
        <f>IF($Q893="", "", IF(IFERROR(INDEX('Ticket Sales'!E$11:E$5010, MATCH($Q893, 'Ticket Sales'!$J$11:$J$5010, 0)), M892)="", "", IFERROR(INDEX('Ticket Sales'!E$11:E$5010, MATCH($Q893, 'Ticket Sales'!$J$11:$J$5010, 0)), M892)))</f>
        <v/>
      </c>
      <c r="N893" s="2"/>
      <c r="P893" s="48">
        <v>883</v>
      </c>
      <c r="Q893" s="48" t="str">
        <f t="shared" si="66"/>
        <v/>
      </c>
      <c r="S893" s="52" t="str">
        <f t="shared" si="67"/>
        <v/>
      </c>
      <c r="U893" s="52" t="str">
        <f t="shared" si="68"/>
        <v/>
      </c>
      <c r="W893" s="52" t="str">
        <f t="shared" si="69"/>
        <v/>
      </c>
    </row>
    <row r="894" spans="1:23" x14ac:dyDescent="0.25">
      <c r="A894" s="2"/>
      <c r="B894" s="32"/>
      <c r="C894" s="25"/>
      <c r="D894" s="25"/>
      <c r="E894" s="26"/>
      <c r="F894" s="27"/>
      <c r="G894" s="2"/>
      <c r="H894" s="2"/>
      <c r="I894" s="38" t="str">
        <f t="shared" si="65"/>
        <v/>
      </c>
      <c r="J894" s="39" t="str">
        <f>IF($Q894="", "", IF(IFERROR(INDEX('Ticket Sales'!B$11:B$5010, MATCH($Q894, 'Ticket Sales'!$J$11:$J$5010, 0)), J893)="", "", IFERROR(INDEX('Ticket Sales'!B$11:B$5010, MATCH($Q894, 'Ticket Sales'!$J$11:$J$5010, 0)), J893)))</f>
        <v/>
      </c>
      <c r="K894" s="39" t="str">
        <f>IF($Q894="", "", IF(IFERROR(INDEX('Ticket Sales'!C$11:C$5010, MATCH($Q894, 'Ticket Sales'!$J$11:$J$5010, 0)), K893)="", "", IFERROR(INDEX('Ticket Sales'!C$11:C$5010, MATCH($Q894, 'Ticket Sales'!$J$11:$J$5010, 0)), K893)))</f>
        <v/>
      </c>
      <c r="L894" s="40" t="str">
        <f>IF($Q894="", "", IF(IFERROR(INDEX('Ticket Sales'!D$11:D$5010, MATCH($Q894, 'Ticket Sales'!$J$11:$J$5010, 0)), L893)="", "", IFERROR(INDEX('Ticket Sales'!D$11:D$5010, MATCH($Q894, 'Ticket Sales'!$J$11:$J$5010, 0)), L893)))</f>
        <v/>
      </c>
      <c r="M894" s="41" t="str">
        <f>IF($Q894="", "", IF(IFERROR(INDEX('Ticket Sales'!E$11:E$5010, MATCH($Q894, 'Ticket Sales'!$J$11:$J$5010, 0)), M893)="", "", IFERROR(INDEX('Ticket Sales'!E$11:E$5010, MATCH($Q894, 'Ticket Sales'!$J$11:$J$5010, 0)), M893)))</f>
        <v/>
      </c>
      <c r="N894" s="2"/>
      <c r="P894" s="48">
        <v>884</v>
      </c>
      <c r="Q894" s="48" t="str">
        <f t="shared" si="66"/>
        <v/>
      </c>
      <c r="S894" s="52" t="str">
        <f t="shared" si="67"/>
        <v/>
      </c>
      <c r="U894" s="52" t="str">
        <f t="shared" si="68"/>
        <v/>
      </c>
      <c r="W894" s="52" t="str">
        <f t="shared" si="69"/>
        <v/>
      </c>
    </row>
    <row r="895" spans="1:23" x14ac:dyDescent="0.25">
      <c r="A895" s="2"/>
      <c r="B895" s="32"/>
      <c r="C895" s="25"/>
      <c r="D895" s="25"/>
      <c r="E895" s="26"/>
      <c r="F895" s="27"/>
      <c r="G895" s="2"/>
      <c r="H895" s="2"/>
      <c r="I895" s="38" t="str">
        <f t="shared" si="65"/>
        <v/>
      </c>
      <c r="J895" s="39" t="str">
        <f>IF($Q895="", "", IF(IFERROR(INDEX('Ticket Sales'!B$11:B$5010, MATCH($Q895, 'Ticket Sales'!$J$11:$J$5010, 0)), J894)="", "", IFERROR(INDEX('Ticket Sales'!B$11:B$5010, MATCH($Q895, 'Ticket Sales'!$J$11:$J$5010, 0)), J894)))</f>
        <v/>
      </c>
      <c r="K895" s="39" t="str">
        <f>IF($Q895="", "", IF(IFERROR(INDEX('Ticket Sales'!C$11:C$5010, MATCH($Q895, 'Ticket Sales'!$J$11:$J$5010, 0)), K894)="", "", IFERROR(INDEX('Ticket Sales'!C$11:C$5010, MATCH($Q895, 'Ticket Sales'!$J$11:$J$5010, 0)), K894)))</f>
        <v/>
      </c>
      <c r="L895" s="40" t="str">
        <f>IF($Q895="", "", IF(IFERROR(INDEX('Ticket Sales'!D$11:D$5010, MATCH($Q895, 'Ticket Sales'!$J$11:$J$5010, 0)), L894)="", "", IFERROR(INDEX('Ticket Sales'!D$11:D$5010, MATCH($Q895, 'Ticket Sales'!$J$11:$J$5010, 0)), L894)))</f>
        <v/>
      </c>
      <c r="M895" s="41" t="str">
        <f>IF($Q895="", "", IF(IFERROR(INDEX('Ticket Sales'!E$11:E$5010, MATCH($Q895, 'Ticket Sales'!$J$11:$J$5010, 0)), M894)="", "", IFERROR(INDEX('Ticket Sales'!E$11:E$5010, MATCH($Q895, 'Ticket Sales'!$J$11:$J$5010, 0)), M894)))</f>
        <v/>
      </c>
      <c r="N895" s="2"/>
      <c r="P895" s="48">
        <v>885</v>
      </c>
      <c r="Q895" s="48" t="str">
        <f t="shared" si="66"/>
        <v/>
      </c>
      <c r="S895" s="52" t="str">
        <f t="shared" si="67"/>
        <v/>
      </c>
      <c r="U895" s="52" t="str">
        <f t="shared" si="68"/>
        <v/>
      </c>
      <c r="W895" s="52" t="str">
        <f t="shared" si="69"/>
        <v/>
      </c>
    </row>
    <row r="896" spans="1:23" x14ac:dyDescent="0.25">
      <c r="A896" s="2"/>
      <c r="B896" s="32"/>
      <c r="C896" s="25"/>
      <c r="D896" s="25"/>
      <c r="E896" s="26"/>
      <c r="F896" s="27"/>
      <c r="G896" s="2"/>
      <c r="H896" s="2"/>
      <c r="I896" s="38" t="str">
        <f t="shared" si="65"/>
        <v/>
      </c>
      <c r="J896" s="39" t="str">
        <f>IF($Q896="", "", IF(IFERROR(INDEX('Ticket Sales'!B$11:B$5010, MATCH($Q896, 'Ticket Sales'!$J$11:$J$5010, 0)), J895)="", "", IFERROR(INDEX('Ticket Sales'!B$11:B$5010, MATCH($Q896, 'Ticket Sales'!$J$11:$J$5010, 0)), J895)))</f>
        <v/>
      </c>
      <c r="K896" s="39" t="str">
        <f>IF($Q896="", "", IF(IFERROR(INDEX('Ticket Sales'!C$11:C$5010, MATCH($Q896, 'Ticket Sales'!$J$11:$J$5010, 0)), K895)="", "", IFERROR(INDEX('Ticket Sales'!C$11:C$5010, MATCH($Q896, 'Ticket Sales'!$J$11:$J$5010, 0)), K895)))</f>
        <v/>
      </c>
      <c r="L896" s="40" t="str">
        <f>IF($Q896="", "", IF(IFERROR(INDEX('Ticket Sales'!D$11:D$5010, MATCH($Q896, 'Ticket Sales'!$J$11:$J$5010, 0)), L895)="", "", IFERROR(INDEX('Ticket Sales'!D$11:D$5010, MATCH($Q896, 'Ticket Sales'!$J$11:$J$5010, 0)), L895)))</f>
        <v/>
      </c>
      <c r="M896" s="41" t="str">
        <f>IF($Q896="", "", IF(IFERROR(INDEX('Ticket Sales'!E$11:E$5010, MATCH($Q896, 'Ticket Sales'!$J$11:$J$5010, 0)), M895)="", "", IFERROR(INDEX('Ticket Sales'!E$11:E$5010, MATCH($Q896, 'Ticket Sales'!$J$11:$J$5010, 0)), M895)))</f>
        <v/>
      </c>
      <c r="N896" s="2"/>
      <c r="P896" s="48">
        <v>886</v>
      </c>
      <c r="Q896" s="48" t="str">
        <f t="shared" si="66"/>
        <v/>
      </c>
      <c r="S896" s="52" t="str">
        <f t="shared" si="67"/>
        <v/>
      </c>
      <c r="U896" s="52" t="str">
        <f t="shared" si="68"/>
        <v/>
      </c>
      <c r="W896" s="52" t="str">
        <f t="shared" si="69"/>
        <v/>
      </c>
    </row>
    <row r="897" spans="1:23" x14ac:dyDescent="0.25">
      <c r="A897" s="2"/>
      <c r="B897" s="32"/>
      <c r="C897" s="25"/>
      <c r="D897" s="25"/>
      <c r="E897" s="26"/>
      <c r="F897" s="27"/>
      <c r="G897" s="2"/>
      <c r="H897" s="2"/>
      <c r="I897" s="38" t="str">
        <f t="shared" si="65"/>
        <v/>
      </c>
      <c r="J897" s="39" t="str">
        <f>IF($Q897="", "", IF(IFERROR(INDEX('Ticket Sales'!B$11:B$5010, MATCH($Q897, 'Ticket Sales'!$J$11:$J$5010, 0)), J896)="", "", IFERROR(INDEX('Ticket Sales'!B$11:B$5010, MATCH($Q897, 'Ticket Sales'!$J$11:$J$5010, 0)), J896)))</f>
        <v/>
      </c>
      <c r="K897" s="39" t="str">
        <f>IF($Q897="", "", IF(IFERROR(INDEX('Ticket Sales'!C$11:C$5010, MATCH($Q897, 'Ticket Sales'!$J$11:$J$5010, 0)), K896)="", "", IFERROR(INDEX('Ticket Sales'!C$11:C$5010, MATCH($Q897, 'Ticket Sales'!$J$11:$J$5010, 0)), K896)))</f>
        <v/>
      </c>
      <c r="L897" s="40" t="str">
        <f>IF($Q897="", "", IF(IFERROR(INDEX('Ticket Sales'!D$11:D$5010, MATCH($Q897, 'Ticket Sales'!$J$11:$J$5010, 0)), L896)="", "", IFERROR(INDEX('Ticket Sales'!D$11:D$5010, MATCH($Q897, 'Ticket Sales'!$J$11:$J$5010, 0)), L896)))</f>
        <v/>
      </c>
      <c r="M897" s="41" t="str">
        <f>IF($Q897="", "", IF(IFERROR(INDEX('Ticket Sales'!E$11:E$5010, MATCH($Q897, 'Ticket Sales'!$J$11:$J$5010, 0)), M896)="", "", IFERROR(INDEX('Ticket Sales'!E$11:E$5010, MATCH($Q897, 'Ticket Sales'!$J$11:$J$5010, 0)), M896)))</f>
        <v/>
      </c>
      <c r="N897" s="2"/>
      <c r="P897" s="48">
        <v>887</v>
      </c>
      <c r="Q897" s="48" t="str">
        <f t="shared" si="66"/>
        <v/>
      </c>
      <c r="S897" s="52" t="str">
        <f t="shared" si="67"/>
        <v/>
      </c>
      <c r="U897" s="52" t="str">
        <f t="shared" si="68"/>
        <v/>
      </c>
      <c r="W897" s="52" t="str">
        <f t="shared" si="69"/>
        <v/>
      </c>
    </row>
    <row r="898" spans="1:23" x14ac:dyDescent="0.25">
      <c r="A898" s="2"/>
      <c r="B898" s="32"/>
      <c r="C898" s="25"/>
      <c r="D898" s="25"/>
      <c r="E898" s="26"/>
      <c r="F898" s="27"/>
      <c r="G898" s="2"/>
      <c r="H898" s="2"/>
      <c r="I898" s="38" t="str">
        <f t="shared" si="65"/>
        <v/>
      </c>
      <c r="J898" s="39" t="str">
        <f>IF($Q898="", "", IF(IFERROR(INDEX('Ticket Sales'!B$11:B$5010, MATCH($Q898, 'Ticket Sales'!$J$11:$J$5010, 0)), J897)="", "", IFERROR(INDEX('Ticket Sales'!B$11:B$5010, MATCH($Q898, 'Ticket Sales'!$J$11:$J$5010, 0)), J897)))</f>
        <v/>
      </c>
      <c r="K898" s="39" t="str">
        <f>IF($Q898="", "", IF(IFERROR(INDEX('Ticket Sales'!C$11:C$5010, MATCH($Q898, 'Ticket Sales'!$J$11:$J$5010, 0)), K897)="", "", IFERROR(INDEX('Ticket Sales'!C$11:C$5010, MATCH($Q898, 'Ticket Sales'!$J$11:$J$5010, 0)), K897)))</f>
        <v/>
      </c>
      <c r="L898" s="40" t="str">
        <f>IF($Q898="", "", IF(IFERROR(INDEX('Ticket Sales'!D$11:D$5010, MATCH($Q898, 'Ticket Sales'!$J$11:$J$5010, 0)), L897)="", "", IFERROR(INDEX('Ticket Sales'!D$11:D$5010, MATCH($Q898, 'Ticket Sales'!$J$11:$J$5010, 0)), L897)))</f>
        <v/>
      </c>
      <c r="M898" s="41" t="str">
        <f>IF($Q898="", "", IF(IFERROR(INDEX('Ticket Sales'!E$11:E$5010, MATCH($Q898, 'Ticket Sales'!$J$11:$J$5010, 0)), M897)="", "", IFERROR(INDEX('Ticket Sales'!E$11:E$5010, MATCH($Q898, 'Ticket Sales'!$J$11:$J$5010, 0)), M897)))</f>
        <v/>
      </c>
      <c r="N898" s="2"/>
      <c r="P898" s="48">
        <v>888</v>
      </c>
      <c r="Q898" s="48" t="str">
        <f t="shared" si="66"/>
        <v/>
      </c>
      <c r="S898" s="52" t="str">
        <f t="shared" si="67"/>
        <v/>
      </c>
      <c r="U898" s="52" t="str">
        <f t="shared" si="68"/>
        <v/>
      </c>
      <c r="W898" s="52" t="str">
        <f t="shared" si="69"/>
        <v/>
      </c>
    </row>
    <row r="899" spans="1:23" x14ac:dyDescent="0.25">
      <c r="A899" s="2"/>
      <c r="B899" s="32"/>
      <c r="C899" s="25"/>
      <c r="D899" s="25"/>
      <c r="E899" s="26"/>
      <c r="F899" s="27"/>
      <c r="G899" s="2"/>
      <c r="H899" s="2"/>
      <c r="I899" s="38" t="str">
        <f t="shared" si="65"/>
        <v/>
      </c>
      <c r="J899" s="39" t="str">
        <f>IF($Q899="", "", IF(IFERROR(INDEX('Ticket Sales'!B$11:B$5010, MATCH($Q899, 'Ticket Sales'!$J$11:$J$5010, 0)), J898)="", "", IFERROR(INDEX('Ticket Sales'!B$11:B$5010, MATCH($Q899, 'Ticket Sales'!$J$11:$J$5010, 0)), J898)))</f>
        <v/>
      </c>
      <c r="K899" s="39" t="str">
        <f>IF($Q899="", "", IF(IFERROR(INDEX('Ticket Sales'!C$11:C$5010, MATCH($Q899, 'Ticket Sales'!$J$11:$J$5010, 0)), K898)="", "", IFERROR(INDEX('Ticket Sales'!C$11:C$5010, MATCH($Q899, 'Ticket Sales'!$J$11:$J$5010, 0)), K898)))</f>
        <v/>
      </c>
      <c r="L899" s="40" t="str">
        <f>IF($Q899="", "", IF(IFERROR(INDEX('Ticket Sales'!D$11:D$5010, MATCH($Q899, 'Ticket Sales'!$J$11:$J$5010, 0)), L898)="", "", IFERROR(INDEX('Ticket Sales'!D$11:D$5010, MATCH($Q899, 'Ticket Sales'!$J$11:$J$5010, 0)), L898)))</f>
        <v/>
      </c>
      <c r="M899" s="41" t="str">
        <f>IF($Q899="", "", IF(IFERROR(INDEX('Ticket Sales'!E$11:E$5010, MATCH($Q899, 'Ticket Sales'!$J$11:$J$5010, 0)), M898)="", "", IFERROR(INDEX('Ticket Sales'!E$11:E$5010, MATCH($Q899, 'Ticket Sales'!$J$11:$J$5010, 0)), M898)))</f>
        <v/>
      </c>
      <c r="N899" s="2"/>
      <c r="P899" s="48">
        <v>889</v>
      </c>
      <c r="Q899" s="48" t="str">
        <f t="shared" si="66"/>
        <v/>
      </c>
      <c r="S899" s="52" t="str">
        <f t="shared" si="67"/>
        <v/>
      </c>
      <c r="U899" s="52" t="str">
        <f t="shared" si="68"/>
        <v/>
      </c>
      <c r="W899" s="52" t="str">
        <f t="shared" si="69"/>
        <v/>
      </c>
    </row>
    <row r="900" spans="1:23" x14ac:dyDescent="0.25">
      <c r="A900" s="2"/>
      <c r="B900" s="32"/>
      <c r="C900" s="25"/>
      <c r="D900" s="25"/>
      <c r="E900" s="26"/>
      <c r="F900" s="27"/>
      <c r="G900" s="2"/>
      <c r="H900" s="2"/>
      <c r="I900" s="38" t="str">
        <f t="shared" si="65"/>
        <v/>
      </c>
      <c r="J900" s="39" t="str">
        <f>IF($Q900="", "", IF(IFERROR(INDEX('Ticket Sales'!B$11:B$5010, MATCH($Q900, 'Ticket Sales'!$J$11:$J$5010, 0)), J899)="", "", IFERROR(INDEX('Ticket Sales'!B$11:B$5010, MATCH($Q900, 'Ticket Sales'!$J$11:$J$5010, 0)), J899)))</f>
        <v/>
      </c>
      <c r="K900" s="39" t="str">
        <f>IF($Q900="", "", IF(IFERROR(INDEX('Ticket Sales'!C$11:C$5010, MATCH($Q900, 'Ticket Sales'!$J$11:$J$5010, 0)), K899)="", "", IFERROR(INDEX('Ticket Sales'!C$11:C$5010, MATCH($Q900, 'Ticket Sales'!$J$11:$J$5010, 0)), K899)))</f>
        <v/>
      </c>
      <c r="L900" s="40" t="str">
        <f>IF($Q900="", "", IF(IFERROR(INDEX('Ticket Sales'!D$11:D$5010, MATCH($Q900, 'Ticket Sales'!$J$11:$J$5010, 0)), L899)="", "", IFERROR(INDEX('Ticket Sales'!D$11:D$5010, MATCH($Q900, 'Ticket Sales'!$J$11:$J$5010, 0)), L899)))</f>
        <v/>
      </c>
      <c r="M900" s="41" t="str">
        <f>IF($Q900="", "", IF(IFERROR(INDEX('Ticket Sales'!E$11:E$5010, MATCH($Q900, 'Ticket Sales'!$J$11:$J$5010, 0)), M899)="", "", IFERROR(INDEX('Ticket Sales'!E$11:E$5010, MATCH($Q900, 'Ticket Sales'!$J$11:$J$5010, 0)), M899)))</f>
        <v/>
      </c>
      <c r="N900" s="2"/>
      <c r="P900" s="48">
        <v>890</v>
      </c>
      <c r="Q900" s="48" t="str">
        <f t="shared" si="66"/>
        <v/>
      </c>
      <c r="S900" s="52" t="str">
        <f t="shared" si="67"/>
        <v/>
      </c>
      <c r="U900" s="52" t="str">
        <f t="shared" si="68"/>
        <v/>
      </c>
      <c r="W900" s="52" t="str">
        <f t="shared" si="69"/>
        <v/>
      </c>
    </row>
    <row r="901" spans="1:23" x14ac:dyDescent="0.25">
      <c r="A901" s="2"/>
      <c r="B901" s="32"/>
      <c r="C901" s="25"/>
      <c r="D901" s="25"/>
      <c r="E901" s="26"/>
      <c r="F901" s="27"/>
      <c r="G901" s="2"/>
      <c r="H901" s="2"/>
      <c r="I901" s="38" t="str">
        <f t="shared" si="65"/>
        <v/>
      </c>
      <c r="J901" s="39" t="str">
        <f>IF($Q901="", "", IF(IFERROR(INDEX('Ticket Sales'!B$11:B$5010, MATCH($Q901, 'Ticket Sales'!$J$11:$J$5010, 0)), J900)="", "", IFERROR(INDEX('Ticket Sales'!B$11:B$5010, MATCH($Q901, 'Ticket Sales'!$J$11:$J$5010, 0)), J900)))</f>
        <v/>
      </c>
      <c r="K901" s="39" t="str">
        <f>IF($Q901="", "", IF(IFERROR(INDEX('Ticket Sales'!C$11:C$5010, MATCH($Q901, 'Ticket Sales'!$J$11:$J$5010, 0)), K900)="", "", IFERROR(INDEX('Ticket Sales'!C$11:C$5010, MATCH($Q901, 'Ticket Sales'!$J$11:$J$5010, 0)), K900)))</f>
        <v/>
      </c>
      <c r="L901" s="40" t="str">
        <f>IF($Q901="", "", IF(IFERROR(INDEX('Ticket Sales'!D$11:D$5010, MATCH($Q901, 'Ticket Sales'!$J$11:$J$5010, 0)), L900)="", "", IFERROR(INDEX('Ticket Sales'!D$11:D$5010, MATCH($Q901, 'Ticket Sales'!$J$11:$J$5010, 0)), L900)))</f>
        <v/>
      </c>
      <c r="M901" s="41" t="str">
        <f>IF($Q901="", "", IF(IFERROR(INDEX('Ticket Sales'!E$11:E$5010, MATCH($Q901, 'Ticket Sales'!$J$11:$J$5010, 0)), M900)="", "", IFERROR(INDEX('Ticket Sales'!E$11:E$5010, MATCH($Q901, 'Ticket Sales'!$J$11:$J$5010, 0)), M900)))</f>
        <v/>
      </c>
      <c r="N901" s="2"/>
      <c r="P901" s="48">
        <v>891</v>
      </c>
      <c r="Q901" s="48" t="str">
        <f t="shared" si="66"/>
        <v/>
      </c>
      <c r="S901" s="52" t="str">
        <f t="shared" si="67"/>
        <v/>
      </c>
      <c r="U901" s="52" t="str">
        <f t="shared" si="68"/>
        <v/>
      </c>
      <c r="W901" s="52" t="str">
        <f t="shared" si="69"/>
        <v/>
      </c>
    </row>
    <row r="902" spans="1:23" x14ac:dyDescent="0.25">
      <c r="A902" s="2"/>
      <c r="B902" s="32"/>
      <c r="C902" s="25"/>
      <c r="D902" s="25"/>
      <c r="E902" s="26"/>
      <c r="F902" s="27"/>
      <c r="G902" s="2"/>
      <c r="H902" s="2"/>
      <c r="I902" s="38" t="str">
        <f t="shared" si="65"/>
        <v/>
      </c>
      <c r="J902" s="39" t="str">
        <f>IF($Q902="", "", IF(IFERROR(INDEX('Ticket Sales'!B$11:B$5010, MATCH($Q902, 'Ticket Sales'!$J$11:$J$5010, 0)), J901)="", "", IFERROR(INDEX('Ticket Sales'!B$11:B$5010, MATCH($Q902, 'Ticket Sales'!$J$11:$J$5010, 0)), J901)))</f>
        <v/>
      </c>
      <c r="K902" s="39" t="str">
        <f>IF($Q902="", "", IF(IFERROR(INDEX('Ticket Sales'!C$11:C$5010, MATCH($Q902, 'Ticket Sales'!$J$11:$J$5010, 0)), K901)="", "", IFERROR(INDEX('Ticket Sales'!C$11:C$5010, MATCH($Q902, 'Ticket Sales'!$J$11:$J$5010, 0)), K901)))</f>
        <v/>
      </c>
      <c r="L902" s="40" t="str">
        <f>IF($Q902="", "", IF(IFERROR(INDEX('Ticket Sales'!D$11:D$5010, MATCH($Q902, 'Ticket Sales'!$J$11:$J$5010, 0)), L901)="", "", IFERROR(INDEX('Ticket Sales'!D$11:D$5010, MATCH($Q902, 'Ticket Sales'!$J$11:$J$5010, 0)), L901)))</f>
        <v/>
      </c>
      <c r="M902" s="41" t="str">
        <f>IF($Q902="", "", IF(IFERROR(INDEX('Ticket Sales'!E$11:E$5010, MATCH($Q902, 'Ticket Sales'!$J$11:$J$5010, 0)), M901)="", "", IFERROR(INDEX('Ticket Sales'!E$11:E$5010, MATCH($Q902, 'Ticket Sales'!$J$11:$J$5010, 0)), M901)))</f>
        <v/>
      </c>
      <c r="N902" s="2"/>
      <c r="P902" s="48">
        <v>892</v>
      </c>
      <c r="Q902" s="48" t="str">
        <f t="shared" si="66"/>
        <v/>
      </c>
      <c r="S902" s="52" t="str">
        <f t="shared" si="67"/>
        <v/>
      </c>
      <c r="U902" s="52" t="str">
        <f t="shared" si="68"/>
        <v/>
      </c>
      <c r="W902" s="52" t="str">
        <f t="shared" si="69"/>
        <v/>
      </c>
    </row>
    <row r="903" spans="1:23" x14ac:dyDescent="0.25">
      <c r="A903" s="2"/>
      <c r="B903" s="32"/>
      <c r="C903" s="25"/>
      <c r="D903" s="25"/>
      <c r="E903" s="26"/>
      <c r="F903" s="27"/>
      <c r="G903" s="2"/>
      <c r="H903" s="2"/>
      <c r="I903" s="38" t="str">
        <f t="shared" si="65"/>
        <v/>
      </c>
      <c r="J903" s="39" t="str">
        <f>IF($Q903="", "", IF(IFERROR(INDEX('Ticket Sales'!B$11:B$5010, MATCH($Q903, 'Ticket Sales'!$J$11:$J$5010, 0)), J902)="", "", IFERROR(INDEX('Ticket Sales'!B$11:B$5010, MATCH($Q903, 'Ticket Sales'!$J$11:$J$5010, 0)), J902)))</f>
        <v/>
      </c>
      <c r="K903" s="39" t="str">
        <f>IF($Q903="", "", IF(IFERROR(INDEX('Ticket Sales'!C$11:C$5010, MATCH($Q903, 'Ticket Sales'!$J$11:$J$5010, 0)), K902)="", "", IFERROR(INDEX('Ticket Sales'!C$11:C$5010, MATCH($Q903, 'Ticket Sales'!$J$11:$J$5010, 0)), K902)))</f>
        <v/>
      </c>
      <c r="L903" s="40" t="str">
        <f>IF($Q903="", "", IF(IFERROR(INDEX('Ticket Sales'!D$11:D$5010, MATCH($Q903, 'Ticket Sales'!$J$11:$J$5010, 0)), L902)="", "", IFERROR(INDEX('Ticket Sales'!D$11:D$5010, MATCH($Q903, 'Ticket Sales'!$J$11:$J$5010, 0)), L902)))</f>
        <v/>
      </c>
      <c r="M903" s="41" t="str">
        <f>IF($Q903="", "", IF(IFERROR(INDEX('Ticket Sales'!E$11:E$5010, MATCH($Q903, 'Ticket Sales'!$J$11:$J$5010, 0)), M902)="", "", IFERROR(INDEX('Ticket Sales'!E$11:E$5010, MATCH($Q903, 'Ticket Sales'!$J$11:$J$5010, 0)), M902)))</f>
        <v/>
      </c>
      <c r="N903" s="2"/>
      <c r="P903" s="48">
        <v>893</v>
      </c>
      <c r="Q903" s="48" t="str">
        <f t="shared" si="66"/>
        <v/>
      </c>
      <c r="S903" s="52" t="str">
        <f t="shared" si="67"/>
        <v/>
      </c>
      <c r="U903" s="52" t="str">
        <f t="shared" si="68"/>
        <v/>
      </c>
      <c r="W903" s="52" t="str">
        <f t="shared" si="69"/>
        <v/>
      </c>
    </row>
    <row r="904" spans="1:23" x14ac:dyDescent="0.25">
      <c r="A904" s="2"/>
      <c r="B904" s="32"/>
      <c r="C904" s="25"/>
      <c r="D904" s="25"/>
      <c r="E904" s="26"/>
      <c r="F904" s="27"/>
      <c r="G904" s="2"/>
      <c r="H904" s="2"/>
      <c r="I904" s="38" t="str">
        <f t="shared" si="65"/>
        <v/>
      </c>
      <c r="J904" s="39" t="str">
        <f>IF($Q904="", "", IF(IFERROR(INDEX('Ticket Sales'!B$11:B$5010, MATCH($Q904, 'Ticket Sales'!$J$11:$J$5010, 0)), J903)="", "", IFERROR(INDEX('Ticket Sales'!B$11:B$5010, MATCH($Q904, 'Ticket Sales'!$J$11:$J$5010, 0)), J903)))</f>
        <v/>
      </c>
      <c r="K904" s="39" t="str">
        <f>IF($Q904="", "", IF(IFERROR(INDEX('Ticket Sales'!C$11:C$5010, MATCH($Q904, 'Ticket Sales'!$J$11:$J$5010, 0)), K903)="", "", IFERROR(INDEX('Ticket Sales'!C$11:C$5010, MATCH($Q904, 'Ticket Sales'!$J$11:$J$5010, 0)), K903)))</f>
        <v/>
      </c>
      <c r="L904" s="40" t="str">
        <f>IF($Q904="", "", IF(IFERROR(INDEX('Ticket Sales'!D$11:D$5010, MATCH($Q904, 'Ticket Sales'!$J$11:$J$5010, 0)), L903)="", "", IFERROR(INDEX('Ticket Sales'!D$11:D$5010, MATCH($Q904, 'Ticket Sales'!$J$11:$J$5010, 0)), L903)))</f>
        <v/>
      </c>
      <c r="M904" s="41" t="str">
        <f>IF($Q904="", "", IF(IFERROR(INDEX('Ticket Sales'!E$11:E$5010, MATCH($Q904, 'Ticket Sales'!$J$11:$J$5010, 0)), M903)="", "", IFERROR(INDEX('Ticket Sales'!E$11:E$5010, MATCH($Q904, 'Ticket Sales'!$J$11:$J$5010, 0)), M903)))</f>
        <v/>
      </c>
      <c r="N904" s="2"/>
      <c r="P904" s="48">
        <v>894</v>
      </c>
      <c r="Q904" s="48" t="str">
        <f t="shared" si="66"/>
        <v/>
      </c>
      <c r="S904" s="52" t="str">
        <f t="shared" si="67"/>
        <v/>
      </c>
      <c r="U904" s="52" t="str">
        <f t="shared" si="68"/>
        <v/>
      </c>
      <c r="W904" s="52" t="str">
        <f t="shared" si="69"/>
        <v/>
      </c>
    </row>
    <row r="905" spans="1:23" x14ac:dyDescent="0.25">
      <c r="A905" s="2"/>
      <c r="B905" s="32"/>
      <c r="C905" s="25"/>
      <c r="D905" s="25"/>
      <c r="E905" s="26"/>
      <c r="F905" s="27"/>
      <c r="G905" s="2"/>
      <c r="H905" s="2"/>
      <c r="I905" s="38" t="str">
        <f t="shared" si="65"/>
        <v/>
      </c>
      <c r="J905" s="39" t="str">
        <f>IF($Q905="", "", IF(IFERROR(INDEX('Ticket Sales'!B$11:B$5010, MATCH($Q905, 'Ticket Sales'!$J$11:$J$5010, 0)), J904)="", "", IFERROR(INDEX('Ticket Sales'!B$11:B$5010, MATCH($Q905, 'Ticket Sales'!$J$11:$J$5010, 0)), J904)))</f>
        <v/>
      </c>
      <c r="K905" s="39" t="str">
        <f>IF($Q905="", "", IF(IFERROR(INDEX('Ticket Sales'!C$11:C$5010, MATCH($Q905, 'Ticket Sales'!$J$11:$J$5010, 0)), K904)="", "", IFERROR(INDEX('Ticket Sales'!C$11:C$5010, MATCH($Q905, 'Ticket Sales'!$J$11:$J$5010, 0)), K904)))</f>
        <v/>
      </c>
      <c r="L905" s="40" t="str">
        <f>IF($Q905="", "", IF(IFERROR(INDEX('Ticket Sales'!D$11:D$5010, MATCH($Q905, 'Ticket Sales'!$J$11:$J$5010, 0)), L904)="", "", IFERROR(INDEX('Ticket Sales'!D$11:D$5010, MATCH($Q905, 'Ticket Sales'!$J$11:$J$5010, 0)), L904)))</f>
        <v/>
      </c>
      <c r="M905" s="41" t="str">
        <f>IF($Q905="", "", IF(IFERROR(INDEX('Ticket Sales'!E$11:E$5010, MATCH($Q905, 'Ticket Sales'!$J$11:$J$5010, 0)), M904)="", "", IFERROR(INDEX('Ticket Sales'!E$11:E$5010, MATCH($Q905, 'Ticket Sales'!$J$11:$J$5010, 0)), M904)))</f>
        <v/>
      </c>
      <c r="N905" s="2"/>
      <c r="P905" s="48">
        <v>895</v>
      </c>
      <c r="Q905" s="48" t="str">
        <f t="shared" si="66"/>
        <v/>
      </c>
      <c r="S905" s="52" t="str">
        <f t="shared" si="67"/>
        <v/>
      </c>
      <c r="U905" s="52" t="str">
        <f t="shared" si="68"/>
        <v/>
      </c>
      <c r="W905" s="52" t="str">
        <f t="shared" si="69"/>
        <v/>
      </c>
    </row>
    <row r="906" spans="1:23" x14ac:dyDescent="0.25">
      <c r="A906" s="2"/>
      <c r="B906" s="32"/>
      <c r="C906" s="25"/>
      <c r="D906" s="25"/>
      <c r="E906" s="26"/>
      <c r="F906" s="27"/>
      <c r="G906" s="2"/>
      <c r="H906" s="2"/>
      <c r="I906" s="38" t="str">
        <f t="shared" si="65"/>
        <v/>
      </c>
      <c r="J906" s="39" t="str">
        <f>IF($Q906="", "", IF(IFERROR(INDEX('Ticket Sales'!B$11:B$5010, MATCH($Q906, 'Ticket Sales'!$J$11:$J$5010, 0)), J905)="", "", IFERROR(INDEX('Ticket Sales'!B$11:B$5010, MATCH($Q906, 'Ticket Sales'!$J$11:$J$5010, 0)), J905)))</f>
        <v/>
      </c>
      <c r="K906" s="39" t="str">
        <f>IF($Q906="", "", IF(IFERROR(INDEX('Ticket Sales'!C$11:C$5010, MATCH($Q906, 'Ticket Sales'!$J$11:$J$5010, 0)), K905)="", "", IFERROR(INDEX('Ticket Sales'!C$11:C$5010, MATCH($Q906, 'Ticket Sales'!$J$11:$J$5010, 0)), K905)))</f>
        <v/>
      </c>
      <c r="L906" s="40" t="str">
        <f>IF($Q906="", "", IF(IFERROR(INDEX('Ticket Sales'!D$11:D$5010, MATCH($Q906, 'Ticket Sales'!$J$11:$J$5010, 0)), L905)="", "", IFERROR(INDEX('Ticket Sales'!D$11:D$5010, MATCH($Q906, 'Ticket Sales'!$J$11:$J$5010, 0)), L905)))</f>
        <v/>
      </c>
      <c r="M906" s="41" t="str">
        <f>IF($Q906="", "", IF(IFERROR(INDEX('Ticket Sales'!E$11:E$5010, MATCH($Q906, 'Ticket Sales'!$J$11:$J$5010, 0)), M905)="", "", IFERROR(INDEX('Ticket Sales'!E$11:E$5010, MATCH($Q906, 'Ticket Sales'!$J$11:$J$5010, 0)), M905)))</f>
        <v/>
      </c>
      <c r="N906" s="2"/>
      <c r="P906" s="48">
        <v>896</v>
      </c>
      <c r="Q906" s="48" t="str">
        <f t="shared" si="66"/>
        <v/>
      </c>
      <c r="S906" s="52" t="str">
        <f t="shared" si="67"/>
        <v/>
      </c>
      <c r="U906" s="52" t="str">
        <f t="shared" si="68"/>
        <v/>
      </c>
      <c r="W906" s="52" t="str">
        <f t="shared" si="69"/>
        <v/>
      </c>
    </row>
    <row r="907" spans="1:23" x14ac:dyDescent="0.25">
      <c r="A907" s="2"/>
      <c r="B907" s="32"/>
      <c r="C907" s="25"/>
      <c r="D907" s="25"/>
      <c r="E907" s="26"/>
      <c r="F907" s="27"/>
      <c r="G907" s="2"/>
      <c r="H907" s="2"/>
      <c r="I907" s="38" t="str">
        <f t="shared" si="65"/>
        <v/>
      </c>
      <c r="J907" s="39" t="str">
        <f>IF($Q907="", "", IF(IFERROR(INDEX('Ticket Sales'!B$11:B$5010, MATCH($Q907, 'Ticket Sales'!$J$11:$J$5010, 0)), J906)="", "", IFERROR(INDEX('Ticket Sales'!B$11:B$5010, MATCH($Q907, 'Ticket Sales'!$J$11:$J$5010, 0)), J906)))</f>
        <v/>
      </c>
      <c r="K907" s="39" t="str">
        <f>IF($Q907="", "", IF(IFERROR(INDEX('Ticket Sales'!C$11:C$5010, MATCH($Q907, 'Ticket Sales'!$J$11:$J$5010, 0)), K906)="", "", IFERROR(INDEX('Ticket Sales'!C$11:C$5010, MATCH($Q907, 'Ticket Sales'!$J$11:$J$5010, 0)), K906)))</f>
        <v/>
      </c>
      <c r="L907" s="40" t="str">
        <f>IF($Q907="", "", IF(IFERROR(INDEX('Ticket Sales'!D$11:D$5010, MATCH($Q907, 'Ticket Sales'!$J$11:$J$5010, 0)), L906)="", "", IFERROR(INDEX('Ticket Sales'!D$11:D$5010, MATCH($Q907, 'Ticket Sales'!$J$11:$J$5010, 0)), L906)))</f>
        <v/>
      </c>
      <c r="M907" s="41" t="str">
        <f>IF($Q907="", "", IF(IFERROR(INDEX('Ticket Sales'!E$11:E$5010, MATCH($Q907, 'Ticket Sales'!$J$11:$J$5010, 0)), M906)="", "", IFERROR(INDEX('Ticket Sales'!E$11:E$5010, MATCH($Q907, 'Ticket Sales'!$J$11:$J$5010, 0)), M906)))</f>
        <v/>
      </c>
      <c r="N907" s="2"/>
      <c r="P907" s="48">
        <v>897</v>
      </c>
      <c r="Q907" s="48" t="str">
        <f t="shared" si="66"/>
        <v/>
      </c>
      <c r="S907" s="52" t="str">
        <f t="shared" si="67"/>
        <v/>
      </c>
      <c r="U907" s="52" t="str">
        <f t="shared" si="68"/>
        <v/>
      </c>
      <c r="W907" s="52" t="str">
        <f t="shared" si="69"/>
        <v/>
      </c>
    </row>
    <row r="908" spans="1:23" x14ac:dyDescent="0.25">
      <c r="A908" s="2"/>
      <c r="B908" s="32"/>
      <c r="C908" s="25"/>
      <c r="D908" s="25"/>
      <c r="E908" s="26"/>
      <c r="F908" s="27"/>
      <c r="G908" s="2"/>
      <c r="H908" s="2"/>
      <c r="I908" s="38" t="str">
        <f t="shared" ref="I908:I971" si="70">$Q908</f>
        <v/>
      </c>
      <c r="J908" s="39" t="str">
        <f>IF($Q908="", "", IF(IFERROR(INDEX('Ticket Sales'!B$11:B$5010, MATCH($Q908, 'Ticket Sales'!$J$11:$J$5010, 0)), J907)="", "", IFERROR(INDEX('Ticket Sales'!B$11:B$5010, MATCH($Q908, 'Ticket Sales'!$J$11:$J$5010, 0)), J907)))</f>
        <v/>
      </c>
      <c r="K908" s="39" t="str">
        <f>IF($Q908="", "", IF(IFERROR(INDEX('Ticket Sales'!C$11:C$5010, MATCH($Q908, 'Ticket Sales'!$J$11:$J$5010, 0)), K907)="", "", IFERROR(INDEX('Ticket Sales'!C$11:C$5010, MATCH($Q908, 'Ticket Sales'!$J$11:$J$5010, 0)), K907)))</f>
        <v/>
      </c>
      <c r="L908" s="40" t="str">
        <f>IF($Q908="", "", IF(IFERROR(INDEX('Ticket Sales'!D$11:D$5010, MATCH($Q908, 'Ticket Sales'!$J$11:$J$5010, 0)), L907)="", "", IFERROR(INDEX('Ticket Sales'!D$11:D$5010, MATCH($Q908, 'Ticket Sales'!$J$11:$J$5010, 0)), L907)))</f>
        <v/>
      </c>
      <c r="M908" s="41" t="str">
        <f>IF($Q908="", "", IF(IFERROR(INDEX('Ticket Sales'!E$11:E$5010, MATCH($Q908, 'Ticket Sales'!$J$11:$J$5010, 0)), M907)="", "", IFERROR(INDEX('Ticket Sales'!E$11:E$5010, MATCH($Q908, 'Ticket Sales'!$J$11:$J$5010, 0)), M907)))</f>
        <v/>
      </c>
      <c r="N908" s="2"/>
      <c r="P908" s="48">
        <v>898</v>
      </c>
      <c r="Q908" s="48" t="str">
        <f t="shared" ref="Q908:Q971" si="71">IF(ISNUMBER($Q$8)=FALSE, "", IF($P908&gt;$Q$8, "", $P908))</f>
        <v/>
      </c>
      <c r="S908" s="52" t="str">
        <f t="shared" ref="S908:S971" si="72">IF($B908="", "", $B908)</f>
        <v/>
      </c>
      <c r="U908" s="52" t="str">
        <f t="shared" ref="U908:U971" si="73">IF(COUNTIF($B908:$F908, "")=5, "", "X")</f>
        <v/>
      </c>
      <c r="W908" s="52" t="str">
        <f t="shared" ref="W908:W971" si="74">IF(AND($U908="X", $S908=""), "X", IF(AND($U908="X", ISNUMBER($S908)=FALSE), "X", IF(AND($U908="X", COUNTIF($S$11:$S$5010, $S908)&gt;1), "X", "")))</f>
        <v/>
      </c>
    </row>
    <row r="909" spans="1:23" x14ac:dyDescent="0.25">
      <c r="A909" s="2"/>
      <c r="B909" s="32"/>
      <c r="C909" s="25"/>
      <c r="D909" s="25"/>
      <c r="E909" s="26"/>
      <c r="F909" s="27"/>
      <c r="G909" s="2"/>
      <c r="H909" s="2"/>
      <c r="I909" s="38" t="str">
        <f t="shared" si="70"/>
        <v/>
      </c>
      <c r="J909" s="39" t="str">
        <f>IF($Q909="", "", IF(IFERROR(INDEX('Ticket Sales'!B$11:B$5010, MATCH($Q909, 'Ticket Sales'!$J$11:$J$5010, 0)), J908)="", "", IFERROR(INDEX('Ticket Sales'!B$11:B$5010, MATCH($Q909, 'Ticket Sales'!$J$11:$J$5010, 0)), J908)))</f>
        <v/>
      </c>
      <c r="K909" s="39" t="str">
        <f>IF($Q909="", "", IF(IFERROR(INDEX('Ticket Sales'!C$11:C$5010, MATCH($Q909, 'Ticket Sales'!$J$11:$J$5010, 0)), K908)="", "", IFERROR(INDEX('Ticket Sales'!C$11:C$5010, MATCH($Q909, 'Ticket Sales'!$J$11:$J$5010, 0)), K908)))</f>
        <v/>
      </c>
      <c r="L909" s="40" t="str">
        <f>IF($Q909="", "", IF(IFERROR(INDEX('Ticket Sales'!D$11:D$5010, MATCH($Q909, 'Ticket Sales'!$J$11:$J$5010, 0)), L908)="", "", IFERROR(INDEX('Ticket Sales'!D$11:D$5010, MATCH($Q909, 'Ticket Sales'!$J$11:$J$5010, 0)), L908)))</f>
        <v/>
      </c>
      <c r="M909" s="41" t="str">
        <f>IF($Q909="", "", IF(IFERROR(INDEX('Ticket Sales'!E$11:E$5010, MATCH($Q909, 'Ticket Sales'!$J$11:$J$5010, 0)), M908)="", "", IFERROR(INDEX('Ticket Sales'!E$11:E$5010, MATCH($Q909, 'Ticket Sales'!$J$11:$J$5010, 0)), M908)))</f>
        <v/>
      </c>
      <c r="N909" s="2"/>
      <c r="P909" s="48">
        <v>899</v>
      </c>
      <c r="Q909" s="48" t="str">
        <f t="shared" si="71"/>
        <v/>
      </c>
      <c r="S909" s="52" t="str">
        <f t="shared" si="72"/>
        <v/>
      </c>
      <c r="U909" s="52" t="str">
        <f t="shared" si="73"/>
        <v/>
      </c>
      <c r="W909" s="52" t="str">
        <f t="shared" si="74"/>
        <v/>
      </c>
    </row>
    <row r="910" spans="1:23" x14ac:dyDescent="0.25">
      <c r="A910" s="2"/>
      <c r="B910" s="32"/>
      <c r="C910" s="25"/>
      <c r="D910" s="25"/>
      <c r="E910" s="26"/>
      <c r="F910" s="27"/>
      <c r="G910" s="2"/>
      <c r="H910" s="2"/>
      <c r="I910" s="38" t="str">
        <f t="shared" si="70"/>
        <v/>
      </c>
      <c r="J910" s="39" t="str">
        <f>IF($Q910="", "", IF(IFERROR(INDEX('Ticket Sales'!B$11:B$5010, MATCH($Q910, 'Ticket Sales'!$J$11:$J$5010, 0)), J909)="", "", IFERROR(INDEX('Ticket Sales'!B$11:B$5010, MATCH($Q910, 'Ticket Sales'!$J$11:$J$5010, 0)), J909)))</f>
        <v/>
      </c>
      <c r="K910" s="39" t="str">
        <f>IF($Q910="", "", IF(IFERROR(INDEX('Ticket Sales'!C$11:C$5010, MATCH($Q910, 'Ticket Sales'!$J$11:$J$5010, 0)), K909)="", "", IFERROR(INDEX('Ticket Sales'!C$11:C$5010, MATCH($Q910, 'Ticket Sales'!$J$11:$J$5010, 0)), K909)))</f>
        <v/>
      </c>
      <c r="L910" s="40" t="str">
        <f>IF($Q910="", "", IF(IFERROR(INDEX('Ticket Sales'!D$11:D$5010, MATCH($Q910, 'Ticket Sales'!$J$11:$J$5010, 0)), L909)="", "", IFERROR(INDEX('Ticket Sales'!D$11:D$5010, MATCH($Q910, 'Ticket Sales'!$J$11:$J$5010, 0)), L909)))</f>
        <v/>
      </c>
      <c r="M910" s="41" t="str">
        <f>IF($Q910="", "", IF(IFERROR(INDEX('Ticket Sales'!E$11:E$5010, MATCH($Q910, 'Ticket Sales'!$J$11:$J$5010, 0)), M909)="", "", IFERROR(INDEX('Ticket Sales'!E$11:E$5010, MATCH($Q910, 'Ticket Sales'!$J$11:$J$5010, 0)), M909)))</f>
        <v/>
      </c>
      <c r="N910" s="2"/>
      <c r="P910" s="48">
        <v>900</v>
      </c>
      <c r="Q910" s="48" t="str">
        <f t="shared" si="71"/>
        <v/>
      </c>
      <c r="S910" s="52" t="str">
        <f t="shared" si="72"/>
        <v/>
      </c>
      <c r="U910" s="52" t="str">
        <f t="shared" si="73"/>
        <v/>
      </c>
      <c r="W910" s="52" t="str">
        <f t="shared" si="74"/>
        <v/>
      </c>
    </row>
    <row r="911" spans="1:23" x14ac:dyDescent="0.25">
      <c r="A911" s="2"/>
      <c r="B911" s="32"/>
      <c r="C911" s="25"/>
      <c r="D911" s="25"/>
      <c r="E911" s="26"/>
      <c r="F911" s="27"/>
      <c r="G911" s="2"/>
      <c r="H911" s="2"/>
      <c r="I911" s="38" t="str">
        <f t="shared" si="70"/>
        <v/>
      </c>
      <c r="J911" s="39" t="str">
        <f>IF($Q911="", "", IF(IFERROR(INDEX('Ticket Sales'!B$11:B$5010, MATCH($Q911, 'Ticket Sales'!$J$11:$J$5010, 0)), J910)="", "", IFERROR(INDEX('Ticket Sales'!B$11:B$5010, MATCH($Q911, 'Ticket Sales'!$J$11:$J$5010, 0)), J910)))</f>
        <v/>
      </c>
      <c r="K911" s="39" t="str">
        <f>IF($Q911="", "", IF(IFERROR(INDEX('Ticket Sales'!C$11:C$5010, MATCH($Q911, 'Ticket Sales'!$J$11:$J$5010, 0)), K910)="", "", IFERROR(INDEX('Ticket Sales'!C$11:C$5010, MATCH($Q911, 'Ticket Sales'!$J$11:$J$5010, 0)), K910)))</f>
        <v/>
      </c>
      <c r="L911" s="40" t="str">
        <f>IF($Q911="", "", IF(IFERROR(INDEX('Ticket Sales'!D$11:D$5010, MATCH($Q911, 'Ticket Sales'!$J$11:$J$5010, 0)), L910)="", "", IFERROR(INDEX('Ticket Sales'!D$11:D$5010, MATCH($Q911, 'Ticket Sales'!$J$11:$J$5010, 0)), L910)))</f>
        <v/>
      </c>
      <c r="M911" s="41" t="str">
        <f>IF($Q911="", "", IF(IFERROR(INDEX('Ticket Sales'!E$11:E$5010, MATCH($Q911, 'Ticket Sales'!$J$11:$J$5010, 0)), M910)="", "", IFERROR(INDEX('Ticket Sales'!E$11:E$5010, MATCH($Q911, 'Ticket Sales'!$J$11:$J$5010, 0)), M910)))</f>
        <v/>
      </c>
      <c r="N911" s="2"/>
      <c r="P911" s="48">
        <v>901</v>
      </c>
      <c r="Q911" s="48" t="str">
        <f t="shared" si="71"/>
        <v/>
      </c>
      <c r="S911" s="52" t="str">
        <f t="shared" si="72"/>
        <v/>
      </c>
      <c r="U911" s="52" t="str">
        <f t="shared" si="73"/>
        <v/>
      </c>
      <c r="W911" s="52" t="str">
        <f t="shared" si="74"/>
        <v/>
      </c>
    </row>
    <row r="912" spans="1:23" x14ac:dyDescent="0.25">
      <c r="A912" s="2"/>
      <c r="B912" s="32"/>
      <c r="C912" s="25"/>
      <c r="D912" s="25"/>
      <c r="E912" s="26"/>
      <c r="F912" s="27"/>
      <c r="G912" s="2"/>
      <c r="H912" s="2"/>
      <c r="I912" s="38" t="str">
        <f t="shared" si="70"/>
        <v/>
      </c>
      <c r="J912" s="39" t="str">
        <f>IF($Q912="", "", IF(IFERROR(INDEX('Ticket Sales'!B$11:B$5010, MATCH($Q912, 'Ticket Sales'!$J$11:$J$5010, 0)), J911)="", "", IFERROR(INDEX('Ticket Sales'!B$11:B$5010, MATCH($Q912, 'Ticket Sales'!$J$11:$J$5010, 0)), J911)))</f>
        <v/>
      </c>
      <c r="K912" s="39" t="str">
        <f>IF($Q912="", "", IF(IFERROR(INDEX('Ticket Sales'!C$11:C$5010, MATCH($Q912, 'Ticket Sales'!$J$11:$J$5010, 0)), K911)="", "", IFERROR(INDEX('Ticket Sales'!C$11:C$5010, MATCH($Q912, 'Ticket Sales'!$J$11:$J$5010, 0)), K911)))</f>
        <v/>
      </c>
      <c r="L912" s="40" t="str">
        <f>IF($Q912="", "", IF(IFERROR(INDEX('Ticket Sales'!D$11:D$5010, MATCH($Q912, 'Ticket Sales'!$J$11:$J$5010, 0)), L911)="", "", IFERROR(INDEX('Ticket Sales'!D$11:D$5010, MATCH($Q912, 'Ticket Sales'!$J$11:$J$5010, 0)), L911)))</f>
        <v/>
      </c>
      <c r="M912" s="41" t="str">
        <f>IF($Q912="", "", IF(IFERROR(INDEX('Ticket Sales'!E$11:E$5010, MATCH($Q912, 'Ticket Sales'!$J$11:$J$5010, 0)), M911)="", "", IFERROR(INDEX('Ticket Sales'!E$11:E$5010, MATCH($Q912, 'Ticket Sales'!$J$11:$J$5010, 0)), M911)))</f>
        <v/>
      </c>
      <c r="N912" s="2"/>
      <c r="P912" s="48">
        <v>902</v>
      </c>
      <c r="Q912" s="48" t="str">
        <f t="shared" si="71"/>
        <v/>
      </c>
      <c r="S912" s="52" t="str">
        <f t="shared" si="72"/>
        <v/>
      </c>
      <c r="U912" s="52" t="str">
        <f t="shared" si="73"/>
        <v/>
      </c>
      <c r="W912" s="52" t="str">
        <f t="shared" si="74"/>
        <v/>
      </c>
    </row>
    <row r="913" spans="1:23" x14ac:dyDescent="0.25">
      <c r="A913" s="2"/>
      <c r="B913" s="32"/>
      <c r="C913" s="25"/>
      <c r="D913" s="25"/>
      <c r="E913" s="26"/>
      <c r="F913" s="27"/>
      <c r="G913" s="2"/>
      <c r="H913" s="2"/>
      <c r="I913" s="38" t="str">
        <f t="shared" si="70"/>
        <v/>
      </c>
      <c r="J913" s="39" t="str">
        <f>IF($Q913="", "", IF(IFERROR(INDEX('Ticket Sales'!B$11:B$5010, MATCH($Q913, 'Ticket Sales'!$J$11:$J$5010, 0)), J912)="", "", IFERROR(INDEX('Ticket Sales'!B$11:B$5010, MATCH($Q913, 'Ticket Sales'!$J$11:$J$5010, 0)), J912)))</f>
        <v/>
      </c>
      <c r="K913" s="39" t="str">
        <f>IF($Q913="", "", IF(IFERROR(INDEX('Ticket Sales'!C$11:C$5010, MATCH($Q913, 'Ticket Sales'!$J$11:$J$5010, 0)), K912)="", "", IFERROR(INDEX('Ticket Sales'!C$11:C$5010, MATCH($Q913, 'Ticket Sales'!$J$11:$J$5010, 0)), K912)))</f>
        <v/>
      </c>
      <c r="L913" s="40" t="str">
        <f>IF($Q913="", "", IF(IFERROR(INDEX('Ticket Sales'!D$11:D$5010, MATCH($Q913, 'Ticket Sales'!$J$11:$J$5010, 0)), L912)="", "", IFERROR(INDEX('Ticket Sales'!D$11:D$5010, MATCH($Q913, 'Ticket Sales'!$J$11:$J$5010, 0)), L912)))</f>
        <v/>
      </c>
      <c r="M913" s="41" t="str">
        <f>IF($Q913="", "", IF(IFERROR(INDEX('Ticket Sales'!E$11:E$5010, MATCH($Q913, 'Ticket Sales'!$J$11:$J$5010, 0)), M912)="", "", IFERROR(INDEX('Ticket Sales'!E$11:E$5010, MATCH($Q913, 'Ticket Sales'!$J$11:$J$5010, 0)), M912)))</f>
        <v/>
      </c>
      <c r="N913" s="2"/>
      <c r="P913" s="48">
        <v>903</v>
      </c>
      <c r="Q913" s="48" t="str">
        <f t="shared" si="71"/>
        <v/>
      </c>
      <c r="S913" s="52" t="str">
        <f t="shared" si="72"/>
        <v/>
      </c>
      <c r="U913" s="52" t="str">
        <f t="shared" si="73"/>
        <v/>
      </c>
      <c r="W913" s="52" t="str">
        <f t="shared" si="74"/>
        <v/>
      </c>
    </row>
    <row r="914" spans="1:23" x14ac:dyDescent="0.25">
      <c r="A914" s="2"/>
      <c r="B914" s="32"/>
      <c r="C914" s="25"/>
      <c r="D914" s="25"/>
      <c r="E914" s="26"/>
      <c r="F914" s="27"/>
      <c r="G914" s="2"/>
      <c r="H914" s="2"/>
      <c r="I914" s="38" t="str">
        <f t="shared" si="70"/>
        <v/>
      </c>
      <c r="J914" s="39" t="str">
        <f>IF($Q914="", "", IF(IFERROR(INDEX('Ticket Sales'!B$11:B$5010, MATCH($Q914, 'Ticket Sales'!$J$11:$J$5010, 0)), J913)="", "", IFERROR(INDEX('Ticket Sales'!B$11:B$5010, MATCH($Q914, 'Ticket Sales'!$J$11:$J$5010, 0)), J913)))</f>
        <v/>
      </c>
      <c r="K914" s="39" t="str">
        <f>IF($Q914="", "", IF(IFERROR(INDEX('Ticket Sales'!C$11:C$5010, MATCH($Q914, 'Ticket Sales'!$J$11:$J$5010, 0)), K913)="", "", IFERROR(INDEX('Ticket Sales'!C$11:C$5010, MATCH($Q914, 'Ticket Sales'!$J$11:$J$5010, 0)), K913)))</f>
        <v/>
      </c>
      <c r="L914" s="40" t="str">
        <f>IF($Q914="", "", IF(IFERROR(INDEX('Ticket Sales'!D$11:D$5010, MATCH($Q914, 'Ticket Sales'!$J$11:$J$5010, 0)), L913)="", "", IFERROR(INDEX('Ticket Sales'!D$11:D$5010, MATCH($Q914, 'Ticket Sales'!$J$11:$J$5010, 0)), L913)))</f>
        <v/>
      </c>
      <c r="M914" s="41" t="str">
        <f>IF($Q914="", "", IF(IFERROR(INDEX('Ticket Sales'!E$11:E$5010, MATCH($Q914, 'Ticket Sales'!$J$11:$J$5010, 0)), M913)="", "", IFERROR(INDEX('Ticket Sales'!E$11:E$5010, MATCH($Q914, 'Ticket Sales'!$J$11:$J$5010, 0)), M913)))</f>
        <v/>
      </c>
      <c r="N914" s="2"/>
      <c r="P914" s="48">
        <v>904</v>
      </c>
      <c r="Q914" s="48" t="str">
        <f t="shared" si="71"/>
        <v/>
      </c>
      <c r="S914" s="52" t="str">
        <f t="shared" si="72"/>
        <v/>
      </c>
      <c r="U914" s="52" t="str">
        <f t="shared" si="73"/>
        <v/>
      </c>
      <c r="W914" s="52" t="str">
        <f t="shared" si="74"/>
        <v/>
      </c>
    </row>
    <row r="915" spans="1:23" x14ac:dyDescent="0.25">
      <c r="A915" s="2"/>
      <c r="B915" s="32"/>
      <c r="C915" s="25"/>
      <c r="D915" s="25"/>
      <c r="E915" s="26"/>
      <c r="F915" s="27"/>
      <c r="G915" s="2"/>
      <c r="H915" s="2"/>
      <c r="I915" s="38" t="str">
        <f t="shared" si="70"/>
        <v/>
      </c>
      <c r="J915" s="39" t="str">
        <f>IF($Q915="", "", IF(IFERROR(INDEX('Ticket Sales'!B$11:B$5010, MATCH($Q915, 'Ticket Sales'!$J$11:$J$5010, 0)), J914)="", "", IFERROR(INDEX('Ticket Sales'!B$11:B$5010, MATCH($Q915, 'Ticket Sales'!$J$11:$J$5010, 0)), J914)))</f>
        <v/>
      </c>
      <c r="K915" s="39" t="str">
        <f>IF($Q915="", "", IF(IFERROR(INDEX('Ticket Sales'!C$11:C$5010, MATCH($Q915, 'Ticket Sales'!$J$11:$J$5010, 0)), K914)="", "", IFERROR(INDEX('Ticket Sales'!C$11:C$5010, MATCH($Q915, 'Ticket Sales'!$J$11:$J$5010, 0)), K914)))</f>
        <v/>
      </c>
      <c r="L915" s="40" t="str">
        <f>IF($Q915="", "", IF(IFERROR(INDEX('Ticket Sales'!D$11:D$5010, MATCH($Q915, 'Ticket Sales'!$J$11:$J$5010, 0)), L914)="", "", IFERROR(INDEX('Ticket Sales'!D$11:D$5010, MATCH($Q915, 'Ticket Sales'!$J$11:$J$5010, 0)), L914)))</f>
        <v/>
      </c>
      <c r="M915" s="41" t="str">
        <f>IF($Q915="", "", IF(IFERROR(INDEX('Ticket Sales'!E$11:E$5010, MATCH($Q915, 'Ticket Sales'!$J$11:$J$5010, 0)), M914)="", "", IFERROR(INDEX('Ticket Sales'!E$11:E$5010, MATCH($Q915, 'Ticket Sales'!$J$11:$J$5010, 0)), M914)))</f>
        <v/>
      </c>
      <c r="N915" s="2"/>
      <c r="P915" s="48">
        <v>905</v>
      </c>
      <c r="Q915" s="48" t="str">
        <f t="shared" si="71"/>
        <v/>
      </c>
      <c r="S915" s="52" t="str">
        <f t="shared" si="72"/>
        <v/>
      </c>
      <c r="U915" s="52" t="str">
        <f t="shared" si="73"/>
        <v/>
      </c>
      <c r="W915" s="52" t="str">
        <f t="shared" si="74"/>
        <v/>
      </c>
    </row>
    <row r="916" spans="1:23" x14ac:dyDescent="0.25">
      <c r="A916" s="2"/>
      <c r="B916" s="32"/>
      <c r="C916" s="25"/>
      <c r="D916" s="25"/>
      <c r="E916" s="26"/>
      <c r="F916" s="27"/>
      <c r="G916" s="2"/>
      <c r="H916" s="2"/>
      <c r="I916" s="38" t="str">
        <f t="shared" si="70"/>
        <v/>
      </c>
      <c r="J916" s="39" t="str">
        <f>IF($Q916="", "", IF(IFERROR(INDEX('Ticket Sales'!B$11:B$5010, MATCH($Q916, 'Ticket Sales'!$J$11:$J$5010, 0)), J915)="", "", IFERROR(INDEX('Ticket Sales'!B$11:B$5010, MATCH($Q916, 'Ticket Sales'!$J$11:$J$5010, 0)), J915)))</f>
        <v/>
      </c>
      <c r="K916" s="39" t="str">
        <f>IF($Q916="", "", IF(IFERROR(INDEX('Ticket Sales'!C$11:C$5010, MATCH($Q916, 'Ticket Sales'!$J$11:$J$5010, 0)), K915)="", "", IFERROR(INDEX('Ticket Sales'!C$11:C$5010, MATCH($Q916, 'Ticket Sales'!$J$11:$J$5010, 0)), K915)))</f>
        <v/>
      </c>
      <c r="L916" s="40" t="str">
        <f>IF($Q916="", "", IF(IFERROR(INDEX('Ticket Sales'!D$11:D$5010, MATCH($Q916, 'Ticket Sales'!$J$11:$J$5010, 0)), L915)="", "", IFERROR(INDEX('Ticket Sales'!D$11:D$5010, MATCH($Q916, 'Ticket Sales'!$J$11:$J$5010, 0)), L915)))</f>
        <v/>
      </c>
      <c r="M916" s="41" t="str">
        <f>IF($Q916="", "", IF(IFERROR(INDEX('Ticket Sales'!E$11:E$5010, MATCH($Q916, 'Ticket Sales'!$J$11:$J$5010, 0)), M915)="", "", IFERROR(INDEX('Ticket Sales'!E$11:E$5010, MATCH($Q916, 'Ticket Sales'!$J$11:$J$5010, 0)), M915)))</f>
        <v/>
      </c>
      <c r="N916" s="2"/>
      <c r="P916" s="48">
        <v>906</v>
      </c>
      <c r="Q916" s="48" t="str">
        <f t="shared" si="71"/>
        <v/>
      </c>
      <c r="S916" s="52" t="str">
        <f t="shared" si="72"/>
        <v/>
      </c>
      <c r="U916" s="52" t="str">
        <f t="shared" si="73"/>
        <v/>
      </c>
      <c r="W916" s="52" t="str">
        <f t="shared" si="74"/>
        <v/>
      </c>
    </row>
    <row r="917" spans="1:23" x14ac:dyDescent="0.25">
      <c r="A917" s="2"/>
      <c r="B917" s="32"/>
      <c r="C917" s="25"/>
      <c r="D917" s="25"/>
      <c r="E917" s="26"/>
      <c r="F917" s="27"/>
      <c r="G917" s="2"/>
      <c r="H917" s="2"/>
      <c r="I917" s="38" t="str">
        <f t="shared" si="70"/>
        <v/>
      </c>
      <c r="J917" s="39" t="str">
        <f>IF($Q917="", "", IF(IFERROR(INDEX('Ticket Sales'!B$11:B$5010, MATCH($Q917, 'Ticket Sales'!$J$11:$J$5010, 0)), J916)="", "", IFERROR(INDEX('Ticket Sales'!B$11:B$5010, MATCH($Q917, 'Ticket Sales'!$J$11:$J$5010, 0)), J916)))</f>
        <v/>
      </c>
      <c r="K917" s="39" t="str">
        <f>IF($Q917="", "", IF(IFERROR(INDEX('Ticket Sales'!C$11:C$5010, MATCH($Q917, 'Ticket Sales'!$J$11:$J$5010, 0)), K916)="", "", IFERROR(INDEX('Ticket Sales'!C$11:C$5010, MATCH($Q917, 'Ticket Sales'!$J$11:$J$5010, 0)), K916)))</f>
        <v/>
      </c>
      <c r="L917" s="40" t="str">
        <f>IF($Q917="", "", IF(IFERROR(INDEX('Ticket Sales'!D$11:D$5010, MATCH($Q917, 'Ticket Sales'!$J$11:$J$5010, 0)), L916)="", "", IFERROR(INDEX('Ticket Sales'!D$11:D$5010, MATCH($Q917, 'Ticket Sales'!$J$11:$J$5010, 0)), L916)))</f>
        <v/>
      </c>
      <c r="M917" s="41" t="str">
        <f>IF($Q917="", "", IF(IFERROR(INDEX('Ticket Sales'!E$11:E$5010, MATCH($Q917, 'Ticket Sales'!$J$11:$J$5010, 0)), M916)="", "", IFERROR(INDEX('Ticket Sales'!E$11:E$5010, MATCH($Q917, 'Ticket Sales'!$J$11:$J$5010, 0)), M916)))</f>
        <v/>
      </c>
      <c r="N917" s="2"/>
      <c r="P917" s="48">
        <v>907</v>
      </c>
      <c r="Q917" s="48" t="str">
        <f t="shared" si="71"/>
        <v/>
      </c>
      <c r="S917" s="52" t="str">
        <f t="shared" si="72"/>
        <v/>
      </c>
      <c r="U917" s="52" t="str">
        <f t="shared" si="73"/>
        <v/>
      </c>
      <c r="W917" s="52" t="str">
        <f t="shared" si="74"/>
        <v/>
      </c>
    </row>
    <row r="918" spans="1:23" x14ac:dyDescent="0.25">
      <c r="A918" s="2"/>
      <c r="B918" s="32"/>
      <c r="C918" s="25"/>
      <c r="D918" s="25"/>
      <c r="E918" s="26"/>
      <c r="F918" s="27"/>
      <c r="G918" s="2"/>
      <c r="H918" s="2"/>
      <c r="I918" s="38" t="str">
        <f t="shared" si="70"/>
        <v/>
      </c>
      <c r="J918" s="39" t="str">
        <f>IF($Q918="", "", IF(IFERROR(INDEX('Ticket Sales'!B$11:B$5010, MATCH($Q918, 'Ticket Sales'!$J$11:$J$5010, 0)), J917)="", "", IFERROR(INDEX('Ticket Sales'!B$11:B$5010, MATCH($Q918, 'Ticket Sales'!$J$11:$J$5010, 0)), J917)))</f>
        <v/>
      </c>
      <c r="K918" s="39" t="str">
        <f>IF($Q918="", "", IF(IFERROR(INDEX('Ticket Sales'!C$11:C$5010, MATCH($Q918, 'Ticket Sales'!$J$11:$J$5010, 0)), K917)="", "", IFERROR(INDEX('Ticket Sales'!C$11:C$5010, MATCH($Q918, 'Ticket Sales'!$J$11:$J$5010, 0)), K917)))</f>
        <v/>
      </c>
      <c r="L918" s="40" t="str">
        <f>IF($Q918="", "", IF(IFERROR(INDEX('Ticket Sales'!D$11:D$5010, MATCH($Q918, 'Ticket Sales'!$J$11:$J$5010, 0)), L917)="", "", IFERROR(INDEX('Ticket Sales'!D$11:D$5010, MATCH($Q918, 'Ticket Sales'!$J$11:$J$5010, 0)), L917)))</f>
        <v/>
      </c>
      <c r="M918" s="41" t="str">
        <f>IF($Q918="", "", IF(IFERROR(INDEX('Ticket Sales'!E$11:E$5010, MATCH($Q918, 'Ticket Sales'!$J$11:$J$5010, 0)), M917)="", "", IFERROR(INDEX('Ticket Sales'!E$11:E$5010, MATCH($Q918, 'Ticket Sales'!$J$11:$J$5010, 0)), M917)))</f>
        <v/>
      </c>
      <c r="N918" s="2"/>
      <c r="P918" s="48">
        <v>908</v>
      </c>
      <c r="Q918" s="48" t="str">
        <f t="shared" si="71"/>
        <v/>
      </c>
      <c r="S918" s="52" t="str">
        <f t="shared" si="72"/>
        <v/>
      </c>
      <c r="U918" s="52" t="str">
        <f t="shared" si="73"/>
        <v/>
      </c>
      <c r="W918" s="52" t="str">
        <f t="shared" si="74"/>
        <v/>
      </c>
    </row>
    <row r="919" spans="1:23" x14ac:dyDescent="0.25">
      <c r="A919" s="2"/>
      <c r="B919" s="32"/>
      <c r="C919" s="25"/>
      <c r="D919" s="25"/>
      <c r="E919" s="26"/>
      <c r="F919" s="27"/>
      <c r="G919" s="2"/>
      <c r="H919" s="2"/>
      <c r="I919" s="38" t="str">
        <f t="shared" si="70"/>
        <v/>
      </c>
      <c r="J919" s="39" t="str">
        <f>IF($Q919="", "", IF(IFERROR(INDEX('Ticket Sales'!B$11:B$5010, MATCH($Q919, 'Ticket Sales'!$J$11:$J$5010, 0)), J918)="", "", IFERROR(INDEX('Ticket Sales'!B$11:B$5010, MATCH($Q919, 'Ticket Sales'!$J$11:$J$5010, 0)), J918)))</f>
        <v/>
      </c>
      <c r="K919" s="39" t="str">
        <f>IF($Q919="", "", IF(IFERROR(INDEX('Ticket Sales'!C$11:C$5010, MATCH($Q919, 'Ticket Sales'!$J$11:$J$5010, 0)), K918)="", "", IFERROR(INDEX('Ticket Sales'!C$11:C$5010, MATCH($Q919, 'Ticket Sales'!$J$11:$J$5010, 0)), K918)))</f>
        <v/>
      </c>
      <c r="L919" s="40" t="str">
        <f>IF($Q919="", "", IF(IFERROR(INDEX('Ticket Sales'!D$11:D$5010, MATCH($Q919, 'Ticket Sales'!$J$11:$J$5010, 0)), L918)="", "", IFERROR(INDEX('Ticket Sales'!D$11:D$5010, MATCH($Q919, 'Ticket Sales'!$J$11:$J$5010, 0)), L918)))</f>
        <v/>
      </c>
      <c r="M919" s="41" t="str">
        <f>IF($Q919="", "", IF(IFERROR(INDEX('Ticket Sales'!E$11:E$5010, MATCH($Q919, 'Ticket Sales'!$J$11:$J$5010, 0)), M918)="", "", IFERROR(INDEX('Ticket Sales'!E$11:E$5010, MATCH($Q919, 'Ticket Sales'!$J$11:$J$5010, 0)), M918)))</f>
        <v/>
      </c>
      <c r="N919" s="2"/>
      <c r="P919" s="48">
        <v>909</v>
      </c>
      <c r="Q919" s="48" t="str">
        <f t="shared" si="71"/>
        <v/>
      </c>
      <c r="S919" s="52" t="str">
        <f t="shared" si="72"/>
        <v/>
      </c>
      <c r="U919" s="52" t="str">
        <f t="shared" si="73"/>
        <v/>
      </c>
      <c r="W919" s="52" t="str">
        <f t="shared" si="74"/>
        <v/>
      </c>
    </row>
    <row r="920" spans="1:23" x14ac:dyDescent="0.25">
      <c r="A920" s="2"/>
      <c r="B920" s="32"/>
      <c r="C920" s="25"/>
      <c r="D920" s="25"/>
      <c r="E920" s="26"/>
      <c r="F920" s="27"/>
      <c r="G920" s="2"/>
      <c r="H920" s="2"/>
      <c r="I920" s="38" t="str">
        <f t="shared" si="70"/>
        <v/>
      </c>
      <c r="J920" s="39" t="str">
        <f>IF($Q920="", "", IF(IFERROR(INDEX('Ticket Sales'!B$11:B$5010, MATCH($Q920, 'Ticket Sales'!$J$11:$J$5010, 0)), J919)="", "", IFERROR(INDEX('Ticket Sales'!B$11:B$5010, MATCH($Q920, 'Ticket Sales'!$J$11:$J$5010, 0)), J919)))</f>
        <v/>
      </c>
      <c r="K920" s="39" t="str">
        <f>IF($Q920="", "", IF(IFERROR(INDEX('Ticket Sales'!C$11:C$5010, MATCH($Q920, 'Ticket Sales'!$J$11:$J$5010, 0)), K919)="", "", IFERROR(INDEX('Ticket Sales'!C$11:C$5010, MATCH($Q920, 'Ticket Sales'!$J$11:$J$5010, 0)), K919)))</f>
        <v/>
      </c>
      <c r="L920" s="40" t="str">
        <f>IF($Q920="", "", IF(IFERROR(INDEX('Ticket Sales'!D$11:D$5010, MATCH($Q920, 'Ticket Sales'!$J$11:$J$5010, 0)), L919)="", "", IFERROR(INDEX('Ticket Sales'!D$11:D$5010, MATCH($Q920, 'Ticket Sales'!$J$11:$J$5010, 0)), L919)))</f>
        <v/>
      </c>
      <c r="M920" s="41" t="str">
        <f>IF($Q920="", "", IF(IFERROR(INDEX('Ticket Sales'!E$11:E$5010, MATCH($Q920, 'Ticket Sales'!$J$11:$J$5010, 0)), M919)="", "", IFERROR(INDEX('Ticket Sales'!E$11:E$5010, MATCH($Q920, 'Ticket Sales'!$J$11:$J$5010, 0)), M919)))</f>
        <v/>
      </c>
      <c r="N920" s="2"/>
      <c r="P920" s="48">
        <v>910</v>
      </c>
      <c r="Q920" s="48" t="str">
        <f t="shared" si="71"/>
        <v/>
      </c>
      <c r="S920" s="52" t="str">
        <f t="shared" si="72"/>
        <v/>
      </c>
      <c r="U920" s="52" t="str">
        <f t="shared" si="73"/>
        <v/>
      </c>
      <c r="W920" s="52" t="str">
        <f t="shared" si="74"/>
        <v/>
      </c>
    </row>
    <row r="921" spans="1:23" x14ac:dyDescent="0.25">
      <c r="A921" s="2"/>
      <c r="B921" s="32"/>
      <c r="C921" s="25"/>
      <c r="D921" s="25"/>
      <c r="E921" s="26"/>
      <c r="F921" s="27"/>
      <c r="G921" s="2"/>
      <c r="H921" s="2"/>
      <c r="I921" s="38" t="str">
        <f t="shared" si="70"/>
        <v/>
      </c>
      <c r="J921" s="39" t="str">
        <f>IF($Q921="", "", IF(IFERROR(INDEX('Ticket Sales'!B$11:B$5010, MATCH($Q921, 'Ticket Sales'!$J$11:$J$5010, 0)), J920)="", "", IFERROR(INDEX('Ticket Sales'!B$11:B$5010, MATCH($Q921, 'Ticket Sales'!$J$11:$J$5010, 0)), J920)))</f>
        <v/>
      </c>
      <c r="K921" s="39" t="str">
        <f>IF($Q921="", "", IF(IFERROR(INDEX('Ticket Sales'!C$11:C$5010, MATCH($Q921, 'Ticket Sales'!$J$11:$J$5010, 0)), K920)="", "", IFERROR(INDEX('Ticket Sales'!C$11:C$5010, MATCH($Q921, 'Ticket Sales'!$J$11:$J$5010, 0)), K920)))</f>
        <v/>
      </c>
      <c r="L921" s="40" t="str">
        <f>IF($Q921="", "", IF(IFERROR(INDEX('Ticket Sales'!D$11:D$5010, MATCH($Q921, 'Ticket Sales'!$J$11:$J$5010, 0)), L920)="", "", IFERROR(INDEX('Ticket Sales'!D$11:D$5010, MATCH($Q921, 'Ticket Sales'!$J$11:$J$5010, 0)), L920)))</f>
        <v/>
      </c>
      <c r="M921" s="41" t="str">
        <f>IF($Q921="", "", IF(IFERROR(INDEX('Ticket Sales'!E$11:E$5010, MATCH($Q921, 'Ticket Sales'!$J$11:$J$5010, 0)), M920)="", "", IFERROR(INDEX('Ticket Sales'!E$11:E$5010, MATCH($Q921, 'Ticket Sales'!$J$11:$J$5010, 0)), M920)))</f>
        <v/>
      </c>
      <c r="N921" s="2"/>
      <c r="P921" s="48">
        <v>911</v>
      </c>
      <c r="Q921" s="48" t="str">
        <f t="shared" si="71"/>
        <v/>
      </c>
      <c r="S921" s="52" t="str">
        <f t="shared" si="72"/>
        <v/>
      </c>
      <c r="U921" s="52" t="str">
        <f t="shared" si="73"/>
        <v/>
      </c>
      <c r="W921" s="52" t="str">
        <f t="shared" si="74"/>
        <v/>
      </c>
    </row>
    <row r="922" spans="1:23" x14ac:dyDescent="0.25">
      <c r="A922" s="2"/>
      <c r="B922" s="32"/>
      <c r="C922" s="25"/>
      <c r="D922" s="25"/>
      <c r="E922" s="26"/>
      <c r="F922" s="27"/>
      <c r="G922" s="2"/>
      <c r="H922" s="2"/>
      <c r="I922" s="38" t="str">
        <f t="shared" si="70"/>
        <v/>
      </c>
      <c r="J922" s="39" t="str">
        <f>IF($Q922="", "", IF(IFERROR(INDEX('Ticket Sales'!B$11:B$5010, MATCH($Q922, 'Ticket Sales'!$J$11:$J$5010, 0)), J921)="", "", IFERROR(INDEX('Ticket Sales'!B$11:B$5010, MATCH($Q922, 'Ticket Sales'!$J$11:$J$5010, 0)), J921)))</f>
        <v/>
      </c>
      <c r="K922" s="39" t="str">
        <f>IF($Q922="", "", IF(IFERROR(INDEX('Ticket Sales'!C$11:C$5010, MATCH($Q922, 'Ticket Sales'!$J$11:$J$5010, 0)), K921)="", "", IFERROR(INDEX('Ticket Sales'!C$11:C$5010, MATCH($Q922, 'Ticket Sales'!$J$11:$J$5010, 0)), K921)))</f>
        <v/>
      </c>
      <c r="L922" s="40" t="str">
        <f>IF($Q922="", "", IF(IFERROR(INDEX('Ticket Sales'!D$11:D$5010, MATCH($Q922, 'Ticket Sales'!$J$11:$J$5010, 0)), L921)="", "", IFERROR(INDEX('Ticket Sales'!D$11:D$5010, MATCH($Q922, 'Ticket Sales'!$J$11:$J$5010, 0)), L921)))</f>
        <v/>
      </c>
      <c r="M922" s="41" t="str">
        <f>IF($Q922="", "", IF(IFERROR(INDEX('Ticket Sales'!E$11:E$5010, MATCH($Q922, 'Ticket Sales'!$J$11:$J$5010, 0)), M921)="", "", IFERROR(INDEX('Ticket Sales'!E$11:E$5010, MATCH($Q922, 'Ticket Sales'!$J$11:$J$5010, 0)), M921)))</f>
        <v/>
      </c>
      <c r="N922" s="2"/>
      <c r="P922" s="48">
        <v>912</v>
      </c>
      <c r="Q922" s="48" t="str">
        <f t="shared" si="71"/>
        <v/>
      </c>
      <c r="S922" s="52" t="str">
        <f t="shared" si="72"/>
        <v/>
      </c>
      <c r="U922" s="52" t="str">
        <f t="shared" si="73"/>
        <v/>
      </c>
      <c r="W922" s="52" t="str">
        <f t="shared" si="74"/>
        <v/>
      </c>
    </row>
    <row r="923" spans="1:23" x14ac:dyDescent="0.25">
      <c r="A923" s="2"/>
      <c r="B923" s="32"/>
      <c r="C923" s="25"/>
      <c r="D923" s="25"/>
      <c r="E923" s="26"/>
      <c r="F923" s="27"/>
      <c r="G923" s="2"/>
      <c r="H923" s="2"/>
      <c r="I923" s="38" t="str">
        <f t="shared" si="70"/>
        <v/>
      </c>
      <c r="J923" s="39" t="str">
        <f>IF($Q923="", "", IF(IFERROR(INDEX('Ticket Sales'!B$11:B$5010, MATCH($Q923, 'Ticket Sales'!$J$11:$J$5010, 0)), J922)="", "", IFERROR(INDEX('Ticket Sales'!B$11:B$5010, MATCH($Q923, 'Ticket Sales'!$J$11:$J$5010, 0)), J922)))</f>
        <v/>
      </c>
      <c r="K923" s="39" t="str">
        <f>IF($Q923="", "", IF(IFERROR(INDEX('Ticket Sales'!C$11:C$5010, MATCH($Q923, 'Ticket Sales'!$J$11:$J$5010, 0)), K922)="", "", IFERROR(INDEX('Ticket Sales'!C$11:C$5010, MATCH($Q923, 'Ticket Sales'!$J$11:$J$5010, 0)), K922)))</f>
        <v/>
      </c>
      <c r="L923" s="40" t="str">
        <f>IF($Q923="", "", IF(IFERROR(INDEX('Ticket Sales'!D$11:D$5010, MATCH($Q923, 'Ticket Sales'!$J$11:$J$5010, 0)), L922)="", "", IFERROR(INDEX('Ticket Sales'!D$11:D$5010, MATCH($Q923, 'Ticket Sales'!$J$11:$J$5010, 0)), L922)))</f>
        <v/>
      </c>
      <c r="M923" s="41" t="str">
        <f>IF($Q923="", "", IF(IFERROR(INDEX('Ticket Sales'!E$11:E$5010, MATCH($Q923, 'Ticket Sales'!$J$11:$J$5010, 0)), M922)="", "", IFERROR(INDEX('Ticket Sales'!E$11:E$5010, MATCH($Q923, 'Ticket Sales'!$J$11:$J$5010, 0)), M922)))</f>
        <v/>
      </c>
      <c r="N923" s="2"/>
      <c r="P923" s="48">
        <v>913</v>
      </c>
      <c r="Q923" s="48" t="str">
        <f t="shared" si="71"/>
        <v/>
      </c>
      <c r="S923" s="52" t="str">
        <f t="shared" si="72"/>
        <v/>
      </c>
      <c r="U923" s="52" t="str">
        <f t="shared" si="73"/>
        <v/>
      </c>
      <c r="W923" s="52" t="str">
        <f t="shared" si="74"/>
        <v/>
      </c>
    </row>
    <row r="924" spans="1:23" x14ac:dyDescent="0.25">
      <c r="A924" s="2"/>
      <c r="B924" s="32"/>
      <c r="C924" s="25"/>
      <c r="D924" s="25"/>
      <c r="E924" s="26"/>
      <c r="F924" s="27"/>
      <c r="G924" s="2"/>
      <c r="H924" s="2"/>
      <c r="I924" s="38" t="str">
        <f t="shared" si="70"/>
        <v/>
      </c>
      <c r="J924" s="39" t="str">
        <f>IF($Q924="", "", IF(IFERROR(INDEX('Ticket Sales'!B$11:B$5010, MATCH($Q924, 'Ticket Sales'!$J$11:$J$5010, 0)), J923)="", "", IFERROR(INDEX('Ticket Sales'!B$11:B$5010, MATCH($Q924, 'Ticket Sales'!$J$11:$J$5010, 0)), J923)))</f>
        <v/>
      </c>
      <c r="K924" s="39" t="str">
        <f>IF($Q924="", "", IF(IFERROR(INDEX('Ticket Sales'!C$11:C$5010, MATCH($Q924, 'Ticket Sales'!$J$11:$J$5010, 0)), K923)="", "", IFERROR(INDEX('Ticket Sales'!C$11:C$5010, MATCH($Q924, 'Ticket Sales'!$J$11:$J$5010, 0)), K923)))</f>
        <v/>
      </c>
      <c r="L924" s="40" t="str">
        <f>IF($Q924="", "", IF(IFERROR(INDEX('Ticket Sales'!D$11:D$5010, MATCH($Q924, 'Ticket Sales'!$J$11:$J$5010, 0)), L923)="", "", IFERROR(INDEX('Ticket Sales'!D$11:D$5010, MATCH($Q924, 'Ticket Sales'!$J$11:$J$5010, 0)), L923)))</f>
        <v/>
      </c>
      <c r="M924" s="41" t="str">
        <f>IF($Q924="", "", IF(IFERROR(INDEX('Ticket Sales'!E$11:E$5010, MATCH($Q924, 'Ticket Sales'!$J$11:$J$5010, 0)), M923)="", "", IFERROR(INDEX('Ticket Sales'!E$11:E$5010, MATCH($Q924, 'Ticket Sales'!$J$11:$J$5010, 0)), M923)))</f>
        <v/>
      </c>
      <c r="N924" s="2"/>
      <c r="P924" s="48">
        <v>914</v>
      </c>
      <c r="Q924" s="48" t="str">
        <f t="shared" si="71"/>
        <v/>
      </c>
      <c r="S924" s="52" t="str">
        <f t="shared" si="72"/>
        <v/>
      </c>
      <c r="U924" s="52" t="str">
        <f t="shared" si="73"/>
        <v/>
      </c>
      <c r="W924" s="52" t="str">
        <f t="shared" si="74"/>
        <v/>
      </c>
    </row>
    <row r="925" spans="1:23" x14ac:dyDescent="0.25">
      <c r="A925" s="2"/>
      <c r="B925" s="32"/>
      <c r="C925" s="25"/>
      <c r="D925" s="25"/>
      <c r="E925" s="26"/>
      <c r="F925" s="27"/>
      <c r="G925" s="2"/>
      <c r="H925" s="2"/>
      <c r="I925" s="38" t="str">
        <f t="shared" si="70"/>
        <v/>
      </c>
      <c r="J925" s="39" t="str">
        <f>IF($Q925="", "", IF(IFERROR(INDEX('Ticket Sales'!B$11:B$5010, MATCH($Q925, 'Ticket Sales'!$J$11:$J$5010, 0)), J924)="", "", IFERROR(INDEX('Ticket Sales'!B$11:B$5010, MATCH($Q925, 'Ticket Sales'!$J$11:$J$5010, 0)), J924)))</f>
        <v/>
      </c>
      <c r="K925" s="39" t="str">
        <f>IF($Q925="", "", IF(IFERROR(INDEX('Ticket Sales'!C$11:C$5010, MATCH($Q925, 'Ticket Sales'!$J$11:$J$5010, 0)), K924)="", "", IFERROR(INDEX('Ticket Sales'!C$11:C$5010, MATCH($Q925, 'Ticket Sales'!$J$11:$J$5010, 0)), K924)))</f>
        <v/>
      </c>
      <c r="L925" s="40" t="str">
        <f>IF($Q925="", "", IF(IFERROR(INDEX('Ticket Sales'!D$11:D$5010, MATCH($Q925, 'Ticket Sales'!$J$11:$J$5010, 0)), L924)="", "", IFERROR(INDEX('Ticket Sales'!D$11:D$5010, MATCH($Q925, 'Ticket Sales'!$J$11:$J$5010, 0)), L924)))</f>
        <v/>
      </c>
      <c r="M925" s="41" t="str">
        <f>IF($Q925="", "", IF(IFERROR(INDEX('Ticket Sales'!E$11:E$5010, MATCH($Q925, 'Ticket Sales'!$J$11:$J$5010, 0)), M924)="", "", IFERROR(INDEX('Ticket Sales'!E$11:E$5010, MATCH($Q925, 'Ticket Sales'!$J$11:$J$5010, 0)), M924)))</f>
        <v/>
      </c>
      <c r="N925" s="2"/>
      <c r="P925" s="48">
        <v>915</v>
      </c>
      <c r="Q925" s="48" t="str">
        <f t="shared" si="71"/>
        <v/>
      </c>
      <c r="S925" s="52" t="str">
        <f t="shared" si="72"/>
        <v/>
      </c>
      <c r="U925" s="52" t="str">
        <f t="shared" si="73"/>
        <v/>
      </c>
      <c r="W925" s="52" t="str">
        <f t="shared" si="74"/>
        <v/>
      </c>
    </row>
    <row r="926" spans="1:23" x14ac:dyDescent="0.25">
      <c r="A926" s="2"/>
      <c r="B926" s="32"/>
      <c r="C926" s="25"/>
      <c r="D926" s="25"/>
      <c r="E926" s="26"/>
      <c r="F926" s="27"/>
      <c r="G926" s="2"/>
      <c r="H926" s="2"/>
      <c r="I926" s="38" t="str">
        <f t="shared" si="70"/>
        <v/>
      </c>
      <c r="J926" s="39" t="str">
        <f>IF($Q926="", "", IF(IFERROR(INDEX('Ticket Sales'!B$11:B$5010, MATCH($Q926, 'Ticket Sales'!$J$11:$J$5010, 0)), J925)="", "", IFERROR(INDEX('Ticket Sales'!B$11:B$5010, MATCH($Q926, 'Ticket Sales'!$J$11:$J$5010, 0)), J925)))</f>
        <v/>
      </c>
      <c r="K926" s="39" t="str">
        <f>IF($Q926="", "", IF(IFERROR(INDEX('Ticket Sales'!C$11:C$5010, MATCH($Q926, 'Ticket Sales'!$J$11:$J$5010, 0)), K925)="", "", IFERROR(INDEX('Ticket Sales'!C$11:C$5010, MATCH($Q926, 'Ticket Sales'!$J$11:$J$5010, 0)), K925)))</f>
        <v/>
      </c>
      <c r="L926" s="40" t="str">
        <f>IF($Q926="", "", IF(IFERROR(INDEX('Ticket Sales'!D$11:D$5010, MATCH($Q926, 'Ticket Sales'!$J$11:$J$5010, 0)), L925)="", "", IFERROR(INDEX('Ticket Sales'!D$11:D$5010, MATCH($Q926, 'Ticket Sales'!$J$11:$J$5010, 0)), L925)))</f>
        <v/>
      </c>
      <c r="M926" s="41" t="str">
        <f>IF($Q926="", "", IF(IFERROR(INDEX('Ticket Sales'!E$11:E$5010, MATCH($Q926, 'Ticket Sales'!$J$11:$J$5010, 0)), M925)="", "", IFERROR(INDEX('Ticket Sales'!E$11:E$5010, MATCH($Q926, 'Ticket Sales'!$J$11:$J$5010, 0)), M925)))</f>
        <v/>
      </c>
      <c r="N926" s="2"/>
      <c r="P926" s="48">
        <v>916</v>
      </c>
      <c r="Q926" s="48" t="str">
        <f t="shared" si="71"/>
        <v/>
      </c>
      <c r="S926" s="52" t="str">
        <f t="shared" si="72"/>
        <v/>
      </c>
      <c r="U926" s="52" t="str">
        <f t="shared" si="73"/>
        <v/>
      </c>
      <c r="W926" s="52" t="str">
        <f t="shared" si="74"/>
        <v/>
      </c>
    </row>
    <row r="927" spans="1:23" x14ac:dyDescent="0.25">
      <c r="A927" s="2"/>
      <c r="B927" s="32"/>
      <c r="C927" s="25"/>
      <c r="D927" s="25"/>
      <c r="E927" s="26"/>
      <c r="F927" s="27"/>
      <c r="G927" s="2"/>
      <c r="H927" s="2"/>
      <c r="I927" s="38" t="str">
        <f t="shared" si="70"/>
        <v/>
      </c>
      <c r="J927" s="39" t="str">
        <f>IF($Q927="", "", IF(IFERROR(INDEX('Ticket Sales'!B$11:B$5010, MATCH($Q927, 'Ticket Sales'!$J$11:$J$5010, 0)), J926)="", "", IFERROR(INDEX('Ticket Sales'!B$11:B$5010, MATCH($Q927, 'Ticket Sales'!$J$11:$J$5010, 0)), J926)))</f>
        <v/>
      </c>
      <c r="K927" s="39" t="str">
        <f>IF($Q927="", "", IF(IFERROR(INDEX('Ticket Sales'!C$11:C$5010, MATCH($Q927, 'Ticket Sales'!$J$11:$J$5010, 0)), K926)="", "", IFERROR(INDEX('Ticket Sales'!C$11:C$5010, MATCH($Q927, 'Ticket Sales'!$J$11:$J$5010, 0)), K926)))</f>
        <v/>
      </c>
      <c r="L927" s="40" t="str">
        <f>IF($Q927="", "", IF(IFERROR(INDEX('Ticket Sales'!D$11:D$5010, MATCH($Q927, 'Ticket Sales'!$J$11:$J$5010, 0)), L926)="", "", IFERROR(INDEX('Ticket Sales'!D$11:D$5010, MATCH($Q927, 'Ticket Sales'!$J$11:$J$5010, 0)), L926)))</f>
        <v/>
      </c>
      <c r="M927" s="41" t="str">
        <f>IF($Q927="", "", IF(IFERROR(INDEX('Ticket Sales'!E$11:E$5010, MATCH($Q927, 'Ticket Sales'!$J$11:$J$5010, 0)), M926)="", "", IFERROR(INDEX('Ticket Sales'!E$11:E$5010, MATCH($Q927, 'Ticket Sales'!$J$11:$J$5010, 0)), M926)))</f>
        <v/>
      </c>
      <c r="N927" s="2"/>
      <c r="P927" s="48">
        <v>917</v>
      </c>
      <c r="Q927" s="48" t="str">
        <f t="shared" si="71"/>
        <v/>
      </c>
      <c r="S927" s="52" t="str">
        <f t="shared" si="72"/>
        <v/>
      </c>
      <c r="U927" s="52" t="str">
        <f t="shared" si="73"/>
        <v/>
      </c>
      <c r="W927" s="52" t="str">
        <f t="shared" si="74"/>
        <v/>
      </c>
    </row>
    <row r="928" spans="1:23" x14ac:dyDescent="0.25">
      <c r="A928" s="2"/>
      <c r="B928" s="32"/>
      <c r="C928" s="25"/>
      <c r="D928" s="25"/>
      <c r="E928" s="26"/>
      <c r="F928" s="27"/>
      <c r="G928" s="2"/>
      <c r="H928" s="2"/>
      <c r="I928" s="38" t="str">
        <f t="shared" si="70"/>
        <v/>
      </c>
      <c r="J928" s="39" t="str">
        <f>IF($Q928="", "", IF(IFERROR(INDEX('Ticket Sales'!B$11:B$5010, MATCH($Q928, 'Ticket Sales'!$J$11:$J$5010, 0)), J927)="", "", IFERROR(INDEX('Ticket Sales'!B$11:B$5010, MATCH($Q928, 'Ticket Sales'!$J$11:$J$5010, 0)), J927)))</f>
        <v/>
      </c>
      <c r="K928" s="39" t="str">
        <f>IF($Q928="", "", IF(IFERROR(INDEX('Ticket Sales'!C$11:C$5010, MATCH($Q928, 'Ticket Sales'!$J$11:$J$5010, 0)), K927)="", "", IFERROR(INDEX('Ticket Sales'!C$11:C$5010, MATCH($Q928, 'Ticket Sales'!$J$11:$J$5010, 0)), K927)))</f>
        <v/>
      </c>
      <c r="L928" s="40" t="str">
        <f>IF($Q928="", "", IF(IFERROR(INDEX('Ticket Sales'!D$11:D$5010, MATCH($Q928, 'Ticket Sales'!$J$11:$J$5010, 0)), L927)="", "", IFERROR(INDEX('Ticket Sales'!D$11:D$5010, MATCH($Q928, 'Ticket Sales'!$J$11:$J$5010, 0)), L927)))</f>
        <v/>
      </c>
      <c r="M928" s="41" t="str">
        <f>IF($Q928="", "", IF(IFERROR(INDEX('Ticket Sales'!E$11:E$5010, MATCH($Q928, 'Ticket Sales'!$J$11:$J$5010, 0)), M927)="", "", IFERROR(INDEX('Ticket Sales'!E$11:E$5010, MATCH($Q928, 'Ticket Sales'!$J$11:$J$5010, 0)), M927)))</f>
        <v/>
      </c>
      <c r="N928" s="2"/>
      <c r="P928" s="48">
        <v>918</v>
      </c>
      <c r="Q928" s="48" t="str">
        <f t="shared" si="71"/>
        <v/>
      </c>
      <c r="S928" s="52" t="str">
        <f t="shared" si="72"/>
        <v/>
      </c>
      <c r="U928" s="52" t="str">
        <f t="shared" si="73"/>
        <v/>
      </c>
      <c r="W928" s="52" t="str">
        <f t="shared" si="74"/>
        <v/>
      </c>
    </row>
    <row r="929" spans="1:23" x14ac:dyDescent="0.25">
      <c r="A929" s="2"/>
      <c r="B929" s="32"/>
      <c r="C929" s="25"/>
      <c r="D929" s="25"/>
      <c r="E929" s="26"/>
      <c r="F929" s="27"/>
      <c r="G929" s="2"/>
      <c r="H929" s="2"/>
      <c r="I929" s="38" t="str">
        <f t="shared" si="70"/>
        <v/>
      </c>
      <c r="J929" s="39" t="str">
        <f>IF($Q929="", "", IF(IFERROR(INDEX('Ticket Sales'!B$11:B$5010, MATCH($Q929, 'Ticket Sales'!$J$11:$J$5010, 0)), J928)="", "", IFERROR(INDEX('Ticket Sales'!B$11:B$5010, MATCH($Q929, 'Ticket Sales'!$J$11:$J$5010, 0)), J928)))</f>
        <v/>
      </c>
      <c r="K929" s="39" t="str">
        <f>IF($Q929="", "", IF(IFERROR(INDEX('Ticket Sales'!C$11:C$5010, MATCH($Q929, 'Ticket Sales'!$J$11:$J$5010, 0)), K928)="", "", IFERROR(INDEX('Ticket Sales'!C$11:C$5010, MATCH($Q929, 'Ticket Sales'!$J$11:$J$5010, 0)), K928)))</f>
        <v/>
      </c>
      <c r="L929" s="40" t="str">
        <f>IF($Q929="", "", IF(IFERROR(INDEX('Ticket Sales'!D$11:D$5010, MATCH($Q929, 'Ticket Sales'!$J$11:$J$5010, 0)), L928)="", "", IFERROR(INDEX('Ticket Sales'!D$11:D$5010, MATCH($Q929, 'Ticket Sales'!$J$11:$J$5010, 0)), L928)))</f>
        <v/>
      </c>
      <c r="M929" s="41" t="str">
        <f>IF($Q929="", "", IF(IFERROR(INDEX('Ticket Sales'!E$11:E$5010, MATCH($Q929, 'Ticket Sales'!$J$11:$J$5010, 0)), M928)="", "", IFERROR(INDEX('Ticket Sales'!E$11:E$5010, MATCH($Q929, 'Ticket Sales'!$J$11:$J$5010, 0)), M928)))</f>
        <v/>
      </c>
      <c r="N929" s="2"/>
      <c r="P929" s="48">
        <v>919</v>
      </c>
      <c r="Q929" s="48" t="str">
        <f t="shared" si="71"/>
        <v/>
      </c>
      <c r="S929" s="52" t="str">
        <f t="shared" si="72"/>
        <v/>
      </c>
      <c r="U929" s="52" t="str">
        <f t="shared" si="73"/>
        <v/>
      </c>
      <c r="W929" s="52" t="str">
        <f t="shared" si="74"/>
        <v/>
      </c>
    </row>
    <row r="930" spans="1:23" x14ac:dyDescent="0.25">
      <c r="A930" s="2"/>
      <c r="B930" s="32"/>
      <c r="C930" s="25"/>
      <c r="D930" s="25"/>
      <c r="E930" s="26"/>
      <c r="F930" s="27"/>
      <c r="G930" s="2"/>
      <c r="H930" s="2"/>
      <c r="I930" s="38" t="str">
        <f t="shared" si="70"/>
        <v/>
      </c>
      <c r="J930" s="39" t="str">
        <f>IF($Q930="", "", IF(IFERROR(INDEX('Ticket Sales'!B$11:B$5010, MATCH($Q930, 'Ticket Sales'!$J$11:$J$5010, 0)), J929)="", "", IFERROR(INDEX('Ticket Sales'!B$11:B$5010, MATCH($Q930, 'Ticket Sales'!$J$11:$J$5010, 0)), J929)))</f>
        <v/>
      </c>
      <c r="K930" s="39" t="str">
        <f>IF($Q930="", "", IF(IFERROR(INDEX('Ticket Sales'!C$11:C$5010, MATCH($Q930, 'Ticket Sales'!$J$11:$J$5010, 0)), K929)="", "", IFERROR(INDEX('Ticket Sales'!C$11:C$5010, MATCH($Q930, 'Ticket Sales'!$J$11:$J$5010, 0)), K929)))</f>
        <v/>
      </c>
      <c r="L930" s="40" t="str">
        <f>IF($Q930="", "", IF(IFERROR(INDEX('Ticket Sales'!D$11:D$5010, MATCH($Q930, 'Ticket Sales'!$J$11:$J$5010, 0)), L929)="", "", IFERROR(INDEX('Ticket Sales'!D$11:D$5010, MATCH($Q930, 'Ticket Sales'!$J$11:$J$5010, 0)), L929)))</f>
        <v/>
      </c>
      <c r="M930" s="41" t="str">
        <f>IF($Q930="", "", IF(IFERROR(INDEX('Ticket Sales'!E$11:E$5010, MATCH($Q930, 'Ticket Sales'!$J$11:$J$5010, 0)), M929)="", "", IFERROR(INDEX('Ticket Sales'!E$11:E$5010, MATCH($Q930, 'Ticket Sales'!$J$11:$J$5010, 0)), M929)))</f>
        <v/>
      </c>
      <c r="N930" s="2"/>
      <c r="P930" s="48">
        <v>920</v>
      </c>
      <c r="Q930" s="48" t="str">
        <f t="shared" si="71"/>
        <v/>
      </c>
      <c r="S930" s="52" t="str">
        <f t="shared" si="72"/>
        <v/>
      </c>
      <c r="U930" s="52" t="str">
        <f t="shared" si="73"/>
        <v/>
      </c>
      <c r="W930" s="52" t="str">
        <f t="shared" si="74"/>
        <v/>
      </c>
    </row>
    <row r="931" spans="1:23" x14ac:dyDescent="0.25">
      <c r="A931" s="2"/>
      <c r="B931" s="32"/>
      <c r="C931" s="25"/>
      <c r="D931" s="25"/>
      <c r="E931" s="26"/>
      <c r="F931" s="27"/>
      <c r="G931" s="2"/>
      <c r="H931" s="2"/>
      <c r="I931" s="38" t="str">
        <f t="shared" si="70"/>
        <v/>
      </c>
      <c r="J931" s="39" t="str">
        <f>IF($Q931="", "", IF(IFERROR(INDEX('Ticket Sales'!B$11:B$5010, MATCH($Q931, 'Ticket Sales'!$J$11:$J$5010, 0)), J930)="", "", IFERROR(INDEX('Ticket Sales'!B$11:B$5010, MATCH($Q931, 'Ticket Sales'!$J$11:$J$5010, 0)), J930)))</f>
        <v/>
      </c>
      <c r="K931" s="39" t="str">
        <f>IF($Q931="", "", IF(IFERROR(INDEX('Ticket Sales'!C$11:C$5010, MATCH($Q931, 'Ticket Sales'!$J$11:$J$5010, 0)), K930)="", "", IFERROR(INDEX('Ticket Sales'!C$11:C$5010, MATCH($Q931, 'Ticket Sales'!$J$11:$J$5010, 0)), K930)))</f>
        <v/>
      </c>
      <c r="L931" s="40" t="str">
        <f>IF($Q931="", "", IF(IFERROR(INDEX('Ticket Sales'!D$11:D$5010, MATCH($Q931, 'Ticket Sales'!$J$11:$J$5010, 0)), L930)="", "", IFERROR(INDEX('Ticket Sales'!D$11:D$5010, MATCH($Q931, 'Ticket Sales'!$J$11:$J$5010, 0)), L930)))</f>
        <v/>
      </c>
      <c r="M931" s="41" t="str">
        <f>IF($Q931="", "", IF(IFERROR(INDEX('Ticket Sales'!E$11:E$5010, MATCH($Q931, 'Ticket Sales'!$J$11:$J$5010, 0)), M930)="", "", IFERROR(INDEX('Ticket Sales'!E$11:E$5010, MATCH($Q931, 'Ticket Sales'!$J$11:$J$5010, 0)), M930)))</f>
        <v/>
      </c>
      <c r="N931" s="2"/>
      <c r="P931" s="48">
        <v>921</v>
      </c>
      <c r="Q931" s="48" t="str">
        <f t="shared" si="71"/>
        <v/>
      </c>
      <c r="S931" s="52" t="str">
        <f t="shared" si="72"/>
        <v/>
      </c>
      <c r="U931" s="52" t="str">
        <f t="shared" si="73"/>
        <v/>
      </c>
      <c r="W931" s="52" t="str">
        <f t="shared" si="74"/>
        <v/>
      </c>
    </row>
    <row r="932" spans="1:23" x14ac:dyDescent="0.25">
      <c r="A932" s="2"/>
      <c r="B932" s="32"/>
      <c r="C932" s="25"/>
      <c r="D932" s="25"/>
      <c r="E932" s="26"/>
      <c r="F932" s="27"/>
      <c r="G932" s="2"/>
      <c r="H932" s="2"/>
      <c r="I932" s="38" t="str">
        <f t="shared" si="70"/>
        <v/>
      </c>
      <c r="J932" s="39" t="str">
        <f>IF($Q932="", "", IF(IFERROR(INDEX('Ticket Sales'!B$11:B$5010, MATCH($Q932, 'Ticket Sales'!$J$11:$J$5010, 0)), J931)="", "", IFERROR(INDEX('Ticket Sales'!B$11:B$5010, MATCH($Q932, 'Ticket Sales'!$J$11:$J$5010, 0)), J931)))</f>
        <v/>
      </c>
      <c r="K932" s="39" t="str">
        <f>IF($Q932="", "", IF(IFERROR(INDEX('Ticket Sales'!C$11:C$5010, MATCH($Q932, 'Ticket Sales'!$J$11:$J$5010, 0)), K931)="", "", IFERROR(INDEX('Ticket Sales'!C$11:C$5010, MATCH($Q932, 'Ticket Sales'!$J$11:$J$5010, 0)), K931)))</f>
        <v/>
      </c>
      <c r="L932" s="40" t="str">
        <f>IF($Q932="", "", IF(IFERROR(INDEX('Ticket Sales'!D$11:D$5010, MATCH($Q932, 'Ticket Sales'!$J$11:$J$5010, 0)), L931)="", "", IFERROR(INDEX('Ticket Sales'!D$11:D$5010, MATCH($Q932, 'Ticket Sales'!$J$11:$J$5010, 0)), L931)))</f>
        <v/>
      </c>
      <c r="M932" s="41" t="str">
        <f>IF($Q932="", "", IF(IFERROR(INDEX('Ticket Sales'!E$11:E$5010, MATCH($Q932, 'Ticket Sales'!$J$11:$J$5010, 0)), M931)="", "", IFERROR(INDEX('Ticket Sales'!E$11:E$5010, MATCH($Q932, 'Ticket Sales'!$J$11:$J$5010, 0)), M931)))</f>
        <v/>
      </c>
      <c r="N932" s="2"/>
      <c r="P932" s="48">
        <v>922</v>
      </c>
      <c r="Q932" s="48" t="str">
        <f t="shared" si="71"/>
        <v/>
      </c>
      <c r="S932" s="52" t="str">
        <f t="shared" si="72"/>
        <v/>
      </c>
      <c r="U932" s="52" t="str">
        <f t="shared" si="73"/>
        <v/>
      </c>
      <c r="W932" s="52" t="str">
        <f t="shared" si="74"/>
        <v/>
      </c>
    </row>
    <row r="933" spans="1:23" x14ac:dyDescent="0.25">
      <c r="A933" s="2"/>
      <c r="B933" s="32"/>
      <c r="C933" s="25"/>
      <c r="D933" s="25"/>
      <c r="E933" s="26"/>
      <c r="F933" s="27"/>
      <c r="G933" s="2"/>
      <c r="H933" s="2"/>
      <c r="I933" s="38" t="str">
        <f t="shared" si="70"/>
        <v/>
      </c>
      <c r="J933" s="39" t="str">
        <f>IF($Q933="", "", IF(IFERROR(INDEX('Ticket Sales'!B$11:B$5010, MATCH($Q933, 'Ticket Sales'!$J$11:$J$5010, 0)), J932)="", "", IFERROR(INDEX('Ticket Sales'!B$11:B$5010, MATCH($Q933, 'Ticket Sales'!$J$11:$J$5010, 0)), J932)))</f>
        <v/>
      </c>
      <c r="K933" s="39" t="str">
        <f>IF($Q933="", "", IF(IFERROR(INDEX('Ticket Sales'!C$11:C$5010, MATCH($Q933, 'Ticket Sales'!$J$11:$J$5010, 0)), K932)="", "", IFERROR(INDEX('Ticket Sales'!C$11:C$5010, MATCH($Q933, 'Ticket Sales'!$J$11:$J$5010, 0)), K932)))</f>
        <v/>
      </c>
      <c r="L933" s="40" t="str">
        <f>IF($Q933="", "", IF(IFERROR(INDEX('Ticket Sales'!D$11:D$5010, MATCH($Q933, 'Ticket Sales'!$J$11:$J$5010, 0)), L932)="", "", IFERROR(INDEX('Ticket Sales'!D$11:D$5010, MATCH($Q933, 'Ticket Sales'!$J$11:$J$5010, 0)), L932)))</f>
        <v/>
      </c>
      <c r="M933" s="41" t="str">
        <f>IF($Q933="", "", IF(IFERROR(INDEX('Ticket Sales'!E$11:E$5010, MATCH($Q933, 'Ticket Sales'!$J$11:$J$5010, 0)), M932)="", "", IFERROR(INDEX('Ticket Sales'!E$11:E$5010, MATCH($Q933, 'Ticket Sales'!$J$11:$J$5010, 0)), M932)))</f>
        <v/>
      </c>
      <c r="N933" s="2"/>
      <c r="P933" s="48">
        <v>923</v>
      </c>
      <c r="Q933" s="48" t="str">
        <f t="shared" si="71"/>
        <v/>
      </c>
      <c r="S933" s="52" t="str">
        <f t="shared" si="72"/>
        <v/>
      </c>
      <c r="U933" s="52" t="str">
        <f t="shared" si="73"/>
        <v/>
      </c>
      <c r="W933" s="52" t="str">
        <f t="shared" si="74"/>
        <v/>
      </c>
    </row>
    <row r="934" spans="1:23" x14ac:dyDescent="0.25">
      <c r="A934" s="2"/>
      <c r="B934" s="32"/>
      <c r="C934" s="25"/>
      <c r="D934" s="25"/>
      <c r="E934" s="26"/>
      <c r="F934" s="27"/>
      <c r="G934" s="2"/>
      <c r="H934" s="2"/>
      <c r="I934" s="38" t="str">
        <f t="shared" si="70"/>
        <v/>
      </c>
      <c r="J934" s="39" t="str">
        <f>IF($Q934="", "", IF(IFERROR(INDEX('Ticket Sales'!B$11:B$5010, MATCH($Q934, 'Ticket Sales'!$J$11:$J$5010, 0)), J933)="", "", IFERROR(INDEX('Ticket Sales'!B$11:B$5010, MATCH($Q934, 'Ticket Sales'!$J$11:$J$5010, 0)), J933)))</f>
        <v/>
      </c>
      <c r="K934" s="39" t="str">
        <f>IF($Q934="", "", IF(IFERROR(INDEX('Ticket Sales'!C$11:C$5010, MATCH($Q934, 'Ticket Sales'!$J$11:$J$5010, 0)), K933)="", "", IFERROR(INDEX('Ticket Sales'!C$11:C$5010, MATCH($Q934, 'Ticket Sales'!$J$11:$J$5010, 0)), K933)))</f>
        <v/>
      </c>
      <c r="L934" s="40" t="str">
        <f>IF($Q934="", "", IF(IFERROR(INDEX('Ticket Sales'!D$11:D$5010, MATCH($Q934, 'Ticket Sales'!$J$11:$J$5010, 0)), L933)="", "", IFERROR(INDEX('Ticket Sales'!D$11:D$5010, MATCH($Q934, 'Ticket Sales'!$J$11:$J$5010, 0)), L933)))</f>
        <v/>
      </c>
      <c r="M934" s="41" t="str">
        <f>IF($Q934="", "", IF(IFERROR(INDEX('Ticket Sales'!E$11:E$5010, MATCH($Q934, 'Ticket Sales'!$J$11:$J$5010, 0)), M933)="", "", IFERROR(INDEX('Ticket Sales'!E$11:E$5010, MATCH($Q934, 'Ticket Sales'!$J$11:$J$5010, 0)), M933)))</f>
        <v/>
      </c>
      <c r="N934" s="2"/>
      <c r="P934" s="48">
        <v>924</v>
      </c>
      <c r="Q934" s="48" t="str">
        <f t="shared" si="71"/>
        <v/>
      </c>
      <c r="S934" s="52" t="str">
        <f t="shared" si="72"/>
        <v/>
      </c>
      <c r="U934" s="52" t="str">
        <f t="shared" si="73"/>
        <v/>
      </c>
      <c r="W934" s="52" t="str">
        <f t="shared" si="74"/>
        <v/>
      </c>
    </row>
    <row r="935" spans="1:23" x14ac:dyDescent="0.25">
      <c r="A935" s="2"/>
      <c r="B935" s="32"/>
      <c r="C935" s="25"/>
      <c r="D935" s="25"/>
      <c r="E935" s="26"/>
      <c r="F935" s="27"/>
      <c r="G935" s="2"/>
      <c r="H935" s="2"/>
      <c r="I935" s="38" t="str">
        <f t="shared" si="70"/>
        <v/>
      </c>
      <c r="J935" s="39" t="str">
        <f>IF($Q935="", "", IF(IFERROR(INDEX('Ticket Sales'!B$11:B$5010, MATCH($Q935, 'Ticket Sales'!$J$11:$J$5010, 0)), J934)="", "", IFERROR(INDEX('Ticket Sales'!B$11:B$5010, MATCH($Q935, 'Ticket Sales'!$J$11:$J$5010, 0)), J934)))</f>
        <v/>
      </c>
      <c r="K935" s="39" t="str">
        <f>IF($Q935="", "", IF(IFERROR(INDEX('Ticket Sales'!C$11:C$5010, MATCH($Q935, 'Ticket Sales'!$J$11:$J$5010, 0)), K934)="", "", IFERROR(INDEX('Ticket Sales'!C$11:C$5010, MATCH($Q935, 'Ticket Sales'!$J$11:$J$5010, 0)), K934)))</f>
        <v/>
      </c>
      <c r="L935" s="40" t="str">
        <f>IF($Q935="", "", IF(IFERROR(INDEX('Ticket Sales'!D$11:D$5010, MATCH($Q935, 'Ticket Sales'!$J$11:$J$5010, 0)), L934)="", "", IFERROR(INDEX('Ticket Sales'!D$11:D$5010, MATCH($Q935, 'Ticket Sales'!$J$11:$J$5010, 0)), L934)))</f>
        <v/>
      </c>
      <c r="M935" s="41" t="str">
        <f>IF($Q935="", "", IF(IFERROR(INDEX('Ticket Sales'!E$11:E$5010, MATCH($Q935, 'Ticket Sales'!$J$11:$J$5010, 0)), M934)="", "", IFERROR(INDEX('Ticket Sales'!E$11:E$5010, MATCH($Q935, 'Ticket Sales'!$J$11:$J$5010, 0)), M934)))</f>
        <v/>
      </c>
      <c r="N935" s="2"/>
      <c r="P935" s="48">
        <v>925</v>
      </c>
      <c r="Q935" s="48" t="str">
        <f t="shared" si="71"/>
        <v/>
      </c>
      <c r="S935" s="52" t="str">
        <f t="shared" si="72"/>
        <v/>
      </c>
      <c r="U935" s="52" t="str">
        <f t="shared" si="73"/>
        <v/>
      </c>
      <c r="W935" s="52" t="str">
        <f t="shared" si="74"/>
        <v/>
      </c>
    </row>
    <row r="936" spans="1:23" x14ac:dyDescent="0.25">
      <c r="A936" s="2"/>
      <c r="B936" s="32"/>
      <c r="C936" s="25"/>
      <c r="D936" s="25"/>
      <c r="E936" s="26"/>
      <c r="F936" s="27"/>
      <c r="G936" s="2"/>
      <c r="H936" s="2"/>
      <c r="I936" s="38" t="str">
        <f t="shared" si="70"/>
        <v/>
      </c>
      <c r="J936" s="39" t="str">
        <f>IF($Q936="", "", IF(IFERROR(INDEX('Ticket Sales'!B$11:B$5010, MATCH($Q936, 'Ticket Sales'!$J$11:$J$5010, 0)), J935)="", "", IFERROR(INDEX('Ticket Sales'!B$11:B$5010, MATCH($Q936, 'Ticket Sales'!$J$11:$J$5010, 0)), J935)))</f>
        <v/>
      </c>
      <c r="K936" s="39" t="str">
        <f>IF($Q936="", "", IF(IFERROR(INDEX('Ticket Sales'!C$11:C$5010, MATCH($Q936, 'Ticket Sales'!$J$11:$J$5010, 0)), K935)="", "", IFERROR(INDEX('Ticket Sales'!C$11:C$5010, MATCH($Q936, 'Ticket Sales'!$J$11:$J$5010, 0)), K935)))</f>
        <v/>
      </c>
      <c r="L936" s="40" t="str">
        <f>IF($Q936="", "", IF(IFERROR(INDEX('Ticket Sales'!D$11:D$5010, MATCH($Q936, 'Ticket Sales'!$J$11:$J$5010, 0)), L935)="", "", IFERROR(INDEX('Ticket Sales'!D$11:D$5010, MATCH($Q936, 'Ticket Sales'!$J$11:$J$5010, 0)), L935)))</f>
        <v/>
      </c>
      <c r="M936" s="41" t="str">
        <f>IF($Q936="", "", IF(IFERROR(INDEX('Ticket Sales'!E$11:E$5010, MATCH($Q936, 'Ticket Sales'!$J$11:$J$5010, 0)), M935)="", "", IFERROR(INDEX('Ticket Sales'!E$11:E$5010, MATCH($Q936, 'Ticket Sales'!$J$11:$J$5010, 0)), M935)))</f>
        <v/>
      </c>
      <c r="N936" s="2"/>
      <c r="P936" s="48">
        <v>926</v>
      </c>
      <c r="Q936" s="48" t="str">
        <f t="shared" si="71"/>
        <v/>
      </c>
      <c r="S936" s="52" t="str">
        <f t="shared" si="72"/>
        <v/>
      </c>
      <c r="U936" s="52" t="str">
        <f t="shared" si="73"/>
        <v/>
      </c>
      <c r="W936" s="52" t="str">
        <f t="shared" si="74"/>
        <v/>
      </c>
    </row>
    <row r="937" spans="1:23" x14ac:dyDescent="0.25">
      <c r="A937" s="2"/>
      <c r="B937" s="32"/>
      <c r="C937" s="25"/>
      <c r="D937" s="25"/>
      <c r="E937" s="26"/>
      <c r="F937" s="27"/>
      <c r="G937" s="2"/>
      <c r="H937" s="2"/>
      <c r="I937" s="38" t="str">
        <f t="shared" si="70"/>
        <v/>
      </c>
      <c r="J937" s="39" t="str">
        <f>IF($Q937="", "", IF(IFERROR(INDEX('Ticket Sales'!B$11:B$5010, MATCH($Q937, 'Ticket Sales'!$J$11:$J$5010, 0)), J936)="", "", IFERROR(INDEX('Ticket Sales'!B$11:B$5010, MATCH($Q937, 'Ticket Sales'!$J$11:$J$5010, 0)), J936)))</f>
        <v/>
      </c>
      <c r="K937" s="39" t="str">
        <f>IF($Q937="", "", IF(IFERROR(INDEX('Ticket Sales'!C$11:C$5010, MATCH($Q937, 'Ticket Sales'!$J$11:$J$5010, 0)), K936)="", "", IFERROR(INDEX('Ticket Sales'!C$11:C$5010, MATCH($Q937, 'Ticket Sales'!$J$11:$J$5010, 0)), K936)))</f>
        <v/>
      </c>
      <c r="L937" s="40" t="str">
        <f>IF($Q937="", "", IF(IFERROR(INDEX('Ticket Sales'!D$11:D$5010, MATCH($Q937, 'Ticket Sales'!$J$11:$J$5010, 0)), L936)="", "", IFERROR(INDEX('Ticket Sales'!D$11:D$5010, MATCH($Q937, 'Ticket Sales'!$J$11:$J$5010, 0)), L936)))</f>
        <v/>
      </c>
      <c r="M937" s="41" t="str">
        <f>IF($Q937="", "", IF(IFERROR(INDEX('Ticket Sales'!E$11:E$5010, MATCH($Q937, 'Ticket Sales'!$J$11:$J$5010, 0)), M936)="", "", IFERROR(INDEX('Ticket Sales'!E$11:E$5010, MATCH($Q937, 'Ticket Sales'!$J$11:$J$5010, 0)), M936)))</f>
        <v/>
      </c>
      <c r="N937" s="2"/>
      <c r="P937" s="48">
        <v>927</v>
      </c>
      <c r="Q937" s="48" t="str">
        <f t="shared" si="71"/>
        <v/>
      </c>
      <c r="S937" s="52" t="str">
        <f t="shared" si="72"/>
        <v/>
      </c>
      <c r="U937" s="52" t="str">
        <f t="shared" si="73"/>
        <v/>
      </c>
      <c r="W937" s="52" t="str">
        <f t="shared" si="74"/>
        <v/>
      </c>
    </row>
    <row r="938" spans="1:23" x14ac:dyDescent="0.25">
      <c r="A938" s="2"/>
      <c r="B938" s="32"/>
      <c r="C938" s="25"/>
      <c r="D938" s="25"/>
      <c r="E938" s="26"/>
      <c r="F938" s="27"/>
      <c r="G938" s="2"/>
      <c r="H938" s="2"/>
      <c r="I938" s="38" t="str">
        <f t="shared" si="70"/>
        <v/>
      </c>
      <c r="J938" s="39" t="str">
        <f>IF($Q938="", "", IF(IFERROR(INDEX('Ticket Sales'!B$11:B$5010, MATCH($Q938, 'Ticket Sales'!$J$11:$J$5010, 0)), J937)="", "", IFERROR(INDEX('Ticket Sales'!B$11:B$5010, MATCH($Q938, 'Ticket Sales'!$J$11:$J$5010, 0)), J937)))</f>
        <v/>
      </c>
      <c r="K938" s="39" t="str">
        <f>IF($Q938="", "", IF(IFERROR(INDEX('Ticket Sales'!C$11:C$5010, MATCH($Q938, 'Ticket Sales'!$J$11:$J$5010, 0)), K937)="", "", IFERROR(INDEX('Ticket Sales'!C$11:C$5010, MATCH($Q938, 'Ticket Sales'!$J$11:$J$5010, 0)), K937)))</f>
        <v/>
      </c>
      <c r="L938" s="40" t="str">
        <f>IF($Q938="", "", IF(IFERROR(INDEX('Ticket Sales'!D$11:D$5010, MATCH($Q938, 'Ticket Sales'!$J$11:$J$5010, 0)), L937)="", "", IFERROR(INDEX('Ticket Sales'!D$11:D$5010, MATCH($Q938, 'Ticket Sales'!$J$11:$J$5010, 0)), L937)))</f>
        <v/>
      </c>
      <c r="M938" s="41" t="str">
        <f>IF($Q938="", "", IF(IFERROR(INDEX('Ticket Sales'!E$11:E$5010, MATCH($Q938, 'Ticket Sales'!$J$11:$J$5010, 0)), M937)="", "", IFERROR(INDEX('Ticket Sales'!E$11:E$5010, MATCH($Q938, 'Ticket Sales'!$J$11:$J$5010, 0)), M937)))</f>
        <v/>
      </c>
      <c r="N938" s="2"/>
      <c r="P938" s="48">
        <v>928</v>
      </c>
      <c r="Q938" s="48" t="str">
        <f t="shared" si="71"/>
        <v/>
      </c>
      <c r="S938" s="52" t="str">
        <f t="shared" si="72"/>
        <v/>
      </c>
      <c r="U938" s="52" t="str">
        <f t="shared" si="73"/>
        <v/>
      </c>
      <c r="W938" s="52" t="str">
        <f t="shared" si="74"/>
        <v/>
      </c>
    </row>
    <row r="939" spans="1:23" x14ac:dyDescent="0.25">
      <c r="A939" s="2"/>
      <c r="B939" s="32"/>
      <c r="C939" s="25"/>
      <c r="D939" s="25"/>
      <c r="E939" s="26"/>
      <c r="F939" s="27"/>
      <c r="G939" s="2"/>
      <c r="H939" s="2"/>
      <c r="I939" s="38" t="str">
        <f t="shared" si="70"/>
        <v/>
      </c>
      <c r="J939" s="39" t="str">
        <f>IF($Q939="", "", IF(IFERROR(INDEX('Ticket Sales'!B$11:B$5010, MATCH($Q939, 'Ticket Sales'!$J$11:$J$5010, 0)), J938)="", "", IFERROR(INDEX('Ticket Sales'!B$11:B$5010, MATCH($Q939, 'Ticket Sales'!$J$11:$J$5010, 0)), J938)))</f>
        <v/>
      </c>
      <c r="K939" s="39" t="str">
        <f>IF($Q939="", "", IF(IFERROR(INDEX('Ticket Sales'!C$11:C$5010, MATCH($Q939, 'Ticket Sales'!$J$11:$J$5010, 0)), K938)="", "", IFERROR(INDEX('Ticket Sales'!C$11:C$5010, MATCH($Q939, 'Ticket Sales'!$J$11:$J$5010, 0)), K938)))</f>
        <v/>
      </c>
      <c r="L939" s="40" t="str">
        <f>IF($Q939="", "", IF(IFERROR(INDEX('Ticket Sales'!D$11:D$5010, MATCH($Q939, 'Ticket Sales'!$J$11:$J$5010, 0)), L938)="", "", IFERROR(INDEX('Ticket Sales'!D$11:D$5010, MATCH($Q939, 'Ticket Sales'!$J$11:$J$5010, 0)), L938)))</f>
        <v/>
      </c>
      <c r="M939" s="41" t="str">
        <f>IF($Q939="", "", IF(IFERROR(INDEX('Ticket Sales'!E$11:E$5010, MATCH($Q939, 'Ticket Sales'!$J$11:$J$5010, 0)), M938)="", "", IFERROR(INDEX('Ticket Sales'!E$11:E$5010, MATCH($Q939, 'Ticket Sales'!$J$11:$J$5010, 0)), M938)))</f>
        <v/>
      </c>
      <c r="N939" s="2"/>
      <c r="P939" s="48">
        <v>929</v>
      </c>
      <c r="Q939" s="48" t="str">
        <f t="shared" si="71"/>
        <v/>
      </c>
      <c r="S939" s="52" t="str">
        <f t="shared" si="72"/>
        <v/>
      </c>
      <c r="U939" s="52" t="str">
        <f t="shared" si="73"/>
        <v/>
      </c>
      <c r="W939" s="52" t="str">
        <f t="shared" si="74"/>
        <v/>
      </c>
    </row>
    <row r="940" spans="1:23" x14ac:dyDescent="0.25">
      <c r="A940" s="2"/>
      <c r="B940" s="32"/>
      <c r="C940" s="25"/>
      <c r="D940" s="25"/>
      <c r="E940" s="26"/>
      <c r="F940" s="27"/>
      <c r="G940" s="2"/>
      <c r="H940" s="2"/>
      <c r="I940" s="38" t="str">
        <f t="shared" si="70"/>
        <v/>
      </c>
      <c r="J940" s="39" t="str">
        <f>IF($Q940="", "", IF(IFERROR(INDEX('Ticket Sales'!B$11:B$5010, MATCH($Q940, 'Ticket Sales'!$J$11:$J$5010, 0)), J939)="", "", IFERROR(INDEX('Ticket Sales'!B$11:B$5010, MATCH($Q940, 'Ticket Sales'!$J$11:$J$5010, 0)), J939)))</f>
        <v/>
      </c>
      <c r="K940" s="39" t="str">
        <f>IF($Q940="", "", IF(IFERROR(INDEX('Ticket Sales'!C$11:C$5010, MATCH($Q940, 'Ticket Sales'!$J$11:$J$5010, 0)), K939)="", "", IFERROR(INDEX('Ticket Sales'!C$11:C$5010, MATCH($Q940, 'Ticket Sales'!$J$11:$J$5010, 0)), K939)))</f>
        <v/>
      </c>
      <c r="L940" s="40" t="str">
        <f>IF($Q940="", "", IF(IFERROR(INDEX('Ticket Sales'!D$11:D$5010, MATCH($Q940, 'Ticket Sales'!$J$11:$J$5010, 0)), L939)="", "", IFERROR(INDEX('Ticket Sales'!D$11:D$5010, MATCH($Q940, 'Ticket Sales'!$J$11:$J$5010, 0)), L939)))</f>
        <v/>
      </c>
      <c r="M940" s="41" t="str">
        <f>IF($Q940="", "", IF(IFERROR(INDEX('Ticket Sales'!E$11:E$5010, MATCH($Q940, 'Ticket Sales'!$J$11:$J$5010, 0)), M939)="", "", IFERROR(INDEX('Ticket Sales'!E$11:E$5010, MATCH($Q940, 'Ticket Sales'!$J$11:$J$5010, 0)), M939)))</f>
        <v/>
      </c>
      <c r="N940" s="2"/>
      <c r="P940" s="48">
        <v>930</v>
      </c>
      <c r="Q940" s="48" t="str">
        <f t="shared" si="71"/>
        <v/>
      </c>
      <c r="S940" s="52" t="str">
        <f t="shared" si="72"/>
        <v/>
      </c>
      <c r="U940" s="52" t="str">
        <f t="shared" si="73"/>
        <v/>
      </c>
      <c r="W940" s="52" t="str">
        <f t="shared" si="74"/>
        <v/>
      </c>
    </row>
    <row r="941" spans="1:23" x14ac:dyDescent="0.25">
      <c r="A941" s="2"/>
      <c r="B941" s="32"/>
      <c r="C941" s="25"/>
      <c r="D941" s="25"/>
      <c r="E941" s="26"/>
      <c r="F941" s="27"/>
      <c r="G941" s="2"/>
      <c r="H941" s="2"/>
      <c r="I941" s="38" t="str">
        <f t="shared" si="70"/>
        <v/>
      </c>
      <c r="J941" s="39" t="str">
        <f>IF($Q941="", "", IF(IFERROR(INDEX('Ticket Sales'!B$11:B$5010, MATCH($Q941, 'Ticket Sales'!$J$11:$J$5010, 0)), J940)="", "", IFERROR(INDEX('Ticket Sales'!B$11:B$5010, MATCH($Q941, 'Ticket Sales'!$J$11:$J$5010, 0)), J940)))</f>
        <v/>
      </c>
      <c r="K941" s="39" t="str">
        <f>IF($Q941="", "", IF(IFERROR(INDEX('Ticket Sales'!C$11:C$5010, MATCH($Q941, 'Ticket Sales'!$J$11:$J$5010, 0)), K940)="", "", IFERROR(INDEX('Ticket Sales'!C$11:C$5010, MATCH($Q941, 'Ticket Sales'!$J$11:$J$5010, 0)), K940)))</f>
        <v/>
      </c>
      <c r="L941" s="40" t="str">
        <f>IF($Q941="", "", IF(IFERROR(INDEX('Ticket Sales'!D$11:D$5010, MATCH($Q941, 'Ticket Sales'!$J$11:$J$5010, 0)), L940)="", "", IFERROR(INDEX('Ticket Sales'!D$11:D$5010, MATCH($Q941, 'Ticket Sales'!$J$11:$J$5010, 0)), L940)))</f>
        <v/>
      </c>
      <c r="M941" s="41" t="str">
        <f>IF($Q941="", "", IF(IFERROR(INDEX('Ticket Sales'!E$11:E$5010, MATCH($Q941, 'Ticket Sales'!$J$11:$J$5010, 0)), M940)="", "", IFERROR(INDEX('Ticket Sales'!E$11:E$5010, MATCH($Q941, 'Ticket Sales'!$J$11:$J$5010, 0)), M940)))</f>
        <v/>
      </c>
      <c r="N941" s="2"/>
      <c r="P941" s="48">
        <v>931</v>
      </c>
      <c r="Q941" s="48" t="str">
        <f t="shared" si="71"/>
        <v/>
      </c>
      <c r="S941" s="52" t="str">
        <f t="shared" si="72"/>
        <v/>
      </c>
      <c r="U941" s="52" t="str">
        <f t="shared" si="73"/>
        <v/>
      </c>
      <c r="W941" s="52" t="str">
        <f t="shared" si="74"/>
        <v/>
      </c>
    </row>
    <row r="942" spans="1:23" x14ac:dyDescent="0.25">
      <c r="A942" s="2"/>
      <c r="B942" s="32"/>
      <c r="C942" s="25"/>
      <c r="D942" s="25"/>
      <c r="E942" s="26"/>
      <c r="F942" s="27"/>
      <c r="G942" s="2"/>
      <c r="H942" s="2"/>
      <c r="I942" s="38" t="str">
        <f t="shared" si="70"/>
        <v/>
      </c>
      <c r="J942" s="39" t="str">
        <f>IF($Q942="", "", IF(IFERROR(INDEX('Ticket Sales'!B$11:B$5010, MATCH($Q942, 'Ticket Sales'!$J$11:$J$5010, 0)), J941)="", "", IFERROR(INDEX('Ticket Sales'!B$11:B$5010, MATCH($Q942, 'Ticket Sales'!$J$11:$J$5010, 0)), J941)))</f>
        <v/>
      </c>
      <c r="K942" s="39" t="str">
        <f>IF($Q942="", "", IF(IFERROR(INDEX('Ticket Sales'!C$11:C$5010, MATCH($Q942, 'Ticket Sales'!$J$11:$J$5010, 0)), K941)="", "", IFERROR(INDEX('Ticket Sales'!C$11:C$5010, MATCH($Q942, 'Ticket Sales'!$J$11:$J$5010, 0)), K941)))</f>
        <v/>
      </c>
      <c r="L942" s="40" t="str">
        <f>IF($Q942="", "", IF(IFERROR(INDEX('Ticket Sales'!D$11:D$5010, MATCH($Q942, 'Ticket Sales'!$J$11:$J$5010, 0)), L941)="", "", IFERROR(INDEX('Ticket Sales'!D$11:D$5010, MATCH($Q942, 'Ticket Sales'!$J$11:$J$5010, 0)), L941)))</f>
        <v/>
      </c>
      <c r="M942" s="41" t="str">
        <f>IF($Q942="", "", IF(IFERROR(INDEX('Ticket Sales'!E$11:E$5010, MATCH($Q942, 'Ticket Sales'!$J$11:$J$5010, 0)), M941)="", "", IFERROR(INDEX('Ticket Sales'!E$11:E$5010, MATCH($Q942, 'Ticket Sales'!$J$11:$J$5010, 0)), M941)))</f>
        <v/>
      </c>
      <c r="N942" s="2"/>
      <c r="P942" s="48">
        <v>932</v>
      </c>
      <c r="Q942" s="48" t="str">
        <f t="shared" si="71"/>
        <v/>
      </c>
      <c r="S942" s="52" t="str">
        <f t="shared" si="72"/>
        <v/>
      </c>
      <c r="U942" s="52" t="str">
        <f t="shared" si="73"/>
        <v/>
      </c>
      <c r="W942" s="52" t="str">
        <f t="shared" si="74"/>
        <v/>
      </c>
    </row>
    <row r="943" spans="1:23" x14ac:dyDescent="0.25">
      <c r="A943" s="2"/>
      <c r="B943" s="32"/>
      <c r="C943" s="25"/>
      <c r="D943" s="25"/>
      <c r="E943" s="26"/>
      <c r="F943" s="27"/>
      <c r="G943" s="2"/>
      <c r="H943" s="2"/>
      <c r="I943" s="38" t="str">
        <f t="shared" si="70"/>
        <v/>
      </c>
      <c r="J943" s="39" t="str">
        <f>IF($Q943="", "", IF(IFERROR(INDEX('Ticket Sales'!B$11:B$5010, MATCH($Q943, 'Ticket Sales'!$J$11:$J$5010, 0)), J942)="", "", IFERROR(INDEX('Ticket Sales'!B$11:B$5010, MATCH($Q943, 'Ticket Sales'!$J$11:$J$5010, 0)), J942)))</f>
        <v/>
      </c>
      <c r="K943" s="39" t="str">
        <f>IF($Q943="", "", IF(IFERROR(INDEX('Ticket Sales'!C$11:C$5010, MATCH($Q943, 'Ticket Sales'!$J$11:$J$5010, 0)), K942)="", "", IFERROR(INDEX('Ticket Sales'!C$11:C$5010, MATCH($Q943, 'Ticket Sales'!$J$11:$J$5010, 0)), K942)))</f>
        <v/>
      </c>
      <c r="L943" s="40" t="str">
        <f>IF($Q943="", "", IF(IFERROR(INDEX('Ticket Sales'!D$11:D$5010, MATCH($Q943, 'Ticket Sales'!$J$11:$J$5010, 0)), L942)="", "", IFERROR(INDEX('Ticket Sales'!D$11:D$5010, MATCH($Q943, 'Ticket Sales'!$J$11:$J$5010, 0)), L942)))</f>
        <v/>
      </c>
      <c r="M943" s="41" t="str">
        <f>IF($Q943="", "", IF(IFERROR(INDEX('Ticket Sales'!E$11:E$5010, MATCH($Q943, 'Ticket Sales'!$J$11:$J$5010, 0)), M942)="", "", IFERROR(INDEX('Ticket Sales'!E$11:E$5010, MATCH($Q943, 'Ticket Sales'!$J$11:$J$5010, 0)), M942)))</f>
        <v/>
      </c>
      <c r="N943" s="2"/>
      <c r="P943" s="48">
        <v>933</v>
      </c>
      <c r="Q943" s="48" t="str">
        <f t="shared" si="71"/>
        <v/>
      </c>
      <c r="S943" s="52" t="str">
        <f t="shared" si="72"/>
        <v/>
      </c>
      <c r="U943" s="52" t="str">
        <f t="shared" si="73"/>
        <v/>
      </c>
      <c r="W943" s="52" t="str">
        <f t="shared" si="74"/>
        <v/>
      </c>
    </row>
    <row r="944" spans="1:23" x14ac:dyDescent="0.25">
      <c r="A944" s="2"/>
      <c r="B944" s="32"/>
      <c r="C944" s="25"/>
      <c r="D944" s="25"/>
      <c r="E944" s="26"/>
      <c r="F944" s="27"/>
      <c r="G944" s="2"/>
      <c r="H944" s="2"/>
      <c r="I944" s="38" t="str">
        <f t="shared" si="70"/>
        <v/>
      </c>
      <c r="J944" s="39" t="str">
        <f>IF($Q944="", "", IF(IFERROR(INDEX('Ticket Sales'!B$11:B$5010, MATCH($Q944, 'Ticket Sales'!$J$11:$J$5010, 0)), J943)="", "", IFERROR(INDEX('Ticket Sales'!B$11:B$5010, MATCH($Q944, 'Ticket Sales'!$J$11:$J$5010, 0)), J943)))</f>
        <v/>
      </c>
      <c r="K944" s="39" t="str">
        <f>IF($Q944="", "", IF(IFERROR(INDEX('Ticket Sales'!C$11:C$5010, MATCH($Q944, 'Ticket Sales'!$J$11:$J$5010, 0)), K943)="", "", IFERROR(INDEX('Ticket Sales'!C$11:C$5010, MATCH($Q944, 'Ticket Sales'!$J$11:$J$5010, 0)), K943)))</f>
        <v/>
      </c>
      <c r="L944" s="40" t="str">
        <f>IF($Q944="", "", IF(IFERROR(INDEX('Ticket Sales'!D$11:D$5010, MATCH($Q944, 'Ticket Sales'!$J$11:$J$5010, 0)), L943)="", "", IFERROR(INDEX('Ticket Sales'!D$11:D$5010, MATCH($Q944, 'Ticket Sales'!$J$11:$J$5010, 0)), L943)))</f>
        <v/>
      </c>
      <c r="M944" s="41" t="str">
        <f>IF($Q944="", "", IF(IFERROR(INDEX('Ticket Sales'!E$11:E$5010, MATCH($Q944, 'Ticket Sales'!$J$11:$J$5010, 0)), M943)="", "", IFERROR(INDEX('Ticket Sales'!E$11:E$5010, MATCH($Q944, 'Ticket Sales'!$J$11:$J$5010, 0)), M943)))</f>
        <v/>
      </c>
      <c r="N944" s="2"/>
      <c r="P944" s="48">
        <v>934</v>
      </c>
      <c r="Q944" s="48" t="str">
        <f t="shared" si="71"/>
        <v/>
      </c>
      <c r="S944" s="52" t="str">
        <f t="shared" si="72"/>
        <v/>
      </c>
      <c r="U944" s="52" t="str">
        <f t="shared" si="73"/>
        <v/>
      </c>
      <c r="W944" s="52" t="str">
        <f t="shared" si="74"/>
        <v/>
      </c>
    </row>
    <row r="945" spans="1:23" x14ac:dyDescent="0.25">
      <c r="A945" s="2"/>
      <c r="B945" s="32"/>
      <c r="C945" s="25"/>
      <c r="D945" s="25"/>
      <c r="E945" s="26"/>
      <c r="F945" s="27"/>
      <c r="G945" s="2"/>
      <c r="H945" s="2"/>
      <c r="I945" s="38" t="str">
        <f t="shared" si="70"/>
        <v/>
      </c>
      <c r="J945" s="39" t="str">
        <f>IF($Q945="", "", IF(IFERROR(INDEX('Ticket Sales'!B$11:B$5010, MATCH($Q945, 'Ticket Sales'!$J$11:$J$5010, 0)), J944)="", "", IFERROR(INDEX('Ticket Sales'!B$11:B$5010, MATCH($Q945, 'Ticket Sales'!$J$11:$J$5010, 0)), J944)))</f>
        <v/>
      </c>
      <c r="K945" s="39" t="str">
        <f>IF($Q945="", "", IF(IFERROR(INDEX('Ticket Sales'!C$11:C$5010, MATCH($Q945, 'Ticket Sales'!$J$11:$J$5010, 0)), K944)="", "", IFERROR(INDEX('Ticket Sales'!C$11:C$5010, MATCH($Q945, 'Ticket Sales'!$J$11:$J$5010, 0)), K944)))</f>
        <v/>
      </c>
      <c r="L945" s="40" t="str">
        <f>IF($Q945="", "", IF(IFERROR(INDEX('Ticket Sales'!D$11:D$5010, MATCH($Q945, 'Ticket Sales'!$J$11:$J$5010, 0)), L944)="", "", IFERROR(INDEX('Ticket Sales'!D$11:D$5010, MATCH($Q945, 'Ticket Sales'!$J$11:$J$5010, 0)), L944)))</f>
        <v/>
      </c>
      <c r="M945" s="41" t="str">
        <f>IF($Q945="", "", IF(IFERROR(INDEX('Ticket Sales'!E$11:E$5010, MATCH($Q945, 'Ticket Sales'!$J$11:$J$5010, 0)), M944)="", "", IFERROR(INDEX('Ticket Sales'!E$11:E$5010, MATCH($Q945, 'Ticket Sales'!$J$11:$J$5010, 0)), M944)))</f>
        <v/>
      </c>
      <c r="N945" s="2"/>
      <c r="P945" s="48">
        <v>935</v>
      </c>
      <c r="Q945" s="48" t="str">
        <f t="shared" si="71"/>
        <v/>
      </c>
      <c r="S945" s="52" t="str">
        <f t="shared" si="72"/>
        <v/>
      </c>
      <c r="U945" s="52" t="str">
        <f t="shared" si="73"/>
        <v/>
      </c>
      <c r="W945" s="52" t="str">
        <f t="shared" si="74"/>
        <v/>
      </c>
    </row>
    <row r="946" spans="1:23" x14ac:dyDescent="0.25">
      <c r="A946" s="2"/>
      <c r="B946" s="32"/>
      <c r="C946" s="25"/>
      <c r="D946" s="25"/>
      <c r="E946" s="26"/>
      <c r="F946" s="27"/>
      <c r="G946" s="2"/>
      <c r="H946" s="2"/>
      <c r="I946" s="38" t="str">
        <f t="shared" si="70"/>
        <v/>
      </c>
      <c r="J946" s="39" t="str">
        <f>IF($Q946="", "", IF(IFERROR(INDEX('Ticket Sales'!B$11:B$5010, MATCH($Q946, 'Ticket Sales'!$J$11:$J$5010, 0)), J945)="", "", IFERROR(INDEX('Ticket Sales'!B$11:B$5010, MATCH($Q946, 'Ticket Sales'!$J$11:$J$5010, 0)), J945)))</f>
        <v/>
      </c>
      <c r="K946" s="39" t="str">
        <f>IF($Q946="", "", IF(IFERROR(INDEX('Ticket Sales'!C$11:C$5010, MATCH($Q946, 'Ticket Sales'!$J$11:$J$5010, 0)), K945)="", "", IFERROR(INDEX('Ticket Sales'!C$11:C$5010, MATCH($Q946, 'Ticket Sales'!$J$11:$J$5010, 0)), K945)))</f>
        <v/>
      </c>
      <c r="L946" s="40" t="str">
        <f>IF($Q946="", "", IF(IFERROR(INDEX('Ticket Sales'!D$11:D$5010, MATCH($Q946, 'Ticket Sales'!$J$11:$J$5010, 0)), L945)="", "", IFERROR(INDEX('Ticket Sales'!D$11:D$5010, MATCH($Q946, 'Ticket Sales'!$J$11:$J$5010, 0)), L945)))</f>
        <v/>
      </c>
      <c r="M946" s="41" t="str">
        <f>IF($Q946="", "", IF(IFERROR(INDEX('Ticket Sales'!E$11:E$5010, MATCH($Q946, 'Ticket Sales'!$J$11:$J$5010, 0)), M945)="", "", IFERROR(INDEX('Ticket Sales'!E$11:E$5010, MATCH($Q946, 'Ticket Sales'!$J$11:$J$5010, 0)), M945)))</f>
        <v/>
      </c>
      <c r="N946" s="2"/>
      <c r="P946" s="48">
        <v>936</v>
      </c>
      <c r="Q946" s="48" t="str">
        <f t="shared" si="71"/>
        <v/>
      </c>
      <c r="S946" s="52" t="str">
        <f t="shared" si="72"/>
        <v/>
      </c>
      <c r="U946" s="52" t="str">
        <f t="shared" si="73"/>
        <v/>
      </c>
      <c r="W946" s="52" t="str">
        <f t="shared" si="74"/>
        <v/>
      </c>
    </row>
    <row r="947" spans="1:23" x14ac:dyDescent="0.25">
      <c r="A947" s="2"/>
      <c r="B947" s="32"/>
      <c r="C947" s="25"/>
      <c r="D947" s="25"/>
      <c r="E947" s="26"/>
      <c r="F947" s="27"/>
      <c r="G947" s="2"/>
      <c r="H947" s="2"/>
      <c r="I947" s="38" t="str">
        <f t="shared" si="70"/>
        <v/>
      </c>
      <c r="J947" s="39" t="str">
        <f>IF($Q947="", "", IF(IFERROR(INDEX('Ticket Sales'!B$11:B$5010, MATCH($Q947, 'Ticket Sales'!$J$11:$J$5010, 0)), J946)="", "", IFERROR(INDEX('Ticket Sales'!B$11:B$5010, MATCH($Q947, 'Ticket Sales'!$J$11:$J$5010, 0)), J946)))</f>
        <v/>
      </c>
      <c r="K947" s="39" t="str">
        <f>IF($Q947="", "", IF(IFERROR(INDEX('Ticket Sales'!C$11:C$5010, MATCH($Q947, 'Ticket Sales'!$J$11:$J$5010, 0)), K946)="", "", IFERROR(INDEX('Ticket Sales'!C$11:C$5010, MATCH($Q947, 'Ticket Sales'!$J$11:$J$5010, 0)), K946)))</f>
        <v/>
      </c>
      <c r="L947" s="40" t="str">
        <f>IF($Q947="", "", IF(IFERROR(INDEX('Ticket Sales'!D$11:D$5010, MATCH($Q947, 'Ticket Sales'!$J$11:$J$5010, 0)), L946)="", "", IFERROR(INDEX('Ticket Sales'!D$11:D$5010, MATCH($Q947, 'Ticket Sales'!$J$11:$J$5010, 0)), L946)))</f>
        <v/>
      </c>
      <c r="M947" s="41" t="str">
        <f>IF($Q947="", "", IF(IFERROR(INDEX('Ticket Sales'!E$11:E$5010, MATCH($Q947, 'Ticket Sales'!$J$11:$J$5010, 0)), M946)="", "", IFERROR(INDEX('Ticket Sales'!E$11:E$5010, MATCH($Q947, 'Ticket Sales'!$J$11:$J$5010, 0)), M946)))</f>
        <v/>
      </c>
      <c r="N947" s="2"/>
      <c r="P947" s="48">
        <v>937</v>
      </c>
      <c r="Q947" s="48" t="str">
        <f t="shared" si="71"/>
        <v/>
      </c>
      <c r="S947" s="52" t="str">
        <f t="shared" si="72"/>
        <v/>
      </c>
      <c r="U947" s="52" t="str">
        <f t="shared" si="73"/>
        <v/>
      </c>
      <c r="W947" s="52" t="str">
        <f t="shared" si="74"/>
        <v/>
      </c>
    </row>
    <row r="948" spans="1:23" x14ac:dyDescent="0.25">
      <c r="A948" s="2"/>
      <c r="B948" s="32"/>
      <c r="C948" s="25"/>
      <c r="D948" s="25"/>
      <c r="E948" s="26"/>
      <c r="F948" s="27"/>
      <c r="G948" s="2"/>
      <c r="H948" s="2"/>
      <c r="I948" s="38" t="str">
        <f t="shared" si="70"/>
        <v/>
      </c>
      <c r="J948" s="39" t="str">
        <f>IF($Q948="", "", IF(IFERROR(INDEX('Ticket Sales'!B$11:B$5010, MATCH($Q948, 'Ticket Sales'!$J$11:$J$5010, 0)), J947)="", "", IFERROR(INDEX('Ticket Sales'!B$11:B$5010, MATCH($Q948, 'Ticket Sales'!$J$11:$J$5010, 0)), J947)))</f>
        <v/>
      </c>
      <c r="K948" s="39" t="str">
        <f>IF($Q948="", "", IF(IFERROR(INDEX('Ticket Sales'!C$11:C$5010, MATCH($Q948, 'Ticket Sales'!$J$11:$J$5010, 0)), K947)="", "", IFERROR(INDEX('Ticket Sales'!C$11:C$5010, MATCH($Q948, 'Ticket Sales'!$J$11:$J$5010, 0)), K947)))</f>
        <v/>
      </c>
      <c r="L948" s="40" t="str">
        <f>IF($Q948="", "", IF(IFERROR(INDEX('Ticket Sales'!D$11:D$5010, MATCH($Q948, 'Ticket Sales'!$J$11:$J$5010, 0)), L947)="", "", IFERROR(INDEX('Ticket Sales'!D$11:D$5010, MATCH($Q948, 'Ticket Sales'!$J$11:$J$5010, 0)), L947)))</f>
        <v/>
      </c>
      <c r="M948" s="41" t="str">
        <f>IF($Q948="", "", IF(IFERROR(INDEX('Ticket Sales'!E$11:E$5010, MATCH($Q948, 'Ticket Sales'!$J$11:$J$5010, 0)), M947)="", "", IFERROR(INDEX('Ticket Sales'!E$11:E$5010, MATCH($Q948, 'Ticket Sales'!$J$11:$J$5010, 0)), M947)))</f>
        <v/>
      </c>
      <c r="N948" s="2"/>
      <c r="P948" s="48">
        <v>938</v>
      </c>
      <c r="Q948" s="48" t="str">
        <f t="shared" si="71"/>
        <v/>
      </c>
      <c r="S948" s="52" t="str">
        <f t="shared" si="72"/>
        <v/>
      </c>
      <c r="U948" s="52" t="str">
        <f t="shared" si="73"/>
        <v/>
      </c>
      <c r="W948" s="52" t="str">
        <f t="shared" si="74"/>
        <v/>
      </c>
    </row>
    <row r="949" spans="1:23" x14ac:dyDescent="0.25">
      <c r="A949" s="2"/>
      <c r="B949" s="32"/>
      <c r="C949" s="25"/>
      <c r="D949" s="25"/>
      <c r="E949" s="26"/>
      <c r="F949" s="27"/>
      <c r="G949" s="2"/>
      <c r="H949" s="2"/>
      <c r="I949" s="38" t="str">
        <f t="shared" si="70"/>
        <v/>
      </c>
      <c r="J949" s="39" t="str">
        <f>IF($Q949="", "", IF(IFERROR(INDEX('Ticket Sales'!B$11:B$5010, MATCH($Q949, 'Ticket Sales'!$J$11:$J$5010, 0)), J948)="", "", IFERROR(INDEX('Ticket Sales'!B$11:B$5010, MATCH($Q949, 'Ticket Sales'!$J$11:$J$5010, 0)), J948)))</f>
        <v/>
      </c>
      <c r="K949" s="39" t="str">
        <f>IF($Q949="", "", IF(IFERROR(INDEX('Ticket Sales'!C$11:C$5010, MATCH($Q949, 'Ticket Sales'!$J$11:$J$5010, 0)), K948)="", "", IFERROR(INDEX('Ticket Sales'!C$11:C$5010, MATCH($Q949, 'Ticket Sales'!$J$11:$J$5010, 0)), K948)))</f>
        <v/>
      </c>
      <c r="L949" s="40" t="str">
        <f>IF($Q949="", "", IF(IFERROR(INDEX('Ticket Sales'!D$11:D$5010, MATCH($Q949, 'Ticket Sales'!$J$11:$J$5010, 0)), L948)="", "", IFERROR(INDEX('Ticket Sales'!D$11:D$5010, MATCH($Q949, 'Ticket Sales'!$J$11:$J$5010, 0)), L948)))</f>
        <v/>
      </c>
      <c r="M949" s="41" t="str">
        <f>IF($Q949="", "", IF(IFERROR(INDEX('Ticket Sales'!E$11:E$5010, MATCH($Q949, 'Ticket Sales'!$J$11:$J$5010, 0)), M948)="", "", IFERROR(INDEX('Ticket Sales'!E$11:E$5010, MATCH($Q949, 'Ticket Sales'!$J$11:$J$5010, 0)), M948)))</f>
        <v/>
      </c>
      <c r="N949" s="2"/>
      <c r="P949" s="48">
        <v>939</v>
      </c>
      <c r="Q949" s="48" t="str">
        <f t="shared" si="71"/>
        <v/>
      </c>
      <c r="S949" s="52" t="str">
        <f t="shared" si="72"/>
        <v/>
      </c>
      <c r="U949" s="52" t="str">
        <f t="shared" si="73"/>
        <v/>
      </c>
      <c r="W949" s="52" t="str">
        <f t="shared" si="74"/>
        <v/>
      </c>
    </row>
    <row r="950" spans="1:23" x14ac:dyDescent="0.25">
      <c r="A950" s="2"/>
      <c r="B950" s="32"/>
      <c r="C950" s="25"/>
      <c r="D950" s="25"/>
      <c r="E950" s="26"/>
      <c r="F950" s="27"/>
      <c r="G950" s="2"/>
      <c r="H950" s="2"/>
      <c r="I950" s="38" t="str">
        <f t="shared" si="70"/>
        <v/>
      </c>
      <c r="J950" s="39" t="str">
        <f>IF($Q950="", "", IF(IFERROR(INDEX('Ticket Sales'!B$11:B$5010, MATCH($Q950, 'Ticket Sales'!$J$11:$J$5010, 0)), J949)="", "", IFERROR(INDEX('Ticket Sales'!B$11:B$5010, MATCH($Q950, 'Ticket Sales'!$J$11:$J$5010, 0)), J949)))</f>
        <v/>
      </c>
      <c r="K950" s="39" t="str">
        <f>IF($Q950="", "", IF(IFERROR(INDEX('Ticket Sales'!C$11:C$5010, MATCH($Q950, 'Ticket Sales'!$J$11:$J$5010, 0)), K949)="", "", IFERROR(INDEX('Ticket Sales'!C$11:C$5010, MATCH($Q950, 'Ticket Sales'!$J$11:$J$5010, 0)), K949)))</f>
        <v/>
      </c>
      <c r="L950" s="40" t="str">
        <f>IF($Q950="", "", IF(IFERROR(INDEX('Ticket Sales'!D$11:D$5010, MATCH($Q950, 'Ticket Sales'!$J$11:$J$5010, 0)), L949)="", "", IFERROR(INDEX('Ticket Sales'!D$11:D$5010, MATCH($Q950, 'Ticket Sales'!$J$11:$J$5010, 0)), L949)))</f>
        <v/>
      </c>
      <c r="M950" s="41" t="str">
        <f>IF($Q950="", "", IF(IFERROR(INDEX('Ticket Sales'!E$11:E$5010, MATCH($Q950, 'Ticket Sales'!$J$11:$J$5010, 0)), M949)="", "", IFERROR(INDEX('Ticket Sales'!E$11:E$5010, MATCH($Q950, 'Ticket Sales'!$J$11:$J$5010, 0)), M949)))</f>
        <v/>
      </c>
      <c r="N950" s="2"/>
      <c r="P950" s="48">
        <v>940</v>
      </c>
      <c r="Q950" s="48" t="str">
        <f t="shared" si="71"/>
        <v/>
      </c>
      <c r="S950" s="52" t="str">
        <f t="shared" si="72"/>
        <v/>
      </c>
      <c r="U950" s="52" t="str">
        <f t="shared" si="73"/>
        <v/>
      </c>
      <c r="W950" s="52" t="str">
        <f t="shared" si="74"/>
        <v/>
      </c>
    </row>
    <row r="951" spans="1:23" x14ac:dyDescent="0.25">
      <c r="A951" s="2"/>
      <c r="B951" s="32"/>
      <c r="C951" s="25"/>
      <c r="D951" s="25"/>
      <c r="E951" s="26"/>
      <c r="F951" s="27"/>
      <c r="G951" s="2"/>
      <c r="H951" s="2"/>
      <c r="I951" s="38" t="str">
        <f t="shared" si="70"/>
        <v/>
      </c>
      <c r="J951" s="39" t="str">
        <f>IF($Q951="", "", IF(IFERROR(INDEX('Ticket Sales'!B$11:B$5010, MATCH($Q951, 'Ticket Sales'!$J$11:$J$5010, 0)), J950)="", "", IFERROR(INDEX('Ticket Sales'!B$11:B$5010, MATCH($Q951, 'Ticket Sales'!$J$11:$J$5010, 0)), J950)))</f>
        <v/>
      </c>
      <c r="K951" s="39" t="str">
        <f>IF($Q951="", "", IF(IFERROR(INDEX('Ticket Sales'!C$11:C$5010, MATCH($Q951, 'Ticket Sales'!$J$11:$J$5010, 0)), K950)="", "", IFERROR(INDEX('Ticket Sales'!C$11:C$5010, MATCH($Q951, 'Ticket Sales'!$J$11:$J$5010, 0)), K950)))</f>
        <v/>
      </c>
      <c r="L951" s="40" t="str">
        <f>IF($Q951="", "", IF(IFERROR(INDEX('Ticket Sales'!D$11:D$5010, MATCH($Q951, 'Ticket Sales'!$J$11:$J$5010, 0)), L950)="", "", IFERROR(INDEX('Ticket Sales'!D$11:D$5010, MATCH($Q951, 'Ticket Sales'!$J$11:$J$5010, 0)), L950)))</f>
        <v/>
      </c>
      <c r="M951" s="41" t="str">
        <f>IF($Q951="", "", IF(IFERROR(INDEX('Ticket Sales'!E$11:E$5010, MATCH($Q951, 'Ticket Sales'!$J$11:$J$5010, 0)), M950)="", "", IFERROR(INDEX('Ticket Sales'!E$11:E$5010, MATCH($Q951, 'Ticket Sales'!$J$11:$J$5010, 0)), M950)))</f>
        <v/>
      </c>
      <c r="N951" s="2"/>
      <c r="P951" s="48">
        <v>941</v>
      </c>
      <c r="Q951" s="48" t="str">
        <f t="shared" si="71"/>
        <v/>
      </c>
      <c r="S951" s="52" t="str">
        <f t="shared" si="72"/>
        <v/>
      </c>
      <c r="U951" s="52" t="str">
        <f t="shared" si="73"/>
        <v/>
      </c>
      <c r="W951" s="52" t="str">
        <f t="shared" si="74"/>
        <v/>
      </c>
    </row>
    <row r="952" spans="1:23" x14ac:dyDescent="0.25">
      <c r="A952" s="2"/>
      <c r="B952" s="32"/>
      <c r="C952" s="25"/>
      <c r="D952" s="25"/>
      <c r="E952" s="26"/>
      <c r="F952" s="27"/>
      <c r="G952" s="2"/>
      <c r="H952" s="2"/>
      <c r="I952" s="38" t="str">
        <f t="shared" si="70"/>
        <v/>
      </c>
      <c r="J952" s="39" t="str">
        <f>IF($Q952="", "", IF(IFERROR(INDEX('Ticket Sales'!B$11:B$5010, MATCH($Q952, 'Ticket Sales'!$J$11:$J$5010, 0)), J951)="", "", IFERROR(INDEX('Ticket Sales'!B$11:B$5010, MATCH($Q952, 'Ticket Sales'!$J$11:$J$5010, 0)), J951)))</f>
        <v/>
      </c>
      <c r="K952" s="39" t="str">
        <f>IF($Q952="", "", IF(IFERROR(INDEX('Ticket Sales'!C$11:C$5010, MATCH($Q952, 'Ticket Sales'!$J$11:$J$5010, 0)), K951)="", "", IFERROR(INDEX('Ticket Sales'!C$11:C$5010, MATCH($Q952, 'Ticket Sales'!$J$11:$J$5010, 0)), K951)))</f>
        <v/>
      </c>
      <c r="L952" s="40" t="str">
        <f>IF($Q952="", "", IF(IFERROR(INDEX('Ticket Sales'!D$11:D$5010, MATCH($Q952, 'Ticket Sales'!$J$11:$J$5010, 0)), L951)="", "", IFERROR(INDEX('Ticket Sales'!D$11:D$5010, MATCH($Q952, 'Ticket Sales'!$J$11:$J$5010, 0)), L951)))</f>
        <v/>
      </c>
      <c r="M952" s="41" t="str">
        <f>IF($Q952="", "", IF(IFERROR(INDEX('Ticket Sales'!E$11:E$5010, MATCH($Q952, 'Ticket Sales'!$J$11:$J$5010, 0)), M951)="", "", IFERROR(INDEX('Ticket Sales'!E$11:E$5010, MATCH($Q952, 'Ticket Sales'!$J$11:$J$5010, 0)), M951)))</f>
        <v/>
      </c>
      <c r="N952" s="2"/>
      <c r="P952" s="48">
        <v>942</v>
      </c>
      <c r="Q952" s="48" t="str">
        <f t="shared" si="71"/>
        <v/>
      </c>
      <c r="S952" s="52" t="str">
        <f t="shared" si="72"/>
        <v/>
      </c>
      <c r="U952" s="52" t="str">
        <f t="shared" si="73"/>
        <v/>
      </c>
      <c r="W952" s="52" t="str">
        <f t="shared" si="74"/>
        <v/>
      </c>
    </row>
    <row r="953" spans="1:23" x14ac:dyDescent="0.25">
      <c r="A953" s="2"/>
      <c r="B953" s="32"/>
      <c r="C953" s="25"/>
      <c r="D953" s="25"/>
      <c r="E953" s="26"/>
      <c r="F953" s="27"/>
      <c r="G953" s="2"/>
      <c r="H953" s="2"/>
      <c r="I953" s="38" t="str">
        <f t="shared" si="70"/>
        <v/>
      </c>
      <c r="J953" s="39" t="str">
        <f>IF($Q953="", "", IF(IFERROR(INDEX('Ticket Sales'!B$11:B$5010, MATCH($Q953, 'Ticket Sales'!$J$11:$J$5010, 0)), J952)="", "", IFERROR(INDEX('Ticket Sales'!B$11:B$5010, MATCH($Q953, 'Ticket Sales'!$J$11:$J$5010, 0)), J952)))</f>
        <v/>
      </c>
      <c r="K953" s="39" t="str">
        <f>IF($Q953="", "", IF(IFERROR(INDEX('Ticket Sales'!C$11:C$5010, MATCH($Q953, 'Ticket Sales'!$J$11:$J$5010, 0)), K952)="", "", IFERROR(INDEX('Ticket Sales'!C$11:C$5010, MATCH($Q953, 'Ticket Sales'!$J$11:$J$5010, 0)), K952)))</f>
        <v/>
      </c>
      <c r="L953" s="40" t="str">
        <f>IF($Q953="", "", IF(IFERROR(INDEX('Ticket Sales'!D$11:D$5010, MATCH($Q953, 'Ticket Sales'!$J$11:$J$5010, 0)), L952)="", "", IFERROR(INDEX('Ticket Sales'!D$11:D$5010, MATCH($Q953, 'Ticket Sales'!$J$11:$J$5010, 0)), L952)))</f>
        <v/>
      </c>
      <c r="M953" s="41" t="str">
        <f>IF($Q953="", "", IF(IFERROR(INDEX('Ticket Sales'!E$11:E$5010, MATCH($Q953, 'Ticket Sales'!$J$11:$J$5010, 0)), M952)="", "", IFERROR(INDEX('Ticket Sales'!E$11:E$5010, MATCH($Q953, 'Ticket Sales'!$J$11:$J$5010, 0)), M952)))</f>
        <v/>
      </c>
      <c r="N953" s="2"/>
      <c r="P953" s="48">
        <v>943</v>
      </c>
      <c r="Q953" s="48" t="str">
        <f t="shared" si="71"/>
        <v/>
      </c>
      <c r="S953" s="52" t="str">
        <f t="shared" si="72"/>
        <v/>
      </c>
      <c r="U953" s="52" t="str">
        <f t="shared" si="73"/>
        <v/>
      </c>
      <c r="W953" s="52" t="str">
        <f t="shared" si="74"/>
        <v/>
      </c>
    </row>
    <row r="954" spans="1:23" x14ac:dyDescent="0.25">
      <c r="A954" s="2"/>
      <c r="B954" s="32"/>
      <c r="C954" s="25"/>
      <c r="D954" s="25"/>
      <c r="E954" s="26"/>
      <c r="F954" s="27"/>
      <c r="G954" s="2"/>
      <c r="H954" s="2"/>
      <c r="I954" s="38" t="str">
        <f t="shared" si="70"/>
        <v/>
      </c>
      <c r="J954" s="39" t="str">
        <f>IF($Q954="", "", IF(IFERROR(INDEX('Ticket Sales'!B$11:B$5010, MATCH($Q954, 'Ticket Sales'!$J$11:$J$5010, 0)), J953)="", "", IFERROR(INDEX('Ticket Sales'!B$11:B$5010, MATCH($Q954, 'Ticket Sales'!$J$11:$J$5010, 0)), J953)))</f>
        <v/>
      </c>
      <c r="K954" s="39" t="str">
        <f>IF($Q954="", "", IF(IFERROR(INDEX('Ticket Sales'!C$11:C$5010, MATCH($Q954, 'Ticket Sales'!$J$11:$J$5010, 0)), K953)="", "", IFERROR(INDEX('Ticket Sales'!C$11:C$5010, MATCH($Q954, 'Ticket Sales'!$J$11:$J$5010, 0)), K953)))</f>
        <v/>
      </c>
      <c r="L954" s="40" t="str">
        <f>IF($Q954="", "", IF(IFERROR(INDEX('Ticket Sales'!D$11:D$5010, MATCH($Q954, 'Ticket Sales'!$J$11:$J$5010, 0)), L953)="", "", IFERROR(INDEX('Ticket Sales'!D$11:D$5010, MATCH($Q954, 'Ticket Sales'!$J$11:$J$5010, 0)), L953)))</f>
        <v/>
      </c>
      <c r="M954" s="41" t="str">
        <f>IF($Q954="", "", IF(IFERROR(INDEX('Ticket Sales'!E$11:E$5010, MATCH($Q954, 'Ticket Sales'!$J$11:$J$5010, 0)), M953)="", "", IFERROR(INDEX('Ticket Sales'!E$11:E$5010, MATCH($Q954, 'Ticket Sales'!$J$11:$J$5010, 0)), M953)))</f>
        <v/>
      </c>
      <c r="N954" s="2"/>
      <c r="P954" s="48">
        <v>944</v>
      </c>
      <c r="Q954" s="48" t="str">
        <f t="shared" si="71"/>
        <v/>
      </c>
      <c r="S954" s="52" t="str">
        <f t="shared" si="72"/>
        <v/>
      </c>
      <c r="U954" s="52" t="str">
        <f t="shared" si="73"/>
        <v/>
      </c>
      <c r="W954" s="52" t="str">
        <f t="shared" si="74"/>
        <v/>
      </c>
    </row>
    <row r="955" spans="1:23" x14ac:dyDescent="0.25">
      <c r="A955" s="2"/>
      <c r="B955" s="32"/>
      <c r="C955" s="25"/>
      <c r="D955" s="25"/>
      <c r="E955" s="26"/>
      <c r="F955" s="27"/>
      <c r="G955" s="2"/>
      <c r="H955" s="2"/>
      <c r="I955" s="38" t="str">
        <f t="shared" si="70"/>
        <v/>
      </c>
      <c r="J955" s="39" t="str">
        <f>IF($Q955="", "", IF(IFERROR(INDEX('Ticket Sales'!B$11:B$5010, MATCH($Q955, 'Ticket Sales'!$J$11:$J$5010, 0)), J954)="", "", IFERROR(INDEX('Ticket Sales'!B$11:B$5010, MATCH($Q955, 'Ticket Sales'!$J$11:$J$5010, 0)), J954)))</f>
        <v/>
      </c>
      <c r="K955" s="39" t="str">
        <f>IF($Q955="", "", IF(IFERROR(INDEX('Ticket Sales'!C$11:C$5010, MATCH($Q955, 'Ticket Sales'!$J$11:$J$5010, 0)), K954)="", "", IFERROR(INDEX('Ticket Sales'!C$11:C$5010, MATCH($Q955, 'Ticket Sales'!$J$11:$J$5010, 0)), K954)))</f>
        <v/>
      </c>
      <c r="L955" s="40" t="str">
        <f>IF($Q955="", "", IF(IFERROR(INDEX('Ticket Sales'!D$11:D$5010, MATCH($Q955, 'Ticket Sales'!$J$11:$J$5010, 0)), L954)="", "", IFERROR(INDEX('Ticket Sales'!D$11:D$5010, MATCH($Q955, 'Ticket Sales'!$J$11:$J$5010, 0)), L954)))</f>
        <v/>
      </c>
      <c r="M955" s="41" t="str">
        <f>IF($Q955="", "", IF(IFERROR(INDEX('Ticket Sales'!E$11:E$5010, MATCH($Q955, 'Ticket Sales'!$J$11:$J$5010, 0)), M954)="", "", IFERROR(INDEX('Ticket Sales'!E$11:E$5010, MATCH($Q955, 'Ticket Sales'!$J$11:$J$5010, 0)), M954)))</f>
        <v/>
      </c>
      <c r="N955" s="2"/>
      <c r="P955" s="48">
        <v>945</v>
      </c>
      <c r="Q955" s="48" t="str">
        <f t="shared" si="71"/>
        <v/>
      </c>
      <c r="S955" s="52" t="str">
        <f t="shared" si="72"/>
        <v/>
      </c>
      <c r="U955" s="52" t="str">
        <f t="shared" si="73"/>
        <v/>
      </c>
      <c r="W955" s="52" t="str">
        <f t="shared" si="74"/>
        <v/>
      </c>
    </row>
    <row r="956" spans="1:23" x14ac:dyDescent="0.25">
      <c r="A956" s="2"/>
      <c r="B956" s="32"/>
      <c r="C956" s="25"/>
      <c r="D956" s="25"/>
      <c r="E956" s="26"/>
      <c r="F956" s="27"/>
      <c r="G956" s="2"/>
      <c r="H956" s="2"/>
      <c r="I956" s="38" t="str">
        <f t="shared" si="70"/>
        <v/>
      </c>
      <c r="J956" s="39" t="str">
        <f>IF($Q956="", "", IF(IFERROR(INDEX('Ticket Sales'!B$11:B$5010, MATCH($Q956, 'Ticket Sales'!$J$11:$J$5010, 0)), J955)="", "", IFERROR(INDEX('Ticket Sales'!B$11:B$5010, MATCH($Q956, 'Ticket Sales'!$J$11:$J$5010, 0)), J955)))</f>
        <v/>
      </c>
      <c r="K956" s="39" t="str">
        <f>IF($Q956="", "", IF(IFERROR(INDEX('Ticket Sales'!C$11:C$5010, MATCH($Q956, 'Ticket Sales'!$J$11:$J$5010, 0)), K955)="", "", IFERROR(INDEX('Ticket Sales'!C$11:C$5010, MATCH($Q956, 'Ticket Sales'!$J$11:$J$5010, 0)), K955)))</f>
        <v/>
      </c>
      <c r="L956" s="40" t="str">
        <f>IF($Q956="", "", IF(IFERROR(INDEX('Ticket Sales'!D$11:D$5010, MATCH($Q956, 'Ticket Sales'!$J$11:$J$5010, 0)), L955)="", "", IFERROR(INDEX('Ticket Sales'!D$11:D$5010, MATCH($Q956, 'Ticket Sales'!$J$11:$J$5010, 0)), L955)))</f>
        <v/>
      </c>
      <c r="M956" s="41" t="str">
        <f>IF($Q956="", "", IF(IFERROR(INDEX('Ticket Sales'!E$11:E$5010, MATCH($Q956, 'Ticket Sales'!$J$11:$J$5010, 0)), M955)="", "", IFERROR(INDEX('Ticket Sales'!E$11:E$5010, MATCH($Q956, 'Ticket Sales'!$J$11:$J$5010, 0)), M955)))</f>
        <v/>
      </c>
      <c r="N956" s="2"/>
      <c r="P956" s="48">
        <v>946</v>
      </c>
      <c r="Q956" s="48" t="str">
        <f t="shared" si="71"/>
        <v/>
      </c>
      <c r="S956" s="52" t="str">
        <f t="shared" si="72"/>
        <v/>
      </c>
      <c r="U956" s="52" t="str">
        <f t="shared" si="73"/>
        <v/>
      </c>
      <c r="W956" s="52" t="str">
        <f t="shared" si="74"/>
        <v/>
      </c>
    </row>
    <row r="957" spans="1:23" x14ac:dyDescent="0.25">
      <c r="A957" s="2"/>
      <c r="B957" s="32"/>
      <c r="C957" s="25"/>
      <c r="D957" s="25"/>
      <c r="E957" s="26"/>
      <c r="F957" s="27"/>
      <c r="G957" s="2"/>
      <c r="H957" s="2"/>
      <c r="I957" s="38" t="str">
        <f t="shared" si="70"/>
        <v/>
      </c>
      <c r="J957" s="39" t="str">
        <f>IF($Q957="", "", IF(IFERROR(INDEX('Ticket Sales'!B$11:B$5010, MATCH($Q957, 'Ticket Sales'!$J$11:$J$5010, 0)), J956)="", "", IFERROR(INDEX('Ticket Sales'!B$11:B$5010, MATCH($Q957, 'Ticket Sales'!$J$11:$J$5010, 0)), J956)))</f>
        <v/>
      </c>
      <c r="K957" s="39" t="str">
        <f>IF($Q957="", "", IF(IFERROR(INDEX('Ticket Sales'!C$11:C$5010, MATCH($Q957, 'Ticket Sales'!$J$11:$J$5010, 0)), K956)="", "", IFERROR(INDEX('Ticket Sales'!C$11:C$5010, MATCH($Q957, 'Ticket Sales'!$J$11:$J$5010, 0)), K956)))</f>
        <v/>
      </c>
      <c r="L957" s="40" t="str">
        <f>IF($Q957="", "", IF(IFERROR(INDEX('Ticket Sales'!D$11:D$5010, MATCH($Q957, 'Ticket Sales'!$J$11:$J$5010, 0)), L956)="", "", IFERROR(INDEX('Ticket Sales'!D$11:D$5010, MATCH($Q957, 'Ticket Sales'!$J$11:$J$5010, 0)), L956)))</f>
        <v/>
      </c>
      <c r="M957" s="41" t="str">
        <f>IF($Q957="", "", IF(IFERROR(INDEX('Ticket Sales'!E$11:E$5010, MATCH($Q957, 'Ticket Sales'!$J$11:$J$5010, 0)), M956)="", "", IFERROR(INDEX('Ticket Sales'!E$11:E$5010, MATCH($Q957, 'Ticket Sales'!$J$11:$J$5010, 0)), M956)))</f>
        <v/>
      </c>
      <c r="N957" s="2"/>
      <c r="P957" s="48">
        <v>947</v>
      </c>
      <c r="Q957" s="48" t="str">
        <f t="shared" si="71"/>
        <v/>
      </c>
      <c r="S957" s="52" t="str">
        <f t="shared" si="72"/>
        <v/>
      </c>
      <c r="U957" s="52" t="str">
        <f t="shared" si="73"/>
        <v/>
      </c>
      <c r="W957" s="52" t="str">
        <f t="shared" si="74"/>
        <v/>
      </c>
    </row>
    <row r="958" spans="1:23" x14ac:dyDescent="0.25">
      <c r="A958" s="2"/>
      <c r="B958" s="32"/>
      <c r="C958" s="25"/>
      <c r="D958" s="25"/>
      <c r="E958" s="26"/>
      <c r="F958" s="27"/>
      <c r="G958" s="2"/>
      <c r="H958" s="2"/>
      <c r="I958" s="38" t="str">
        <f t="shared" si="70"/>
        <v/>
      </c>
      <c r="J958" s="39" t="str">
        <f>IF($Q958="", "", IF(IFERROR(INDEX('Ticket Sales'!B$11:B$5010, MATCH($Q958, 'Ticket Sales'!$J$11:$J$5010, 0)), J957)="", "", IFERROR(INDEX('Ticket Sales'!B$11:B$5010, MATCH($Q958, 'Ticket Sales'!$J$11:$J$5010, 0)), J957)))</f>
        <v/>
      </c>
      <c r="K958" s="39" t="str">
        <f>IF($Q958="", "", IF(IFERROR(INDEX('Ticket Sales'!C$11:C$5010, MATCH($Q958, 'Ticket Sales'!$J$11:$J$5010, 0)), K957)="", "", IFERROR(INDEX('Ticket Sales'!C$11:C$5010, MATCH($Q958, 'Ticket Sales'!$J$11:$J$5010, 0)), K957)))</f>
        <v/>
      </c>
      <c r="L958" s="40" t="str">
        <f>IF($Q958="", "", IF(IFERROR(INDEX('Ticket Sales'!D$11:D$5010, MATCH($Q958, 'Ticket Sales'!$J$11:$J$5010, 0)), L957)="", "", IFERROR(INDEX('Ticket Sales'!D$11:D$5010, MATCH($Q958, 'Ticket Sales'!$J$11:$J$5010, 0)), L957)))</f>
        <v/>
      </c>
      <c r="M958" s="41" t="str">
        <f>IF($Q958="", "", IF(IFERROR(INDEX('Ticket Sales'!E$11:E$5010, MATCH($Q958, 'Ticket Sales'!$J$11:$J$5010, 0)), M957)="", "", IFERROR(INDEX('Ticket Sales'!E$11:E$5010, MATCH($Q958, 'Ticket Sales'!$J$11:$J$5010, 0)), M957)))</f>
        <v/>
      </c>
      <c r="N958" s="2"/>
      <c r="P958" s="48">
        <v>948</v>
      </c>
      <c r="Q958" s="48" t="str">
        <f t="shared" si="71"/>
        <v/>
      </c>
      <c r="S958" s="52" t="str">
        <f t="shared" si="72"/>
        <v/>
      </c>
      <c r="U958" s="52" t="str">
        <f t="shared" si="73"/>
        <v/>
      </c>
      <c r="W958" s="52" t="str">
        <f t="shared" si="74"/>
        <v/>
      </c>
    </row>
    <row r="959" spans="1:23" x14ac:dyDescent="0.25">
      <c r="A959" s="2"/>
      <c r="B959" s="32"/>
      <c r="C959" s="25"/>
      <c r="D959" s="25"/>
      <c r="E959" s="26"/>
      <c r="F959" s="27"/>
      <c r="G959" s="2"/>
      <c r="H959" s="2"/>
      <c r="I959" s="38" t="str">
        <f t="shared" si="70"/>
        <v/>
      </c>
      <c r="J959" s="39" t="str">
        <f>IF($Q959="", "", IF(IFERROR(INDEX('Ticket Sales'!B$11:B$5010, MATCH($Q959, 'Ticket Sales'!$J$11:$J$5010, 0)), J958)="", "", IFERROR(INDEX('Ticket Sales'!B$11:B$5010, MATCH($Q959, 'Ticket Sales'!$J$11:$J$5010, 0)), J958)))</f>
        <v/>
      </c>
      <c r="K959" s="39" t="str">
        <f>IF($Q959="", "", IF(IFERROR(INDEX('Ticket Sales'!C$11:C$5010, MATCH($Q959, 'Ticket Sales'!$J$11:$J$5010, 0)), K958)="", "", IFERROR(INDEX('Ticket Sales'!C$11:C$5010, MATCH($Q959, 'Ticket Sales'!$J$11:$J$5010, 0)), K958)))</f>
        <v/>
      </c>
      <c r="L959" s="40" t="str">
        <f>IF($Q959="", "", IF(IFERROR(INDEX('Ticket Sales'!D$11:D$5010, MATCH($Q959, 'Ticket Sales'!$J$11:$J$5010, 0)), L958)="", "", IFERROR(INDEX('Ticket Sales'!D$11:D$5010, MATCH($Q959, 'Ticket Sales'!$J$11:$J$5010, 0)), L958)))</f>
        <v/>
      </c>
      <c r="M959" s="41" t="str">
        <f>IF($Q959="", "", IF(IFERROR(INDEX('Ticket Sales'!E$11:E$5010, MATCH($Q959, 'Ticket Sales'!$J$11:$J$5010, 0)), M958)="", "", IFERROR(INDEX('Ticket Sales'!E$11:E$5010, MATCH($Q959, 'Ticket Sales'!$J$11:$J$5010, 0)), M958)))</f>
        <v/>
      </c>
      <c r="N959" s="2"/>
      <c r="P959" s="48">
        <v>949</v>
      </c>
      <c r="Q959" s="48" t="str">
        <f t="shared" si="71"/>
        <v/>
      </c>
      <c r="S959" s="52" t="str">
        <f t="shared" si="72"/>
        <v/>
      </c>
      <c r="U959" s="52" t="str">
        <f t="shared" si="73"/>
        <v/>
      </c>
      <c r="W959" s="52" t="str">
        <f t="shared" si="74"/>
        <v/>
      </c>
    </row>
    <row r="960" spans="1:23" x14ac:dyDescent="0.25">
      <c r="A960" s="2"/>
      <c r="B960" s="32"/>
      <c r="C960" s="25"/>
      <c r="D960" s="25"/>
      <c r="E960" s="26"/>
      <c r="F960" s="27"/>
      <c r="G960" s="2"/>
      <c r="H960" s="2"/>
      <c r="I960" s="38" t="str">
        <f t="shared" si="70"/>
        <v/>
      </c>
      <c r="J960" s="39" t="str">
        <f>IF($Q960="", "", IF(IFERROR(INDEX('Ticket Sales'!B$11:B$5010, MATCH($Q960, 'Ticket Sales'!$J$11:$J$5010, 0)), J959)="", "", IFERROR(INDEX('Ticket Sales'!B$11:B$5010, MATCH($Q960, 'Ticket Sales'!$J$11:$J$5010, 0)), J959)))</f>
        <v/>
      </c>
      <c r="K960" s="39" t="str">
        <f>IF($Q960="", "", IF(IFERROR(INDEX('Ticket Sales'!C$11:C$5010, MATCH($Q960, 'Ticket Sales'!$J$11:$J$5010, 0)), K959)="", "", IFERROR(INDEX('Ticket Sales'!C$11:C$5010, MATCH($Q960, 'Ticket Sales'!$J$11:$J$5010, 0)), K959)))</f>
        <v/>
      </c>
      <c r="L960" s="40" t="str">
        <f>IF($Q960="", "", IF(IFERROR(INDEX('Ticket Sales'!D$11:D$5010, MATCH($Q960, 'Ticket Sales'!$J$11:$J$5010, 0)), L959)="", "", IFERROR(INDEX('Ticket Sales'!D$11:D$5010, MATCH($Q960, 'Ticket Sales'!$J$11:$J$5010, 0)), L959)))</f>
        <v/>
      </c>
      <c r="M960" s="41" t="str">
        <f>IF($Q960="", "", IF(IFERROR(INDEX('Ticket Sales'!E$11:E$5010, MATCH($Q960, 'Ticket Sales'!$J$11:$J$5010, 0)), M959)="", "", IFERROR(INDEX('Ticket Sales'!E$11:E$5010, MATCH($Q960, 'Ticket Sales'!$J$11:$J$5010, 0)), M959)))</f>
        <v/>
      </c>
      <c r="N960" s="2"/>
      <c r="P960" s="48">
        <v>950</v>
      </c>
      <c r="Q960" s="48" t="str">
        <f t="shared" si="71"/>
        <v/>
      </c>
      <c r="S960" s="52" t="str">
        <f t="shared" si="72"/>
        <v/>
      </c>
      <c r="U960" s="52" t="str">
        <f t="shared" si="73"/>
        <v/>
      </c>
      <c r="W960" s="52" t="str">
        <f t="shared" si="74"/>
        <v/>
      </c>
    </row>
    <row r="961" spans="1:23" x14ac:dyDescent="0.25">
      <c r="A961" s="2"/>
      <c r="B961" s="32"/>
      <c r="C961" s="25"/>
      <c r="D961" s="25"/>
      <c r="E961" s="26"/>
      <c r="F961" s="27"/>
      <c r="G961" s="2"/>
      <c r="H961" s="2"/>
      <c r="I961" s="38" t="str">
        <f t="shared" si="70"/>
        <v/>
      </c>
      <c r="J961" s="39" t="str">
        <f>IF($Q961="", "", IF(IFERROR(INDEX('Ticket Sales'!B$11:B$5010, MATCH($Q961, 'Ticket Sales'!$J$11:$J$5010, 0)), J960)="", "", IFERROR(INDEX('Ticket Sales'!B$11:B$5010, MATCH($Q961, 'Ticket Sales'!$J$11:$J$5010, 0)), J960)))</f>
        <v/>
      </c>
      <c r="K961" s="39" t="str">
        <f>IF($Q961="", "", IF(IFERROR(INDEX('Ticket Sales'!C$11:C$5010, MATCH($Q961, 'Ticket Sales'!$J$11:$J$5010, 0)), K960)="", "", IFERROR(INDEX('Ticket Sales'!C$11:C$5010, MATCH($Q961, 'Ticket Sales'!$J$11:$J$5010, 0)), K960)))</f>
        <v/>
      </c>
      <c r="L961" s="40" t="str">
        <f>IF($Q961="", "", IF(IFERROR(INDEX('Ticket Sales'!D$11:D$5010, MATCH($Q961, 'Ticket Sales'!$J$11:$J$5010, 0)), L960)="", "", IFERROR(INDEX('Ticket Sales'!D$11:D$5010, MATCH($Q961, 'Ticket Sales'!$J$11:$J$5010, 0)), L960)))</f>
        <v/>
      </c>
      <c r="M961" s="41" t="str">
        <f>IF($Q961="", "", IF(IFERROR(INDEX('Ticket Sales'!E$11:E$5010, MATCH($Q961, 'Ticket Sales'!$J$11:$J$5010, 0)), M960)="", "", IFERROR(INDEX('Ticket Sales'!E$11:E$5010, MATCH($Q961, 'Ticket Sales'!$J$11:$J$5010, 0)), M960)))</f>
        <v/>
      </c>
      <c r="N961" s="2"/>
      <c r="P961" s="48">
        <v>951</v>
      </c>
      <c r="Q961" s="48" t="str">
        <f t="shared" si="71"/>
        <v/>
      </c>
      <c r="S961" s="52" t="str">
        <f t="shared" si="72"/>
        <v/>
      </c>
      <c r="U961" s="52" t="str">
        <f t="shared" si="73"/>
        <v/>
      </c>
      <c r="W961" s="52" t="str">
        <f t="shared" si="74"/>
        <v/>
      </c>
    </row>
    <row r="962" spans="1:23" x14ac:dyDescent="0.25">
      <c r="A962" s="2"/>
      <c r="B962" s="32"/>
      <c r="C962" s="25"/>
      <c r="D962" s="25"/>
      <c r="E962" s="26"/>
      <c r="F962" s="27"/>
      <c r="G962" s="2"/>
      <c r="H962" s="2"/>
      <c r="I962" s="38" t="str">
        <f t="shared" si="70"/>
        <v/>
      </c>
      <c r="J962" s="39" t="str">
        <f>IF($Q962="", "", IF(IFERROR(INDEX('Ticket Sales'!B$11:B$5010, MATCH($Q962, 'Ticket Sales'!$J$11:$J$5010, 0)), J961)="", "", IFERROR(INDEX('Ticket Sales'!B$11:B$5010, MATCH($Q962, 'Ticket Sales'!$J$11:$J$5010, 0)), J961)))</f>
        <v/>
      </c>
      <c r="K962" s="39" t="str">
        <f>IF($Q962="", "", IF(IFERROR(INDEX('Ticket Sales'!C$11:C$5010, MATCH($Q962, 'Ticket Sales'!$J$11:$J$5010, 0)), K961)="", "", IFERROR(INDEX('Ticket Sales'!C$11:C$5010, MATCH($Q962, 'Ticket Sales'!$J$11:$J$5010, 0)), K961)))</f>
        <v/>
      </c>
      <c r="L962" s="40" t="str">
        <f>IF($Q962="", "", IF(IFERROR(INDEX('Ticket Sales'!D$11:D$5010, MATCH($Q962, 'Ticket Sales'!$J$11:$J$5010, 0)), L961)="", "", IFERROR(INDEX('Ticket Sales'!D$11:D$5010, MATCH($Q962, 'Ticket Sales'!$J$11:$J$5010, 0)), L961)))</f>
        <v/>
      </c>
      <c r="M962" s="41" t="str">
        <f>IF($Q962="", "", IF(IFERROR(INDEX('Ticket Sales'!E$11:E$5010, MATCH($Q962, 'Ticket Sales'!$J$11:$J$5010, 0)), M961)="", "", IFERROR(INDEX('Ticket Sales'!E$11:E$5010, MATCH($Q962, 'Ticket Sales'!$J$11:$J$5010, 0)), M961)))</f>
        <v/>
      </c>
      <c r="N962" s="2"/>
      <c r="P962" s="48">
        <v>952</v>
      </c>
      <c r="Q962" s="48" t="str">
        <f t="shared" si="71"/>
        <v/>
      </c>
      <c r="S962" s="52" t="str">
        <f t="shared" si="72"/>
        <v/>
      </c>
      <c r="U962" s="52" t="str">
        <f t="shared" si="73"/>
        <v/>
      </c>
      <c r="W962" s="52" t="str">
        <f t="shared" si="74"/>
        <v/>
      </c>
    </row>
    <row r="963" spans="1:23" x14ac:dyDescent="0.25">
      <c r="A963" s="2"/>
      <c r="B963" s="32"/>
      <c r="C963" s="25"/>
      <c r="D963" s="25"/>
      <c r="E963" s="26"/>
      <c r="F963" s="27"/>
      <c r="G963" s="2"/>
      <c r="H963" s="2"/>
      <c r="I963" s="38" t="str">
        <f t="shared" si="70"/>
        <v/>
      </c>
      <c r="J963" s="39" t="str">
        <f>IF($Q963="", "", IF(IFERROR(INDEX('Ticket Sales'!B$11:B$5010, MATCH($Q963, 'Ticket Sales'!$J$11:$J$5010, 0)), J962)="", "", IFERROR(INDEX('Ticket Sales'!B$11:B$5010, MATCH($Q963, 'Ticket Sales'!$J$11:$J$5010, 0)), J962)))</f>
        <v/>
      </c>
      <c r="K963" s="39" t="str">
        <f>IF($Q963="", "", IF(IFERROR(INDEX('Ticket Sales'!C$11:C$5010, MATCH($Q963, 'Ticket Sales'!$J$11:$J$5010, 0)), K962)="", "", IFERROR(INDEX('Ticket Sales'!C$11:C$5010, MATCH($Q963, 'Ticket Sales'!$J$11:$J$5010, 0)), K962)))</f>
        <v/>
      </c>
      <c r="L963" s="40" t="str">
        <f>IF($Q963="", "", IF(IFERROR(INDEX('Ticket Sales'!D$11:D$5010, MATCH($Q963, 'Ticket Sales'!$J$11:$J$5010, 0)), L962)="", "", IFERROR(INDEX('Ticket Sales'!D$11:D$5010, MATCH($Q963, 'Ticket Sales'!$J$11:$J$5010, 0)), L962)))</f>
        <v/>
      </c>
      <c r="M963" s="41" t="str">
        <f>IF($Q963="", "", IF(IFERROR(INDEX('Ticket Sales'!E$11:E$5010, MATCH($Q963, 'Ticket Sales'!$J$11:$J$5010, 0)), M962)="", "", IFERROR(INDEX('Ticket Sales'!E$11:E$5010, MATCH($Q963, 'Ticket Sales'!$J$11:$J$5010, 0)), M962)))</f>
        <v/>
      </c>
      <c r="N963" s="2"/>
      <c r="P963" s="48">
        <v>953</v>
      </c>
      <c r="Q963" s="48" t="str">
        <f t="shared" si="71"/>
        <v/>
      </c>
      <c r="S963" s="52" t="str">
        <f t="shared" si="72"/>
        <v/>
      </c>
      <c r="U963" s="52" t="str">
        <f t="shared" si="73"/>
        <v/>
      </c>
      <c r="W963" s="52" t="str">
        <f t="shared" si="74"/>
        <v/>
      </c>
    </row>
    <row r="964" spans="1:23" x14ac:dyDescent="0.25">
      <c r="A964" s="2"/>
      <c r="B964" s="32"/>
      <c r="C964" s="25"/>
      <c r="D964" s="25"/>
      <c r="E964" s="26"/>
      <c r="F964" s="27"/>
      <c r="G964" s="2"/>
      <c r="H964" s="2"/>
      <c r="I964" s="38" t="str">
        <f t="shared" si="70"/>
        <v/>
      </c>
      <c r="J964" s="39" t="str">
        <f>IF($Q964="", "", IF(IFERROR(INDEX('Ticket Sales'!B$11:B$5010, MATCH($Q964, 'Ticket Sales'!$J$11:$J$5010, 0)), J963)="", "", IFERROR(INDEX('Ticket Sales'!B$11:B$5010, MATCH($Q964, 'Ticket Sales'!$J$11:$J$5010, 0)), J963)))</f>
        <v/>
      </c>
      <c r="K964" s="39" t="str">
        <f>IF($Q964="", "", IF(IFERROR(INDEX('Ticket Sales'!C$11:C$5010, MATCH($Q964, 'Ticket Sales'!$J$11:$J$5010, 0)), K963)="", "", IFERROR(INDEX('Ticket Sales'!C$11:C$5010, MATCH($Q964, 'Ticket Sales'!$J$11:$J$5010, 0)), K963)))</f>
        <v/>
      </c>
      <c r="L964" s="40" t="str">
        <f>IF($Q964="", "", IF(IFERROR(INDEX('Ticket Sales'!D$11:D$5010, MATCH($Q964, 'Ticket Sales'!$J$11:$J$5010, 0)), L963)="", "", IFERROR(INDEX('Ticket Sales'!D$11:D$5010, MATCH($Q964, 'Ticket Sales'!$J$11:$J$5010, 0)), L963)))</f>
        <v/>
      </c>
      <c r="M964" s="41" t="str">
        <f>IF($Q964="", "", IF(IFERROR(INDEX('Ticket Sales'!E$11:E$5010, MATCH($Q964, 'Ticket Sales'!$J$11:$J$5010, 0)), M963)="", "", IFERROR(INDEX('Ticket Sales'!E$11:E$5010, MATCH($Q964, 'Ticket Sales'!$J$11:$J$5010, 0)), M963)))</f>
        <v/>
      </c>
      <c r="N964" s="2"/>
      <c r="P964" s="48">
        <v>954</v>
      </c>
      <c r="Q964" s="48" t="str">
        <f t="shared" si="71"/>
        <v/>
      </c>
      <c r="S964" s="52" t="str">
        <f t="shared" si="72"/>
        <v/>
      </c>
      <c r="U964" s="52" t="str">
        <f t="shared" si="73"/>
        <v/>
      </c>
      <c r="W964" s="52" t="str">
        <f t="shared" si="74"/>
        <v/>
      </c>
    </row>
    <row r="965" spans="1:23" x14ac:dyDescent="0.25">
      <c r="A965" s="2"/>
      <c r="B965" s="32"/>
      <c r="C965" s="25"/>
      <c r="D965" s="25"/>
      <c r="E965" s="26"/>
      <c r="F965" s="27"/>
      <c r="G965" s="2"/>
      <c r="H965" s="2"/>
      <c r="I965" s="38" t="str">
        <f t="shared" si="70"/>
        <v/>
      </c>
      <c r="J965" s="39" t="str">
        <f>IF($Q965="", "", IF(IFERROR(INDEX('Ticket Sales'!B$11:B$5010, MATCH($Q965, 'Ticket Sales'!$J$11:$J$5010, 0)), J964)="", "", IFERROR(INDEX('Ticket Sales'!B$11:B$5010, MATCH($Q965, 'Ticket Sales'!$J$11:$J$5010, 0)), J964)))</f>
        <v/>
      </c>
      <c r="K965" s="39" t="str">
        <f>IF($Q965="", "", IF(IFERROR(INDEX('Ticket Sales'!C$11:C$5010, MATCH($Q965, 'Ticket Sales'!$J$11:$J$5010, 0)), K964)="", "", IFERROR(INDEX('Ticket Sales'!C$11:C$5010, MATCH($Q965, 'Ticket Sales'!$J$11:$J$5010, 0)), K964)))</f>
        <v/>
      </c>
      <c r="L965" s="40" t="str">
        <f>IF($Q965="", "", IF(IFERROR(INDEX('Ticket Sales'!D$11:D$5010, MATCH($Q965, 'Ticket Sales'!$J$11:$J$5010, 0)), L964)="", "", IFERROR(INDEX('Ticket Sales'!D$11:D$5010, MATCH($Q965, 'Ticket Sales'!$J$11:$J$5010, 0)), L964)))</f>
        <v/>
      </c>
      <c r="M965" s="41" t="str">
        <f>IF($Q965="", "", IF(IFERROR(INDEX('Ticket Sales'!E$11:E$5010, MATCH($Q965, 'Ticket Sales'!$J$11:$J$5010, 0)), M964)="", "", IFERROR(INDEX('Ticket Sales'!E$11:E$5010, MATCH($Q965, 'Ticket Sales'!$J$11:$J$5010, 0)), M964)))</f>
        <v/>
      </c>
      <c r="N965" s="2"/>
      <c r="P965" s="48">
        <v>955</v>
      </c>
      <c r="Q965" s="48" t="str">
        <f t="shared" si="71"/>
        <v/>
      </c>
      <c r="S965" s="52" t="str">
        <f t="shared" si="72"/>
        <v/>
      </c>
      <c r="U965" s="52" t="str">
        <f t="shared" si="73"/>
        <v/>
      </c>
      <c r="W965" s="52" t="str">
        <f t="shared" si="74"/>
        <v/>
      </c>
    </row>
    <row r="966" spans="1:23" x14ac:dyDescent="0.25">
      <c r="A966" s="2"/>
      <c r="B966" s="32"/>
      <c r="C966" s="25"/>
      <c r="D966" s="25"/>
      <c r="E966" s="26"/>
      <c r="F966" s="27"/>
      <c r="G966" s="2"/>
      <c r="H966" s="2"/>
      <c r="I966" s="38" t="str">
        <f t="shared" si="70"/>
        <v/>
      </c>
      <c r="J966" s="39" t="str">
        <f>IF($Q966="", "", IF(IFERROR(INDEX('Ticket Sales'!B$11:B$5010, MATCH($Q966, 'Ticket Sales'!$J$11:$J$5010, 0)), J965)="", "", IFERROR(INDEX('Ticket Sales'!B$11:B$5010, MATCH($Q966, 'Ticket Sales'!$J$11:$J$5010, 0)), J965)))</f>
        <v/>
      </c>
      <c r="K966" s="39" t="str">
        <f>IF($Q966="", "", IF(IFERROR(INDEX('Ticket Sales'!C$11:C$5010, MATCH($Q966, 'Ticket Sales'!$J$11:$J$5010, 0)), K965)="", "", IFERROR(INDEX('Ticket Sales'!C$11:C$5010, MATCH($Q966, 'Ticket Sales'!$J$11:$J$5010, 0)), K965)))</f>
        <v/>
      </c>
      <c r="L966" s="40" t="str">
        <f>IF($Q966="", "", IF(IFERROR(INDEX('Ticket Sales'!D$11:D$5010, MATCH($Q966, 'Ticket Sales'!$J$11:$J$5010, 0)), L965)="", "", IFERROR(INDEX('Ticket Sales'!D$11:D$5010, MATCH($Q966, 'Ticket Sales'!$J$11:$J$5010, 0)), L965)))</f>
        <v/>
      </c>
      <c r="M966" s="41" t="str">
        <f>IF($Q966="", "", IF(IFERROR(INDEX('Ticket Sales'!E$11:E$5010, MATCH($Q966, 'Ticket Sales'!$J$11:$J$5010, 0)), M965)="", "", IFERROR(INDEX('Ticket Sales'!E$11:E$5010, MATCH($Q966, 'Ticket Sales'!$J$11:$J$5010, 0)), M965)))</f>
        <v/>
      </c>
      <c r="N966" s="2"/>
      <c r="P966" s="48">
        <v>956</v>
      </c>
      <c r="Q966" s="48" t="str">
        <f t="shared" si="71"/>
        <v/>
      </c>
      <c r="S966" s="52" t="str">
        <f t="shared" si="72"/>
        <v/>
      </c>
      <c r="U966" s="52" t="str">
        <f t="shared" si="73"/>
        <v/>
      </c>
      <c r="W966" s="52" t="str">
        <f t="shared" si="74"/>
        <v/>
      </c>
    </row>
    <row r="967" spans="1:23" x14ac:dyDescent="0.25">
      <c r="A967" s="2"/>
      <c r="B967" s="32"/>
      <c r="C967" s="25"/>
      <c r="D967" s="25"/>
      <c r="E967" s="26"/>
      <c r="F967" s="27"/>
      <c r="G967" s="2"/>
      <c r="H967" s="2"/>
      <c r="I967" s="38" t="str">
        <f t="shared" si="70"/>
        <v/>
      </c>
      <c r="J967" s="39" t="str">
        <f>IF($Q967="", "", IF(IFERROR(INDEX('Ticket Sales'!B$11:B$5010, MATCH($Q967, 'Ticket Sales'!$J$11:$J$5010, 0)), J966)="", "", IFERROR(INDEX('Ticket Sales'!B$11:B$5010, MATCH($Q967, 'Ticket Sales'!$J$11:$J$5010, 0)), J966)))</f>
        <v/>
      </c>
      <c r="K967" s="39" t="str">
        <f>IF($Q967="", "", IF(IFERROR(INDEX('Ticket Sales'!C$11:C$5010, MATCH($Q967, 'Ticket Sales'!$J$11:$J$5010, 0)), K966)="", "", IFERROR(INDEX('Ticket Sales'!C$11:C$5010, MATCH($Q967, 'Ticket Sales'!$J$11:$J$5010, 0)), K966)))</f>
        <v/>
      </c>
      <c r="L967" s="40" t="str">
        <f>IF($Q967="", "", IF(IFERROR(INDEX('Ticket Sales'!D$11:D$5010, MATCH($Q967, 'Ticket Sales'!$J$11:$J$5010, 0)), L966)="", "", IFERROR(INDEX('Ticket Sales'!D$11:D$5010, MATCH($Q967, 'Ticket Sales'!$J$11:$J$5010, 0)), L966)))</f>
        <v/>
      </c>
      <c r="M967" s="41" t="str">
        <f>IF($Q967="", "", IF(IFERROR(INDEX('Ticket Sales'!E$11:E$5010, MATCH($Q967, 'Ticket Sales'!$J$11:$J$5010, 0)), M966)="", "", IFERROR(INDEX('Ticket Sales'!E$11:E$5010, MATCH($Q967, 'Ticket Sales'!$J$11:$J$5010, 0)), M966)))</f>
        <v/>
      </c>
      <c r="N967" s="2"/>
      <c r="P967" s="48">
        <v>957</v>
      </c>
      <c r="Q967" s="48" t="str">
        <f t="shared" si="71"/>
        <v/>
      </c>
      <c r="S967" s="52" t="str">
        <f t="shared" si="72"/>
        <v/>
      </c>
      <c r="U967" s="52" t="str">
        <f t="shared" si="73"/>
        <v/>
      </c>
      <c r="W967" s="52" t="str">
        <f t="shared" si="74"/>
        <v/>
      </c>
    </row>
    <row r="968" spans="1:23" x14ac:dyDescent="0.25">
      <c r="A968" s="2"/>
      <c r="B968" s="32"/>
      <c r="C968" s="25"/>
      <c r="D968" s="25"/>
      <c r="E968" s="26"/>
      <c r="F968" s="27"/>
      <c r="G968" s="2"/>
      <c r="H968" s="2"/>
      <c r="I968" s="38" t="str">
        <f t="shared" si="70"/>
        <v/>
      </c>
      <c r="J968" s="39" t="str">
        <f>IF($Q968="", "", IF(IFERROR(INDEX('Ticket Sales'!B$11:B$5010, MATCH($Q968, 'Ticket Sales'!$J$11:$J$5010, 0)), J967)="", "", IFERROR(INDEX('Ticket Sales'!B$11:B$5010, MATCH($Q968, 'Ticket Sales'!$J$11:$J$5010, 0)), J967)))</f>
        <v/>
      </c>
      <c r="K968" s="39" t="str">
        <f>IF($Q968="", "", IF(IFERROR(INDEX('Ticket Sales'!C$11:C$5010, MATCH($Q968, 'Ticket Sales'!$J$11:$J$5010, 0)), K967)="", "", IFERROR(INDEX('Ticket Sales'!C$11:C$5010, MATCH($Q968, 'Ticket Sales'!$J$11:$J$5010, 0)), K967)))</f>
        <v/>
      </c>
      <c r="L968" s="40" t="str">
        <f>IF($Q968="", "", IF(IFERROR(INDEX('Ticket Sales'!D$11:D$5010, MATCH($Q968, 'Ticket Sales'!$J$11:$J$5010, 0)), L967)="", "", IFERROR(INDEX('Ticket Sales'!D$11:D$5010, MATCH($Q968, 'Ticket Sales'!$J$11:$J$5010, 0)), L967)))</f>
        <v/>
      </c>
      <c r="M968" s="41" t="str">
        <f>IF($Q968="", "", IF(IFERROR(INDEX('Ticket Sales'!E$11:E$5010, MATCH($Q968, 'Ticket Sales'!$J$11:$J$5010, 0)), M967)="", "", IFERROR(INDEX('Ticket Sales'!E$11:E$5010, MATCH($Q968, 'Ticket Sales'!$J$11:$J$5010, 0)), M967)))</f>
        <v/>
      </c>
      <c r="N968" s="2"/>
      <c r="P968" s="48">
        <v>958</v>
      </c>
      <c r="Q968" s="48" t="str">
        <f t="shared" si="71"/>
        <v/>
      </c>
      <c r="S968" s="52" t="str">
        <f t="shared" si="72"/>
        <v/>
      </c>
      <c r="U968" s="52" t="str">
        <f t="shared" si="73"/>
        <v/>
      </c>
      <c r="W968" s="52" t="str">
        <f t="shared" si="74"/>
        <v/>
      </c>
    </row>
    <row r="969" spans="1:23" x14ac:dyDescent="0.25">
      <c r="A969" s="2"/>
      <c r="B969" s="32"/>
      <c r="C969" s="25"/>
      <c r="D969" s="25"/>
      <c r="E969" s="26"/>
      <c r="F969" s="27"/>
      <c r="G969" s="2"/>
      <c r="H969" s="2"/>
      <c r="I969" s="38" t="str">
        <f t="shared" si="70"/>
        <v/>
      </c>
      <c r="J969" s="39" t="str">
        <f>IF($Q969="", "", IF(IFERROR(INDEX('Ticket Sales'!B$11:B$5010, MATCH($Q969, 'Ticket Sales'!$J$11:$J$5010, 0)), J968)="", "", IFERROR(INDEX('Ticket Sales'!B$11:B$5010, MATCH($Q969, 'Ticket Sales'!$J$11:$J$5010, 0)), J968)))</f>
        <v/>
      </c>
      <c r="K969" s="39" t="str">
        <f>IF($Q969="", "", IF(IFERROR(INDEX('Ticket Sales'!C$11:C$5010, MATCH($Q969, 'Ticket Sales'!$J$11:$J$5010, 0)), K968)="", "", IFERROR(INDEX('Ticket Sales'!C$11:C$5010, MATCH($Q969, 'Ticket Sales'!$J$11:$J$5010, 0)), K968)))</f>
        <v/>
      </c>
      <c r="L969" s="40" t="str">
        <f>IF($Q969="", "", IF(IFERROR(INDEX('Ticket Sales'!D$11:D$5010, MATCH($Q969, 'Ticket Sales'!$J$11:$J$5010, 0)), L968)="", "", IFERROR(INDEX('Ticket Sales'!D$11:D$5010, MATCH($Q969, 'Ticket Sales'!$J$11:$J$5010, 0)), L968)))</f>
        <v/>
      </c>
      <c r="M969" s="41" t="str">
        <f>IF($Q969="", "", IF(IFERROR(INDEX('Ticket Sales'!E$11:E$5010, MATCH($Q969, 'Ticket Sales'!$J$11:$J$5010, 0)), M968)="", "", IFERROR(INDEX('Ticket Sales'!E$11:E$5010, MATCH($Q969, 'Ticket Sales'!$J$11:$J$5010, 0)), M968)))</f>
        <v/>
      </c>
      <c r="N969" s="2"/>
      <c r="P969" s="48">
        <v>959</v>
      </c>
      <c r="Q969" s="48" t="str">
        <f t="shared" si="71"/>
        <v/>
      </c>
      <c r="S969" s="52" t="str">
        <f t="shared" si="72"/>
        <v/>
      </c>
      <c r="U969" s="52" t="str">
        <f t="shared" si="73"/>
        <v/>
      </c>
      <c r="W969" s="52" t="str">
        <f t="shared" si="74"/>
        <v/>
      </c>
    </row>
    <row r="970" spans="1:23" x14ac:dyDescent="0.25">
      <c r="A970" s="2"/>
      <c r="B970" s="32"/>
      <c r="C970" s="25"/>
      <c r="D970" s="25"/>
      <c r="E970" s="26"/>
      <c r="F970" s="27"/>
      <c r="G970" s="2"/>
      <c r="H970" s="2"/>
      <c r="I970" s="38" t="str">
        <f t="shared" si="70"/>
        <v/>
      </c>
      <c r="J970" s="39" t="str">
        <f>IF($Q970="", "", IF(IFERROR(INDEX('Ticket Sales'!B$11:B$5010, MATCH($Q970, 'Ticket Sales'!$J$11:$J$5010, 0)), J969)="", "", IFERROR(INDEX('Ticket Sales'!B$11:B$5010, MATCH($Q970, 'Ticket Sales'!$J$11:$J$5010, 0)), J969)))</f>
        <v/>
      </c>
      <c r="K970" s="39" t="str">
        <f>IF($Q970="", "", IF(IFERROR(INDEX('Ticket Sales'!C$11:C$5010, MATCH($Q970, 'Ticket Sales'!$J$11:$J$5010, 0)), K969)="", "", IFERROR(INDEX('Ticket Sales'!C$11:C$5010, MATCH($Q970, 'Ticket Sales'!$J$11:$J$5010, 0)), K969)))</f>
        <v/>
      </c>
      <c r="L970" s="40" t="str">
        <f>IF($Q970="", "", IF(IFERROR(INDEX('Ticket Sales'!D$11:D$5010, MATCH($Q970, 'Ticket Sales'!$J$11:$J$5010, 0)), L969)="", "", IFERROR(INDEX('Ticket Sales'!D$11:D$5010, MATCH($Q970, 'Ticket Sales'!$J$11:$J$5010, 0)), L969)))</f>
        <v/>
      </c>
      <c r="M970" s="41" t="str">
        <f>IF($Q970="", "", IF(IFERROR(INDEX('Ticket Sales'!E$11:E$5010, MATCH($Q970, 'Ticket Sales'!$J$11:$J$5010, 0)), M969)="", "", IFERROR(INDEX('Ticket Sales'!E$11:E$5010, MATCH($Q970, 'Ticket Sales'!$J$11:$J$5010, 0)), M969)))</f>
        <v/>
      </c>
      <c r="N970" s="2"/>
      <c r="P970" s="48">
        <v>960</v>
      </c>
      <c r="Q970" s="48" t="str">
        <f t="shared" si="71"/>
        <v/>
      </c>
      <c r="S970" s="52" t="str">
        <f t="shared" si="72"/>
        <v/>
      </c>
      <c r="U970" s="52" t="str">
        <f t="shared" si="73"/>
        <v/>
      </c>
      <c r="W970" s="52" t="str">
        <f t="shared" si="74"/>
        <v/>
      </c>
    </row>
    <row r="971" spans="1:23" x14ac:dyDescent="0.25">
      <c r="A971" s="2"/>
      <c r="B971" s="32"/>
      <c r="C971" s="25"/>
      <c r="D971" s="25"/>
      <c r="E971" s="26"/>
      <c r="F971" s="27"/>
      <c r="G971" s="2"/>
      <c r="H971" s="2"/>
      <c r="I971" s="38" t="str">
        <f t="shared" si="70"/>
        <v/>
      </c>
      <c r="J971" s="39" t="str">
        <f>IF($Q971="", "", IF(IFERROR(INDEX('Ticket Sales'!B$11:B$5010, MATCH($Q971, 'Ticket Sales'!$J$11:$J$5010, 0)), J970)="", "", IFERROR(INDEX('Ticket Sales'!B$11:B$5010, MATCH($Q971, 'Ticket Sales'!$J$11:$J$5010, 0)), J970)))</f>
        <v/>
      </c>
      <c r="K971" s="39" t="str">
        <f>IF($Q971="", "", IF(IFERROR(INDEX('Ticket Sales'!C$11:C$5010, MATCH($Q971, 'Ticket Sales'!$J$11:$J$5010, 0)), K970)="", "", IFERROR(INDEX('Ticket Sales'!C$11:C$5010, MATCH($Q971, 'Ticket Sales'!$J$11:$J$5010, 0)), K970)))</f>
        <v/>
      </c>
      <c r="L971" s="40" t="str">
        <f>IF($Q971="", "", IF(IFERROR(INDEX('Ticket Sales'!D$11:D$5010, MATCH($Q971, 'Ticket Sales'!$J$11:$J$5010, 0)), L970)="", "", IFERROR(INDEX('Ticket Sales'!D$11:D$5010, MATCH($Q971, 'Ticket Sales'!$J$11:$J$5010, 0)), L970)))</f>
        <v/>
      </c>
      <c r="M971" s="41" t="str">
        <f>IF($Q971="", "", IF(IFERROR(INDEX('Ticket Sales'!E$11:E$5010, MATCH($Q971, 'Ticket Sales'!$J$11:$J$5010, 0)), M970)="", "", IFERROR(INDEX('Ticket Sales'!E$11:E$5010, MATCH($Q971, 'Ticket Sales'!$J$11:$J$5010, 0)), M970)))</f>
        <v/>
      </c>
      <c r="N971" s="2"/>
      <c r="P971" s="48">
        <v>961</v>
      </c>
      <c r="Q971" s="48" t="str">
        <f t="shared" si="71"/>
        <v/>
      </c>
      <c r="S971" s="52" t="str">
        <f t="shared" si="72"/>
        <v/>
      </c>
      <c r="U971" s="52" t="str">
        <f t="shared" si="73"/>
        <v/>
      </c>
      <c r="W971" s="52" t="str">
        <f t="shared" si="74"/>
        <v/>
      </c>
    </row>
    <row r="972" spans="1:23" x14ac:dyDescent="0.25">
      <c r="A972" s="2"/>
      <c r="B972" s="32"/>
      <c r="C972" s="25"/>
      <c r="D972" s="25"/>
      <c r="E972" s="26"/>
      <c r="F972" s="27"/>
      <c r="G972" s="2"/>
      <c r="H972" s="2"/>
      <c r="I972" s="38" t="str">
        <f t="shared" ref="I972:I1035" si="75">$Q972</f>
        <v/>
      </c>
      <c r="J972" s="39" t="str">
        <f>IF($Q972="", "", IF(IFERROR(INDEX('Ticket Sales'!B$11:B$5010, MATCH($Q972, 'Ticket Sales'!$J$11:$J$5010, 0)), J971)="", "", IFERROR(INDEX('Ticket Sales'!B$11:B$5010, MATCH($Q972, 'Ticket Sales'!$J$11:$J$5010, 0)), J971)))</f>
        <v/>
      </c>
      <c r="K972" s="39" t="str">
        <f>IF($Q972="", "", IF(IFERROR(INDEX('Ticket Sales'!C$11:C$5010, MATCH($Q972, 'Ticket Sales'!$J$11:$J$5010, 0)), K971)="", "", IFERROR(INDEX('Ticket Sales'!C$11:C$5010, MATCH($Q972, 'Ticket Sales'!$J$11:$J$5010, 0)), K971)))</f>
        <v/>
      </c>
      <c r="L972" s="40" t="str">
        <f>IF($Q972="", "", IF(IFERROR(INDEX('Ticket Sales'!D$11:D$5010, MATCH($Q972, 'Ticket Sales'!$J$11:$J$5010, 0)), L971)="", "", IFERROR(INDEX('Ticket Sales'!D$11:D$5010, MATCH($Q972, 'Ticket Sales'!$J$11:$J$5010, 0)), L971)))</f>
        <v/>
      </c>
      <c r="M972" s="41" t="str">
        <f>IF($Q972="", "", IF(IFERROR(INDEX('Ticket Sales'!E$11:E$5010, MATCH($Q972, 'Ticket Sales'!$J$11:$J$5010, 0)), M971)="", "", IFERROR(INDEX('Ticket Sales'!E$11:E$5010, MATCH($Q972, 'Ticket Sales'!$J$11:$J$5010, 0)), M971)))</f>
        <v/>
      </c>
      <c r="N972" s="2"/>
      <c r="P972" s="48">
        <v>962</v>
      </c>
      <c r="Q972" s="48" t="str">
        <f t="shared" ref="Q972:Q1035" si="76">IF(ISNUMBER($Q$8)=FALSE, "", IF($P972&gt;$Q$8, "", $P972))</f>
        <v/>
      </c>
      <c r="S972" s="52" t="str">
        <f t="shared" ref="S972:S1035" si="77">IF($B972="", "", $B972)</f>
        <v/>
      </c>
      <c r="U972" s="52" t="str">
        <f t="shared" ref="U972:U1035" si="78">IF(COUNTIF($B972:$F972, "")=5, "", "X")</f>
        <v/>
      </c>
      <c r="W972" s="52" t="str">
        <f t="shared" ref="W972:W1035" si="79">IF(AND($U972="X", $S972=""), "X", IF(AND($U972="X", ISNUMBER($S972)=FALSE), "X", IF(AND($U972="X", COUNTIF($S$11:$S$5010, $S972)&gt;1), "X", "")))</f>
        <v/>
      </c>
    </row>
    <row r="973" spans="1:23" x14ac:dyDescent="0.25">
      <c r="A973" s="2"/>
      <c r="B973" s="32"/>
      <c r="C973" s="25"/>
      <c r="D973" s="25"/>
      <c r="E973" s="26"/>
      <c r="F973" s="27"/>
      <c r="G973" s="2"/>
      <c r="H973" s="2"/>
      <c r="I973" s="38" t="str">
        <f t="shared" si="75"/>
        <v/>
      </c>
      <c r="J973" s="39" t="str">
        <f>IF($Q973="", "", IF(IFERROR(INDEX('Ticket Sales'!B$11:B$5010, MATCH($Q973, 'Ticket Sales'!$J$11:$J$5010, 0)), J972)="", "", IFERROR(INDEX('Ticket Sales'!B$11:B$5010, MATCH($Q973, 'Ticket Sales'!$J$11:$J$5010, 0)), J972)))</f>
        <v/>
      </c>
      <c r="K973" s="39" t="str">
        <f>IF($Q973="", "", IF(IFERROR(INDEX('Ticket Sales'!C$11:C$5010, MATCH($Q973, 'Ticket Sales'!$J$11:$J$5010, 0)), K972)="", "", IFERROR(INDEX('Ticket Sales'!C$11:C$5010, MATCH($Q973, 'Ticket Sales'!$J$11:$J$5010, 0)), K972)))</f>
        <v/>
      </c>
      <c r="L973" s="40" t="str">
        <f>IF($Q973="", "", IF(IFERROR(INDEX('Ticket Sales'!D$11:D$5010, MATCH($Q973, 'Ticket Sales'!$J$11:$J$5010, 0)), L972)="", "", IFERROR(INDEX('Ticket Sales'!D$11:D$5010, MATCH($Q973, 'Ticket Sales'!$J$11:$J$5010, 0)), L972)))</f>
        <v/>
      </c>
      <c r="M973" s="41" t="str">
        <f>IF($Q973="", "", IF(IFERROR(INDEX('Ticket Sales'!E$11:E$5010, MATCH($Q973, 'Ticket Sales'!$J$11:$J$5010, 0)), M972)="", "", IFERROR(INDEX('Ticket Sales'!E$11:E$5010, MATCH($Q973, 'Ticket Sales'!$J$11:$J$5010, 0)), M972)))</f>
        <v/>
      </c>
      <c r="N973" s="2"/>
      <c r="P973" s="48">
        <v>963</v>
      </c>
      <c r="Q973" s="48" t="str">
        <f t="shared" si="76"/>
        <v/>
      </c>
      <c r="S973" s="52" t="str">
        <f t="shared" si="77"/>
        <v/>
      </c>
      <c r="U973" s="52" t="str">
        <f t="shared" si="78"/>
        <v/>
      </c>
      <c r="W973" s="52" t="str">
        <f t="shared" si="79"/>
        <v/>
      </c>
    </row>
    <row r="974" spans="1:23" x14ac:dyDescent="0.25">
      <c r="A974" s="2"/>
      <c r="B974" s="32"/>
      <c r="C974" s="25"/>
      <c r="D974" s="25"/>
      <c r="E974" s="26"/>
      <c r="F974" s="27"/>
      <c r="G974" s="2"/>
      <c r="H974" s="2"/>
      <c r="I974" s="38" t="str">
        <f t="shared" si="75"/>
        <v/>
      </c>
      <c r="J974" s="39" t="str">
        <f>IF($Q974="", "", IF(IFERROR(INDEX('Ticket Sales'!B$11:B$5010, MATCH($Q974, 'Ticket Sales'!$J$11:$J$5010, 0)), J973)="", "", IFERROR(INDEX('Ticket Sales'!B$11:B$5010, MATCH($Q974, 'Ticket Sales'!$J$11:$J$5010, 0)), J973)))</f>
        <v/>
      </c>
      <c r="K974" s="39" t="str">
        <f>IF($Q974="", "", IF(IFERROR(INDEX('Ticket Sales'!C$11:C$5010, MATCH($Q974, 'Ticket Sales'!$J$11:$J$5010, 0)), K973)="", "", IFERROR(INDEX('Ticket Sales'!C$11:C$5010, MATCH($Q974, 'Ticket Sales'!$J$11:$J$5010, 0)), K973)))</f>
        <v/>
      </c>
      <c r="L974" s="40" t="str">
        <f>IF($Q974="", "", IF(IFERROR(INDEX('Ticket Sales'!D$11:D$5010, MATCH($Q974, 'Ticket Sales'!$J$11:$J$5010, 0)), L973)="", "", IFERROR(INDEX('Ticket Sales'!D$11:D$5010, MATCH($Q974, 'Ticket Sales'!$J$11:$J$5010, 0)), L973)))</f>
        <v/>
      </c>
      <c r="M974" s="41" t="str">
        <f>IF($Q974="", "", IF(IFERROR(INDEX('Ticket Sales'!E$11:E$5010, MATCH($Q974, 'Ticket Sales'!$J$11:$J$5010, 0)), M973)="", "", IFERROR(INDEX('Ticket Sales'!E$11:E$5010, MATCH($Q974, 'Ticket Sales'!$J$11:$J$5010, 0)), M973)))</f>
        <v/>
      </c>
      <c r="N974" s="2"/>
      <c r="P974" s="48">
        <v>964</v>
      </c>
      <c r="Q974" s="48" t="str">
        <f t="shared" si="76"/>
        <v/>
      </c>
      <c r="S974" s="52" t="str">
        <f t="shared" si="77"/>
        <v/>
      </c>
      <c r="U974" s="52" t="str">
        <f t="shared" si="78"/>
        <v/>
      </c>
      <c r="W974" s="52" t="str">
        <f t="shared" si="79"/>
        <v/>
      </c>
    </row>
    <row r="975" spans="1:23" x14ac:dyDescent="0.25">
      <c r="A975" s="2"/>
      <c r="B975" s="32"/>
      <c r="C975" s="25"/>
      <c r="D975" s="25"/>
      <c r="E975" s="26"/>
      <c r="F975" s="27"/>
      <c r="G975" s="2"/>
      <c r="H975" s="2"/>
      <c r="I975" s="38" t="str">
        <f t="shared" si="75"/>
        <v/>
      </c>
      <c r="J975" s="39" t="str">
        <f>IF($Q975="", "", IF(IFERROR(INDEX('Ticket Sales'!B$11:B$5010, MATCH($Q975, 'Ticket Sales'!$J$11:$J$5010, 0)), J974)="", "", IFERROR(INDEX('Ticket Sales'!B$11:B$5010, MATCH($Q975, 'Ticket Sales'!$J$11:$J$5010, 0)), J974)))</f>
        <v/>
      </c>
      <c r="K975" s="39" t="str">
        <f>IF($Q975="", "", IF(IFERROR(INDEX('Ticket Sales'!C$11:C$5010, MATCH($Q975, 'Ticket Sales'!$J$11:$J$5010, 0)), K974)="", "", IFERROR(INDEX('Ticket Sales'!C$11:C$5010, MATCH($Q975, 'Ticket Sales'!$J$11:$J$5010, 0)), K974)))</f>
        <v/>
      </c>
      <c r="L975" s="40" t="str">
        <f>IF($Q975="", "", IF(IFERROR(INDEX('Ticket Sales'!D$11:D$5010, MATCH($Q975, 'Ticket Sales'!$J$11:$J$5010, 0)), L974)="", "", IFERROR(INDEX('Ticket Sales'!D$11:D$5010, MATCH($Q975, 'Ticket Sales'!$J$11:$J$5010, 0)), L974)))</f>
        <v/>
      </c>
      <c r="M975" s="41" t="str">
        <f>IF($Q975="", "", IF(IFERROR(INDEX('Ticket Sales'!E$11:E$5010, MATCH($Q975, 'Ticket Sales'!$J$11:$J$5010, 0)), M974)="", "", IFERROR(INDEX('Ticket Sales'!E$11:E$5010, MATCH($Q975, 'Ticket Sales'!$J$11:$J$5010, 0)), M974)))</f>
        <v/>
      </c>
      <c r="N975" s="2"/>
      <c r="P975" s="48">
        <v>965</v>
      </c>
      <c r="Q975" s="48" t="str">
        <f t="shared" si="76"/>
        <v/>
      </c>
      <c r="S975" s="52" t="str">
        <f t="shared" si="77"/>
        <v/>
      </c>
      <c r="U975" s="52" t="str">
        <f t="shared" si="78"/>
        <v/>
      </c>
      <c r="W975" s="52" t="str">
        <f t="shared" si="79"/>
        <v/>
      </c>
    </row>
    <row r="976" spans="1:23" x14ac:dyDescent="0.25">
      <c r="A976" s="2"/>
      <c r="B976" s="32"/>
      <c r="C976" s="25"/>
      <c r="D976" s="25"/>
      <c r="E976" s="26"/>
      <c r="F976" s="27"/>
      <c r="G976" s="2"/>
      <c r="H976" s="2"/>
      <c r="I976" s="38" t="str">
        <f t="shared" si="75"/>
        <v/>
      </c>
      <c r="J976" s="39" t="str">
        <f>IF($Q976="", "", IF(IFERROR(INDEX('Ticket Sales'!B$11:B$5010, MATCH($Q976, 'Ticket Sales'!$J$11:$J$5010, 0)), J975)="", "", IFERROR(INDEX('Ticket Sales'!B$11:B$5010, MATCH($Q976, 'Ticket Sales'!$J$11:$J$5010, 0)), J975)))</f>
        <v/>
      </c>
      <c r="K976" s="39" t="str">
        <f>IF($Q976="", "", IF(IFERROR(INDEX('Ticket Sales'!C$11:C$5010, MATCH($Q976, 'Ticket Sales'!$J$11:$J$5010, 0)), K975)="", "", IFERROR(INDEX('Ticket Sales'!C$11:C$5010, MATCH($Q976, 'Ticket Sales'!$J$11:$J$5010, 0)), K975)))</f>
        <v/>
      </c>
      <c r="L976" s="40" t="str">
        <f>IF($Q976="", "", IF(IFERROR(INDEX('Ticket Sales'!D$11:D$5010, MATCH($Q976, 'Ticket Sales'!$J$11:$J$5010, 0)), L975)="", "", IFERROR(INDEX('Ticket Sales'!D$11:D$5010, MATCH($Q976, 'Ticket Sales'!$J$11:$J$5010, 0)), L975)))</f>
        <v/>
      </c>
      <c r="M976" s="41" t="str">
        <f>IF($Q976="", "", IF(IFERROR(INDEX('Ticket Sales'!E$11:E$5010, MATCH($Q976, 'Ticket Sales'!$J$11:$J$5010, 0)), M975)="", "", IFERROR(INDEX('Ticket Sales'!E$11:E$5010, MATCH($Q976, 'Ticket Sales'!$J$11:$J$5010, 0)), M975)))</f>
        <v/>
      </c>
      <c r="N976" s="2"/>
      <c r="P976" s="48">
        <v>966</v>
      </c>
      <c r="Q976" s="48" t="str">
        <f t="shared" si="76"/>
        <v/>
      </c>
      <c r="S976" s="52" t="str">
        <f t="shared" si="77"/>
        <v/>
      </c>
      <c r="U976" s="52" t="str">
        <f t="shared" si="78"/>
        <v/>
      </c>
      <c r="W976" s="52" t="str">
        <f t="shared" si="79"/>
        <v/>
      </c>
    </row>
    <row r="977" spans="1:23" x14ac:dyDescent="0.25">
      <c r="A977" s="2"/>
      <c r="B977" s="32"/>
      <c r="C977" s="25"/>
      <c r="D977" s="25"/>
      <c r="E977" s="26"/>
      <c r="F977" s="27"/>
      <c r="G977" s="2"/>
      <c r="H977" s="2"/>
      <c r="I977" s="38" t="str">
        <f t="shared" si="75"/>
        <v/>
      </c>
      <c r="J977" s="39" t="str">
        <f>IF($Q977="", "", IF(IFERROR(INDEX('Ticket Sales'!B$11:B$5010, MATCH($Q977, 'Ticket Sales'!$J$11:$J$5010, 0)), J976)="", "", IFERROR(INDEX('Ticket Sales'!B$11:B$5010, MATCH($Q977, 'Ticket Sales'!$J$11:$J$5010, 0)), J976)))</f>
        <v/>
      </c>
      <c r="K977" s="39" t="str">
        <f>IF($Q977="", "", IF(IFERROR(INDEX('Ticket Sales'!C$11:C$5010, MATCH($Q977, 'Ticket Sales'!$J$11:$J$5010, 0)), K976)="", "", IFERROR(INDEX('Ticket Sales'!C$11:C$5010, MATCH($Q977, 'Ticket Sales'!$J$11:$J$5010, 0)), K976)))</f>
        <v/>
      </c>
      <c r="L977" s="40" t="str">
        <f>IF($Q977="", "", IF(IFERROR(INDEX('Ticket Sales'!D$11:D$5010, MATCH($Q977, 'Ticket Sales'!$J$11:$J$5010, 0)), L976)="", "", IFERROR(INDEX('Ticket Sales'!D$11:D$5010, MATCH($Q977, 'Ticket Sales'!$J$11:$J$5010, 0)), L976)))</f>
        <v/>
      </c>
      <c r="M977" s="41" t="str">
        <f>IF($Q977="", "", IF(IFERROR(INDEX('Ticket Sales'!E$11:E$5010, MATCH($Q977, 'Ticket Sales'!$J$11:$J$5010, 0)), M976)="", "", IFERROR(INDEX('Ticket Sales'!E$11:E$5010, MATCH($Q977, 'Ticket Sales'!$J$11:$J$5010, 0)), M976)))</f>
        <v/>
      </c>
      <c r="N977" s="2"/>
      <c r="P977" s="48">
        <v>967</v>
      </c>
      <c r="Q977" s="48" t="str">
        <f t="shared" si="76"/>
        <v/>
      </c>
      <c r="S977" s="52" t="str">
        <f t="shared" si="77"/>
        <v/>
      </c>
      <c r="U977" s="52" t="str">
        <f t="shared" si="78"/>
        <v/>
      </c>
      <c r="W977" s="52" t="str">
        <f t="shared" si="79"/>
        <v/>
      </c>
    </row>
    <row r="978" spans="1:23" x14ac:dyDescent="0.25">
      <c r="A978" s="2"/>
      <c r="B978" s="32"/>
      <c r="C978" s="25"/>
      <c r="D978" s="25"/>
      <c r="E978" s="26"/>
      <c r="F978" s="27"/>
      <c r="G978" s="2"/>
      <c r="H978" s="2"/>
      <c r="I978" s="38" t="str">
        <f t="shared" si="75"/>
        <v/>
      </c>
      <c r="J978" s="39" t="str">
        <f>IF($Q978="", "", IF(IFERROR(INDEX('Ticket Sales'!B$11:B$5010, MATCH($Q978, 'Ticket Sales'!$J$11:$J$5010, 0)), J977)="", "", IFERROR(INDEX('Ticket Sales'!B$11:B$5010, MATCH($Q978, 'Ticket Sales'!$J$11:$J$5010, 0)), J977)))</f>
        <v/>
      </c>
      <c r="K978" s="39" t="str">
        <f>IF($Q978="", "", IF(IFERROR(INDEX('Ticket Sales'!C$11:C$5010, MATCH($Q978, 'Ticket Sales'!$J$11:$J$5010, 0)), K977)="", "", IFERROR(INDEX('Ticket Sales'!C$11:C$5010, MATCH($Q978, 'Ticket Sales'!$J$11:$J$5010, 0)), K977)))</f>
        <v/>
      </c>
      <c r="L978" s="40" t="str">
        <f>IF($Q978="", "", IF(IFERROR(INDEX('Ticket Sales'!D$11:D$5010, MATCH($Q978, 'Ticket Sales'!$J$11:$J$5010, 0)), L977)="", "", IFERROR(INDEX('Ticket Sales'!D$11:D$5010, MATCH($Q978, 'Ticket Sales'!$J$11:$J$5010, 0)), L977)))</f>
        <v/>
      </c>
      <c r="M978" s="41" t="str">
        <f>IF($Q978="", "", IF(IFERROR(INDEX('Ticket Sales'!E$11:E$5010, MATCH($Q978, 'Ticket Sales'!$J$11:$J$5010, 0)), M977)="", "", IFERROR(INDEX('Ticket Sales'!E$11:E$5010, MATCH($Q978, 'Ticket Sales'!$J$11:$J$5010, 0)), M977)))</f>
        <v/>
      </c>
      <c r="N978" s="2"/>
      <c r="P978" s="48">
        <v>968</v>
      </c>
      <c r="Q978" s="48" t="str">
        <f t="shared" si="76"/>
        <v/>
      </c>
      <c r="S978" s="52" t="str">
        <f t="shared" si="77"/>
        <v/>
      </c>
      <c r="U978" s="52" t="str">
        <f t="shared" si="78"/>
        <v/>
      </c>
      <c r="W978" s="52" t="str">
        <f t="shared" si="79"/>
        <v/>
      </c>
    </row>
    <row r="979" spans="1:23" x14ac:dyDescent="0.25">
      <c r="A979" s="2"/>
      <c r="B979" s="32"/>
      <c r="C979" s="25"/>
      <c r="D979" s="25"/>
      <c r="E979" s="26"/>
      <c r="F979" s="27"/>
      <c r="G979" s="2"/>
      <c r="H979" s="2"/>
      <c r="I979" s="38" t="str">
        <f t="shared" si="75"/>
        <v/>
      </c>
      <c r="J979" s="39" t="str">
        <f>IF($Q979="", "", IF(IFERROR(INDEX('Ticket Sales'!B$11:B$5010, MATCH($Q979, 'Ticket Sales'!$J$11:$J$5010, 0)), J978)="", "", IFERROR(INDEX('Ticket Sales'!B$11:B$5010, MATCH($Q979, 'Ticket Sales'!$J$11:$J$5010, 0)), J978)))</f>
        <v/>
      </c>
      <c r="K979" s="39" t="str">
        <f>IF($Q979="", "", IF(IFERROR(INDEX('Ticket Sales'!C$11:C$5010, MATCH($Q979, 'Ticket Sales'!$J$11:$J$5010, 0)), K978)="", "", IFERROR(INDEX('Ticket Sales'!C$11:C$5010, MATCH($Q979, 'Ticket Sales'!$J$11:$J$5010, 0)), K978)))</f>
        <v/>
      </c>
      <c r="L979" s="40" t="str">
        <f>IF($Q979="", "", IF(IFERROR(INDEX('Ticket Sales'!D$11:D$5010, MATCH($Q979, 'Ticket Sales'!$J$11:$J$5010, 0)), L978)="", "", IFERROR(INDEX('Ticket Sales'!D$11:D$5010, MATCH($Q979, 'Ticket Sales'!$J$11:$J$5010, 0)), L978)))</f>
        <v/>
      </c>
      <c r="M979" s="41" t="str">
        <f>IF($Q979="", "", IF(IFERROR(INDEX('Ticket Sales'!E$11:E$5010, MATCH($Q979, 'Ticket Sales'!$J$11:$J$5010, 0)), M978)="", "", IFERROR(INDEX('Ticket Sales'!E$11:E$5010, MATCH($Q979, 'Ticket Sales'!$J$11:$J$5010, 0)), M978)))</f>
        <v/>
      </c>
      <c r="N979" s="2"/>
      <c r="P979" s="48">
        <v>969</v>
      </c>
      <c r="Q979" s="48" t="str">
        <f t="shared" si="76"/>
        <v/>
      </c>
      <c r="S979" s="52" t="str">
        <f t="shared" si="77"/>
        <v/>
      </c>
      <c r="U979" s="52" t="str">
        <f t="shared" si="78"/>
        <v/>
      </c>
      <c r="W979" s="52" t="str">
        <f t="shared" si="79"/>
        <v/>
      </c>
    </row>
    <row r="980" spans="1:23" x14ac:dyDescent="0.25">
      <c r="A980" s="2"/>
      <c r="B980" s="32"/>
      <c r="C980" s="25"/>
      <c r="D980" s="25"/>
      <c r="E980" s="26"/>
      <c r="F980" s="27"/>
      <c r="G980" s="2"/>
      <c r="H980" s="2"/>
      <c r="I980" s="38" t="str">
        <f t="shared" si="75"/>
        <v/>
      </c>
      <c r="J980" s="39" t="str">
        <f>IF($Q980="", "", IF(IFERROR(INDEX('Ticket Sales'!B$11:B$5010, MATCH($Q980, 'Ticket Sales'!$J$11:$J$5010, 0)), J979)="", "", IFERROR(INDEX('Ticket Sales'!B$11:B$5010, MATCH($Q980, 'Ticket Sales'!$J$11:$J$5010, 0)), J979)))</f>
        <v/>
      </c>
      <c r="K980" s="39" t="str">
        <f>IF($Q980="", "", IF(IFERROR(INDEX('Ticket Sales'!C$11:C$5010, MATCH($Q980, 'Ticket Sales'!$J$11:$J$5010, 0)), K979)="", "", IFERROR(INDEX('Ticket Sales'!C$11:C$5010, MATCH($Q980, 'Ticket Sales'!$J$11:$J$5010, 0)), K979)))</f>
        <v/>
      </c>
      <c r="L980" s="40" t="str">
        <f>IF($Q980="", "", IF(IFERROR(INDEX('Ticket Sales'!D$11:D$5010, MATCH($Q980, 'Ticket Sales'!$J$11:$J$5010, 0)), L979)="", "", IFERROR(INDEX('Ticket Sales'!D$11:D$5010, MATCH($Q980, 'Ticket Sales'!$J$11:$J$5010, 0)), L979)))</f>
        <v/>
      </c>
      <c r="M980" s="41" t="str">
        <f>IF($Q980="", "", IF(IFERROR(INDEX('Ticket Sales'!E$11:E$5010, MATCH($Q980, 'Ticket Sales'!$J$11:$J$5010, 0)), M979)="", "", IFERROR(INDEX('Ticket Sales'!E$11:E$5010, MATCH($Q980, 'Ticket Sales'!$J$11:$J$5010, 0)), M979)))</f>
        <v/>
      </c>
      <c r="N980" s="2"/>
      <c r="P980" s="48">
        <v>970</v>
      </c>
      <c r="Q980" s="48" t="str">
        <f t="shared" si="76"/>
        <v/>
      </c>
      <c r="S980" s="52" t="str">
        <f t="shared" si="77"/>
        <v/>
      </c>
      <c r="U980" s="52" t="str">
        <f t="shared" si="78"/>
        <v/>
      </c>
      <c r="W980" s="52" t="str">
        <f t="shared" si="79"/>
        <v/>
      </c>
    </row>
    <row r="981" spans="1:23" x14ac:dyDescent="0.25">
      <c r="A981" s="2"/>
      <c r="B981" s="32"/>
      <c r="C981" s="25"/>
      <c r="D981" s="25"/>
      <c r="E981" s="26"/>
      <c r="F981" s="27"/>
      <c r="G981" s="2"/>
      <c r="H981" s="2"/>
      <c r="I981" s="38" t="str">
        <f t="shared" si="75"/>
        <v/>
      </c>
      <c r="J981" s="39" t="str">
        <f>IF($Q981="", "", IF(IFERROR(INDEX('Ticket Sales'!B$11:B$5010, MATCH($Q981, 'Ticket Sales'!$J$11:$J$5010, 0)), J980)="", "", IFERROR(INDEX('Ticket Sales'!B$11:B$5010, MATCH($Q981, 'Ticket Sales'!$J$11:$J$5010, 0)), J980)))</f>
        <v/>
      </c>
      <c r="K981" s="39" t="str">
        <f>IF($Q981="", "", IF(IFERROR(INDEX('Ticket Sales'!C$11:C$5010, MATCH($Q981, 'Ticket Sales'!$J$11:$J$5010, 0)), K980)="", "", IFERROR(INDEX('Ticket Sales'!C$11:C$5010, MATCH($Q981, 'Ticket Sales'!$J$11:$J$5010, 0)), K980)))</f>
        <v/>
      </c>
      <c r="L981" s="40" t="str">
        <f>IF($Q981="", "", IF(IFERROR(INDEX('Ticket Sales'!D$11:D$5010, MATCH($Q981, 'Ticket Sales'!$J$11:$J$5010, 0)), L980)="", "", IFERROR(INDEX('Ticket Sales'!D$11:D$5010, MATCH($Q981, 'Ticket Sales'!$J$11:$J$5010, 0)), L980)))</f>
        <v/>
      </c>
      <c r="M981" s="41" t="str">
        <f>IF($Q981="", "", IF(IFERROR(INDEX('Ticket Sales'!E$11:E$5010, MATCH($Q981, 'Ticket Sales'!$J$11:$J$5010, 0)), M980)="", "", IFERROR(INDEX('Ticket Sales'!E$11:E$5010, MATCH($Q981, 'Ticket Sales'!$J$11:$J$5010, 0)), M980)))</f>
        <v/>
      </c>
      <c r="N981" s="2"/>
      <c r="P981" s="48">
        <v>971</v>
      </c>
      <c r="Q981" s="48" t="str">
        <f t="shared" si="76"/>
        <v/>
      </c>
      <c r="S981" s="52" t="str">
        <f t="shared" si="77"/>
        <v/>
      </c>
      <c r="U981" s="52" t="str">
        <f t="shared" si="78"/>
        <v/>
      </c>
      <c r="W981" s="52" t="str">
        <f t="shared" si="79"/>
        <v/>
      </c>
    </row>
    <row r="982" spans="1:23" x14ac:dyDescent="0.25">
      <c r="A982" s="2"/>
      <c r="B982" s="32"/>
      <c r="C982" s="25"/>
      <c r="D982" s="25"/>
      <c r="E982" s="26"/>
      <c r="F982" s="27"/>
      <c r="G982" s="2"/>
      <c r="H982" s="2"/>
      <c r="I982" s="38" t="str">
        <f t="shared" si="75"/>
        <v/>
      </c>
      <c r="J982" s="39" t="str">
        <f>IF($Q982="", "", IF(IFERROR(INDEX('Ticket Sales'!B$11:B$5010, MATCH($Q982, 'Ticket Sales'!$J$11:$J$5010, 0)), J981)="", "", IFERROR(INDEX('Ticket Sales'!B$11:B$5010, MATCH($Q982, 'Ticket Sales'!$J$11:$J$5010, 0)), J981)))</f>
        <v/>
      </c>
      <c r="K982" s="39" t="str">
        <f>IF($Q982="", "", IF(IFERROR(INDEX('Ticket Sales'!C$11:C$5010, MATCH($Q982, 'Ticket Sales'!$J$11:$J$5010, 0)), K981)="", "", IFERROR(INDEX('Ticket Sales'!C$11:C$5010, MATCH($Q982, 'Ticket Sales'!$J$11:$J$5010, 0)), K981)))</f>
        <v/>
      </c>
      <c r="L982" s="40" t="str">
        <f>IF($Q982="", "", IF(IFERROR(INDEX('Ticket Sales'!D$11:D$5010, MATCH($Q982, 'Ticket Sales'!$J$11:$J$5010, 0)), L981)="", "", IFERROR(INDEX('Ticket Sales'!D$11:D$5010, MATCH($Q982, 'Ticket Sales'!$J$11:$J$5010, 0)), L981)))</f>
        <v/>
      </c>
      <c r="M982" s="41" t="str">
        <f>IF($Q982="", "", IF(IFERROR(INDEX('Ticket Sales'!E$11:E$5010, MATCH($Q982, 'Ticket Sales'!$J$11:$J$5010, 0)), M981)="", "", IFERROR(INDEX('Ticket Sales'!E$11:E$5010, MATCH($Q982, 'Ticket Sales'!$J$11:$J$5010, 0)), M981)))</f>
        <v/>
      </c>
      <c r="N982" s="2"/>
      <c r="P982" s="48">
        <v>972</v>
      </c>
      <c r="Q982" s="48" t="str">
        <f t="shared" si="76"/>
        <v/>
      </c>
      <c r="S982" s="52" t="str">
        <f t="shared" si="77"/>
        <v/>
      </c>
      <c r="U982" s="52" t="str">
        <f t="shared" si="78"/>
        <v/>
      </c>
      <c r="W982" s="52" t="str">
        <f t="shared" si="79"/>
        <v/>
      </c>
    </row>
    <row r="983" spans="1:23" x14ac:dyDescent="0.25">
      <c r="A983" s="2"/>
      <c r="B983" s="32"/>
      <c r="C983" s="25"/>
      <c r="D983" s="25"/>
      <c r="E983" s="26"/>
      <c r="F983" s="27"/>
      <c r="G983" s="2"/>
      <c r="H983" s="2"/>
      <c r="I983" s="38" t="str">
        <f t="shared" si="75"/>
        <v/>
      </c>
      <c r="J983" s="39" t="str">
        <f>IF($Q983="", "", IF(IFERROR(INDEX('Ticket Sales'!B$11:B$5010, MATCH($Q983, 'Ticket Sales'!$J$11:$J$5010, 0)), J982)="", "", IFERROR(INDEX('Ticket Sales'!B$11:B$5010, MATCH($Q983, 'Ticket Sales'!$J$11:$J$5010, 0)), J982)))</f>
        <v/>
      </c>
      <c r="K983" s="39" t="str">
        <f>IF($Q983="", "", IF(IFERROR(INDEX('Ticket Sales'!C$11:C$5010, MATCH($Q983, 'Ticket Sales'!$J$11:$J$5010, 0)), K982)="", "", IFERROR(INDEX('Ticket Sales'!C$11:C$5010, MATCH($Q983, 'Ticket Sales'!$J$11:$J$5010, 0)), K982)))</f>
        <v/>
      </c>
      <c r="L983" s="40" t="str">
        <f>IF($Q983="", "", IF(IFERROR(INDEX('Ticket Sales'!D$11:D$5010, MATCH($Q983, 'Ticket Sales'!$J$11:$J$5010, 0)), L982)="", "", IFERROR(INDEX('Ticket Sales'!D$11:D$5010, MATCH($Q983, 'Ticket Sales'!$J$11:$J$5010, 0)), L982)))</f>
        <v/>
      </c>
      <c r="M983" s="41" t="str">
        <f>IF($Q983="", "", IF(IFERROR(INDEX('Ticket Sales'!E$11:E$5010, MATCH($Q983, 'Ticket Sales'!$J$11:$J$5010, 0)), M982)="", "", IFERROR(INDEX('Ticket Sales'!E$11:E$5010, MATCH($Q983, 'Ticket Sales'!$J$11:$J$5010, 0)), M982)))</f>
        <v/>
      </c>
      <c r="N983" s="2"/>
      <c r="P983" s="48">
        <v>973</v>
      </c>
      <c r="Q983" s="48" t="str">
        <f t="shared" si="76"/>
        <v/>
      </c>
      <c r="S983" s="52" t="str">
        <f t="shared" si="77"/>
        <v/>
      </c>
      <c r="U983" s="52" t="str">
        <f t="shared" si="78"/>
        <v/>
      </c>
      <c r="W983" s="52" t="str">
        <f t="shared" si="79"/>
        <v/>
      </c>
    </row>
    <row r="984" spans="1:23" x14ac:dyDescent="0.25">
      <c r="A984" s="2"/>
      <c r="B984" s="32"/>
      <c r="C984" s="25"/>
      <c r="D984" s="25"/>
      <c r="E984" s="26"/>
      <c r="F984" s="27"/>
      <c r="G984" s="2"/>
      <c r="H984" s="2"/>
      <c r="I984" s="38" t="str">
        <f t="shared" si="75"/>
        <v/>
      </c>
      <c r="J984" s="39" t="str">
        <f>IF($Q984="", "", IF(IFERROR(INDEX('Ticket Sales'!B$11:B$5010, MATCH($Q984, 'Ticket Sales'!$J$11:$J$5010, 0)), J983)="", "", IFERROR(INDEX('Ticket Sales'!B$11:B$5010, MATCH($Q984, 'Ticket Sales'!$J$11:$J$5010, 0)), J983)))</f>
        <v/>
      </c>
      <c r="K984" s="39" t="str">
        <f>IF($Q984="", "", IF(IFERROR(INDEX('Ticket Sales'!C$11:C$5010, MATCH($Q984, 'Ticket Sales'!$J$11:$J$5010, 0)), K983)="", "", IFERROR(INDEX('Ticket Sales'!C$11:C$5010, MATCH($Q984, 'Ticket Sales'!$J$11:$J$5010, 0)), K983)))</f>
        <v/>
      </c>
      <c r="L984" s="40" t="str">
        <f>IF($Q984="", "", IF(IFERROR(INDEX('Ticket Sales'!D$11:D$5010, MATCH($Q984, 'Ticket Sales'!$J$11:$J$5010, 0)), L983)="", "", IFERROR(INDEX('Ticket Sales'!D$11:D$5010, MATCH($Q984, 'Ticket Sales'!$J$11:$J$5010, 0)), L983)))</f>
        <v/>
      </c>
      <c r="M984" s="41" t="str">
        <f>IF($Q984="", "", IF(IFERROR(INDEX('Ticket Sales'!E$11:E$5010, MATCH($Q984, 'Ticket Sales'!$J$11:$J$5010, 0)), M983)="", "", IFERROR(INDEX('Ticket Sales'!E$11:E$5010, MATCH($Q984, 'Ticket Sales'!$J$11:$J$5010, 0)), M983)))</f>
        <v/>
      </c>
      <c r="N984" s="2"/>
      <c r="P984" s="48">
        <v>974</v>
      </c>
      <c r="Q984" s="48" t="str">
        <f t="shared" si="76"/>
        <v/>
      </c>
      <c r="S984" s="52" t="str">
        <f t="shared" si="77"/>
        <v/>
      </c>
      <c r="U984" s="52" t="str">
        <f t="shared" si="78"/>
        <v/>
      </c>
      <c r="W984" s="52" t="str">
        <f t="shared" si="79"/>
        <v/>
      </c>
    </row>
    <row r="985" spans="1:23" x14ac:dyDescent="0.25">
      <c r="A985" s="2"/>
      <c r="B985" s="32"/>
      <c r="C985" s="25"/>
      <c r="D985" s="25"/>
      <c r="E985" s="26"/>
      <c r="F985" s="27"/>
      <c r="G985" s="2"/>
      <c r="H985" s="2"/>
      <c r="I985" s="38" t="str">
        <f t="shared" si="75"/>
        <v/>
      </c>
      <c r="J985" s="39" t="str">
        <f>IF($Q985="", "", IF(IFERROR(INDEX('Ticket Sales'!B$11:B$5010, MATCH($Q985, 'Ticket Sales'!$J$11:$J$5010, 0)), J984)="", "", IFERROR(INDEX('Ticket Sales'!B$11:B$5010, MATCH($Q985, 'Ticket Sales'!$J$11:$J$5010, 0)), J984)))</f>
        <v/>
      </c>
      <c r="K985" s="39" t="str">
        <f>IF($Q985="", "", IF(IFERROR(INDEX('Ticket Sales'!C$11:C$5010, MATCH($Q985, 'Ticket Sales'!$J$11:$J$5010, 0)), K984)="", "", IFERROR(INDEX('Ticket Sales'!C$11:C$5010, MATCH($Q985, 'Ticket Sales'!$J$11:$J$5010, 0)), K984)))</f>
        <v/>
      </c>
      <c r="L985" s="40" t="str">
        <f>IF($Q985="", "", IF(IFERROR(INDEX('Ticket Sales'!D$11:D$5010, MATCH($Q985, 'Ticket Sales'!$J$11:$J$5010, 0)), L984)="", "", IFERROR(INDEX('Ticket Sales'!D$11:D$5010, MATCH($Q985, 'Ticket Sales'!$J$11:$J$5010, 0)), L984)))</f>
        <v/>
      </c>
      <c r="M985" s="41" t="str">
        <f>IF($Q985="", "", IF(IFERROR(INDEX('Ticket Sales'!E$11:E$5010, MATCH($Q985, 'Ticket Sales'!$J$11:$J$5010, 0)), M984)="", "", IFERROR(INDEX('Ticket Sales'!E$11:E$5010, MATCH($Q985, 'Ticket Sales'!$J$11:$J$5010, 0)), M984)))</f>
        <v/>
      </c>
      <c r="N985" s="2"/>
      <c r="P985" s="48">
        <v>975</v>
      </c>
      <c r="Q985" s="48" t="str">
        <f t="shared" si="76"/>
        <v/>
      </c>
      <c r="S985" s="52" t="str">
        <f t="shared" si="77"/>
        <v/>
      </c>
      <c r="U985" s="52" t="str">
        <f t="shared" si="78"/>
        <v/>
      </c>
      <c r="W985" s="52" t="str">
        <f t="shared" si="79"/>
        <v/>
      </c>
    </row>
    <row r="986" spans="1:23" x14ac:dyDescent="0.25">
      <c r="A986" s="2"/>
      <c r="B986" s="32"/>
      <c r="C986" s="25"/>
      <c r="D986" s="25"/>
      <c r="E986" s="26"/>
      <c r="F986" s="27"/>
      <c r="G986" s="2"/>
      <c r="H986" s="2"/>
      <c r="I986" s="38" t="str">
        <f t="shared" si="75"/>
        <v/>
      </c>
      <c r="J986" s="39" t="str">
        <f>IF($Q986="", "", IF(IFERROR(INDEX('Ticket Sales'!B$11:B$5010, MATCH($Q986, 'Ticket Sales'!$J$11:$J$5010, 0)), J985)="", "", IFERROR(INDEX('Ticket Sales'!B$11:B$5010, MATCH($Q986, 'Ticket Sales'!$J$11:$J$5010, 0)), J985)))</f>
        <v/>
      </c>
      <c r="K986" s="39" t="str">
        <f>IF($Q986="", "", IF(IFERROR(INDEX('Ticket Sales'!C$11:C$5010, MATCH($Q986, 'Ticket Sales'!$J$11:$J$5010, 0)), K985)="", "", IFERROR(INDEX('Ticket Sales'!C$11:C$5010, MATCH($Q986, 'Ticket Sales'!$J$11:$J$5010, 0)), K985)))</f>
        <v/>
      </c>
      <c r="L986" s="40" t="str">
        <f>IF($Q986="", "", IF(IFERROR(INDEX('Ticket Sales'!D$11:D$5010, MATCH($Q986, 'Ticket Sales'!$J$11:$J$5010, 0)), L985)="", "", IFERROR(INDEX('Ticket Sales'!D$11:D$5010, MATCH($Q986, 'Ticket Sales'!$J$11:$J$5010, 0)), L985)))</f>
        <v/>
      </c>
      <c r="M986" s="41" t="str">
        <f>IF($Q986="", "", IF(IFERROR(INDEX('Ticket Sales'!E$11:E$5010, MATCH($Q986, 'Ticket Sales'!$J$11:$J$5010, 0)), M985)="", "", IFERROR(INDEX('Ticket Sales'!E$11:E$5010, MATCH($Q986, 'Ticket Sales'!$J$11:$J$5010, 0)), M985)))</f>
        <v/>
      </c>
      <c r="N986" s="2"/>
      <c r="P986" s="48">
        <v>976</v>
      </c>
      <c r="Q986" s="48" t="str">
        <f t="shared" si="76"/>
        <v/>
      </c>
      <c r="S986" s="52" t="str">
        <f t="shared" si="77"/>
        <v/>
      </c>
      <c r="U986" s="52" t="str">
        <f t="shared" si="78"/>
        <v/>
      </c>
      <c r="W986" s="52" t="str">
        <f t="shared" si="79"/>
        <v/>
      </c>
    </row>
    <row r="987" spans="1:23" x14ac:dyDescent="0.25">
      <c r="A987" s="2"/>
      <c r="B987" s="32"/>
      <c r="C987" s="25"/>
      <c r="D987" s="25"/>
      <c r="E987" s="26"/>
      <c r="F987" s="27"/>
      <c r="G987" s="2"/>
      <c r="H987" s="2"/>
      <c r="I987" s="38" t="str">
        <f t="shared" si="75"/>
        <v/>
      </c>
      <c r="J987" s="39" t="str">
        <f>IF($Q987="", "", IF(IFERROR(INDEX('Ticket Sales'!B$11:B$5010, MATCH($Q987, 'Ticket Sales'!$J$11:$J$5010, 0)), J986)="", "", IFERROR(INDEX('Ticket Sales'!B$11:B$5010, MATCH($Q987, 'Ticket Sales'!$J$11:$J$5010, 0)), J986)))</f>
        <v/>
      </c>
      <c r="K987" s="39" t="str">
        <f>IF($Q987="", "", IF(IFERROR(INDEX('Ticket Sales'!C$11:C$5010, MATCH($Q987, 'Ticket Sales'!$J$11:$J$5010, 0)), K986)="", "", IFERROR(INDEX('Ticket Sales'!C$11:C$5010, MATCH($Q987, 'Ticket Sales'!$J$11:$J$5010, 0)), K986)))</f>
        <v/>
      </c>
      <c r="L987" s="40" t="str">
        <f>IF($Q987="", "", IF(IFERROR(INDEX('Ticket Sales'!D$11:D$5010, MATCH($Q987, 'Ticket Sales'!$J$11:$J$5010, 0)), L986)="", "", IFERROR(INDEX('Ticket Sales'!D$11:D$5010, MATCH($Q987, 'Ticket Sales'!$J$11:$J$5010, 0)), L986)))</f>
        <v/>
      </c>
      <c r="M987" s="41" t="str">
        <f>IF($Q987="", "", IF(IFERROR(INDEX('Ticket Sales'!E$11:E$5010, MATCH($Q987, 'Ticket Sales'!$J$11:$J$5010, 0)), M986)="", "", IFERROR(INDEX('Ticket Sales'!E$11:E$5010, MATCH($Q987, 'Ticket Sales'!$J$11:$J$5010, 0)), M986)))</f>
        <v/>
      </c>
      <c r="N987" s="2"/>
      <c r="P987" s="48">
        <v>977</v>
      </c>
      <c r="Q987" s="48" t="str">
        <f t="shared" si="76"/>
        <v/>
      </c>
      <c r="S987" s="52" t="str">
        <f t="shared" si="77"/>
        <v/>
      </c>
      <c r="U987" s="52" t="str">
        <f t="shared" si="78"/>
        <v/>
      </c>
      <c r="W987" s="52" t="str">
        <f t="shared" si="79"/>
        <v/>
      </c>
    </row>
    <row r="988" spans="1:23" x14ac:dyDescent="0.25">
      <c r="A988" s="2"/>
      <c r="B988" s="32"/>
      <c r="C988" s="25"/>
      <c r="D988" s="25"/>
      <c r="E988" s="26"/>
      <c r="F988" s="27"/>
      <c r="G988" s="2"/>
      <c r="H988" s="2"/>
      <c r="I988" s="38" t="str">
        <f t="shared" si="75"/>
        <v/>
      </c>
      <c r="J988" s="39" t="str">
        <f>IF($Q988="", "", IF(IFERROR(INDEX('Ticket Sales'!B$11:B$5010, MATCH($Q988, 'Ticket Sales'!$J$11:$J$5010, 0)), J987)="", "", IFERROR(INDEX('Ticket Sales'!B$11:B$5010, MATCH($Q988, 'Ticket Sales'!$J$11:$J$5010, 0)), J987)))</f>
        <v/>
      </c>
      <c r="K988" s="39" t="str">
        <f>IF($Q988="", "", IF(IFERROR(INDEX('Ticket Sales'!C$11:C$5010, MATCH($Q988, 'Ticket Sales'!$J$11:$J$5010, 0)), K987)="", "", IFERROR(INDEX('Ticket Sales'!C$11:C$5010, MATCH($Q988, 'Ticket Sales'!$J$11:$J$5010, 0)), K987)))</f>
        <v/>
      </c>
      <c r="L988" s="40" t="str">
        <f>IF($Q988="", "", IF(IFERROR(INDEX('Ticket Sales'!D$11:D$5010, MATCH($Q988, 'Ticket Sales'!$J$11:$J$5010, 0)), L987)="", "", IFERROR(INDEX('Ticket Sales'!D$11:D$5010, MATCH($Q988, 'Ticket Sales'!$J$11:$J$5010, 0)), L987)))</f>
        <v/>
      </c>
      <c r="M988" s="41" t="str">
        <f>IF($Q988="", "", IF(IFERROR(INDEX('Ticket Sales'!E$11:E$5010, MATCH($Q988, 'Ticket Sales'!$J$11:$J$5010, 0)), M987)="", "", IFERROR(INDEX('Ticket Sales'!E$11:E$5010, MATCH($Q988, 'Ticket Sales'!$J$11:$J$5010, 0)), M987)))</f>
        <v/>
      </c>
      <c r="N988" s="2"/>
      <c r="P988" s="48">
        <v>978</v>
      </c>
      <c r="Q988" s="48" t="str">
        <f t="shared" si="76"/>
        <v/>
      </c>
      <c r="S988" s="52" t="str">
        <f t="shared" si="77"/>
        <v/>
      </c>
      <c r="U988" s="52" t="str">
        <f t="shared" si="78"/>
        <v/>
      </c>
      <c r="W988" s="52" t="str">
        <f t="shared" si="79"/>
        <v/>
      </c>
    </row>
    <row r="989" spans="1:23" x14ac:dyDescent="0.25">
      <c r="A989" s="2"/>
      <c r="B989" s="32"/>
      <c r="C989" s="25"/>
      <c r="D989" s="25"/>
      <c r="E989" s="26"/>
      <c r="F989" s="27"/>
      <c r="G989" s="2"/>
      <c r="H989" s="2"/>
      <c r="I989" s="38" t="str">
        <f t="shared" si="75"/>
        <v/>
      </c>
      <c r="J989" s="39" t="str">
        <f>IF($Q989="", "", IF(IFERROR(INDEX('Ticket Sales'!B$11:B$5010, MATCH($Q989, 'Ticket Sales'!$J$11:$J$5010, 0)), J988)="", "", IFERROR(INDEX('Ticket Sales'!B$11:B$5010, MATCH($Q989, 'Ticket Sales'!$J$11:$J$5010, 0)), J988)))</f>
        <v/>
      </c>
      <c r="K989" s="39" t="str">
        <f>IF($Q989="", "", IF(IFERROR(INDEX('Ticket Sales'!C$11:C$5010, MATCH($Q989, 'Ticket Sales'!$J$11:$J$5010, 0)), K988)="", "", IFERROR(INDEX('Ticket Sales'!C$11:C$5010, MATCH($Q989, 'Ticket Sales'!$J$11:$J$5010, 0)), K988)))</f>
        <v/>
      </c>
      <c r="L989" s="40" t="str">
        <f>IF($Q989="", "", IF(IFERROR(INDEX('Ticket Sales'!D$11:D$5010, MATCH($Q989, 'Ticket Sales'!$J$11:$J$5010, 0)), L988)="", "", IFERROR(INDEX('Ticket Sales'!D$11:D$5010, MATCH($Q989, 'Ticket Sales'!$J$11:$J$5010, 0)), L988)))</f>
        <v/>
      </c>
      <c r="M989" s="41" t="str">
        <f>IF($Q989="", "", IF(IFERROR(INDEX('Ticket Sales'!E$11:E$5010, MATCH($Q989, 'Ticket Sales'!$J$11:$J$5010, 0)), M988)="", "", IFERROR(INDEX('Ticket Sales'!E$11:E$5010, MATCH($Q989, 'Ticket Sales'!$J$11:$J$5010, 0)), M988)))</f>
        <v/>
      </c>
      <c r="N989" s="2"/>
      <c r="P989" s="48">
        <v>979</v>
      </c>
      <c r="Q989" s="48" t="str">
        <f t="shared" si="76"/>
        <v/>
      </c>
      <c r="S989" s="52" t="str">
        <f t="shared" si="77"/>
        <v/>
      </c>
      <c r="U989" s="52" t="str">
        <f t="shared" si="78"/>
        <v/>
      </c>
      <c r="W989" s="52" t="str">
        <f t="shared" si="79"/>
        <v/>
      </c>
    </row>
    <row r="990" spans="1:23" x14ac:dyDescent="0.25">
      <c r="A990" s="2"/>
      <c r="B990" s="32"/>
      <c r="C990" s="25"/>
      <c r="D990" s="25"/>
      <c r="E990" s="26"/>
      <c r="F990" s="27"/>
      <c r="G990" s="2"/>
      <c r="H990" s="2"/>
      <c r="I990" s="38" t="str">
        <f t="shared" si="75"/>
        <v/>
      </c>
      <c r="J990" s="39" t="str">
        <f>IF($Q990="", "", IF(IFERROR(INDEX('Ticket Sales'!B$11:B$5010, MATCH($Q990, 'Ticket Sales'!$J$11:$J$5010, 0)), J989)="", "", IFERROR(INDEX('Ticket Sales'!B$11:B$5010, MATCH($Q990, 'Ticket Sales'!$J$11:$J$5010, 0)), J989)))</f>
        <v/>
      </c>
      <c r="K990" s="39" t="str">
        <f>IF($Q990="", "", IF(IFERROR(INDEX('Ticket Sales'!C$11:C$5010, MATCH($Q990, 'Ticket Sales'!$J$11:$J$5010, 0)), K989)="", "", IFERROR(INDEX('Ticket Sales'!C$11:C$5010, MATCH($Q990, 'Ticket Sales'!$J$11:$J$5010, 0)), K989)))</f>
        <v/>
      </c>
      <c r="L990" s="40" t="str">
        <f>IF($Q990="", "", IF(IFERROR(INDEX('Ticket Sales'!D$11:D$5010, MATCH($Q990, 'Ticket Sales'!$J$11:$J$5010, 0)), L989)="", "", IFERROR(INDEX('Ticket Sales'!D$11:D$5010, MATCH($Q990, 'Ticket Sales'!$J$11:$J$5010, 0)), L989)))</f>
        <v/>
      </c>
      <c r="M990" s="41" t="str">
        <f>IF($Q990="", "", IF(IFERROR(INDEX('Ticket Sales'!E$11:E$5010, MATCH($Q990, 'Ticket Sales'!$J$11:$J$5010, 0)), M989)="", "", IFERROR(INDEX('Ticket Sales'!E$11:E$5010, MATCH($Q990, 'Ticket Sales'!$J$11:$J$5010, 0)), M989)))</f>
        <v/>
      </c>
      <c r="N990" s="2"/>
      <c r="P990" s="48">
        <v>980</v>
      </c>
      <c r="Q990" s="48" t="str">
        <f t="shared" si="76"/>
        <v/>
      </c>
      <c r="S990" s="52" t="str">
        <f t="shared" si="77"/>
        <v/>
      </c>
      <c r="U990" s="52" t="str">
        <f t="shared" si="78"/>
        <v/>
      </c>
      <c r="W990" s="52" t="str">
        <f t="shared" si="79"/>
        <v/>
      </c>
    </row>
    <row r="991" spans="1:23" x14ac:dyDescent="0.25">
      <c r="A991" s="2"/>
      <c r="B991" s="32"/>
      <c r="C991" s="25"/>
      <c r="D991" s="25"/>
      <c r="E991" s="26"/>
      <c r="F991" s="27"/>
      <c r="G991" s="2"/>
      <c r="H991" s="2"/>
      <c r="I991" s="38" t="str">
        <f t="shared" si="75"/>
        <v/>
      </c>
      <c r="J991" s="39" t="str">
        <f>IF($Q991="", "", IF(IFERROR(INDEX('Ticket Sales'!B$11:B$5010, MATCH($Q991, 'Ticket Sales'!$J$11:$J$5010, 0)), J990)="", "", IFERROR(INDEX('Ticket Sales'!B$11:B$5010, MATCH($Q991, 'Ticket Sales'!$J$11:$J$5010, 0)), J990)))</f>
        <v/>
      </c>
      <c r="K991" s="39" t="str">
        <f>IF($Q991="", "", IF(IFERROR(INDEX('Ticket Sales'!C$11:C$5010, MATCH($Q991, 'Ticket Sales'!$J$11:$J$5010, 0)), K990)="", "", IFERROR(INDEX('Ticket Sales'!C$11:C$5010, MATCH($Q991, 'Ticket Sales'!$J$11:$J$5010, 0)), K990)))</f>
        <v/>
      </c>
      <c r="L991" s="40" t="str">
        <f>IF($Q991="", "", IF(IFERROR(INDEX('Ticket Sales'!D$11:D$5010, MATCH($Q991, 'Ticket Sales'!$J$11:$J$5010, 0)), L990)="", "", IFERROR(INDEX('Ticket Sales'!D$11:D$5010, MATCH($Q991, 'Ticket Sales'!$J$11:$J$5010, 0)), L990)))</f>
        <v/>
      </c>
      <c r="M991" s="41" t="str">
        <f>IF($Q991="", "", IF(IFERROR(INDEX('Ticket Sales'!E$11:E$5010, MATCH($Q991, 'Ticket Sales'!$J$11:$J$5010, 0)), M990)="", "", IFERROR(INDEX('Ticket Sales'!E$11:E$5010, MATCH($Q991, 'Ticket Sales'!$J$11:$J$5010, 0)), M990)))</f>
        <v/>
      </c>
      <c r="N991" s="2"/>
      <c r="P991" s="48">
        <v>981</v>
      </c>
      <c r="Q991" s="48" t="str">
        <f t="shared" si="76"/>
        <v/>
      </c>
      <c r="S991" s="52" t="str">
        <f t="shared" si="77"/>
        <v/>
      </c>
      <c r="U991" s="52" t="str">
        <f t="shared" si="78"/>
        <v/>
      </c>
      <c r="W991" s="52" t="str">
        <f t="shared" si="79"/>
        <v/>
      </c>
    </row>
    <row r="992" spans="1:23" x14ac:dyDescent="0.25">
      <c r="A992" s="2"/>
      <c r="B992" s="32"/>
      <c r="C992" s="25"/>
      <c r="D992" s="25"/>
      <c r="E992" s="26"/>
      <c r="F992" s="27"/>
      <c r="G992" s="2"/>
      <c r="H992" s="2"/>
      <c r="I992" s="38" t="str">
        <f t="shared" si="75"/>
        <v/>
      </c>
      <c r="J992" s="39" t="str">
        <f>IF($Q992="", "", IF(IFERROR(INDEX('Ticket Sales'!B$11:B$5010, MATCH($Q992, 'Ticket Sales'!$J$11:$J$5010, 0)), J991)="", "", IFERROR(INDEX('Ticket Sales'!B$11:B$5010, MATCH($Q992, 'Ticket Sales'!$J$11:$J$5010, 0)), J991)))</f>
        <v/>
      </c>
      <c r="K992" s="39" t="str">
        <f>IF($Q992="", "", IF(IFERROR(INDEX('Ticket Sales'!C$11:C$5010, MATCH($Q992, 'Ticket Sales'!$J$11:$J$5010, 0)), K991)="", "", IFERROR(INDEX('Ticket Sales'!C$11:C$5010, MATCH($Q992, 'Ticket Sales'!$J$11:$J$5010, 0)), K991)))</f>
        <v/>
      </c>
      <c r="L992" s="40" t="str">
        <f>IF($Q992="", "", IF(IFERROR(INDEX('Ticket Sales'!D$11:D$5010, MATCH($Q992, 'Ticket Sales'!$J$11:$J$5010, 0)), L991)="", "", IFERROR(INDEX('Ticket Sales'!D$11:D$5010, MATCH($Q992, 'Ticket Sales'!$J$11:$J$5010, 0)), L991)))</f>
        <v/>
      </c>
      <c r="M992" s="41" t="str">
        <f>IF($Q992="", "", IF(IFERROR(INDEX('Ticket Sales'!E$11:E$5010, MATCH($Q992, 'Ticket Sales'!$J$11:$J$5010, 0)), M991)="", "", IFERROR(INDEX('Ticket Sales'!E$11:E$5010, MATCH($Q992, 'Ticket Sales'!$J$11:$J$5010, 0)), M991)))</f>
        <v/>
      </c>
      <c r="N992" s="2"/>
      <c r="P992" s="48">
        <v>982</v>
      </c>
      <c r="Q992" s="48" t="str">
        <f t="shared" si="76"/>
        <v/>
      </c>
      <c r="S992" s="52" t="str">
        <f t="shared" si="77"/>
        <v/>
      </c>
      <c r="U992" s="52" t="str">
        <f t="shared" si="78"/>
        <v/>
      </c>
      <c r="W992" s="52" t="str">
        <f t="shared" si="79"/>
        <v/>
      </c>
    </row>
    <row r="993" spans="1:23" x14ac:dyDescent="0.25">
      <c r="A993" s="2"/>
      <c r="B993" s="32"/>
      <c r="C993" s="25"/>
      <c r="D993" s="25"/>
      <c r="E993" s="26"/>
      <c r="F993" s="27"/>
      <c r="G993" s="2"/>
      <c r="H993" s="2"/>
      <c r="I993" s="38" t="str">
        <f t="shared" si="75"/>
        <v/>
      </c>
      <c r="J993" s="39" t="str">
        <f>IF($Q993="", "", IF(IFERROR(INDEX('Ticket Sales'!B$11:B$5010, MATCH($Q993, 'Ticket Sales'!$J$11:$J$5010, 0)), J992)="", "", IFERROR(INDEX('Ticket Sales'!B$11:B$5010, MATCH($Q993, 'Ticket Sales'!$J$11:$J$5010, 0)), J992)))</f>
        <v/>
      </c>
      <c r="K993" s="39" t="str">
        <f>IF($Q993="", "", IF(IFERROR(INDEX('Ticket Sales'!C$11:C$5010, MATCH($Q993, 'Ticket Sales'!$J$11:$J$5010, 0)), K992)="", "", IFERROR(INDEX('Ticket Sales'!C$11:C$5010, MATCH($Q993, 'Ticket Sales'!$J$11:$J$5010, 0)), K992)))</f>
        <v/>
      </c>
      <c r="L993" s="40" t="str">
        <f>IF($Q993="", "", IF(IFERROR(INDEX('Ticket Sales'!D$11:D$5010, MATCH($Q993, 'Ticket Sales'!$J$11:$J$5010, 0)), L992)="", "", IFERROR(INDEX('Ticket Sales'!D$11:D$5010, MATCH($Q993, 'Ticket Sales'!$J$11:$J$5010, 0)), L992)))</f>
        <v/>
      </c>
      <c r="M993" s="41" t="str">
        <f>IF($Q993="", "", IF(IFERROR(INDEX('Ticket Sales'!E$11:E$5010, MATCH($Q993, 'Ticket Sales'!$J$11:$J$5010, 0)), M992)="", "", IFERROR(INDEX('Ticket Sales'!E$11:E$5010, MATCH($Q993, 'Ticket Sales'!$J$11:$J$5010, 0)), M992)))</f>
        <v/>
      </c>
      <c r="N993" s="2"/>
      <c r="P993" s="48">
        <v>983</v>
      </c>
      <c r="Q993" s="48" t="str">
        <f t="shared" si="76"/>
        <v/>
      </c>
      <c r="S993" s="52" t="str">
        <f t="shared" si="77"/>
        <v/>
      </c>
      <c r="U993" s="52" t="str">
        <f t="shared" si="78"/>
        <v/>
      </c>
      <c r="W993" s="52" t="str">
        <f t="shared" si="79"/>
        <v/>
      </c>
    </row>
    <row r="994" spans="1:23" x14ac:dyDescent="0.25">
      <c r="A994" s="2"/>
      <c r="B994" s="32"/>
      <c r="C994" s="25"/>
      <c r="D994" s="25"/>
      <c r="E994" s="26"/>
      <c r="F994" s="27"/>
      <c r="G994" s="2"/>
      <c r="H994" s="2"/>
      <c r="I994" s="38" t="str">
        <f t="shared" si="75"/>
        <v/>
      </c>
      <c r="J994" s="39" t="str">
        <f>IF($Q994="", "", IF(IFERROR(INDEX('Ticket Sales'!B$11:B$5010, MATCH($Q994, 'Ticket Sales'!$J$11:$J$5010, 0)), J993)="", "", IFERROR(INDEX('Ticket Sales'!B$11:B$5010, MATCH($Q994, 'Ticket Sales'!$J$11:$J$5010, 0)), J993)))</f>
        <v/>
      </c>
      <c r="K994" s="39" t="str">
        <f>IF($Q994="", "", IF(IFERROR(INDEX('Ticket Sales'!C$11:C$5010, MATCH($Q994, 'Ticket Sales'!$J$11:$J$5010, 0)), K993)="", "", IFERROR(INDEX('Ticket Sales'!C$11:C$5010, MATCH($Q994, 'Ticket Sales'!$J$11:$J$5010, 0)), K993)))</f>
        <v/>
      </c>
      <c r="L994" s="40" t="str">
        <f>IF($Q994="", "", IF(IFERROR(INDEX('Ticket Sales'!D$11:D$5010, MATCH($Q994, 'Ticket Sales'!$J$11:$J$5010, 0)), L993)="", "", IFERROR(INDEX('Ticket Sales'!D$11:D$5010, MATCH($Q994, 'Ticket Sales'!$J$11:$J$5010, 0)), L993)))</f>
        <v/>
      </c>
      <c r="M994" s="41" t="str">
        <f>IF($Q994="", "", IF(IFERROR(INDEX('Ticket Sales'!E$11:E$5010, MATCH($Q994, 'Ticket Sales'!$J$11:$J$5010, 0)), M993)="", "", IFERROR(INDEX('Ticket Sales'!E$11:E$5010, MATCH($Q994, 'Ticket Sales'!$J$11:$J$5010, 0)), M993)))</f>
        <v/>
      </c>
      <c r="N994" s="2"/>
      <c r="P994" s="48">
        <v>984</v>
      </c>
      <c r="Q994" s="48" t="str">
        <f t="shared" si="76"/>
        <v/>
      </c>
      <c r="S994" s="52" t="str">
        <f t="shared" si="77"/>
        <v/>
      </c>
      <c r="U994" s="52" t="str">
        <f t="shared" si="78"/>
        <v/>
      </c>
      <c r="W994" s="52" t="str">
        <f t="shared" si="79"/>
        <v/>
      </c>
    </row>
    <row r="995" spans="1:23" x14ac:dyDescent="0.25">
      <c r="A995" s="2"/>
      <c r="B995" s="32"/>
      <c r="C995" s="25"/>
      <c r="D995" s="25"/>
      <c r="E995" s="26"/>
      <c r="F995" s="27"/>
      <c r="G995" s="2"/>
      <c r="H995" s="2"/>
      <c r="I995" s="38" t="str">
        <f t="shared" si="75"/>
        <v/>
      </c>
      <c r="J995" s="39" t="str">
        <f>IF($Q995="", "", IF(IFERROR(INDEX('Ticket Sales'!B$11:B$5010, MATCH($Q995, 'Ticket Sales'!$J$11:$J$5010, 0)), J994)="", "", IFERROR(INDEX('Ticket Sales'!B$11:B$5010, MATCH($Q995, 'Ticket Sales'!$J$11:$J$5010, 0)), J994)))</f>
        <v/>
      </c>
      <c r="K995" s="39" t="str">
        <f>IF($Q995="", "", IF(IFERROR(INDEX('Ticket Sales'!C$11:C$5010, MATCH($Q995, 'Ticket Sales'!$J$11:$J$5010, 0)), K994)="", "", IFERROR(INDEX('Ticket Sales'!C$11:C$5010, MATCH($Q995, 'Ticket Sales'!$J$11:$J$5010, 0)), K994)))</f>
        <v/>
      </c>
      <c r="L995" s="40" t="str">
        <f>IF($Q995="", "", IF(IFERROR(INDEX('Ticket Sales'!D$11:D$5010, MATCH($Q995, 'Ticket Sales'!$J$11:$J$5010, 0)), L994)="", "", IFERROR(INDEX('Ticket Sales'!D$11:D$5010, MATCH($Q995, 'Ticket Sales'!$J$11:$J$5010, 0)), L994)))</f>
        <v/>
      </c>
      <c r="M995" s="41" t="str">
        <f>IF($Q995="", "", IF(IFERROR(INDEX('Ticket Sales'!E$11:E$5010, MATCH($Q995, 'Ticket Sales'!$J$11:$J$5010, 0)), M994)="", "", IFERROR(INDEX('Ticket Sales'!E$11:E$5010, MATCH($Q995, 'Ticket Sales'!$J$11:$J$5010, 0)), M994)))</f>
        <v/>
      </c>
      <c r="N995" s="2"/>
      <c r="P995" s="48">
        <v>985</v>
      </c>
      <c r="Q995" s="48" t="str">
        <f t="shared" si="76"/>
        <v/>
      </c>
      <c r="S995" s="52" t="str">
        <f t="shared" si="77"/>
        <v/>
      </c>
      <c r="U995" s="52" t="str">
        <f t="shared" si="78"/>
        <v/>
      </c>
      <c r="W995" s="52" t="str">
        <f t="shared" si="79"/>
        <v/>
      </c>
    </row>
    <row r="996" spans="1:23" x14ac:dyDescent="0.25">
      <c r="A996" s="2"/>
      <c r="B996" s="32"/>
      <c r="C996" s="25"/>
      <c r="D996" s="25"/>
      <c r="E996" s="26"/>
      <c r="F996" s="27"/>
      <c r="G996" s="2"/>
      <c r="H996" s="2"/>
      <c r="I996" s="38" t="str">
        <f t="shared" si="75"/>
        <v/>
      </c>
      <c r="J996" s="39" t="str">
        <f>IF($Q996="", "", IF(IFERROR(INDEX('Ticket Sales'!B$11:B$5010, MATCH($Q996, 'Ticket Sales'!$J$11:$J$5010, 0)), J995)="", "", IFERROR(INDEX('Ticket Sales'!B$11:B$5010, MATCH($Q996, 'Ticket Sales'!$J$11:$J$5010, 0)), J995)))</f>
        <v/>
      </c>
      <c r="K996" s="39" t="str">
        <f>IF($Q996="", "", IF(IFERROR(INDEX('Ticket Sales'!C$11:C$5010, MATCH($Q996, 'Ticket Sales'!$J$11:$J$5010, 0)), K995)="", "", IFERROR(INDEX('Ticket Sales'!C$11:C$5010, MATCH($Q996, 'Ticket Sales'!$J$11:$J$5010, 0)), K995)))</f>
        <v/>
      </c>
      <c r="L996" s="40" t="str">
        <f>IF($Q996="", "", IF(IFERROR(INDEX('Ticket Sales'!D$11:D$5010, MATCH($Q996, 'Ticket Sales'!$J$11:$J$5010, 0)), L995)="", "", IFERROR(INDEX('Ticket Sales'!D$11:D$5010, MATCH($Q996, 'Ticket Sales'!$J$11:$J$5010, 0)), L995)))</f>
        <v/>
      </c>
      <c r="M996" s="41" t="str">
        <f>IF($Q996="", "", IF(IFERROR(INDEX('Ticket Sales'!E$11:E$5010, MATCH($Q996, 'Ticket Sales'!$J$11:$J$5010, 0)), M995)="", "", IFERROR(INDEX('Ticket Sales'!E$11:E$5010, MATCH($Q996, 'Ticket Sales'!$J$11:$J$5010, 0)), M995)))</f>
        <v/>
      </c>
      <c r="N996" s="2"/>
      <c r="P996" s="48">
        <v>986</v>
      </c>
      <c r="Q996" s="48" t="str">
        <f t="shared" si="76"/>
        <v/>
      </c>
      <c r="S996" s="52" t="str">
        <f t="shared" si="77"/>
        <v/>
      </c>
      <c r="U996" s="52" t="str">
        <f t="shared" si="78"/>
        <v/>
      </c>
      <c r="W996" s="52" t="str">
        <f t="shared" si="79"/>
        <v/>
      </c>
    </row>
    <row r="997" spans="1:23" x14ac:dyDescent="0.25">
      <c r="A997" s="2"/>
      <c r="B997" s="32"/>
      <c r="C997" s="25"/>
      <c r="D997" s="25"/>
      <c r="E997" s="26"/>
      <c r="F997" s="27"/>
      <c r="G997" s="2"/>
      <c r="H997" s="2"/>
      <c r="I997" s="38" t="str">
        <f t="shared" si="75"/>
        <v/>
      </c>
      <c r="J997" s="39" t="str">
        <f>IF($Q997="", "", IF(IFERROR(INDEX('Ticket Sales'!B$11:B$5010, MATCH($Q997, 'Ticket Sales'!$J$11:$J$5010, 0)), J996)="", "", IFERROR(INDEX('Ticket Sales'!B$11:B$5010, MATCH($Q997, 'Ticket Sales'!$J$11:$J$5010, 0)), J996)))</f>
        <v/>
      </c>
      <c r="K997" s="39" t="str">
        <f>IF($Q997="", "", IF(IFERROR(INDEX('Ticket Sales'!C$11:C$5010, MATCH($Q997, 'Ticket Sales'!$J$11:$J$5010, 0)), K996)="", "", IFERROR(INDEX('Ticket Sales'!C$11:C$5010, MATCH($Q997, 'Ticket Sales'!$J$11:$J$5010, 0)), K996)))</f>
        <v/>
      </c>
      <c r="L997" s="40" t="str">
        <f>IF($Q997="", "", IF(IFERROR(INDEX('Ticket Sales'!D$11:D$5010, MATCH($Q997, 'Ticket Sales'!$J$11:$J$5010, 0)), L996)="", "", IFERROR(INDEX('Ticket Sales'!D$11:D$5010, MATCH($Q997, 'Ticket Sales'!$J$11:$J$5010, 0)), L996)))</f>
        <v/>
      </c>
      <c r="M997" s="41" t="str">
        <f>IF($Q997="", "", IF(IFERROR(INDEX('Ticket Sales'!E$11:E$5010, MATCH($Q997, 'Ticket Sales'!$J$11:$J$5010, 0)), M996)="", "", IFERROR(INDEX('Ticket Sales'!E$11:E$5010, MATCH($Q997, 'Ticket Sales'!$J$11:$J$5010, 0)), M996)))</f>
        <v/>
      </c>
      <c r="N997" s="2"/>
      <c r="P997" s="48">
        <v>987</v>
      </c>
      <c r="Q997" s="48" t="str">
        <f t="shared" si="76"/>
        <v/>
      </c>
      <c r="S997" s="52" t="str">
        <f t="shared" si="77"/>
        <v/>
      </c>
      <c r="U997" s="52" t="str">
        <f t="shared" si="78"/>
        <v/>
      </c>
      <c r="W997" s="52" t="str">
        <f t="shared" si="79"/>
        <v/>
      </c>
    </row>
    <row r="998" spans="1:23" x14ac:dyDescent="0.25">
      <c r="A998" s="2"/>
      <c r="B998" s="32"/>
      <c r="C998" s="25"/>
      <c r="D998" s="25"/>
      <c r="E998" s="26"/>
      <c r="F998" s="27"/>
      <c r="G998" s="2"/>
      <c r="H998" s="2"/>
      <c r="I998" s="38" t="str">
        <f t="shared" si="75"/>
        <v/>
      </c>
      <c r="J998" s="39" t="str">
        <f>IF($Q998="", "", IF(IFERROR(INDEX('Ticket Sales'!B$11:B$5010, MATCH($Q998, 'Ticket Sales'!$J$11:$J$5010, 0)), J997)="", "", IFERROR(INDEX('Ticket Sales'!B$11:B$5010, MATCH($Q998, 'Ticket Sales'!$J$11:$J$5010, 0)), J997)))</f>
        <v/>
      </c>
      <c r="K998" s="39" t="str">
        <f>IF($Q998="", "", IF(IFERROR(INDEX('Ticket Sales'!C$11:C$5010, MATCH($Q998, 'Ticket Sales'!$J$11:$J$5010, 0)), K997)="", "", IFERROR(INDEX('Ticket Sales'!C$11:C$5010, MATCH($Q998, 'Ticket Sales'!$J$11:$J$5010, 0)), K997)))</f>
        <v/>
      </c>
      <c r="L998" s="40" t="str">
        <f>IF($Q998="", "", IF(IFERROR(INDEX('Ticket Sales'!D$11:D$5010, MATCH($Q998, 'Ticket Sales'!$J$11:$J$5010, 0)), L997)="", "", IFERROR(INDEX('Ticket Sales'!D$11:D$5010, MATCH($Q998, 'Ticket Sales'!$J$11:$J$5010, 0)), L997)))</f>
        <v/>
      </c>
      <c r="M998" s="41" t="str">
        <f>IF($Q998="", "", IF(IFERROR(INDEX('Ticket Sales'!E$11:E$5010, MATCH($Q998, 'Ticket Sales'!$J$11:$J$5010, 0)), M997)="", "", IFERROR(INDEX('Ticket Sales'!E$11:E$5010, MATCH($Q998, 'Ticket Sales'!$J$11:$J$5010, 0)), M997)))</f>
        <v/>
      </c>
      <c r="N998" s="2"/>
      <c r="P998" s="48">
        <v>988</v>
      </c>
      <c r="Q998" s="48" t="str">
        <f t="shared" si="76"/>
        <v/>
      </c>
      <c r="S998" s="52" t="str">
        <f t="shared" si="77"/>
        <v/>
      </c>
      <c r="U998" s="52" t="str">
        <f t="shared" si="78"/>
        <v/>
      </c>
      <c r="W998" s="52" t="str">
        <f t="shared" si="79"/>
        <v/>
      </c>
    </row>
    <row r="999" spans="1:23" x14ac:dyDescent="0.25">
      <c r="A999" s="2"/>
      <c r="B999" s="32"/>
      <c r="C999" s="25"/>
      <c r="D999" s="25"/>
      <c r="E999" s="26"/>
      <c r="F999" s="27"/>
      <c r="G999" s="2"/>
      <c r="H999" s="2"/>
      <c r="I999" s="38" t="str">
        <f t="shared" si="75"/>
        <v/>
      </c>
      <c r="J999" s="39" t="str">
        <f>IF($Q999="", "", IF(IFERROR(INDEX('Ticket Sales'!B$11:B$5010, MATCH($Q999, 'Ticket Sales'!$J$11:$J$5010, 0)), J998)="", "", IFERROR(INDEX('Ticket Sales'!B$11:B$5010, MATCH($Q999, 'Ticket Sales'!$J$11:$J$5010, 0)), J998)))</f>
        <v/>
      </c>
      <c r="K999" s="39" t="str">
        <f>IF($Q999="", "", IF(IFERROR(INDEX('Ticket Sales'!C$11:C$5010, MATCH($Q999, 'Ticket Sales'!$J$11:$J$5010, 0)), K998)="", "", IFERROR(INDEX('Ticket Sales'!C$11:C$5010, MATCH($Q999, 'Ticket Sales'!$J$11:$J$5010, 0)), K998)))</f>
        <v/>
      </c>
      <c r="L999" s="40" t="str">
        <f>IF($Q999="", "", IF(IFERROR(INDEX('Ticket Sales'!D$11:D$5010, MATCH($Q999, 'Ticket Sales'!$J$11:$J$5010, 0)), L998)="", "", IFERROR(INDEX('Ticket Sales'!D$11:D$5010, MATCH($Q999, 'Ticket Sales'!$J$11:$J$5010, 0)), L998)))</f>
        <v/>
      </c>
      <c r="M999" s="41" t="str">
        <f>IF($Q999="", "", IF(IFERROR(INDEX('Ticket Sales'!E$11:E$5010, MATCH($Q999, 'Ticket Sales'!$J$11:$J$5010, 0)), M998)="", "", IFERROR(INDEX('Ticket Sales'!E$11:E$5010, MATCH($Q999, 'Ticket Sales'!$J$11:$J$5010, 0)), M998)))</f>
        <v/>
      </c>
      <c r="N999" s="2"/>
      <c r="P999" s="48">
        <v>989</v>
      </c>
      <c r="Q999" s="48" t="str">
        <f t="shared" si="76"/>
        <v/>
      </c>
      <c r="S999" s="52" t="str">
        <f t="shared" si="77"/>
        <v/>
      </c>
      <c r="U999" s="52" t="str">
        <f t="shared" si="78"/>
        <v/>
      </c>
      <c r="W999" s="52" t="str">
        <f t="shared" si="79"/>
        <v/>
      </c>
    </row>
    <row r="1000" spans="1:23" x14ac:dyDescent="0.25">
      <c r="A1000" s="2"/>
      <c r="B1000" s="32"/>
      <c r="C1000" s="25"/>
      <c r="D1000" s="25"/>
      <c r="E1000" s="26"/>
      <c r="F1000" s="27"/>
      <c r="G1000" s="2"/>
      <c r="H1000" s="2"/>
      <c r="I1000" s="38" t="str">
        <f t="shared" si="75"/>
        <v/>
      </c>
      <c r="J1000" s="39" t="str">
        <f>IF($Q1000="", "", IF(IFERROR(INDEX('Ticket Sales'!B$11:B$5010, MATCH($Q1000, 'Ticket Sales'!$J$11:$J$5010, 0)), J999)="", "", IFERROR(INDEX('Ticket Sales'!B$11:B$5010, MATCH($Q1000, 'Ticket Sales'!$J$11:$J$5010, 0)), J999)))</f>
        <v/>
      </c>
      <c r="K1000" s="39" t="str">
        <f>IF($Q1000="", "", IF(IFERROR(INDEX('Ticket Sales'!C$11:C$5010, MATCH($Q1000, 'Ticket Sales'!$J$11:$J$5010, 0)), K999)="", "", IFERROR(INDEX('Ticket Sales'!C$11:C$5010, MATCH($Q1000, 'Ticket Sales'!$J$11:$J$5010, 0)), K999)))</f>
        <v/>
      </c>
      <c r="L1000" s="40" t="str">
        <f>IF($Q1000="", "", IF(IFERROR(INDEX('Ticket Sales'!D$11:D$5010, MATCH($Q1000, 'Ticket Sales'!$J$11:$J$5010, 0)), L999)="", "", IFERROR(INDEX('Ticket Sales'!D$11:D$5010, MATCH($Q1000, 'Ticket Sales'!$J$11:$J$5010, 0)), L999)))</f>
        <v/>
      </c>
      <c r="M1000" s="41" t="str">
        <f>IF($Q1000="", "", IF(IFERROR(INDEX('Ticket Sales'!E$11:E$5010, MATCH($Q1000, 'Ticket Sales'!$J$11:$J$5010, 0)), M999)="", "", IFERROR(INDEX('Ticket Sales'!E$11:E$5010, MATCH($Q1000, 'Ticket Sales'!$J$11:$J$5010, 0)), M999)))</f>
        <v/>
      </c>
      <c r="N1000" s="2"/>
      <c r="P1000" s="48">
        <v>990</v>
      </c>
      <c r="Q1000" s="48" t="str">
        <f t="shared" si="76"/>
        <v/>
      </c>
      <c r="S1000" s="52" t="str">
        <f t="shared" si="77"/>
        <v/>
      </c>
      <c r="U1000" s="52" t="str">
        <f t="shared" si="78"/>
        <v/>
      </c>
      <c r="W1000" s="52" t="str">
        <f t="shared" si="79"/>
        <v/>
      </c>
    </row>
    <row r="1001" spans="1:23" x14ac:dyDescent="0.25">
      <c r="A1001" s="2"/>
      <c r="B1001" s="32"/>
      <c r="C1001" s="25"/>
      <c r="D1001" s="25"/>
      <c r="E1001" s="26"/>
      <c r="F1001" s="27"/>
      <c r="G1001" s="2"/>
      <c r="H1001" s="2"/>
      <c r="I1001" s="38" t="str">
        <f t="shared" si="75"/>
        <v/>
      </c>
      <c r="J1001" s="39" t="str">
        <f>IF($Q1001="", "", IF(IFERROR(INDEX('Ticket Sales'!B$11:B$5010, MATCH($Q1001, 'Ticket Sales'!$J$11:$J$5010, 0)), J1000)="", "", IFERROR(INDEX('Ticket Sales'!B$11:B$5010, MATCH($Q1001, 'Ticket Sales'!$J$11:$J$5010, 0)), J1000)))</f>
        <v/>
      </c>
      <c r="K1001" s="39" t="str">
        <f>IF($Q1001="", "", IF(IFERROR(INDEX('Ticket Sales'!C$11:C$5010, MATCH($Q1001, 'Ticket Sales'!$J$11:$J$5010, 0)), K1000)="", "", IFERROR(INDEX('Ticket Sales'!C$11:C$5010, MATCH($Q1001, 'Ticket Sales'!$J$11:$J$5010, 0)), K1000)))</f>
        <v/>
      </c>
      <c r="L1001" s="40" t="str">
        <f>IF($Q1001="", "", IF(IFERROR(INDEX('Ticket Sales'!D$11:D$5010, MATCH($Q1001, 'Ticket Sales'!$J$11:$J$5010, 0)), L1000)="", "", IFERROR(INDEX('Ticket Sales'!D$11:D$5010, MATCH($Q1001, 'Ticket Sales'!$J$11:$J$5010, 0)), L1000)))</f>
        <v/>
      </c>
      <c r="M1001" s="41" t="str">
        <f>IF($Q1001="", "", IF(IFERROR(INDEX('Ticket Sales'!E$11:E$5010, MATCH($Q1001, 'Ticket Sales'!$J$11:$J$5010, 0)), M1000)="", "", IFERROR(INDEX('Ticket Sales'!E$11:E$5010, MATCH($Q1001, 'Ticket Sales'!$J$11:$J$5010, 0)), M1000)))</f>
        <v/>
      </c>
      <c r="N1001" s="2"/>
      <c r="P1001" s="48">
        <v>991</v>
      </c>
      <c r="Q1001" s="48" t="str">
        <f t="shared" si="76"/>
        <v/>
      </c>
      <c r="S1001" s="52" t="str">
        <f t="shared" si="77"/>
        <v/>
      </c>
      <c r="U1001" s="52" t="str">
        <f t="shared" si="78"/>
        <v/>
      </c>
      <c r="W1001" s="52" t="str">
        <f t="shared" si="79"/>
        <v/>
      </c>
    </row>
    <row r="1002" spans="1:23" x14ac:dyDescent="0.25">
      <c r="A1002" s="2"/>
      <c r="B1002" s="32"/>
      <c r="C1002" s="25"/>
      <c r="D1002" s="25"/>
      <c r="E1002" s="26"/>
      <c r="F1002" s="27"/>
      <c r="G1002" s="2"/>
      <c r="H1002" s="2"/>
      <c r="I1002" s="38" t="str">
        <f t="shared" si="75"/>
        <v/>
      </c>
      <c r="J1002" s="39" t="str">
        <f>IF($Q1002="", "", IF(IFERROR(INDEX('Ticket Sales'!B$11:B$5010, MATCH($Q1002, 'Ticket Sales'!$J$11:$J$5010, 0)), J1001)="", "", IFERROR(INDEX('Ticket Sales'!B$11:B$5010, MATCH($Q1002, 'Ticket Sales'!$J$11:$J$5010, 0)), J1001)))</f>
        <v/>
      </c>
      <c r="K1002" s="39" t="str">
        <f>IF($Q1002="", "", IF(IFERROR(INDEX('Ticket Sales'!C$11:C$5010, MATCH($Q1002, 'Ticket Sales'!$J$11:$J$5010, 0)), K1001)="", "", IFERROR(INDEX('Ticket Sales'!C$11:C$5010, MATCH($Q1002, 'Ticket Sales'!$J$11:$J$5010, 0)), K1001)))</f>
        <v/>
      </c>
      <c r="L1002" s="40" t="str">
        <f>IF($Q1002="", "", IF(IFERROR(INDEX('Ticket Sales'!D$11:D$5010, MATCH($Q1002, 'Ticket Sales'!$J$11:$J$5010, 0)), L1001)="", "", IFERROR(INDEX('Ticket Sales'!D$11:D$5010, MATCH($Q1002, 'Ticket Sales'!$J$11:$J$5010, 0)), L1001)))</f>
        <v/>
      </c>
      <c r="M1002" s="41" t="str">
        <f>IF($Q1002="", "", IF(IFERROR(INDEX('Ticket Sales'!E$11:E$5010, MATCH($Q1002, 'Ticket Sales'!$J$11:$J$5010, 0)), M1001)="", "", IFERROR(INDEX('Ticket Sales'!E$11:E$5010, MATCH($Q1002, 'Ticket Sales'!$J$11:$J$5010, 0)), M1001)))</f>
        <v/>
      </c>
      <c r="N1002" s="2"/>
      <c r="P1002" s="48">
        <v>992</v>
      </c>
      <c r="Q1002" s="48" t="str">
        <f t="shared" si="76"/>
        <v/>
      </c>
      <c r="S1002" s="52" t="str">
        <f t="shared" si="77"/>
        <v/>
      </c>
      <c r="U1002" s="52" t="str">
        <f t="shared" si="78"/>
        <v/>
      </c>
      <c r="W1002" s="52" t="str">
        <f t="shared" si="79"/>
        <v/>
      </c>
    </row>
    <row r="1003" spans="1:23" x14ac:dyDescent="0.25">
      <c r="A1003" s="2"/>
      <c r="B1003" s="32"/>
      <c r="C1003" s="25"/>
      <c r="D1003" s="25"/>
      <c r="E1003" s="26"/>
      <c r="F1003" s="27"/>
      <c r="G1003" s="2"/>
      <c r="H1003" s="2"/>
      <c r="I1003" s="38" t="str">
        <f t="shared" si="75"/>
        <v/>
      </c>
      <c r="J1003" s="39" t="str">
        <f>IF($Q1003="", "", IF(IFERROR(INDEX('Ticket Sales'!B$11:B$5010, MATCH($Q1003, 'Ticket Sales'!$J$11:$J$5010, 0)), J1002)="", "", IFERROR(INDEX('Ticket Sales'!B$11:B$5010, MATCH($Q1003, 'Ticket Sales'!$J$11:$J$5010, 0)), J1002)))</f>
        <v/>
      </c>
      <c r="K1003" s="39" t="str">
        <f>IF($Q1003="", "", IF(IFERROR(INDEX('Ticket Sales'!C$11:C$5010, MATCH($Q1003, 'Ticket Sales'!$J$11:$J$5010, 0)), K1002)="", "", IFERROR(INDEX('Ticket Sales'!C$11:C$5010, MATCH($Q1003, 'Ticket Sales'!$J$11:$J$5010, 0)), K1002)))</f>
        <v/>
      </c>
      <c r="L1003" s="40" t="str">
        <f>IF($Q1003="", "", IF(IFERROR(INDEX('Ticket Sales'!D$11:D$5010, MATCH($Q1003, 'Ticket Sales'!$J$11:$J$5010, 0)), L1002)="", "", IFERROR(INDEX('Ticket Sales'!D$11:D$5010, MATCH($Q1003, 'Ticket Sales'!$J$11:$J$5010, 0)), L1002)))</f>
        <v/>
      </c>
      <c r="M1003" s="41" t="str">
        <f>IF($Q1003="", "", IF(IFERROR(INDEX('Ticket Sales'!E$11:E$5010, MATCH($Q1003, 'Ticket Sales'!$J$11:$J$5010, 0)), M1002)="", "", IFERROR(INDEX('Ticket Sales'!E$11:E$5010, MATCH($Q1003, 'Ticket Sales'!$J$11:$J$5010, 0)), M1002)))</f>
        <v/>
      </c>
      <c r="N1003" s="2"/>
      <c r="P1003" s="48">
        <v>993</v>
      </c>
      <c r="Q1003" s="48" t="str">
        <f t="shared" si="76"/>
        <v/>
      </c>
      <c r="S1003" s="52" t="str">
        <f t="shared" si="77"/>
        <v/>
      </c>
      <c r="U1003" s="52" t="str">
        <f t="shared" si="78"/>
        <v/>
      </c>
      <c r="W1003" s="52" t="str">
        <f t="shared" si="79"/>
        <v/>
      </c>
    </row>
    <row r="1004" spans="1:23" x14ac:dyDescent="0.25">
      <c r="A1004" s="2"/>
      <c r="B1004" s="32"/>
      <c r="C1004" s="25"/>
      <c r="D1004" s="25"/>
      <c r="E1004" s="26"/>
      <c r="F1004" s="27"/>
      <c r="G1004" s="2"/>
      <c r="H1004" s="2"/>
      <c r="I1004" s="38" t="str">
        <f t="shared" si="75"/>
        <v/>
      </c>
      <c r="J1004" s="39" t="str">
        <f>IF($Q1004="", "", IF(IFERROR(INDEX('Ticket Sales'!B$11:B$5010, MATCH($Q1004, 'Ticket Sales'!$J$11:$J$5010, 0)), J1003)="", "", IFERROR(INDEX('Ticket Sales'!B$11:B$5010, MATCH($Q1004, 'Ticket Sales'!$J$11:$J$5010, 0)), J1003)))</f>
        <v/>
      </c>
      <c r="K1004" s="39" t="str">
        <f>IF($Q1004="", "", IF(IFERROR(INDEX('Ticket Sales'!C$11:C$5010, MATCH($Q1004, 'Ticket Sales'!$J$11:$J$5010, 0)), K1003)="", "", IFERROR(INDEX('Ticket Sales'!C$11:C$5010, MATCH($Q1004, 'Ticket Sales'!$J$11:$J$5010, 0)), K1003)))</f>
        <v/>
      </c>
      <c r="L1004" s="40" t="str">
        <f>IF($Q1004="", "", IF(IFERROR(INDEX('Ticket Sales'!D$11:D$5010, MATCH($Q1004, 'Ticket Sales'!$J$11:$J$5010, 0)), L1003)="", "", IFERROR(INDEX('Ticket Sales'!D$11:D$5010, MATCH($Q1004, 'Ticket Sales'!$J$11:$J$5010, 0)), L1003)))</f>
        <v/>
      </c>
      <c r="M1004" s="41" t="str">
        <f>IF($Q1004="", "", IF(IFERROR(INDEX('Ticket Sales'!E$11:E$5010, MATCH($Q1004, 'Ticket Sales'!$J$11:$J$5010, 0)), M1003)="", "", IFERROR(INDEX('Ticket Sales'!E$11:E$5010, MATCH($Q1004, 'Ticket Sales'!$J$11:$J$5010, 0)), M1003)))</f>
        <v/>
      </c>
      <c r="N1004" s="2"/>
      <c r="P1004" s="48">
        <v>994</v>
      </c>
      <c r="Q1004" s="48" t="str">
        <f t="shared" si="76"/>
        <v/>
      </c>
      <c r="S1004" s="52" t="str">
        <f t="shared" si="77"/>
        <v/>
      </c>
      <c r="U1004" s="52" t="str">
        <f t="shared" si="78"/>
        <v/>
      </c>
      <c r="W1004" s="52" t="str">
        <f t="shared" si="79"/>
        <v/>
      </c>
    </row>
    <row r="1005" spans="1:23" x14ac:dyDescent="0.25">
      <c r="A1005" s="2"/>
      <c r="B1005" s="32"/>
      <c r="C1005" s="25"/>
      <c r="D1005" s="25"/>
      <c r="E1005" s="26"/>
      <c r="F1005" s="27"/>
      <c r="G1005" s="2"/>
      <c r="H1005" s="2"/>
      <c r="I1005" s="38" t="str">
        <f t="shared" si="75"/>
        <v/>
      </c>
      <c r="J1005" s="39" t="str">
        <f>IF($Q1005="", "", IF(IFERROR(INDEX('Ticket Sales'!B$11:B$5010, MATCH($Q1005, 'Ticket Sales'!$J$11:$J$5010, 0)), J1004)="", "", IFERROR(INDEX('Ticket Sales'!B$11:B$5010, MATCH($Q1005, 'Ticket Sales'!$J$11:$J$5010, 0)), J1004)))</f>
        <v/>
      </c>
      <c r="K1005" s="39" t="str">
        <f>IF($Q1005="", "", IF(IFERROR(INDEX('Ticket Sales'!C$11:C$5010, MATCH($Q1005, 'Ticket Sales'!$J$11:$J$5010, 0)), K1004)="", "", IFERROR(INDEX('Ticket Sales'!C$11:C$5010, MATCH($Q1005, 'Ticket Sales'!$J$11:$J$5010, 0)), K1004)))</f>
        <v/>
      </c>
      <c r="L1005" s="40" t="str">
        <f>IF($Q1005="", "", IF(IFERROR(INDEX('Ticket Sales'!D$11:D$5010, MATCH($Q1005, 'Ticket Sales'!$J$11:$J$5010, 0)), L1004)="", "", IFERROR(INDEX('Ticket Sales'!D$11:D$5010, MATCH($Q1005, 'Ticket Sales'!$J$11:$J$5010, 0)), L1004)))</f>
        <v/>
      </c>
      <c r="M1005" s="41" t="str">
        <f>IF($Q1005="", "", IF(IFERROR(INDEX('Ticket Sales'!E$11:E$5010, MATCH($Q1005, 'Ticket Sales'!$J$11:$J$5010, 0)), M1004)="", "", IFERROR(INDEX('Ticket Sales'!E$11:E$5010, MATCH($Q1005, 'Ticket Sales'!$J$11:$J$5010, 0)), M1004)))</f>
        <v/>
      </c>
      <c r="N1005" s="2"/>
      <c r="P1005" s="48">
        <v>995</v>
      </c>
      <c r="Q1005" s="48" t="str">
        <f t="shared" si="76"/>
        <v/>
      </c>
      <c r="S1005" s="52" t="str">
        <f t="shared" si="77"/>
        <v/>
      </c>
      <c r="U1005" s="52" t="str">
        <f t="shared" si="78"/>
        <v/>
      </c>
      <c r="W1005" s="52" t="str">
        <f t="shared" si="79"/>
        <v/>
      </c>
    </row>
    <row r="1006" spans="1:23" x14ac:dyDescent="0.25">
      <c r="A1006" s="2"/>
      <c r="B1006" s="32"/>
      <c r="C1006" s="25"/>
      <c r="D1006" s="25"/>
      <c r="E1006" s="26"/>
      <c r="F1006" s="27"/>
      <c r="G1006" s="2"/>
      <c r="H1006" s="2"/>
      <c r="I1006" s="38" t="str">
        <f t="shared" si="75"/>
        <v/>
      </c>
      <c r="J1006" s="39" t="str">
        <f>IF($Q1006="", "", IF(IFERROR(INDEX('Ticket Sales'!B$11:B$5010, MATCH($Q1006, 'Ticket Sales'!$J$11:$J$5010, 0)), J1005)="", "", IFERROR(INDEX('Ticket Sales'!B$11:B$5010, MATCH($Q1006, 'Ticket Sales'!$J$11:$J$5010, 0)), J1005)))</f>
        <v/>
      </c>
      <c r="K1006" s="39" t="str">
        <f>IF($Q1006="", "", IF(IFERROR(INDEX('Ticket Sales'!C$11:C$5010, MATCH($Q1006, 'Ticket Sales'!$J$11:$J$5010, 0)), K1005)="", "", IFERROR(INDEX('Ticket Sales'!C$11:C$5010, MATCH($Q1006, 'Ticket Sales'!$J$11:$J$5010, 0)), K1005)))</f>
        <v/>
      </c>
      <c r="L1006" s="40" t="str">
        <f>IF($Q1006="", "", IF(IFERROR(INDEX('Ticket Sales'!D$11:D$5010, MATCH($Q1006, 'Ticket Sales'!$J$11:$J$5010, 0)), L1005)="", "", IFERROR(INDEX('Ticket Sales'!D$11:D$5010, MATCH($Q1006, 'Ticket Sales'!$J$11:$J$5010, 0)), L1005)))</f>
        <v/>
      </c>
      <c r="M1006" s="41" t="str">
        <f>IF($Q1006="", "", IF(IFERROR(INDEX('Ticket Sales'!E$11:E$5010, MATCH($Q1006, 'Ticket Sales'!$J$11:$J$5010, 0)), M1005)="", "", IFERROR(INDEX('Ticket Sales'!E$11:E$5010, MATCH($Q1006, 'Ticket Sales'!$J$11:$J$5010, 0)), M1005)))</f>
        <v/>
      </c>
      <c r="N1006" s="2"/>
      <c r="P1006" s="48">
        <v>996</v>
      </c>
      <c r="Q1006" s="48" t="str">
        <f t="shared" si="76"/>
        <v/>
      </c>
      <c r="S1006" s="52" t="str">
        <f t="shared" si="77"/>
        <v/>
      </c>
      <c r="U1006" s="52" t="str">
        <f t="shared" si="78"/>
        <v/>
      </c>
      <c r="W1006" s="52" t="str">
        <f t="shared" si="79"/>
        <v/>
      </c>
    </row>
    <row r="1007" spans="1:23" x14ac:dyDescent="0.25">
      <c r="A1007" s="2"/>
      <c r="B1007" s="32"/>
      <c r="C1007" s="25"/>
      <c r="D1007" s="25"/>
      <c r="E1007" s="26"/>
      <c r="F1007" s="27"/>
      <c r="G1007" s="2"/>
      <c r="H1007" s="2"/>
      <c r="I1007" s="38" t="str">
        <f t="shared" si="75"/>
        <v/>
      </c>
      <c r="J1007" s="39" t="str">
        <f>IF($Q1007="", "", IF(IFERROR(INDEX('Ticket Sales'!B$11:B$5010, MATCH($Q1007, 'Ticket Sales'!$J$11:$J$5010, 0)), J1006)="", "", IFERROR(INDEX('Ticket Sales'!B$11:B$5010, MATCH($Q1007, 'Ticket Sales'!$J$11:$J$5010, 0)), J1006)))</f>
        <v/>
      </c>
      <c r="K1007" s="39" t="str">
        <f>IF($Q1007="", "", IF(IFERROR(INDEX('Ticket Sales'!C$11:C$5010, MATCH($Q1007, 'Ticket Sales'!$J$11:$J$5010, 0)), K1006)="", "", IFERROR(INDEX('Ticket Sales'!C$11:C$5010, MATCH($Q1007, 'Ticket Sales'!$J$11:$J$5010, 0)), K1006)))</f>
        <v/>
      </c>
      <c r="L1007" s="40" t="str">
        <f>IF($Q1007="", "", IF(IFERROR(INDEX('Ticket Sales'!D$11:D$5010, MATCH($Q1007, 'Ticket Sales'!$J$11:$J$5010, 0)), L1006)="", "", IFERROR(INDEX('Ticket Sales'!D$11:D$5010, MATCH($Q1007, 'Ticket Sales'!$J$11:$J$5010, 0)), L1006)))</f>
        <v/>
      </c>
      <c r="M1007" s="41" t="str">
        <f>IF($Q1007="", "", IF(IFERROR(INDEX('Ticket Sales'!E$11:E$5010, MATCH($Q1007, 'Ticket Sales'!$J$11:$J$5010, 0)), M1006)="", "", IFERROR(INDEX('Ticket Sales'!E$11:E$5010, MATCH($Q1007, 'Ticket Sales'!$J$11:$J$5010, 0)), M1006)))</f>
        <v/>
      </c>
      <c r="N1007" s="2"/>
      <c r="P1007" s="48">
        <v>997</v>
      </c>
      <c r="Q1007" s="48" t="str">
        <f t="shared" si="76"/>
        <v/>
      </c>
      <c r="S1007" s="52" t="str">
        <f t="shared" si="77"/>
        <v/>
      </c>
      <c r="U1007" s="52" t="str">
        <f t="shared" si="78"/>
        <v/>
      </c>
      <c r="W1007" s="52" t="str">
        <f t="shared" si="79"/>
        <v/>
      </c>
    </row>
    <row r="1008" spans="1:23" x14ac:dyDescent="0.25">
      <c r="A1008" s="2"/>
      <c r="B1008" s="32"/>
      <c r="C1008" s="25"/>
      <c r="D1008" s="25"/>
      <c r="E1008" s="26"/>
      <c r="F1008" s="27"/>
      <c r="G1008" s="2"/>
      <c r="H1008" s="2"/>
      <c r="I1008" s="38" t="str">
        <f t="shared" si="75"/>
        <v/>
      </c>
      <c r="J1008" s="39" t="str">
        <f>IF($Q1008="", "", IF(IFERROR(INDEX('Ticket Sales'!B$11:B$5010, MATCH($Q1008, 'Ticket Sales'!$J$11:$J$5010, 0)), J1007)="", "", IFERROR(INDEX('Ticket Sales'!B$11:B$5010, MATCH($Q1008, 'Ticket Sales'!$J$11:$J$5010, 0)), J1007)))</f>
        <v/>
      </c>
      <c r="K1008" s="39" t="str">
        <f>IF($Q1008="", "", IF(IFERROR(INDEX('Ticket Sales'!C$11:C$5010, MATCH($Q1008, 'Ticket Sales'!$J$11:$J$5010, 0)), K1007)="", "", IFERROR(INDEX('Ticket Sales'!C$11:C$5010, MATCH($Q1008, 'Ticket Sales'!$J$11:$J$5010, 0)), K1007)))</f>
        <v/>
      </c>
      <c r="L1008" s="40" t="str">
        <f>IF($Q1008="", "", IF(IFERROR(INDEX('Ticket Sales'!D$11:D$5010, MATCH($Q1008, 'Ticket Sales'!$J$11:$J$5010, 0)), L1007)="", "", IFERROR(INDEX('Ticket Sales'!D$11:D$5010, MATCH($Q1008, 'Ticket Sales'!$J$11:$J$5010, 0)), L1007)))</f>
        <v/>
      </c>
      <c r="M1008" s="41" t="str">
        <f>IF($Q1008="", "", IF(IFERROR(INDEX('Ticket Sales'!E$11:E$5010, MATCH($Q1008, 'Ticket Sales'!$J$11:$J$5010, 0)), M1007)="", "", IFERROR(INDEX('Ticket Sales'!E$11:E$5010, MATCH($Q1008, 'Ticket Sales'!$J$11:$J$5010, 0)), M1007)))</f>
        <v/>
      </c>
      <c r="N1008" s="2"/>
      <c r="P1008" s="48">
        <v>998</v>
      </c>
      <c r="Q1008" s="48" t="str">
        <f t="shared" si="76"/>
        <v/>
      </c>
      <c r="S1008" s="52" t="str">
        <f t="shared" si="77"/>
        <v/>
      </c>
      <c r="U1008" s="52" t="str">
        <f t="shared" si="78"/>
        <v/>
      </c>
      <c r="W1008" s="52" t="str">
        <f t="shared" si="79"/>
        <v/>
      </c>
    </row>
    <row r="1009" spans="1:23" x14ac:dyDescent="0.25">
      <c r="A1009" s="2"/>
      <c r="B1009" s="32"/>
      <c r="C1009" s="25"/>
      <c r="D1009" s="25"/>
      <c r="E1009" s="26"/>
      <c r="F1009" s="27"/>
      <c r="G1009" s="2"/>
      <c r="H1009" s="2"/>
      <c r="I1009" s="38" t="str">
        <f t="shared" si="75"/>
        <v/>
      </c>
      <c r="J1009" s="39" t="str">
        <f>IF($Q1009="", "", IF(IFERROR(INDEX('Ticket Sales'!B$11:B$5010, MATCH($Q1009, 'Ticket Sales'!$J$11:$J$5010, 0)), J1008)="", "", IFERROR(INDEX('Ticket Sales'!B$11:B$5010, MATCH($Q1009, 'Ticket Sales'!$J$11:$J$5010, 0)), J1008)))</f>
        <v/>
      </c>
      <c r="K1009" s="39" t="str">
        <f>IF($Q1009="", "", IF(IFERROR(INDEX('Ticket Sales'!C$11:C$5010, MATCH($Q1009, 'Ticket Sales'!$J$11:$J$5010, 0)), K1008)="", "", IFERROR(INDEX('Ticket Sales'!C$11:C$5010, MATCH($Q1009, 'Ticket Sales'!$J$11:$J$5010, 0)), K1008)))</f>
        <v/>
      </c>
      <c r="L1009" s="40" t="str">
        <f>IF($Q1009="", "", IF(IFERROR(INDEX('Ticket Sales'!D$11:D$5010, MATCH($Q1009, 'Ticket Sales'!$J$11:$J$5010, 0)), L1008)="", "", IFERROR(INDEX('Ticket Sales'!D$11:D$5010, MATCH($Q1009, 'Ticket Sales'!$J$11:$J$5010, 0)), L1008)))</f>
        <v/>
      </c>
      <c r="M1009" s="41" t="str">
        <f>IF($Q1009="", "", IF(IFERROR(INDEX('Ticket Sales'!E$11:E$5010, MATCH($Q1009, 'Ticket Sales'!$J$11:$J$5010, 0)), M1008)="", "", IFERROR(INDEX('Ticket Sales'!E$11:E$5010, MATCH($Q1009, 'Ticket Sales'!$J$11:$J$5010, 0)), M1008)))</f>
        <v/>
      </c>
      <c r="N1009" s="2"/>
      <c r="P1009" s="48">
        <v>999</v>
      </c>
      <c r="Q1009" s="48" t="str">
        <f t="shared" si="76"/>
        <v/>
      </c>
      <c r="S1009" s="52" t="str">
        <f t="shared" si="77"/>
        <v/>
      </c>
      <c r="U1009" s="52" t="str">
        <f t="shared" si="78"/>
        <v/>
      </c>
      <c r="W1009" s="52" t="str">
        <f t="shared" si="79"/>
        <v/>
      </c>
    </row>
    <row r="1010" spans="1:23" x14ac:dyDescent="0.25">
      <c r="A1010" s="2"/>
      <c r="B1010" s="32"/>
      <c r="C1010" s="25"/>
      <c r="D1010" s="25"/>
      <c r="E1010" s="26"/>
      <c r="F1010" s="27"/>
      <c r="G1010" s="2"/>
      <c r="H1010" s="2"/>
      <c r="I1010" s="38" t="str">
        <f t="shared" si="75"/>
        <v/>
      </c>
      <c r="J1010" s="39" t="str">
        <f>IF($Q1010="", "", IF(IFERROR(INDEX('Ticket Sales'!B$11:B$5010, MATCH($Q1010, 'Ticket Sales'!$J$11:$J$5010, 0)), J1009)="", "", IFERROR(INDEX('Ticket Sales'!B$11:B$5010, MATCH($Q1010, 'Ticket Sales'!$J$11:$J$5010, 0)), J1009)))</f>
        <v/>
      </c>
      <c r="K1010" s="39" t="str">
        <f>IF($Q1010="", "", IF(IFERROR(INDEX('Ticket Sales'!C$11:C$5010, MATCH($Q1010, 'Ticket Sales'!$J$11:$J$5010, 0)), K1009)="", "", IFERROR(INDEX('Ticket Sales'!C$11:C$5010, MATCH($Q1010, 'Ticket Sales'!$J$11:$J$5010, 0)), K1009)))</f>
        <v/>
      </c>
      <c r="L1010" s="40" t="str">
        <f>IF($Q1010="", "", IF(IFERROR(INDEX('Ticket Sales'!D$11:D$5010, MATCH($Q1010, 'Ticket Sales'!$J$11:$J$5010, 0)), L1009)="", "", IFERROR(INDEX('Ticket Sales'!D$11:D$5010, MATCH($Q1010, 'Ticket Sales'!$J$11:$J$5010, 0)), L1009)))</f>
        <v/>
      </c>
      <c r="M1010" s="41" t="str">
        <f>IF($Q1010="", "", IF(IFERROR(INDEX('Ticket Sales'!E$11:E$5010, MATCH($Q1010, 'Ticket Sales'!$J$11:$J$5010, 0)), M1009)="", "", IFERROR(INDEX('Ticket Sales'!E$11:E$5010, MATCH($Q1010, 'Ticket Sales'!$J$11:$J$5010, 0)), M1009)))</f>
        <v/>
      </c>
      <c r="N1010" s="2"/>
      <c r="P1010" s="48">
        <v>1000</v>
      </c>
      <c r="Q1010" s="48" t="str">
        <f t="shared" si="76"/>
        <v/>
      </c>
      <c r="S1010" s="52" t="str">
        <f t="shared" si="77"/>
        <v/>
      </c>
      <c r="U1010" s="52" t="str">
        <f t="shared" si="78"/>
        <v/>
      </c>
      <c r="W1010" s="52" t="str">
        <f t="shared" si="79"/>
        <v/>
      </c>
    </row>
    <row r="1011" spans="1:23" x14ac:dyDescent="0.25">
      <c r="A1011" s="2"/>
      <c r="B1011" s="32"/>
      <c r="C1011" s="25"/>
      <c r="D1011" s="25"/>
      <c r="E1011" s="26"/>
      <c r="F1011" s="27"/>
      <c r="G1011" s="2"/>
      <c r="H1011" s="2"/>
      <c r="I1011" s="38" t="str">
        <f t="shared" si="75"/>
        <v/>
      </c>
      <c r="J1011" s="39" t="str">
        <f>IF($Q1011="", "", IF(IFERROR(INDEX('Ticket Sales'!B$11:B$5010, MATCH($Q1011, 'Ticket Sales'!$J$11:$J$5010, 0)), J1010)="", "", IFERROR(INDEX('Ticket Sales'!B$11:B$5010, MATCH($Q1011, 'Ticket Sales'!$J$11:$J$5010, 0)), J1010)))</f>
        <v/>
      </c>
      <c r="K1011" s="39" t="str">
        <f>IF($Q1011="", "", IF(IFERROR(INDEX('Ticket Sales'!C$11:C$5010, MATCH($Q1011, 'Ticket Sales'!$J$11:$J$5010, 0)), K1010)="", "", IFERROR(INDEX('Ticket Sales'!C$11:C$5010, MATCH($Q1011, 'Ticket Sales'!$J$11:$J$5010, 0)), K1010)))</f>
        <v/>
      </c>
      <c r="L1011" s="40" t="str">
        <f>IF($Q1011="", "", IF(IFERROR(INDEX('Ticket Sales'!D$11:D$5010, MATCH($Q1011, 'Ticket Sales'!$J$11:$J$5010, 0)), L1010)="", "", IFERROR(INDEX('Ticket Sales'!D$11:D$5010, MATCH($Q1011, 'Ticket Sales'!$J$11:$J$5010, 0)), L1010)))</f>
        <v/>
      </c>
      <c r="M1011" s="41" t="str">
        <f>IF($Q1011="", "", IF(IFERROR(INDEX('Ticket Sales'!E$11:E$5010, MATCH($Q1011, 'Ticket Sales'!$J$11:$J$5010, 0)), M1010)="", "", IFERROR(INDEX('Ticket Sales'!E$11:E$5010, MATCH($Q1011, 'Ticket Sales'!$J$11:$J$5010, 0)), M1010)))</f>
        <v/>
      </c>
      <c r="N1011" s="2"/>
      <c r="P1011" s="48">
        <v>1001</v>
      </c>
      <c r="Q1011" s="48" t="str">
        <f t="shared" si="76"/>
        <v/>
      </c>
      <c r="S1011" s="52" t="str">
        <f t="shared" si="77"/>
        <v/>
      </c>
      <c r="U1011" s="52" t="str">
        <f t="shared" si="78"/>
        <v/>
      </c>
      <c r="W1011" s="52" t="str">
        <f t="shared" si="79"/>
        <v/>
      </c>
    </row>
    <row r="1012" spans="1:23" x14ac:dyDescent="0.25">
      <c r="A1012" s="2"/>
      <c r="B1012" s="32"/>
      <c r="C1012" s="25"/>
      <c r="D1012" s="25"/>
      <c r="E1012" s="26"/>
      <c r="F1012" s="27"/>
      <c r="G1012" s="2"/>
      <c r="H1012" s="2"/>
      <c r="I1012" s="38" t="str">
        <f t="shared" si="75"/>
        <v/>
      </c>
      <c r="J1012" s="39" t="str">
        <f>IF($Q1012="", "", IF(IFERROR(INDEX('Ticket Sales'!B$11:B$5010, MATCH($Q1012, 'Ticket Sales'!$J$11:$J$5010, 0)), J1011)="", "", IFERROR(INDEX('Ticket Sales'!B$11:B$5010, MATCH($Q1012, 'Ticket Sales'!$J$11:$J$5010, 0)), J1011)))</f>
        <v/>
      </c>
      <c r="K1012" s="39" t="str">
        <f>IF($Q1012="", "", IF(IFERROR(INDEX('Ticket Sales'!C$11:C$5010, MATCH($Q1012, 'Ticket Sales'!$J$11:$J$5010, 0)), K1011)="", "", IFERROR(INDEX('Ticket Sales'!C$11:C$5010, MATCH($Q1012, 'Ticket Sales'!$J$11:$J$5010, 0)), K1011)))</f>
        <v/>
      </c>
      <c r="L1012" s="40" t="str">
        <f>IF($Q1012="", "", IF(IFERROR(INDEX('Ticket Sales'!D$11:D$5010, MATCH($Q1012, 'Ticket Sales'!$J$11:$J$5010, 0)), L1011)="", "", IFERROR(INDEX('Ticket Sales'!D$11:D$5010, MATCH($Q1012, 'Ticket Sales'!$J$11:$J$5010, 0)), L1011)))</f>
        <v/>
      </c>
      <c r="M1012" s="41" t="str">
        <f>IF($Q1012="", "", IF(IFERROR(INDEX('Ticket Sales'!E$11:E$5010, MATCH($Q1012, 'Ticket Sales'!$J$11:$J$5010, 0)), M1011)="", "", IFERROR(INDEX('Ticket Sales'!E$11:E$5010, MATCH($Q1012, 'Ticket Sales'!$J$11:$J$5010, 0)), M1011)))</f>
        <v/>
      </c>
      <c r="N1012" s="2"/>
      <c r="P1012" s="48">
        <v>1002</v>
      </c>
      <c r="Q1012" s="48" t="str">
        <f t="shared" si="76"/>
        <v/>
      </c>
      <c r="S1012" s="52" t="str">
        <f t="shared" si="77"/>
        <v/>
      </c>
      <c r="U1012" s="52" t="str">
        <f t="shared" si="78"/>
        <v/>
      </c>
      <c r="W1012" s="52" t="str">
        <f t="shared" si="79"/>
        <v/>
      </c>
    </row>
    <row r="1013" spans="1:23" x14ac:dyDescent="0.25">
      <c r="A1013" s="2"/>
      <c r="B1013" s="32"/>
      <c r="C1013" s="25"/>
      <c r="D1013" s="25"/>
      <c r="E1013" s="26"/>
      <c r="F1013" s="27"/>
      <c r="G1013" s="2"/>
      <c r="H1013" s="2"/>
      <c r="I1013" s="38" t="str">
        <f t="shared" si="75"/>
        <v/>
      </c>
      <c r="J1013" s="39" t="str">
        <f>IF($Q1013="", "", IF(IFERROR(INDEX('Ticket Sales'!B$11:B$5010, MATCH($Q1013, 'Ticket Sales'!$J$11:$J$5010, 0)), J1012)="", "", IFERROR(INDEX('Ticket Sales'!B$11:B$5010, MATCH($Q1013, 'Ticket Sales'!$J$11:$J$5010, 0)), J1012)))</f>
        <v/>
      </c>
      <c r="K1013" s="39" t="str">
        <f>IF($Q1013="", "", IF(IFERROR(INDEX('Ticket Sales'!C$11:C$5010, MATCH($Q1013, 'Ticket Sales'!$J$11:$J$5010, 0)), K1012)="", "", IFERROR(INDEX('Ticket Sales'!C$11:C$5010, MATCH($Q1013, 'Ticket Sales'!$J$11:$J$5010, 0)), K1012)))</f>
        <v/>
      </c>
      <c r="L1013" s="40" t="str">
        <f>IF($Q1013="", "", IF(IFERROR(INDEX('Ticket Sales'!D$11:D$5010, MATCH($Q1013, 'Ticket Sales'!$J$11:$J$5010, 0)), L1012)="", "", IFERROR(INDEX('Ticket Sales'!D$11:D$5010, MATCH($Q1013, 'Ticket Sales'!$J$11:$J$5010, 0)), L1012)))</f>
        <v/>
      </c>
      <c r="M1013" s="41" t="str">
        <f>IF($Q1013="", "", IF(IFERROR(INDEX('Ticket Sales'!E$11:E$5010, MATCH($Q1013, 'Ticket Sales'!$J$11:$J$5010, 0)), M1012)="", "", IFERROR(INDEX('Ticket Sales'!E$11:E$5010, MATCH($Q1013, 'Ticket Sales'!$J$11:$J$5010, 0)), M1012)))</f>
        <v/>
      </c>
      <c r="N1013" s="2"/>
      <c r="P1013" s="48">
        <v>1003</v>
      </c>
      <c r="Q1013" s="48" t="str">
        <f t="shared" si="76"/>
        <v/>
      </c>
      <c r="S1013" s="52" t="str">
        <f t="shared" si="77"/>
        <v/>
      </c>
      <c r="U1013" s="52" t="str">
        <f t="shared" si="78"/>
        <v/>
      </c>
      <c r="W1013" s="52" t="str">
        <f t="shared" si="79"/>
        <v/>
      </c>
    </row>
    <row r="1014" spans="1:23" x14ac:dyDescent="0.25">
      <c r="A1014" s="2"/>
      <c r="B1014" s="32"/>
      <c r="C1014" s="25"/>
      <c r="D1014" s="25"/>
      <c r="E1014" s="26"/>
      <c r="F1014" s="27"/>
      <c r="G1014" s="2"/>
      <c r="H1014" s="2"/>
      <c r="I1014" s="38" t="str">
        <f t="shared" si="75"/>
        <v/>
      </c>
      <c r="J1014" s="39" t="str">
        <f>IF($Q1014="", "", IF(IFERROR(INDEX('Ticket Sales'!B$11:B$5010, MATCH($Q1014, 'Ticket Sales'!$J$11:$J$5010, 0)), J1013)="", "", IFERROR(INDEX('Ticket Sales'!B$11:B$5010, MATCH($Q1014, 'Ticket Sales'!$J$11:$J$5010, 0)), J1013)))</f>
        <v/>
      </c>
      <c r="K1014" s="39" t="str">
        <f>IF($Q1014="", "", IF(IFERROR(INDEX('Ticket Sales'!C$11:C$5010, MATCH($Q1014, 'Ticket Sales'!$J$11:$J$5010, 0)), K1013)="", "", IFERROR(INDEX('Ticket Sales'!C$11:C$5010, MATCH($Q1014, 'Ticket Sales'!$J$11:$J$5010, 0)), K1013)))</f>
        <v/>
      </c>
      <c r="L1014" s="40" t="str">
        <f>IF($Q1014="", "", IF(IFERROR(INDEX('Ticket Sales'!D$11:D$5010, MATCH($Q1014, 'Ticket Sales'!$J$11:$J$5010, 0)), L1013)="", "", IFERROR(INDEX('Ticket Sales'!D$11:D$5010, MATCH($Q1014, 'Ticket Sales'!$J$11:$J$5010, 0)), L1013)))</f>
        <v/>
      </c>
      <c r="M1014" s="41" t="str">
        <f>IF($Q1014="", "", IF(IFERROR(INDEX('Ticket Sales'!E$11:E$5010, MATCH($Q1014, 'Ticket Sales'!$J$11:$J$5010, 0)), M1013)="", "", IFERROR(INDEX('Ticket Sales'!E$11:E$5010, MATCH($Q1014, 'Ticket Sales'!$J$11:$J$5010, 0)), M1013)))</f>
        <v/>
      </c>
      <c r="N1014" s="2"/>
      <c r="P1014" s="48">
        <v>1004</v>
      </c>
      <c r="Q1014" s="48" t="str">
        <f t="shared" si="76"/>
        <v/>
      </c>
      <c r="S1014" s="52" t="str">
        <f t="shared" si="77"/>
        <v/>
      </c>
      <c r="U1014" s="52" t="str">
        <f t="shared" si="78"/>
        <v/>
      </c>
      <c r="W1014" s="52" t="str">
        <f t="shared" si="79"/>
        <v/>
      </c>
    </row>
    <row r="1015" spans="1:23" x14ac:dyDescent="0.25">
      <c r="A1015" s="2"/>
      <c r="B1015" s="32"/>
      <c r="C1015" s="25"/>
      <c r="D1015" s="25"/>
      <c r="E1015" s="26"/>
      <c r="F1015" s="27"/>
      <c r="G1015" s="2"/>
      <c r="H1015" s="2"/>
      <c r="I1015" s="38" t="str">
        <f t="shared" si="75"/>
        <v/>
      </c>
      <c r="J1015" s="39" t="str">
        <f>IF($Q1015="", "", IF(IFERROR(INDEX('Ticket Sales'!B$11:B$5010, MATCH($Q1015, 'Ticket Sales'!$J$11:$J$5010, 0)), J1014)="", "", IFERROR(INDEX('Ticket Sales'!B$11:B$5010, MATCH($Q1015, 'Ticket Sales'!$J$11:$J$5010, 0)), J1014)))</f>
        <v/>
      </c>
      <c r="K1015" s="39" t="str">
        <f>IF($Q1015="", "", IF(IFERROR(INDEX('Ticket Sales'!C$11:C$5010, MATCH($Q1015, 'Ticket Sales'!$J$11:$J$5010, 0)), K1014)="", "", IFERROR(INDEX('Ticket Sales'!C$11:C$5010, MATCH($Q1015, 'Ticket Sales'!$J$11:$J$5010, 0)), K1014)))</f>
        <v/>
      </c>
      <c r="L1015" s="40" t="str">
        <f>IF($Q1015="", "", IF(IFERROR(INDEX('Ticket Sales'!D$11:D$5010, MATCH($Q1015, 'Ticket Sales'!$J$11:$J$5010, 0)), L1014)="", "", IFERROR(INDEX('Ticket Sales'!D$11:D$5010, MATCH($Q1015, 'Ticket Sales'!$J$11:$J$5010, 0)), L1014)))</f>
        <v/>
      </c>
      <c r="M1015" s="41" t="str">
        <f>IF($Q1015="", "", IF(IFERROR(INDEX('Ticket Sales'!E$11:E$5010, MATCH($Q1015, 'Ticket Sales'!$J$11:$J$5010, 0)), M1014)="", "", IFERROR(INDEX('Ticket Sales'!E$11:E$5010, MATCH($Q1015, 'Ticket Sales'!$J$11:$J$5010, 0)), M1014)))</f>
        <v/>
      </c>
      <c r="N1015" s="2"/>
      <c r="P1015" s="48">
        <v>1005</v>
      </c>
      <c r="Q1015" s="48" t="str">
        <f t="shared" si="76"/>
        <v/>
      </c>
      <c r="S1015" s="52" t="str">
        <f t="shared" si="77"/>
        <v/>
      </c>
      <c r="U1015" s="52" t="str">
        <f t="shared" si="78"/>
        <v/>
      </c>
      <c r="W1015" s="52" t="str">
        <f t="shared" si="79"/>
        <v/>
      </c>
    </row>
    <row r="1016" spans="1:23" x14ac:dyDescent="0.25">
      <c r="A1016" s="2"/>
      <c r="B1016" s="32"/>
      <c r="C1016" s="25"/>
      <c r="D1016" s="25"/>
      <c r="E1016" s="26"/>
      <c r="F1016" s="27"/>
      <c r="G1016" s="2"/>
      <c r="H1016" s="2"/>
      <c r="I1016" s="38" t="str">
        <f t="shared" si="75"/>
        <v/>
      </c>
      <c r="J1016" s="39" t="str">
        <f>IF($Q1016="", "", IF(IFERROR(INDEX('Ticket Sales'!B$11:B$5010, MATCH($Q1016, 'Ticket Sales'!$J$11:$J$5010, 0)), J1015)="", "", IFERROR(INDEX('Ticket Sales'!B$11:B$5010, MATCH($Q1016, 'Ticket Sales'!$J$11:$J$5010, 0)), J1015)))</f>
        <v/>
      </c>
      <c r="K1016" s="39" t="str">
        <f>IF($Q1016="", "", IF(IFERROR(INDEX('Ticket Sales'!C$11:C$5010, MATCH($Q1016, 'Ticket Sales'!$J$11:$J$5010, 0)), K1015)="", "", IFERROR(INDEX('Ticket Sales'!C$11:C$5010, MATCH($Q1016, 'Ticket Sales'!$J$11:$J$5010, 0)), K1015)))</f>
        <v/>
      </c>
      <c r="L1016" s="40" t="str">
        <f>IF($Q1016="", "", IF(IFERROR(INDEX('Ticket Sales'!D$11:D$5010, MATCH($Q1016, 'Ticket Sales'!$J$11:$J$5010, 0)), L1015)="", "", IFERROR(INDEX('Ticket Sales'!D$11:D$5010, MATCH($Q1016, 'Ticket Sales'!$J$11:$J$5010, 0)), L1015)))</f>
        <v/>
      </c>
      <c r="M1016" s="41" t="str">
        <f>IF($Q1016="", "", IF(IFERROR(INDEX('Ticket Sales'!E$11:E$5010, MATCH($Q1016, 'Ticket Sales'!$J$11:$J$5010, 0)), M1015)="", "", IFERROR(INDEX('Ticket Sales'!E$11:E$5010, MATCH($Q1016, 'Ticket Sales'!$J$11:$J$5010, 0)), M1015)))</f>
        <v/>
      </c>
      <c r="N1016" s="2"/>
      <c r="P1016" s="48">
        <v>1006</v>
      </c>
      <c r="Q1016" s="48" t="str">
        <f t="shared" si="76"/>
        <v/>
      </c>
      <c r="S1016" s="52" t="str">
        <f t="shared" si="77"/>
        <v/>
      </c>
      <c r="U1016" s="52" t="str">
        <f t="shared" si="78"/>
        <v/>
      </c>
      <c r="W1016" s="52" t="str">
        <f t="shared" si="79"/>
        <v/>
      </c>
    </row>
    <row r="1017" spans="1:23" x14ac:dyDescent="0.25">
      <c r="A1017" s="2"/>
      <c r="B1017" s="32"/>
      <c r="C1017" s="25"/>
      <c r="D1017" s="25"/>
      <c r="E1017" s="26"/>
      <c r="F1017" s="27"/>
      <c r="G1017" s="2"/>
      <c r="H1017" s="2"/>
      <c r="I1017" s="38" t="str">
        <f t="shared" si="75"/>
        <v/>
      </c>
      <c r="J1017" s="39" t="str">
        <f>IF($Q1017="", "", IF(IFERROR(INDEX('Ticket Sales'!B$11:B$5010, MATCH($Q1017, 'Ticket Sales'!$J$11:$J$5010, 0)), J1016)="", "", IFERROR(INDEX('Ticket Sales'!B$11:B$5010, MATCH($Q1017, 'Ticket Sales'!$J$11:$J$5010, 0)), J1016)))</f>
        <v/>
      </c>
      <c r="K1017" s="39" t="str">
        <f>IF($Q1017="", "", IF(IFERROR(INDEX('Ticket Sales'!C$11:C$5010, MATCH($Q1017, 'Ticket Sales'!$J$11:$J$5010, 0)), K1016)="", "", IFERROR(INDEX('Ticket Sales'!C$11:C$5010, MATCH($Q1017, 'Ticket Sales'!$J$11:$J$5010, 0)), K1016)))</f>
        <v/>
      </c>
      <c r="L1017" s="40" t="str">
        <f>IF($Q1017="", "", IF(IFERROR(INDEX('Ticket Sales'!D$11:D$5010, MATCH($Q1017, 'Ticket Sales'!$J$11:$J$5010, 0)), L1016)="", "", IFERROR(INDEX('Ticket Sales'!D$11:D$5010, MATCH($Q1017, 'Ticket Sales'!$J$11:$J$5010, 0)), L1016)))</f>
        <v/>
      </c>
      <c r="M1017" s="41" t="str">
        <f>IF($Q1017="", "", IF(IFERROR(INDEX('Ticket Sales'!E$11:E$5010, MATCH($Q1017, 'Ticket Sales'!$J$11:$J$5010, 0)), M1016)="", "", IFERROR(INDEX('Ticket Sales'!E$11:E$5010, MATCH($Q1017, 'Ticket Sales'!$J$11:$J$5010, 0)), M1016)))</f>
        <v/>
      </c>
      <c r="N1017" s="2"/>
      <c r="P1017" s="48">
        <v>1007</v>
      </c>
      <c r="Q1017" s="48" t="str">
        <f t="shared" si="76"/>
        <v/>
      </c>
      <c r="S1017" s="52" t="str">
        <f t="shared" si="77"/>
        <v/>
      </c>
      <c r="U1017" s="52" t="str">
        <f t="shared" si="78"/>
        <v/>
      </c>
      <c r="W1017" s="52" t="str">
        <f t="shared" si="79"/>
        <v/>
      </c>
    </row>
    <row r="1018" spans="1:23" x14ac:dyDescent="0.25">
      <c r="A1018" s="2"/>
      <c r="B1018" s="32"/>
      <c r="C1018" s="25"/>
      <c r="D1018" s="25"/>
      <c r="E1018" s="26"/>
      <c r="F1018" s="27"/>
      <c r="G1018" s="2"/>
      <c r="H1018" s="2"/>
      <c r="I1018" s="38" t="str">
        <f t="shared" si="75"/>
        <v/>
      </c>
      <c r="J1018" s="39" t="str">
        <f>IF($Q1018="", "", IF(IFERROR(INDEX('Ticket Sales'!B$11:B$5010, MATCH($Q1018, 'Ticket Sales'!$J$11:$J$5010, 0)), J1017)="", "", IFERROR(INDEX('Ticket Sales'!B$11:B$5010, MATCH($Q1018, 'Ticket Sales'!$J$11:$J$5010, 0)), J1017)))</f>
        <v/>
      </c>
      <c r="K1018" s="39" t="str">
        <f>IF($Q1018="", "", IF(IFERROR(INDEX('Ticket Sales'!C$11:C$5010, MATCH($Q1018, 'Ticket Sales'!$J$11:$J$5010, 0)), K1017)="", "", IFERROR(INDEX('Ticket Sales'!C$11:C$5010, MATCH($Q1018, 'Ticket Sales'!$J$11:$J$5010, 0)), K1017)))</f>
        <v/>
      </c>
      <c r="L1018" s="40" t="str">
        <f>IF($Q1018="", "", IF(IFERROR(INDEX('Ticket Sales'!D$11:D$5010, MATCH($Q1018, 'Ticket Sales'!$J$11:$J$5010, 0)), L1017)="", "", IFERROR(INDEX('Ticket Sales'!D$11:D$5010, MATCH($Q1018, 'Ticket Sales'!$J$11:$J$5010, 0)), L1017)))</f>
        <v/>
      </c>
      <c r="M1018" s="41" t="str">
        <f>IF($Q1018="", "", IF(IFERROR(INDEX('Ticket Sales'!E$11:E$5010, MATCH($Q1018, 'Ticket Sales'!$J$11:$J$5010, 0)), M1017)="", "", IFERROR(INDEX('Ticket Sales'!E$11:E$5010, MATCH($Q1018, 'Ticket Sales'!$J$11:$J$5010, 0)), M1017)))</f>
        <v/>
      </c>
      <c r="N1018" s="2"/>
      <c r="P1018" s="48">
        <v>1008</v>
      </c>
      <c r="Q1018" s="48" t="str">
        <f t="shared" si="76"/>
        <v/>
      </c>
      <c r="S1018" s="52" t="str">
        <f t="shared" si="77"/>
        <v/>
      </c>
      <c r="U1018" s="52" t="str">
        <f t="shared" si="78"/>
        <v/>
      </c>
      <c r="W1018" s="52" t="str">
        <f t="shared" si="79"/>
        <v/>
      </c>
    </row>
    <row r="1019" spans="1:23" x14ac:dyDescent="0.25">
      <c r="A1019" s="2"/>
      <c r="B1019" s="32"/>
      <c r="C1019" s="25"/>
      <c r="D1019" s="25"/>
      <c r="E1019" s="26"/>
      <c r="F1019" s="27"/>
      <c r="G1019" s="2"/>
      <c r="H1019" s="2"/>
      <c r="I1019" s="38" t="str">
        <f t="shared" si="75"/>
        <v/>
      </c>
      <c r="J1019" s="39" t="str">
        <f>IF($Q1019="", "", IF(IFERROR(INDEX('Ticket Sales'!B$11:B$5010, MATCH($Q1019, 'Ticket Sales'!$J$11:$J$5010, 0)), J1018)="", "", IFERROR(INDEX('Ticket Sales'!B$11:B$5010, MATCH($Q1019, 'Ticket Sales'!$J$11:$J$5010, 0)), J1018)))</f>
        <v/>
      </c>
      <c r="K1019" s="39" t="str">
        <f>IF($Q1019="", "", IF(IFERROR(INDEX('Ticket Sales'!C$11:C$5010, MATCH($Q1019, 'Ticket Sales'!$J$11:$J$5010, 0)), K1018)="", "", IFERROR(INDEX('Ticket Sales'!C$11:C$5010, MATCH($Q1019, 'Ticket Sales'!$J$11:$J$5010, 0)), K1018)))</f>
        <v/>
      </c>
      <c r="L1019" s="40" t="str">
        <f>IF($Q1019="", "", IF(IFERROR(INDEX('Ticket Sales'!D$11:D$5010, MATCH($Q1019, 'Ticket Sales'!$J$11:$J$5010, 0)), L1018)="", "", IFERROR(INDEX('Ticket Sales'!D$11:D$5010, MATCH($Q1019, 'Ticket Sales'!$J$11:$J$5010, 0)), L1018)))</f>
        <v/>
      </c>
      <c r="M1019" s="41" t="str">
        <f>IF($Q1019="", "", IF(IFERROR(INDEX('Ticket Sales'!E$11:E$5010, MATCH($Q1019, 'Ticket Sales'!$J$11:$J$5010, 0)), M1018)="", "", IFERROR(INDEX('Ticket Sales'!E$11:E$5010, MATCH($Q1019, 'Ticket Sales'!$J$11:$J$5010, 0)), M1018)))</f>
        <v/>
      </c>
      <c r="N1019" s="2"/>
      <c r="P1019" s="48">
        <v>1009</v>
      </c>
      <c r="Q1019" s="48" t="str">
        <f t="shared" si="76"/>
        <v/>
      </c>
      <c r="S1019" s="52" t="str">
        <f t="shared" si="77"/>
        <v/>
      </c>
      <c r="U1019" s="52" t="str">
        <f t="shared" si="78"/>
        <v/>
      </c>
      <c r="W1019" s="52" t="str">
        <f t="shared" si="79"/>
        <v/>
      </c>
    </row>
    <row r="1020" spans="1:23" x14ac:dyDescent="0.25">
      <c r="A1020" s="2"/>
      <c r="B1020" s="32"/>
      <c r="C1020" s="25"/>
      <c r="D1020" s="25"/>
      <c r="E1020" s="26"/>
      <c r="F1020" s="27"/>
      <c r="G1020" s="2"/>
      <c r="H1020" s="2"/>
      <c r="I1020" s="38" t="str">
        <f t="shared" si="75"/>
        <v/>
      </c>
      <c r="J1020" s="39" t="str">
        <f>IF($Q1020="", "", IF(IFERROR(INDEX('Ticket Sales'!B$11:B$5010, MATCH($Q1020, 'Ticket Sales'!$J$11:$J$5010, 0)), J1019)="", "", IFERROR(INDEX('Ticket Sales'!B$11:B$5010, MATCH($Q1020, 'Ticket Sales'!$J$11:$J$5010, 0)), J1019)))</f>
        <v/>
      </c>
      <c r="K1020" s="39" t="str">
        <f>IF($Q1020="", "", IF(IFERROR(INDEX('Ticket Sales'!C$11:C$5010, MATCH($Q1020, 'Ticket Sales'!$J$11:$J$5010, 0)), K1019)="", "", IFERROR(INDEX('Ticket Sales'!C$11:C$5010, MATCH($Q1020, 'Ticket Sales'!$J$11:$J$5010, 0)), K1019)))</f>
        <v/>
      </c>
      <c r="L1020" s="40" t="str">
        <f>IF($Q1020="", "", IF(IFERROR(INDEX('Ticket Sales'!D$11:D$5010, MATCH($Q1020, 'Ticket Sales'!$J$11:$J$5010, 0)), L1019)="", "", IFERROR(INDEX('Ticket Sales'!D$11:D$5010, MATCH($Q1020, 'Ticket Sales'!$J$11:$J$5010, 0)), L1019)))</f>
        <v/>
      </c>
      <c r="M1020" s="41" t="str">
        <f>IF($Q1020="", "", IF(IFERROR(INDEX('Ticket Sales'!E$11:E$5010, MATCH($Q1020, 'Ticket Sales'!$J$11:$J$5010, 0)), M1019)="", "", IFERROR(INDEX('Ticket Sales'!E$11:E$5010, MATCH($Q1020, 'Ticket Sales'!$J$11:$J$5010, 0)), M1019)))</f>
        <v/>
      </c>
      <c r="N1020" s="2"/>
      <c r="P1020" s="48">
        <v>1010</v>
      </c>
      <c r="Q1020" s="48" t="str">
        <f t="shared" si="76"/>
        <v/>
      </c>
      <c r="S1020" s="52" t="str">
        <f t="shared" si="77"/>
        <v/>
      </c>
      <c r="U1020" s="52" t="str">
        <f t="shared" si="78"/>
        <v/>
      </c>
      <c r="W1020" s="52" t="str">
        <f t="shared" si="79"/>
        <v/>
      </c>
    </row>
    <row r="1021" spans="1:23" x14ac:dyDescent="0.25">
      <c r="A1021" s="2"/>
      <c r="B1021" s="32"/>
      <c r="C1021" s="25"/>
      <c r="D1021" s="25"/>
      <c r="E1021" s="26"/>
      <c r="F1021" s="27"/>
      <c r="G1021" s="2"/>
      <c r="H1021" s="2"/>
      <c r="I1021" s="38" t="str">
        <f t="shared" si="75"/>
        <v/>
      </c>
      <c r="J1021" s="39" t="str">
        <f>IF($Q1021="", "", IF(IFERROR(INDEX('Ticket Sales'!B$11:B$5010, MATCH($Q1021, 'Ticket Sales'!$J$11:$J$5010, 0)), J1020)="", "", IFERROR(INDEX('Ticket Sales'!B$11:B$5010, MATCH($Q1021, 'Ticket Sales'!$J$11:$J$5010, 0)), J1020)))</f>
        <v/>
      </c>
      <c r="K1021" s="39" t="str">
        <f>IF($Q1021="", "", IF(IFERROR(INDEX('Ticket Sales'!C$11:C$5010, MATCH($Q1021, 'Ticket Sales'!$J$11:$J$5010, 0)), K1020)="", "", IFERROR(INDEX('Ticket Sales'!C$11:C$5010, MATCH($Q1021, 'Ticket Sales'!$J$11:$J$5010, 0)), K1020)))</f>
        <v/>
      </c>
      <c r="L1021" s="40" t="str">
        <f>IF($Q1021="", "", IF(IFERROR(INDEX('Ticket Sales'!D$11:D$5010, MATCH($Q1021, 'Ticket Sales'!$J$11:$J$5010, 0)), L1020)="", "", IFERROR(INDEX('Ticket Sales'!D$11:D$5010, MATCH($Q1021, 'Ticket Sales'!$J$11:$J$5010, 0)), L1020)))</f>
        <v/>
      </c>
      <c r="M1021" s="41" t="str">
        <f>IF($Q1021="", "", IF(IFERROR(INDEX('Ticket Sales'!E$11:E$5010, MATCH($Q1021, 'Ticket Sales'!$J$11:$J$5010, 0)), M1020)="", "", IFERROR(INDEX('Ticket Sales'!E$11:E$5010, MATCH($Q1021, 'Ticket Sales'!$J$11:$J$5010, 0)), M1020)))</f>
        <v/>
      </c>
      <c r="N1021" s="2"/>
      <c r="P1021" s="48">
        <v>1011</v>
      </c>
      <c r="Q1021" s="48" t="str">
        <f t="shared" si="76"/>
        <v/>
      </c>
      <c r="S1021" s="52" t="str">
        <f t="shared" si="77"/>
        <v/>
      </c>
      <c r="U1021" s="52" t="str">
        <f t="shared" si="78"/>
        <v/>
      </c>
      <c r="W1021" s="52" t="str">
        <f t="shared" si="79"/>
        <v/>
      </c>
    </row>
    <row r="1022" spans="1:23" x14ac:dyDescent="0.25">
      <c r="A1022" s="2"/>
      <c r="B1022" s="32"/>
      <c r="C1022" s="25"/>
      <c r="D1022" s="25"/>
      <c r="E1022" s="26"/>
      <c r="F1022" s="27"/>
      <c r="G1022" s="2"/>
      <c r="H1022" s="2"/>
      <c r="I1022" s="38" t="str">
        <f t="shared" si="75"/>
        <v/>
      </c>
      <c r="J1022" s="39" t="str">
        <f>IF($Q1022="", "", IF(IFERROR(INDEX('Ticket Sales'!B$11:B$5010, MATCH($Q1022, 'Ticket Sales'!$J$11:$J$5010, 0)), J1021)="", "", IFERROR(INDEX('Ticket Sales'!B$11:B$5010, MATCH($Q1022, 'Ticket Sales'!$J$11:$J$5010, 0)), J1021)))</f>
        <v/>
      </c>
      <c r="K1022" s="39" t="str">
        <f>IF($Q1022="", "", IF(IFERROR(INDEX('Ticket Sales'!C$11:C$5010, MATCH($Q1022, 'Ticket Sales'!$J$11:$J$5010, 0)), K1021)="", "", IFERROR(INDEX('Ticket Sales'!C$11:C$5010, MATCH($Q1022, 'Ticket Sales'!$J$11:$J$5010, 0)), K1021)))</f>
        <v/>
      </c>
      <c r="L1022" s="40" t="str">
        <f>IF($Q1022="", "", IF(IFERROR(INDEX('Ticket Sales'!D$11:D$5010, MATCH($Q1022, 'Ticket Sales'!$J$11:$J$5010, 0)), L1021)="", "", IFERROR(INDEX('Ticket Sales'!D$11:D$5010, MATCH($Q1022, 'Ticket Sales'!$J$11:$J$5010, 0)), L1021)))</f>
        <v/>
      </c>
      <c r="M1022" s="41" t="str">
        <f>IF($Q1022="", "", IF(IFERROR(INDEX('Ticket Sales'!E$11:E$5010, MATCH($Q1022, 'Ticket Sales'!$J$11:$J$5010, 0)), M1021)="", "", IFERROR(INDEX('Ticket Sales'!E$11:E$5010, MATCH($Q1022, 'Ticket Sales'!$J$11:$J$5010, 0)), M1021)))</f>
        <v/>
      </c>
      <c r="N1022" s="2"/>
      <c r="P1022" s="48">
        <v>1012</v>
      </c>
      <c r="Q1022" s="48" t="str">
        <f t="shared" si="76"/>
        <v/>
      </c>
      <c r="S1022" s="52" t="str">
        <f t="shared" si="77"/>
        <v/>
      </c>
      <c r="U1022" s="52" t="str">
        <f t="shared" si="78"/>
        <v/>
      </c>
      <c r="W1022" s="52" t="str">
        <f t="shared" si="79"/>
        <v/>
      </c>
    </row>
    <row r="1023" spans="1:23" x14ac:dyDescent="0.25">
      <c r="A1023" s="2"/>
      <c r="B1023" s="32"/>
      <c r="C1023" s="25"/>
      <c r="D1023" s="25"/>
      <c r="E1023" s="26"/>
      <c r="F1023" s="27"/>
      <c r="G1023" s="2"/>
      <c r="H1023" s="2"/>
      <c r="I1023" s="38" t="str">
        <f t="shared" si="75"/>
        <v/>
      </c>
      <c r="J1023" s="39" t="str">
        <f>IF($Q1023="", "", IF(IFERROR(INDEX('Ticket Sales'!B$11:B$5010, MATCH($Q1023, 'Ticket Sales'!$J$11:$J$5010, 0)), J1022)="", "", IFERROR(INDEX('Ticket Sales'!B$11:B$5010, MATCH($Q1023, 'Ticket Sales'!$J$11:$J$5010, 0)), J1022)))</f>
        <v/>
      </c>
      <c r="K1023" s="39" t="str">
        <f>IF($Q1023="", "", IF(IFERROR(INDEX('Ticket Sales'!C$11:C$5010, MATCH($Q1023, 'Ticket Sales'!$J$11:$J$5010, 0)), K1022)="", "", IFERROR(INDEX('Ticket Sales'!C$11:C$5010, MATCH($Q1023, 'Ticket Sales'!$J$11:$J$5010, 0)), K1022)))</f>
        <v/>
      </c>
      <c r="L1023" s="40" t="str">
        <f>IF($Q1023="", "", IF(IFERROR(INDEX('Ticket Sales'!D$11:D$5010, MATCH($Q1023, 'Ticket Sales'!$J$11:$J$5010, 0)), L1022)="", "", IFERROR(INDEX('Ticket Sales'!D$11:D$5010, MATCH($Q1023, 'Ticket Sales'!$J$11:$J$5010, 0)), L1022)))</f>
        <v/>
      </c>
      <c r="M1023" s="41" t="str">
        <f>IF($Q1023="", "", IF(IFERROR(INDEX('Ticket Sales'!E$11:E$5010, MATCH($Q1023, 'Ticket Sales'!$J$11:$J$5010, 0)), M1022)="", "", IFERROR(INDEX('Ticket Sales'!E$11:E$5010, MATCH($Q1023, 'Ticket Sales'!$J$11:$J$5010, 0)), M1022)))</f>
        <v/>
      </c>
      <c r="N1023" s="2"/>
      <c r="P1023" s="48">
        <v>1013</v>
      </c>
      <c r="Q1023" s="48" t="str">
        <f t="shared" si="76"/>
        <v/>
      </c>
      <c r="S1023" s="52" t="str">
        <f t="shared" si="77"/>
        <v/>
      </c>
      <c r="U1023" s="52" t="str">
        <f t="shared" si="78"/>
        <v/>
      </c>
      <c r="W1023" s="52" t="str">
        <f t="shared" si="79"/>
        <v/>
      </c>
    </row>
    <row r="1024" spans="1:23" x14ac:dyDescent="0.25">
      <c r="A1024" s="2"/>
      <c r="B1024" s="32"/>
      <c r="C1024" s="25"/>
      <c r="D1024" s="25"/>
      <c r="E1024" s="26"/>
      <c r="F1024" s="27"/>
      <c r="G1024" s="2"/>
      <c r="H1024" s="2"/>
      <c r="I1024" s="38" t="str">
        <f t="shared" si="75"/>
        <v/>
      </c>
      <c r="J1024" s="39" t="str">
        <f>IF($Q1024="", "", IF(IFERROR(INDEX('Ticket Sales'!B$11:B$5010, MATCH($Q1024, 'Ticket Sales'!$J$11:$J$5010, 0)), J1023)="", "", IFERROR(INDEX('Ticket Sales'!B$11:B$5010, MATCH($Q1024, 'Ticket Sales'!$J$11:$J$5010, 0)), J1023)))</f>
        <v/>
      </c>
      <c r="K1024" s="39" t="str">
        <f>IF($Q1024="", "", IF(IFERROR(INDEX('Ticket Sales'!C$11:C$5010, MATCH($Q1024, 'Ticket Sales'!$J$11:$J$5010, 0)), K1023)="", "", IFERROR(INDEX('Ticket Sales'!C$11:C$5010, MATCH($Q1024, 'Ticket Sales'!$J$11:$J$5010, 0)), K1023)))</f>
        <v/>
      </c>
      <c r="L1024" s="40" t="str">
        <f>IF($Q1024="", "", IF(IFERROR(INDEX('Ticket Sales'!D$11:D$5010, MATCH($Q1024, 'Ticket Sales'!$J$11:$J$5010, 0)), L1023)="", "", IFERROR(INDEX('Ticket Sales'!D$11:D$5010, MATCH($Q1024, 'Ticket Sales'!$J$11:$J$5010, 0)), L1023)))</f>
        <v/>
      </c>
      <c r="M1024" s="41" t="str">
        <f>IF($Q1024="", "", IF(IFERROR(INDEX('Ticket Sales'!E$11:E$5010, MATCH($Q1024, 'Ticket Sales'!$J$11:$J$5010, 0)), M1023)="", "", IFERROR(INDEX('Ticket Sales'!E$11:E$5010, MATCH($Q1024, 'Ticket Sales'!$J$11:$J$5010, 0)), M1023)))</f>
        <v/>
      </c>
      <c r="N1024" s="2"/>
      <c r="P1024" s="48">
        <v>1014</v>
      </c>
      <c r="Q1024" s="48" t="str">
        <f t="shared" si="76"/>
        <v/>
      </c>
      <c r="S1024" s="52" t="str">
        <f t="shared" si="77"/>
        <v/>
      </c>
      <c r="U1024" s="52" t="str">
        <f t="shared" si="78"/>
        <v/>
      </c>
      <c r="W1024" s="52" t="str">
        <f t="shared" si="79"/>
        <v/>
      </c>
    </row>
    <row r="1025" spans="1:23" x14ac:dyDescent="0.25">
      <c r="A1025" s="2"/>
      <c r="B1025" s="32"/>
      <c r="C1025" s="25"/>
      <c r="D1025" s="25"/>
      <c r="E1025" s="26"/>
      <c r="F1025" s="27"/>
      <c r="G1025" s="2"/>
      <c r="H1025" s="2"/>
      <c r="I1025" s="38" t="str">
        <f t="shared" si="75"/>
        <v/>
      </c>
      <c r="J1025" s="39" t="str">
        <f>IF($Q1025="", "", IF(IFERROR(INDEX('Ticket Sales'!B$11:B$5010, MATCH($Q1025, 'Ticket Sales'!$J$11:$J$5010, 0)), J1024)="", "", IFERROR(INDEX('Ticket Sales'!B$11:B$5010, MATCH($Q1025, 'Ticket Sales'!$J$11:$J$5010, 0)), J1024)))</f>
        <v/>
      </c>
      <c r="K1025" s="39" t="str">
        <f>IF($Q1025="", "", IF(IFERROR(INDEX('Ticket Sales'!C$11:C$5010, MATCH($Q1025, 'Ticket Sales'!$J$11:$J$5010, 0)), K1024)="", "", IFERROR(INDEX('Ticket Sales'!C$11:C$5010, MATCH($Q1025, 'Ticket Sales'!$J$11:$J$5010, 0)), K1024)))</f>
        <v/>
      </c>
      <c r="L1025" s="40" t="str">
        <f>IF($Q1025="", "", IF(IFERROR(INDEX('Ticket Sales'!D$11:D$5010, MATCH($Q1025, 'Ticket Sales'!$J$11:$J$5010, 0)), L1024)="", "", IFERROR(INDEX('Ticket Sales'!D$11:D$5010, MATCH($Q1025, 'Ticket Sales'!$J$11:$J$5010, 0)), L1024)))</f>
        <v/>
      </c>
      <c r="M1025" s="41" t="str">
        <f>IF($Q1025="", "", IF(IFERROR(INDEX('Ticket Sales'!E$11:E$5010, MATCH($Q1025, 'Ticket Sales'!$J$11:$J$5010, 0)), M1024)="", "", IFERROR(INDEX('Ticket Sales'!E$11:E$5010, MATCH($Q1025, 'Ticket Sales'!$J$11:$J$5010, 0)), M1024)))</f>
        <v/>
      </c>
      <c r="N1025" s="2"/>
      <c r="P1025" s="48">
        <v>1015</v>
      </c>
      <c r="Q1025" s="48" t="str">
        <f t="shared" si="76"/>
        <v/>
      </c>
      <c r="S1025" s="52" t="str">
        <f t="shared" si="77"/>
        <v/>
      </c>
      <c r="U1025" s="52" t="str">
        <f t="shared" si="78"/>
        <v/>
      </c>
      <c r="W1025" s="52" t="str">
        <f t="shared" si="79"/>
        <v/>
      </c>
    </row>
    <row r="1026" spans="1:23" x14ac:dyDescent="0.25">
      <c r="A1026" s="2"/>
      <c r="B1026" s="32"/>
      <c r="C1026" s="25"/>
      <c r="D1026" s="25"/>
      <c r="E1026" s="26"/>
      <c r="F1026" s="27"/>
      <c r="G1026" s="2"/>
      <c r="H1026" s="2"/>
      <c r="I1026" s="38" t="str">
        <f t="shared" si="75"/>
        <v/>
      </c>
      <c r="J1026" s="39" t="str">
        <f>IF($Q1026="", "", IF(IFERROR(INDEX('Ticket Sales'!B$11:B$5010, MATCH($Q1026, 'Ticket Sales'!$J$11:$J$5010, 0)), J1025)="", "", IFERROR(INDEX('Ticket Sales'!B$11:B$5010, MATCH($Q1026, 'Ticket Sales'!$J$11:$J$5010, 0)), J1025)))</f>
        <v/>
      </c>
      <c r="K1026" s="39" t="str">
        <f>IF($Q1026="", "", IF(IFERROR(INDEX('Ticket Sales'!C$11:C$5010, MATCH($Q1026, 'Ticket Sales'!$J$11:$J$5010, 0)), K1025)="", "", IFERROR(INDEX('Ticket Sales'!C$11:C$5010, MATCH($Q1026, 'Ticket Sales'!$J$11:$J$5010, 0)), K1025)))</f>
        <v/>
      </c>
      <c r="L1026" s="40" t="str">
        <f>IF($Q1026="", "", IF(IFERROR(INDEX('Ticket Sales'!D$11:D$5010, MATCH($Q1026, 'Ticket Sales'!$J$11:$J$5010, 0)), L1025)="", "", IFERROR(INDEX('Ticket Sales'!D$11:D$5010, MATCH($Q1026, 'Ticket Sales'!$J$11:$J$5010, 0)), L1025)))</f>
        <v/>
      </c>
      <c r="M1026" s="41" t="str">
        <f>IF($Q1026="", "", IF(IFERROR(INDEX('Ticket Sales'!E$11:E$5010, MATCH($Q1026, 'Ticket Sales'!$J$11:$J$5010, 0)), M1025)="", "", IFERROR(INDEX('Ticket Sales'!E$11:E$5010, MATCH($Q1026, 'Ticket Sales'!$J$11:$J$5010, 0)), M1025)))</f>
        <v/>
      </c>
      <c r="N1026" s="2"/>
      <c r="P1026" s="48">
        <v>1016</v>
      </c>
      <c r="Q1026" s="48" t="str">
        <f t="shared" si="76"/>
        <v/>
      </c>
      <c r="S1026" s="52" t="str">
        <f t="shared" si="77"/>
        <v/>
      </c>
      <c r="U1026" s="52" t="str">
        <f t="shared" si="78"/>
        <v/>
      </c>
      <c r="W1026" s="52" t="str">
        <f t="shared" si="79"/>
        <v/>
      </c>
    </row>
    <row r="1027" spans="1:23" x14ac:dyDescent="0.25">
      <c r="A1027" s="2"/>
      <c r="B1027" s="32"/>
      <c r="C1027" s="25"/>
      <c r="D1027" s="25"/>
      <c r="E1027" s="26"/>
      <c r="F1027" s="27"/>
      <c r="G1027" s="2"/>
      <c r="H1027" s="2"/>
      <c r="I1027" s="38" t="str">
        <f t="shared" si="75"/>
        <v/>
      </c>
      <c r="J1027" s="39" t="str">
        <f>IF($Q1027="", "", IF(IFERROR(INDEX('Ticket Sales'!B$11:B$5010, MATCH($Q1027, 'Ticket Sales'!$J$11:$J$5010, 0)), J1026)="", "", IFERROR(INDEX('Ticket Sales'!B$11:B$5010, MATCH($Q1027, 'Ticket Sales'!$J$11:$J$5010, 0)), J1026)))</f>
        <v/>
      </c>
      <c r="K1027" s="39" t="str">
        <f>IF($Q1027="", "", IF(IFERROR(INDEX('Ticket Sales'!C$11:C$5010, MATCH($Q1027, 'Ticket Sales'!$J$11:$J$5010, 0)), K1026)="", "", IFERROR(INDEX('Ticket Sales'!C$11:C$5010, MATCH($Q1027, 'Ticket Sales'!$J$11:$J$5010, 0)), K1026)))</f>
        <v/>
      </c>
      <c r="L1027" s="40" t="str">
        <f>IF($Q1027="", "", IF(IFERROR(INDEX('Ticket Sales'!D$11:D$5010, MATCH($Q1027, 'Ticket Sales'!$J$11:$J$5010, 0)), L1026)="", "", IFERROR(INDEX('Ticket Sales'!D$11:D$5010, MATCH($Q1027, 'Ticket Sales'!$J$11:$J$5010, 0)), L1026)))</f>
        <v/>
      </c>
      <c r="M1027" s="41" t="str">
        <f>IF($Q1027="", "", IF(IFERROR(INDEX('Ticket Sales'!E$11:E$5010, MATCH($Q1027, 'Ticket Sales'!$J$11:$J$5010, 0)), M1026)="", "", IFERROR(INDEX('Ticket Sales'!E$11:E$5010, MATCH($Q1027, 'Ticket Sales'!$J$11:$J$5010, 0)), M1026)))</f>
        <v/>
      </c>
      <c r="N1027" s="2"/>
      <c r="P1027" s="48">
        <v>1017</v>
      </c>
      <c r="Q1027" s="48" t="str">
        <f t="shared" si="76"/>
        <v/>
      </c>
      <c r="S1027" s="52" t="str">
        <f t="shared" si="77"/>
        <v/>
      </c>
      <c r="U1027" s="52" t="str">
        <f t="shared" si="78"/>
        <v/>
      </c>
      <c r="W1027" s="52" t="str">
        <f t="shared" si="79"/>
        <v/>
      </c>
    </row>
    <row r="1028" spans="1:23" x14ac:dyDescent="0.25">
      <c r="A1028" s="2"/>
      <c r="B1028" s="32"/>
      <c r="C1028" s="25"/>
      <c r="D1028" s="25"/>
      <c r="E1028" s="26"/>
      <c r="F1028" s="27"/>
      <c r="G1028" s="2"/>
      <c r="H1028" s="2"/>
      <c r="I1028" s="38" t="str">
        <f t="shared" si="75"/>
        <v/>
      </c>
      <c r="J1028" s="39" t="str">
        <f>IF($Q1028="", "", IF(IFERROR(INDEX('Ticket Sales'!B$11:B$5010, MATCH($Q1028, 'Ticket Sales'!$J$11:$J$5010, 0)), J1027)="", "", IFERROR(INDEX('Ticket Sales'!B$11:B$5010, MATCH($Q1028, 'Ticket Sales'!$J$11:$J$5010, 0)), J1027)))</f>
        <v/>
      </c>
      <c r="K1028" s="39" t="str">
        <f>IF($Q1028="", "", IF(IFERROR(INDEX('Ticket Sales'!C$11:C$5010, MATCH($Q1028, 'Ticket Sales'!$J$11:$J$5010, 0)), K1027)="", "", IFERROR(INDEX('Ticket Sales'!C$11:C$5010, MATCH($Q1028, 'Ticket Sales'!$J$11:$J$5010, 0)), K1027)))</f>
        <v/>
      </c>
      <c r="L1028" s="40" t="str">
        <f>IF($Q1028="", "", IF(IFERROR(INDEX('Ticket Sales'!D$11:D$5010, MATCH($Q1028, 'Ticket Sales'!$J$11:$J$5010, 0)), L1027)="", "", IFERROR(INDEX('Ticket Sales'!D$11:D$5010, MATCH($Q1028, 'Ticket Sales'!$J$11:$J$5010, 0)), L1027)))</f>
        <v/>
      </c>
      <c r="M1028" s="41" t="str">
        <f>IF($Q1028="", "", IF(IFERROR(INDEX('Ticket Sales'!E$11:E$5010, MATCH($Q1028, 'Ticket Sales'!$J$11:$J$5010, 0)), M1027)="", "", IFERROR(INDEX('Ticket Sales'!E$11:E$5010, MATCH($Q1028, 'Ticket Sales'!$J$11:$J$5010, 0)), M1027)))</f>
        <v/>
      </c>
      <c r="N1028" s="2"/>
      <c r="P1028" s="48">
        <v>1018</v>
      </c>
      <c r="Q1028" s="48" t="str">
        <f t="shared" si="76"/>
        <v/>
      </c>
      <c r="S1028" s="52" t="str">
        <f t="shared" si="77"/>
        <v/>
      </c>
      <c r="U1028" s="52" t="str">
        <f t="shared" si="78"/>
        <v/>
      </c>
      <c r="W1028" s="52" t="str">
        <f t="shared" si="79"/>
        <v/>
      </c>
    </row>
    <row r="1029" spans="1:23" x14ac:dyDescent="0.25">
      <c r="A1029" s="2"/>
      <c r="B1029" s="32"/>
      <c r="C1029" s="25"/>
      <c r="D1029" s="25"/>
      <c r="E1029" s="26"/>
      <c r="F1029" s="27"/>
      <c r="G1029" s="2"/>
      <c r="H1029" s="2"/>
      <c r="I1029" s="38" t="str">
        <f t="shared" si="75"/>
        <v/>
      </c>
      <c r="J1029" s="39" t="str">
        <f>IF($Q1029="", "", IF(IFERROR(INDEX('Ticket Sales'!B$11:B$5010, MATCH($Q1029, 'Ticket Sales'!$J$11:$J$5010, 0)), J1028)="", "", IFERROR(INDEX('Ticket Sales'!B$11:B$5010, MATCH($Q1029, 'Ticket Sales'!$J$11:$J$5010, 0)), J1028)))</f>
        <v/>
      </c>
      <c r="K1029" s="39" t="str">
        <f>IF($Q1029="", "", IF(IFERROR(INDEX('Ticket Sales'!C$11:C$5010, MATCH($Q1029, 'Ticket Sales'!$J$11:$J$5010, 0)), K1028)="", "", IFERROR(INDEX('Ticket Sales'!C$11:C$5010, MATCH($Q1029, 'Ticket Sales'!$J$11:$J$5010, 0)), K1028)))</f>
        <v/>
      </c>
      <c r="L1029" s="40" t="str">
        <f>IF($Q1029="", "", IF(IFERROR(INDEX('Ticket Sales'!D$11:D$5010, MATCH($Q1029, 'Ticket Sales'!$J$11:$J$5010, 0)), L1028)="", "", IFERROR(INDEX('Ticket Sales'!D$11:D$5010, MATCH($Q1029, 'Ticket Sales'!$J$11:$J$5010, 0)), L1028)))</f>
        <v/>
      </c>
      <c r="M1029" s="41" t="str">
        <f>IF($Q1029="", "", IF(IFERROR(INDEX('Ticket Sales'!E$11:E$5010, MATCH($Q1029, 'Ticket Sales'!$J$11:$J$5010, 0)), M1028)="", "", IFERROR(INDEX('Ticket Sales'!E$11:E$5010, MATCH($Q1029, 'Ticket Sales'!$J$11:$J$5010, 0)), M1028)))</f>
        <v/>
      </c>
      <c r="N1029" s="2"/>
      <c r="P1029" s="48">
        <v>1019</v>
      </c>
      <c r="Q1029" s="48" t="str">
        <f t="shared" si="76"/>
        <v/>
      </c>
      <c r="S1029" s="52" t="str">
        <f t="shared" si="77"/>
        <v/>
      </c>
      <c r="U1029" s="52" t="str">
        <f t="shared" si="78"/>
        <v/>
      </c>
      <c r="W1029" s="52" t="str">
        <f t="shared" si="79"/>
        <v/>
      </c>
    </row>
    <row r="1030" spans="1:23" x14ac:dyDescent="0.25">
      <c r="A1030" s="2"/>
      <c r="B1030" s="32"/>
      <c r="C1030" s="25"/>
      <c r="D1030" s="25"/>
      <c r="E1030" s="26"/>
      <c r="F1030" s="27"/>
      <c r="G1030" s="2"/>
      <c r="H1030" s="2"/>
      <c r="I1030" s="38" t="str">
        <f t="shared" si="75"/>
        <v/>
      </c>
      <c r="J1030" s="39" t="str">
        <f>IF($Q1030="", "", IF(IFERROR(INDEX('Ticket Sales'!B$11:B$5010, MATCH($Q1030, 'Ticket Sales'!$J$11:$J$5010, 0)), J1029)="", "", IFERROR(INDEX('Ticket Sales'!B$11:B$5010, MATCH($Q1030, 'Ticket Sales'!$J$11:$J$5010, 0)), J1029)))</f>
        <v/>
      </c>
      <c r="K1030" s="39" t="str">
        <f>IF($Q1030="", "", IF(IFERROR(INDEX('Ticket Sales'!C$11:C$5010, MATCH($Q1030, 'Ticket Sales'!$J$11:$J$5010, 0)), K1029)="", "", IFERROR(INDEX('Ticket Sales'!C$11:C$5010, MATCH($Q1030, 'Ticket Sales'!$J$11:$J$5010, 0)), K1029)))</f>
        <v/>
      </c>
      <c r="L1030" s="40" t="str">
        <f>IF($Q1030="", "", IF(IFERROR(INDEX('Ticket Sales'!D$11:D$5010, MATCH($Q1030, 'Ticket Sales'!$J$11:$J$5010, 0)), L1029)="", "", IFERROR(INDEX('Ticket Sales'!D$11:D$5010, MATCH($Q1030, 'Ticket Sales'!$J$11:$J$5010, 0)), L1029)))</f>
        <v/>
      </c>
      <c r="M1030" s="41" t="str">
        <f>IF($Q1030="", "", IF(IFERROR(INDEX('Ticket Sales'!E$11:E$5010, MATCH($Q1030, 'Ticket Sales'!$J$11:$J$5010, 0)), M1029)="", "", IFERROR(INDEX('Ticket Sales'!E$11:E$5010, MATCH($Q1030, 'Ticket Sales'!$J$11:$J$5010, 0)), M1029)))</f>
        <v/>
      </c>
      <c r="N1030" s="2"/>
      <c r="P1030" s="48">
        <v>1020</v>
      </c>
      <c r="Q1030" s="48" t="str">
        <f t="shared" si="76"/>
        <v/>
      </c>
      <c r="S1030" s="52" t="str">
        <f t="shared" si="77"/>
        <v/>
      </c>
      <c r="U1030" s="52" t="str">
        <f t="shared" si="78"/>
        <v/>
      </c>
      <c r="W1030" s="52" t="str">
        <f t="shared" si="79"/>
        <v/>
      </c>
    </row>
    <row r="1031" spans="1:23" x14ac:dyDescent="0.25">
      <c r="A1031" s="2"/>
      <c r="B1031" s="32"/>
      <c r="C1031" s="25"/>
      <c r="D1031" s="25"/>
      <c r="E1031" s="26"/>
      <c r="F1031" s="27"/>
      <c r="G1031" s="2"/>
      <c r="H1031" s="2"/>
      <c r="I1031" s="38" t="str">
        <f t="shared" si="75"/>
        <v/>
      </c>
      <c r="J1031" s="39" t="str">
        <f>IF($Q1031="", "", IF(IFERROR(INDEX('Ticket Sales'!B$11:B$5010, MATCH($Q1031, 'Ticket Sales'!$J$11:$J$5010, 0)), J1030)="", "", IFERROR(INDEX('Ticket Sales'!B$11:B$5010, MATCH($Q1031, 'Ticket Sales'!$J$11:$J$5010, 0)), J1030)))</f>
        <v/>
      </c>
      <c r="K1031" s="39" t="str">
        <f>IF($Q1031="", "", IF(IFERROR(INDEX('Ticket Sales'!C$11:C$5010, MATCH($Q1031, 'Ticket Sales'!$J$11:$J$5010, 0)), K1030)="", "", IFERROR(INDEX('Ticket Sales'!C$11:C$5010, MATCH($Q1031, 'Ticket Sales'!$J$11:$J$5010, 0)), K1030)))</f>
        <v/>
      </c>
      <c r="L1031" s="40" t="str">
        <f>IF($Q1031="", "", IF(IFERROR(INDEX('Ticket Sales'!D$11:D$5010, MATCH($Q1031, 'Ticket Sales'!$J$11:$J$5010, 0)), L1030)="", "", IFERROR(INDEX('Ticket Sales'!D$11:D$5010, MATCH($Q1031, 'Ticket Sales'!$J$11:$J$5010, 0)), L1030)))</f>
        <v/>
      </c>
      <c r="M1031" s="41" t="str">
        <f>IF($Q1031="", "", IF(IFERROR(INDEX('Ticket Sales'!E$11:E$5010, MATCH($Q1031, 'Ticket Sales'!$J$11:$J$5010, 0)), M1030)="", "", IFERROR(INDEX('Ticket Sales'!E$11:E$5010, MATCH($Q1031, 'Ticket Sales'!$J$11:$J$5010, 0)), M1030)))</f>
        <v/>
      </c>
      <c r="N1031" s="2"/>
      <c r="P1031" s="48">
        <v>1021</v>
      </c>
      <c r="Q1031" s="48" t="str">
        <f t="shared" si="76"/>
        <v/>
      </c>
      <c r="S1031" s="52" t="str">
        <f t="shared" si="77"/>
        <v/>
      </c>
      <c r="U1031" s="52" t="str">
        <f t="shared" si="78"/>
        <v/>
      </c>
      <c r="W1031" s="52" t="str">
        <f t="shared" si="79"/>
        <v/>
      </c>
    </row>
    <row r="1032" spans="1:23" x14ac:dyDescent="0.25">
      <c r="A1032" s="2"/>
      <c r="B1032" s="32"/>
      <c r="C1032" s="25"/>
      <c r="D1032" s="25"/>
      <c r="E1032" s="26"/>
      <c r="F1032" s="27"/>
      <c r="G1032" s="2"/>
      <c r="H1032" s="2"/>
      <c r="I1032" s="38" t="str">
        <f t="shared" si="75"/>
        <v/>
      </c>
      <c r="J1032" s="39" t="str">
        <f>IF($Q1032="", "", IF(IFERROR(INDEX('Ticket Sales'!B$11:B$5010, MATCH($Q1032, 'Ticket Sales'!$J$11:$J$5010, 0)), J1031)="", "", IFERROR(INDEX('Ticket Sales'!B$11:B$5010, MATCH($Q1032, 'Ticket Sales'!$J$11:$J$5010, 0)), J1031)))</f>
        <v/>
      </c>
      <c r="K1032" s="39" t="str">
        <f>IF($Q1032="", "", IF(IFERROR(INDEX('Ticket Sales'!C$11:C$5010, MATCH($Q1032, 'Ticket Sales'!$J$11:$J$5010, 0)), K1031)="", "", IFERROR(INDEX('Ticket Sales'!C$11:C$5010, MATCH($Q1032, 'Ticket Sales'!$J$11:$J$5010, 0)), K1031)))</f>
        <v/>
      </c>
      <c r="L1032" s="40" t="str">
        <f>IF($Q1032="", "", IF(IFERROR(INDEX('Ticket Sales'!D$11:D$5010, MATCH($Q1032, 'Ticket Sales'!$J$11:$J$5010, 0)), L1031)="", "", IFERROR(INDEX('Ticket Sales'!D$11:D$5010, MATCH($Q1032, 'Ticket Sales'!$J$11:$J$5010, 0)), L1031)))</f>
        <v/>
      </c>
      <c r="M1032" s="41" t="str">
        <f>IF($Q1032="", "", IF(IFERROR(INDEX('Ticket Sales'!E$11:E$5010, MATCH($Q1032, 'Ticket Sales'!$J$11:$J$5010, 0)), M1031)="", "", IFERROR(INDEX('Ticket Sales'!E$11:E$5010, MATCH($Q1032, 'Ticket Sales'!$J$11:$J$5010, 0)), M1031)))</f>
        <v/>
      </c>
      <c r="N1032" s="2"/>
      <c r="P1032" s="48">
        <v>1022</v>
      </c>
      <c r="Q1032" s="48" t="str">
        <f t="shared" si="76"/>
        <v/>
      </c>
      <c r="S1032" s="52" t="str">
        <f t="shared" si="77"/>
        <v/>
      </c>
      <c r="U1032" s="52" t="str">
        <f t="shared" si="78"/>
        <v/>
      </c>
      <c r="W1032" s="52" t="str">
        <f t="shared" si="79"/>
        <v/>
      </c>
    </row>
    <row r="1033" spans="1:23" x14ac:dyDescent="0.25">
      <c r="A1033" s="2"/>
      <c r="B1033" s="32"/>
      <c r="C1033" s="25"/>
      <c r="D1033" s="25"/>
      <c r="E1033" s="26"/>
      <c r="F1033" s="27"/>
      <c r="G1033" s="2"/>
      <c r="H1033" s="2"/>
      <c r="I1033" s="38" t="str">
        <f t="shared" si="75"/>
        <v/>
      </c>
      <c r="J1033" s="39" t="str">
        <f>IF($Q1033="", "", IF(IFERROR(INDEX('Ticket Sales'!B$11:B$5010, MATCH($Q1033, 'Ticket Sales'!$J$11:$J$5010, 0)), J1032)="", "", IFERROR(INDEX('Ticket Sales'!B$11:B$5010, MATCH($Q1033, 'Ticket Sales'!$J$11:$J$5010, 0)), J1032)))</f>
        <v/>
      </c>
      <c r="K1033" s="39" t="str">
        <f>IF($Q1033="", "", IF(IFERROR(INDEX('Ticket Sales'!C$11:C$5010, MATCH($Q1033, 'Ticket Sales'!$J$11:$J$5010, 0)), K1032)="", "", IFERROR(INDEX('Ticket Sales'!C$11:C$5010, MATCH($Q1033, 'Ticket Sales'!$J$11:$J$5010, 0)), K1032)))</f>
        <v/>
      </c>
      <c r="L1033" s="40" t="str">
        <f>IF($Q1033="", "", IF(IFERROR(INDEX('Ticket Sales'!D$11:D$5010, MATCH($Q1033, 'Ticket Sales'!$J$11:$J$5010, 0)), L1032)="", "", IFERROR(INDEX('Ticket Sales'!D$11:D$5010, MATCH($Q1033, 'Ticket Sales'!$J$11:$J$5010, 0)), L1032)))</f>
        <v/>
      </c>
      <c r="M1033" s="41" t="str">
        <f>IF($Q1033="", "", IF(IFERROR(INDEX('Ticket Sales'!E$11:E$5010, MATCH($Q1033, 'Ticket Sales'!$J$11:$J$5010, 0)), M1032)="", "", IFERROR(INDEX('Ticket Sales'!E$11:E$5010, MATCH($Q1033, 'Ticket Sales'!$J$11:$J$5010, 0)), M1032)))</f>
        <v/>
      </c>
      <c r="N1033" s="2"/>
      <c r="P1033" s="48">
        <v>1023</v>
      </c>
      <c r="Q1033" s="48" t="str">
        <f t="shared" si="76"/>
        <v/>
      </c>
      <c r="S1033" s="52" t="str">
        <f t="shared" si="77"/>
        <v/>
      </c>
      <c r="U1033" s="52" t="str">
        <f t="shared" si="78"/>
        <v/>
      </c>
      <c r="W1033" s="52" t="str">
        <f t="shared" si="79"/>
        <v/>
      </c>
    </row>
    <row r="1034" spans="1:23" x14ac:dyDescent="0.25">
      <c r="A1034" s="2"/>
      <c r="B1034" s="32"/>
      <c r="C1034" s="25"/>
      <c r="D1034" s="25"/>
      <c r="E1034" s="26"/>
      <c r="F1034" s="27"/>
      <c r="G1034" s="2"/>
      <c r="H1034" s="2"/>
      <c r="I1034" s="38" t="str">
        <f t="shared" si="75"/>
        <v/>
      </c>
      <c r="J1034" s="39" t="str">
        <f>IF($Q1034="", "", IF(IFERROR(INDEX('Ticket Sales'!B$11:B$5010, MATCH($Q1034, 'Ticket Sales'!$J$11:$J$5010, 0)), J1033)="", "", IFERROR(INDEX('Ticket Sales'!B$11:B$5010, MATCH($Q1034, 'Ticket Sales'!$J$11:$J$5010, 0)), J1033)))</f>
        <v/>
      </c>
      <c r="K1034" s="39" t="str">
        <f>IF($Q1034="", "", IF(IFERROR(INDEX('Ticket Sales'!C$11:C$5010, MATCH($Q1034, 'Ticket Sales'!$J$11:$J$5010, 0)), K1033)="", "", IFERROR(INDEX('Ticket Sales'!C$11:C$5010, MATCH($Q1034, 'Ticket Sales'!$J$11:$J$5010, 0)), K1033)))</f>
        <v/>
      </c>
      <c r="L1034" s="40" t="str">
        <f>IF($Q1034="", "", IF(IFERROR(INDEX('Ticket Sales'!D$11:D$5010, MATCH($Q1034, 'Ticket Sales'!$J$11:$J$5010, 0)), L1033)="", "", IFERROR(INDEX('Ticket Sales'!D$11:D$5010, MATCH($Q1034, 'Ticket Sales'!$J$11:$J$5010, 0)), L1033)))</f>
        <v/>
      </c>
      <c r="M1034" s="41" t="str">
        <f>IF($Q1034="", "", IF(IFERROR(INDEX('Ticket Sales'!E$11:E$5010, MATCH($Q1034, 'Ticket Sales'!$J$11:$J$5010, 0)), M1033)="", "", IFERROR(INDEX('Ticket Sales'!E$11:E$5010, MATCH($Q1034, 'Ticket Sales'!$J$11:$J$5010, 0)), M1033)))</f>
        <v/>
      </c>
      <c r="N1034" s="2"/>
      <c r="P1034" s="48">
        <v>1024</v>
      </c>
      <c r="Q1034" s="48" t="str">
        <f t="shared" si="76"/>
        <v/>
      </c>
      <c r="S1034" s="52" t="str">
        <f t="shared" si="77"/>
        <v/>
      </c>
      <c r="U1034" s="52" t="str">
        <f t="shared" si="78"/>
        <v/>
      </c>
      <c r="W1034" s="52" t="str">
        <f t="shared" si="79"/>
        <v/>
      </c>
    </row>
    <row r="1035" spans="1:23" x14ac:dyDescent="0.25">
      <c r="A1035" s="2"/>
      <c r="B1035" s="32"/>
      <c r="C1035" s="25"/>
      <c r="D1035" s="25"/>
      <c r="E1035" s="26"/>
      <c r="F1035" s="27"/>
      <c r="G1035" s="2"/>
      <c r="H1035" s="2"/>
      <c r="I1035" s="38" t="str">
        <f t="shared" si="75"/>
        <v/>
      </c>
      <c r="J1035" s="39" t="str">
        <f>IF($Q1035="", "", IF(IFERROR(INDEX('Ticket Sales'!B$11:B$5010, MATCH($Q1035, 'Ticket Sales'!$J$11:$J$5010, 0)), J1034)="", "", IFERROR(INDEX('Ticket Sales'!B$11:B$5010, MATCH($Q1035, 'Ticket Sales'!$J$11:$J$5010, 0)), J1034)))</f>
        <v/>
      </c>
      <c r="K1035" s="39" t="str">
        <f>IF($Q1035="", "", IF(IFERROR(INDEX('Ticket Sales'!C$11:C$5010, MATCH($Q1035, 'Ticket Sales'!$J$11:$J$5010, 0)), K1034)="", "", IFERROR(INDEX('Ticket Sales'!C$11:C$5010, MATCH($Q1035, 'Ticket Sales'!$J$11:$J$5010, 0)), K1034)))</f>
        <v/>
      </c>
      <c r="L1035" s="40" t="str">
        <f>IF($Q1035="", "", IF(IFERROR(INDEX('Ticket Sales'!D$11:D$5010, MATCH($Q1035, 'Ticket Sales'!$J$11:$J$5010, 0)), L1034)="", "", IFERROR(INDEX('Ticket Sales'!D$11:D$5010, MATCH($Q1035, 'Ticket Sales'!$J$11:$J$5010, 0)), L1034)))</f>
        <v/>
      </c>
      <c r="M1035" s="41" t="str">
        <f>IF($Q1035="", "", IF(IFERROR(INDEX('Ticket Sales'!E$11:E$5010, MATCH($Q1035, 'Ticket Sales'!$J$11:$J$5010, 0)), M1034)="", "", IFERROR(INDEX('Ticket Sales'!E$11:E$5010, MATCH($Q1035, 'Ticket Sales'!$J$11:$J$5010, 0)), M1034)))</f>
        <v/>
      </c>
      <c r="N1035" s="2"/>
      <c r="P1035" s="48">
        <v>1025</v>
      </c>
      <c r="Q1035" s="48" t="str">
        <f t="shared" si="76"/>
        <v/>
      </c>
      <c r="S1035" s="52" t="str">
        <f t="shared" si="77"/>
        <v/>
      </c>
      <c r="U1035" s="52" t="str">
        <f t="shared" si="78"/>
        <v/>
      </c>
      <c r="W1035" s="52" t="str">
        <f t="shared" si="79"/>
        <v/>
      </c>
    </row>
    <row r="1036" spans="1:23" x14ac:dyDescent="0.25">
      <c r="A1036" s="2"/>
      <c r="B1036" s="32"/>
      <c r="C1036" s="25"/>
      <c r="D1036" s="25"/>
      <c r="E1036" s="26"/>
      <c r="F1036" s="27"/>
      <c r="G1036" s="2"/>
      <c r="H1036" s="2"/>
      <c r="I1036" s="38" t="str">
        <f t="shared" ref="I1036:I1099" si="80">$Q1036</f>
        <v/>
      </c>
      <c r="J1036" s="39" t="str">
        <f>IF($Q1036="", "", IF(IFERROR(INDEX('Ticket Sales'!B$11:B$5010, MATCH($Q1036, 'Ticket Sales'!$J$11:$J$5010, 0)), J1035)="", "", IFERROR(INDEX('Ticket Sales'!B$11:B$5010, MATCH($Q1036, 'Ticket Sales'!$J$11:$J$5010, 0)), J1035)))</f>
        <v/>
      </c>
      <c r="K1036" s="39" t="str">
        <f>IF($Q1036="", "", IF(IFERROR(INDEX('Ticket Sales'!C$11:C$5010, MATCH($Q1036, 'Ticket Sales'!$J$11:$J$5010, 0)), K1035)="", "", IFERROR(INDEX('Ticket Sales'!C$11:C$5010, MATCH($Q1036, 'Ticket Sales'!$J$11:$J$5010, 0)), K1035)))</f>
        <v/>
      </c>
      <c r="L1036" s="40" t="str">
        <f>IF($Q1036="", "", IF(IFERROR(INDEX('Ticket Sales'!D$11:D$5010, MATCH($Q1036, 'Ticket Sales'!$J$11:$J$5010, 0)), L1035)="", "", IFERROR(INDEX('Ticket Sales'!D$11:D$5010, MATCH($Q1036, 'Ticket Sales'!$J$11:$J$5010, 0)), L1035)))</f>
        <v/>
      </c>
      <c r="M1036" s="41" t="str">
        <f>IF($Q1036="", "", IF(IFERROR(INDEX('Ticket Sales'!E$11:E$5010, MATCH($Q1036, 'Ticket Sales'!$J$11:$J$5010, 0)), M1035)="", "", IFERROR(INDEX('Ticket Sales'!E$11:E$5010, MATCH($Q1036, 'Ticket Sales'!$J$11:$J$5010, 0)), M1035)))</f>
        <v/>
      </c>
      <c r="N1036" s="2"/>
      <c r="P1036" s="48">
        <v>1026</v>
      </c>
      <c r="Q1036" s="48" t="str">
        <f t="shared" ref="Q1036:Q1099" si="81">IF(ISNUMBER($Q$8)=FALSE, "", IF($P1036&gt;$Q$8, "", $P1036))</f>
        <v/>
      </c>
      <c r="S1036" s="52" t="str">
        <f t="shared" ref="S1036:S1099" si="82">IF($B1036="", "", $B1036)</f>
        <v/>
      </c>
      <c r="U1036" s="52" t="str">
        <f t="shared" ref="U1036:U1099" si="83">IF(COUNTIF($B1036:$F1036, "")=5, "", "X")</f>
        <v/>
      </c>
      <c r="W1036" s="52" t="str">
        <f t="shared" ref="W1036:W1099" si="84">IF(AND($U1036="X", $S1036=""), "X", IF(AND($U1036="X", ISNUMBER($S1036)=FALSE), "X", IF(AND($U1036="X", COUNTIF($S$11:$S$5010, $S1036)&gt;1), "X", "")))</f>
        <v/>
      </c>
    </row>
    <row r="1037" spans="1:23" x14ac:dyDescent="0.25">
      <c r="A1037" s="2"/>
      <c r="B1037" s="32"/>
      <c r="C1037" s="25"/>
      <c r="D1037" s="25"/>
      <c r="E1037" s="26"/>
      <c r="F1037" s="27"/>
      <c r="G1037" s="2"/>
      <c r="H1037" s="2"/>
      <c r="I1037" s="38" t="str">
        <f t="shared" si="80"/>
        <v/>
      </c>
      <c r="J1037" s="39" t="str">
        <f>IF($Q1037="", "", IF(IFERROR(INDEX('Ticket Sales'!B$11:B$5010, MATCH($Q1037, 'Ticket Sales'!$J$11:$J$5010, 0)), J1036)="", "", IFERROR(INDEX('Ticket Sales'!B$11:B$5010, MATCH($Q1037, 'Ticket Sales'!$J$11:$J$5010, 0)), J1036)))</f>
        <v/>
      </c>
      <c r="K1037" s="39" t="str">
        <f>IF($Q1037="", "", IF(IFERROR(INDEX('Ticket Sales'!C$11:C$5010, MATCH($Q1037, 'Ticket Sales'!$J$11:$J$5010, 0)), K1036)="", "", IFERROR(INDEX('Ticket Sales'!C$11:C$5010, MATCH($Q1037, 'Ticket Sales'!$J$11:$J$5010, 0)), K1036)))</f>
        <v/>
      </c>
      <c r="L1037" s="40" t="str">
        <f>IF($Q1037="", "", IF(IFERROR(INDEX('Ticket Sales'!D$11:D$5010, MATCH($Q1037, 'Ticket Sales'!$J$11:$J$5010, 0)), L1036)="", "", IFERROR(INDEX('Ticket Sales'!D$11:D$5010, MATCH($Q1037, 'Ticket Sales'!$J$11:$J$5010, 0)), L1036)))</f>
        <v/>
      </c>
      <c r="M1037" s="41" t="str">
        <f>IF($Q1037="", "", IF(IFERROR(INDEX('Ticket Sales'!E$11:E$5010, MATCH($Q1037, 'Ticket Sales'!$J$11:$J$5010, 0)), M1036)="", "", IFERROR(INDEX('Ticket Sales'!E$11:E$5010, MATCH($Q1037, 'Ticket Sales'!$J$11:$J$5010, 0)), M1036)))</f>
        <v/>
      </c>
      <c r="N1037" s="2"/>
      <c r="P1037" s="48">
        <v>1027</v>
      </c>
      <c r="Q1037" s="48" t="str">
        <f t="shared" si="81"/>
        <v/>
      </c>
      <c r="S1037" s="52" t="str">
        <f t="shared" si="82"/>
        <v/>
      </c>
      <c r="U1037" s="52" t="str">
        <f t="shared" si="83"/>
        <v/>
      </c>
      <c r="W1037" s="52" t="str">
        <f t="shared" si="84"/>
        <v/>
      </c>
    </row>
    <row r="1038" spans="1:23" x14ac:dyDescent="0.25">
      <c r="A1038" s="2"/>
      <c r="B1038" s="32"/>
      <c r="C1038" s="25"/>
      <c r="D1038" s="25"/>
      <c r="E1038" s="26"/>
      <c r="F1038" s="27"/>
      <c r="G1038" s="2"/>
      <c r="H1038" s="2"/>
      <c r="I1038" s="38" t="str">
        <f t="shared" si="80"/>
        <v/>
      </c>
      <c r="J1038" s="39" t="str">
        <f>IF($Q1038="", "", IF(IFERROR(INDEX('Ticket Sales'!B$11:B$5010, MATCH($Q1038, 'Ticket Sales'!$J$11:$J$5010, 0)), J1037)="", "", IFERROR(INDEX('Ticket Sales'!B$11:B$5010, MATCH($Q1038, 'Ticket Sales'!$J$11:$J$5010, 0)), J1037)))</f>
        <v/>
      </c>
      <c r="K1038" s="39" t="str">
        <f>IF($Q1038="", "", IF(IFERROR(INDEX('Ticket Sales'!C$11:C$5010, MATCH($Q1038, 'Ticket Sales'!$J$11:$J$5010, 0)), K1037)="", "", IFERROR(INDEX('Ticket Sales'!C$11:C$5010, MATCH($Q1038, 'Ticket Sales'!$J$11:$J$5010, 0)), K1037)))</f>
        <v/>
      </c>
      <c r="L1038" s="40" t="str">
        <f>IF($Q1038="", "", IF(IFERROR(INDEX('Ticket Sales'!D$11:D$5010, MATCH($Q1038, 'Ticket Sales'!$J$11:$J$5010, 0)), L1037)="", "", IFERROR(INDEX('Ticket Sales'!D$11:D$5010, MATCH($Q1038, 'Ticket Sales'!$J$11:$J$5010, 0)), L1037)))</f>
        <v/>
      </c>
      <c r="M1038" s="41" t="str">
        <f>IF($Q1038="", "", IF(IFERROR(INDEX('Ticket Sales'!E$11:E$5010, MATCH($Q1038, 'Ticket Sales'!$J$11:$J$5010, 0)), M1037)="", "", IFERROR(INDEX('Ticket Sales'!E$11:E$5010, MATCH($Q1038, 'Ticket Sales'!$J$11:$J$5010, 0)), M1037)))</f>
        <v/>
      </c>
      <c r="N1038" s="2"/>
      <c r="P1038" s="48">
        <v>1028</v>
      </c>
      <c r="Q1038" s="48" t="str">
        <f t="shared" si="81"/>
        <v/>
      </c>
      <c r="S1038" s="52" t="str">
        <f t="shared" si="82"/>
        <v/>
      </c>
      <c r="U1038" s="52" t="str">
        <f t="shared" si="83"/>
        <v/>
      </c>
      <c r="W1038" s="52" t="str">
        <f t="shared" si="84"/>
        <v/>
      </c>
    </row>
    <row r="1039" spans="1:23" x14ac:dyDescent="0.25">
      <c r="A1039" s="2"/>
      <c r="B1039" s="32"/>
      <c r="C1039" s="25"/>
      <c r="D1039" s="25"/>
      <c r="E1039" s="26"/>
      <c r="F1039" s="27"/>
      <c r="G1039" s="2"/>
      <c r="H1039" s="2"/>
      <c r="I1039" s="38" t="str">
        <f t="shared" si="80"/>
        <v/>
      </c>
      <c r="J1039" s="39" t="str">
        <f>IF($Q1039="", "", IF(IFERROR(INDEX('Ticket Sales'!B$11:B$5010, MATCH($Q1039, 'Ticket Sales'!$J$11:$J$5010, 0)), J1038)="", "", IFERROR(INDEX('Ticket Sales'!B$11:B$5010, MATCH($Q1039, 'Ticket Sales'!$J$11:$J$5010, 0)), J1038)))</f>
        <v/>
      </c>
      <c r="K1039" s="39" t="str">
        <f>IF($Q1039="", "", IF(IFERROR(INDEX('Ticket Sales'!C$11:C$5010, MATCH($Q1039, 'Ticket Sales'!$J$11:$J$5010, 0)), K1038)="", "", IFERROR(INDEX('Ticket Sales'!C$11:C$5010, MATCH($Q1039, 'Ticket Sales'!$J$11:$J$5010, 0)), K1038)))</f>
        <v/>
      </c>
      <c r="L1039" s="40" t="str">
        <f>IF($Q1039="", "", IF(IFERROR(INDEX('Ticket Sales'!D$11:D$5010, MATCH($Q1039, 'Ticket Sales'!$J$11:$J$5010, 0)), L1038)="", "", IFERROR(INDEX('Ticket Sales'!D$11:D$5010, MATCH($Q1039, 'Ticket Sales'!$J$11:$J$5010, 0)), L1038)))</f>
        <v/>
      </c>
      <c r="M1039" s="41" t="str">
        <f>IF($Q1039="", "", IF(IFERROR(INDEX('Ticket Sales'!E$11:E$5010, MATCH($Q1039, 'Ticket Sales'!$J$11:$J$5010, 0)), M1038)="", "", IFERROR(INDEX('Ticket Sales'!E$11:E$5010, MATCH($Q1039, 'Ticket Sales'!$J$11:$J$5010, 0)), M1038)))</f>
        <v/>
      </c>
      <c r="N1039" s="2"/>
      <c r="P1039" s="48">
        <v>1029</v>
      </c>
      <c r="Q1039" s="48" t="str">
        <f t="shared" si="81"/>
        <v/>
      </c>
      <c r="S1039" s="52" t="str">
        <f t="shared" si="82"/>
        <v/>
      </c>
      <c r="U1039" s="52" t="str">
        <f t="shared" si="83"/>
        <v/>
      </c>
      <c r="W1039" s="52" t="str">
        <f t="shared" si="84"/>
        <v/>
      </c>
    </row>
    <row r="1040" spans="1:23" x14ac:dyDescent="0.25">
      <c r="A1040" s="2"/>
      <c r="B1040" s="32"/>
      <c r="C1040" s="25"/>
      <c r="D1040" s="25"/>
      <c r="E1040" s="26"/>
      <c r="F1040" s="27"/>
      <c r="G1040" s="2"/>
      <c r="H1040" s="2"/>
      <c r="I1040" s="38" t="str">
        <f t="shared" si="80"/>
        <v/>
      </c>
      <c r="J1040" s="39" t="str">
        <f>IF($Q1040="", "", IF(IFERROR(INDEX('Ticket Sales'!B$11:B$5010, MATCH($Q1040, 'Ticket Sales'!$J$11:$J$5010, 0)), J1039)="", "", IFERROR(INDEX('Ticket Sales'!B$11:B$5010, MATCH($Q1040, 'Ticket Sales'!$J$11:$J$5010, 0)), J1039)))</f>
        <v/>
      </c>
      <c r="K1040" s="39" t="str">
        <f>IF($Q1040="", "", IF(IFERROR(INDEX('Ticket Sales'!C$11:C$5010, MATCH($Q1040, 'Ticket Sales'!$J$11:$J$5010, 0)), K1039)="", "", IFERROR(INDEX('Ticket Sales'!C$11:C$5010, MATCH($Q1040, 'Ticket Sales'!$J$11:$J$5010, 0)), K1039)))</f>
        <v/>
      </c>
      <c r="L1040" s="40" t="str">
        <f>IF($Q1040="", "", IF(IFERROR(INDEX('Ticket Sales'!D$11:D$5010, MATCH($Q1040, 'Ticket Sales'!$J$11:$J$5010, 0)), L1039)="", "", IFERROR(INDEX('Ticket Sales'!D$11:D$5010, MATCH($Q1040, 'Ticket Sales'!$J$11:$J$5010, 0)), L1039)))</f>
        <v/>
      </c>
      <c r="M1040" s="41" t="str">
        <f>IF($Q1040="", "", IF(IFERROR(INDEX('Ticket Sales'!E$11:E$5010, MATCH($Q1040, 'Ticket Sales'!$J$11:$J$5010, 0)), M1039)="", "", IFERROR(INDEX('Ticket Sales'!E$11:E$5010, MATCH($Q1040, 'Ticket Sales'!$J$11:$J$5010, 0)), M1039)))</f>
        <v/>
      </c>
      <c r="N1040" s="2"/>
      <c r="P1040" s="48">
        <v>1030</v>
      </c>
      <c r="Q1040" s="48" t="str">
        <f t="shared" si="81"/>
        <v/>
      </c>
      <c r="S1040" s="52" t="str">
        <f t="shared" si="82"/>
        <v/>
      </c>
      <c r="U1040" s="52" t="str">
        <f t="shared" si="83"/>
        <v/>
      </c>
      <c r="W1040" s="52" t="str">
        <f t="shared" si="84"/>
        <v/>
      </c>
    </row>
    <row r="1041" spans="1:23" x14ac:dyDescent="0.25">
      <c r="A1041" s="2"/>
      <c r="B1041" s="32"/>
      <c r="C1041" s="25"/>
      <c r="D1041" s="25"/>
      <c r="E1041" s="26"/>
      <c r="F1041" s="27"/>
      <c r="G1041" s="2"/>
      <c r="H1041" s="2"/>
      <c r="I1041" s="38" t="str">
        <f t="shared" si="80"/>
        <v/>
      </c>
      <c r="J1041" s="39" t="str">
        <f>IF($Q1041="", "", IF(IFERROR(INDEX('Ticket Sales'!B$11:B$5010, MATCH($Q1041, 'Ticket Sales'!$J$11:$J$5010, 0)), J1040)="", "", IFERROR(INDEX('Ticket Sales'!B$11:B$5010, MATCH($Q1041, 'Ticket Sales'!$J$11:$J$5010, 0)), J1040)))</f>
        <v/>
      </c>
      <c r="K1041" s="39" t="str">
        <f>IF($Q1041="", "", IF(IFERROR(INDEX('Ticket Sales'!C$11:C$5010, MATCH($Q1041, 'Ticket Sales'!$J$11:$J$5010, 0)), K1040)="", "", IFERROR(INDEX('Ticket Sales'!C$11:C$5010, MATCH($Q1041, 'Ticket Sales'!$J$11:$J$5010, 0)), K1040)))</f>
        <v/>
      </c>
      <c r="L1041" s="40" t="str">
        <f>IF($Q1041="", "", IF(IFERROR(INDEX('Ticket Sales'!D$11:D$5010, MATCH($Q1041, 'Ticket Sales'!$J$11:$J$5010, 0)), L1040)="", "", IFERROR(INDEX('Ticket Sales'!D$11:D$5010, MATCH($Q1041, 'Ticket Sales'!$J$11:$J$5010, 0)), L1040)))</f>
        <v/>
      </c>
      <c r="M1041" s="41" t="str">
        <f>IF($Q1041="", "", IF(IFERROR(INDEX('Ticket Sales'!E$11:E$5010, MATCH($Q1041, 'Ticket Sales'!$J$11:$J$5010, 0)), M1040)="", "", IFERROR(INDEX('Ticket Sales'!E$11:E$5010, MATCH($Q1041, 'Ticket Sales'!$J$11:$J$5010, 0)), M1040)))</f>
        <v/>
      </c>
      <c r="N1041" s="2"/>
      <c r="P1041" s="48">
        <v>1031</v>
      </c>
      <c r="Q1041" s="48" t="str">
        <f t="shared" si="81"/>
        <v/>
      </c>
      <c r="S1041" s="52" t="str">
        <f t="shared" si="82"/>
        <v/>
      </c>
      <c r="U1041" s="52" t="str">
        <f t="shared" si="83"/>
        <v/>
      </c>
      <c r="W1041" s="52" t="str">
        <f t="shared" si="84"/>
        <v/>
      </c>
    </row>
    <row r="1042" spans="1:23" x14ac:dyDescent="0.25">
      <c r="A1042" s="2"/>
      <c r="B1042" s="32"/>
      <c r="C1042" s="25"/>
      <c r="D1042" s="25"/>
      <c r="E1042" s="26"/>
      <c r="F1042" s="27"/>
      <c r="G1042" s="2"/>
      <c r="H1042" s="2"/>
      <c r="I1042" s="38" t="str">
        <f t="shared" si="80"/>
        <v/>
      </c>
      <c r="J1042" s="39" t="str">
        <f>IF($Q1042="", "", IF(IFERROR(INDEX('Ticket Sales'!B$11:B$5010, MATCH($Q1042, 'Ticket Sales'!$J$11:$J$5010, 0)), J1041)="", "", IFERROR(INDEX('Ticket Sales'!B$11:B$5010, MATCH($Q1042, 'Ticket Sales'!$J$11:$J$5010, 0)), J1041)))</f>
        <v/>
      </c>
      <c r="K1042" s="39" t="str">
        <f>IF($Q1042="", "", IF(IFERROR(INDEX('Ticket Sales'!C$11:C$5010, MATCH($Q1042, 'Ticket Sales'!$J$11:$J$5010, 0)), K1041)="", "", IFERROR(INDEX('Ticket Sales'!C$11:C$5010, MATCH($Q1042, 'Ticket Sales'!$J$11:$J$5010, 0)), K1041)))</f>
        <v/>
      </c>
      <c r="L1042" s="40" t="str">
        <f>IF($Q1042="", "", IF(IFERROR(INDEX('Ticket Sales'!D$11:D$5010, MATCH($Q1042, 'Ticket Sales'!$J$11:$J$5010, 0)), L1041)="", "", IFERROR(INDEX('Ticket Sales'!D$11:D$5010, MATCH($Q1042, 'Ticket Sales'!$J$11:$J$5010, 0)), L1041)))</f>
        <v/>
      </c>
      <c r="M1042" s="41" t="str">
        <f>IF($Q1042="", "", IF(IFERROR(INDEX('Ticket Sales'!E$11:E$5010, MATCH($Q1042, 'Ticket Sales'!$J$11:$J$5010, 0)), M1041)="", "", IFERROR(INDEX('Ticket Sales'!E$11:E$5010, MATCH($Q1042, 'Ticket Sales'!$J$11:$J$5010, 0)), M1041)))</f>
        <v/>
      </c>
      <c r="N1042" s="2"/>
      <c r="P1042" s="48">
        <v>1032</v>
      </c>
      <c r="Q1042" s="48" t="str">
        <f t="shared" si="81"/>
        <v/>
      </c>
      <c r="S1042" s="52" t="str">
        <f t="shared" si="82"/>
        <v/>
      </c>
      <c r="U1042" s="52" t="str">
        <f t="shared" si="83"/>
        <v/>
      </c>
      <c r="W1042" s="52" t="str">
        <f t="shared" si="84"/>
        <v/>
      </c>
    </row>
    <row r="1043" spans="1:23" x14ac:dyDescent="0.25">
      <c r="A1043" s="2"/>
      <c r="B1043" s="32"/>
      <c r="C1043" s="25"/>
      <c r="D1043" s="25"/>
      <c r="E1043" s="26"/>
      <c r="F1043" s="27"/>
      <c r="G1043" s="2"/>
      <c r="H1043" s="2"/>
      <c r="I1043" s="38" t="str">
        <f t="shared" si="80"/>
        <v/>
      </c>
      <c r="J1043" s="39" t="str">
        <f>IF($Q1043="", "", IF(IFERROR(INDEX('Ticket Sales'!B$11:B$5010, MATCH($Q1043, 'Ticket Sales'!$J$11:$J$5010, 0)), J1042)="", "", IFERROR(INDEX('Ticket Sales'!B$11:B$5010, MATCH($Q1043, 'Ticket Sales'!$J$11:$J$5010, 0)), J1042)))</f>
        <v/>
      </c>
      <c r="K1043" s="39" t="str">
        <f>IF($Q1043="", "", IF(IFERROR(INDEX('Ticket Sales'!C$11:C$5010, MATCH($Q1043, 'Ticket Sales'!$J$11:$J$5010, 0)), K1042)="", "", IFERROR(INDEX('Ticket Sales'!C$11:C$5010, MATCH($Q1043, 'Ticket Sales'!$J$11:$J$5010, 0)), K1042)))</f>
        <v/>
      </c>
      <c r="L1043" s="40" t="str">
        <f>IF($Q1043="", "", IF(IFERROR(INDEX('Ticket Sales'!D$11:D$5010, MATCH($Q1043, 'Ticket Sales'!$J$11:$J$5010, 0)), L1042)="", "", IFERROR(INDEX('Ticket Sales'!D$11:D$5010, MATCH($Q1043, 'Ticket Sales'!$J$11:$J$5010, 0)), L1042)))</f>
        <v/>
      </c>
      <c r="M1043" s="41" t="str">
        <f>IF($Q1043="", "", IF(IFERROR(INDEX('Ticket Sales'!E$11:E$5010, MATCH($Q1043, 'Ticket Sales'!$J$11:$J$5010, 0)), M1042)="", "", IFERROR(INDEX('Ticket Sales'!E$11:E$5010, MATCH($Q1043, 'Ticket Sales'!$J$11:$J$5010, 0)), M1042)))</f>
        <v/>
      </c>
      <c r="N1043" s="2"/>
      <c r="P1043" s="48">
        <v>1033</v>
      </c>
      <c r="Q1043" s="48" t="str">
        <f t="shared" si="81"/>
        <v/>
      </c>
      <c r="S1043" s="52" t="str">
        <f t="shared" si="82"/>
        <v/>
      </c>
      <c r="U1043" s="52" t="str">
        <f t="shared" si="83"/>
        <v/>
      </c>
      <c r="W1043" s="52" t="str">
        <f t="shared" si="84"/>
        <v/>
      </c>
    </row>
    <row r="1044" spans="1:23" x14ac:dyDescent="0.25">
      <c r="A1044" s="2"/>
      <c r="B1044" s="32"/>
      <c r="C1044" s="25"/>
      <c r="D1044" s="25"/>
      <c r="E1044" s="26"/>
      <c r="F1044" s="27"/>
      <c r="G1044" s="2"/>
      <c r="H1044" s="2"/>
      <c r="I1044" s="38" t="str">
        <f t="shared" si="80"/>
        <v/>
      </c>
      <c r="J1044" s="39" t="str">
        <f>IF($Q1044="", "", IF(IFERROR(INDEX('Ticket Sales'!B$11:B$5010, MATCH($Q1044, 'Ticket Sales'!$J$11:$J$5010, 0)), J1043)="", "", IFERROR(INDEX('Ticket Sales'!B$11:B$5010, MATCH($Q1044, 'Ticket Sales'!$J$11:$J$5010, 0)), J1043)))</f>
        <v/>
      </c>
      <c r="K1044" s="39" t="str">
        <f>IF($Q1044="", "", IF(IFERROR(INDEX('Ticket Sales'!C$11:C$5010, MATCH($Q1044, 'Ticket Sales'!$J$11:$J$5010, 0)), K1043)="", "", IFERROR(INDEX('Ticket Sales'!C$11:C$5010, MATCH($Q1044, 'Ticket Sales'!$J$11:$J$5010, 0)), K1043)))</f>
        <v/>
      </c>
      <c r="L1044" s="40" t="str">
        <f>IF($Q1044="", "", IF(IFERROR(INDEX('Ticket Sales'!D$11:D$5010, MATCH($Q1044, 'Ticket Sales'!$J$11:$J$5010, 0)), L1043)="", "", IFERROR(INDEX('Ticket Sales'!D$11:D$5010, MATCH($Q1044, 'Ticket Sales'!$J$11:$J$5010, 0)), L1043)))</f>
        <v/>
      </c>
      <c r="M1044" s="41" t="str">
        <f>IF($Q1044="", "", IF(IFERROR(INDEX('Ticket Sales'!E$11:E$5010, MATCH($Q1044, 'Ticket Sales'!$J$11:$J$5010, 0)), M1043)="", "", IFERROR(INDEX('Ticket Sales'!E$11:E$5010, MATCH($Q1044, 'Ticket Sales'!$J$11:$J$5010, 0)), M1043)))</f>
        <v/>
      </c>
      <c r="N1044" s="2"/>
      <c r="P1044" s="48">
        <v>1034</v>
      </c>
      <c r="Q1044" s="48" t="str">
        <f t="shared" si="81"/>
        <v/>
      </c>
      <c r="S1044" s="52" t="str">
        <f t="shared" si="82"/>
        <v/>
      </c>
      <c r="U1044" s="52" t="str">
        <f t="shared" si="83"/>
        <v/>
      </c>
      <c r="W1044" s="52" t="str">
        <f t="shared" si="84"/>
        <v/>
      </c>
    </row>
    <row r="1045" spans="1:23" x14ac:dyDescent="0.25">
      <c r="A1045" s="2"/>
      <c r="B1045" s="32"/>
      <c r="C1045" s="25"/>
      <c r="D1045" s="25"/>
      <c r="E1045" s="26"/>
      <c r="F1045" s="27"/>
      <c r="G1045" s="2"/>
      <c r="H1045" s="2"/>
      <c r="I1045" s="38" t="str">
        <f t="shared" si="80"/>
        <v/>
      </c>
      <c r="J1045" s="39" t="str">
        <f>IF($Q1045="", "", IF(IFERROR(INDEX('Ticket Sales'!B$11:B$5010, MATCH($Q1045, 'Ticket Sales'!$J$11:$J$5010, 0)), J1044)="", "", IFERROR(INDEX('Ticket Sales'!B$11:B$5010, MATCH($Q1045, 'Ticket Sales'!$J$11:$J$5010, 0)), J1044)))</f>
        <v/>
      </c>
      <c r="K1045" s="39" t="str">
        <f>IF($Q1045="", "", IF(IFERROR(INDEX('Ticket Sales'!C$11:C$5010, MATCH($Q1045, 'Ticket Sales'!$J$11:$J$5010, 0)), K1044)="", "", IFERROR(INDEX('Ticket Sales'!C$11:C$5010, MATCH($Q1045, 'Ticket Sales'!$J$11:$J$5010, 0)), K1044)))</f>
        <v/>
      </c>
      <c r="L1045" s="40" t="str">
        <f>IF($Q1045="", "", IF(IFERROR(INDEX('Ticket Sales'!D$11:D$5010, MATCH($Q1045, 'Ticket Sales'!$J$11:$J$5010, 0)), L1044)="", "", IFERROR(INDEX('Ticket Sales'!D$11:D$5010, MATCH($Q1045, 'Ticket Sales'!$J$11:$J$5010, 0)), L1044)))</f>
        <v/>
      </c>
      <c r="M1045" s="41" t="str">
        <f>IF($Q1045="", "", IF(IFERROR(INDEX('Ticket Sales'!E$11:E$5010, MATCH($Q1045, 'Ticket Sales'!$J$11:$J$5010, 0)), M1044)="", "", IFERROR(INDEX('Ticket Sales'!E$11:E$5010, MATCH($Q1045, 'Ticket Sales'!$J$11:$J$5010, 0)), M1044)))</f>
        <v/>
      </c>
      <c r="N1045" s="2"/>
      <c r="P1045" s="48">
        <v>1035</v>
      </c>
      <c r="Q1045" s="48" t="str">
        <f t="shared" si="81"/>
        <v/>
      </c>
      <c r="S1045" s="52" t="str">
        <f t="shared" si="82"/>
        <v/>
      </c>
      <c r="U1045" s="52" t="str">
        <f t="shared" si="83"/>
        <v/>
      </c>
      <c r="W1045" s="52" t="str">
        <f t="shared" si="84"/>
        <v/>
      </c>
    </row>
    <row r="1046" spans="1:23" x14ac:dyDescent="0.25">
      <c r="A1046" s="2"/>
      <c r="B1046" s="32"/>
      <c r="C1046" s="25"/>
      <c r="D1046" s="25"/>
      <c r="E1046" s="26"/>
      <c r="F1046" s="27"/>
      <c r="G1046" s="2"/>
      <c r="H1046" s="2"/>
      <c r="I1046" s="38" t="str">
        <f t="shared" si="80"/>
        <v/>
      </c>
      <c r="J1046" s="39" t="str">
        <f>IF($Q1046="", "", IF(IFERROR(INDEX('Ticket Sales'!B$11:B$5010, MATCH($Q1046, 'Ticket Sales'!$J$11:$J$5010, 0)), J1045)="", "", IFERROR(INDEX('Ticket Sales'!B$11:B$5010, MATCH($Q1046, 'Ticket Sales'!$J$11:$J$5010, 0)), J1045)))</f>
        <v/>
      </c>
      <c r="K1046" s="39" t="str">
        <f>IF($Q1046="", "", IF(IFERROR(INDEX('Ticket Sales'!C$11:C$5010, MATCH($Q1046, 'Ticket Sales'!$J$11:$J$5010, 0)), K1045)="", "", IFERROR(INDEX('Ticket Sales'!C$11:C$5010, MATCH($Q1046, 'Ticket Sales'!$J$11:$J$5010, 0)), K1045)))</f>
        <v/>
      </c>
      <c r="L1046" s="40" t="str">
        <f>IF($Q1046="", "", IF(IFERROR(INDEX('Ticket Sales'!D$11:D$5010, MATCH($Q1046, 'Ticket Sales'!$J$11:$J$5010, 0)), L1045)="", "", IFERROR(INDEX('Ticket Sales'!D$11:D$5010, MATCH($Q1046, 'Ticket Sales'!$J$11:$J$5010, 0)), L1045)))</f>
        <v/>
      </c>
      <c r="M1046" s="41" t="str">
        <f>IF($Q1046="", "", IF(IFERROR(INDEX('Ticket Sales'!E$11:E$5010, MATCH($Q1046, 'Ticket Sales'!$J$11:$J$5010, 0)), M1045)="", "", IFERROR(INDEX('Ticket Sales'!E$11:E$5010, MATCH($Q1046, 'Ticket Sales'!$J$11:$J$5010, 0)), M1045)))</f>
        <v/>
      </c>
      <c r="N1046" s="2"/>
      <c r="P1046" s="48">
        <v>1036</v>
      </c>
      <c r="Q1046" s="48" t="str">
        <f t="shared" si="81"/>
        <v/>
      </c>
      <c r="S1046" s="52" t="str">
        <f t="shared" si="82"/>
        <v/>
      </c>
      <c r="U1046" s="52" t="str">
        <f t="shared" si="83"/>
        <v/>
      </c>
      <c r="W1046" s="52" t="str">
        <f t="shared" si="84"/>
        <v/>
      </c>
    </row>
    <row r="1047" spans="1:23" x14ac:dyDescent="0.25">
      <c r="A1047" s="2"/>
      <c r="B1047" s="32"/>
      <c r="C1047" s="25"/>
      <c r="D1047" s="25"/>
      <c r="E1047" s="26"/>
      <c r="F1047" s="27"/>
      <c r="G1047" s="2"/>
      <c r="H1047" s="2"/>
      <c r="I1047" s="38" t="str">
        <f t="shared" si="80"/>
        <v/>
      </c>
      <c r="J1047" s="39" t="str">
        <f>IF($Q1047="", "", IF(IFERROR(INDEX('Ticket Sales'!B$11:B$5010, MATCH($Q1047, 'Ticket Sales'!$J$11:$J$5010, 0)), J1046)="", "", IFERROR(INDEX('Ticket Sales'!B$11:B$5010, MATCH($Q1047, 'Ticket Sales'!$J$11:$J$5010, 0)), J1046)))</f>
        <v/>
      </c>
      <c r="K1047" s="39" t="str">
        <f>IF($Q1047="", "", IF(IFERROR(INDEX('Ticket Sales'!C$11:C$5010, MATCH($Q1047, 'Ticket Sales'!$J$11:$J$5010, 0)), K1046)="", "", IFERROR(INDEX('Ticket Sales'!C$11:C$5010, MATCH($Q1047, 'Ticket Sales'!$J$11:$J$5010, 0)), K1046)))</f>
        <v/>
      </c>
      <c r="L1047" s="40" t="str">
        <f>IF($Q1047="", "", IF(IFERROR(INDEX('Ticket Sales'!D$11:D$5010, MATCH($Q1047, 'Ticket Sales'!$J$11:$J$5010, 0)), L1046)="", "", IFERROR(INDEX('Ticket Sales'!D$11:D$5010, MATCH($Q1047, 'Ticket Sales'!$J$11:$J$5010, 0)), L1046)))</f>
        <v/>
      </c>
      <c r="M1047" s="41" t="str">
        <f>IF($Q1047="", "", IF(IFERROR(INDEX('Ticket Sales'!E$11:E$5010, MATCH($Q1047, 'Ticket Sales'!$J$11:$J$5010, 0)), M1046)="", "", IFERROR(INDEX('Ticket Sales'!E$11:E$5010, MATCH($Q1047, 'Ticket Sales'!$J$11:$J$5010, 0)), M1046)))</f>
        <v/>
      </c>
      <c r="N1047" s="2"/>
      <c r="P1047" s="48">
        <v>1037</v>
      </c>
      <c r="Q1047" s="48" t="str">
        <f t="shared" si="81"/>
        <v/>
      </c>
      <c r="S1047" s="52" t="str">
        <f t="shared" si="82"/>
        <v/>
      </c>
      <c r="U1047" s="52" t="str">
        <f t="shared" si="83"/>
        <v/>
      </c>
      <c r="W1047" s="52" t="str">
        <f t="shared" si="84"/>
        <v/>
      </c>
    </row>
    <row r="1048" spans="1:23" x14ac:dyDescent="0.25">
      <c r="A1048" s="2"/>
      <c r="B1048" s="32"/>
      <c r="C1048" s="25"/>
      <c r="D1048" s="25"/>
      <c r="E1048" s="26"/>
      <c r="F1048" s="27"/>
      <c r="G1048" s="2"/>
      <c r="H1048" s="2"/>
      <c r="I1048" s="38" t="str">
        <f t="shared" si="80"/>
        <v/>
      </c>
      <c r="J1048" s="39" t="str">
        <f>IF($Q1048="", "", IF(IFERROR(INDEX('Ticket Sales'!B$11:B$5010, MATCH($Q1048, 'Ticket Sales'!$J$11:$J$5010, 0)), J1047)="", "", IFERROR(INDEX('Ticket Sales'!B$11:B$5010, MATCH($Q1048, 'Ticket Sales'!$J$11:$J$5010, 0)), J1047)))</f>
        <v/>
      </c>
      <c r="K1048" s="39" t="str">
        <f>IF($Q1048="", "", IF(IFERROR(INDEX('Ticket Sales'!C$11:C$5010, MATCH($Q1048, 'Ticket Sales'!$J$11:$J$5010, 0)), K1047)="", "", IFERROR(INDEX('Ticket Sales'!C$11:C$5010, MATCH($Q1048, 'Ticket Sales'!$J$11:$J$5010, 0)), K1047)))</f>
        <v/>
      </c>
      <c r="L1048" s="40" t="str">
        <f>IF($Q1048="", "", IF(IFERROR(INDEX('Ticket Sales'!D$11:D$5010, MATCH($Q1048, 'Ticket Sales'!$J$11:$J$5010, 0)), L1047)="", "", IFERROR(INDEX('Ticket Sales'!D$11:D$5010, MATCH($Q1048, 'Ticket Sales'!$J$11:$J$5010, 0)), L1047)))</f>
        <v/>
      </c>
      <c r="M1048" s="41" t="str">
        <f>IF($Q1048="", "", IF(IFERROR(INDEX('Ticket Sales'!E$11:E$5010, MATCH($Q1048, 'Ticket Sales'!$J$11:$J$5010, 0)), M1047)="", "", IFERROR(INDEX('Ticket Sales'!E$11:E$5010, MATCH($Q1048, 'Ticket Sales'!$J$11:$J$5010, 0)), M1047)))</f>
        <v/>
      </c>
      <c r="N1048" s="2"/>
      <c r="P1048" s="48">
        <v>1038</v>
      </c>
      <c r="Q1048" s="48" t="str">
        <f t="shared" si="81"/>
        <v/>
      </c>
      <c r="S1048" s="52" t="str">
        <f t="shared" si="82"/>
        <v/>
      </c>
      <c r="U1048" s="52" t="str">
        <f t="shared" si="83"/>
        <v/>
      </c>
      <c r="W1048" s="52" t="str">
        <f t="shared" si="84"/>
        <v/>
      </c>
    </row>
    <row r="1049" spans="1:23" x14ac:dyDescent="0.25">
      <c r="A1049" s="2"/>
      <c r="B1049" s="32"/>
      <c r="C1049" s="25"/>
      <c r="D1049" s="25"/>
      <c r="E1049" s="26"/>
      <c r="F1049" s="27"/>
      <c r="G1049" s="2"/>
      <c r="H1049" s="2"/>
      <c r="I1049" s="38" t="str">
        <f t="shared" si="80"/>
        <v/>
      </c>
      <c r="J1049" s="39" t="str">
        <f>IF($Q1049="", "", IF(IFERROR(INDEX('Ticket Sales'!B$11:B$5010, MATCH($Q1049, 'Ticket Sales'!$J$11:$J$5010, 0)), J1048)="", "", IFERROR(INDEX('Ticket Sales'!B$11:B$5010, MATCH($Q1049, 'Ticket Sales'!$J$11:$J$5010, 0)), J1048)))</f>
        <v/>
      </c>
      <c r="K1049" s="39" t="str">
        <f>IF($Q1049="", "", IF(IFERROR(INDEX('Ticket Sales'!C$11:C$5010, MATCH($Q1049, 'Ticket Sales'!$J$11:$J$5010, 0)), K1048)="", "", IFERROR(INDEX('Ticket Sales'!C$11:C$5010, MATCH($Q1049, 'Ticket Sales'!$J$11:$J$5010, 0)), K1048)))</f>
        <v/>
      </c>
      <c r="L1049" s="40" t="str">
        <f>IF($Q1049="", "", IF(IFERROR(INDEX('Ticket Sales'!D$11:D$5010, MATCH($Q1049, 'Ticket Sales'!$J$11:$J$5010, 0)), L1048)="", "", IFERROR(INDEX('Ticket Sales'!D$11:D$5010, MATCH($Q1049, 'Ticket Sales'!$J$11:$J$5010, 0)), L1048)))</f>
        <v/>
      </c>
      <c r="M1049" s="41" t="str">
        <f>IF($Q1049="", "", IF(IFERROR(INDEX('Ticket Sales'!E$11:E$5010, MATCH($Q1049, 'Ticket Sales'!$J$11:$J$5010, 0)), M1048)="", "", IFERROR(INDEX('Ticket Sales'!E$11:E$5010, MATCH($Q1049, 'Ticket Sales'!$J$11:$J$5010, 0)), M1048)))</f>
        <v/>
      </c>
      <c r="N1049" s="2"/>
      <c r="P1049" s="48">
        <v>1039</v>
      </c>
      <c r="Q1049" s="48" t="str">
        <f t="shared" si="81"/>
        <v/>
      </c>
      <c r="S1049" s="52" t="str">
        <f t="shared" si="82"/>
        <v/>
      </c>
      <c r="U1049" s="52" t="str">
        <f t="shared" si="83"/>
        <v/>
      </c>
      <c r="W1049" s="52" t="str">
        <f t="shared" si="84"/>
        <v/>
      </c>
    </row>
    <row r="1050" spans="1:23" x14ac:dyDescent="0.25">
      <c r="A1050" s="2"/>
      <c r="B1050" s="32"/>
      <c r="C1050" s="25"/>
      <c r="D1050" s="25"/>
      <c r="E1050" s="26"/>
      <c r="F1050" s="27"/>
      <c r="G1050" s="2"/>
      <c r="H1050" s="2"/>
      <c r="I1050" s="38" t="str">
        <f t="shared" si="80"/>
        <v/>
      </c>
      <c r="J1050" s="39" t="str">
        <f>IF($Q1050="", "", IF(IFERROR(INDEX('Ticket Sales'!B$11:B$5010, MATCH($Q1050, 'Ticket Sales'!$J$11:$J$5010, 0)), J1049)="", "", IFERROR(INDEX('Ticket Sales'!B$11:B$5010, MATCH($Q1050, 'Ticket Sales'!$J$11:$J$5010, 0)), J1049)))</f>
        <v/>
      </c>
      <c r="K1050" s="39" t="str">
        <f>IF($Q1050="", "", IF(IFERROR(INDEX('Ticket Sales'!C$11:C$5010, MATCH($Q1050, 'Ticket Sales'!$J$11:$J$5010, 0)), K1049)="", "", IFERROR(INDEX('Ticket Sales'!C$11:C$5010, MATCH($Q1050, 'Ticket Sales'!$J$11:$J$5010, 0)), K1049)))</f>
        <v/>
      </c>
      <c r="L1050" s="40" t="str">
        <f>IF($Q1050="", "", IF(IFERROR(INDEX('Ticket Sales'!D$11:D$5010, MATCH($Q1050, 'Ticket Sales'!$J$11:$J$5010, 0)), L1049)="", "", IFERROR(INDEX('Ticket Sales'!D$11:D$5010, MATCH($Q1050, 'Ticket Sales'!$J$11:$J$5010, 0)), L1049)))</f>
        <v/>
      </c>
      <c r="M1050" s="41" t="str">
        <f>IF($Q1050="", "", IF(IFERROR(INDEX('Ticket Sales'!E$11:E$5010, MATCH($Q1050, 'Ticket Sales'!$J$11:$J$5010, 0)), M1049)="", "", IFERROR(INDEX('Ticket Sales'!E$11:E$5010, MATCH($Q1050, 'Ticket Sales'!$J$11:$J$5010, 0)), M1049)))</f>
        <v/>
      </c>
      <c r="N1050" s="2"/>
      <c r="P1050" s="48">
        <v>1040</v>
      </c>
      <c r="Q1050" s="48" t="str">
        <f t="shared" si="81"/>
        <v/>
      </c>
      <c r="S1050" s="52" t="str">
        <f t="shared" si="82"/>
        <v/>
      </c>
      <c r="U1050" s="52" t="str">
        <f t="shared" si="83"/>
        <v/>
      </c>
      <c r="W1050" s="52" t="str">
        <f t="shared" si="84"/>
        <v/>
      </c>
    </row>
    <row r="1051" spans="1:23" x14ac:dyDescent="0.25">
      <c r="A1051" s="2"/>
      <c r="B1051" s="32"/>
      <c r="C1051" s="25"/>
      <c r="D1051" s="25"/>
      <c r="E1051" s="26"/>
      <c r="F1051" s="27"/>
      <c r="G1051" s="2"/>
      <c r="H1051" s="2"/>
      <c r="I1051" s="38" t="str">
        <f t="shared" si="80"/>
        <v/>
      </c>
      <c r="J1051" s="39" t="str">
        <f>IF($Q1051="", "", IF(IFERROR(INDEX('Ticket Sales'!B$11:B$5010, MATCH($Q1051, 'Ticket Sales'!$J$11:$J$5010, 0)), J1050)="", "", IFERROR(INDEX('Ticket Sales'!B$11:B$5010, MATCH($Q1051, 'Ticket Sales'!$J$11:$J$5010, 0)), J1050)))</f>
        <v/>
      </c>
      <c r="K1051" s="39" t="str">
        <f>IF($Q1051="", "", IF(IFERROR(INDEX('Ticket Sales'!C$11:C$5010, MATCH($Q1051, 'Ticket Sales'!$J$11:$J$5010, 0)), K1050)="", "", IFERROR(INDEX('Ticket Sales'!C$11:C$5010, MATCH($Q1051, 'Ticket Sales'!$J$11:$J$5010, 0)), K1050)))</f>
        <v/>
      </c>
      <c r="L1051" s="40" t="str">
        <f>IF($Q1051="", "", IF(IFERROR(INDEX('Ticket Sales'!D$11:D$5010, MATCH($Q1051, 'Ticket Sales'!$J$11:$J$5010, 0)), L1050)="", "", IFERROR(INDEX('Ticket Sales'!D$11:D$5010, MATCH($Q1051, 'Ticket Sales'!$J$11:$J$5010, 0)), L1050)))</f>
        <v/>
      </c>
      <c r="M1051" s="41" t="str">
        <f>IF($Q1051="", "", IF(IFERROR(INDEX('Ticket Sales'!E$11:E$5010, MATCH($Q1051, 'Ticket Sales'!$J$11:$J$5010, 0)), M1050)="", "", IFERROR(INDEX('Ticket Sales'!E$11:E$5010, MATCH($Q1051, 'Ticket Sales'!$J$11:$J$5010, 0)), M1050)))</f>
        <v/>
      </c>
      <c r="N1051" s="2"/>
      <c r="P1051" s="48">
        <v>1041</v>
      </c>
      <c r="Q1051" s="48" t="str">
        <f t="shared" si="81"/>
        <v/>
      </c>
      <c r="S1051" s="52" t="str">
        <f t="shared" si="82"/>
        <v/>
      </c>
      <c r="U1051" s="52" t="str">
        <f t="shared" si="83"/>
        <v/>
      </c>
      <c r="W1051" s="52" t="str">
        <f t="shared" si="84"/>
        <v/>
      </c>
    </row>
    <row r="1052" spans="1:23" x14ac:dyDescent="0.25">
      <c r="A1052" s="2"/>
      <c r="B1052" s="32"/>
      <c r="C1052" s="25"/>
      <c r="D1052" s="25"/>
      <c r="E1052" s="26"/>
      <c r="F1052" s="27"/>
      <c r="G1052" s="2"/>
      <c r="H1052" s="2"/>
      <c r="I1052" s="38" t="str">
        <f t="shared" si="80"/>
        <v/>
      </c>
      <c r="J1052" s="39" t="str">
        <f>IF($Q1052="", "", IF(IFERROR(INDEX('Ticket Sales'!B$11:B$5010, MATCH($Q1052, 'Ticket Sales'!$J$11:$J$5010, 0)), J1051)="", "", IFERROR(INDEX('Ticket Sales'!B$11:B$5010, MATCH($Q1052, 'Ticket Sales'!$J$11:$J$5010, 0)), J1051)))</f>
        <v/>
      </c>
      <c r="K1052" s="39" t="str">
        <f>IF($Q1052="", "", IF(IFERROR(INDEX('Ticket Sales'!C$11:C$5010, MATCH($Q1052, 'Ticket Sales'!$J$11:$J$5010, 0)), K1051)="", "", IFERROR(INDEX('Ticket Sales'!C$11:C$5010, MATCH($Q1052, 'Ticket Sales'!$J$11:$J$5010, 0)), K1051)))</f>
        <v/>
      </c>
      <c r="L1052" s="40" t="str">
        <f>IF($Q1052="", "", IF(IFERROR(INDEX('Ticket Sales'!D$11:D$5010, MATCH($Q1052, 'Ticket Sales'!$J$11:$J$5010, 0)), L1051)="", "", IFERROR(INDEX('Ticket Sales'!D$11:D$5010, MATCH($Q1052, 'Ticket Sales'!$J$11:$J$5010, 0)), L1051)))</f>
        <v/>
      </c>
      <c r="M1052" s="41" t="str">
        <f>IF($Q1052="", "", IF(IFERROR(INDEX('Ticket Sales'!E$11:E$5010, MATCH($Q1052, 'Ticket Sales'!$J$11:$J$5010, 0)), M1051)="", "", IFERROR(INDEX('Ticket Sales'!E$11:E$5010, MATCH($Q1052, 'Ticket Sales'!$J$11:$J$5010, 0)), M1051)))</f>
        <v/>
      </c>
      <c r="N1052" s="2"/>
      <c r="P1052" s="48">
        <v>1042</v>
      </c>
      <c r="Q1052" s="48" t="str">
        <f t="shared" si="81"/>
        <v/>
      </c>
      <c r="S1052" s="52" t="str">
        <f t="shared" si="82"/>
        <v/>
      </c>
      <c r="U1052" s="52" t="str">
        <f t="shared" si="83"/>
        <v/>
      </c>
      <c r="W1052" s="52" t="str">
        <f t="shared" si="84"/>
        <v/>
      </c>
    </row>
    <row r="1053" spans="1:23" x14ac:dyDescent="0.25">
      <c r="A1053" s="2"/>
      <c r="B1053" s="32"/>
      <c r="C1053" s="25"/>
      <c r="D1053" s="25"/>
      <c r="E1053" s="26"/>
      <c r="F1053" s="27"/>
      <c r="G1053" s="2"/>
      <c r="H1053" s="2"/>
      <c r="I1053" s="38" t="str">
        <f t="shared" si="80"/>
        <v/>
      </c>
      <c r="J1053" s="39" t="str">
        <f>IF($Q1053="", "", IF(IFERROR(INDEX('Ticket Sales'!B$11:B$5010, MATCH($Q1053, 'Ticket Sales'!$J$11:$J$5010, 0)), J1052)="", "", IFERROR(INDEX('Ticket Sales'!B$11:B$5010, MATCH($Q1053, 'Ticket Sales'!$J$11:$J$5010, 0)), J1052)))</f>
        <v/>
      </c>
      <c r="K1053" s="39" t="str">
        <f>IF($Q1053="", "", IF(IFERROR(INDEX('Ticket Sales'!C$11:C$5010, MATCH($Q1053, 'Ticket Sales'!$J$11:$J$5010, 0)), K1052)="", "", IFERROR(INDEX('Ticket Sales'!C$11:C$5010, MATCH($Q1053, 'Ticket Sales'!$J$11:$J$5010, 0)), K1052)))</f>
        <v/>
      </c>
      <c r="L1053" s="40" t="str">
        <f>IF($Q1053="", "", IF(IFERROR(INDEX('Ticket Sales'!D$11:D$5010, MATCH($Q1053, 'Ticket Sales'!$J$11:$J$5010, 0)), L1052)="", "", IFERROR(INDEX('Ticket Sales'!D$11:D$5010, MATCH($Q1053, 'Ticket Sales'!$J$11:$J$5010, 0)), L1052)))</f>
        <v/>
      </c>
      <c r="M1053" s="41" t="str">
        <f>IF($Q1053="", "", IF(IFERROR(INDEX('Ticket Sales'!E$11:E$5010, MATCH($Q1053, 'Ticket Sales'!$J$11:$J$5010, 0)), M1052)="", "", IFERROR(INDEX('Ticket Sales'!E$11:E$5010, MATCH($Q1053, 'Ticket Sales'!$J$11:$J$5010, 0)), M1052)))</f>
        <v/>
      </c>
      <c r="N1053" s="2"/>
      <c r="P1053" s="48">
        <v>1043</v>
      </c>
      <c r="Q1053" s="48" t="str">
        <f t="shared" si="81"/>
        <v/>
      </c>
      <c r="S1053" s="52" t="str">
        <f t="shared" si="82"/>
        <v/>
      </c>
      <c r="U1053" s="52" t="str">
        <f t="shared" si="83"/>
        <v/>
      </c>
      <c r="W1053" s="52" t="str">
        <f t="shared" si="84"/>
        <v/>
      </c>
    </row>
    <row r="1054" spans="1:23" x14ac:dyDescent="0.25">
      <c r="A1054" s="2"/>
      <c r="B1054" s="32"/>
      <c r="C1054" s="25"/>
      <c r="D1054" s="25"/>
      <c r="E1054" s="26"/>
      <c r="F1054" s="27"/>
      <c r="G1054" s="2"/>
      <c r="H1054" s="2"/>
      <c r="I1054" s="38" t="str">
        <f t="shared" si="80"/>
        <v/>
      </c>
      <c r="J1054" s="39" t="str">
        <f>IF($Q1054="", "", IF(IFERROR(INDEX('Ticket Sales'!B$11:B$5010, MATCH($Q1054, 'Ticket Sales'!$J$11:$J$5010, 0)), J1053)="", "", IFERROR(INDEX('Ticket Sales'!B$11:B$5010, MATCH($Q1054, 'Ticket Sales'!$J$11:$J$5010, 0)), J1053)))</f>
        <v/>
      </c>
      <c r="K1054" s="39" t="str">
        <f>IF($Q1054="", "", IF(IFERROR(INDEX('Ticket Sales'!C$11:C$5010, MATCH($Q1054, 'Ticket Sales'!$J$11:$J$5010, 0)), K1053)="", "", IFERROR(INDEX('Ticket Sales'!C$11:C$5010, MATCH($Q1054, 'Ticket Sales'!$J$11:$J$5010, 0)), K1053)))</f>
        <v/>
      </c>
      <c r="L1054" s="40" t="str">
        <f>IF($Q1054="", "", IF(IFERROR(INDEX('Ticket Sales'!D$11:D$5010, MATCH($Q1054, 'Ticket Sales'!$J$11:$J$5010, 0)), L1053)="", "", IFERROR(INDEX('Ticket Sales'!D$11:D$5010, MATCH($Q1054, 'Ticket Sales'!$J$11:$J$5010, 0)), L1053)))</f>
        <v/>
      </c>
      <c r="M1054" s="41" t="str">
        <f>IF($Q1054="", "", IF(IFERROR(INDEX('Ticket Sales'!E$11:E$5010, MATCH($Q1054, 'Ticket Sales'!$J$11:$J$5010, 0)), M1053)="", "", IFERROR(INDEX('Ticket Sales'!E$11:E$5010, MATCH($Q1054, 'Ticket Sales'!$J$11:$J$5010, 0)), M1053)))</f>
        <v/>
      </c>
      <c r="N1054" s="2"/>
      <c r="P1054" s="48">
        <v>1044</v>
      </c>
      <c r="Q1054" s="48" t="str">
        <f t="shared" si="81"/>
        <v/>
      </c>
      <c r="S1054" s="52" t="str">
        <f t="shared" si="82"/>
        <v/>
      </c>
      <c r="U1054" s="52" t="str">
        <f t="shared" si="83"/>
        <v/>
      </c>
      <c r="W1054" s="52" t="str">
        <f t="shared" si="84"/>
        <v/>
      </c>
    </row>
    <row r="1055" spans="1:23" x14ac:dyDescent="0.25">
      <c r="A1055" s="2"/>
      <c r="B1055" s="32"/>
      <c r="C1055" s="25"/>
      <c r="D1055" s="25"/>
      <c r="E1055" s="26"/>
      <c r="F1055" s="27"/>
      <c r="G1055" s="2"/>
      <c r="H1055" s="2"/>
      <c r="I1055" s="38" t="str">
        <f t="shared" si="80"/>
        <v/>
      </c>
      <c r="J1055" s="39" t="str">
        <f>IF($Q1055="", "", IF(IFERROR(INDEX('Ticket Sales'!B$11:B$5010, MATCH($Q1055, 'Ticket Sales'!$J$11:$J$5010, 0)), J1054)="", "", IFERROR(INDEX('Ticket Sales'!B$11:B$5010, MATCH($Q1055, 'Ticket Sales'!$J$11:$J$5010, 0)), J1054)))</f>
        <v/>
      </c>
      <c r="K1055" s="39" t="str">
        <f>IF($Q1055="", "", IF(IFERROR(INDEX('Ticket Sales'!C$11:C$5010, MATCH($Q1055, 'Ticket Sales'!$J$11:$J$5010, 0)), K1054)="", "", IFERROR(INDEX('Ticket Sales'!C$11:C$5010, MATCH($Q1055, 'Ticket Sales'!$J$11:$J$5010, 0)), K1054)))</f>
        <v/>
      </c>
      <c r="L1055" s="40" t="str">
        <f>IF($Q1055="", "", IF(IFERROR(INDEX('Ticket Sales'!D$11:D$5010, MATCH($Q1055, 'Ticket Sales'!$J$11:$J$5010, 0)), L1054)="", "", IFERROR(INDEX('Ticket Sales'!D$11:D$5010, MATCH($Q1055, 'Ticket Sales'!$J$11:$J$5010, 0)), L1054)))</f>
        <v/>
      </c>
      <c r="M1055" s="41" t="str">
        <f>IF($Q1055="", "", IF(IFERROR(INDEX('Ticket Sales'!E$11:E$5010, MATCH($Q1055, 'Ticket Sales'!$J$11:$J$5010, 0)), M1054)="", "", IFERROR(INDEX('Ticket Sales'!E$11:E$5010, MATCH($Q1055, 'Ticket Sales'!$J$11:$J$5010, 0)), M1054)))</f>
        <v/>
      </c>
      <c r="N1055" s="2"/>
      <c r="P1055" s="48">
        <v>1045</v>
      </c>
      <c r="Q1055" s="48" t="str">
        <f t="shared" si="81"/>
        <v/>
      </c>
      <c r="S1055" s="52" t="str">
        <f t="shared" si="82"/>
        <v/>
      </c>
      <c r="U1055" s="52" t="str">
        <f t="shared" si="83"/>
        <v/>
      </c>
      <c r="W1055" s="52" t="str">
        <f t="shared" si="84"/>
        <v/>
      </c>
    </row>
    <row r="1056" spans="1:23" x14ac:dyDescent="0.25">
      <c r="A1056" s="2"/>
      <c r="B1056" s="32"/>
      <c r="C1056" s="25"/>
      <c r="D1056" s="25"/>
      <c r="E1056" s="26"/>
      <c r="F1056" s="27"/>
      <c r="G1056" s="2"/>
      <c r="H1056" s="2"/>
      <c r="I1056" s="38" t="str">
        <f t="shared" si="80"/>
        <v/>
      </c>
      <c r="J1056" s="39" t="str">
        <f>IF($Q1056="", "", IF(IFERROR(INDEX('Ticket Sales'!B$11:B$5010, MATCH($Q1056, 'Ticket Sales'!$J$11:$J$5010, 0)), J1055)="", "", IFERROR(INDEX('Ticket Sales'!B$11:B$5010, MATCH($Q1056, 'Ticket Sales'!$J$11:$J$5010, 0)), J1055)))</f>
        <v/>
      </c>
      <c r="K1056" s="39" t="str">
        <f>IF($Q1056="", "", IF(IFERROR(INDEX('Ticket Sales'!C$11:C$5010, MATCH($Q1056, 'Ticket Sales'!$J$11:$J$5010, 0)), K1055)="", "", IFERROR(INDEX('Ticket Sales'!C$11:C$5010, MATCH($Q1056, 'Ticket Sales'!$J$11:$J$5010, 0)), K1055)))</f>
        <v/>
      </c>
      <c r="L1056" s="40" t="str">
        <f>IF($Q1056="", "", IF(IFERROR(INDEX('Ticket Sales'!D$11:D$5010, MATCH($Q1056, 'Ticket Sales'!$J$11:$J$5010, 0)), L1055)="", "", IFERROR(INDEX('Ticket Sales'!D$11:D$5010, MATCH($Q1056, 'Ticket Sales'!$J$11:$J$5010, 0)), L1055)))</f>
        <v/>
      </c>
      <c r="M1056" s="41" t="str">
        <f>IF($Q1056="", "", IF(IFERROR(INDEX('Ticket Sales'!E$11:E$5010, MATCH($Q1056, 'Ticket Sales'!$J$11:$J$5010, 0)), M1055)="", "", IFERROR(INDEX('Ticket Sales'!E$11:E$5010, MATCH($Q1056, 'Ticket Sales'!$J$11:$J$5010, 0)), M1055)))</f>
        <v/>
      </c>
      <c r="N1056" s="2"/>
      <c r="P1056" s="48">
        <v>1046</v>
      </c>
      <c r="Q1056" s="48" t="str">
        <f t="shared" si="81"/>
        <v/>
      </c>
      <c r="S1056" s="52" t="str">
        <f t="shared" si="82"/>
        <v/>
      </c>
      <c r="U1056" s="52" t="str">
        <f t="shared" si="83"/>
        <v/>
      </c>
      <c r="W1056" s="52" t="str">
        <f t="shared" si="84"/>
        <v/>
      </c>
    </row>
    <row r="1057" spans="1:23" x14ac:dyDescent="0.25">
      <c r="A1057" s="2"/>
      <c r="B1057" s="32"/>
      <c r="C1057" s="25"/>
      <c r="D1057" s="25"/>
      <c r="E1057" s="26"/>
      <c r="F1057" s="27"/>
      <c r="G1057" s="2"/>
      <c r="H1057" s="2"/>
      <c r="I1057" s="38" t="str">
        <f t="shared" si="80"/>
        <v/>
      </c>
      <c r="J1057" s="39" t="str">
        <f>IF($Q1057="", "", IF(IFERROR(INDEX('Ticket Sales'!B$11:B$5010, MATCH($Q1057, 'Ticket Sales'!$J$11:$J$5010, 0)), J1056)="", "", IFERROR(INDEX('Ticket Sales'!B$11:B$5010, MATCH($Q1057, 'Ticket Sales'!$J$11:$J$5010, 0)), J1056)))</f>
        <v/>
      </c>
      <c r="K1057" s="39" t="str">
        <f>IF($Q1057="", "", IF(IFERROR(INDEX('Ticket Sales'!C$11:C$5010, MATCH($Q1057, 'Ticket Sales'!$J$11:$J$5010, 0)), K1056)="", "", IFERROR(INDEX('Ticket Sales'!C$11:C$5010, MATCH($Q1057, 'Ticket Sales'!$J$11:$J$5010, 0)), K1056)))</f>
        <v/>
      </c>
      <c r="L1057" s="40" t="str">
        <f>IF($Q1057="", "", IF(IFERROR(INDEX('Ticket Sales'!D$11:D$5010, MATCH($Q1057, 'Ticket Sales'!$J$11:$J$5010, 0)), L1056)="", "", IFERROR(INDEX('Ticket Sales'!D$11:D$5010, MATCH($Q1057, 'Ticket Sales'!$J$11:$J$5010, 0)), L1056)))</f>
        <v/>
      </c>
      <c r="M1057" s="41" t="str">
        <f>IF($Q1057="", "", IF(IFERROR(INDEX('Ticket Sales'!E$11:E$5010, MATCH($Q1057, 'Ticket Sales'!$J$11:$J$5010, 0)), M1056)="", "", IFERROR(INDEX('Ticket Sales'!E$11:E$5010, MATCH($Q1057, 'Ticket Sales'!$J$11:$J$5010, 0)), M1056)))</f>
        <v/>
      </c>
      <c r="N1057" s="2"/>
      <c r="P1057" s="48">
        <v>1047</v>
      </c>
      <c r="Q1057" s="48" t="str">
        <f t="shared" si="81"/>
        <v/>
      </c>
      <c r="S1057" s="52" t="str">
        <f t="shared" si="82"/>
        <v/>
      </c>
      <c r="U1057" s="52" t="str">
        <f t="shared" si="83"/>
        <v/>
      </c>
      <c r="W1057" s="52" t="str">
        <f t="shared" si="84"/>
        <v/>
      </c>
    </row>
    <row r="1058" spans="1:23" x14ac:dyDescent="0.25">
      <c r="A1058" s="2"/>
      <c r="B1058" s="32"/>
      <c r="C1058" s="25"/>
      <c r="D1058" s="25"/>
      <c r="E1058" s="26"/>
      <c r="F1058" s="27"/>
      <c r="G1058" s="2"/>
      <c r="H1058" s="2"/>
      <c r="I1058" s="38" t="str">
        <f t="shared" si="80"/>
        <v/>
      </c>
      <c r="J1058" s="39" t="str">
        <f>IF($Q1058="", "", IF(IFERROR(INDEX('Ticket Sales'!B$11:B$5010, MATCH($Q1058, 'Ticket Sales'!$J$11:$J$5010, 0)), J1057)="", "", IFERROR(INDEX('Ticket Sales'!B$11:B$5010, MATCH($Q1058, 'Ticket Sales'!$J$11:$J$5010, 0)), J1057)))</f>
        <v/>
      </c>
      <c r="K1058" s="39" t="str">
        <f>IF($Q1058="", "", IF(IFERROR(INDEX('Ticket Sales'!C$11:C$5010, MATCH($Q1058, 'Ticket Sales'!$J$11:$J$5010, 0)), K1057)="", "", IFERROR(INDEX('Ticket Sales'!C$11:C$5010, MATCH($Q1058, 'Ticket Sales'!$J$11:$J$5010, 0)), K1057)))</f>
        <v/>
      </c>
      <c r="L1058" s="40" t="str">
        <f>IF($Q1058="", "", IF(IFERROR(INDEX('Ticket Sales'!D$11:D$5010, MATCH($Q1058, 'Ticket Sales'!$J$11:$J$5010, 0)), L1057)="", "", IFERROR(INDEX('Ticket Sales'!D$11:D$5010, MATCH($Q1058, 'Ticket Sales'!$J$11:$J$5010, 0)), L1057)))</f>
        <v/>
      </c>
      <c r="M1058" s="41" t="str">
        <f>IF($Q1058="", "", IF(IFERROR(INDEX('Ticket Sales'!E$11:E$5010, MATCH($Q1058, 'Ticket Sales'!$J$11:$J$5010, 0)), M1057)="", "", IFERROR(INDEX('Ticket Sales'!E$11:E$5010, MATCH($Q1058, 'Ticket Sales'!$J$11:$J$5010, 0)), M1057)))</f>
        <v/>
      </c>
      <c r="N1058" s="2"/>
      <c r="P1058" s="48">
        <v>1048</v>
      </c>
      <c r="Q1058" s="48" t="str">
        <f t="shared" si="81"/>
        <v/>
      </c>
      <c r="S1058" s="52" t="str">
        <f t="shared" si="82"/>
        <v/>
      </c>
      <c r="U1058" s="52" t="str">
        <f t="shared" si="83"/>
        <v/>
      </c>
      <c r="W1058" s="52" t="str">
        <f t="shared" si="84"/>
        <v/>
      </c>
    </row>
    <row r="1059" spans="1:23" x14ac:dyDescent="0.25">
      <c r="A1059" s="2"/>
      <c r="B1059" s="32"/>
      <c r="C1059" s="25"/>
      <c r="D1059" s="25"/>
      <c r="E1059" s="26"/>
      <c r="F1059" s="27"/>
      <c r="G1059" s="2"/>
      <c r="H1059" s="2"/>
      <c r="I1059" s="38" t="str">
        <f t="shared" si="80"/>
        <v/>
      </c>
      <c r="J1059" s="39" t="str">
        <f>IF($Q1059="", "", IF(IFERROR(INDEX('Ticket Sales'!B$11:B$5010, MATCH($Q1059, 'Ticket Sales'!$J$11:$J$5010, 0)), J1058)="", "", IFERROR(INDEX('Ticket Sales'!B$11:B$5010, MATCH($Q1059, 'Ticket Sales'!$J$11:$J$5010, 0)), J1058)))</f>
        <v/>
      </c>
      <c r="K1059" s="39" t="str">
        <f>IF($Q1059="", "", IF(IFERROR(INDEX('Ticket Sales'!C$11:C$5010, MATCH($Q1059, 'Ticket Sales'!$J$11:$J$5010, 0)), K1058)="", "", IFERROR(INDEX('Ticket Sales'!C$11:C$5010, MATCH($Q1059, 'Ticket Sales'!$J$11:$J$5010, 0)), K1058)))</f>
        <v/>
      </c>
      <c r="L1059" s="40" t="str">
        <f>IF($Q1059="", "", IF(IFERROR(INDEX('Ticket Sales'!D$11:D$5010, MATCH($Q1059, 'Ticket Sales'!$J$11:$J$5010, 0)), L1058)="", "", IFERROR(INDEX('Ticket Sales'!D$11:D$5010, MATCH($Q1059, 'Ticket Sales'!$J$11:$J$5010, 0)), L1058)))</f>
        <v/>
      </c>
      <c r="M1059" s="41" t="str">
        <f>IF($Q1059="", "", IF(IFERROR(INDEX('Ticket Sales'!E$11:E$5010, MATCH($Q1059, 'Ticket Sales'!$J$11:$J$5010, 0)), M1058)="", "", IFERROR(INDEX('Ticket Sales'!E$11:E$5010, MATCH($Q1059, 'Ticket Sales'!$J$11:$J$5010, 0)), M1058)))</f>
        <v/>
      </c>
      <c r="N1059" s="2"/>
      <c r="P1059" s="48">
        <v>1049</v>
      </c>
      <c r="Q1059" s="48" t="str">
        <f t="shared" si="81"/>
        <v/>
      </c>
      <c r="S1059" s="52" t="str">
        <f t="shared" si="82"/>
        <v/>
      </c>
      <c r="U1059" s="52" t="str">
        <f t="shared" si="83"/>
        <v/>
      </c>
      <c r="W1059" s="52" t="str">
        <f t="shared" si="84"/>
        <v/>
      </c>
    </row>
    <row r="1060" spans="1:23" x14ac:dyDescent="0.25">
      <c r="A1060" s="2"/>
      <c r="B1060" s="32"/>
      <c r="C1060" s="25"/>
      <c r="D1060" s="25"/>
      <c r="E1060" s="26"/>
      <c r="F1060" s="27"/>
      <c r="G1060" s="2"/>
      <c r="H1060" s="2"/>
      <c r="I1060" s="38" t="str">
        <f t="shared" si="80"/>
        <v/>
      </c>
      <c r="J1060" s="39" t="str">
        <f>IF($Q1060="", "", IF(IFERROR(INDEX('Ticket Sales'!B$11:B$5010, MATCH($Q1060, 'Ticket Sales'!$J$11:$J$5010, 0)), J1059)="", "", IFERROR(INDEX('Ticket Sales'!B$11:B$5010, MATCH($Q1060, 'Ticket Sales'!$J$11:$J$5010, 0)), J1059)))</f>
        <v/>
      </c>
      <c r="K1060" s="39" t="str">
        <f>IF($Q1060="", "", IF(IFERROR(INDEX('Ticket Sales'!C$11:C$5010, MATCH($Q1060, 'Ticket Sales'!$J$11:$J$5010, 0)), K1059)="", "", IFERROR(INDEX('Ticket Sales'!C$11:C$5010, MATCH($Q1060, 'Ticket Sales'!$J$11:$J$5010, 0)), K1059)))</f>
        <v/>
      </c>
      <c r="L1060" s="40" t="str">
        <f>IF($Q1060="", "", IF(IFERROR(INDEX('Ticket Sales'!D$11:D$5010, MATCH($Q1060, 'Ticket Sales'!$J$11:$J$5010, 0)), L1059)="", "", IFERROR(INDEX('Ticket Sales'!D$11:D$5010, MATCH($Q1060, 'Ticket Sales'!$J$11:$J$5010, 0)), L1059)))</f>
        <v/>
      </c>
      <c r="M1060" s="41" t="str">
        <f>IF($Q1060="", "", IF(IFERROR(INDEX('Ticket Sales'!E$11:E$5010, MATCH($Q1060, 'Ticket Sales'!$J$11:$J$5010, 0)), M1059)="", "", IFERROR(INDEX('Ticket Sales'!E$11:E$5010, MATCH($Q1060, 'Ticket Sales'!$J$11:$J$5010, 0)), M1059)))</f>
        <v/>
      </c>
      <c r="N1060" s="2"/>
      <c r="P1060" s="48">
        <v>1050</v>
      </c>
      <c r="Q1060" s="48" t="str">
        <f t="shared" si="81"/>
        <v/>
      </c>
      <c r="S1060" s="52" t="str">
        <f t="shared" si="82"/>
        <v/>
      </c>
      <c r="U1060" s="52" t="str">
        <f t="shared" si="83"/>
        <v/>
      </c>
      <c r="W1060" s="52" t="str">
        <f t="shared" si="84"/>
        <v/>
      </c>
    </row>
    <row r="1061" spans="1:23" x14ac:dyDescent="0.25">
      <c r="A1061" s="2"/>
      <c r="B1061" s="32"/>
      <c r="C1061" s="25"/>
      <c r="D1061" s="25"/>
      <c r="E1061" s="26"/>
      <c r="F1061" s="27"/>
      <c r="G1061" s="2"/>
      <c r="H1061" s="2"/>
      <c r="I1061" s="38" t="str">
        <f t="shared" si="80"/>
        <v/>
      </c>
      <c r="J1061" s="39" t="str">
        <f>IF($Q1061="", "", IF(IFERROR(INDEX('Ticket Sales'!B$11:B$5010, MATCH($Q1061, 'Ticket Sales'!$J$11:$J$5010, 0)), J1060)="", "", IFERROR(INDEX('Ticket Sales'!B$11:B$5010, MATCH($Q1061, 'Ticket Sales'!$J$11:$J$5010, 0)), J1060)))</f>
        <v/>
      </c>
      <c r="K1061" s="39" t="str">
        <f>IF($Q1061="", "", IF(IFERROR(INDEX('Ticket Sales'!C$11:C$5010, MATCH($Q1061, 'Ticket Sales'!$J$11:$J$5010, 0)), K1060)="", "", IFERROR(INDEX('Ticket Sales'!C$11:C$5010, MATCH($Q1061, 'Ticket Sales'!$J$11:$J$5010, 0)), K1060)))</f>
        <v/>
      </c>
      <c r="L1061" s="40" t="str">
        <f>IF($Q1061="", "", IF(IFERROR(INDEX('Ticket Sales'!D$11:D$5010, MATCH($Q1061, 'Ticket Sales'!$J$11:$J$5010, 0)), L1060)="", "", IFERROR(INDEX('Ticket Sales'!D$11:D$5010, MATCH($Q1061, 'Ticket Sales'!$J$11:$J$5010, 0)), L1060)))</f>
        <v/>
      </c>
      <c r="M1061" s="41" t="str">
        <f>IF($Q1061="", "", IF(IFERROR(INDEX('Ticket Sales'!E$11:E$5010, MATCH($Q1061, 'Ticket Sales'!$J$11:$J$5010, 0)), M1060)="", "", IFERROR(INDEX('Ticket Sales'!E$11:E$5010, MATCH($Q1061, 'Ticket Sales'!$J$11:$J$5010, 0)), M1060)))</f>
        <v/>
      </c>
      <c r="N1061" s="2"/>
      <c r="P1061" s="48">
        <v>1051</v>
      </c>
      <c r="Q1061" s="48" t="str">
        <f t="shared" si="81"/>
        <v/>
      </c>
      <c r="S1061" s="52" t="str">
        <f t="shared" si="82"/>
        <v/>
      </c>
      <c r="U1061" s="52" t="str">
        <f t="shared" si="83"/>
        <v/>
      </c>
      <c r="W1061" s="52" t="str">
        <f t="shared" si="84"/>
        <v/>
      </c>
    </row>
    <row r="1062" spans="1:23" x14ac:dyDescent="0.25">
      <c r="A1062" s="2"/>
      <c r="B1062" s="32"/>
      <c r="C1062" s="25"/>
      <c r="D1062" s="25"/>
      <c r="E1062" s="26"/>
      <c r="F1062" s="27"/>
      <c r="G1062" s="2"/>
      <c r="H1062" s="2"/>
      <c r="I1062" s="38" t="str">
        <f t="shared" si="80"/>
        <v/>
      </c>
      <c r="J1062" s="39" t="str">
        <f>IF($Q1062="", "", IF(IFERROR(INDEX('Ticket Sales'!B$11:B$5010, MATCH($Q1062, 'Ticket Sales'!$J$11:$J$5010, 0)), J1061)="", "", IFERROR(INDEX('Ticket Sales'!B$11:B$5010, MATCH($Q1062, 'Ticket Sales'!$J$11:$J$5010, 0)), J1061)))</f>
        <v/>
      </c>
      <c r="K1062" s="39" t="str">
        <f>IF($Q1062="", "", IF(IFERROR(INDEX('Ticket Sales'!C$11:C$5010, MATCH($Q1062, 'Ticket Sales'!$J$11:$J$5010, 0)), K1061)="", "", IFERROR(INDEX('Ticket Sales'!C$11:C$5010, MATCH($Q1062, 'Ticket Sales'!$J$11:$J$5010, 0)), K1061)))</f>
        <v/>
      </c>
      <c r="L1062" s="40" t="str">
        <f>IF($Q1062="", "", IF(IFERROR(INDEX('Ticket Sales'!D$11:D$5010, MATCH($Q1062, 'Ticket Sales'!$J$11:$J$5010, 0)), L1061)="", "", IFERROR(INDEX('Ticket Sales'!D$11:D$5010, MATCH($Q1062, 'Ticket Sales'!$J$11:$J$5010, 0)), L1061)))</f>
        <v/>
      </c>
      <c r="M1062" s="41" t="str">
        <f>IF($Q1062="", "", IF(IFERROR(INDEX('Ticket Sales'!E$11:E$5010, MATCH($Q1062, 'Ticket Sales'!$J$11:$J$5010, 0)), M1061)="", "", IFERROR(INDEX('Ticket Sales'!E$11:E$5010, MATCH($Q1062, 'Ticket Sales'!$J$11:$J$5010, 0)), M1061)))</f>
        <v/>
      </c>
      <c r="N1062" s="2"/>
      <c r="P1062" s="48">
        <v>1052</v>
      </c>
      <c r="Q1062" s="48" t="str">
        <f t="shared" si="81"/>
        <v/>
      </c>
      <c r="S1062" s="52" t="str">
        <f t="shared" si="82"/>
        <v/>
      </c>
      <c r="U1062" s="52" t="str">
        <f t="shared" si="83"/>
        <v/>
      </c>
      <c r="W1062" s="52" t="str">
        <f t="shared" si="84"/>
        <v/>
      </c>
    </row>
    <row r="1063" spans="1:23" x14ac:dyDescent="0.25">
      <c r="A1063" s="2"/>
      <c r="B1063" s="32"/>
      <c r="C1063" s="25"/>
      <c r="D1063" s="25"/>
      <c r="E1063" s="26"/>
      <c r="F1063" s="27"/>
      <c r="G1063" s="2"/>
      <c r="H1063" s="2"/>
      <c r="I1063" s="38" t="str">
        <f t="shared" si="80"/>
        <v/>
      </c>
      <c r="J1063" s="39" t="str">
        <f>IF($Q1063="", "", IF(IFERROR(INDEX('Ticket Sales'!B$11:B$5010, MATCH($Q1063, 'Ticket Sales'!$J$11:$J$5010, 0)), J1062)="", "", IFERROR(INDEX('Ticket Sales'!B$11:B$5010, MATCH($Q1063, 'Ticket Sales'!$J$11:$J$5010, 0)), J1062)))</f>
        <v/>
      </c>
      <c r="K1063" s="39" t="str">
        <f>IF($Q1063="", "", IF(IFERROR(INDEX('Ticket Sales'!C$11:C$5010, MATCH($Q1063, 'Ticket Sales'!$J$11:$J$5010, 0)), K1062)="", "", IFERROR(INDEX('Ticket Sales'!C$11:C$5010, MATCH($Q1063, 'Ticket Sales'!$J$11:$J$5010, 0)), K1062)))</f>
        <v/>
      </c>
      <c r="L1063" s="40" t="str">
        <f>IF($Q1063="", "", IF(IFERROR(INDEX('Ticket Sales'!D$11:D$5010, MATCH($Q1063, 'Ticket Sales'!$J$11:$J$5010, 0)), L1062)="", "", IFERROR(INDEX('Ticket Sales'!D$11:D$5010, MATCH($Q1063, 'Ticket Sales'!$J$11:$J$5010, 0)), L1062)))</f>
        <v/>
      </c>
      <c r="M1063" s="41" t="str">
        <f>IF($Q1063="", "", IF(IFERROR(INDEX('Ticket Sales'!E$11:E$5010, MATCH($Q1063, 'Ticket Sales'!$J$11:$J$5010, 0)), M1062)="", "", IFERROR(INDEX('Ticket Sales'!E$11:E$5010, MATCH($Q1063, 'Ticket Sales'!$J$11:$J$5010, 0)), M1062)))</f>
        <v/>
      </c>
      <c r="N1063" s="2"/>
      <c r="P1063" s="48">
        <v>1053</v>
      </c>
      <c r="Q1063" s="48" t="str">
        <f t="shared" si="81"/>
        <v/>
      </c>
      <c r="S1063" s="52" t="str">
        <f t="shared" si="82"/>
        <v/>
      </c>
      <c r="U1063" s="52" t="str">
        <f t="shared" si="83"/>
        <v/>
      </c>
      <c r="W1063" s="52" t="str">
        <f t="shared" si="84"/>
        <v/>
      </c>
    </row>
    <row r="1064" spans="1:23" x14ac:dyDescent="0.25">
      <c r="A1064" s="2"/>
      <c r="B1064" s="32"/>
      <c r="C1064" s="25"/>
      <c r="D1064" s="25"/>
      <c r="E1064" s="26"/>
      <c r="F1064" s="27"/>
      <c r="G1064" s="2"/>
      <c r="H1064" s="2"/>
      <c r="I1064" s="38" t="str">
        <f t="shared" si="80"/>
        <v/>
      </c>
      <c r="J1064" s="39" t="str">
        <f>IF($Q1064="", "", IF(IFERROR(INDEX('Ticket Sales'!B$11:B$5010, MATCH($Q1064, 'Ticket Sales'!$J$11:$J$5010, 0)), J1063)="", "", IFERROR(INDEX('Ticket Sales'!B$11:B$5010, MATCH($Q1064, 'Ticket Sales'!$J$11:$J$5010, 0)), J1063)))</f>
        <v/>
      </c>
      <c r="K1064" s="39" t="str">
        <f>IF($Q1064="", "", IF(IFERROR(INDEX('Ticket Sales'!C$11:C$5010, MATCH($Q1064, 'Ticket Sales'!$J$11:$J$5010, 0)), K1063)="", "", IFERROR(INDEX('Ticket Sales'!C$11:C$5010, MATCH($Q1064, 'Ticket Sales'!$J$11:$J$5010, 0)), K1063)))</f>
        <v/>
      </c>
      <c r="L1064" s="40" t="str">
        <f>IF($Q1064="", "", IF(IFERROR(INDEX('Ticket Sales'!D$11:D$5010, MATCH($Q1064, 'Ticket Sales'!$J$11:$J$5010, 0)), L1063)="", "", IFERROR(INDEX('Ticket Sales'!D$11:D$5010, MATCH($Q1064, 'Ticket Sales'!$J$11:$J$5010, 0)), L1063)))</f>
        <v/>
      </c>
      <c r="M1064" s="41" t="str">
        <f>IF($Q1064="", "", IF(IFERROR(INDEX('Ticket Sales'!E$11:E$5010, MATCH($Q1064, 'Ticket Sales'!$J$11:$J$5010, 0)), M1063)="", "", IFERROR(INDEX('Ticket Sales'!E$11:E$5010, MATCH($Q1064, 'Ticket Sales'!$J$11:$J$5010, 0)), M1063)))</f>
        <v/>
      </c>
      <c r="N1064" s="2"/>
      <c r="P1064" s="48">
        <v>1054</v>
      </c>
      <c r="Q1064" s="48" t="str">
        <f t="shared" si="81"/>
        <v/>
      </c>
      <c r="S1064" s="52" t="str">
        <f t="shared" si="82"/>
        <v/>
      </c>
      <c r="U1064" s="52" t="str">
        <f t="shared" si="83"/>
        <v/>
      </c>
      <c r="W1064" s="52" t="str">
        <f t="shared" si="84"/>
        <v/>
      </c>
    </row>
    <row r="1065" spans="1:23" x14ac:dyDescent="0.25">
      <c r="A1065" s="2"/>
      <c r="B1065" s="32"/>
      <c r="C1065" s="25"/>
      <c r="D1065" s="25"/>
      <c r="E1065" s="26"/>
      <c r="F1065" s="27"/>
      <c r="G1065" s="2"/>
      <c r="H1065" s="2"/>
      <c r="I1065" s="38" t="str">
        <f t="shared" si="80"/>
        <v/>
      </c>
      <c r="J1065" s="39" t="str">
        <f>IF($Q1065="", "", IF(IFERROR(INDEX('Ticket Sales'!B$11:B$5010, MATCH($Q1065, 'Ticket Sales'!$J$11:$J$5010, 0)), J1064)="", "", IFERROR(INDEX('Ticket Sales'!B$11:B$5010, MATCH($Q1065, 'Ticket Sales'!$J$11:$J$5010, 0)), J1064)))</f>
        <v/>
      </c>
      <c r="K1065" s="39" t="str">
        <f>IF($Q1065="", "", IF(IFERROR(INDEX('Ticket Sales'!C$11:C$5010, MATCH($Q1065, 'Ticket Sales'!$J$11:$J$5010, 0)), K1064)="", "", IFERROR(INDEX('Ticket Sales'!C$11:C$5010, MATCH($Q1065, 'Ticket Sales'!$J$11:$J$5010, 0)), K1064)))</f>
        <v/>
      </c>
      <c r="L1065" s="40" t="str">
        <f>IF($Q1065="", "", IF(IFERROR(INDEX('Ticket Sales'!D$11:D$5010, MATCH($Q1065, 'Ticket Sales'!$J$11:$J$5010, 0)), L1064)="", "", IFERROR(INDEX('Ticket Sales'!D$11:D$5010, MATCH($Q1065, 'Ticket Sales'!$J$11:$J$5010, 0)), L1064)))</f>
        <v/>
      </c>
      <c r="M1065" s="41" t="str">
        <f>IF($Q1065="", "", IF(IFERROR(INDEX('Ticket Sales'!E$11:E$5010, MATCH($Q1065, 'Ticket Sales'!$J$11:$J$5010, 0)), M1064)="", "", IFERROR(INDEX('Ticket Sales'!E$11:E$5010, MATCH($Q1065, 'Ticket Sales'!$J$11:$J$5010, 0)), M1064)))</f>
        <v/>
      </c>
      <c r="N1065" s="2"/>
      <c r="P1065" s="48">
        <v>1055</v>
      </c>
      <c r="Q1065" s="48" t="str">
        <f t="shared" si="81"/>
        <v/>
      </c>
      <c r="S1065" s="52" t="str">
        <f t="shared" si="82"/>
        <v/>
      </c>
      <c r="U1065" s="52" t="str">
        <f t="shared" si="83"/>
        <v/>
      </c>
      <c r="W1065" s="52" t="str">
        <f t="shared" si="84"/>
        <v/>
      </c>
    </row>
    <row r="1066" spans="1:23" x14ac:dyDescent="0.25">
      <c r="A1066" s="2"/>
      <c r="B1066" s="32"/>
      <c r="C1066" s="25"/>
      <c r="D1066" s="25"/>
      <c r="E1066" s="26"/>
      <c r="F1066" s="27"/>
      <c r="G1066" s="2"/>
      <c r="H1066" s="2"/>
      <c r="I1066" s="38" t="str">
        <f t="shared" si="80"/>
        <v/>
      </c>
      <c r="J1066" s="39" t="str">
        <f>IF($Q1066="", "", IF(IFERROR(INDEX('Ticket Sales'!B$11:B$5010, MATCH($Q1066, 'Ticket Sales'!$J$11:$J$5010, 0)), J1065)="", "", IFERROR(INDEX('Ticket Sales'!B$11:B$5010, MATCH($Q1066, 'Ticket Sales'!$J$11:$J$5010, 0)), J1065)))</f>
        <v/>
      </c>
      <c r="K1066" s="39" t="str">
        <f>IF($Q1066="", "", IF(IFERROR(INDEX('Ticket Sales'!C$11:C$5010, MATCH($Q1066, 'Ticket Sales'!$J$11:$J$5010, 0)), K1065)="", "", IFERROR(INDEX('Ticket Sales'!C$11:C$5010, MATCH($Q1066, 'Ticket Sales'!$J$11:$J$5010, 0)), K1065)))</f>
        <v/>
      </c>
      <c r="L1066" s="40" t="str">
        <f>IF($Q1066="", "", IF(IFERROR(INDEX('Ticket Sales'!D$11:D$5010, MATCH($Q1066, 'Ticket Sales'!$J$11:$J$5010, 0)), L1065)="", "", IFERROR(INDEX('Ticket Sales'!D$11:D$5010, MATCH($Q1066, 'Ticket Sales'!$J$11:$J$5010, 0)), L1065)))</f>
        <v/>
      </c>
      <c r="M1066" s="41" t="str">
        <f>IF($Q1066="", "", IF(IFERROR(INDEX('Ticket Sales'!E$11:E$5010, MATCH($Q1066, 'Ticket Sales'!$J$11:$J$5010, 0)), M1065)="", "", IFERROR(INDEX('Ticket Sales'!E$11:E$5010, MATCH($Q1066, 'Ticket Sales'!$J$11:$J$5010, 0)), M1065)))</f>
        <v/>
      </c>
      <c r="N1066" s="2"/>
      <c r="P1066" s="48">
        <v>1056</v>
      </c>
      <c r="Q1066" s="48" t="str">
        <f t="shared" si="81"/>
        <v/>
      </c>
      <c r="S1066" s="52" t="str">
        <f t="shared" si="82"/>
        <v/>
      </c>
      <c r="U1066" s="52" t="str">
        <f t="shared" si="83"/>
        <v/>
      </c>
      <c r="W1066" s="52" t="str">
        <f t="shared" si="84"/>
        <v/>
      </c>
    </row>
    <row r="1067" spans="1:23" x14ac:dyDescent="0.25">
      <c r="A1067" s="2"/>
      <c r="B1067" s="32"/>
      <c r="C1067" s="25"/>
      <c r="D1067" s="25"/>
      <c r="E1067" s="26"/>
      <c r="F1067" s="27"/>
      <c r="G1067" s="2"/>
      <c r="H1067" s="2"/>
      <c r="I1067" s="38" t="str">
        <f t="shared" si="80"/>
        <v/>
      </c>
      <c r="J1067" s="39" t="str">
        <f>IF($Q1067="", "", IF(IFERROR(INDEX('Ticket Sales'!B$11:B$5010, MATCH($Q1067, 'Ticket Sales'!$J$11:$J$5010, 0)), J1066)="", "", IFERROR(INDEX('Ticket Sales'!B$11:B$5010, MATCH($Q1067, 'Ticket Sales'!$J$11:$J$5010, 0)), J1066)))</f>
        <v/>
      </c>
      <c r="K1067" s="39" t="str">
        <f>IF($Q1067="", "", IF(IFERROR(INDEX('Ticket Sales'!C$11:C$5010, MATCH($Q1067, 'Ticket Sales'!$J$11:$J$5010, 0)), K1066)="", "", IFERROR(INDEX('Ticket Sales'!C$11:C$5010, MATCH($Q1067, 'Ticket Sales'!$J$11:$J$5010, 0)), K1066)))</f>
        <v/>
      </c>
      <c r="L1067" s="40" t="str">
        <f>IF($Q1067="", "", IF(IFERROR(INDEX('Ticket Sales'!D$11:D$5010, MATCH($Q1067, 'Ticket Sales'!$J$11:$J$5010, 0)), L1066)="", "", IFERROR(INDEX('Ticket Sales'!D$11:D$5010, MATCH($Q1067, 'Ticket Sales'!$J$11:$J$5010, 0)), L1066)))</f>
        <v/>
      </c>
      <c r="M1067" s="41" t="str">
        <f>IF($Q1067="", "", IF(IFERROR(INDEX('Ticket Sales'!E$11:E$5010, MATCH($Q1067, 'Ticket Sales'!$J$11:$J$5010, 0)), M1066)="", "", IFERROR(INDEX('Ticket Sales'!E$11:E$5010, MATCH($Q1067, 'Ticket Sales'!$J$11:$J$5010, 0)), M1066)))</f>
        <v/>
      </c>
      <c r="N1067" s="2"/>
      <c r="P1067" s="48">
        <v>1057</v>
      </c>
      <c r="Q1067" s="48" t="str">
        <f t="shared" si="81"/>
        <v/>
      </c>
      <c r="S1067" s="52" t="str">
        <f t="shared" si="82"/>
        <v/>
      </c>
      <c r="U1067" s="52" t="str">
        <f t="shared" si="83"/>
        <v/>
      </c>
      <c r="W1067" s="52" t="str">
        <f t="shared" si="84"/>
        <v/>
      </c>
    </row>
    <row r="1068" spans="1:23" x14ac:dyDescent="0.25">
      <c r="A1068" s="2"/>
      <c r="B1068" s="32"/>
      <c r="C1068" s="25"/>
      <c r="D1068" s="25"/>
      <c r="E1068" s="26"/>
      <c r="F1068" s="27"/>
      <c r="G1068" s="2"/>
      <c r="H1068" s="2"/>
      <c r="I1068" s="38" t="str">
        <f t="shared" si="80"/>
        <v/>
      </c>
      <c r="J1068" s="39" t="str">
        <f>IF($Q1068="", "", IF(IFERROR(INDEX('Ticket Sales'!B$11:B$5010, MATCH($Q1068, 'Ticket Sales'!$J$11:$J$5010, 0)), J1067)="", "", IFERROR(INDEX('Ticket Sales'!B$11:B$5010, MATCH($Q1068, 'Ticket Sales'!$J$11:$J$5010, 0)), J1067)))</f>
        <v/>
      </c>
      <c r="K1068" s="39" t="str">
        <f>IF($Q1068="", "", IF(IFERROR(INDEX('Ticket Sales'!C$11:C$5010, MATCH($Q1068, 'Ticket Sales'!$J$11:$J$5010, 0)), K1067)="", "", IFERROR(INDEX('Ticket Sales'!C$11:C$5010, MATCH($Q1068, 'Ticket Sales'!$J$11:$J$5010, 0)), K1067)))</f>
        <v/>
      </c>
      <c r="L1068" s="40" t="str">
        <f>IF($Q1068="", "", IF(IFERROR(INDEX('Ticket Sales'!D$11:D$5010, MATCH($Q1068, 'Ticket Sales'!$J$11:$J$5010, 0)), L1067)="", "", IFERROR(INDEX('Ticket Sales'!D$11:D$5010, MATCH($Q1068, 'Ticket Sales'!$J$11:$J$5010, 0)), L1067)))</f>
        <v/>
      </c>
      <c r="M1068" s="41" t="str">
        <f>IF($Q1068="", "", IF(IFERROR(INDEX('Ticket Sales'!E$11:E$5010, MATCH($Q1068, 'Ticket Sales'!$J$11:$J$5010, 0)), M1067)="", "", IFERROR(INDEX('Ticket Sales'!E$11:E$5010, MATCH($Q1068, 'Ticket Sales'!$J$11:$J$5010, 0)), M1067)))</f>
        <v/>
      </c>
      <c r="N1068" s="2"/>
      <c r="P1068" s="48">
        <v>1058</v>
      </c>
      <c r="Q1068" s="48" t="str">
        <f t="shared" si="81"/>
        <v/>
      </c>
      <c r="S1068" s="52" t="str">
        <f t="shared" si="82"/>
        <v/>
      </c>
      <c r="U1068" s="52" t="str">
        <f t="shared" si="83"/>
        <v/>
      </c>
      <c r="W1068" s="52" t="str">
        <f t="shared" si="84"/>
        <v/>
      </c>
    </row>
    <row r="1069" spans="1:23" x14ac:dyDescent="0.25">
      <c r="A1069" s="2"/>
      <c r="B1069" s="32"/>
      <c r="C1069" s="25"/>
      <c r="D1069" s="25"/>
      <c r="E1069" s="26"/>
      <c r="F1069" s="27"/>
      <c r="G1069" s="2"/>
      <c r="H1069" s="2"/>
      <c r="I1069" s="38" t="str">
        <f t="shared" si="80"/>
        <v/>
      </c>
      <c r="J1069" s="39" t="str">
        <f>IF($Q1069="", "", IF(IFERROR(INDEX('Ticket Sales'!B$11:B$5010, MATCH($Q1069, 'Ticket Sales'!$J$11:$J$5010, 0)), J1068)="", "", IFERROR(INDEX('Ticket Sales'!B$11:B$5010, MATCH($Q1069, 'Ticket Sales'!$J$11:$J$5010, 0)), J1068)))</f>
        <v/>
      </c>
      <c r="K1069" s="39" t="str">
        <f>IF($Q1069="", "", IF(IFERROR(INDEX('Ticket Sales'!C$11:C$5010, MATCH($Q1069, 'Ticket Sales'!$J$11:$J$5010, 0)), K1068)="", "", IFERROR(INDEX('Ticket Sales'!C$11:C$5010, MATCH($Q1069, 'Ticket Sales'!$J$11:$J$5010, 0)), K1068)))</f>
        <v/>
      </c>
      <c r="L1069" s="40" t="str">
        <f>IF($Q1069="", "", IF(IFERROR(INDEX('Ticket Sales'!D$11:D$5010, MATCH($Q1069, 'Ticket Sales'!$J$11:$J$5010, 0)), L1068)="", "", IFERROR(INDEX('Ticket Sales'!D$11:D$5010, MATCH($Q1069, 'Ticket Sales'!$J$11:$J$5010, 0)), L1068)))</f>
        <v/>
      </c>
      <c r="M1069" s="41" t="str">
        <f>IF($Q1069="", "", IF(IFERROR(INDEX('Ticket Sales'!E$11:E$5010, MATCH($Q1069, 'Ticket Sales'!$J$11:$J$5010, 0)), M1068)="", "", IFERROR(INDEX('Ticket Sales'!E$11:E$5010, MATCH($Q1069, 'Ticket Sales'!$J$11:$J$5010, 0)), M1068)))</f>
        <v/>
      </c>
      <c r="N1069" s="2"/>
      <c r="P1069" s="48">
        <v>1059</v>
      </c>
      <c r="Q1069" s="48" t="str">
        <f t="shared" si="81"/>
        <v/>
      </c>
      <c r="S1069" s="52" t="str">
        <f t="shared" si="82"/>
        <v/>
      </c>
      <c r="U1069" s="52" t="str">
        <f t="shared" si="83"/>
        <v/>
      </c>
      <c r="W1069" s="52" t="str">
        <f t="shared" si="84"/>
        <v/>
      </c>
    </row>
    <row r="1070" spans="1:23" x14ac:dyDescent="0.25">
      <c r="A1070" s="2"/>
      <c r="B1070" s="32"/>
      <c r="C1070" s="25"/>
      <c r="D1070" s="25"/>
      <c r="E1070" s="26"/>
      <c r="F1070" s="27"/>
      <c r="G1070" s="2"/>
      <c r="H1070" s="2"/>
      <c r="I1070" s="38" t="str">
        <f t="shared" si="80"/>
        <v/>
      </c>
      <c r="J1070" s="39" t="str">
        <f>IF($Q1070="", "", IF(IFERROR(INDEX('Ticket Sales'!B$11:B$5010, MATCH($Q1070, 'Ticket Sales'!$J$11:$J$5010, 0)), J1069)="", "", IFERROR(INDEX('Ticket Sales'!B$11:B$5010, MATCH($Q1070, 'Ticket Sales'!$J$11:$J$5010, 0)), J1069)))</f>
        <v/>
      </c>
      <c r="K1070" s="39" t="str">
        <f>IF($Q1070="", "", IF(IFERROR(INDEX('Ticket Sales'!C$11:C$5010, MATCH($Q1070, 'Ticket Sales'!$J$11:$J$5010, 0)), K1069)="", "", IFERROR(INDEX('Ticket Sales'!C$11:C$5010, MATCH($Q1070, 'Ticket Sales'!$J$11:$J$5010, 0)), K1069)))</f>
        <v/>
      </c>
      <c r="L1070" s="40" t="str">
        <f>IF($Q1070="", "", IF(IFERROR(INDEX('Ticket Sales'!D$11:D$5010, MATCH($Q1070, 'Ticket Sales'!$J$11:$J$5010, 0)), L1069)="", "", IFERROR(INDEX('Ticket Sales'!D$11:D$5010, MATCH($Q1070, 'Ticket Sales'!$J$11:$J$5010, 0)), L1069)))</f>
        <v/>
      </c>
      <c r="M1070" s="41" t="str">
        <f>IF($Q1070="", "", IF(IFERROR(INDEX('Ticket Sales'!E$11:E$5010, MATCH($Q1070, 'Ticket Sales'!$J$11:$J$5010, 0)), M1069)="", "", IFERROR(INDEX('Ticket Sales'!E$11:E$5010, MATCH($Q1070, 'Ticket Sales'!$J$11:$J$5010, 0)), M1069)))</f>
        <v/>
      </c>
      <c r="N1070" s="2"/>
      <c r="P1070" s="48">
        <v>1060</v>
      </c>
      <c r="Q1070" s="48" t="str">
        <f t="shared" si="81"/>
        <v/>
      </c>
      <c r="S1070" s="52" t="str">
        <f t="shared" si="82"/>
        <v/>
      </c>
      <c r="U1070" s="52" t="str">
        <f t="shared" si="83"/>
        <v/>
      </c>
      <c r="W1070" s="52" t="str">
        <f t="shared" si="84"/>
        <v/>
      </c>
    </row>
    <row r="1071" spans="1:23" x14ac:dyDescent="0.25">
      <c r="A1071" s="2"/>
      <c r="B1071" s="32"/>
      <c r="C1071" s="25"/>
      <c r="D1071" s="25"/>
      <c r="E1071" s="26"/>
      <c r="F1071" s="27"/>
      <c r="G1071" s="2"/>
      <c r="H1071" s="2"/>
      <c r="I1071" s="38" t="str">
        <f t="shared" si="80"/>
        <v/>
      </c>
      <c r="J1071" s="39" t="str">
        <f>IF($Q1071="", "", IF(IFERROR(INDEX('Ticket Sales'!B$11:B$5010, MATCH($Q1071, 'Ticket Sales'!$J$11:$J$5010, 0)), J1070)="", "", IFERROR(INDEX('Ticket Sales'!B$11:B$5010, MATCH($Q1071, 'Ticket Sales'!$J$11:$J$5010, 0)), J1070)))</f>
        <v/>
      </c>
      <c r="K1071" s="39" t="str">
        <f>IF($Q1071="", "", IF(IFERROR(INDEX('Ticket Sales'!C$11:C$5010, MATCH($Q1071, 'Ticket Sales'!$J$11:$J$5010, 0)), K1070)="", "", IFERROR(INDEX('Ticket Sales'!C$11:C$5010, MATCH($Q1071, 'Ticket Sales'!$J$11:$J$5010, 0)), K1070)))</f>
        <v/>
      </c>
      <c r="L1071" s="40" t="str">
        <f>IF($Q1071="", "", IF(IFERROR(INDEX('Ticket Sales'!D$11:D$5010, MATCH($Q1071, 'Ticket Sales'!$J$11:$J$5010, 0)), L1070)="", "", IFERROR(INDEX('Ticket Sales'!D$11:D$5010, MATCH($Q1071, 'Ticket Sales'!$J$11:$J$5010, 0)), L1070)))</f>
        <v/>
      </c>
      <c r="M1071" s="41" t="str">
        <f>IF($Q1071="", "", IF(IFERROR(INDEX('Ticket Sales'!E$11:E$5010, MATCH($Q1071, 'Ticket Sales'!$J$11:$J$5010, 0)), M1070)="", "", IFERROR(INDEX('Ticket Sales'!E$11:E$5010, MATCH($Q1071, 'Ticket Sales'!$J$11:$J$5010, 0)), M1070)))</f>
        <v/>
      </c>
      <c r="N1071" s="2"/>
      <c r="P1071" s="48">
        <v>1061</v>
      </c>
      <c r="Q1071" s="48" t="str">
        <f t="shared" si="81"/>
        <v/>
      </c>
      <c r="S1071" s="52" t="str">
        <f t="shared" si="82"/>
        <v/>
      </c>
      <c r="U1071" s="52" t="str">
        <f t="shared" si="83"/>
        <v/>
      </c>
      <c r="W1071" s="52" t="str">
        <f t="shared" si="84"/>
        <v/>
      </c>
    </row>
    <row r="1072" spans="1:23" x14ac:dyDescent="0.25">
      <c r="A1072" s="2"/>
      <c r="B1072" s="32"/>
      <c r="C1072" s="25"/>
      <c r="D1072" s="25"/>
      <c r="E1072" s="26"/>
      <c r="F1072" s="27"/>
      <c r="G1072" s="2"/>
      <c r="H1072" s="2"/>
      <c r="I1072" s="38" t="str">
        <f t="shared" si="80"/>
        <v/>
      </c>
      <c r="J1072" s="39" t="str">
        <f>IF($Q1072="", "", IF(IFERROR(INDEX('Ticket Sales'!B$11:B$5010, MATCH($Q1072, 'Ticket Sales'!$J$11:$J$5010, 0)), J1071)="", "", IFERROR(INDEX('Ticket Sales'!B$11:B$5010, MATCH($Q1072, 'Ticket Sales'!$J$11:$J$5010, 0)), J1071)))</f>
        <v/>
      </c>
      <c r="K1072" s="39" t="str">
        <f>IF($Q1072="", "", IF(IFERROR(INDEX('Ticket Sales'!C$11:C$5010, MATCH($Q1072, 'Ticket Sales'!$J$11:$J$5010, 0)), K1071)="", "", IFERROR(INDEX('Ticket Sales'!C$11:C$5010, MATCH($Q1072, 'Ticket Sales'!$J$11:$J$5010, 0)), K1071)))</f>
        <v/>
      </c>
      <c r="L1072" s="40" t="str">
        <f>IF($Q1072="", "", IF(IFERROR(INDEX('Ticket Sales'!D$11:D$5010, MATCH($Q1072, 'Ticket Sales'!$J$11:$J$5010, 0)), L1071)="", "", IFERROR(INDEX('Ticket Sales'!D$11:D$5010, MATCH($Q1072, 'Ticket Sales'!$J$11:$J$5010, 0)), L1071)))</f>
        <v/>
      </c>
      <c r="M1072" s="41" t="str">
        <f>IF($Q1072="", "", IF(IFERROR(INDEX('Ticket Sales'!E$11:E$5010, MATCH($Q1072, 'Ticket Sales'!$J$11:$J$5010, 0)), M1071)="", "", IFERROR(INDEX('Ticket Sales'!E$11:E$5010, MATCH($Q1072, 'Ticket Sales'!$J$11:$J$5010, 0)), M1071)))</f>
        <v/>
      </c>
      <c r="N1072" s="2"/>
      <c r="P1072" s="48">
        <v>1062</v>
      </c>
      <c r="Q1072" s="48" t="str">
        <f t="shared" si="81"/>
        <v/>
      </c>
      <c r="S1072" s="52" t="str">
        <f t="shared" si="82"/>
        <v/>
      </c>
      <c r="U1072" s="52" t="str">
        <f t="shared" si="83"/>
        <v/>
      </c>
      <c r="W1072" s="52" t="str">
        <f t="shared" si="84"/>
        <v/>
      </c>
    </row>
    <row r="1073" spans="1:23" x14ac:dyDescent="0.25">
      <c r="A1073" s="2"/>
      <c r="B1073" s="32"/>
      <c r="C1073" s="25"/>
      <c r="D1073" s="25"/>
      <c r="E1073" s="26"/>
      <c r="F1073" s="27"/>
      <c r="G1073" s="2"/>
      <c r="H1073" s="2"/>
      <c r="I1073" s="38" t="str">
        <f t="shared" si="80"/>
        <v/>
      </c>
      <c r="J1073" s="39" t="str">
        <f>IF($Q1073="", "", IF(IFERROR(INDEX('Ticket Sales'!B$11:B$5010, MATCH($Q1073, 'Ticket Sales'!$J$11:$J$5010, 0)), J1072)="", "", IFERROR(INDEX('Ticket Sales'!B$11:B$5010, MATCH($Q1073, 'Ticket Sales'!$J$11:$J$5010, 0)), J1072)))</f>
        <v/>
      </c>
      <c r="K1073" s="39" t="str">
        <f>IF($Q1073="", "", IF(IFERROR(INDEX('Ticket Sales'!C$11:C$5010, MATCH($Q1073, 'Ticket Sales'!$J$11:$J$5010, 0)), K1072)="", "", IFERROR(INDEX('Ticket Sales'!C$11:C$5010, MATCH($Q1073, 'Ticket Sales'!$J$11:$J$5010, 0)), K1072)))</f>
        <v/>
      </c>
      <c r="L1073" s="40" t="str">
        <f>IF($Q1073="", "", IF(IFERROR(INDEX('Ticket Sales'!D$11:D$5010, MATCH($Q1073, 'Ticket Sales'!$J$11:$J$5010, 0)), L1072)="", "", IFERROR(INDEX('Ticket Sales'!D$11:D$5010, MATCH($Q1073, 'Ticket Sales'!$J$11:$J$5010, 0)), L1072)))</f>
        <v/>
      </c>
      <c r="M1073" s="41" t="str">
        <f>IF($Q1073="", "", IF(IFERROR(INDEX('Ticket Sales'!E$11:E$5010, MATCH($Q1073, 'Ticket Sales'!$J$11:$J$5010, 0)), M1072)="", "", IFERROR(INDEX('Ticket Sales'!E$11:E$5010, MATCH($Q1073, 'Ticket Sales'!$J$11:$J$5010, 0)), M1072)))</f>
        <v/>
      </c>
      <c r="N1073" s="2"/>
      <c r="P1073" s="48">
        <v>1063</v>
      </c>
      <c r="Q1073" s="48" t="str">
        <f t="shared" si="81"/>
        <v/>
      </c>
      <c r="S1073" s="52" t="str">
        <f t="shared" si="82"/>
        <v/>
      </c>
      <c r="U1073" s="52" t="str">
        <f t="shared" si="83"/>
        <v/>
      </c>
      <c r="W1073" s="52" t="str">
        <f t="shared" si="84"/>
        <v/>
      </c>
    </row>
    <row r="1074" spans="1:23" x14ac:dyDescent="0.25">
      <c r="A1074" s="2"/>
      <c r="B1074" s="32"/>
      <c r="C1074" s="25"/>
      <c r="D1074" s="25"/>
      <c r="E1074" s="26"/>
      <c r="F1074" s="27"/>
      <c r="G1074" s="2"/>
      <c r="H1074" s="2"/>
      <c r="I1074" s="38" t="str">
        <f t="shared" si="80"/>
        <v/>
      </c>
      <c r="J1074" s="39" t="str">
        <f>IF($Q1074="", "", IF(IFERROR(INDEX('Ticket Sales'!B$11:B$5010, MATCH($Q1074, 'Ticket Sales'!$J$11:$J$5010, 0)), J1073)="", "", IFERROR(INDEX('Ticket Sales'!B$11:B$5010, MATCH($Q1074, 'Ticket Sales'!$J$11:$J$5010, 0)), J1073)))</f>
        <v/>
      </c>
      <c r="K1074" s="39" t="str">
        <f>IF($Q1074="", "", IF(IFERROR(INDEX('Ticket Sales'!C$11:C$5010, MATCH($Q1074, 'Ticket Sales'!$J$11:$J$5010, 0)), K1073)="", "", IFERROR(INDEX('Ticket Sales'!C$11:C$5010, MATCH($Q1074, 'Ticket Sales'!$J$11:$J$5010, 0)), K1073)))</f>
        <v/>
      </c>
      <c r="L1074" s="40" t="str">
        <f>IF($Q1074="", "", IF(IFERROR(INDEX('Ticket Sales'!D$11:D$5010, MATCH($Q1074, 'Ticket Sales'!$J$11:$J$5010, 0)), L1073)="", "", IFERROR(INDEX('Ticket Sales'!D$11:D$5010, MATCH($Q1074, 'Ticket Sales'!$J$11:$J$5010, 0)), L1073)))</f>
        <v/>
      </c>
      <c r="M1074" s="41" t="str">
        <f>IF($Q1074="", "", IF(IFERROR(INDEX('Ticket Sales'!E$11:E$5010, MATCH($Q1074, 'Ticket Sales'!$J$11:$J$5010, 0)), M1073)="", "", IFERROR(INDEX('Ticket Sales'!E$11:E$5010, MATCH($Q1074, 'Ticket Sales'!$J$11:$J$5010, 0)), M1073)))</f>
        <v/>
      </c>
      <c r="N1074" s="2"/>
      <c r="P1074" s="48">
        <v>1064</v>
      </c>
      <c r="Q1074" s="48" t="str">
        <f t="shared" si="81"/>
        <v/>
      </c>
      <c r="S1074" s="52" t="str">
        <f t="shared" si="82"/>
        <v/>
      </c>
      <c r="U1074" s="52" t="str">
        <f t="shared" si="83"/>
        <v/>
      </c>
      <c r="W1074" s="52" t="str">
        <f t="shared" si="84"/>
        <v/>
      </c>
    </row>
    <row r="1075" spans="1:23" x14ac:dyDescent="0.25">
      <c r="A1075" s="2"/>
      <c r="B1075" s="32"/>
      <c r="C1075" s="25"/>
      <c r="D1075" s="25"/>
      <c r="E1075" s="26"/>
      <c r="F1075" s="27"/>
      <c r="G1075" s="2"/>
      <c r="H1075" s="2"/>
      <c r="I1075" s="38" t="str">
        <f t="shared" si="80"/>
        <v/>
      </c>
      <c r="J1075" s="39" t="str">
        <f>IF($Q1075="", "", IF(IFERROR(INDEX('Ticket Sales'!B$11:B$5010, MATCH($Q1075, 'Ticket Sales'!$J$11:$J$5010, 0)), J1074)="", "", IFERROR(INDEX('Ticket Sales'!B$11:B$5010, MATCH($Q1075, 'Ticket Sales'!$J$11:$J$5010, 0)), J1074)))</f>
        <v/>
      </c>
      <c r="K1075" s="39" t="str">
        <f>IF($Q1075="", "", IF(IFERROR(INDEX('Ticket Sales'!C$11:C$5010, MATCH($Q1075, 'Ticket Sales'!$J$11:$J$5010, 0)), K1074)="", "", IFERROR(INDEX('Ticket Sales'!C$11:C$5010, MATCH($Q1075, 'Ticket Sales'!$J$11:$J$5010, 0)), K1074)))</f>
        <v/>
      </c>
      <c r="L1075" s="40" t="str">
        <f>IF($Q1075="", "", IF(IFERROR(INDEX('Ticket Sales'!D$11:D$5010, MATCH($Q1075, 'Ticket Sales'!$J$11:$J$5010, 0)), L1074)="", "", IFERROR(INDEX('Ticket Sales'!D$11:D$5010, MATCH($Q1075, 'Ticket Sales'!$J$11:$J$5010, 0)), L1074)))</f>
        <v/>
      </c>
      <c r="M1075" s="41" t="str">
        <f>IF($Q1075="", "", IF(IFERROR(INDEX('Ticket Sales'!E$11:E$5010, MATCH($Q1075, 'Ticket Sales'!$J$11:$J$5010, 0)), M1074)="", "", IFERROR(INDEX('Ticket Sales'!E$11:E$5010, MATCH($Q1075, 'Ticket Sales'!$J$11:$J$5010, 0)), M1074)))</f>
        <v/>
      </c>
      <c r="N1075" s="2"/>
      <c r="P1075" s="48">
        <v>1065</v>
      </c>
      <c r="Q1075" s="48" t="str">
        <f t="shared" si="81"/>
        <v/>
      </c>
      <c r="S1075" s="52" t="str">
        <f t="shared" si="82"/>
        <v/>
      </c>
      <c r="U1075" s="52" t="str">
        <f t="shared" si="83"/>
        <v/>
      </c>
      <c r="W1075" s="52" t="str">
        <f t="shared" si="84"/>
        <v/>
      </c>
    </row>
    <row r="1076" spans="1:23" x14ac:dyDescent="0.25">
      <c r="A1076" s="2"/>
      <c r="B1076" s="32"/>
      <c r="C1076" s="25"/>
      <c r="D1076" s="25"/>
      <c r="E1076" s="26"/>
      <c r="F1076" s="27"/>
      <c r="G1076" s="2"/>
      <c r="H1076" s="2"/>
      <c r="I1076" s="38" t="str">
        <f t="shared" si="80"/>
        <v/>
      </c>
      <c r="J1076" s="39" t="str">
        <f>IF($Q1076="", "", IF(IFERROR(INDEX('Ticket Sales'!B$11:B$5010, MATCH($Q1076, 'Ticket Sales'!$J$11:$J$5010, 0)), J1075)="", "", IFERROR(INDEX('Ticket Sales'!B$11:B$5010, MATCH($Q1076, 'Ticket Sales'!$J$11:$J$5010, 0)), J1075)))</f>
        <v/>
      </c>
      <c r="K1076" s="39" t="str">
        <f>IF($Q1076="", "", IF(IFERROR(INDEX('Ticket Sales'!C$11:C$5010, MATCH($Q1076, 'Ticket Sales'!$J$11:$J$5010, 0)), K1075)="", "", IFERROR(INDEX('Ticket Sales'!C$11:C$5010, MATCH($Q1076, 'Ticket Sales'!$J$11:$J$5010, 0)), K1075)))</f>
        <v/>
      </c>
      <c r="L1076" s="40" t="str">
        <f>IF($Q1076="", "", IF(IFERROR(INDEX('Ticket Sales'!D$11:D$5010, MATCH($Q1076, 'Ticket Sales'!$J$11:$J$5010, 0)), L1075)="", "", IFERROR(INDEX('Ticket Sales'!D$11:D$5010, MATCH($Q1076, 'Ticket Sales'!$J$11:$J$5010, 0)), L1075)))</f>
        <v/>
      </c>
      <c r="M1076" s="41" t="str">
        <f>IF($Q1076="", "", IF(IFERROR(INDEX('Ticket Sales'!E$11:E$5010, MATCH($Q1076, 'Ticket Sales'!$J$11:$J$5010, 0)), M1075)="", "", IFERROR(INDEX('Ticket Sales'!E$11:E$5010, MATCH($Q1076, 'Ticket Sales'!$J$11:$J$5010, 0)), M1075)))</f>
        <v/>
      </c>
      <c r="N1076" s="2"/>
      <c r="P1076" s="48">
        <v>1066</v>
      </c>
      <c r="Q1076" s="48" t="str">
        <f t="shared" si="81"/>
        <v/>
      </c>
      <c r="S1076" s="52" t="str">
        <f t="shared" si="82"/>
        <v/>
      </c>
      <c r="U1076" s="52" t="str">
        <f t="shared" si="83"/>
        <v/>
      </c>
      <c r="W1076" s="52" t="str">
        <f t="shared" si="84"/>
        <v/>
      </c>
    </row>
    <row r="1077" spans="1:23" x14ac:dyDescent="0.25">
      <c r="A1077" s="2"/>
      <c r="B1077" s="32"/>
      <c r="C1077" s="25"/>
      <c r="D1077" s="25"/>
      <c r="E1077" s="26"/>
      <c r="F1077" s="27"/>
      <c r="G1077" s="2"/>
      <c r="H1077" s="2"/>
      <c r="I1077" s="38" t="str">
        <f t="shared" si="80"/>
        <v/>
      </c>
      <c r="J1077" s="39" t="str">
        <f>IF($Q1077="", "", IF(IFERROR(INDEX('Ticket Sales'!B$11:B$5010, MATCH($Q1077, 'Ticket Sales'!$J$11:$J$5010, 0)), J1076)="", "", IFERROR(INDEX('Ticket Sales'!B$11:B$5010, MATCH($Q1077, 'Ticket Sales'!$J$11:$J$5010, 0)), J1076)))</f>
        <v/>
      </c>
      <c r="K1077" s="39" t="str">
        <f>IF($Q1077="", "", IF(IFERROR(INDEX('Ticket Sales'!C$11:C$5010, MATCH($Q1077, 'Ticket Sales'!$J$11:$J$5010, 0)), K1076)="", "", IFERROR(INDEX('Ticket Sales'!C$11:C$5010, MATCH($Q1077, 'Ticket Sales'!$J$11:$J$5010, 0)), K1076)))</f>
        <v/>
      </c>
      <c r="L1077" s="40" t="str">
        <f>IF($Q1077="", "", IF(IFERROR(INDEX('Ticket Sales'!D$11:D$5010, MATCH($Q1077, 'Ticket Sales'!$J$11:$J$5010, 0)), L1076)="", "", IFERROR(INDEX('Ticket Sales'!D$11:D$5010, MATCH($Q1077, 'Ticket Sales'!$J$11:$J$5010, 0)), L1076)))</f>
        <v/>
      </c>
      <c r="M1077" s="41" t="str">
        <f>IF($Q1077="", "", IF(IFERROR(INDEX('Ticket Sales'!E$11:E$5010, MATCH($Q1077, 'Ticket Sales'!$J$11:$J$5010, 0)), M1076)="", "", IFERROR(INDEX('Ticket Sales'!E$11:E$5010, MATCH($Q1077, 'Ticket Sales'!$J$11:$J$5010, 0)), M1076)))</f>
        <v/>
      </c>
      <c r="N1077" s="2"/>
      <c r="P1077" s="48">
        <v>1067</v>
      </c>
      <c r="Q1077" s="48" t="str">
        <f t="shared" si="81"/>
        <v/>
      </c>
      <c r="S1077" s="52" t="str">
        <f t="shared" si="82"/>
        <v/>
      </c>
      <c r="U1077" s="52" t="str">
        <f t="shared" si="83"/>
        <v/>
      </c>
      <c r="W1077" s="52" t="str">
        <f t="shared" si="84"/>
        <v/>
      </c>
    </row>
    <row r="1078" spans="1:23" x14ac:dyDescent="0.25">
      <c r="A1078" s="2"/>
      <c r="B1078" s="32"/>
      <c r="C1078" s="25"/>
      <c r="D1078" s="25"/>
      <c r="E1078" s="26"/>
      <c r="F1078" s="27"/>
      <c r="G1078" s="2"/>
      <c r="H1078" s="2"/>
      <c r="I1078" s="38" t="str">
        <f t="shared" si="80"/>
        <v/>
      </c>
      <c r="J1078" s="39" t="str">
        <f>IF($Q1078="", "", IF(IFERROR(INDEX('Ticket Sales'!B$11:B$5010, MATCH($Q1078, 'Ticket Sales'!$J$11:$J$5010, 0)), J1077)="", "", IFERROR(INDEX('Ticket Sales'!B$11:B$5010, MATCH($Q1078, 'Ticket Sales'!$J$11:$J$5010, 0)), J1077)))</f>
        <v/>
      </c>
      <c r="K1078" s="39" t="str">
        <f>IF($Q1078="", "", IF(IFERROR(INDEX('Ticket Sales'!C$11:C$5010, MATCH($Q1078, 'Ticket Sales'!$J$11:$J$5010, 0)), K1077)="", "", IFERROR(INDEX('Ticket Sales'!C$11:C$5010, MATCH($Q1078, 'Ticket Sales'!$J$11:$J$5010, 0)), K1077)))</f>
        <v/>
      </c>
      <c r="L1078" s="40" t="str">
        <f>IF($Q1078="", "", IF(IFERROR(INDEX('Ticket Sales'!D$11:D$5010, MATCH($Q1078, 'Ticket Sales'!$J$11:$J$5010, 0)), L1077)="", "", IFERROR(INDEX('Ticket Sales'!D$11:D$5010, MATCH($Q1078, 'Ticket Sales'!$J$11:$J$5010, 0)), L1077)))</f>
        <v/>
      </c>
      <c r="M1078" s="41" t="str">
        <f>IF($Q1078="", "", IF(IFERROR(INDEX('Ticket Sales'!E$11:E$5010, MATCH($Q1078, 'Ticket Sales'!$J$11:$J$5010, 0)), M1077)="", "", IFERROR(INDEX('Ticket Sales'!E$11:E$5010, MATCH($Q1078, 'Ticket Sales'!$J$11:$J$5010, 0)), M1077)))</f>
        <v/>
      </c>
      <c r="N1078" s="2"/>
      <c r="P1078" s="48">
        <v>1068</v>
      </c>
      <c r="Q1078" s="48" t="str">
        <f t="shared" si="81"/>
        <v/>
      </c>
      <c r="S1078" s="52" t="str">
        <f t="shared" si="82"/>
        <v/>
      </c>
      <c r="U1078" s="52" t="str">
        <f t="shared" si="83"/>
        <v/>
      </c>
      <c r="W1078" s="52" t="str">
        <f t="shared" si="84"/>
        <v/>
      </c>
    </row>
    <row r="1079" spans="1:23" x14ac:dyDescent="0.25">
      <c r="A1079" s="2"/>
      <c r="B1079" s="32"/>
      <c r="C1079" s="25"/>
      <c r="D1079" s="25"/>
      <c r="E1079" s="26"/>
      <c r="F1079" s="27"/>
      <c r="G1079" s="2"/>
      <c r="H1079" s="2"/>
      <c r="I1079" s="38" t="str">
        <f t="shared" si="80"/>
        <v/>
      </c>
      <c r="J1079" s="39" t="str">
        <f>IF($Q1079="", "", IF(IFERROR(INDEX('Ticket Sales'!B$11:B$5010, MATCH($Q1079, 'Ticket Sales'!$J$11:$J$5010, 0)), J1078)="", "", IFERROR(INDEX('Ticket Sales'!B$11:B$5010, MATCH($Q1079, 'Ticket Sales'!$J$11:$J$5010, 0)), J1078)))</f>
        <v/>
      </c>
      <c r="K1079" s="39" t="str">
        <f>IF($Q1079="", "", IF(IFERROR(INDEX('Ticket Sales'!C$11:C$5010, MATCH($Q1079, 'Ticket Sales'!$J$11:$J$5010, 0)), K1078)="", "", IFERROR(INDEX('Ticket Sales'!C$11:C$5010, MATCH($Q1079, 'Ticket Sales'!$J$11:$J$5010, 0)), K1078)))</f>
        <v/>
      </c>
      <c r="L1079" s="40" t="str">
        <f>IF($Q1079="", "", IF(IFERROR(INDEX('Ticket Sales'!D$11:D$5010, MATCH($Q1079, 'Ticket Sales'!$J$11:$J$5010, 0)), L1078)="", "", IFERROR(INDEX('Ticket Sales'!D$11:D$5010, MATCH($Q1079, 'Ticket Sales'!$J$11:$J$5010, 0)), L1078)))</f>
        <v/>
      </c>
      <c r="M1079" s="41" t="str">
        <f>IF($Q1079="", "", IF(IFERROR(INDEX('Ticket Sales'!E$11:E$5010, MATCH($Q1079, 'Ticket Sales'!$J$11:$J$5010, 0)), M1078)="", "", IFERROR(INDEX('Ticket Sales'!E$11:E$5010, MATCH($Q1079, 'Ticket Sales'!$J$11:$J$5010, 0)), M1078)))</f>
        <v/>
      </c>
      <c r="N1079" s="2"/>
      <c r="P1079" s="48">
        <v>1069</v>
      </c>
      <c r="Q1079" s="48" t="str">
        <f t="shared" si="81"/>
        <v/>
      </c>
      <c r="S1079" s="52" t="str">
        <f t="shared" si="82"/>
        <v/>
      </c>
      <c r="U1079" s="52" t="str">
        <f t="shared" si="83"/>
        <v/>
      </c>
      <c r="W1079" s="52" t="str">
        <f t="shared" si="84"/>
        <v/>
      </c>
    </row>
    <row r="1080" spans="1:23" x14ac:dyDescent="0.25">
      <c r="A1080" s="2"/>
      <c r="B1080" s="32"/>
      <c r="C1080" s="25"/>
      <c r="D1080" s="25"/>
      <c r="E1080" s="26"/>
      <c r="F1080" s="27"/>
      <c r="G1080" s="2"/>
      <c r="H1080" s="2"/>
      <c r="I1080" s="38" t="str">
        <f t="shared" si="80"/>
        <v/>
      </c>
      <c r="J1080" s="39" t="str">
        <f>IF($Q1080="", "", IF(IFERROR(INDEX('Ticket Sales'!B$11:B$5010, MATCH($Q1080, 'Ticket Sales'!$J$11:$J$5010, 0)), J1079)="", "", IFERROR(INDEX('Ticket Sales'!B$11:B$5010, MATCH($Q1080, 'Ticket Sales'!$J$11:$J$5010, 0)), J1079)))</f>
        <v/>
      </c>
      <c r="K1080" s="39" t="str">
        <f>IF($Q1080="", "", IF(IFERROR(INDEX('Ticket Sales'!C$11:C$5010, MATCH($Q1080, 'Ticket Sales'!$J$11:$J$5010, 0)), K1079)="", "", IFERROR(INDEX('Ticket Sales'!C$11:C$5010, MATCH($Q1080, 'Ticket Sales'!$J$11:$J$5010, 0)), K1079)))</f>
        <v/>
      </c>
      <c r="L1080" s="40" t="str">
        <f>IF($Q1080="", "", IF(IFERROR(INDEX('Ticket Sales'!D$11:D$5010, MATCH($Q1080, 'Ticket Sales'!$J$11:$J$5010, 0)), L1079)="", "", IFERROR(INDEX('Ticket Sales'!D$11:D$5010, MATCH($Q1080, 'Ticket Sales'!$J$11:$J$5010, 0)), L1079)))</f>
        <v/>
      </c>
      <c r="M1080" s="41" t="str">
        <f>IF($Q1080="", "", IF(IFERROR(INDEX('Ticket Sales'!E$11:E$5010, MATCH($Q1080, 'Ticket Sales'!$J$11:$J$5010, 0)), M1079)="", "", IFERROR(INDEX('Ticket Sales'!E$11:E$5010, MATCH($Q1080, 'Ticket Sales'!$J$11:$J$5010, 0)), M1079)))</f>
        <v/>
      </c>
      <c r="N1080" s="2"/>
      <c r="P1080" s="48">
        <v>1070</v>
      </c>
      <c r="Q1080" s="48" t="str">
        <f t="shared" si="81"/>
        <v/>
      </c>
      <c r="S1080" s="52" t="str">
        <f t="shared" si="82"/>
        <v/>
      </c>
      <c r="U1080" s="52" t="str">
        <f t="shared" si="83"/>
        <v/>
      </c>
      <c r="W1080" s="52" t="str">
        <f t="shared" si="84"/>
        <v/>
      </c>
    </row>
    <row r="1081" spans="1:23" x14ac:dyDescent="0.25">
      <c r="A1081" s="2"/>
      <c r="B1081" s="32"/>
      <c r="C1081" s="25"/>
      <c r="D1081" s="25"/>
      <c r="E1081" s="26"/>
      <c r="F1081" s="27"/>
      <c r="G1081" s="2"/>
      <c r="H1081" s="2"/>
      <c r="I1081" s="38" t="str">
        <f t="shared" si="80"/>
        <v/>
      </c>
      <c r="J1081" s="39" t="str">
        <f>IF($Q1081="", "", IF(IFERROR(INDEX('Ticket Sales'!B$11:B$5010, MATCH($Q1081, 'Ticket Sales'!$J$11:$J$5010, 0)), J1080)="", "", IFERROR(INDEX('Ticket Sales'!B$11:B$5010, MATCH($Q1081, 'Ticket Sales'!$J$11:$J$5010, 0)), J1080)))</f>
        <v/>
      </c>
      <c r="K1081" s="39" t="str">
        <f>IF($Q1081="", "", IF(IFERROR(INDEX('Ticket Sales'!C$11:C$5010, MATCH($Q1081, 'Ticket Sales'!$J$11:$J$5010, 0)), K1080)="", "", IFERROR(INDEX('Ticket Sales'!C$11:C$5010, MATCH($Q1081, 'Ticket Sales'!$J$11:$J$5010, 0)), K1080)))</f>
        <v/>
      </c>
      <c r="L1081" s="40" t="str">
        <f>IF($Q1081="", "", IF(IFERROR(INDEX('Ticket Sales'!D$11:D$5010, MATCH($Q1081, 'Ticket Sales'!$J$11:$J$5010, 0)), L1080)="", "", IFERROR(INDEX('Ticket Sales'!D$11:D$5010, MATCH($Q1081, 'Ticket Sales'!$J$11:$J$5010, 0)), L1080)))</f>
        <v/>
      </c>
      <c r="M1081" s="41" t="str">
        <f>IF($Q1081="", "", IF(IFERROR(INDEX('Ticket Sales'!E$11:E$5010, MATCH($Q1081, 'Ticket Sales'!$J$11:$J$5010, 0)), M1080)="", "", IFERROR(INDEX('Ticket Sales'!E$11:E$5010, MATCH($Q1081, 'Ticket Sales'!$J$11:$J$5010, 0)), M1080)))</f>
        <v/>
      </c>
      <c r="N1081" s="2"/>
      <c r="P1081" s="48">
        <v>1071</v>
      </c>
      <c r="Q1081" s="48" t="str">
        <f t="shared" si="81"/>
        <v/>
      </c>
      <c r="S1081" s="52" t="str">
        <f t="shared" si="82"/>
        <v/>
      </c>
      <c r="U1081" s="52" t="str">
        <f t="shared" si="83"/>
        <v/>
      </c>
      <c r="W1081" s="52" t="str">
        <f t="shared" si="84"/>
        <v/>
      </c>
    </row>
    <row r="1082" spans="1:23" x14ac:dyDescent="0.25">
      <c r="A1082" s="2"/>
      <c r="B1082" s="32"/>
      <c r="C1082" s="25"/>
      <c r="D1082" s="25"/>
      <c r="E1082" s="26"/>
      <c r="F1082" s="27"/>
      <c r="G1082" s="2"/>
      <c r="H1082" s="2"/>
      <c r="I1082" s="38" t="str">
        <f t="shared" si="80"/>
        <v/>
      </c>
      <c r="J1082" s="39" t="str">
        <f>IF($Q1082="", "", IF(IFERROR(INDEX('Ticket Sales'!B$11:B$5010, MATCH($Q1082, 'Ticket Sales'!$J$11:$J$5010, 0)), J1081)="", "", IFERROR(INDEX('Ticket Sales'!B$11:B$5010, MATCH($Q1082, 'Ticket Sales'!$J$11:$J$5010, 0)), J1081)))</f>
        <v/>
      </c>
      <c r="K1082" s="39" t="str">
        <f>IF($Q1082="", "", IF(IFERROR(INDEX('Ticket Sales'!C$11:C$5010, MATCH($Q1082, 'Ticket Sales'!$J$11:$J$5010, 0)), K1081)="", "", IFERROR(INDEX('Ticket Sales'!C$11:C$5010, MATCH($Q1082, 'Ticket Sales'!$J$11:$J$5010, 0)), K1081)))</f>
        <v/>
      </c>
      <c r="L1082" s="40" t="str">
        <f>IF($Q1082="", "", IF(IFERROR(INDEX('Ticket Sales'!D$11:D$5010, MATCH($Q1082, 'Ticket Sales'!$J$11:$J$5010, 0)), L1081)="", "", IFERROR(INDEX('Ticket Sales'!D$11:D$5010, MATCH($Q1082, 'Ticket Sales'!$J$11:$J$5010, 0)), L1081)))</f>
        <v/>
      </c>
      <c r="M1082" s="41" t="str">
        <f>IF($Q1082="", "", IF(IFERROR(INDEX('Ticket Sales'!E$11:E$5010, MATCH($Q1082, 'Ticket Sales'!$J$11:$J$5010, 0)), M1081)="", "", IFERROR(INDEX('Ticket Sales'!E$11:E$5010, MATCH($Q1082, 'Ticket Sales'!$J$11:$J$5010, 0)), M1081)))</f>
        <v/>
      </c>
      <c r="N1082" s="2"/>
      <c r="P1082" s="48">
        <v>1072</v>
      </c>
      <c r="Q1082" s="48" t="str">
        <f t="shared" si="81"/>
        <v/>
      </c>
      <c r="S1082" s="52" t="str">
        <f t="shared" si="82"/>
        <v/>
      </c>
      <c r="U1082" s="52" t="str">
        <f t="shared" si="83"/>
        <v/>
      </c>
      <c r="W1082" s="52" t="str">
        <f t="shared" si="84"/>
        <v/>
      </c>
    </row>
    <row r="1083" spans="1:23" x14ac:dyDescent="0.25">
      <c r="A1083" s="2"/>
      <c r="B1083" s="32"/>
      <c r="C1083" s="25"/>
      <c r="D1083" s="25"/>
      <c r="E1083" s="26"/>
      <c r="F1083" s="27"/>
      <c r="G1083" s="2"/>
      <c r="H1083" s="2"/>
      <c r="I1083" s="38" t="str">
        <f t="shared" si="80"/>
        <v/>
      </c>
      <c r="J1083" s="39" t="str">
        <f>IF($Q1083="", "", IF(IFERROR(INDEX('Ticket Sales'!B$11:B$5010, MATCH($Q1083, 'Ticket Sales'!$J$11:$J$5010, 0)), J1082)="", "", IFERROR(INDEX('Ticket Sales'!B$11:B$5010, MATCH($Q1083, 'Ticket Sales'!$J$11:$J$5010, 0)), J1082)))</f>
        <v/>
      </c>
      <c r="K1083" s="39" t="str">
        <f>IF($Q1083="", "", IF(IFERROR(INDEX('Ticket Sales'!C$11:C$5010, MATCH($Q1083, 'Ticket Sales'!$J$11:$J$5010, 0)), K1082)="", "", IFERROR(INDEX('Ticket Sales'!C$11:C$5010, MATCH($Q1083, 'Ticket Sales'!$J$11:$J$5010, 0)), K1082)))</f>
        <v/>
      </c>
      <c r="L1083" s="40" t="str">
        <f>IF($Q1083="", "", IF(IFERROR(INDEX('Ticket Sales'!D$11:D$5010, MATCH($Q1083, 'Ticket Sales'!$J$11:$J$5010, 0)), L1082)="", "", IFERROR(INDEX('Ticket Sales'!D$11:D$5010, MATCH($Q1083, 'Ticket Sales'!$J$11:$J$5010, 0)), L1082)))</f>
        <v/>
      </c>
      <c r="M1083" s="41" t="str">
        <f>IF($Q1083="", "", IF(IFERROR(INDEX('Ticket Sales'!E$11:E$5010, MATCH($Q1083, 'Ticket Sales'!$J$11:$J$5010, 0)), M1082)="", "", IFERROR(INDEX('Ticket Sales'!E$11:E$5010, MATCH($Q1083, 'Ticket Sales'!$J$11:$J$5010, 0)), M1082)))</f>
        <v/>
      </c>
      <c r="N1083" s="2"/>
      <c r="P1083" s="48">
        <v>1073</v>
      </c>
      <c r="Q1083" s="48" t="str">
        <f t="shared" si="81"/>
        <v/>
      </c>
      <c r="S1083" s="52" t="str">
        <f t="shared" si="82"/>
        <v/>
      </c>
      <c r="U1083" s="52" t="str">
        <f t="shared" si="83"/>
        <v/>
      </c>
      <c r="W1083" s="52" t="str">
        <f t="shared" si="84"/>
        <v/>
      </c>
    </row>
    <row r="1084" spans="1:23" x14ac:dyDescent="0.25">
      <c r="A1084" s="2"/>
      <c r="B1084" s="32"/>
      <c r="C1084" s="25"/>
      <c r="D1084" s="25"/>
      <c r="E1084" s="26"/>
      <c r="F1084" s="27"/>
      <c r="G1084" s="2"/>
      <c r="H1084" s="2"/>
      <c r="I1084" s="38" t="str">
        <f t="shared" si="80"/>
        <v/>
      </c>
      <c r="J1084" s="39" t="str">
        <f>IF($Q1084="", "", IF(IFERROR(INDEX('Ticket Sales'!B$11:B$5010, MATCH($Q1084, 'Ticket Sales'!$J$11:$J$5010, 0)), J1083)="", "", IFERROR(INDEX('Ticket Sales'!B$11:B$5010, MATCH($Q1084, 'Ticket Sales'!$J$11:$J$5010, 0)), J1083)))</f>
        <v/>
      </c>
      <c r="K1084" s="39" t="str">
        <f>IF($Q1084="", "", IF(IFERROR(INDEX('Ticket Sales'!C$11:C$5010, MATCH($Q1084, 'Ticket Sales'!$J$11:$J$5010, 0)), K1083)="", "", IFERROR(INDEX('Ticket Sales'!C$11:C$5010, MATCH($Q1084, 'Ticket Sales'!$J$11:$J$5010, 0)), K1083)))</f>
        <v/>
      </c>
      <c r="L1084" s="40" t="str">
        <f>IF($Q1084="", "", IF(IFERROR(INDEX('Ticket Sales'!D$11:D$5010, MATCH($Q1084, 'Ticket Sales'!$J$11:$J$5010, 0)), L1083)="", "", IFERROR(INDEX('Ticket Sales'!D$11:D$5010, MATCH($Q1084, 'Ticket Sales'!$J$11:$J$5010, 0)), L1083)))</f>
        <v/>
      </c>
      <c r="M1084" s="41" t="str">
        <f>IF($Q1084="", "", IF(IFERROR(INDEX('Ticket Sales'!E$11:E$5010, MATCH($Q1084, 'Ticket Sales'!$J$11:$J$5010, 0)), M1083)="", "", IFERROR(INDEX('Ticket Sales'!E$11:E$5010, MATCH($Q1084, 'Ticket Sales'!$J$11:$J$5010, 0)), M1083)))</f>
        <v/>
      </c>
      <c r="N1084" s="2"/>
      <c r="P1084" s="48">
        <v>1074</v>
      </c>
      <c r="Q1084" s="48" t="str">
        <f t="shared" si="81"/>
        <v/>
      </c>
      <c r="S1084" s="52" t="str">
        <f t="shared" si="82"/>
        <v/>
      </c>
      <c r="U1084" s="52" t="str">
        <f t="shared" si="83"/>
        <v/>
      </c>
      <c r="W1084" s="52" t="str">
        <f t="shared" si="84"/>
        <v/>
      </c>
    </row>
    <row r="1085" spans="1:23" x14ac:dyDescent="0.25">
      <c r="A1085" s="2"/>
      <c r="B1085" s="32"/>
      <c r="C1085" s="25"/>
      <c r="D1085" s="25"/>
      <c r="E1085" s="26"/>
      <c r="F1085" s="27"/>
      <c r="G1085" s="2"/>
      <c r="H1085" s="2"/>
      <c r="I1085" s="38" t="str">
        <f t="shared" si="80"/>
        <v/>
      </c>
      <c r="J1085" s="39" t="str">
        <f>IF($Q1085="", "", IF(IFERROR(INDEX('Ticket Sales'!B$11:B$5010, MATCH($Q1085, 'Ticket Sales'!$J$11:$J$5010, 0)), J1084)="", "", IFERROR(INDEX('Ticket Sales'!B$11:B$5010, MATCH($Q1085, 'Ticket Sales'!$J$11:$J$5010, 0)), J1084)))</f>
        <v/>
      </c>
      <c r="K1085" s="39" t="str">
        <f>IF($Q1085="", "", IF(IFERROR(INDEX('Ticket Sales'!C$11:C$5010, MATCH($Q1085, 'Ticket Sales'!$J$11:$J$5010, 0)), K1084)="", "", IFERROR(INDEX('Ticket Sales'!C$11:C$5010, MATCH($Q1085, 'Ticket Sales'!$J$11:$J$5010, 0)), K1084)))</f>
        <v/>
      </c>
      <c r="L1085" s="40" t="str">
        <f>IF($Q1085="", "", IF(IFERROR(INDEX('Ticket Sales'!D$11:D$5010, MATCH($Q1085, 'Ticket Sales'!$J$11:$J$5010, 0)), L1084)="", "", IFERROR(INDEX('Ticket Sales'!D$11:D$5010, MATCH($Q1085, 'Ticket Sales'!$J$11:$J$5010, 0)), L1084)))</f>
        <v/>
      </c>
      <c r="M1085" s="41" t="str">
        <f>IF($Q1085="", "", IF(IFERROR(INDEX('Ticket Sales'!E$11:E$5010, MATCH($Q1085, 'Ticket Sales'!$J$11:$J$5010, 0)), M1084)="", "", IFERROR(INDEX('Ticket Sales'!E$11:E$5010, MATCH($Q1085, 'Ticket Sales'!$J$11:$J$5010, 0)), M1084)))</f>
        <v/>
      </c>
      <c r="N1085" s="2"/>
      <c r="P1085" s="48">
        <v>1075</v>
      </c>
      <c r="Q1085" s="48" t="str">
        <f t="shared" si="81"/>
        <v/>
      </c>
      <c r="S1085" s="52" t="str">
        <f t="shared" si="82"/>
        <v/>
      </c>
      <c r="U1085" s="52" t="str">
        <f t="shared" si="83"/>
        <v/>
      </c>
      <c r="W1085" s="52" t="str">
        <f t="shared" si="84"/>
        <v/>
      </c>
    </row>
    <row r="1086" spans="1:23" x14ac:dyDescent="0.25">
      <c r="A1086" s="2"/>
      <c r="B1086" s="32"/>
      <c r="C1086" s="25"/>
      <c r="D1086" s="25"/>
      <c r="E1086" s="26"/>
      <c r="F1086" s="27"/>
      <c r="G1086" s="2"/>
      <c r="H1086" s="2"/>
      <c r="I1086" s="38" t="str">
        <f t="shared" si="80"/>
        <v/>
      </c>
      <c r="J1086" s="39" t="str">
        <f>IF($Q1086="", "", IF(IFERROR(INDEX('Ticket Sales'!B$11:B$5010, MATCH($Q1086, 'Ticket Sales'!$J$11:$J$5010, 0)), J1085)="", "", IFERROR(INDEX('Ticket Sales'!B$11:B$5010, MATCH($Q1086, 'Ticket Sales'!$J$11:$J$5010, 0)), J1085)))</f>
        <v/>
      </c>
      <c r="K1086" s="39" t="str">
        <f>IF($Q1086="", "", IF(IFERROR(INDEX('Ticket Sales'!C$11:C$5010, MATCH($Q1086, 'Ticket Sales'!$J$11:$J$5010, 0)), K1085)="", "", IFERROR(INDEX('Ticket Sales'!C$11:C$5010, MATCH($Q1086, 'Ticket Sales'!$J$11:$J$5010, 0)), K1085)))</f>
        <v/>
      </c>
      <c r="L1086" s="40" t="str">
        <f>IF($Q1086="", "", IF(IFERROR(INDEX('Ticket Sales'!D$11:D$5010, MATCH($Q1086, 'Ticket Sales'!$J$11:$J$5010, 0)), L1085)="", "", IFERROR(INDEX('Ticket Sales'!D$11:D$5010, MATCH($Q1086, 'Ticket Sales'!$J$11:$J$5010, 0)), L1085)))</f>
        <v/>
      </c>
      <c r="M1086" s="41" t="str">
        <f>IF($Q1086="", "", IF(IFERROR(INDEX('Ticket Sales'!E$11:E$5010, MATCH($Q1086, 'Ticket Sales'!$J$11:$J$5010, 0)), M1085)="", "", IFERROR(INDEX('Ticket Sales'!E$11:E$5010, MATCH($Q1086, 'Ticket Sales'!$J$11:$J$5010, 0)), M1085)))</f>
        <v/>
      </c>
      <c r="N1086" s="2"/>
      <c r="P1086" s="48">
        <v>1076</v>
      </c>
      <c r="Q1086" s="48" t="str">
        <f t="shared" si="81"/>
        <v/>
      </c>
      <c r="S1086" s="52" t="str">
        <f t="shared" si="82"/>
        <v/>
      </c>
      <c r="U1086" s="52" t="str">
        <f t="shared" si="83"/>
        <v/>
      </c>
      <c r="W1086" s="52" t="str">
        <f t="shared" si="84"/>
        <v/>
      </c>
    </row>
    <row r="1087" spans="1:23" x14ac:dyDescent="0.25">
      <c r="A1087" s="2"/>
      <c r="B1087" s="32"/>
      <c r="C1087" s="25"/>
      <c r="D1087" s="25"/>
      <c r="E1087" s="26"/>
      <c r="F1087" s="27"/>
      <c r="G1087" s="2"/>
      <c r="H1087" s="2"/>
      <c r="I1087" s="38" t="str">
        <f t="shared" si="80"/>
        <v/>
      </c>
      <c r="J1087" s="39" t="str">
        <f>IF($Q1087="", "", IF(IFERROR(INDEX('Ticket Sales'!B$11:B$5010, MATCH($Q1087, 'Ticket Sales'!$J$11:$J$5010, 0)), J1086)="", "", IFERROR(INDEX('Ticket Sales'!B$11:B$5010, MATCH($Q1087, 'Ticket Sales'!$J$11:$J$5010, 0)), J1086)))</f>
        <v/>
      </c>
      <c r="K1087" s="39" t="str">
        <f>IF($Q1087="", "", IF(IFERROR(INDEX('Ticket Sales'!C$11:C$5010, MATCH($Q1087, 'Ticket Sales'!$J$11:$J$5010, 0)), K1086)="", "", IFERROR(INDEX('Ticket Sales'!C$11:C$5010, MATCH($Q1087, 'Ticket Sales'!$J$11:$J$5010, 0)), K1086)))</f>
        <v/>
      </c>
      <c r="L1087" s="40" t="str">
        <f>IF($Q1087="", "", IF(IFERROR(INDEX('Ticket Sales'!D$11:D$5010, MATCH($Q1087, 'Ticket Sales'!$J$11:$J$5010, 0)), L1086)="", "", IFERROR(INDEX('Ticket Sales'!D$11:D$5010, MATCH($Q1087, 'Ticket Sales'!$J$11:$J$5010, 0)), L1086)))</f>
        <v/>
      </c>
      <c r="M1087" s="41" t="str">
        <f>IF($Q1087="", "", IF(IFERROR(INDEX('Ticket Sales'!E$11:E$5010, MATCH($Q1087, 'Ticket Sales'!$J$11:$J$5010, 0)), M1086)="", "", IFERROR(INDEX('Ticket Sales'!E$11:E$5010, MATCH($Q1087, 'Ticket Sales'!$J$11:$J$5010, 0)), M1086)))</f>
        <v/>
      </c>
      <c r="N1087" s="2"/>
      <c r="P1087" s="48">
        <v>1077</v>
      </c>
      <c r="Q1087" s="48" t="str">
        <f t="shared" si="81"/>
        <v/>
      </c>
      <c r="S1087" s="52" t="str">
        <f t="shared" si="82"/>
        <v/>
      </c>
      <c r="U1087" s="52" t="str">
        <f t="shared" si="83"/>
        <v/>
      </c>
      <c r="W1087" s="52" t="str">
        <f t="shared" si="84"/>
        <v/>
      </c>
    </row>
    <row r="1088" spans="1:23" x14ac:dyDescent="0.25">
      <c r="A1088" s="2"/>
      <c r="B1088" s="32"/>
      <c r="C1088" s="25"/>
      <c r="D1088" s="25"/>
      <c r="E1088" s="26"/>
      <c r="F1088" s="27"/>
      <c r="G1088" s="2"/>
      <c r="H1088" s="2"/>
      <c r="I1088" s="38" t="str">
        <f t="shared" si="80"/>
        <v/>
      </c>
      <c r="J1088" s="39" t="str">
        <f>IF($Q1088="", "", IF(IFERROR(INDEX('Ticket Sales'!B$11:B$5010, MATCH($Q1088, 'Ticket Sales'!$J$11:$J$5010, 0)), J1087)="", "", IFERROR(INDEX('Ticket Sales'!B$11:B$5010, MATCH($Q1088, 'Ticket Sales'!$J$11:$J$5010, 0)), J1087)))</f>
        <v/>
      </c>
      <c r="K1088" s="39" t="str">
        <f>IF($Q1088="", "", IF(IFERROR(INDEX('Ticket Sales'!C$11:C$5010, MATCH($Q1088, 'Ticket Sales'!$J$11:$J$5010, 0)), K1087)="", "", IFERROR(INDEX('Ticket Sales'!C$11:C$5010, MATCH($Q1088, 'Ticket Sales'!$J$11:$J$5010, 0)), K1087)))</f>
        <v/>
      </c>
      <c r="L1088" s="40" t="str">
        <f>IF($Q1088="", "", IF(IFERROR(INDEX('Ticket Sales'!D$11:D$5010, MATCH($Q1088, 'Ticket Sales'!$J$11:$J$5010, 0)), L1087)="", "", IFERROR(INDEX('Ticket Sales'!D$11:D$5010, MATCH($Q1088, 'Ticket Sales'!$J$11:$J$5010, 0)), L1087)))</f>
        <v/>
      </c>
      <c r="M1088" s="41" t="str">
        <f>IF($Q1088="", "", IF(IFERROR(INDEX('Ticket Sales'!E$11:E$5010, MATCH($Q1088, 'Ticket Sales'!$J$11:$J$5010, 0)), M1087)="", "", IFERROR(INDEX('Ticket Sales'!E$11:E$5010, MATCH($Q1088, 'Ticket Sales'!$J$11:$J$5010, 0)), M1087)))</f>
        <v/>
      </c>
      <c r="N1088" s="2"/>
      <c r="P1088" s="48">
        <v>1078</v>
      </c>
      <c r="Q1088" s="48" t="str">
        <f t="shared" si="81"/>
        <v/>
      </c>
      <c r="S1088" s="52" t="str">
        <f t="shared" si="82"/>
        <v/>
      </c>
      <c r="U1088" s="52" t="str">
        <f t="shared" si="83"/>
        <v/>
      </c>
      <c r="W1088" s="52" t="str">
        <f t="shared" si="84"/>
        <v/>
      </c>
    </row>
    <row r="1089" spans="1:23" x14ac:dyDescent="0.25">
      <c r="A1089" s="2"/>
      <c r="B1089" s="32"/>
      <c r="C1089" s="25"/>
      <c r="D1089" s="25"/>
      <c r="E1089" s="26"/>
      <c r="F1089" s="27"/>
      <c r="G1089" s="2"/>
      <c r="H1089" s="2"/>
      <c r="I1089" s="38" t="str">
        <f t="shared" si="80"/>
        <v/>
      </c>
      <c r="J1089" s="39" t="str">
        <f>IF($Q1089="", "", IF(IFERROR(INDEX('Ticket Sales'!B$11:B$5010, MATCH($Q1089, 'Ticket Sales'!$J$11:$J$5010, 0)), J1088)="", "", IFERROR(INDEX('Ticket Sales'!B$11:B$5010, MATCH($Q1089, 'Ticket Sales'!$J$11:$J$5010, 0)), J1088)))</f>
        <v/>
      </c>
      <c r="K1089" s="39" t="str">
        <f>IF($Q1089="", "", IF(IFERROR(INDEX('Ticket Sales'!C$11:C$5010, MATCH($Q1089, 'Ticket Sales'!$J$11:$J$5010, 0)), K1088)="", "", IFERROR(INDEX('Ticket Sales'!C$11:C$5010, MATCH($Q1089, 'Ticket Sales'!$J$11:$J$5010, 0)), K1088)))</f>
        <v/>
      </c>
      <c r="L1089" s="40" t="str">
        <f>IF($Q1089="", "", IF(IFERROR(INDEX('Ticket Sales'!D$11:D$5010, MATCH($Q1089, 'Ticket Sales'!$J$11:$J$5010, 0)), L1088)="", "", IFERROR(INDEX('Ticket Sales'!D$11:D$5010, MATCH($Q1089, 'Ticket Sales'!$J$11:$J$5010, 0)), L1088)))</f>
        <v/>
      </c>
      <c r="M1089" s="41" t="str">
        <f>IF($Q1089="", "", IF(IFERROR(INDEX('Ticket Sales'!E$11:E$5010, MATCH($Q1089, 'Ticket Sales'!$J$11:$J$5010, 0)), M1088)="", "", IFERROR(INDEX('Ticket Sales'!E$11:E$5010, MATCH($Q1089, 'Ticket Sales'!$J$11:$J$5010, 0)), M1088)))</f>
        <v/>
      </c>
      <c r="N1089" s="2"/>
      <c r="P1089" s="48">
        <v>1079</v>
      </c>
      <c r="Q1089" s="48" t="str">
        <f t="shared" si="81"/>
        <v/>
      </c>
      <c r="S1089" s="52" t="str">
        <f t="shared" si="82"/>
        <v/>
      </c>
      <c r="U1089" s="52" t="str">
        <f t="shared" si="83"/>
        <v/>
      </c>
      <c r="W1089" s="52" t="str">
        <f t="shared" si="84"/>
        <v/>
      </c>
    </row>
    <row r="1090" spans="1:23" x14ac:dyDescent="0.25">
      <c r="A1090" s="2"/>
      <c r="B1090" s="32"/>
      <c r="C1090" s="25"/>
      <c r="D1090" s="25"/>
      <c r="E1090" s="26"/>
      <c r="F1090" s="27"/>
      <c r="G1090" s="2"/>
      <c r="H1090" s="2"/>
      <c r="I1090" s="38" t="str">
        <f t="shared" si="80"/>
        <v/>
      </c>
      <c r="J1090" s="39" t="str">
        <f>IF($Q1090="", "", IF(IFERROR(INDEX('Ticket Sales'!B$11:B$5010, MATCH($Q1090, 'Ticket Sales'!$J$11:$J$5010, 0)), J1089)="", "", IFERROR(INDEX('Ticket Sales'!B$11:B$5010, MATCH($Q1090, 'Ticket Sales'!$J$11:$J$5010, 0)), J1089)))</f>
        <v/>
      </c>
      <c r="K1090" s="39" t="str">
        <f>IF($Q1090="", "", IF(IFERROR(INDEX('Ticket Sales'!C$11:C$5010, MATCH($Q1090, 'Ticket Sales'!$J$11:$J$5010, 0)), K1089)="", "", IFERROR(INDEX('Ticket Sales'!C$11:C$5010, MATCH($Q1090, 'Ticket Sales'!$J$11:$J$5010, 0)), K1089)))</f>
        <v/>
      </c>
      <c r="L1090" s="40" t="str">
        <f>IF($Q1090="", "", IF(IFERROR(INDEX('Ticket Sales'!D$11:D$5010, MATCH($Q1090, 'Ticket Sales'!$J$11:$J$5010, 0)), L1089)="", "", IFERROR(INDEX('Ticket Sales'!D$11:D$5010, MATCH($Q1090, 'Ticket Sales'!$J$11:$J$5010, 0)), L1089)))</f>
        <v/>
      </c>
      <c r="M1090" s="41" t="str">
        <f>IF($Q1090="", "", IF(IFERROR(INDEX('Ticket Sales'!E$11:E$5010, MATCH($Q1090, 'Ticket Sales'!$J$11:$J$5010, 0)), M1089)="", "", IFERROR(INDEX('Ticket Sales'!E$11:E$5010, MATCH($Q1090, 'Ticket Sales'!$J$11:$J$5010, 0)), M1089)))</f>
        <v/>
      </c>
      <c r="N1090" s="2"/>
      <c r="P1090" s="48">
        <v>1080</v>
      </c>
      <c r="Q1090" s="48" t="str">
        <f t="shared" si="81"/>
        <v/>
      </c>
      <c r="S1090" s="52" t="str">
        <f t="shared" si="82"/>
        <v/>
      </c>
      <c r="U1090" s="52" t="str">
        <f t="shared" si="83"/>
        <v/>
      </c>
      <c r="W1090" s="52" t="str">
        <f t="shared" si="84"/>
        <v/>
      </c>
    </row>
    <row r="1091" spans="1:23" x14ac:dyDescent="0.25">
      <c r="A1091" s="2"/>
      <c r="B1091" s="32"/>
      <c r="C1091" s="25"/>
      <c r="D1091" s="25"/>
      <c r="E1091" s="26"/>
      <c r="F1091" s="27"/>
      <c r="G1091" s="2"/>
      <c r="H1091" s="2"/>
      <c r="I1091" s="38" t="str">
        <f t="shared" si="80"/>
        <v/>
      </c>
      <c r="J1091" s="39" t="str">
        <f>IF($Q1091="", "", IF(IFERROR(INDEX('Ticket Sales'!B$11:B$5010, MATCH($Q1091, 'Ticket Sales'!$J$11:$J$5010, 0)), J1090)="", "", IFERROR(INDEX('Ticket Sales'!B$11:B$5010, MATCH($Q1091, 'Ticket Sales'!$J$11:$J$5010, 0)), J1090)))</f>
        <v/>
      </c>
      <c r="K1091" s="39" t="str">
        <f>IF($Q1091="", "", IF(IFERROR(INDEX('Ticket Sales'!C$11:C$5010, MATCH($Q1091, 'Ticket Sales'!$J$11:$J$5010, 0)), K1090)="", "", IFERROR(INDEX('Ticket Sales'!C$11:C$5010, MATCH($Q1091, 'Ticket Sales'!$J$11:$J$5010, 0)), K1090)))</f>
        <v/>
      </c>
      <c r="L1091" s="40" t="str">
        <f>IF($Q1091="", "", IF(IFERROR(INDEX('Ticket Sales'!D$11:D$5010, MATCH($Q1091, 'Ticket Sales'!$J$11:$J$5010, 0)), L1090)="", "", IFERROR(INDEX('Ticket Sales'!D$11:D$5010, MATCH($Q1091, 'Ticket Sales'!$J$11:$J$5010, 0)), L1090)))</f>
        <v/>
      </c>
      <c r="M1091" s="41" t="str">
        <f>IF($Q1091="", "", IF(IFERROR(INDEX('Ticket Sales'!E$11:E$5010, MATCH($Q1091, 'Ticket Sales'!$J$11:$J$5010, 0)), M1090)="", "", IFERROR(INDEX('Ticket Sales'!E$11:E$5010, MATCH($Q1091, 'Ticket Sales'!$J$11:$J$5010, 0)), M1090)))</f>
        <v/>
      </c>
      <c r="N1091" s="2"/>
      <c r="P1091" s="48">
        <v>1081</v>
      </c>
      <c r="Q1091" s="48" t="str">
        <f t="shared" si="81"/>
        <v/>
      </c>
      <c r="S1091" s="52" t="str">
        <f t="shared" si="82"/>
        <v/>
      </c>
      <c r="U1091" s="52" t="str">
        <f t="shared" si="83"/>
        <v/>
      </c>
      <c r="W1091" s="52" t="str">
        <f t="shared" si="84"/>
        <v/>
      </c>
    </row>
    <row r="1092" spans="1:23" x14ac:dyDescent="0.25">
      <c r="A1092" s="2"/>
      <c r="B1092" s="32"/>
      <c r="C1092" s="25"/>
      <c r="D1092" s="25"/>
      <c r="E1092" s="26"/>
      <c r="F1092" s="27"/>
      <c r="G1092" s="2"/>
      <c r="H1092" s="2"/>
      <c r="I1092" s="38" t="str">
        <f t="shared" si="80"/>
        <v/>
      </c>
      <c r="J1092" s="39" t="str">
        <f>IF($Q1092="", "", IF(IFERROR(INDEX('Ticket Sales'!B$11:B$5010, MATCH($Q1092, 'Ticket Sales'!$J$11:$J$5010, 0)), J1091)="", "", IFERROR(INDEX('Ticket Sales'!B$11:B$5010, MATCH($Q1092, 'Ticket Sales'!$J$11:$J$5010, 0)), J1091)))</f>
        <v/>
      </c>
      <c r="K1092" s="39" t="str">
        <f>IF($Q1092="", "", IF(IFERROR(INDEX('Ticket Sales'!C$11:C$5010, MATCH($Q1092, 'Ticket Sales'!$J$11:$J$5010, 0)), K1091)="", "", IFERROR(INDEX('Ticket Sales'!C$11:C$5010, MATCH($Q1092, 'Ticket Sales'!$J$11:$J$5010, 0)), K1091)))</f>
        <v/>
      </c>
      <c r="L1092" s="40" t="str">
        <f>IF($Q1092="", "", IF(IFERROR(INDEX('Ticket Sales'!D$11:D$5010, MATCH($Q1092, 'Ticket Sales'!$J$11:$J$5010, 0)), L1091)="", "", IFERROR(INDEX('Ticket Sales'!D$11:D$5010, MATCH($Q1092, 'Ticket Sales'!$J$11:$J$5010, 0)), L1091)))</f>
        <v/>
      </c>
      <c r="M1092" s="41" t="str">
        <f>IF($Q1092="", "", IF(IFERROR(INDEX('Ticket Sales'!E$11:E$5010, MATCH($Q1092, 'Ticket Sales'!$J$11:$J$5010, 0)), M1091)="", "", IFERROR(INDEX('Ticket Sales'!E$11:E$5010, MATCH($Q1092, 'Ticket Sales'!$J$11:$J$5010, 0)), M1091)))</f>
        <v/>
      </c>
      <c r="N1092" s="2"/>
      <c r="P1092" s="48">
        <v>1082</v>
      </c>
      <c r="Q1092" s="48" t="str">
        <f t="shared" si="81"/>
        <v/>
      </c>
      <c r="S1092" s="52" t="str">
        <f t="shared" si="82"/>
        <v/>
      </c>
      <c r="U1092" s="52" t="str">
        <f t="shared" si="83"/>
        <v/>
      </c>
      <c r="W1092" s="52" t="str">
        <f t="shared" si="84"/>
        <v/>
      </c>
    </row>
    <row r="1093" spans="1:23" x14ac:dyDescent="0.25">
      <c r="A1093" s="2"/>
      <c r="B1093" s="32"/>
      <c r="C1093" s="25"/>
      <c r="D1093" s="25"/>
      <c r="E1093" s="26"/>
      <c r="F1093" s="27"/>
      <c r="G1093" s="2"/>
      <c r="H1093" s="2"/>
      <c r="I1093" s="38" t="str">
        <f t="shared" si="80"/>
        <v/>
      </c>
      <c r="J1093" s="39" t="str">
        <f>IF($Q1093="", "", IF(IFERROR(INDEX('Ticket Sales'!B$11:B$5010, MATCH($Q1093, 'Ticket Sales'!$J$11:$J$5010, 0)), J1092)="", "", IFERROR(INDEX('Ticket Sales'!B$11:B$5010, MATCH($Q1093, 'Ticket Sales'!$J$11:$J$5010, 0)), J1092)))</f>
        <v/>
      </c>
      <c r="K1093" s="39" t="str">
        <f>IF($Q1093="", "", IF(IFERROR(INDEX('Ticket Sales'!C$11:C$5010, MATCH($Q1093, 'Ticket Sales'!$J$11:$J$5010, 0)), K1092)="", "", IFERROR(INDEX('Ticket Sales'!C$11:C$5010, MATCH($Q1093, 'Ticket Sales'!$J$11:$J$5010, 0)), K1092)))</f>
        <v/>
      </c>
      <c r="L1093" s="40" t="str">
        <f>IF($Q1093="", "", IF(IFERROR(INDEX('Ticket Sales'!D$11:D$5010, MATCH($Q1093, 'Ticket Sales'!$J$11:$J$5010, 0)), L1092)="", "", IFERROR(INDEX('Ticket Sales'!D$11:D$5010, MATCH($Q1093, 'Ticket Sales'!$J$11:$J$5010, 0)), L1092)))</f>
        <v/>
      </c>
      <c r="M1093" s="41" t="str">
        <f>IF($Q1093="", "", IF(IFERROR(INDEX('Ticket Sales'!E$11:E$5010, MATCH($Q1093, 'Ticket Sales'!$J$11:$J$5010, 0)), M1092)="", "", IFERROR(INDEX('Ticket Sales'!E$11:E$5010, MATCH($Q1093, 'Ticket Sales'!$J$11:$J$5010, 0)), M1092)))</f>
        <v/>
      </c>
      <c r="N1093" s="2"/>
      <c r="P1093" s="48">
        <v>1083</v>
      </c>
      <c r="Q1093" s="48" t="str">
        <f t="shared" si="81"/>
        <v/>
      </c>
      <c r="S1093" s="52" t="str">
        <f t="shared" si="82"/>
        <v/>
      </c>
      <c r="U1093" s="52" t="str">
        <f t="shared" si="83"/>
        <v/>
      </c>
      <c r="W1093" s="52" t="str">
        <f t="shared" si="84"/>
        <v/>
      </c>
    </row>
    <row r="1094" spans="1:23" x14ac:dyDescent="0.25">
      <c r="A1094" s="2"/>
      <c r="B1094" s="32"/>
      <c r="C1094" s="25"/>
      <c r="D1094" s="25"/>
      <c r="E1094" s="26"/>
      <c r="F1094" s="27"/>
      <c r="G1094" s="2"/>
      <c r="H1094" s="2"/>
      <c r="I1094" s="38" t="str">
        <f t="shared" si="80"/>
        <v/>
      </c>
      <c r="J1094" s="39" t="str">
        <f>IF($Q1094="", "", IF(IFERROR(INDEX('Ticket Sales'!B$11:B$5010, MATCH($Q1094, 'Ticket Sales'!$J$11:$J$5010, 0)), J1093)="", "", IFERROR(INDEX('Ticket Sales'!B$11:B$5010, MATCH($Q1094, 'Ticket Sales'!$J$11:$J$5010, 0)), J1093)))</f>
        <v/>
      </c>
      <c r="K1094" s="39" t="str">
        <f>IF($Q1094="", "", IF(IFERROR(INDEX('Ticket Sales'!C$11:C$5010, MATCH($Q1094, 'Ticket Sales'!$J$11:$J$5010, 0)), K1093)="", "", IFERROR(INDEX('Ticket Sales'!C$11:C$5010, MATCH($Q1094, 'Ticket Sales'!$J$11:$J$5010, 0)), K1093)))</f>
        <v/>
      </c>
      <c r="L1094" s="40" t="str">
        <f>IF($Q1094="", "", IF(IFERROR(INDEX('Ticket Sales'!D$11:D$5010, MATCH($Q1094, 'Ticket Sales'!$J$11:$J$5010, 0)), L1093)="", "", IFERROR(INDEX('Ticket Sales'!D$11:D$5010, MATCH($Q1094, 'Ticket Sales'!$J$11:$J$5010, 0)), L1093)))</f>
        <v/>
      </c>
      <c r="M1094" s="41" t="str">
        <f>IF($Q1094="", "", IF(IFERROR(INDEX('Ticket Sales'!E$11:E$5010, MATCH($Q1094, 'Ticket Sales'!$J$11:$J$5010, 0)), M1093)="", "", IFERROR(INDEX('Ticket Sales'!E$11:E$5010, MATCH($Q1094, 'Ticket Sales'!$J$11:$J$5010, 0)), M1093)))</f>
        <v/>
      </c>
      <c r="N1094" s="2"/>
      <c r="P1094" s="48">
        <v>1084</v>
      </c>
      <c r="Q1094" s="48" t="str">
        <f t="shared" si="81"/>
        <v/>
      </c>
      <c r="S1094" s="52" t="str">
        <f t="shared" si="82"/>
        <v/>
      </c>
      <c r="U1094" s="52" t="str">
        <f t="shared" si="83"/>
        <v/>
      </c>
      <c r="W1094" s="52" t="str">
        <f t="shared" si="84"/>
        <v/>
      </c>
    </row>
    <row r="1095" spans="1:23" x14ac:dyDescent="0.25">
      <c r="A1095" s="2"/>
      <c r="B1095" s="32"/>
      <c r="C1095" s="25"/>
      <c r="D1095" s="25"/>
      <c r="E1095" s="26"/>
      <c r="F1095" s="27"/>
      <c r="G1095" s="2"/>
      <c r="H1095" s="2"/>
      <c r="I1095" s="38" t="str">
        <f t="shared" si="80"/>
        <v/>
      </c>
      <c r="J1095" s="39" t="str">
        <f>IF($Q1095="", "", IF(IFERROR(INDEX('Ticket Sales'!B$11:B$5010, MATCH($Q1095, 'Ticket Sales'!$J$11:$J$5010, 0)), J1094)="", "", IFERROR(INDEX('Ticket Sales'!B$11:B$5010, MATCH($Q1095, 'Ticket Sales'!$J$11:$J$5010, 0)), J1094)))</f>
        <v/>
      </c>
      <c r="K1095" s="39" t="str">
        <f>IF($Q1095="", "", IF(IFERROR(INDEX('Ticket Sales'!C$11:C$5010, MATCH($Q1095, 'Ticket Sales'!$J$11:$J$5010, 0)), K1094)="", "", IFERROR(INDEX('Ticket Sales'!C$11:C$5010, MATCH($Q1095, 'Ticket Sales'!$J$11:$J$5010, 0)), K1094)))</f>
        <v/>
      </c>
      <c r="L1095" s="40" t="str">
        <f>IF($Q1095="", "", IF(IFERROR(INDEX('Ticket Sales'!D$11:D$5010, MATCH($Q1095, 'Ticket Sales'!$J$11:$J$5010, 0)), L1094)="", "", IFERROR(INDEX('Ticket Sales'!D$11:D$5010, MATCH($Q1095, 'Ticket Sales'!$J$11:$J$5010, 0)), L1094)))</f>
        <v/>
      </c>
      <c r="M1095" s="41" t="str">
        <f>IF($Q1095="", "", IF(IFERROR(INDEX('Ticket Sales'!E$11:E$5010, MATCH($Q1095, 'Ticket Sales'!$J$11:$J$5010, 0)), M1094)="", "", IFERROR(INDEX('Ticket Sales'!E$11:E$5010, MATCH($Q1095, 'Ticket Sales'!$J$11:$J$5010, 0)), M1094)))</f>
        <v/>
      </c>
      <c r="N1095" s="2"/>
      <c r="P1095" s="48">
        <v>1085</v>
      </c>
      <c r="Q1095" s="48" t="str">
        <f t="shared" si="81"/>
        <v/>
      </c>
      <c r="S1095" s="52" t="str">
        <f t="shared" si="82"/>
        <v/>
      </c>
      <c r="U1095" s="52" t="str">
        <f t="shared" si="83"/>
        <v/>
      </c>
      <c r="W1095" s="52" t="str">
        <f t="shared" si="84"/>
        <v/>
      </c>
    </row>
    <row r="1096" spans="1:23" x14ac:dyDescent="0.25">
      <c r="A1096" s="2"/>
      <c r="B1096" s="32"/>
      <c r="C1096" s="25"/>
      <c r="D1096" s="25"/>
      <c r="E1096" s="26"/>
      <c r="F1096" s="27"/>
      <c r="G1096" s="2"/>
      <c r="H1096" s="2"/>
      <c r="I1096" s="38" t="str">
        <f t="shared" si="80"/>
        <v/>
      </c>
      <c r="J1096" s="39" t="str">
        <f>IF($Q1096="", "", IF(IFERROR(INDEX('Ticket Sales'!B$11:B$5010, MATCH($Q1096, 'Ticket Sales'!$J$11:$J$5010, 0)), J1095)="", "", IFERROR(INDEX('Ticket Sales'!B$11:B$5010, MATCH($Q1096, 'Ticket Sales'!$J$11:$J$5010, 0)), J1095)))</f>
        <v/>
      </c>
      <c r="K1096" s="39" t="str">
        <f>IF($Q1096="", "", IF(IFERROR(INDEX('Ticket Sales'!C$11:C$5010, MATCH($Q1096, 'Ticket Sales'!$J$11:$J$5010, 0)), K1095)="", "", IFERROR(INDEX('Ticket Sales'!C$11:C$5010, MATCH($Q1096, 'Ticket Sales'!$J$11:$J$5010, 0)), K1095)))</f>
        <v/>
      </c>
      <c r="L1096" s="40" t="str">
        <f>IF($Q1096="", "", IF(IFERROR(INDEX('Ticket Sales'!D$11:D$5010, MATCH($Q1096, 'Ticket Sales'!$J$11:$J$5010, 0)), L1095)="", "", IFERROR(INDEX('Ticket Sales'!D$11:D$5010, MATCH($Q1096, 'Ticket Sales'!$J$11:$J$5010, 0)), L1095)))</f>
        <v/>
      </c>
      <c r="M1096" s="41" t="str">
        <f>IF($Q1096="", "", IF(IFERROR(INDEX('Ticket Sales'!E$11:E$5010, MATCH($Q1096, 'Ticket Sales'!$J$11:$J$5010, 0)), M1095)="", "", IFERROR(INDEX('Ticket Sales'!E$11:E$5010, MATCH($Q1096, 'Ticket Sales'!$J$11:$J$5010, 0)), M1095)))</f>
        <v/>
      </c>
      <c r="N1096" s="2"/>
      <c r="P1096" s="48">
        <v>1086</v>
      </c>
      <c r="Q1096" s="48" t="str">
        <f t="shared" si="81"/>
        <v/>
      </c>
      <c r="S1096" s="52" t="str">
        <f t="shared" si="82"/>
        <v/>
      </c>
      <c r="U1096" s="52" t="str">
        <f t="shared" si="83"/>
        <v/>
      </c>
      <c r="W1096" s="52" t="str">
        <f t="shared" si="84"/>
        <v/>
      </c>
    </row>
    <row r="1097" spans="1:23" x14ac:dyDescent="0.25">
      <c r="A1097" s="2"/>
      <c r="B1097" s="32"/>
      <c r="C1097" s="25"/>
      <c r="D1097" s="25"/>
      <c r="E1097" s="26"/>
      <c r="F1097" s="27"/>
      <c r="G1097" s="2"/>
      <c r="H1097" s="2"/>
      <c r="I1097" s="38" t="str">
        <f t="shared" si="80"/>
        <v/>
      </c>
      <c r="J1097" s="39" t="str">
        <f>IF($Q1097="", "", IF(IFERROR(INDEX('Ticket Sales'!B$11:B$5010, MATCH($Q1097, 'Ticket Sales'!$J$11:$J$5010, 0)), J1096)="", "", IFERROR(INDEX('Ticket Sales'!B$11:B$5010, MATCH($Q1097, 'Ticket Sales'!$J$11:$J$5010, 0)), J1096)))</f>
        <v/>
      </c>
      <c r="K1097" s="39" t="str">
        <f>IF($Q1097="", "", IF(IFERROR(INDEX('Ticket Sales'!C$11:C$5010, MATCH($Q1097, 'Ticket Sales'!$J$11:$J$5010, 0)), K1096)="", "", IFERROR(INDEX('Ticket Sales'!C$11:C$5010, MATCH($Q1097, 'Ticket Sales'!$J$11:$J$5010, 0)), K1096)))</f>
        <v/>
      </c>
      <c r="L1097" s="40" t="str">
        <f>IF($Q1097="", "", IF(IFERROR(INDEX('Ticket Sales'!D$11:D$5010, MATCH($Q1097, 'Ticket Sales'!$J$11:$J$5010, 0)), L1096)="", "", IFERROR(INDEX('Ticket Sales'!D$11:D$5010, MATCH($Q1097, 'Ticket Sales'!$J$11:$J$5010, 0)), L1096)))</f>
        <v/>
      </c>
      <c r="M1097" s="41" t="str">
        <f>IF($Q1097="", "", IF(IFERROR(INDEX('Ticket Sales'!E$11:E$5010, MATCH($Q1097, 'Ticket Sales'!$J$11:$J$5010, 0)), M1096)="", "", IFERROR(INDEX('Ticket Sales'!E$11:E$5010, MATCH($Q1097, 'Ticket Sales'!$J$11:$J$5010, 0)), M1096)))</f>
        <v/>
      </c>
      <c r="N1097" s="2"/>
      <c r="P1097" s="48">
        <v>1087</v>
      </c>
      <c r="Q1097" s="48" t="str">
        <f t="shared" si="81"/>
        <v/>
      </c>
      <c r="S1097" s="52" t="str">
        <f t="shared" si="82"/>
        <v/>
      </c>
      <c r="U1097" s="52" t="str">
        <f t="shared" si="83"/>
        <v/>
      </c>
      <c r="W1097" s="52" t="str">
        <f t="shared" si="84"/>
        <v/>
      </c>
    </row>
    <row r="1098" spans="1:23" x14ac:dyDescent="0.25">
      <c r="A1098" s="2"/>
      <c r="B1098" s="32"/>
      <c r="C1098" s="25"/>
      <c r="D1098" s="25"/>
      <c r="E1098" s="26"/>
      <c r="F1098" s="27"/>
      <c r="G1098" s="2"/>
      <c r="H1098" s="2"/>
      <c r="I1098" s="38" t="str">
        <f t="shared" si="80"/>
        <v/>
      </c>
      <c r="J1098" s="39" t="str">
        <f>IF($Q1098="", "", IF(IFERROR(INDEX('Ticket Sales'!B$11:B$5010, MATCH($Q1098, 'Ticket Sales'!$J$11:$J$5010, 0)), J1097)="", "", IFERROR(INDEX('Ticket Sales'!B$11:B$5010, MATCH($Q1098, 'Ticket Sales'!$J$11:$J$5010, 0)), J1097)))</f>
        <v/>
      </c>
      <c r="K1098" s="39" t="str">
        <f>IF($Q1098="", "", IF(IFERROR(INDEX('Ticket Sales'!C$11:C$5010, MATCH($Q1098, 'Ticket Sales'!$J$11:$J$5010, 0)), K1097)="", "", IFERROR(INDEX('Ticket Sales'!C$11:C$5010, MATCH($Q1098, 'Ticket Sales'!$J$11:$J$5010, 0)), K1097)))</f>
        <v/>
      </c>
      <c r="L1098" s="40" t="str">
        <f>IF($Q1098="", "", IF(IFERROR(INDEX('Ticket Sales'!D$11:D$5010, MATCH($Q1098, 'Ticket Sales'!$J$11:$J$5010, 0)), L1097)="", "", IFERROR(INDEX('Ticket Sales'!D$11:D$5010, MATCH($Q1098, 'Ticket Sales'!$J$11:$J$5010, 0)), L1097)))</f>
        <v/>
      </c>
      <c r="M1098" s="41" t="str">
        <f>IF($Q1098="", "", IF(IFERROR(INDEX('Ticket Sales'!E$11:E$5010, MATCH($Q1098, 'Ticket Sales'!$J$11:$J$5010, 0)), M1097)="", "", IFERROR(INDEX('Ticket Sales'!E$11:E$5010, MATCH($Q1098, 'Ticket Sales'!$J$11:$J$5010, 0)), M1097)))</f>
        <v/>
      </c>
      <c r="N1098" s="2"/>
      <c r="P1098" s="48">
        <v>1088</v>
      </c>
      <c r="Q1098" s="48" t="str">
        <f t="shared" si="81"/>
        <v/>
      </c>
      <c r="S1098" s="52" t="str">
        <f t="shared" si="82"/>
        <v/>
      </c>
      <c r="U1098" s="52" t="str">
        <f t="shared" si="83"/>
        <v/>
      </c>
      <c r="W1098" s="52" t="str">
        <f t="shared" si="84"/>
        <v/>
      </c>
    </row>
    <row r="1099" spans="1:23" x14ac:dyDescent="0.25">
      <c r="A1099" s="2"/>
      <c r="B1099" s="32"/>
      <c r="C1099" s="25"/>
      <c r="D1099" s="25"/>
      <c r="E1099" s="26"/>
      <c r="F1099" s="27"/>
      <c r="G1099" s="2"/>
      <c r="H1099" s="2"/>
      <c r="I1099" s="38" t="str">
        <f t="shared" si="80"/>
        <v/>
      </c>
      <c r="J1099" s="39" t="str">
        <f>IF($Q1099="", "", IF(IFERROR(INDEX('Ticket Sales'!B$11:B$5010, MATCH($Q1099, 'Ticket Sales'!$J$11:$J$5010, 0)), J1098)="", "", IFERROR(INDEX('Ticket Sales'!B$11:B$5010, MATCH($Q1099, 'Ticket Sales'!$J$11:$J$5010, 0)), J1098)))</f>
        <v/>
      </c>
      <c r="K1099" s="39" t="str">
        <f>IF($Q1099="", "", IF(IFERROR(INDEX('Ticket Sales'!C$11:C$5010, MATCH($Q1099, 'Ticket Sales'!$J$11:$J$5010, 0)), K1098)="", "", IFERROR(INDEX('Ticket Sales'!C$11:C$5010, MATCH($Q1099, 'Ticket Sales'!$J$11:$J$5010, 0)), K1098)))</f>
        <v/>
      </c>
      <c r="L1099" s="40" t="str">
        <f>IF($Q1099="", "", IF(IFERROR(INDEX('Ticket Sales'!D$11:D$5010, MATCH($Q1099, 'Ticket Sales'!$J$11:$J$5010, 0)), L1098)="", "", IFERROR(INDEX('Ticket Sales'!D$11:D$5010, MATCH($Q1099, 'Ticket Sales'!$J$11:$J$5010, 0)), L1098)))</f>
        <v/>
      </c>
      <c r="M1099" s="41" t="str">
        <f>IF($Q1099="", "", IF(IFERROR(INDEX('Ticket Sales'!E$11:E$5010, MATCH($Q1099, 'Ticket Sales'!$J$11:$J$5010, 0)), M1098)="", "", IFERROR(INDEX('Ticket Sales'!E$11:E$5010, MATCH($Q1099, 'Ticket Sales'!$J$11:$J$5010, 0)), M1098)))</f>
        <v/>
      </c>
      <c r="N1099" s="2"/>
      <c r="P1099" s="48">
        <v>1089</v>
      </c>
      <c r="Q1099" s="48" t="str">
        <f t="shared" si="81"/>
        <v/>
      </c>
      <c r="S1099" s="52" t="str">
        <f t="shared" si="82"/>
        <v/>
      </c>
      <c r="U1099" s="52" t="str">
        <f t="shared" si="83"/>
        <v/>
      </c>
      <c r="W1099" s="52" t="str">
        <f t="shared" si="84"/>
        <v/>
      </c>
    </row>
    <row r="1100" spans="1:23" x14ac:dyDescent="0.25">
      <c r="A1100" s="2"/>
      <c r="B1100" s="32"/>
      <c r="C1100" s="25"/>
      <c r="D1100" s="25"/>
      <c r="E1100" s="26"/>
      <c r="F1100" s="27"/>
      <c r="G1100" s="2"/>
      <c r="H1100" s="2"/>
      <c r="I1100" s="38" t="str">
        <f t="shared" ref="I1100:I1163" si="85">$Q1100</f>
        <v/>
      </c>
      <c r="J1100" s="39" t="str">
        <f>IF($Q1100="", "", IF(IFERROR(INDEX('Ticket Sales'!B$11:B$5010, MATCH($Q1100, 'Ticket Sales'!$J$11:$J$5010, 0)), J1099)="", "", IFERROR(INDEX('Ticket Sales'!B$11:B$5010, MATCH($Q1100, 'Ticket Sales'!$J$11:$J$5010, 0)), J1099)))</f>
        <v/>
      </c>
      <c r="K1100" s="39" t="str">
        <f>IF($Q1100="", "", IF(IFERROR(INDEX('Ticket Sales'!C$11:C$5010, MATCH($Q1100, 'Ticket Sales'!$J$11:$J$5010, 0)), K1099)="", "", IFERROR(INDEX('Ticket Sales'!C$11:C$5010, MATCH($Q1100, 'Ticket Sales'!$J$11:$J$5010, 0)), K1099)))</f>
        <v/>
      </c>
      <c r="L1100" s="40" t="str">
        <f>IF($Q1100="", "", IF(IFERROR(INDEX('Ticket Sales'!D$11:D$5010, MATCH($Q1100, 'Ticket Sales'!$J$11:$J$5010, 0)), L1099)="", "", IFERROR(INDEX('Ticket Sales'!D$11:D$5010, MATCH($Q1100, 'Ticket Sales'!$J$11:$J$5010, 0)), L1099)))</f>
        <v/>
      </c>
      <c r="M1100" s="41" t="str">
        <f>IF($Q1100="", "", IF(IFERROR(INDEX('Ticket Sales'!E$11:E$5010, MATCH($Q1100, 'Ticket Sales'!$J$11:$J$5010, 0)), M1099)="", "", IFERROR(INDEX('Ticket Sales'!E$11:E$5010, MATCH($Q1100, 'Ticket Sales'!$J$11:$J$5010, 0)), M1099)))</f>
        <v/>
      </c>
      <c r="N1100" s="2"/>
      <c r="P1100" s="48">
        <v>1090</v>
      </c>
      <c r="Q1100" s="48" t="str">
        <f t="shared" ref="Q1100:Q1163" si="86">IF(ISNUMBER($Q$8)=FALSE, "", IF($P1100&gt;$Q$8, "", $P1100))</f>
        <v/>
      </c>
      <c r="S1100" s="52" t="str">
        <f t="shared" ref="S1100:S1163" si="87">IF($B1100="", "", $B1100)</f>
        <v/>
      </c>
      <c r="U1100" s="52" t="str">
        <f t="shared" ref="U1100:U1163" si="88">IF(COUNTIF($B1100:$F1100, "")=5, "", "X")</f>
        <v/>
      </c>
      <c r="W1100" s="52" t="str">
        <f t="shared" ref="W1100:W1163" si="89">IF(AND($U1100="X", $S1100=""), "X", IF(AND($U1100="X", ISNUMBER($S1100)=FALSE), "X", IF(AND($U1100="X", COUNTIF($S$11:$S$5010, $S1100)&gt;1), "X", "")))</f>
        <v/>
      </c>
    </row>
    <row r="1101" spans="1:23" x14ac:dyDescent="0.25">
      <c r="A1101" s="2"/>
      <c r="B1101" s="32"/>
      <c r="C1101" s="25"/>
      <c r="D1101" s="25"/>
      <c r="E1101" s="26"/>
      <c r="F1101" s="27"/>
      <c r="G1101" s="2"/>
      <c r="H1101" s="2"/>
      <c r="I1101" s="38" t="str">
        <f t="shared" si="85"/>
        <v/>
      </c>
      <c r="J1101" s="39" t="str">
        <f>IF($Q1101="", "", IF(IFERROR(INDEX('Ticket Sales'!B$11:B$5010, MATCH($Q1101, 'Ticket Sales'!$J$11:$J$5010, 0)), J1100)="", "", IFERROR(INDEX('Ticket Sales'!B$11:B$5010, MATCH($Q1101, 'Ticket Sales'!$J$11:$J$5010, 0)), J1100)))</f>
        <v/>
      </c>
      <c r="K1101" s="39" t="str">
        <f>IF($Q1101="", "", IF(IFERROR(INDEX('Ticket Sales'!C$11:C$5010, MATCH($Q1101, 'Ticket Sales'!$J$11:$J$5010, 0)), K1100)="", "", IFERROR(INDEX('Ticket Sales'!C$11:C$5010, MATCH($Q1101, 'Ticket Sales'!$J$11:$J$5010, 0)), K1100)))</f>
        <v/>
      </c>
      <c r="L1101" s="40" t="str">
        <f>IF($Q1101="", "", IF(IFERROR(INDEX('Ticket Sales'!D$11:D$5010, MATCH($Q1101, 'Ticket Sales'!$J$11:$J$5010, 0)), L1100)="", "", IFERROR(INDEX('Ticket Sales'!D$11:D$5010, MATCH($Q1101, 'Ticket Sales'!$J$11:$J$5010, 0)), L1100)))</f>
        <v/>
      </c>
      <c r="M1101" s="41" t="str">
        <f>IF($Q1101="", "", IF(IFERROR(INDEX('Ticket Sales'!E$11:E$5010, MATCH($Q1101, 'Ticket Sales'!$J$11:$J$5010, 0)), M1100)="", "", IFERROR(INDEX('Ticket Sales'!E$11:E$5010, MATCH($Q1101, 'Ticket Sales'!$J$11:$J$5010, 0)), M1100)))</f>
        <v/>
      </c>
      <c r="N1101" s="2"/>
      <c r="P1101" s="48">
        <v>1091</v>
      </c>
      <c r="Q1101" s="48" t="str">
        <f t="shared" si="86"/>
        <v/>
      </c>
      <c r="S1101" s="52" t="str">
        <f t="shared" si="87"/>
        <v/>
      </c>
      <c r="U1101" s="52" t="str">
        <f t="shared" si="88"/>
        <v/>
      </c>
      <c r="W1101" s="52" t="str">
        <f t="shared" si="89"/>
        <v/>
      </c>
    </row>
    <row r="1102" spans="1:23" x14ac:dyDescent="0.25">
      <c r="A1102" s="2"/>
      <c r="B1102" s="32"/>
      <c r="C1102" s="25"/>
      <c r="D1102" s="25"/>
      <c r="E1102" s="26"/>
      <c r="F1102" s="27"/>
      <c r="G1102" s="2"/>
      <c r="H1102" s="2"/>
      <c r="I1102" s="38" t="str">
        <f t="shared" si="85"/>
        <v/>
      </c>
      <c r="J1102" s="39" t="str">
        <f>IF($Q1102="", "", IF(IFERROR(INDEX('Ticket Sales'!B$11:B$5010, MATCH($Q1102, 'Ticket Sales'!$J$11:$J$5010, 0)), J1101)="", "", IFERROR(INDEX('Ticket Sales'!B$11:B$5010, MATCH($Q1102, 'Ticket Sales'!$J$11:$J$5010, 0)), J1101)))</f>
        <v/>
      </c>
      <c r="K1102" s="39" t="str">
        <f>IF($Q1102="", "", IF(IFERROR(INDEX('Ticket Sales'!C$11:C$5010, MATCH($Q1102, 'Ticket Sales'!$J$11:$J$5010, 0)), K1101)="", "", IFERROR(INDEX('Ticket Sales'!C$11:C$5010, MATCH($Q1102, 'Ticket Sales'!$J$11:$J$5010, 0)), K1101)))</f>
        <v/>
      </c>
      <c r="L1102" s="40" t="str">
        <f>IF($Q1102="", "", IF(IFERROR(INDEX('Ticket Sales'!D$11:D$5010, MATCH($Q1102, 'Ticket Sales'!$J$11:$J$5010, 0)), L1101)="", "", IFERROR(INDEX('Ticket Sales'!D$11:D$5010, MATCH($Q1102, 'Ticket Sales'!$J$11:$J$5010, 0)), L1101)))</f>
        <v/>
      </c>
      <c r="M1102" s="41" t="str">
        <f>IF($Q1102="", "", IF(IFERROR(INDEX('Ticket Sales'!E$11:E$5010, MATCH($Q1102, 'Ticket Sales'!$J$11:$J$5010, 0)), M1101)="", "", IFERROR(INDEX('Ticket Sales'!E$11:E$5010, MATCH($Q1102, 'Ticket Sales'!$J$11:$J$5010, 0)), M1101)))</f>
        <v/>
      </c>
      <c r="N1102" s="2"/>
      <c r="P1102" s="48">
        <v>1092</v>
      </c>
      <c r="Q1102" s="48" t="str">
        <f t="shared" si="86"/>
        <v/>
      </c>
      <c r="S1102" s="52" t="str">
        <f t="shared" si="87"/>
        <v/>
      </c>
      <c r="U1102" s="52" t="str">
        <f t="shared" si="88"/>
        <v/>
      </c>
      <c r="W1102" s="52" t="str">
        <f t="shared" si="89"/>
        <v/>
      </c>
    </row>
    <row r="1103" spans="1:23" x14ac:dyDescent="0.25">
      <c r="A1103" s="2"/>
      <c r="B1103" s="32"/>
      <c r="C1103" s="25"/>
      <c r="D1103" s="25"/>
      <c r="E1103" s="26"/>
      <c r="F1103" s="27"/>
      <c r="G1103" s="2"/>
      <c r="H1103" s="2"/>
      <c r="I1103" s="38" t="str">
        <f t="shared" si="85"/>
        <v/>
      </c>
      <c r="J1103" s="39" t="str">
        <f>IF($Q1103="", "", IF(IFERROR(INDEX('Ticket Sales'!B$11:B$5010, MATCH($Q1103, 'Ticket Sales'!$J$11:$J$5010, 0)), J1102)="", "", IFERROR(INDEX('Ticket Sales'!B$11:B$5010, MATCH($Q1103, 'Ticket Sales'!$J$11:$J$5010, 0)), J1102)))</f>
        <v/>
      </c>
      <c r="K1103" s="39" t="str">
        <f>IF($Q1103="", "", IF(IFERROR(INDEX('Ticket Sales'!C$11:C$5010, MATCH($Q1103, 'Ticket Sales'!$J$11:$J$5010, 0)), K1102)="", "", IFERROR(INDEX('Ticket Sales'!C$11:C$5010, MATCH($Q1103, 'Ticket Sales'!$J$11:$J$5010, 0)), K1102)))</f>
        <v/>
      </c>
      <c r="L1103" s="40" t="str">
        <f>IF($Q1103="", "", IF(IFERROR(INDEX('Ticket Sales'!D$11:D$5010, MATCH($Q1103, 'Ticket Sales'!$J$11:$J$5010, 0)), L1102)="", "", IFERROR(INDEX('Ticket Sales'!D$11:D$5010, MATCH($Q1103, 'Ticket Sales'!$J$11:$J$5010, 0)), L1102)))</f>
        <v/>
      </c>
      <c r="M1103" s="41" t="str">
        <f>IF($Q1103="", "", IF(IFERROR(INDEX('Ticket Sales'!E$11:E$5010, MATCH($Q1103, 'Ticket Sales'!$J$11:$J$5010, 0)), M1102)="", "", IFERROR(INDEX('Ticket Sales'!E$11:E$5010, MATCH($Q1103, 'Ticket Sales'!$J$11:$J$5010, 0)), M1102)))</f>
        <v/>
      </c>
      <c r="N1103" s="2"/>
      <c r="P1103" s="48">
        <v>1093</v>
      </c>
      <c r="Q1103" s="48" t="str">
        <f t="shared" si="86"/>
        <v/>
      </c>
      <c r="S1103" s="52" t="str">
        <f t="shared" si="87"/>
        <v/>
      </c>
      <c r="U1103" s="52" t="str">
        <f t="shared" si="88"/>
        <v/>
      </c>
      <c r="W1103" s="52" t="str">
        <f t="shared" si="89"/>
        <v/>
      </c>
    </row>
    <row r="1104" spans="1:23" x14ac:dyDescent="0.25">
      <c r="A1104" s="2"/>
      <c r="B1104" s="32"/>
      <c r="C1104" s="25"/>
      <c r="D1104" s="25"/>
      <c r="E1104" s="26"/>
      <c r="F1104" s="27"/>
      <c r="G1104" s="2"/>
      <c r="H1104" s="2"/>
      <c r="I1104" s="38" t="str">
        <f t="shared" si="85"/>
        <v/>
      </c>
      <c r="J1104" s="39" t="str">
        <f>IF($Q1104="", "", IF(IFERROR(INDEX('Ticket Sales'!B$11:B$5010, MATCH($Q1104, 'Ticket Sales'!$J$11:$J$5010, 0)), J1103)="", "", IFERROR(INDEX('Ticket Sales'!B$11:B$5010, MATCH($Q1104, 'Ticket Sales'!$J$11:$J$5010, 0)), J1103)))</f>
        <v/>
      </c>
      <c r="K1104" s="39" t="str">
        <f>IF($Q1104="", "", IF(IFERROR(INDEX('Ticket Sales'!C$11:C$5010, MATCH($Q1104, 'Ticket Sales'!$J$11:$J$5010, 0)), K1103)="", "", IFERROR(INDEX('Ticket Sales'!C$11:C$5010, MATCH($Q1104, 'Ticket Sales'!$J$11:$J$5010, 0)), K1103)))</f>
        <v/>
      </c>
      <c r="L1104" s="40" t="str">
        <f>IF($Q1104="", "", IF(IFERROR(INDEX('Ticket Sales'!D$11:D$5010, MATCH($Q1104, 'Ticket Sales'!$J$11:$J$5010, 0)), L1103)="", "", IFERROR(INDEX('Ticket Sales'!D$11:D$5010, MATCH($Q1104, 'Ticket Sales'!$J$11:$J$5010, 0)), L1103)))</f>
        <v/>
      </c>
      <c r="M1104" s="41" t="str">
        <f>IF($Q1104="", "", IF(IFERROR(INDEX('Ticket Sales'!E$11:E$5010, MATCH($Q1104, 'Ticket Sales'!$J$11:$J$5010, 0)), M1103)="", "", IFERROR(INDEX('Ticket Sales'!E$11:E$5010, MATCH($Q1104, 'Ticket Sales'!$J$11:$J$5010, 0)), M1103)))</f>
        <v/>
      </c>
      <c r="N1104" s="2"/>
      <c r="P1104" s="48">
        <v>1094</v>
      </c>
      <c r="Q1104" s="48" t="str">
        <f t="shared" si="86"/>
        <v/>
      </c>
      <c r="S1104" s="52" t="str">
        <f t="shared" si="87"/>
        <v/>
      </c>
      <c r="U1104" s="52" t="str">
        <f t="shared" si="88"/>
        <v/>
      </c>
      <c r="W1104" s="52" t="str">
        <f t="shared" si="89"/>
        <v/>
      </c>
    </row>
    <row r="1105" spans="1:23" x14ac:dyDescent="0.25">
      <c r="A1105" s="2"/>
      <c r="B1105" s="32"/>
      <c r="C1105" s="25"/>
      <c r="D1105" s="25"/>
      <c r="E1105" s="26"/>
      <c r="F1105" s="27"/>
      <c r="G1105" s="2"/>
      <c r="H1105" s="2"/>
      <c r="I1105" s="38" t="str">
        <f t="shared" si="85"/>
        <v/>
      </c>
      <c r="J1105" s="39" t="str">
        <f>IF($Q1105="", "", IF(IFERROR(INDEX('Ticket Sales'!B$11:B$5010, MATCH($Q1105, 'Ticket Sales'!$J$11:$J$5010, 0)), J1104)="", "", IFERROR(INDEX('Ticket Sales'!B$11:B$5010, MATCH($Q1105, 'Ticket Sales'!$J$11:$J$5010, 0)), J1104)))</f>
        <v/>
      </c>
      <c r="K1105" s="39" t="str">
        <f>IF($Q1105="", "", IF(IFERROR(INDEX('Ticket Sales'!C$11:C$5010, MATCH($Q1105, 'Ticket Sales'!$J$11:$J$5010, 0)), K1104)="", "", IFERROR(INDEX('Ticket Sales'!C$11:C$5010, MATCH($Q1105, 'Ticket Sales'!$J$11:$J$5010, 0)), K1104)))</f>
        <v/>
      </c>
      <c r="L1105" s="40" t="str">
        <f>IF($Q1105="", "", IF(IFERROR(INDEX('Ticket Sales'!D$11:D$5010, MATCH($Q1105, 'Ticket Sales'!$J$11:$J$5010, 0)), L1104)="", "", IFERROR(INDEX('Ticket Sales'!D$11:D$5010, MATCH($Q1105, 'Ticket Sales'!$J$11:$J$5010, 0)), L1104)))</f>
        <v/>
      </c>
      <c r="M1105" s="41" t="str">
        <f>IF($Q1105="", "", IF(IFERROR(INDEX('Ticket Sales'!E$11:E$5010, MATCH($Q1105, 'Ticket Sales'!$J$11:$J$5010, 0)), M1104)="", "", IFERROR(INDEX('Ticket Sales'!E$11:E$5010, MATCH($Q1105, 'Ticket Sales'!$J$11:$J$5010, 0)), M1104)))</f>
        <v/>
      </c>
      <c r="N1105" s="2"/>
      <c r="P1105" s="48">
        <v>1095</v>
      </c>
      <c r="Q1105" s="48" t="str">
        <f t="shared" si="86"/>
        <v/>
      </c>
      <c r="S1105" s="52" t="str">
        <f t="shared" si="87"/>
        <v/>
      </c>
      <c r="U1105" s="52" t="str">
        <f t="shared" si="88"/>
        <v/>
      </c>
      <c r="W1105" s="52" t="str">
        <f t="shared" si="89"/>
        <v/>
      </c>
    </row>
    <row r="1106" spans="1:23" x14ac:dyDescent="0.25">
      <c r="A1106" s="2"/>
      <c r="B1106" s="32"/>
      <c r="C1106" s="25"/>
      <c r="D1106" s="25"/>
      <c r="E1106" s="26"/>
      <c r="F1106" s="27"/>
      <c r="G1106" s="2"/>
      <c r="H1106" s="2"/>
      <c r="I1106" s="38" t="str">
        <f t="shared" si="85"/>
        <v/>
      </c>
      <c r="J1106" s="39" t="str">
        <f>IF($Q1106="", "", IF(IFERROR(INDEX('Ticket Sales'!B$11:B$5010, MATCH($Q1106, 'Ticket Sales'!$J$11:$J$5010, 0)), J1105)="", "", IFERROR(INDEX('Ticket Sales'!B$11:B$5010, MATCH($Q1106, 'Ticket Sales'!$J$11:$J$5010, 0)), J1105)))</f>
        <v/>
      </c>
      <c r="K1106" s="39" t="str">
        <f>IF($Q1106="", "", IF(IFERROR(INDEX('Ticket Sales'!C$11:C$5010, MATCH($Q1106, 'Ticket Sales'!$J$11:$J$5010, 0)), K1105)="", "", IFERROR(INDEX('Ticket Sales'!C$11:C$5010, MATCH($Q1106, 'Ticket Sales'!$J$11:$J$5010, 0)), K1105)))</f>
        <v/>
      </c>
      <c r="L1106" s="40" t="str">
        <f>IF($Q1106="", "", IF(IFERROR(INDEX('Ticket Sales'!D$11:D$5010, MATCH($Q1106, 'Ticket Sales'!$J$11:$J$5010, 0)), L1105)="", "", IFERROR(INDEX('Ticket Sales'!D$11:D$5010, MATCH($Q1106, 'Ticket Sales'!$J$11:$J$5010, 0)), L1105)))</f>
        <v/>
      </c>
      <c r="M1106" s="41" t="str">
        <f>IF($Q1106="", "", IF(IFERROR(INDEX('Ticket Sales'!E$11:E$5010, MATCH($Q1106, 'Ticket Sales'!$J$11:$J$5010, 0)), M1105)="", "", IFERROR(INDEX('Ticket Sales'!E$11:E$5010, MATCH($Q1106, 'Ticket Sales'!$J$11:$J$5010, 0)), M1105)))</f>
        <v/>
      </c>
      <c r="N1106" s="2"/>
      <c r="P1106" s="48">
        <v>1096</v>
      </c>
      <c r="Q1106" s="48" t="str">
        <f t="shared" si="86"/>
        <v/>
      </c>
      <c r="S1106" s="52" t="str">
        <f t="shared" si="87"/>
        <v/>
      </c>
      <c r="U1106" s="52" t="str">
        <f t="shared" si="88"/>
        <v/>
      </c>
      <c r="W1106" s="52" t="str">
        <f t="shared" si="89"/>
        <v/>
      </c>
    </row>
    <row r="1107" spans="1:23" x14ac:dyDescent="0.25">
      <c r="A1107" s="2"/>
      <c r="B1107" s="32"/>
      <c r="C1107" s="25"/>
      <c r="D1107" s="25"/>
      <c r="E1107" s="26"/>
      <c r="F1107" s="27"/>
      <c r="G1107" s="2"/>
      <c r="H1107" s="2"/>
      <c r="I1107" s="38" t="str">
        <f t="shared" si="85"/>
        <v/>
      </c>
      <c r="J1107" s="39" t="str">
        <f>IF($Q1107="", "", IF(IFERROR(INDEX('Ticket Sales'!B$11:B$5010, MATCH($Q1107, 'Ticket Sales'!$J$11:$J$5010, 0)), J1106)="", "", IFERROR(INDEX('Ticket Sales'!B$11:B$5010, MATCH($Q1107, 'Ticket Sales'!$J$11:$J$5010, 0)), J1106)))</f>
        <v/>
      </c>
      <c r="K1107" s="39" t="str">
        <f>IF($Q1107="", "", IF(IFERROR(INDEX('Ticket Sales'!C$11:C$5010, MATCH($Q1107, 'Ticket Sales'!$J$11:$J$5010, 0)), K1106)="", "", IFERROR(INDEX('Ticket Sales'!C$11:C$5010, MATCH($Q1107, 'Ticket Sales'!$J$11:$J$5010, 0)), K1106)))</f>
        <v/>
      </c>
      <c r="L1107" s="40" t="str">
        <f>IF($Q1107="", "", IF(IFERROR(INDEX('Ticket Sales'!D$11:D$5010, MATCH($Q1107, 'Ticket Sales'!$J$11:$J$5010, 0)), L1106)="", "", IFERROR(INDEX('Ticket Sales'!D$11:D$5010, MATCH($Q1107, 'Ticket Sales'!$J$11:$J$5010, 0)), L1106)))</f>
        <v/>
      </c>
      <c r="M1107" s="41" t="str">
        <f>IF($Q1107="", "", IF(IFERROR(INDEX('Ticket Sales'!E$11:E$5010, MATCH($Q1107, 'Ticket Sales'!$J$11:$J$5010, 0)), M1106)="", "", IFERROR(INDEX('Ticket Sales'!E$11:E$5010, MATCH($Q1107, 'Ticket Sales'!$J$11:$J$5010, 0)), M1106)))</f>
        <v/>
      </c>
      <c r="N1107" s="2"/>
      <c r="P1107" s="48">
        <v>1097</v>
      </c>
      <c r="Q1107" s="48" t="str">
        <f t="shared" si="86"/>
        <v/>
      </c>
      <c r="S1107" s="52" t="str">
        <f t="shared" si="87"/>
        <v/>
      </c>
      <c r="U1107" s="52" t="str">
        <f t="shared" si="88"/>
        <v/>
      </c>
      <c r="W1107" s="52" t="str">
        <f t="shared" si="89"/>
        <v/>
      </c>
    </row>
    <row r="1108" spans="1:23" x14ac:dyDescent="0.25">
      <c r="A1108" s="2"/>
      <c r="B1108" s="32"/>
      <c r="C1108" s="25"/>
      <c r="D1108" s="25"/>
      <c r="E1108" s="26"/>
      <c r="F1108" s="27"/>
      <c r="G1108" s="2"/>
      <c r="H1108" s="2"/>
      <c r="I1108" s="38" t="str">
        <f t="shared" si="85"/>
        <v/>
      </c>
      <c r="J1108" s="39" t="str">
        <f>IF($Q1108="", "", IF(IFERROR(INDEX('Ticket Sales'!B$11:B$5010, MATCH($Q1108, 'Ticket Sales'!$J$11:$J$5010, 0)), J1107)="", "", IFERROR(INDEX('Ticket Sales'!B$11:B$5010, MATCH($Q1108, 'Ticket Sales'!$J$11:$J$5010, 0)), J1107)))</f>
        <v/>
      </c>
      <c r="K1108" s="39" t="str">
        <f>IF($Q1108="", "", IF(IFERROR(INDEX('Ticket Sales'!C$11:C$5010, MATCH($Q1108, 'Ticket Sales'!$J$11:$J$5010, 0)), K1107)="", "", IFERROR(INDEX('Ticket Sales'!C$11:C$5010, MATCH($Q1108, 'Ticket Sales'!$J$11:$J$5010, 0)), K1107)))</f>
        <v/>
      </c>
      <c r="L1108" s="40" t="str">
        <f>IF($Q1108="", "", IF(IFERROR(INDEX('Ticket Sales'!D$11:D$5010, MATCH($Q1108, 'Ticket Sales'!$J$11:$J$5010, 0)), L1107)="", "", IFERROR(INDEX('Ticket Sales'!D$11:D$5010, MATCH($Q1108, 'Ticket Sales'!$J$11:$J$5010, 0)), L1107)))</f>
        <v/>
      </c>
      <c r="M1108" s="41" t="str">
        <f>IF($Q1108="", "", IF(IFERROR(INDEX('Ticket Sales'!E$11:E$5010, MATCH($Q1108, 'Ticket Sales'!$J$11:$J$5010, 0)), M1107)="", "", IFERROR(INDEX('Ticket Sales'!E$11:E$5010, MATCH($Q1108, 'Ticket Sales'!$J$11:$J$5010, 0)), M1107)))</f>
        <v/>
      </c>
      <c r="N1108" s="2"/>
      <c r="P1108" s="48">
        <v>1098</v>
      </c>
      <c r="Q1108" s="48" t="str">
        <f t="shared" si="86"/>
        <v/>
      </c>
      <c r="S1108" s="52" t="str">
        <f t="shared" si="87"/>
        <v/>
      </c>
      <c r="U1108" s="52" t="str">
        <f t="shared" si="88"/>
        <v/>
      </c>
      <c r="W1108" s="52" t="str">
        <f t="shared" si="89"/>
        <v/>
      </c>
    </row>
    <row r="1109" spans="1:23" x14ac:dyDescent="0.25">
      <c r="A1109" s="2"/>
      <c r="B1109" s="32"/>
      <c r="C1109" s="25"/>
      <c r="D1109" s="25"/>
      <c r="E1109" s="26"/>
      <c r="F1109" s="27"/>
      <c r="G1109" s="2"/>
      <c r="H1109" s="2"/>
      <c r="I1109" s="38" t="str">
        <f t="shared" si="85"/>
        <v/>
      </c>
      <c r="J1109" s="39" t="str">
        <f>IF($Q1109="", "", IF(IFERROR(INDEX('Ticket Sales'!B$11:B$5010, MATCH($Q1109, 'Ticket Sales'!$J$11:$J$5010, 0)), J1108)="", "", IFERROR(INDEX('Ticket Sales'!B$11:B$5010, MATCH($Q1109, 'Ticket Sales'!$J$11:$J$5010, 0)), J1108)))</f>
        <v/>
      </c>
      <c r="K1109" s="39" t="str">
        <f>IF($Q1109="", "", IF(IFERROR(INDEX('Ticket Sales'!C$11:C$5010, MATCH($Q1109, 'Ticket Sales'!$J$11:$J$5010, 0)), K1108)="", "", IFERROR(INDEX('Ticket Sales'!C$11:C$5010, MATCH($Q1109, 'Ticket Sales'!$J$11:$J$5010, 0)), K1108)))</f>
        <v/>
      </c>
      <c r="L1109" s="40" t="str">
        <f>IF($Q1109="", "", IF(IFERROR(INDEX('Ticket Sales'!D$11:D$5010, MATCH($Q1109, 'Ticket Sales'!$J$11:$J$5010, 0)), L1108)="", "", IFERROR(INDEX('Ticket Sales'!D$11:D$5010, MATCH($Q1109, 'Ticket Sales'!$J$11:$J$5010, 0)), L1108)))</f>
        <v/>
      </c>
      <c r="M1109" s="41" t="str">
        <f>IF($Q1109="", "", IF(IFERROR(INDEX('Ticket Sales'!E$11:E$5010, MATCH($Q1109, 'Ticket Sales'!$J$11:$J$5010, 0)), M1108)="", "", IFERROR(INDEX('Ticket Sales'!E$11:E$5010, MATCH($Q1109, 'Ticket Sales'!$J$11:$J$5010, 0)), M1108)))</f>
        <v/>
      </c>
      <c r="N1109" s="2"/>
      <c r="P1109" s="48">
        <v>1099</v>
      </c>
      <c r="Q1109" s="48" t="str">
        <f t="shared" si="86"/>
        <v/>
      </c>
      <c r="S1109" s="52" t="str">
        <f t="shared" si="87"/>
        <v/>
      </c>
      <c r="U1109" s="52" t="str">
        <f t="shared" si="88"/>
        <v/>
      </c>
      <c r="W1109" s="52" t="str">
        <f t="shared" si="89"/>
        <v/>
      </c>
    </row>
    <row r="1110" spans="1:23" x14ac:dyDescent="0.25">
      <c r="A1110" s="2"/>
      <c r="B1110" s="32"/>
      <c r="C1110" s="25"/>
      <c r="D1110" s="25"/>
      <c r="E1110" s="26"/>
      <c r="F1110" s="27"/>
      <c r="G1110" s="2"/>
      <c r="H1110" s="2"/>
      <c r="I1110" s="38" t="str">
        <f t="shared" si="85"/>
        <v/>
      </c>
      <c r="J1110" s="39" t="str">
        <f>IF($Q1110="", "", IF(IFERROR(INDEX('Ticket Sales'!B$11:B$5010, MATCH($Q1110, 'Ticket Sales'!$J$11:$J$5010, 0)), J1109)="", "", IFERROR(INDEX('Ticket Sales'!B$11:B$5010, MATCH($Q1110, 'Ticket Sales'!$J$11:$J$5010, 0)), J1109)))</f>
        <v/>
      </c>
      <c r="K1110" s="39" t="str">
        <f>IF($Q1110="", "", IF(IFERROR(INDEX('Ticket Sales'!C$11:C$5010, MATCH($Q1110, 'Ticket Sales'!$J$11:$J$5010, 0)), K1109)="", "", IFERROR(INDEX('Ticket Sales'!C$11:C$5010, MATCH($Q1110, 'Ticket Sales'!$J$11:$J$5010, 0)), K1109)))</f>
        <v/>
      </c>
      <c r="L1110" s="40" t="str">
        <f>IF($Q1110="", "", IF(IFERROR(INDEX('Ticket Sales'!D$11:D$5010, MATCH($Q1110, 'Ticket Sales'!$J$11:$J$5010, 0)), L1109)="", "", IFERROR(INDEX('Ticket Sales'!D$11:D$5010, MATCH($Q1110, 'Ticket Sales'!$J$11:$J$5010, 0)), L1109)))</f>
        <v/>
      </c>
      <c r="M1110" s="41" t="str">
        <f>IF($Q1110="", "", IF(IFERROR(INDEX('Ticket Sales'!E$11:E$5010, MATCH($Q1110, 'Ticket Sales'!$J$11:$J$5010, 0)), M1109)="", "", IFERROR(INDEX('Ticket Sales'!E$11:E$5010, MATCH($Q1110, 'Ticket Sales'!$J$11:$J$5010, 0)), M1109)))</f>
        <v/>
      </c>
      <c r="N1110" s="2"/>
      <c r="P1110" s="48">
        <v>1100</v>
      </c>
      <c r="Q1110" s="48" t="str">
        <f t="shared" si="86"/>
        <v/>
      </c>
      <c r="S1110" s="52" t="str">
        <f t="shared" si="87"/>
        <v/>
      </c>
      <c r="U1110" s="52" t="str">
        <f t="shared" si="88"/>
        <v/>
      </c>
      <c r="W1110" s="52" t="str">
        <f t="shared" si="89"/>
        <v/>
      </c>
    </row>
    <row r="1111" spans="1:23" x14ac:dyDescent="0.25">
      <c r="A1111" s="2"/>
      <c r="B1111" s="32"/>
      <c r="C1111" s="25"/>
      <c r="D1111" s="25"/>
      <c r="E1111" s="26"/>
      <c r="F1111" s="27"/>
      <c r="G1111" s="2"/>
      <c r="H1111" s="2"/>
      <c r="I1111" s="38" t="str">
        <f t="shared" si="85"/>
        <v/>
      </c>
      <c r="J1111" s="39" t="str">
        <f>IF($Q1111="", "", IF(IFERROR(INDEX('Ticket Sales'!B$11:B$5010, MATCH($Q1111, 'Ticket Sales'!$J$11:$J$5010, 0)), J1110)="", "", IFERROR(INDEX('Ticket Sales'!B$11:B$5010, MATCH($Q1111, 'Ticket Sales'!$J$11:$J$5010, 0)), J1110)))</f>
        <v/>
      </c>
      <c r="K1111" s="39" t="str">
        <f>IF($Q1111="", "", IF(IFERROR(INDEX('Ticket Sales'!C$11:C$5010, MATCH($Q1111, 'Ticket Sales'!$J$11:$J$5010, 0)), K1110)="", "", IFERROR(INDEX('Ticket Sales'!C$11:C$5010, MATCH($Q1111, 'Ticket Sales'!$J$11:$J$5010, 0)), K1110)))</f>
        <v/>
      </c>
      <c r="L1111" s="40" t="str">
        <f>IF($Q1111="", "", IF(IFERROR(INDEX('Ticket Sales'!D$11:D$5010, MATCH($Q1111, 'Ticket Sales'!$J$11:$J$5010, 0)), L1110)="", "", IFERROR(INDEX('Ticket Sales'!D$11:D$5010, MATCH($Q1111, 'Ticket Sales'!$J$11:$J$5010, 0)), L1110)))</f>
        <v/>
      </c>
      <c r="M1111" s="41" t="str">
        <f>IF($Q1111="", "", IF(IFERROR(INDEX('Ticket Sales'!E$11:E$5010, MATCH($Q1111, 'Ticket Sales'!$J$11:$J$5010, 0)), M1110)="", "", IFERROR(INDEX('Ticket Sales'!E$11:E$5010, MATCH($Q1111, 'Ticket Sales'!$J$11:$J$5010, 0)), M1110)))</f>
        <v/>
      </c>
      <c r="N1111" s="2"/>
      <c r="P1111" s="48">
        <v>1101</v>
      </c>
      <c r="Q1111" s="48" t="str">
        <f t="shared" si="86"/>
        <v/>
      </c>
      <c r="S1111" s="52" t="str">
        <f t="shared" si="87"/>
        <v/>
      </c>
      <c r="U1111" s="52" t="str">
        <f t="shared" si="88"/>
        <v/>
      </c>
      <c r="W1111" s="52" t="str">
        <f t="shared" si="89"/>
        <v/>
      </c>
    </row>
    <row r="1112" spans="1:23" x14ac:dyDescent="0.25">
      <c r="A1112" s="2"/>
      <c r="B1112" s="32"/>
      <c r="C1112" s="25"/>
      <c r="D1112" s="25"/>
      <c r="E1112" s="26"/>
      <c r="F1112" s="27"/>
      <c r="G1112" s="2"/>
      <c r="H1112" s="2"/>
      <c r="I1112" s="38" t="str">
        <f t="shared" si="85"/>
        <v/>
      </c>
      <c r="J1112" s="39" t="str">
        <f>IF($Q1112="", "", IF(IFERROR(INDEX('Ticket Sales'!B$11:B$5010, MATCH($Q1112, 'Ticket Sales'!$J$11:$J$5010, 0)), J1111)="", "", IFERROR(INDEX('Ticket Sales'!B$11:B$5010, MATCH($Q1112, 'Ticket Sales'!$J$11:$J$5010, 0)), J1111)))</f>
        <v/>
      </c>
      <c r="K1112" s="39" t="str">
        <f>IF($Q1112="", "", IF(IFERROR(INDEX('Ticket Sales'!C$11:C$5010, MATCH($Q1112, 'Ticket Sales'!$J$11:$J$5010, 0)), K1111)="", "", IFERROR(INDEX('Ticket Sales'!C$11:C$5010, MATCH($Q1112, 'Ticket Sales'!$J$11:$J$5010, 0)), K1111)))</f>
        <v/>
      </c>
      <c r="L1112" s="40" t="str">
        <f>IF($Q1112="", "", IF(IFERROR(INDEX('Ticket Sales'!D$11:D$5010, MATCH($Q1112, 'Ticket Sales'!$J$11:$J$5010, 0)), L1111)="", "", IFERROR(INDEX('Ticket Sales'!D$11:D$5010, MATCH($Q1112, 'Ticket Sales'!$J$11:$J$5010, 0)), L1111)))</f>
        <v/>
      </c>
      <c r="M1112" s="41" t="str">
        <f>IF($Q1112="", "", IF(IFERROR(INDEX('Ticket Sales'!E$11:E$5010, MATCH($Q1112, 'Ticket Sales'!$J$11:$J$5010, 0)), M1111)="", "", IFERROR(INDEX('Ticket Sales'!E$11:E$5010, MATCH($Q1112, 'Ticket Sales'!$J$11:$J$5010, 0)), M1111)))</f>
        <v/>
      </c>
      <c r="N1112" s="2"/>
      <c r="P1112" s="48">
        <v>1102</v>
      </c>
      <c r="Q1112" s="48" t="str">
        <f t="shared" si="86"/>
        <v/>
      </c>
      <c r="S1112" s="52" t="str">
        <f t="shared" si="87"/>
        <v/>
      </c>
      <c r="U1112" s="52" t="str">
        <f t="shared" si="88"/>
        <v/>
      </c>
      <c r="W1112" s="52" t="str">
        <f t="shared" si="89"/>
        <v/>
      </c>
    </row>
    <row r="1113" spans="1:23" x14ac:dyDescent="0.25">
      <c r="A1113" s="2"/>
      <c r="B1113" s="32"/>
      <c r="C1113" s="25"/>
      <c r="D1113" s="25"/>
      <c r="E1113" s="26"/>
      <c r="F1113" s="27"/>
      <c r="G1113" s="2"/>
      <c r="H1113" s="2"/>
      <c r="I1113" s="38" t="str">
        <f t="shared" si="85"/>
        <v/>
      </c>
      <c r="J1113" s="39" t="str">
        <f>IF($Q1113="", "", IF(IFERROR(INDEX('Ticket Sales'!B$11:B$5010, MATCH($Q1113, 'Ticket Sales'!$J$11:$J$5010, 0)), J1112)="", "", IFERROR(INDEX('Ticket Sales'!B$11:B$5010, MATCH($Q1113, 'Ticket Sales'!$J$11:$J$5010, 0)), J1112)))</f>
        <v/>
      </c>
      <c r="K1113" s="39" t="str">
        <f>IF($Q1113="", "", IF(IFERROR(INDEX('Ticket Sales'!C$11:C$5010, MATCH($Q1113, 'Ticket Sales'!$J$11:$J$5010, 0)), K1112)="", "", IFERROR(INDEX('Ticket Sales'!C$11:C$5010, MATCH($Q1113, 'Ticket Sales'!$J$11:$J$5010, 0)), K1112)))</f>
        <v/>
      </c>
      <c r="L1113" s="40" t="str">
        <f>IF($Q1113="", "", IF(IFERROR(INDEX('Ticket Sales'!D$11:D$5010, MATCH($Q1113, 'Ticket Sales'!$J$11:$J$5010, 0)), L1112)="", "", IFERROR(INDEX('Ticket Sales'!D$11:D$5010, MATCH($Q1113, 'Ticket Sales'!$J$11:$J$5010, 0)), L1112)))</f>
        <v/>
      </c>
      <c r="M1113" s="41" t="str">
        <f>IF($Q1113="", "", IF(IFERROR(INDEX('Ticket Sales'!E$11:E$5010, MATCH($Q1113, 'Ticket Sales'!$J$11:$J$5010, 0)), M1112)="", "", IFERROR(INDEX('Ticket Sales'!E$11:E$5010, MATCH($Q1113, 'Ticket Sales'!$J$11:$J$5010, 0)), M1112)))</f>
        <v/>
      </c>
      <c r="N1113" s="2"/>
      <c r="P1113" s="48">
        <v>1103</v>
      </c>
      <c r="Q1113" s="48" t="str">
        <f t="shared" si="86"/>
        <v/>
      </c>
      <c r="S1113" s="52" t="str">
        <f t="shared" si="87"/>
        <v/>
      </c>
      <c r="U1113" s="52" t="str">
        <f t="shared" si="88"/>
        <v/>
      </c>
      <c r="W1113" s="52" t="str">
        <f t="shared" si="89"/>
        <v/>
      </c>
    </row>
    <row r="1114" spans="1:23" x14ac:dyDescent="0.25">
      <c r="A1114" s="2"/>
      <c r="B1114" s="32"/>
      <c r="C1114" s="25"/>
      <c r="D1114" s="25"/>
      <c r="E1114" s="26"/>
      <c r="F1114" s="27"/>
      <c r="G1114" s="2"/>
      <c r="H1114" s="2"/>
      <c r="I1114" s="38" t="str">
        <f t="shared" si="85"/>
        <v/>
      </c>
      <c r="J1114" s="39" t="str">
        <f>IF($Q1114="", "", IF(IFERROR(INDEX('Ticket Sales'!B$11:B$5010, MATCH($Q1114, 'Ticket Sales'!$J$11:$J$5010, 0)), J1113)="", "", IFERROR(INDEX('Ticket Sales'!B$11:B$5010, MATCH($Q1114, 'Ticket Sales'!$J$11:$J$5010, 0)), J1113)))</f>
        <v/>
      </c>
      <c r="K1114" s="39" t="str">
        <f>IF($Q1114="", "", IF(IFERROR(INDEX('Ticket Sales'!C$11:C$5010, MATCH($Q1114, 'Ticket Sales'!$J$11:$J$5010, 0)), K1113)="", "", IFERROR(INDEX('Ticket Sales'!C$11:C$5010, MATCH($Q1114, 'Ticket Sales'!$J$11:$J$5010, 0)), K1113)))</f>
        <v/>
      </c>
      <c r="L1114" s="40" t="str">
        <f>IF($Q1114="", "", IF(IFERROR(INDEX('Ticket Sales'!D$11:D$5010, MATCH($Q1114, 'Ticket Sales'!$J$11:$J$5010, 0)), L1113)="", "", IFERROR(INDEX('Ticket Sales'!D$11:D$5010, MATCH($Q1114, 'Ticket Sales'!$J$11:$J$5010, 0)), L1113)))</f>
        <v/>
      </c>
      <c r="M1114" s="41" t="str">
        <f>IF($Q1114="", "", IF(IFERROR(INDEX('Ticket Sales'!E$11:E$5010, MATCH($Q1114, 'Ticket Sales'!$J$11:$J$5010, 0)), M1113)="", "", IFERROR(INDEX('Ticket Sales'!E$11:E$5010, MATCH($Q1114, 'Ticket Sales'!$J$11:$J$5010, 0)), M1113)))</f>
        <v/>
      </c>
      <c r="N1114" s="2"/>
      <c r="P1114" s="48">
        <v>1104</v>
      </c>
      <c r="Q1114" s="48" t="str">
        <f t="shared" si="86"/>
        <v/>
      </c>
      <c r="S1114" s="52" t="str">
        <f t="shared" si="87"/>
        <v/>
      </c>
      <c r="U1114" s="52" t="str">
        <f t="shared" si="88"/>
        <v/>
      </c>
      <c r="W1114" s="52" t="str">
        <f t="shared" si="89"/>
        <v/>
      </c>
    </row>
    <row r="1115" spans="1:23" x14ac:dyDescent="0.25">
      <c r="A1115" s="2"/>
      <c r="B1115" s="32"/>
      <c r="C1115" s="25"/>
      <c r="D1115" s="25"/>
      <c r="E1115" s="26"/>
      <c r="F1115" s="27"/>
      <c r="G1115" s="2"/>
      <c r="H1115" s="2"/>
      <c r="I1115" s="38" t="str">
        <f t="shared" si="85"/>
        <v/>
      </c>
      <c r="J1115" s="39" t="str">
        <f>IF($Q1115="", "", IF(IFERROR(INDEX('Ticket Sales'!B$11:B$5010, MATCH($Q1115, 'Ticket Sales'!$J$11:$J$5010, 0)), J1114)="", "", IFERROR(INDEX('Ticket Sales'!B$11:B$5010, MATCH($Q1115, 'Ticket Sales'!$J$11:$J$5010, 0)), J1114)))</f>
        <v/>
      </c>
      <c r="K1115" s="39" t="str">
        <f>IF($Q1115="", "", IF(IFERROR(INDEX('Ticket Sales'!C$11:C$5010, MATCH($Q1115, 'Ticket Sales'!$J$11:$J$5010, 0)), K1114)="", "", IFERROR(INDEX('Ticket Sales'!C$11:C$5010, MATCH($Q1115, 'Ticket Sales'!$J$11:$J$5010, 0)), K1114)))</f>
        <v/>
      </c>
      <c r="L1115" s="40" t="str">
        <f>IF($Q1115="", "", IF(IFERROR(INDEX('Ticket Sales'!D$11:D$5010, MATCH($Q1115, 'Ticket Sales'!$J$11:$J$5010, 0)), L1114)="", "", IFERROR(INDEX('Ticket Sales'!D$11:D$5010, MATCH($Q1115, 'Ticket Sales'!$J$11:$J$5010, 0)), L1114)))</f>
        <v/>
      </c>
      <c r="M1115" s="41" t="str">
        <f>IF($Q1115="", "", IF(IFERROR(INDEX('Ticket Sales'!E$11:E$5010, MATCH($Q1115, 'Ticket Sales'!$J$11:$J$5010, 0)), M1114)="", "", IFERROR(INDEX('Ticket Sales'!E$11:E$5010, MATCH($Q1115, 'Ticket Sales'!$J$11:$J$5010, 0)), M1114)))</f>
        <v/>
      </c>
      <c r="N1115" s="2"/>
      <c r="P1115" s="48">
        <v>1105</v>
      </c>
      <c r="Q1115" s="48" t="str">
        <f t="shared" si="86"/>
        <v/>
      </c>
      <c r="S1115" s="52" t="str">
        <f t="shared" si="87"/>
        <v/>
      </c>
      <c r="U1115" s="52" t="str">
        <f t="shared" si="88"/>
        <v/>
      </c>
      <c r="W1115" s="52" t="str">
        <f t="shared" si="89"/>
        <v/>
      </c>
    </row>
    <row r="1116" spans="1:23" x14ac:dyDescent="0.25">
      <c r="A1116" s="2"/>
      <c r="B1116" s="32"/>
      <c r="C1116" s="25"/>
      <c r="D1116" s="25"/>
      <c r="E1116" s="26"/>
      <c r="F1116" s="27"/>
      <c r="G1116" s="2"/>
      <c r="H1116" s="2"/>
      <c r="I1116" s="38" t="str">
        <f t="shared" si="85"/>
        <v/>
      </c>
      <c r="J1116" s="39" t="str">
        <f>IF($Q1116="", "", IF(IFERROR(INDEX('Ticket Sales'!B$11:B$5010, MATCH($Q1116, 'Ticket Sales'!$J$11:$J$5010, 0)), J1115)="", "", IFERROR(INDEX('Ticket Sales'!B$11:B$5010, MATCH($Q1116, 'Ticket Sales'!$J$11:$J$5010, 0)), J1115)))</f>
        <v/>
      </c>
      <c r="K1116" s="39" t="str">
        <f>IF($Q1116="", "", IF(IFERROR(INDEX('Ticket Sales'!C$11:C$5010, MATCH($Q1116, 'Ticket Sales'!$J$11:$J$5010, 0)), K1115)="", "", IFERROR(INDEX('Ticket Sales'!C$11:C$5010, MATCH($Q1116, 'Ticket Sales'!$J$11:$J$5010, 0)), K1115)))</f>
        <v/>
      </c>
      <c r="L1116" s="40" t="str">
        <f>IF($Q1116="", "", IF(IFERROR(INDEX('Ticket Sales'!D$11:D$5010, MATCH($Q1116, 'Ticket Sales'!$J$11:$J$5010, 0)), L1115)="", "", IFERROR(INDEX('Ticket Sales'!D$11:D$5010, MATCH($Q1116, 'Ticket Sales'!$J$11:$J$5010, 0)), L1115)))</f>
        <v/>
      </c>
      <c r="M1116" s="41" t="str">
        <f>IF($Q1116="", "", IF(IFERROR(INDEX('Ticket Sales'!E$11:E$5010, MATCH($Q1116, 'Ticket Sales'!$J$11:$J$5010, 0)), M1115)="", "", IFERROR(INDEX('Ticket Sales'!E$11:E$5010, MATCH($Q1116, 'Ticket Sales'!$J$11:$J$5010, 0)), M1115)))</f>
        <v/>
      </c>
      <c r="N1116" s="2"/>
      <c r="P1116" s="48">
        <v>1106</v>
      </c>
      <c r="Q1116" s="48" t="str">
        <f t="shared" si="86"/>
        <v/>
      </c>
      <c r="S1116" s="52" t="str">
        <f t="shared" si="87"/>
        <v/>
      </c>
      <c r="U1116" s="52" t="str">
        <f t="shared" si="88"/>
        <v/>
      </c>
      <c r="W1116" s="52" t="str">
        <f t="shared" si="89"/>
        <v/>
      </c>
    </row>
    <row r="1117" spans="1:23" x14ac:dyDescent="0.25">
      <c r="A1117" s="2"/>
      <c r="B1117" s="32"/>
      <c r="C1117" s="25"/>
      <c r="D1117" s="25"/>
      <c r="E1117" s="26"/>
      <c r="F1117" s="27"/>
      <c r="G1117" s="2"/>
      <c r="H1117" s="2"/>
      <c r="I1117" s="38" t="str">
        <f t="shared" si="85"/>
        <v/>
      </c>
      <c r="J1117" s="39" t="str">
        <f>IF($Q1117="", "", IF(IFERROR(INDEX('Ticket Sales'!B$11:B$5010, MATCH($Q1117, 'Ticket Sales'!$J$11:$J$5010, 0)), J1116)="", "", IFERROR(INDEX('Ticket Sales'!B$11:B$5010, MATCH($Q1117, 'Ticket Sales'!$J$11:$J$5010, 0)), J1116)))</f>
        <v/>
      </c>
      <c r="K1117" s="39" t="str">
        <f>IF($Q1117="", "", IF(IFERROR(INDEX('Ticket Sales'!C$11:C$5010, MATCH($Q1117, 'Ticket Sales'!$J$11:$J$5010, 0)), K1116)="", "", IFERROR(INDEX('Ticket Sales'!C$11:C$5010, MATCH($Q1117, 'Ticket Sales'!$J$11:$J$5010, 0)), K1116)))</f>
        <v/>
      </c>
      <c r="L1117" s="40" t="str">
        <f>IF($Q1117="", "", IF(IFERROR(INDEX('Ticket Sales'!D$11:D$5010, MATCH($Q1117, 'Ticket Sales'!$J$11:$J$5010, 0)), L1116)="", "", IFERROR(INDEX('Ticket Sales'!D$11:D$5010, MATCH($Q1117, 'Ticket Sales'!$J$11:$J$5010, 0)), L1116)))</f>
        <v/>
      </c>
      <c r="M1117" s="41" t="str">
        <f>IF($Q1117="", "", IF(IFERROR(INDEX('Ticket Sales'!E$11:E$5010, MATCH($Q1117, 'Ticket Sales'!$J$11:$J$5010, 0)), M1116)="", "", IFERROR(INDEX('Ticket Sales'!E$11:E$5010, MATCH($Q1117, 'Ticket Sales'!$J$11:$J$5010, 0)), M1116)))</f>
        <v/>
      </c>
      <c r="N1117" s="2"/>
      <c r="P1117" s="48">
        <v>1107</v>
      </c>
      <c r="Q1117" s="48" t="str">
        <f t="shared" si="86"/>
        <v/>
      </c>
      <c r="S1117" s="52" t="str">
        <f t="shared" si="87"/>
        <v/>
      </c>
      <c r="U1117" s="52" t="str">
        <f t="shared" si="88"/>
        <v/>
      </c>
      <c r="W1117" s="52" t="str">
        <f t="shared" si="89"/>
        <v/>
      </c>
    </row>
    <row r="1118" spans="1:23" x14ac:dyDescent="0.25">
      <c r="A1118" s="2"/>
      <c r="B1118" s="32"/>
      <c r="C1118" s="25"/>
      <c r="D1118" s="25"/>
      <c r="E1118" s="26"/>
      <c r="F1118" s="27"/>
      <c r="G1118" s="2"/>
      <c r="H1118" s="2"/>
      <c r="I1118" s="38" t="str">
        <f t="shared" si="85"/>
        <v/>
      </c>
      <c r="J1118" s="39" t="str">
        <f>IF($Q1118="", "", IF(IFERROR(INDEX('Ticket Sales'!B$11:B$5010, MATCH($Q1118, 'Ticket Sales'!$J$11:$J$5010, 0)), J1117)="", "", IFERROR(INDEX('Ticket Sales'!B$11:B$5010, MATCH($Q1118, 'Ticket Sales'!$J$11:$J$5010, 0)), J1117)))</f>
        <v/>
      </c>
      <c r="K1118" s="39" t="str">
        <f>IF($Q1118="", "", IF(IFERROR(INDEX('Ticket Sales'!C$11:C$5010, MATCH($Q1118, 'Ticket Sales'!$J$11:$J$5010, 0)), K1117)="", "", IFERROR(INDEX('Ticket Sales'!C$11:C$5010, MATCH($Q1118, 'Ticket Sales'!$J$11:$J$5010, 0)), K1117)))</f>
        <v/>
      </c>
      <c r="L1118" s="40" t="str">
        <f>IF($Q1118="", "", IF(IFERROR(INDEX('Ticket Sales'!D$11:D$5010, MATCH($Q1118, 'Ticket Sales'!$J$11:$J$5010, 0)), L1117)="", "", IFERROR(INDEX('Ticket Sales'!D$11:D$5010, MATCH($Q1118, 'Ticket Sales'!$J$11:$J$5010, 0)), L1117)))</f>
        <v/>
      </c>
      <c r="M1118" s="41" t="str">
        <f>IF($Q1118="", "", IF(IFERROR(INDEX('Ticket Sales'!E$11:E$5010, MATCH($Q1118, 'Ticket Sales'!$J$11:$J$5010, 0)), M1117)="", "", IFERROR(INDEX('Ticket Sales'!E$11:E$5010, MATCH($Q1118, 'Ticket Sales'!$J$11:$J$5010, 0)), M1117)))</f>
        <v/>
      </c>
      <c r="N1118" s="2"/>
      <c r="P1118" s="48">
        <v>1108</v>
      </c>
      <c r="Q1118" s="48" t="str">
        <f t="shared" si="86"/>
        <v/>
      </c>
      <c r="S1118" s="52" t="str">
        <f t="shared" si="87"/>
        <v/>
      </c>
      <c r="U1118" s="52" t="str">
        <f t="shared" si="88"/>
        <v/>
      </c>
      <c r="W1118" s="52" t="str">
        <f t="shared" si="89"/>
        <v/>
      </c>
    </row>
    <row r="1119" spans="1:23" x14ac:dyDescent="0.25">
      <c r="A1119" s="2"/>
      <c r="B1119" s="32"/>
      <c r="C1119" s="25"/>
      <c r="D1119" s="25"/>
      <c r="E1119" s="26"/>
      <c r="F1119" s="27"/>
      <c r="G1119" s="2"/>
      <c r="H1119" s="2"/>
      <c r="I1119" s="38" t="str">
        <f t="shared" si="85"/>
        <v/>
      </c>
      <c r="J1119" s="39" t="str">
        <f>IF($Q1119="", "", IF(IFERROR(INDEX('Ticket Sales'!B$11:B$5010, MATCH($Q1119, 'Ticket Sales'!$J$11:$J$5010, 0)), J1118)="", "", IFERROR(INDEX('Ticket Sales'!B$11:B$5010, MATCH($Q1119, 'Ticket Sales'!$J$11:$J$5010, 0)), J1118)))</f>
        <v/>
      </c>
      <c r="K1119" s="39" t="str">
        <f>IF($Q1119="", "", IF(IFERROR(INDEX('Ticket Sales'!C$11:C$5010, MATCH($Q1119, 'Ticket Sales'!$J$11:$J$5010, 0)), K1118)="", "", IFERROR(INDEX('Ticket Sales'!C$11:C$5010, MATCH($Q1119, 'Ticket Sales'!$J$11:$J$5010, 0)), K1118)))</f>
        <v/>
      </c>
      <c r="L1119" s="40" t="str">
        <f>IF($Q1119="", "", IF(IFERROR(INDEX('Ticket Sales'!D$11:D$5010, MATCH($Q1119, 'Ticket Sales'!$J$11:$J$5010, 0)), L1118)="", "", IFERROR(INDEX('Ticket Sales'!D$11:D$5010, MATCH($Q1119, 'Ticket Sales'!$J$11:$J$5010, 0)), L1118)))</f>
        <v/>
      </c>
      <c r="M1119" s="41" t="str">
        <f>IF($Q1119="", "", IF(IFERROR(INDEX('Ticket Sales'!E$11:E$5010, MATCH($Q1119, 'Ticket Sales'!$J$11:$J$5010, 0)), M1118)="", "", IFERROR(INDEX('Ticket Sales'!E$11:E$5010, MATCH($Q1119, 'Ticket Sales'!$J$11:$J$5010, 0)), M1118)))</f>
        <v/>
      </c>
      <c r="N1119" s="2"/>
      <c r="P1119" s="48">
        <v>1109</v>
      </c>
      <c r="Q1119" s="48" t="str">
        <f t="shared" si="86"/>
        <v/>
      </c>
      <c r="S1119" s="52" t="str">
        <f t="shared" si="87"/>
        <v/>
      </c>
      <c r="U1119" s="52" t="str">
        <f t="shared" si="88"/>
        <v/>
      </c>
      <c r="W1119" s="52" t="str">
        <f t="shared" si="89"/>
        <v/>
      </c>
    </row>
    <row r="1120" spans="1:23" x14ac:dyDescent="0.25">
      <c r="A1120" s="2"/>
      <c r="B1120" s="32"/>
      <c r="C1120" s="25"/>
      <c r="D1120" s="25"/>
      <c r="E1120" s="26"/>
      <c r="F1120" s="27"/>
      <c r="G1120" s="2"/>
      <c r="H1120" s="2"/>
      <c r="I1120" s="38" t="str">
        <f t="shared" si="85"/>
        <v/>
      </c>
      <c r="J1120" s="39" t="str">
        <f>IF($Q1120="", "", IF(IFERROR(INDEX('Ticket Sales'!B$11:B$5010, MATCH($Q1120, 'Ticket Sales'!$J$11:$J$5010, 0)), J1119)="", "", IFERROR(INDEX('Ticket Sales'!B$11:B$5010, MATCH($Q1120, 'Ticket Sales'!$J$11:$J$5010, 0)), J1119)))</f>
        <v/>
      </c>
      <c r="K1120" s="39" t="str">
        <f>IF($Q1120="", "", IF(IFERROR(INDEX('Ticket Sales'!C$11:C$5010, MATCH($Q1120, 'Ticket Sales'!$J$11:$J$5010, 0)), K1119)="", "", IFERROR(INDEX('Ticket Sales'!C$11:C$5010, MATCH($Q1120, 'Ticket Sales'!$J$11:$J$5010, 0)), K1119)))</f>
        <v/>
      </c>
      <c r="L1120" s="40" t="str">
        <f>IF($Q1120="", "", IF(IFERROR(INDEX('Ticket Sales'!D$11:D$5010, MATCH($Q1120, 'Ticket Sales'!$J$11:$J$5010, 0)), L1119)="", "", IFERROR(INDEX('Ticket Sales'!D$11:D$5010, MATCH($Q1120, 'Ticket Sales'!$J$11:$J$5010, 0)), L1119)))</f>
        <v/>
      </c>
      <c r="M1120" s="41" t="str">
        <f>IF($Q1120="", "", IF(IFERROR(INDEX('Ticket Sales'!E$11:E$5010, MATCH($Q1120, 'Ticket Sales'!$J$11:$J$5010, 0)), M1119)="", "", IFERROR(INDEX('Ticket Sales'!E$11:E$5010, MATCH($Q1120, 'Ticket Sales'!$J$11:$J$5010, 0)), M1119)))</f>
        <v/>
      </c>
      <c r="N1120" s="2"/>
      <c r="P1120" s="48">
        <v>1110</v>
      </c>
      <c r="Q1120" s="48" t="str">
        <f t="shared" si="86"/>
        <v/>
      </c>
      <c r="S1120" s="52" t="str">
        <f t="shared" si="87"/>
        <v/>
      </c>
      <c r="U1120" s="52" t="str">
        <f t="shared" si="88"/>
        <v/>
      </c>
      <c r="W1120" s="52" t="str">
        <f t="shared" si="89"/>
        <v/>
      </c>
    </row>
    <row r="1121" spans="1:23" x14ac:dyDescent="0.25">
      <c r="A1121" s="2"/>
      <c r="B1121" s="32"/>
      <c r="C1121" s="25"/>
      <c r="D1121" s="25"/>
      <c r="E1121" s="26"/>
      <c r="F1121" s="27"/>
      <c r="G1121" s="2"/>
      <c r="H1121" s="2"/>
      <c r="I1121" s="38" t="str">
        <f t="shared" si="85"/>
        <v/>
      </c>
      <c r="J1121" s="39" t="str">
        <f>IF($Q1121="", "", IF(IFERROR(INDEX('Ticket Sales'!B$11:B$5010, MATCH($Q1121, 'Ticket Sales'!$J$11:$J$5010, 0)), J1120)="", "", IFERROR(INDEX('Ticket Sales'!B$11:B$5010, MATCH($Q1121, 'Ticket Sales'!$J$11:$J$5010, 0)), J1120)))</f>
        <v/>
      </c>
      <c r="K1121" s="39" t="str">
        <f>IF($Q1121="", "", IF(IFERROR(INDEX('Ticket Sales'!C$11:C$5010, MATCH($Q1121, 'Ticket Sales'!$J$11:$J$5010, 0)), K1120)="", "", IFERROR(INDEX('Ticket Sales'!C$11:C$5010, MATCH($Q1121, 'Ticket Sales'!$J$11:$J$5010, 0)), K1120)))</f>
        <v/>
      </c>
      <c r="L1121" s="40" t="str">
        <f>IF($Q1121="", "", IF(IFERROR(INDEX('Ticket Sales'!D$11:D$5010, MATCH($Q1121, 'Ticket Sales'!$J$11:$J$5010, 0)), L1120)="", "", IFERROR(INDEX('Ticket Sales'!D$11:D$5010, MATCH($Q1121, 'Ticket Sales'!$J$11:$J$5010, 0)), L1120)))</f>
        <v/>
      </c>
      <c r="M1121" s="41" t="str">
        <f>IF($Q1121="", "", IF(IFERROR(INDEX('Ticket Sales'!E$11:E$5010, MATCH($Q1121, 'Ticket Sales'!$J$11:$J$5010, 0)), M1120)="", "", IFERROR(INDEX('Ticket Sales'!E$11:E$5010, MATCH($Q1121, 'Ticket Sales'!$J$11:$J$5010, 0)), M1120)))</f>
        <v/>
      </c>
      <c r="N1121" s="2"/>
      <c r="P1121" s="48">
        <v>1111</v>
      </c>
      <c r="Q1121" s="48" t="str">
        <f t="shared" si="86"/>
        <v/>
      </c>
      <c r="S1121" s="52" t="str">
        <f t="shared" si="87"/>
        <v/>
      </c>
      <c r="U1121" s="52" t="str">
        <f t="shared" si="88"/>
        <v/>
      </c>
      <c r="W1121" s="52" t="str">
        <f t="shared" si="89"/>
        <v/>
      </c>
    </row>
    <row r="1122" spans="1:23" x14ac:dyDescent="0.25">
      <c r="A1122" s="2"/>
      <c r="B1122" s="32"/>
      <c r="C1122" s="25"/>
      <c r="D1122" s="25"/>
      <c r="E1122" s="26"/>
      <c r="F1122" s="27"/>
      <c r="G1122" s="2"/>
      <c r="H1122" s="2"/>
      <c r="I1122" s="38" t="str">
        <f t="shared" si="85"/>
        <v/>
      </c>
      <c r="J1122" s="39" t="str">
        <f>IF($Q1122="", "", IF(IFERROR(INDEX('Ticket Sales'!B$11:B$5010, MATCH($Q1122, 'Ticket Sales'!$J$11:$J$5010, 0)), J1121)="", "", IFERROR(INDEX('Ticket Sales'!B$11:B$5010, MATCH($Q1122, 'Ticket Sales'!$J$11:$J$5010, 0)), J1121)))</f>
        <v/>
      </c>
      <c r="K1122" s="39" t="str">
        <f>IF($Q1122="", "", IF(IFERROR(INDEX('Ticket Sales'!C$11:C$5010, MATCH($Q1122, 'Ticket Sales'!$J$11:$J$5010, 0)), K1121)="", "", IFERROR(INDEX('Ticket Sales'!C$11:C$5010, MATCH($Q1122, 'Ticket Sales'!$J$11:$J$5010, 0)), K1121)))</f>
        <v/>
      </c>
      <c r="L1122" s="40" t="str">
        <f>IF($Q1122="", "", IF(IFERROR(INDEX('Ticket Sales'!D$11:D$5010, MATCH($Q1122, 'Ticket Sales'!$J$11:$J$5010, 0)), L1121)="", "", IFERROR(INDEX('Ticket Sales'!D$11:D$5010, MATCH($Q1122, 'Ticket Sales'!$J$11:$J$5010, 0)), L1121)))</f>
        <v/>
      </c>
      <c r="M1122" s="41" t="str">
        <f>IF($Q1122="", "", IF(IFERROR(INDEX('Ticket Sales'!E$11:E$5010, MATCH($Q1122, 'Ticket Sales'!$J$11:$J$5010, 0)), M1121)="", "", IFERROR(INDEX('Ticket Sales'!E$11:E$5010, MATCH($Q1122, 'Ticket Sales'!$J$11:$J$5010, 0)), M1121)))</f>
        <v/>
      </c>
      <c r="N1122" s="2"/>
      <c r="P1122" s="48">
        <v>1112</v>
      </c>
      <c r="Q1122" s="48" t="str">
        <f t="shared" si="86"/>
        <v/>
      </c>
      <c r="S1122" s="52" t="str">
        <f t="shared" si="87"/>
        <v/>
      </c>
      <c r="U1122" s="52" t="str">
        <f t="shared" si="88"/>
        <v/>
      </c>
      <c r="W1122" s="52" t="str">
        <f t="shared" si="89"/>
        <v/>
      </c>
    </row>
    <row r="1123" spans="1:23" x14ac:dyDescent="0.25">
      <c r="A1123" s="2"/>
      <c r="B1123" s="32"/>
      <c r="C1123" s="25"/>
      <c r="D1123" s="25"/>
      <c r="E1123" s="26"/>
      <c r="F1123" s="27"/>
      <c r="G1123" s="2"/>
      <c r="H1123" s="2"/>
      <c r="I1123" s="38" t="str">
        <f t="shared" si="85"/>
        <v/>
      </c>
      <c r="J1123" s="39" t="str">
        <f>IF($Q1123="", "", IF(IFERROR(INDEX('Ticket Sales'!B$11:B$5010, MATCH($Q1123, 'Ticket Sales'!$J$11:$J$5010, 0)), J1122)="", "", IFERROR(INDEX('Ticket Sales'!B$11:B$5010, MATCH($Q1123, 'Ticket Sales'!$J$11:$J$5010, 0)), J1122)))</f>
        <v/>
      </c>
      <c r="K1123" s="39" t="str">
        <f>IF($Q1123="", "", IF(IFERROR(INDEX('Ticket Sales'!C$11:C$5010, MATCH($Q1123, 'Ticket Sales'!$J$11:$J$5010, 0)), K1122)="", "", IFERROR(INDEX('Ticket Sales'!C$11:C$5010, MATCH($Q1123, 'Ticket Sales'!$J$11:$J$5010, 0)), K1122)))</f>
        <v/>
      </c>
      <c r="L1123" s="40" t="str">
        <f>IF($Q1123="", "", IF(IFERROR(INDEX('Ticket Sales'!D$11:D$5010, MATCH($Q1123, 'Ticket Sales'!$J$11:$J$5010, 0)), L1122)="", "", IFERROR(INDEX('Ticket Sales'!D$11:D$5010, MATCH($Q1123, 'Ticket Sales'!$J$11:$J$5010, 0)), L1122)))</f>
        <v/>
      </c>
      <c r="M1123" s="41" t="str">
        <f>IF($Q1123="", "", IF(IFERROR(INDEX('Ticket Sales'!E$11:E$5010, MATCH($Q1123, 'Ticket Sales'!$J$11:$J$5010, 0)), M1122)="", "", IFERROR(INDEX('Ticket Sales'!E$11:E$5010, MATCH($Q1123, 'Ticket Sales'!$J$11:$J$5010, 0)), M1122)))</f>
        <v/>
      </c>
      <c r="N1123" s="2"/>
      <c r="P1123" s="48">
        <v>1113</v>
      </c>
      <c r="Q1123" s="48" t="str">
        <f t="shared" si="86"/>
        <v/>
      </c>
      <c r="S1123" s="52" t="str">
        <f t="shared" si="87"/>
        <v/>
      </c>
      <c r="U1123" s="52" t="str">
        <f t="shared" si="88"/>
        <v/>
      </c>
      <c r="W1123" s="52" t="str">
        <f t="shared" si="89"/>
        <v/>
      </c>
    </row>
    <row r="1124" spans="1:23" x14ac:dyDescent="0.25">
      <c r="A1124" s="2"/>
      <c r="B1124" s="32"/>
      <c r="C1124" s="25"/>
      <c r="D1124" s="25"/>
      <c r="E1124" s="26"/>
      <c r="F1124" s="27"/>
      <c r="G1124" s="2"/>
      <c r="H1124" s="2"/>
      <c r="I1124" s="38" t="str">
        <f t="shared" si="85"/>
        <v/>
      </c>
      <c r="J1124" s="39" t="str">
        <f>IF($Q1124="", "", IF(IFERROR(INDEX('Ticket Sales'!B$11:B$5010, MATCH($Q1124, 'Ticket Sales'!$J$11:$J$5010, 0)), J1123)="", "", IFERROR(INDEX('Ticket Sales'!B$11:B$5010, MATCH($Q1124, 'Ticket Sales'!$J$11:$J$5010, 0)), J1123)))</f>
        <v/>
      </c>
      <c r="K1124" s="39" t="str">
        <f>IF($Q1124="", "", IF(IFERROR(INDEX('Ticket Sales'!C$11:C$5010, MATCH($Q1124, 'Ticket Sales'!$J$11:$J$5010, 0)), K1123)="", "", IFERROR(INDEX('Ticket Sales'!C$11:C$5010, MATCH($Q1124, 'Ticket Sales'!$J$11:$J$5010, 0)), K1123)))</f>
        <v/>
      </c>
      <c r="L1124" s="40" t="str">
        <f>IF($Q1124="", "", IF(IFERROR(INDEX('Ticket Sales'!D$11:D$5010, MATCH($Q1124, 'Ticket Sales'!$J$11:$J$5010, 0)), L1123)="", "", IFERROR(INDEX('Ticket Sales'!D$11:D$5010, MATCH($Q1124, 'Ticket Sales'!$J$11:$J$5010, 0)), L1123)))</f>
        <v/>
      </c>
      <c r="M1124" s="41" t="str">
        <f>IF($Q1124="", "", IF(IFERROR(INDEX('Ticket Sales'!E$11:E$5010, MATCH($Q1124, 'Ticket Sales'!$J$11:$J$5010, 0)), M1123)="", "", IFERROR(INDEX('Ticket Sales'!E$11:E$5010, MATCH($Q1124, 'Ticket Sales'!$J$11:$J$5010, 0)), M1123)))</f>
        <v/>
      </c>
      <c r="N1124" s="2"/>
      <c r="P1124" s="48">
        <v>1114</v>
      </c>
      <c r="Q1124" s="48" t="str">
        <f t="shared" si="86"/>
        <v/>
      </c>
      <c r="S1124" s="52" t="str">
        <f t="shared" si="87"/>
        <v/>
      </c>
      <c r="U1124" s="52" t="str">
        <f t="shared" si="88"/>
        <v/>
      </c>
      <c r="W1124" s="52" t="str">
        <f t="shared" si="89"/>
        <v/>
      </c>
    </row>
    <row r="1125" spans="1:23" x14ac:dyDescent="0.25">
      <c r="A1125" s="2"/>
      <c r="B1125" s="32"/>
      <c r="C1125" s="25"/>
      <c r="D1125" s="25"/>
      <c r="E1125" s="26"/>
      <c r="F1125" s="27"/>
      <c r="G1125" s="2"/>
      <c r="H1125" s="2"/>
      <c r="I1125" s="38" t="str">
        <f t="shared" si="85"/>
        <v/>
      </c>
      <c r="J1125" s="39" t="str">
        <f>IF($Q1125="", "", IF(IFERROR(INDEX('Ticket Sales'!B$11:B$5010, MATCH($Q1125, 'Ticket Sales'!$J$11:$J$5010, 0)), J1124)="", "", IFERROR(INDEX('Ticket Sales'!B$11:B$5010, MATCH($Q1125, 'Ticket Sales'!$J$11:$J$5010, 0)), J1124)))</f>
        <v/>
      </c>
      <c r="K1125" s="39" t="str">
        <f>IF($Q1125="", "", IF(IFERROR(INDEX('Ticket Sales'!C$11:C$5010, MATCH($Q1125, 'Ticket Sales'!$J$11:$J$5010, 0)), K1124)="", "", IFERROR(INDEX('Ticket Sales'!C$11:C$5010, MATCH($Q1125, 'Ticket Sales'!$J$11:$J$5010, 0)), K1124)))</f>
        <v/>
      </c>
      <c r="L1125" s="40" t="str">
        <f>IF($Q1125="", "", IF(IFERROR(INDEX('Ticket Sales'!D$11:D$5010, MATCH($Q1125, 'Ticket Sales'!$J$11:$J$5010, 0)), L1124)="", "", IFERROR(INDEX('Ticket Sales'!D$11:D$5010, MATCH($Q1125, 'Ticket Sales'!$J$11:$J$5010, 0)), L1124)))</f>
        <v/>
      </c>
      <c r="M1125" s="41" t="str">
        <f>IF($Q1125="", "", IF(IFERROR(INDEX('Ticket Sales'!E$11:E$5010, MATCH($Q1125, 'Ticket Sales'!$J$11:$J$5010, 0)), M1124)="", "", IFERROR(INDEX('Ticket Sales'!E$11:E$5010, MATCH($Q1125, 'Ticket Sales'!$J$11:$J$5010, 0)), M1124)))</f>
        <v/>
      </c>
      <c r="N1125" s="2"/>
      <c r="P1125" s="48">
        <v>1115</v>
      </c>
      <c r="Q1125" s="48" t="str">
        <f t="shared" si="86"/>
        <v/>
      </c>
      <c r="S1125" s="52" t="str">
        <f t="shared" si="87"/>
        <v/>
      </c>
      <c r="U1125" s="52" t="str">
        <f t="shared" si="88"/>
        <v/>
      </c>
      <c r="W1125" s="52" t="str">
        <f t="shared" si="89"/>
        <v/>
      </c>
    </row>
    <row r="1126" spans="1:23" x14ac:dyDescent="0.25">
      <c r="A1126" s="2"/>
      <c r="B1126" s="32"/>
      <c r="C1126" s="25"/>
      <c r="D1126" s="25"/>
      <c r="E1126" s="26"/>
      <c r="F1126" s="27"/>
      <c r="G1126" s="2"/>
      <c r="H1126" s="2"/>
      <c r="I1126" s="38" t="str">
        <f t="shared" si="85"/>
        <v/>
      </c>
      <c r="J1126" s="39" t="str">
        <f>IF($Q1126="", "", IF(IFERROR(INDEX('Ticket Sales'!B$11:B$5010, MATCH($Q1126, 'Ticket Sales'!$J$11:$J$5010, 0)), J1125)="", "", IFERROR(INDEX('Ticket Sales'!B$11:B$5010, MATCH($Q1126, 'Ticket Sales'!$J$11:$J$5010, 0)), J1125)))</f>
        <v/>
      </c>
      <c r="K1126" s="39" t="str">
        <f>IF($Q1126="", "", IF(IFERROR(INDEX('Ticket Sales'!C$11:C$5010, MATCH($Q1126, 'Ticket Sales'!$J$11:$J$5010, 0)), K1125)="", "", IFERROR(INDEX('Ticket Sales'!C$11:C$5010, MATCH($Q1126, 'Ticket Sales'!$J$11:$J$5010, 0)), K1125)))</f>
        <v/>
      </c>
      <c r="L1126" s="40" t="str">
        <f>IF($Q1126="", "", IF(IFERROR(INDEX('Ticket Sales'!D$11:D$5010, MATCH($Q1126, 'Ticket Sales'!$J$11:$J$5010, 0)), L1125)="", "", IFERROR(INDEX('Ticket Sales'!D$11:D$5010, MATCH($Q1126, 'Ticket Sales'!$J$11:$J$5010, 0)), L1125)))</f>
        <v/>
      </c>
      <c r="M1126" s="41" t="str">
        <f>IF($Q1126="", "", IF(IFERROR(INDEX('Ticket Sales'!E$11:E$5010, MATCH($Q1126, 'Ticket Sales'!$J$11:$J$5010, 0)), M1125)="", "", IFERROR(INDEX('Ticket Sales'!E$11:E$5010, MATCH($Q1126, 'Ticket Sales'!$J$11:$J$5010, 0)), M1125)))</f>
        <v/>
      </c>
      <c r="N1126" s="2"/>
      <c r="P1126" s="48">
        <v>1116</v>
      </c>
      <c r="Q1126" s="48" t="str">
        <f t="shared" si="86"/>
        <v/>
      </c>
      <c r="S1126" s="52" t="str">
        <f t="shared" si="87"/>
        <v/>
      </c>
      <c r="U1126" s="52" t="str">
        <f t="shared" si="88"/>
        <v/>
      </c>
      <c r="W1126" s="52" t="str">
        <f t="shared" si="89"/>
        <v/>
      </c>
    </row>
    <row r="1127" spans="1:23" x14ac:dyDescent="0.25">
      <c r="A1127" s="2"/>
      <c r="B1127" s="32"/>
      <c r="C1127" s="25"/>
      <c r="D1127" s="25"/>
      <c r="E1127" s="26"/>
      <c r="F1127" s="27"/>
      <c r="G1127" s="2"/>
      <c r="H1127" s="2"/>
      <c r="I1127" s="38" t="str">
        <f t="shared" si="85"/>
        <v/>
      </c>
      <c r="J1127" s="39" t="str">
        <f>IF($Q1127="", "", IF(IFERROR(INDEX('Ticket Sales'!B$11:B$5010, MATCH($Q1127, 'Ticket Sales'!$J$11:$J$5010, 0)), J1126)="", "", IFERROR(INDEX('Ticket Sales'!B$11:B$5010, MATCH($Q1127, 'Ticket Sales'!$J$11:$J$5010, 0)), J1126)))</f>
        <v/>
      </c>
      <c r="K1127" s="39" t="str">
        <f>IF($Q1127="", "", IF(IFERROR(INDEX('Ticket Sales'!C$11:C$5010, MATCH($Q1127, 'Ticket Sales'!$J$11:$J$5010, 0)), K1126)="", "", IFERROR(INDEX('Ticket Sales'!C$11:C$5010, MATCH($Q1127, 'Ticket Sales'!$J$11:$J$5010, 0)), K1126)))</f>
        <v/>
      </c>
      <c r="L1127" s="40" t="str">
        <f>IF($Q1127="", "", IF(IFERROR(INDEX('Ticket Sales'!D$11:D$5010, MATCH($Q1127, 'Ticket Sales'!$J$11:$J$5010, 0)), L1126)="", "", IFERROR(INDEX('Ticket Sales'!D$11:D$5010, MATCH($Q1127, 'Ticket Sales'!$J$11:$J$5010, 0)), L1126)))</f>
        <v/>
      </c>
      <c r="M1127" s="41" t="str">
        <f>IF($Q1127="", "", IF(IFERROR(INDEX('Ticket Sales'!E$11:E$5010, MATCH($Q1127, 'Ticket Sales'!$J$11:$J$5010, 0)), M1126)="", "", IFERROR(INDEX('Ticket Sales'!E$11:E$5010, MATCH($Q1127, 'Ticket Sales'!$J$11:$J$5010, 0)), M1126)))</f>
        <v/>
      </c>
      <c r="N1127" s="2"/>
      <c r="P1127" s="48">
        <v>1117</v>
      </c>
      <c r="Q1127" s="48" t="str">
        <f t="shared" si="86"/>
        <v/>
      </c>
      <c r="S1127" s="52" t="str">
        <f t="shared" si="87"/>
        <v/>
      </c>
      <c r="U1127" s="52" t="str">
        <f t="shared" si="88"/>
        <v/>
      </c>
      <c r="W1127" s="52" t="str">
        <f t="shared" si="89"/>
        <v/>
      </c>
    </row>
    <row r="1128" spans="1:23" x14ac:dyDescent="0.25">
      <c r="A1128" s="2"/>
      <c r="B1128" s="32"/>
      <c r="C1128" s="25"/>
      <c r="D1128" s="25"/>
      <c r="E1128" s="26"/>
      <c r="F1128" s="27"/>
      <c r="G1128" s="2"/>
      <c r="H1128" s="2"/>
      <c r="I1128" s="38" t="str">
        <f t="shared" si="85"/>
        <v/>
      </c>
      <c r="J1128" s="39" t="str">
        <f>IF($Q1128="", "", IF(IFERROR(INDEX('Ticket Sales'!B$11:B$5010, MATCH($Q1128, 'Ticket Sales'!$J$11:$J$5010, 0)), J1127)="", "", IFERROR(INDEX('Ticket Sales'!B$11:B$5010, MATCH($Q1128, 'Ticket Sales'!$J$11:$J$5010, 0)), J1127)))</f>
        <v/>
      </c>
      <c r="K1128" s="39" t="str">
        <f>IF($Q1128="", "", IF(IFERROR(INDEX('Ticket Sales'!C$11:C$5010, MATCH($Q1128, 'Ticket Sales'!$J$11:$J$5010, 0)), K1127)="", "", IFERROR(INDEX('Ticket Sales'!C$11:C$5010, MATCH($Q1128, 'Ticket Sales'!$J$11:$J$5010, 0)), K1127)))</f>
        <v/>
      </c>
      <c r="L1128" s="40" t="str">
        <f>IF($Q1128="", "", IF(IFERROR(INDEX('Ticket Sales'!D$11:D$5010, MATCH($Q1128, 'Ticket Sales'!$J$11:$J$5010, 0)), L1127)="", "", IFERROR(INDEX('Ticket Sales'!D$11:D$5010, MATCH($Q1128, 'Ticket Sales'!$J$11:$J$5010, 0)), L1127)))</f>
        <v/>
      </c>
      <c r="M1128" s="41" t="str">
        <f>IF($Q1128="", "", IF(IFERROR(INDEX('Ticket Sales'!E$11:E$5010, MATCH($Q1128, 'Ticket Sales'!$J$11:$J$5010, 0)), M1127)="", "", IFERROR(INDEX('Ticket Sales'!E$11:E$5010, MATCH($Q1128, 'Ticket Sales'!$J$11:$J$5010, 0)), M1127)))</f>
        <v/>
      </c>
      <c r="N1128" s="2"/>
      <c r="P1128" s="48">
        <v>1118</v>
      </c>
      <c r="Q1128" s="48" t="str">
        <f t="shared" si="86"/>
        <v/>
      </c>
      <c r="S1128" s="52" t="str">
        <f t="shared" si="87"/>
        <v/>
      </c>
      <c r="U1128" s="52" t="str">
        <f t="shared" si="88"/>
        <v/>
      </c>
      <c r="W1128" s="52" t="str">
        <f t="shared" si="89"/>
        <v/>
      </c>
    </row>
    <row r="1129" spans="1:23" x14ac:dyDescent="0.25">
      <c r="A1129" s="2"/>
      <c r="B1129" s="32"/>
      <c r="C1129" s="25"/>
      <c r="D1129" s="25"/>
      <c r="E1129" s="26"/>
      <c r="F1129" s="27"/>
      <c r="G1129" s="2"/>
      <c r="H1129" s="2"/>
      <c r="I1129" s="38" t="str">
        <f t="shared" si="85"/>
        <v/>
      </c>
      <c r="J1129" s="39" t="str">
        <f>IF($Q1129="", "", IF(IFERROR(INDEX('Ticket Sales'!B$11:B$5010, MATCH($Q1129, 'Ticket Sales'!$J$11:$J$5010, 0)), J1128)="", "", IFERROR(INDEX('Ticket Sales'!B$11:B$5010, MATCH($Q1129, 'Ticket Sales'!$J$11:$J$5010, 0)), J1128)))</f>
        <v/>
      </c>
      <c r="K1129" s="39" t="str">
        <f>IF($Q1129="", "", IF(IFERROR(INDEX('Ticket Sales'!C$11:C$5010, MATCH($Q1129, 'Ticket Sales'!$J$11:$J$5010, 0)), K1128)="", "", IFERROR(INDEX('Ticket Sales'!C$11:C$5010, MATCH($Q1129, 'Ticket Sales'!$J$11:$J$5010, 0)), K1128)))</f>
        <v/>
      </c>
      <c r="L1129" s="40" t="str">
        <f>IF($Q1129="", "", IF(IFERROR(INDEX('Ticket Sales'!D$11:D$5010, MATCH($Q1129, 'Ticket Sales'!$J$11:$J$5010, 0)), L1128)="", "", IFERROR(INDEX('Ticket Sales'!D$11:D$5010, MATCH($Q1129, 'Ticket Sales'!$J$11:$J$5010, 0)), L1128)))</f>
        <v/>
      </c>
      <c r="M1129" s="41" t="str">
        <f>IF($Q1129="", "", IF(IFERROR(INDEX('Ticket Sales'!E$11:E$5010, MATCH($Q1129, 'Ticket Sales'!$J$11:$J$5010, 0)), M1128)="", "", IFERROR(INDEX('Ticket Sales'!E$11:E$5010, MATCH($Q1129, 'Ticket Sales'!$J$11:$J$5010, 0)), M1128)))</f>
        <v/>
      </c>
      <c r="N1129" s="2"/>
      <c r="P1129" s="48">
        <v>1119</v>
      </c>
      <c r="Q1129" s="48" t="str">
        <f t="shared" si="86"/>
        <v/>
      </c>
      <c r="S1129" s="52" t="str">
        <f t="shared" si="87"/>
        <v/>
      </c>
      <c r="U1129" s="52" t="str">
        <f t="shared" si="88"/>
        <v/>
      </c>
      <c r="W1129" s="52" t="str">
        <f t="shared" si="89"/>
        <v/>
      </c>
    </row>
    <row r="1130" spans="1:23" x14ac:dyDescent="0.25">
      <c r="A1130" s="2"/>
      <c r="B1130" s="32"/>
      <c r="C1130" s="25"/>
      <c r="D1130" s="25"/>
      <c r="E1130" s="26"/>
      <c r="F1130" s="27"/>
      <c r="G1130" s="2"/>
      <c r="H1130" s="2"/>
      <c r="I1130" s="38" t="str">
        <f t="shared" si="85"/>
        <v/>
      </c>
      <c r="J1130" s="39" t="str">
        <f>IF($Q1130="", "", IF(IFERROR(INDEX('Ticket Sales'!B$11:B$5010, MATCH($Q1130, 'Ticket Sales'!$J$11:$J$5010, 0)), J1129)="", "", IFERROR(INDEX('Ticket Sales'!B$11:B$5010, MATCH($Q1130, 'Ticket Sales'!$J$11:$J$5010, 0)), J1129)))</f>
        <v/>
      </c>
      <c r="K1130" s="39" t="str">
        <f>IF($Q1130="", "", IF(IFERROR(INDEX('Ticket Sales'!C$11:C$5010, MATCH($Q1130, 'Ticket Sales'!$J$11:$J$5010, 0)), K1129)="", "", IFERROR(INDEX('Ticket Sales'!C$11:C$5010, MATCH($Q1130, 'Ticket Sales'!$J$11:$J$5010, 0)), K1129)))</f>
        <v/>
      </c>
      <c r="L1130" s="40" t="str">
        <f>IF($Q1130="", "", IF(IFERROR(INDEX('Ticket Sales'!D$11:D$5010, MATCH($Q1130, 'Ticket Sales'!$J$11:$J$5010, 0)), L1129)="", "", IFERROR(INDEX('Ticket Sales'!D$11:D$5010, MATCH($Q1130, 'Ticket Sales'!$J$11:$J$5010, 0)), L1129)))</f>
        <v/>
      </c>
      <c r="M1130" s="41" t="str">
        <f>IF($Q1130="", "", IF(IFERROR(INDEX('Ticket Sales'!E$11:E$5010, MATCH($Q1130, 'Ticket Sales'!$J$11:$J$5010, 0)), M1129)="", "", IFERROR(INDEX('Ticket Sales'!E$11:E$5010, MATCH($Q1130, 'Ticket Sales'!$J$11:$J$5010, 0)), M1129)))</f>
        <v/>
      </c>
      <c r="N1130" s="2"/>
      <c r="P1130" s="48">
        <v>1120</v>
      </c>
      <c r="Q1130" s="48" t="str">
        <f t="shared" si="86"/>
        <v/>
      </c>
      <c r="S1130" s="52" t="str">
        <f t="shared" si="87"/>
        <v/>
      </c>
      <c r="U1130" s="52" t="str">
        <f t="shared" si="88"/>
        <v/>
      </c>
      <c r="W1130" s="52" t="str">
        <f t="shared" si="89"/>
        <v/>
      </c>
    </row>
    <row r="1131" spans="1:23" x14ac:dyDescent="0.25">
      <c r="A1131" s="2"/>
      <c r="B1131" s="32"/>
      <c r="C1131" s="25"/>
      <c r="D1131" s="25"/>
      <c r="E1131" s="26"/>
      <c r="F1131" s="27"/>
      <c r="G1131" s="2"/>
      <c r="H1131" s="2"/>
      <c r="I1131" s="38" t="str">
        <f t="shared" si="85"/>
        <v/>
      </c>
      <c r="J1131" s="39" t="str">
        <f>IF($Q1131="", "", IF(IFERROR(INDEX('Ticket Sales'!B$11:B$5010, MATCH($Q1131, 'Ticket Sales'!$J$11:$J$5010, 0)), J1130)="", "", IFERROR(INDEX('Ticket Sales'!B$11:B$5010, MATCH($Q1131, 'Ticket Sales'!$J$11:$J$5010, 0)), J1130)))</f>
        <v/>
      </c>
      <c r="K1131" s="39" t="str">
        <f>IF($Q1131="", "", IF(IFERROR(INDEX('Ticket Sales'!C$11:C$5010, MATCH($Q1131, 'Ticket Sales'!$J$11:$J$5010, 0)), K1130)="", "", IFERROR(INDEX('Ticket Sales'!C$11:C$5010, MATCH($Q1131, 'Ticket Sales'!$J$11:$J$5010, 0)), K1130)))</f>
        <v/>
      </c>
      <c r="L1131" s="40" t="str">
        <f>IF($Q1131="", "", IF(IFERROR(INDEX('Ticket Sales'!D$11:D$5010, MATCH($Q1131, 'Ticket Sales'!$J$11:$J$5010, 0)), L1130)="", "", IFERROR(INDEX('Ticket Sales'!D$11:D$5010, MATCH($Q1131, 'Ticket Sales'!$J$11:$J$5010, 0)), L1130)))</f>
        <v/>
      </c>
      <c r="M1131" s="41" t="str">
        <f>IF($Q1131="", "", IF(IFERROR(INDEX('Ticket Sales'!E$11:E$5010, MATCH($Q1131, 'Ticket Sales'!$J$11:$J$5010, 0)), M1130)="", "", IFERROR(INDEX('Ticket Sales'!E$11:E$5010, MATCH($Q1131, 'Ticket Sales'!$J$11:$J$5010, 0)), M1130)))</f>
        <v/>
      </c>
      <c r="N1131" s="2"/>
      <c r="P1131" s="48">
        <v>1121</v>
      </c>
      <c r="Q1131" s="48" t="str">
        <f t="shared" si="86"/>
        <v/>
      </c>
      <c r="S1131" s="52" t="str">
        <f t="shared" si="87"/>
        <v/>
      </c>
      <c r="U1131" s="52" t="str">
        <f t="shared" si="88"/>
        <v/>
      </c>
      <c r="W1131" s="52" t="str">
        <f t="shared" si="89"/>
        <v/>
      </c>
    </row>
    <row r="1132" spans="1:23" x14ac:dyDescent="0.25">
      <c r="A1132" s="2"/>
      <c r="B1132" s="32"/>
      <c r="C1132" s="25"/>
      <c r="D1132" s="25"/>
      <c r="E1132" s="26"/>
      <c r="F1132" s="27"/>
      <c r="G1132" s="2"/>
      <c r="H1132" s="2"/>
      <c r="I1132" s="38" t="str">
        <f t="shared" si="85"/>
        <v/>
      </c>
      <c r="J1132" s="39" t="str">
        <f>IF($Q1132="", "", IF(IFERROR(INDEX('Ticket Sales'!B$11:B$5010, MATCH($Q1132, 'Ticket Sales'!$J$11:$J$5010, 0)), J1131)="", "", IFERROR(INDEX('Ticket Sales'!B$11:B$5010, MATCH($Q1132, 'Ticket Sales'!$J$11:$J$5010, 0)), J1131)))</f>
        <v/>
      </c>
      <c r="K1132" s="39" t="str">
        <f>IF($Q1132="", "", IF(IFERROR(INDEX('Ticket Sales'!C$11:C$5010, MATCH($Q1132, 'Ticket Sales'!$J$11:$J$5010, 0)), K1131)="", "", IFERROR(INDEX('Ticket Sales'!C$11:C$5010, MATCH($Q1132, 'Ticket Sales'!$J$11:$J$5010, 0)), K1131)))</f>
        <v/>
      </c>
      <c r="L1132" s="40" t="str">
        <f>IF($Q1132="", "", IF(IFERROR(INDEX('Ticket Sales'!D$11:D$5010, MATCH($Q1132, 'Ticket Sales'!$J$11:$J$5010, 0)), L1131)="", "", IFERROR(INDEX('Ticket Sales'!D$11:D$5010, MATCH($Q1132, 'Ticket Sales'!$J$11:$J$5010, 0)), L1131)))</f>
        <v/>
      </c>
      <c r="M1132" s="41" t="str">
        <f>IF($Q1132="", "", IF(IFERROR(INDEX('Ticket Sales'!E$11:E$5010, MATCH($Q1132, 'Ticket Sales'!$J$11:$J$5010, 0)), M1131)="", "", IFERROR(INDEX('Ticket Sales'!E$11:E$5010, MATCH($Q1132, 'Ticket Sales'!$J$11:$J$5010, 0)), M1131)))</f>
        <v/>
      </c>
      <c r="N1132" s="2"/>
      <c r="P1132" s="48">
        <v>1122</v>
      </c>
      <c r="Q1132" s="48" t="str">
        <f t="shared" si="86"/>
        <v/>
      </c>
      <c r="S1132" s="52" t="str">
        <f t="shared" si="87"/>
        <v/>
      </c>
      <c r="U1132" s="52" t="str">
        <f t="shared" si="88"/>
        <v/>
      </c>
      <c r="W1132" s="52" t="str">
        <f t="shared" si="89"/>
        <v/>
      </c>
    </row>
    <row r="1133" spans="1:23" x14ac:dyDescent="0.25">
      <c r="A1133" s="2"/>
      <c r="B1133" s="32"/>
      <c r="C1133" s="25"/>
      <c r="D1133" s="25"/>
      <c r="E1133" s="26"/>
      <c r="F1133" s="27"/>
      <c r="G1133" s="2"/>
      <c r="H1133" s="2"/>
      <c r="I1133" s="38" t="str">
        <f t="shared" si="85"/>
        <v/>
      </c>
      <c r="J1133" s="39" t="str">
        <f>IF($Q1133="", "", IF(IFERROR(INDEX('Ticket Sales'!B$11:B$5010, MATCH($Q1133, 'Ticket Sales'!$J$11:$J$5010, 0)), J1132)="", "", IFERROR(INDEX('Ticket Sales'!B$11:B$5010, MATCH($Q1133, 'Ticket Sales'!$J$11:$J$5010, 0)), J1132)))</f>
        <v/>
      </c>
      <c r="K1133" s="39" t="str">
        <f>IF($Q1133="", "", IF(IFERROR(INDEX('Ticket Sales'!C$11:C$5010, MATCH($Q1133, 'Ticket Sales'!$J$11:$J$5010, 0)), K1132)="", "", IFERROR(INDEX('Ticket Sales'!C$11:C$5010, MATCH($Q1133, 'Ticket Sales'!$J$11:$J$5010, 0)), K1132)))</f>
        <v/>
      </c>
      <c r="L1133" s="40" t="str">
        <f>IF($Q1133="", "", IF(IFERROR(INDEX('Ticket Sales'!D$11:D$5010, MATCH($Q1133, 'Ticket Sales'!$J$11:$J$5010, 0)), L1132)="", "", IFERROR(INDEX('Ticket Sales'!D$11:D$5010, MATCH($Q1133, 'Ticket Sales'!$J$11:$J$5010, 0)), L1132)))</f>
        <v/>
      </c>
      <c r="M1133" s="41" t="str">
        <f>IF($Q1133="", "", IF(IFERROR(INDEX('Ticket Sales'!E$11:E$5010, MATCH($Q1133, 'Ticket Sales'!$J$11:$J$5010, 0)), M1132)="", "", IFERROR(INDEX('Ticket Sales'!E$11:E$5010, MATCH($Q1133, 'Ticket Sales'!$J$11:$J$5010, 0)), M1132)))</f>
        <v/>
      </c>
      <c r="N1133" s="2"/>
      <c r="P1133" s="48">
        <v>1123</v>
      </c>
      <c r="Q1133" s="48" t="str">
        <f t="shared" si="86"/>
        <v/>
      </c>
      <c r="S1133" s="52" t="str">
        <f t="shared" si="87"/>
        <v/>
      </c>
      <c r="U1133" s="52" t="str">
        <f t="shared" si="88"/>
        <v/>
      </c>
      <c r="W1133" s="52" t="str">
        <f t="shared" si="89"/>
        <v/>
      </c>
    </row>
    <row r="1134" spans="1:23" x14ac:dyDescent="0.25">
      <c r="A1134" s="2"/>
      <c r="B1134" s="32"/>
      <c r="C1134" s="25"/>
      <c r="D1134" s="25"/>
      <c r="E1134" s="26"/>
      <c r="F1134" s="27"/>
      <c r="G1134" s="2"/>
      <c r="H1134" s="2"/>
      <c r="I1134" s="38" t="str">
        <f t="shared" si="85"/>
        <v/>
      </c>
      <c r="J1134" s="39" t="str">
        <f>IF($Q1134="", "", IF(IFERROR(INDEX('Ticket Sales'!B$11:B$5010, MATCH($Q1134, 'Ticket Sales'!$J$11:$J$5010, 0)), J1133)="", "", IFERROR(INDEX('Ticket Sales'!B$11:B$5010, MATCH($Q1134, 'Ticket Sales'!$J$11:$J$5010, 0)), J1133)))</f>
        <v/>
      </c>
      <c r="K1134" s="39" t="str">
        <f>IF($Q1134="", "", IF(IFERROR(INDEX('Ticket Sales'!C$11:C$5010, MATCH($Q1134, 'Ticket Sales'!$J$11:$J$5010, 0)), K1133)="", "", IFERROR(INDEX('Ticket Sales'!C$11:C$5010, MATCH($Q1134, 'Ticket Sales'!$J$11:$J$5010, 0)), K1133)))</f>
        <v/>
      </c>
      <c r="L1134" s="40" t="str">
        <f>IF($Q1134="", "", IF(IFERROR(INDEX('Ticket Sales'!D$11:D$5010, MATCH($Q1134, 'Ticket Sales'!$J$11:$J$5010, 0)), L1133)="", "", IFERROR(INDEX('Ticket Sales'!D$11:D$5010, MATCH($Q1134, 'Ticket Sales'!$J$11:$J$5010, 0)), L1133)))</f>
        <v/>
      </c>
      <c r="M1134" s="41" t="str">
        <f>IF($Q1134="", "", IF(IFERROR(INDEX('Ticket Sales'!E$11:E$5010, MATCH($Q1134, 'Ticket Sales'!$J$11:$J$5010, 0)), M1133)="", "", IFERROR(INDEX('Ticket Sales'!E$11:E$5010, MATCH($Q1134, 'Ticket Sales'!$J$11:$J$5010, 0)), M1133)))</f>
        <v/>
      </c>
      <c r="N1134" s="2"/>
      <c r="P1134" s="48">
        <v>1124</v>
      </c>
      <c r="Q1134" s="48" t="str">
        <f t="shared" si="86"/>
        <v/>
      </c>
      <c r="S1134" s="52" t="str">
        <f t="shared" si="87"/>
        <v/>
      </c>
      <c r="U1134" s="52" t="str">
        <f t="shared" si="88"/>
        <v/>
      </c>
      <c r="W1134" s="52" t="str">
        <f t="shared" si="89"/>
        <v/>
      </c>
    </row>
    <row r="1135" spans="1:23" x14ac:dyDescent="0.25">
      <c r="A1135" s="2"/>
      <c r="B1135" s="32"/>
      <c r="C1135" s="25"/>
      <c r="D1135" s="25"/>
      <c r="E1135" s="26"/>
      <c r="F1135" s="27"/>
      <c r="G1135" s="2"/>
      <c r="H1135" s="2"/>
      <c r="I1135" s="38" t="str">
        <f t="shared" si="85"/>
        <v/>
      </c>
      <c r="J1135" s="39" t="str">
        <f>IF($Q1135="", "", IF(IFERROR(INDEX('Ticket Sales'!B$11:B$5010, MATCH($Q1135, 'Ticket Sales'!$J$11:$J$5010, 0)), J1134)="", "", IFERROR(INDEX('Ticket Sales'!B$11:B$5010, MATCH($Q1135, 'Ticket Sales'!$J$11:$J$5010, 0)), J1134)))</f>
        <v/>
      </c>
      <c r="K1135" s="39" t="str">
        <f>IF($Q1135="", "", IF(IFERROR(INDEX('Ticket Sales'!C$11:C$5010, MATCH($Q1135, 'Ticket Sales'!$J$11:$J$5010, 0)), K1134)="", "", IFERROR(INDEX('Ticket Sales'!C$11:C$5010, MATCH($Q1135, 'Ticket Sales'!$J$11:$J$5010, 0)), K1134)))</f>
        <v/>
      </c>
      <c r="L1135" s="40" t="str">
        <f>IF($Q1135="", "", IF(IFERROR(INDEX('Ticket Sales'!D$11:D$5010, MATCH($Q1135, 'Ticket Sales'!$J$11:$J$5010, 0)), L1134)="", "", IFERROR(INDEX('Ticket Sales'!D$11:D$5010, MATCH($Q1135, 'Ticket Sales'!$J$11:$J$5010, 0)), L1134)))</f>
        <v/>
      </c>
      <c r="M1135" s="41" t="str">
        <f>IF($Q1135="", "", IF(IFERROR(INDEX('Ticket Sales'!E$11:E$5010, MATCH($Q1135, 'Ticket Sales'!$J$11:$J$5010, 0)), M1134)="", "", IFERROR(INDEX('Ticket Sales'!E$11:E$5010, MATCH($Q1135, 'Ticket Sales'!$J$11:$J$5010, 0)), M1134)))</f>
        <v/>
      </c>
      <c r="N1135" s="2"/>
      <c r="P1135" s="48">
        <v>1125</v>
      </c>
      <c r="Q1135" s="48" t="str">
        <f t="shared" si="86"/>
        <v/>
      </c>
      <c r="S1135" s="52" t="str">
        <f t="shared" si="87"/>
        <v/>
      </c>
      <c r="U1135" s="52" t="str">
        <f t="shared" si="88"/>
        <v/>
      </c>
      <c r="W1135" s="52" t="str">
        <f t="shared" si="89"/>
        <v/>
      </c>
    </row>
    <row r="1136" spans="1:23" x14ac:dyDescent="0.25">
      <c r="A1136" s="2"/>
      <c r="B1136" s="32"/>
      <c r="C1136" s="25"/>
      <c r="D1136" s="25"/>
      <c r="E1136" s="26"/>
      <c r="F1136" s="27"/>
      <c r="G1136" s="2"/>
      <c r="H1136" s="2"/>
      <c r="I1136" s="38" t="str">
        <f t="shared" si="85"/>
        <v/>
      </c>
      <c r="J1136" s="39" t="str">
        <f>IF($Q1136="", "", IF(IFERROR(INDEX('Ticket Sales'!B$11:B$5010, MATCH($Q1136, 'Ticket Sales'!$J$11:$J$5010, 0)), J1135)="", "", IFERROR(INDEX('Ticket Sales'!B$11:B$5010, MATCH($Q1136, 'Ticket Sales'!$J$11:$J$5010, 0)), J1135)))</f>
        <v/>
      </c>
      <c r="K1136" s="39" t="str">
        <f>IF($Q1136="", "", IF(IFERROR(INDEX('Ticket Sales'!C$11:C$5010, MATCH($Q1136, 'Ticket Sales'!$J$11:$J$5010, 0)), K1135)="", "", IFERROR(INDEX('Ticket Sales'!C$11:C$5010, MATCH($Q1136, 'Ticket Sales'!$J$11:$J$5010, 0)), K1135)))</f>
        <v/>
      </c>
      <c r="L1136" s="40" t="str">
        <f>IF($Q1136="", "", IF(IFERROR(INDEX('Ticket Sales'!D$11:D$5010, MATCH($Q1136, 'Ticket Sales'!$J$11:$J$5010, 0)), L1135)="", "", IFERROR(INDEX('Ticket Sales'!D$11:D$5010, MATCH($Q1136, 'Ticket Sales'!$J$11:$J$5010, 0)), L1135)))</f>
        <v/>
      </c>
      <c r="M1136" s="41" t="str">
        <f>IF($Q1136="", "", IF(IFERROR(INDEX('Ticket Sales'!E$11:E$5010, MATCH($Q1136, 'Ticket Sales'!$J$11:$J$5010, 0)), M1135)="", "", IFERROR(INDEX('Ticket Sales'!E$11:E$5010, MATCH($Q1136, 'Ticket Sales'!$J$11:$J$5010, 0)), M1135)))</f>
        <v/>
      </c>
      <c r="N1136" s="2"/>
      <c r="P1136" s="48">
        <v>1126</v>
      </c>
      <c r="Q1136" s="48" t="str">
        <f t="shared" si="86"/>
        <v/>
      </c>
      <c r="S1136" s="52" t="str">
        <f t="shared" si="87"/>
        <v/>
      </c>
      <c r="U1136" s="52" t="str">
        <f t="shared" si="88"/>
        <v/>
      </c>
      <c r="W1136" s="52" t="str">
        <f t="shared" si="89"/>
        <v/>
      </c>
    </row>
    <row r="1137" spans="1:23" x14ac:dyDescent="0.25">
      <c r="A1137" s="2"/>
      <c r="B1137" s="32"/>
      <c r="C1137" s="25"/>
      <c r="D1137" s="25"/>
      <c r="E1137" s="26"/>
      <c r="F1137" s="27"/>
      <c r="G1137" s="2"/>
      <c r="H1137" s="2"/>
      <c r="I1137" s="38" t="str">
        <f t="shared" si="85"/>
        <v/>
      </c>
      <c r="J1137" s="39" t="str">
        <f>IF($Q1137="", "", IF(IFERROR(INDEX('Ticket Sales'!B$11:B$5010, MATCH($Q1137, 'Ticket Sales'!$J$11:$J$5010, 0)), J1136)="", "", IFERROR(INDEX('Ticket Sales'!B$11:B$5010, MATCH($Q1137, 'Ticket Sales'!$J$11:$J$5010, 0)), J1136)))</f>
        <v/>
      </c>
      <c r="K1137" s="39" t="str">
        <f>IF($Q1137="", "", IF(IFERROR(INDEX('Ticket Sales'!C$11:C$5010, MATCH($Q1137, 'Ticket Sales'!$J$11:$J$5010, 0)), K1136)="", "", IFERROR(INDEX('Ticket Sales'!C$11:C$5010, MATCH($Q1137, 'Ticket Sales'!$J$11:$J$5010, 0)), K1136)))</f>
        <v/>
      </c>
      <c r="L1137" s="40" t="str">
        <f>IF($Q1137="", "", IF(IFERROR(INDEX('Ticket Sales'!D$11:D$5010, MATCH($Q1137, 'Ticket Sales'!$J$11:$J$5010, 0)), L1136)="", "", IFERROR(INDEX('Ticket Sales'!D$11:D$5010, MATCH($Q1137, 'Ticket Sales'!$J$11:$J$5010, 0)), L1136)))</f>
        <v/>
      </c>
      <c r="M1137" s="41" t="str">
        <f>IF($Q1137="", "", IF(IFERROR(INDEX('Ticket Sales'!E$11:E$5010, MATCH($Q1137, 'Ticket Sales'!$J$11:$J$5010, 0)), M1136)="", "", IFERROR(INDEX('Ticket Sales'!E$11:E$5010, MATCH($Q1137, 'Ticket Sales'!$J$11:$J$5010, 0)), M1136)))</f>
        <v/>
      </c>
      <c r="N1137" s="2"/>
      <c r="P1137" s="48">
        <v>1127</v>
      </c>
      <c r="Q1137" s="48" t="str">
        <f t="shared" si="86"/>
        <v/>
      </c>
      <c r="S1137" s="52" t="str">
        <f t="shared" si="87"/>
        <v/>
      </c>
      <c r="U1137" s="52" t="str">
        <f t="shared" si="88"/>
        <v/>
      </c>
      <c r="W1137" s="52" t="str">
        <f t="shared" si="89"/>
        <v/>
      </c>
    </row>
    <row r="1138" spans="1:23" x14ac:dyDescent="0.25">
      <c r="A1138" s="2"/>
      <c r="B1138" s="32"/>
      <c r="C1138" s="25"/>
      <c r="D1138" s="25"/>
      <c r="E1138" s="26"/>
      <c r="F1138" s="27"/>
      <c r="G1138" s="2"/>
      <c r="H1138" s="2"/>
      <c r="I1138" s="38" t="str">
        <f t="shared" si="85"/>
        <v/>
      </c>
      <c r="J1138" s="39" t="str">
        <f>IF($Q1138="", "", IF(IFERROR(INDEX('Ticket Sales'!B$11:B$5010, MATCH($Q1138, 'Ticket Sales'!$J$11:$J$5010, 0)), J1137)="", "", IFERROR(INDEX('Ticket Sales'!B$11:B$5010, MATCH($Q1138, 'Ticket Sales'!$J$11:$J$5010, 0)), J1137)))</f>
        <v/>
      </c>
      <c r="K1138" s="39" t="str">
        <f>IF($Q1138="", "", IF(IFERROR(INDEX('Ticket Sales'!C$11:C$5010, MATCH($Q1138, 'Ticket Sales'!$J$11:$J$5010, 0)), K1137)="", "", IFERROR(INDEX('Ticket Sales'!C$11:C$5010, MATCH($Q1138, 'Ticket Sales'!$J$11:$J$5010, 0)), K1137)))</f>
        <v/>
      </c>
      <c r="L1138" s="40" t="str">
        <f>IF($Q1138="", "", IF(IFERROR(INDEX('Ticket Sales'!D$11:D$5010, MATCH($Q1138, 'Ticket Sales'!$J$11:$J$5010, 0)), L1137)="", "", IFERROR(INDEX('Ticket Sales'!D$11:D$5010, MATCH($Q1138, 'Ticket Sales'!$J$11:$J$5010, 0)), L1137)))</f>
        <v/>
      </c>
      <c r="M1138" s="41" t="str">
        <f>IF($Q1138="", "", IF(IFERROR(INDEX('Ticket Sales'!E$11:E$5010, MATCH($Q1138, 'Ticket Sales'!$J$11:$J$5010, 0)), M1137)="", "", IFERROR(INDEX('Ticket Sales'!E$11:E$5010, MATCH($Q1138, 'Ticket Sales'!$J$11:$J$5010, 0)), M1137)))</f>
        <v/>
      </c>
      <c r="N1138" s="2"/>
      <c r="P1138" s="48">
        <v>1128</v>
      </c>
      <c r="Q1138" s="48" t="str">
        <f t="shared" si="86"/>
        <v/>
      </c>
      <c r="S1138" s="52" t="str">
        <f t="shared" si="87"/>
        <v/>
      </c>
      <c r="U1138" s="52" t="str">
        <f t="shared" si="88"/>
        <v/>
      </c>
      <c r="W1138" s="52" t="str">
        <f t="shared" si="89"/>
        <v/>
      </c>
    </row>
    <row r="1139" spans="1:23" x14ac:dyDescent="0.25">
      <c r="A1139" s="2"/>
      <c r="B1139" s="32"/>
      <c r="C1139" s="25"/>
      <c r="D1139" s="25"/>
      <c r="E1139" s="26"/>
      <c r="F1139" s="27"/>
      <c r="G1139" s="2"/>
      <c r="H1139" s="2"/>
      <c r="I1139" s="38" t="str">
        <f t="shared" si="85"/>
        <v/>
      </c>
      <c r="J1139" s="39" t="str">
        <f>IF($Q1139="", "", IF(IFERROR(INDEX('Ticket Sales'!B$11:B$5010, MATCH($Q1139, 'Ticket Sales'!$J$11:$J$5010, 0)), J1138)="", "", IFERROR(INDEX('Ticket Sales'!B$11:B$5010, MATCH($Q1139, 'Ticket Sales'!$J$11:$J$5010, 0)), J1138)))</f>
        <v/>
      </c>
      <c r="K1139" s="39" t="str">
        <f>IF($Q1139="", "", IF(IFERROR(INDEX('Ticket Sales'!C$11:C$5010, MATCH($Q1139, 'Ticket Sales'!$J$11:$J$5010, 0)), K1138)="", "", IFERROR(INDEX('Ticket Sales'!C$11:C$5010, MATCH($Q1139, 'Ticket Sales'!$J$11:$J$5010, 0)), K1138)))</f>
        <v/>
      </c>
      <c r="L1139" s="40" t="str">
        <f>IF($Q1139="", "", IF(IFERROR(INDEX('Ticket Sales'!D$11:D$5010, MATCH($Q1139, 'Ticket Sales'!$J$11:$J$5010, 0)), L1138)="", "", IFERROR(INDEX('Ticket Sales'!D$11:D$5010, MATCH($Q1139, 'Ticket Sales'!$J$11:$J$5010, 0)), L1138)))</f>
        <v/>
      </c>
      <c r="M1139" s="41" t="str">
        <f>IF($Q1139="", "", IF(IFERROR(INDEX('Ticket Sales'!E$11:E$5010, MATCH($Q1139, 'Ticket Sales'!$J$11:$J$5010, 0)), M1138)="", "", IFERROR(INDEX('Ticket Sales'!E$11:E$5010, MATCH($Q1139, 'Ticket Sales'!$J$11:$J$5010, 0)), M1138)))</f>
        <v/>
      </c>
      <c r="N1139" s="2"/>
      <c r="P1139" s="48">
        <v>1129</v>
      </c>
      <c r="Q1139" s="48" t="str">
        <f t="shared" si="86"/>
        <v/>
      </c>
      <c r="S1139" s="52" t="str">
        <f t="shared" si="87"/>
        <v/>
      </c>
      <c r="U1139" s="52" t="str">
        <f t="shared" si="88"/>
        <v/>
      </c>
      <c r="W1139" s="52" t="str">
        <f t="shared" si="89"/>
        <v/>
      </c>
    </row>
    <row r="1140" spans="1:23" x14ac:dyDescent="0.25">
      <c r="A1140" s="2"/>
      <c r="B1140" s="32"/>
      <c r="C1140" s="25"/>
      <c r="D1140" s="25"/>
      <c r="E1140" s="26"/>
      <c r="F1140" s="27"/>
      <c r="G1140" s="2"/>
      <c r="H1140" s="2"/>
      <c r="I1140" s="38" t="str">
        <f t="shared" si="85"/>
        <v/>
      </c>
      <c r="J1140" s="39" t="str">
        <f>IF($Q1140="", "", IF(IFERROR(INDEX('Ticket Sales'!B$11:B$5010, MATCH($Q1140, 'Ticket Sales'!$J$11:$J$5010, 0)), J1139)="", "", IFERROR(INDEX('Ticket Sales'!B$11:B$5010, MATCH($Q1140, 'Ticket Sales'!$J$11:$J$5010, 0)), J1139)))</f>
        <v/>
      </c>
      <c r="K1140" s="39" t="str">
        <f>IF($Q1140="", "", IF(IFERROR(INDEX('Ticket Sales'!C$11:C$5010, MATCH($Q1140, 'Ticket Sales'!$J$11:$J$5010, 0)), K1139)="", "", IFERROR(INDEX('Ticket Sales'!C$11:C$5010, MATCH($Q1140, 'Ticket Sales'!$J$11:$J$5010, 0)), K1139)))</f>
        <v/>
      </c>
      <c r="L1140" s="40" t="str">
        <f>IF($Q1140="", "", IF(IFERROR(INDEX('Ticket Sales'!D$11:D$5010, MATCH($Q1140, 'Ticket Sales'!$J$11:$J$5010, 0)), L1139)="", "", IFERROR(INDEX('Ticket Sales'!D$11:D$5010, MATCH($Q1140, 'Ticket Sales'!$J$11:$J$5010, 0)), L1139)))</f>
        <v/>
      </c>
      <c r="M1140" s="41" t="str">
        <f>IF($Q1140="", "", IF(IFERROR(INDEX('Ticket Sales'!E$11:E$5010, MATCH($Q1140, 'Ticket Sales'!$J$11:$J$5010, 0)), M1139)="", "", IFERROR(INDEX('Ticket Sales'!E$11:E$5010, MATCH($Q1140, 'Ticket Sales'!$J$11:$J$5010, 0)), M1139)))</f>
        <v/>
      </c>
      <c r="N1140" s="2"/>
      <c r="P1140" s="48">
        <v>1130</v>
      </c>
      <c r="Q1140" s="48" t="str">
        <f t="shared" si="86"/>
        <v/>
      </c>
      <c r="S1140" s="52" t="str">
        <f t="shared" si="87"/>
        <v/>
      </c>
      <c r="U1140" s="52" t="str">
        <f t="shared" si="88"/>
        <v/>
      </c>
      <c r="W1140" s="52" t="str">
        <f t="shared" si="89"/>
        <v/>
      </c>
    </row>
    <row r="1141" spans="1:23" x14ac:dyDescent="0.25">
      <c r="A1141" s="2"/>
      <c r="B1141" s="32"/>
      <c r="C1141" s="25"/>
      <c r="D1141" s="25"/>
      <c r="E1141" s="26"/>
      <c r="F1141" s="27"/>
      <c r="G1141" s="2"/>
      <c r="H1141" s="2"/>
      <c r="I1141" s="38" t="str">
        <f t="shared" si="85"/>
        <v/>
      </c>
      <c r="J1141" s="39" t="str">
        <f>IF($Q1141="", "", IF(IFERROR(INDEX('Ticket Sales'!B$11:B$5010, MATCH($Q1141, 'Ticket Sales'!$J$11:$J$5010, 0)), J1140)="", "", IFERROR(INDEX('Ticket Sales'!B$11:B$5010, MATCH($Q1141, 'Ticket Sales'!$J$11:$J$5010, 0)), J1140)))</f>
        <v/>
      </c>
      <c r="K1141" s="39" t="str">
        <f>IF($Q1141="", "", IF(IFERROR(INDEX('Ticket Sales'!C$11:C$5010, MATCH($Q1141, 'Ticket Sales'!$J$11:$J$5010, 0)), K1140)="", "", IFERROR(INDEX('Ticket Sales'!C$11:C$5010, MATCH($Q1141, 'Ticket Sales'!$J$11:$J$5010, 0)), K1140)))</f>
        <v/>
      </c>
      <c r="L1141" s="40" t="str">
        <f>IF($Q1141="", "", IF(IFERROR(INDEX('Ticket Sales'!D$11:D$5010, MATCH($Q1141, 'Ticket Sales'!$J$11:$J$5010, 0)), L1140)="", "", IFERROR(INDEX('Ticket Sales'!D$11:D$5010, MATCH($Q1141, 'Ticket Sales'!$J$11:$J$5010, 0)), L1140)))</f>
        <v/>
      </c>
      <c r="M1141" s="41" t="str">
        <f>IF($Q1141="", "", IF(IFERROR(INDEX('Ticket Sales'!E$11:E$5010, MATCH($Q1141, 'Ticket Sales'!$J$11:$J$5010, 0)), M1140)="", "", IFERROR(INDEX('Ticket Sales'!E$11:E$5010, MATCH($Q1141, 'Ticket Sales'!$J$11:$J$5010, 0)), M1140)))</f>
        <v/>
      </c>
      <c r="N1141" s="2"/>
      <c r="P1141" s="48">
        <v>1131</v>
      </c>
      <c r="Q1141" s="48" t="str">
        <f t="shared" si="86"/>
        <v/>
      </c>
      <c r="S1141" s="52" t="str">
        <f t="shared" si="87"/>
        <v/>
      </c>
      <c r="U1141" s="52" t="str">
        <f t="shared" si="88"/>
        <v/>
      </c>
      <c r="W1141" s="52" t="str">
        <f t="shared" si="89"/>
        <v/>
      </c>
    </row>
    <row r="1142" spans="1:23" x14ac:dyDescent="0.25">
      <c r="A1142" s="2"/>
      <c r="B1142" s="32"/>
      <c r="C1142" s="25"/>
      <c r="D1142" s="25"/>
      <c r="E1142" s="26"/>
      <c r="F1142" s="27"/>
      <c r="G1142" s="2"/>
      <c r="H1142" s="2"/>
      <c r="I1142" s="38" t="str">
        <f t="shared" si="85"/>
        <v/>
      </c>
      <c r="J1142" s="39" t="str">
        <f>IF($Q1142="", "", IF(IFERROR(INDEX('Ticket Sales'!B$11:B$5010, MATCH($Q1142, 'Ticket Sales'!$J$11:$J$5010, 0)), J1141)="", "", IFERROR(INDEX('Ticket Sales'!B$11:B$5010, MATCH($Q1142, 'Ticket Sales'!$J$11:$J$5010, 0)), J1141)))</f>
        <v/>
      </c>
      <c r="K1142" s="39" t="str">
        <f>IF($Q1142="", "", IF(IFERROR(INDEX('Ticket Sales'!C$11:C$5010, MATCH($Q1142, 'Ticket Sales'!$J$11:$J$5010, 0)), K1141)="", "", IFERROR(INDEX('Ticket Sales'!C$11:C$5010, MATCH($Q1142, 'Ticket Sales'!$J$11:$J$5010, 0)), K1141)))</f>
        <v/>
      </c>
      <c r="L1142" s="40" t="str">
        <f>IF($Q1142="", "", IF(IFERROR(INDEX('Ticket Sales'!D$11:D$5010, MATCH($Q1142, 'Ticket Sales'!$J$11:$J$5010, 0)), L1141)="", "", IFERROR(INDEX('Ticket Sales'!D$11:D$5010, MATCH($Q1142, 'Ticket Sales'!$J$11:$J$5010, 0)), L1141)))</f>
        <v/>
      </c>
      <c r="M1142" s="41" t="str">
        <f>IF($Q1142="", "", IF(IFERROR(INDEX('Ticket Sales'!E$11:E$5010, MATCH($Q1142, 'Ticket Sales'!$J$11:$J$5010, 0)), M1141)="", "", IFERROR(INDEX('Ticket Sales'!E$11:E$5010, MATCH($Q1142, 'Ticket Sales'!$J$11:$J$5010, 0)), M1141)))</f>
        <v/>
      </c>
      <c r="N1142" s="2"/>
      <c r="P1142" s="48">
        <v>1132</v>
      </c>
      <c r="Q1142" s="48" t="str">
        <f t="shared" si="86"/>
        <v/>
      </c>
      <c r="S1142" s="52" t="str">
        <f t="shared" si="87"/>
        <v/>
      </c>
      <c r="U1142" s="52" t="str">
        <f t="shared" si="88"/>
        <v/>
      </c>
      <c r="W1142" s="52" t="str">
        <f t="shared" si="89"/>
        <v/>
      </c>
    </row>
    <row r="1143" spans="1:23" x14ac:dyDescent="0.25">
      <c r="A1143" s="2"/>
      <c r="B1143" s="32"/>
      <c r="C1143" s="25"/>
      <c r="D1143" s="25"/>
      <c r="E1143" s="26"/>
      <c r="F1143" s="27"/>
      <c r="G1143" s="2"/>
      <c r="H1143" s="2"/>
      <c r="I1143" s="38" t="str">
        <f t="shared" si="85"/>
        <v/>
      </c>
      <c r="J1143" s="39" t="str">
        <f>IF($Q1143="", "", IF(IFERROR(INDEX('Ticket Sales'!B$11:B$5010, MATCH($Q1143, 'Ticket Sales'!$J$11:$J$5010, 0)), J1142)="", "", IFERROR(INDEX('Ticket Sales'!B$11:B$5010, MATCH($Q1143, 'Ticket Sales'!$J$11:$J$5010, 0)), J1142)))</f>
        <v/>
      </c>
      <c r="K1143" s="39" t="str">
        <f>IF($Q1143="", "", IF(IFERROR(INDEX('Ticket Sales'!C$11:C$5010, MATCH($Q1143, 'Ticket Sales'!$J$11:$J$5010, 0)), K1142)="", "", IFERROR(INDEX('Ticket Sales'!C$11:C$5010, MATCH($Q1143, 'Ticket Sales'!$J$11:$J$5010, 0)), K1142)))</f>
        <v/>
      </c>
      <c r="L1143" s="40" t="str">
        <f>IF($Q1143="", "", IF(IFERROR(INDEX('Ticket Sales'!D$11:D$5010, MATCH($Q1143, 'Ticket Sales'!$J$11:$J$5010, 0)), L1142)="", "", IFERROR(INDEX('Ticket Sales'!D$11:D$5010, MATCH($Q1143, 'Ticket Sales'!$J$11:$J$5010, 0)), L1142)))</f>
        <v/>
      </c>
      <c r="M1143" s="41" t="str">
        <f>IF($Q1143="", "", IF(IFERROR(INDEX('Ticket Sales'!E$11:E$5010, MATCH($Q1143, 'Ticket Sales'!$J$11:$J$5010, 0)), M1142)="", "", IFERROR(INDEX('Ticket Sales'!E$11:E$5010, MATCH($Q1143, 'Ticket Sales'!$J$11:$J$5010, 0)), M1142)))</f>
        <v/>
      </c>
      <c r="N1143" s="2"/>
      <c r="P1143" s="48">
        <v>1133</v>
      </c>
      <c r="Q1143" s="48" t="str">
        <f t="shared" si="86"/>
        <v/>
      </c>
      <c r="S1143" s="52" t="str">
        <f t="shared" si="87"/>
        <v/>
      </c>
      <c r="U1143" s="52" t="str">
        <f t="shared" si="88"/>
        <v/>
      </c>
      <c r="W1143" s="52" t="str">
        <f t="shared" si="89"/>
        <v/>
      </c>
    </row>
    <row r="1144" spans="1:23" x14ac:dyDescent="0.25">
      <c r="A1144" s="2"/>
      <c r="B1144" s="32"/>
      <c r="C1144" s="25"/>
      <c r="D1144" s="25"/>
      <c r="E1144" s="26"/>
      <c r="F1144" s="27"/>
      <c r="G1144" s="2"/>
      <c r="H1144" s="2"/>
      <c r="I1144" s="38" t="str">
        <f t="shared" si="85"/>
        <v/>
      </c>
      <c r="J1144" s="39" t="str">
        <f>IF($Q1144="", "", IF(IFERROR(INDEX('Ticket Sales'!B$11:B$5010, MATCH($Q1144, 'Ticket Sales'!$J$11:$J$5010, 0)), J1143)="", "", IFERROR(INDEX('Ticket Sales'!B$11:B$5010, MATCH($Q1144, 'Ticket Sales'!$J$11:$J$5010, 0)), J1143)))</f>
        <v/>
      </c>
      <c r="K1144" s="39" t="str">
        <f>IF($Q1144="", "", IF(IFERROR(INDEX('Ticket Sales'!C$11:C$5010, MATCH($Q1144, 'Ticket Sales'!$J$11:$J$5010, 0)), K1143)="", "", IFERROR(INDEX('Ticket Sales'!C$11:C$5010, MATCH($Q1144, 'Ticket Sales'!$J$11:$J$5010, 0)), K1143)))</f>
        <v/>
      </c>
      <c r="L1144" s="40" t="str">
        <f>IF($Q1144="", "", IF(IFERROR(INDEX('Ticket Sales'!D$11:D$5010, MATCH($Q1144, 'Ticket Sales'!$J$11:$J$5010, 0)), L1143)="", "", IFERROR(INDEX('Ticket Sales'!D$11:D$5010, MATCH($Q1144, 'Ticket Sales'!$J$11:$J$5010, 0)), L1143)))</f>
        <v/>
      </c>
      <c r="M1144" s="41" t="str">
        <f>IF($Q1144="", "", IF(IFERROR(INDEX('Ticket Sales'!E$11:E$5010, MATCH($Q1144, 'Ticket Sales'!$J$11:$J$5010, 0)), M1143)="", "", IFERROR(INDEX('Ticket Sales'!E$11:E$5010, MATCH($Q1144, 'Ticket Sales'!$J$11:$J$5010, 0)), M1143)))</f>
        <v/>
      </c>
      <c r="N1144" s="2"/>
      <c r="P1144" s="48">
        <v>1134</v>
      </c>
      <c r="Q1144" s="48" t="str">
        <f t="shared" si="86"/>
        <v/>
      </c>
      <c r="S1144" s="52" t="str">
        <f t="shared" si="87"/>
        <v/>
      </c>
      <c r="U1144" s="52" t="str">
        <f t="shared" si="88"/>
        <v/>
      </c>
      <c r="W1144" s="52" t="str">
        <f t="shared" si="89"/>
        <v/>
      </c>
    </row>
    <row r="1145" spans="1:23" x14ac:dyDescent="0.25">
      <c r="A1145" s="2"/>
      <c r="B1145" s="32"/>
      <c r="C1145" s="25"/>
      <c r="D1145" s="25"/>
      <c r="E1145" s="26"/>
      <c r="F1145" s="27"/>
      <c r="G1145" s="2"/>
      <c r="H1145" s="2"/>
      <c r="I1145" s="38" t="str">
        <f t="shared" si="85"/>
        <v/>
      </c>
      <c r="J1145" s="39" t="str">
        <f>IF($Q1145="", "", IF(IFERROR(INDEX('Ticket Sales'!B$11:B$5010, MATCH($Q1145, 'Ticket Sales'!$J$11:$J$5010, 0)), J1144)="", "", IFERROR(INDEX('Ticket Sales'!B$11:B$5010, MATCH($Q1145, 'Ticket Sales'!$J$11:$J$5010, 0)), J1144)))</f>
        <v/>
      </c>
      <c r="K1145" s="39" t="str">
        <f>IF($Q1145="", "", IF(IFERROR(INDEX('Ticket Sales'!C$11:C$5010, MATCH($Q1145, 'Ticket Sales'!$J$11:$J$5010, 0)), K1144)="", "", IFERROR(INDEX('Ticket Sales'!C$11:C$5010, MATCH($Q1145, 'Ticket Sales'!$J$11:$J$5010, 0)), K1144)))</f>
        <v/>
      </c>
      <c r="L1145" s="40" t="str">
        <f>IF($Q1145="", "", IF(IFERROR(INDEX('Ticket Sales'!D$11:D$5010, MATCH($Q1145, 'Ticket Sales'!$J$11:$J$5010, 0)), L1144)="", "", IFERROR(INDEX('Ticket Sales'!D$11:D$5010, MATCH($Q1145, 'Ticket Sales'!$J$11:$J$5010, 0)), L1144)))</f>
        <v/>
      </c>
      <c r="M1145" s="41" t="str">
        <f>IF($Q1145="", "", IF(IFERROR(INDEX('Ticket Sales'!E$11:E$5010, MATCH($Q1145, 'Ticket Sales'!$J$11:$J$5010, 0)), M1144)="", "", IFERROR(INDEX('Ticket Sales'!E$11:E$5010, MATCH($Q1145, 'Ticket Sales'!$J$11:$J$5010, 0)), M1144)))</f>
        <v/>
      </c>
      <c r="N1145" s="2"/>
      <c r="P1145" s="48">
        <v>1135</v>
      </c>
      <c r="Q1145" s="48" t="str">
        <f t="shared" si="86"/>
        <v/>
      </c>
      <c r="S1145" s="52" t="str">
        <f t="shared" si="87"/>
        <v/>
      </c>
      <c r="U1145" s="52" t="str">
        <f t="shared" si="88"/>
        <v/>
      </c>
      <c r="W1145" s="52" t="str">
        <f t="shared" si="89"/>
        <v/>
      </c>
    </row>
    <row r="1146" spans="1:23" x14ac:dyDescent="0.25">
      <c r="A1146" s="2"/>
      <c r="B1146" s="32"/>
      <c r="C1146" s="25"/>
      <c r="D1146" s="25"/>
      <c r="E1146" s="26"/>
      <c r="F1146" s="27"/>
      <c r="G1146" s="2"/>
      <c r="H1146" s="2"/>
      <c r="I1146" s="38" t="str">
        <f t="shared" si="85"/>
        <v/>
      </c>
      <c r="J1146" s="39" t="str">
        <f>IF($Q1146="", "", IF(IFERROR(INDEX('Ticket Sales'!B$11:B$5010, MATCH($Q1146, 'Ticket Sales'!$J$11:$J$5010, 0)), J1145)="", "", IFERROR(INDEX('Ticket Sales'!B$11:B$5010, MATCH($Q1146, 'Ticket Sales'!$J$11:$J$5010, 0)), J1145)))</f>
        <v/>
      </c>
      <c r="K1146" s="39" t="str">
        <f>IF($Q1146="", "", IF(IFERROR(INDEX('Ticket Sales'!C$11:C$5010, MATCH($Q1146, 'Ticket Sales'!$J$11:$J$5010, 0)), K1145)="", "", IFERROR(INDEX('Ticket Sales'!C$11:C$5010, MATCH($Q1146, 'Ticket Sales'!$J$11:$J$5010, 0)), K1145)))</f>
        <v/>
      </c>
      <c r="L1146" s="40" t="str">
        <f>IF($Q1146="", "", IF(IFERROR(INDEX('Ticket Sales'!D$11:D$5010, MATCH($Q1146, 'Ticket Sales'!$J$11:$J$5010, 0)), L1145)="", "", IFERROR(INDEX('Ticket Sales'!D$11:D$5010, MATCH($Q1146, 'Ticket Sales'!$J$11:$J$5010, 0)), L1145)))</f>
        <v/>
      </c>
      <c r="M1146" s="41" t="str">
        <f>IF($Q1146="", "", IF(IFERROR(INDEX('Ticket Sales'!E$11:E$5010, MATCH($Q1146, 'Ticket Sales'!$J$11:$J$5010, 0)), M1145)="", "", IFERROR(INDEX('Ticket Sales'!E$11:E$5010, MATCH($Q1146, 'Ticket Sales'!$J$11:$J$5010, 0)), M1145)))</f>
        <v/>
      </c>
      <c r="N1146" s="2"/>
      <c r="P1146" s="48">
        <v>1136</v>
      </c>
      <c r="Q1146" s="48" t="str">
        <f t="shared" si="86"/>
        <v/>
      </c>
      <c r="S1146" s="52" t="str">
        <f t="shared" si="87"/>
        <v/>
      </c>
      <c r="U1146" s="52" t="str">
        <f t="shared" si="88"/>
        <v/>
      </c>
      <c r="W1146" s="52" t="str">
        <f t="shared" si="89"/>
        <v/>
      </c>
    </row>
    <row r="1147" spans="1:23" x14ac:dyDescent="0.25">
      <c r="A1147" s="2"/>
      <c r="B1147" s="32"/>
      <c r="C1147" s="25"/>
      <c r="D1147" s="25"/>
      <c r="E1147" s="26"/>
      <c r="F1147" s="27"/>
      <c r="G1147" s="2"/>
      <c r="H1147" s="2"/>
      <c r="I1147" s="38" t="str">
        <f t="shared" si="85"/>
        <v/>
      </c>
      <c r="J1147" s="39" t="str">
        <f>IF($Q1147="", "", IF(IFERROR(INDEX('Ticket Sales'!B$11:B$5010, MATCH($Q1147, 'Ticket Sales'!$J$11:$J$5010, 0)), J1146)="", "", IFERROR(INDEX('Ticket Sales'!B$11:B$5010, MATCH($Q1147, 'Ticket Sales'!$J$11:$J$5010, 0)), J1146)))</f>
        <v/>
      </c>
      <c r="K1147" s="39" t="str">
        <f>IF($Q1147="", "", IF(IFERROR(INDEX('Ticket Sales'!C$11:C$5010, MATCH($Q1147, 'Ticket Sales'!$J$11:$J$5010, 0)), K1146)="", "", IFERROR(INDEX('Ticket Sales'!C$11:C$5010, MATCH($Q1147, 'Ticket Sales'!$J$11:$J$5010, 0)), K1146)))</f>
        <v/>
      </c>
      <c r="L1147" s="40" t="str">
        <f>IF($Q1147="", "", IF(IFERROR(INDEX('Ticket Sales'!D$11:D$5010, MATCH($Q1147, 'Ticket Sales'!$J$11:$J$5010, 0)), L1146)="", "", IFERROR(INDEX('Ticket Sales'!D$11:D$5010, MATCH($Q1147, 'Ticket Sales'!$J$11:$J$5010, 0)), L1146)))</f>
        <v/>
      </c>
      <c r="M1147" s="41" t="str">
        <f>IF($Q1147="", "", IF(IFERROR(INDEX('Ticket Sales'!E$11:E$5010, MATCH($Q1147, 'Ticket Sales'!$J$11:$J$5010, 0)), M1146)="", "", IFERROR(INDEX('Ticket Sales'!E$11:E$5010, MATCH($Q1147, 'Ticket Sales'!$J$11:$J$5010, 0)), M1146)))</f>
        <v/>
      </c>
      <c r="N1147" s="2"/>
      <c r="P1147" s="48">
        <v>1137</v>
      </c>
      <c r="Q1147" s="48" t="str">
        <f t="shared" si="86"/>
        <v/>
      </c>
      <c r="S1147" s="52" t="str">
        <f t="shared" si="87"/>
        <v/>
      </c>
      <c r="U1147" s="52" t="str">
        <f t="shared" si="88"/>
        <v/>
      </c>
      <c r="W1147" s="52" t="str">
        <f t="shared" si="89"/>
        <v/>
      </c>
    </row>
    <row r="1148" spans="1:23" x14ac:dyDescent="0.25">
      <c r="A1148" s="2"/>
      <c r="B1148" s="32"/>
      <c r="C1148" s="25"/>
      <c r="D1148" s="25"/>
      <c r="E1148" s="26"/>
      <c r="F1148" s="27"/>
      <c r="G1148" s="2"/>
      <c r="H1148" s="2"/>
      <c r="I1148" s="38" t="str">
        <f t="shared" si="85"/>
        <v/>
      </c>
      <c r="J1148" s="39" t="str">
        <f>IF($Q1148="", "", IF(IFERROR(INDEX('Ticket Sales'!B$11:B$5010, MATCH($Q1148, 'Ticket Sales'!$J$11:$J$5010, 0)), J1147)="", "", IFERROR(INDEX('Ticket Sales'!B$11:B$5010, MATCH($Q1148, 'Ticket Sales'!$J$11:$J$5010, 0)), J1147)))</f>
        <v/>
      </c>
      <c r="K1148" s="39" t="str">
        <f>IF($Q1148="", "", IF(IFERROR(INDEX('Ticket Sales'!C$11:C$5010, MATCH($Q1148, 'Ticket Sales'!$J$11:$J$5010, 0)), K1147)="", "", IFERROR(INDEX('Ticket Sales'!C$11:C$5010, MATCH($Q1148, 'Ticket Sales'!$J$11:$J$5010, 0)), K1147)))</f>
        <v/>
      </c>
      <c r="L1148" s="40" t="str">
        <f>IF($Q1148="", "", IF(IFERROR(INDEX('Ticket Sales'!D$11:D$5010, MATCH($Q1148, 'Ticket Sales'!$J$11:$J$5010, 0)), L1147)="", "", IFERROR(INDEX('Ticket Sales'!D$11:D$5010, MATCH($Q1148, 'Ticket Sales'!$J$11:$J$5010, 0)), L1147)))</f>
        <v/>
      </c>
      <c r="M1148" s="41" t="str">
        <f>IF($Q1148="", "", IF(IFERROR(INDEX('Ticket Sales'!E$11:E$5010, MATCH($Q1148, 'Ticket Sales'!$J$11:$J$5010, 0)), M1147)="", "", IFERROR(INDEX('Ticket Sales'!E$11:E$5010, MATCH($Q1148, 'Ticket Sales'!$J$11:$J$5010, 0)), M1147)))</f>
        <v/>
      </c>
      <c r="N1148" s="2"/>
      <c r="P1148" s="48">
        <v>1138</v>
      </c>
      <c r="Q1148" s="48" t="str">
        <f t="shared" si="86"/>
        <v/>
      </c>
      <c r="S1148" s="52" t="str">
        <f t="shared" si="87"/>
        <v/>
      </c>
      <c r="U1148" s="52" t="str">
        <f t="shared" si="88"/>
        <v/>
      </c>
      <c r="W1148" s="52" t="str">
        <f t="shared" si="89"/>
        <v/>
      </c>
    </row>
    <row r="1149" spans="1:23" x14ac:dyDescent="0.25">
      <c r="A1149" s="2"/>
      <c r="B1149" s="32"/>
      <c r="C1149" s="25"/>
      <c r="D1149" s="25"/>
      <c r="E1149" s="26"/>
      <c r="F1149" s="27"/>
      <c r="G1149" s="2"/>
      <c r="H1149" s="2"/>
      <c r="I1149" s="38" t="str">
        <f t="shared" si="85"/>
        <v/>
      </c>
      <c r="J1149" s="39" t="str">
        <f>IF($Q1149="", "", IF(IFERROR(INDEX('Ticket Sales'!B$11:B$5010, MATCH($Q1149, 'Ticket Sales'!$J$11:$J$5010, 0)), J1148)="", "", IFERROR(INDEX('Ticket Sales'!B$11:B$5010, MATCH($Q1149, 'Ticket Sales'!$J$11:$J$5010, 0)), J1148)))</f>
        <v/>
      </c>
      <c r="K1149" s="39" t="str">
        <f>IF($Q1149="", "", IF(IFERROR(INDEX('Ticket Sales'!C$11:C$5010, MATCH($Q1149, 'Ticket Sales'!$J$11:$J$5010, 0)), K1148)="", "", IFERROR(INDEX('Ticket Sales'!C$11:C$5010, MATCH($Q1149, 'Ticket Sales'!$J$11:$J$5010, 0)), K1148)))</f>
        <v/>
      </c>
      <c r="L1149" s="40" t="str">
        <f>IF($Q1149="", "", IF(IFERROR(INDEX('Ticket Sales'!D$11:D$5010, MATCH($Q1149, 'Ticket Sales'!$J$11:$J$5010, 0)), L1148)="", "", IFERROR(INDEX('Ticket Sales'!D$11:D$5010, MATCH($Q1149, 'Ticket Sales'!$J$11:$J$5010, 0)), L1148)))</f>
        <v/>
      </c>
      <c r="M1149" s="41" t="str">
        <f>IF($Q1149="", "", IF(IFERROR(INDEX('Ticket Sales'!E$11:E$5010, MATCH($Q1149, 'Ticket Sales'!$J$11:$J$5010, 0)), M1148)="", "", IFERROR(INDEX('Ticket Sales'!E$11:E$5010, MATCH($Q1149, 'Ticket Sales'!$J$11:$J$5010, 0)), M1148)))</f>
        <v/>
      </c>
      <c r="N1149" s="2"/>
      <c r="P1149" s="48">
        <v>1139</v>
      </c>
      <c r="Q1149" s="48" t="str">
        <f t="shared" si="86"/>
        <v/>
      </c>
      <c r="S1149" s="52" t="str">
        <f t="shared" si="87"/>
        <v/>
      </c>
      <c r="U1149" s="52" t="str">
        <f t="shared" si="88"/>
        <v/>
      </c>
      <c r="W1149" s="52" t="str">
        <f t="shared" si="89"/>
        <v/>
      </c>
    </row>
    <row r="1150" spans="1:23" x14ac:dyDescent="0.25">
      <c r="A1150" s="2"/>
      <c r="B1150" s="32"/>
      <c r="C1150" s="25"/>
      <c r="D1150" s="25"/>
      <c r="E1150" s="26"/>
      <c r="F1150" s="27"/>
      <c r="G1150" s="2"/>
      <c r="H1150" s="2"/>
      <c r="I1150" s="38" t="str">
        <f t="shared" si="85"/>
        <v/>
      </c>
      <c r="J1150" s="39" t="str">
        <f>IF($Q1150="", "", IF(IFERROR(INDEX('Ticket Sales'!B$11:B$5010, MATCH($Q1150, 'Ticket Sales'!$J$11:$J$5010, 0)), J1149)="", "", IFERROR(INDEX('Ticket Sales'!B$11:B$5010, MATCH($Q1150, 'Ticket Sales'!$J$11:$J$5010, 0)), J1149)))</f>
        <v/>
      </c>
      <c r="K1150" s="39" t="str">
        <f>IF($Q1150="", "", IF(IFERROR(INDEX('Ticket Sales'!C$11:C$5010, MATCH($Q1150, 'Ticket Sales'!$J$11:$J$5010, 0)), K1149)="", "", IFERROR(INDEX('Ticket Sales'!C$11:C$5010, MATCH($Q1150, 'Ticket Sales'!$J$11:$J$5010, 0)), K1149)))</f>
        <v/>
      </c>
      <c r="L1150" s="40" t="str">
        <f>IF($Q1150="", "", IF(IFERROR(INDEX('Ticket Sales'!D$11:D$5010, MATCH($Q1150, 'Ticket Sales'!$J$11:$J$5010, 0)), L1149)="", "", IFERROR(INDEX('Ticket Sales'!D$11:D$5010, MATCH($Q1150, 'Ticket Sales'!$J$11:$J$5010, 0)), L1149)))</f>
        <v/>
      </c>
      <c r="M1150" s="41" t="str">
        <f>IF($Q1150="", "", IF(IFERROR(INDEX('Ticket Sales'!E$11:E$5010, MATCH($Q1150, 'Ticket Sales'!$J$11:$J$5010, 0)), M1149)="", "", IFERROR(INDEX('Ticket Sales'!E$11:E$5010, MATCH($Q1150, 'Ticket Sales'!$J$11:$J$5010, 0)), M1149)))</f>
        <v/>
      </c>
      <c r="N1150" s="2"/>
      <c r="P1150" s="48">
        <v>1140</v>
      </c>
      <c r="Q1150" s="48" t="str">
        <f t="shared" si="86"/>
        <v/>
      </c>
      <c r="S1150" s="52" t="str">
        <f t="shared" si="87"/>
        <v/>
      </c>
      <c r="U1150" s="52" t="str">
        <f t="shared" si="88"/>
        <v/>
      </c>
      <c r="W1150" s="52" t="str">
        <f t="shared" si="89"/>
        <v/>
      </c>
    </row>
    <row r="1151" spans="1:23" x14ac:dyDescent="0.25">
      <c r="A1151" s="2"/>
      <c r="B1151" s="32"/>
      <c r="C1151" s="25"/>
      <c r="D1151" s="25"/>
      <c r="E1151" s="26"/>
      <c r="F1151" s="27"/>
      <c r="G1151" s="2"/>
      <c r="H1151" s="2"/>
      <c r="I1151" s="38" t="str">
        <f t="shared" si="85"/>
        <v/>
      </c>
      <c r="J1151" s="39" t="str">
        <f>IF($Q1151="", "", IF(IFERROR(INDEX('Ticket Sales'!B$11:B$5010, MATCH($Q1151, 'Ticket Sales'!$J$11:$J$5010, 0)), J1150)="", "", IFERROR(INDEX('Ticket Sales'!B$11:B$5010, MATCH($Q1151, 'Ticket Sales'!$J$11:$J$5010, 0)), J1150)))</f>
        <v/>
      </c>
      <c r="K1151" s="39" t="str">
        <f>IF($Q1151="", "", IF(IFERROR(INDEX('Ticket Sales'!C$11:C$5010, MATCH($Q1151, 'Ticket Sales'!$J$11:$J$5010, 0)), K1150)="", "", IFERROR(INDEX('Ticket Sales'!C$11:C$5010, MATCH($Q1151, 'Ticket Sales'!$J$11:$J$5010, 0)), K1150)))</f>
        <v/>
      </c>
      <c r="L1151" s="40" t="str">
        <f>IF($Q1151="", "", IF(IFERROR(INDEX('Ticket Sales'!D$11:D$5010, MATCH($Q1151, 'Ticket Sales'!$J$11:$J$5010, 0)), L1150)="", "", IFERROR(INDEX('Ticket Sales'!D$11:D$5010, MATCH($Q1151, 'Ticket Sales'!$J$11:$J$5010, 0)), L1150)))</f>
        <v/>
      </c>
      <c r="M1151" s="41" t="str">
        <f>IF($Q1151="", "", IF(IFERROR(INDEX('Ticket Sales'!E$11:E$5010, MATCH($Q1151, 'Ticket Sales'!$J$11:$J$5010, 0)), M1150)="", "", IFERROR(INDEX('Ticket Sales'!E$11:E$5010, MATCH($Q1151, 'Ticket Sales'!$J$11:$J$5010, 0)), M1150)))</f>
        <v/>
      </c>
      <c r="N1151" s="2"/>
      <c r="P1151" s="48">
        <v>1141</v>
      </c>
      <c r="Q1151" s="48" t="str">
        <f t="shared" si="86"/>
        <v/>
      </c>
      <c r="S1151" s="52" t="str">
        <f t="shared" si="87"/>
        <v/>
      </c>
      <c r="U1151" s="52" t="str">
        <f t="shared" si="88"/>
        <v/>
      </c>
      <c r="W1151" s="52" t="str">
        <f t="shared" si="89"/>
        <v/>
      </c>
    </row>
    <row r="1152" spans="1:23" x14ac:dyDescent="0.25">
      <c r="A1152" s="2"/>
      <c r="B1152" s="32"/>
      <c r="C1152" s="25"/>
      <c r="D1152" s="25"/>
      <c r="E1152" s="26"/>
      <c r="F1152" s="27"/>
      <c r="G1152" s="2"/>
      <c r="H1152" s="2"/>
      <c r="I1152" s="38" t="str">
        <f t="shared" si="85"/>
        <v/>
      </c>
      <c r="J1152" s="39" t="str">
        <f>IF($Q1152="", "", IF(IFERROR(INDEX('Ticket Sales'!B$11:B$5010, MATCH($Q1152, 'Ticket Sales'!$J$11:$J$5010, 0)), J1151)="", "", IFERROR(INDEX('Ticket Sales'!B$11:B$5010, MATCH($Q1152, 'Ticket Sales'!$J$11:$J$5010, 0)), J1151)))</f>
        <v/>
      </c>
      <c r="K1152" s="39" t="str">
        <f>IF($Q1152="", "", IF(IFERROR(INDEX('Ticket Sales'!C$11:C$5010, MATCH($Q1152, 'Ticket Sales'!$J$11:$J$5010, 0)), K1151)="", "", IFERROR(INDEX('Ticket Sales'!C$11:C$5010, MATCH($Q1152, 'Ticket Sales'!$J$11:$J$5010, 0)), K1151)))</f>
        <v/>
      </c>
      <c r="L1152" s="40" t="str">
        <f>IF($Q1152="", "", IF(IFERROR(INDEX('Ticket Sales'!D$11:D$5010, MATCH($Q1152, 'Ticket Sales'!$J$11:$J$5010, 0)), L1151)="", "", IFERROR(INDEX('Ticket Sales'!D$11:D$5010, MATCH($Q1152, 'Ticket Sales'!$J$11:$J$5010, 0)), L1151)))</f>
        <v/>
      </c>
      <c r="M1152" s="41" t="str">
        <f>IF($Q1152="", "", IF(IFERROR(INDEX('Ticket Sales'!E$11:E$5010, MATCH($Q1152, 'Ticket Sales'!$J$11:$J$5010, 0)), M1151)="", "", IFERROR(INDEX('Ticket Sales'!E$11:E$5010, MATCH($Q1152, 'Ticket Sales'!$J$11:$J$5010, 0)), M1151)))</f>
        <v/>
      </c>
      <c r="N1152" s="2"/>
      <c r="P1152" s="48">
        <v>1142</v>
      </c>
      <c r="Q1152" s="48" t="str">
        <f t="shared" si="86"/>
        <v/>
      </c>
      <c r="S1152" s="52" t="str">
        <f t="shared" si="87"/>
        <v/>
      </c>
      <c r="U1152" s="52" t="str">
        <f t="shared" si="88"/>
        <v/>
      </c>
      <c r="W1152" s="52" t="str">
        <f t="shared" si="89"/>
        <v/>
      </c>
    </row>
    <row r="1153" spans="1:23" x14ac:dyDescent="0.25">
      <c r="A1153" s="2"/>
      <c r="B1153" s="32"/>
      <c r="C1153" s="25"/>
      <c r="D1153" s="25"/>
      <c r="E1153" s="26"/>
      <c r="F1153" s="27"/>
      <c r="G1153" s="2"/>
      <c r="H1153" s="2"/>
      <c r="I1153" s="38" t="str">
        <f t="shared" si="85"/>
        <v/>
      </c>
      <c r="J1153" s="39" t="str">
        <f>IF($Q1153="", "", IF(IFERROR(INDEX('Ticket Sales'!B$11:B$5010, MATCH($Q1153, 'Ticket Sales'!$J$11:$J$5010, 0)), J1152)="", "", IFERROR(INDEX('Ticket Sales'!B$11:B$5010, MATCH($Q1153, 'Ticket Sales'!$J$11:$J$5010, 0)), J1152)))</f>
        <v/>
      </c>
      <c r="K1153" s="39" t="str">
        <f>IF($Q1153="", "", IF(IFERROR(INDEX('Ticket Sales'!C$11:C$5010, MATCH($Q1153, 'Ticket Sales'!$J$11:$J$5010, 0)), K1152)="", "", IFERROR(INDEX('Ticket Sales'!C$11:C$5010, MATCH($Q1153, 'Ticket Sales'!$J$11:$J$5010, 0)), K1152)))</f>
        <v/>
      </c>
      <c r="L1153" s="40" t="str">
        <f>IF($Q1153="", "", IF(IFERROR(INDEX('Ticket Sales'!D$11:D$5010, MATCH($Q1153, 'Ticket Sales'!$J$11:$J$5010, 0)), L1152)="", "", IFERROR(INDEX('Ticket Sales'!D$11:D$5010, MATCH($Q1153, 'Ticket Sales'!$J$11:$J$5010, 0)), L1152)))</f>
        <v/>
      </c>
      <c r="M1153" s="41" t="str">
        <f>IF($Q1153="", "", IF(IFERROR(INDEX('Ticket Sales'!E$11:E$5010, MATCH($Q1153, 'Ticket Sales'!$J$11:$J$5010, 0)), M1152)="", "", IFERROR(INDEX('Ticket Sales'!E$11:E$5010, MATCH($Q1153, 'Ticket Sales'!$J$11:$J$5010, 0)), M1152)))</f>
        <v/>
      </c>
      <c r="N1153" s="2"/>
      <c r="P1153" s="48">
        <v>1143</v>
      </c>
      <c r="Q1153" s="48" t="str">
        <f t="shared" si="86"/>
        <v/>
      </c>
      <c r="S1153" s="52" t="str">
        <f t="shared" si="87"/>
        <v/>
      </c>
      <c r="U1153" s="52" t="str">
        <f t="shared" si="88"/>
        <v/>
      </c>
      <c r="W1153" s="52" t="str">
        <f t="shared" si="89"/>
        <v/>
      </c>
    </row>
    <row r="1154" spans="1:23" x14ac:dyDescent="0.25">
      <c r="A1154" s="2"/>
      <c r="B1154" s="32"/>
      <c r="C1154" s="25"/>
      <c r="D1154" s="25"/>
      <c r="E1154" s="26"/>
      <c r="F1154" s="27"/>
      <c r="G1154" s="2"/>
      <c r="H1154" s="2"/>
      <c r="I1154" s="38" t="str">
        <f t="shared" si="85"/>
        <v/>
      </c>
      <c r="J1154" s="39" t="str">
        <f>IF($Q1154="", "", IF(IFERROR(INDEX('Ticket Sales'!B$11:B$5010, MATCH($Q1154, 'Ticket Sales'!$J$11:$J$5010, 0)), J1153)="", "", IFERROR(INDEX('Ticket Sales'!B$11:B$5010, MATCH($Q1154, 'Ticket Sales'!$J$11:$J$5010, 0)), J1153)))</f>
        <v/>
      </c>
      <c r="K1154" s="39" t="str">
        <f>IF($Q1154="", "", IF(IFERROR(INDEX('Ticket Sales'!C$11:C$5010, MATCH($Q1154, 'Ticket Sales'!$J$11:$J$5010, 0)), K1153)="", "", IFERROR(INDEX('Ticket Sales'!C$11:C$5010, MATCH($Q1154, 'Ticket Sales'!$J$11:$J$5010, 0)), K1153)))</f>
        <v/>
      </c>
      <c r="L1154" s="40" t="str">
        <f>IF($Q1154="", "", IF(IFERROR(INDEX('Ticket Sales'!D$11:D$5010, MATCH($Q1154, 'Ticket Sales'!$J$11:$J$5010, 0)), L1153)="", "", IFERROR(INDEX('Ticket Sales'!D$11:D$5010, MATCH($Q1154, 'Ticket Sales'!$J$11:$J$5010, 0)), L1153)))</f>
        <v/>
      </c>
      <c r="M1154" s="41" t="str">
        <f>IF($Q1154="", "", IF(IFERROR(INDEX('Ticket Sales'!E$11:E$5010, MATCH($Q1154, 'Ticket Sales'!$J$11:$J$5010, 0)), M1153)="", "", IFERROR(INDEX('Ticket Sales'!E$11:E$5010, MATCH($Q1154, 'Ticket Sales'!$J$11:$J$5010, 0)), M1153)))</f>
        <v/>
      </c>
      <c r="N1154" s="2"/>
      <c r="P1154" s="48">
        <v>1144</v>
      </c>
      <c r="Q1154" s="48" t="str">
        <f t="shared" si="86"/>
        <v/>
      </c>
      <c r="S1154" s="52" t="str">
        <f t="shared" si="87"/>
        <v/>
      </c>
      <c r="U1154" s="52" t="str">
        <f t="shared" si="88"/>
        <v/>
      </c>
      <c r="W1154" s="52" t="str">
        <f t="shared" si="89"/>
        <v/>
      </c>
    </row>
    <row r="1155" spans="1:23" x14ac:dyDescent="0.25">
      <c r="A1155" s="2"/>
      <c r="B1155" s="32"/>
      <c r="C1155" s="25"/>
      <c r="D1155" s="25"/>
      <c r="E1155" s="26"/>
      <c r="F1155" s="27"/>
      <c r="G1155" s="2"/>
      <c r="H1155" s="2"/>
      <c r="I1155" s="38" t="str">
        <f t="shared" si="85"/>
        <v/>
      </c>
      <c r="J1155" s="39" t="str">
        <f>IF($Q1155="", "", IF(IFERROR(INDEX('Ticket Sales'!B$11:B$5010, MATCH($Q1155, 'Ticket Sales'!$J$11:$J$5010, 0)), J1154)="", "", IFERROR(INDEX('Ticket Sales'!B$11:B$5010, MATCH($Q1155, 'Ticket Sales'!$J$11:$J$5010, 0)), J1154)))</f>
        <v/>
      </c>
      <c r="K1155" s="39" t="str">
        <f>IF($Q1155="", "", IF(IFERROR(INDEX('Ticket Sales'!C$11:C$5010, MATCH($Q1155, 'Ticket Sales'!$J$11:$J$5010, 0)), K1154)="", "", IFERROR(INDEX('Ticket Sales'!C$11:C$5010, MATCH($Q1155, 'Ticket Sales'!$J$11:$J$5010, 0)), K1154)))</f>
        <v/>
      </c>
      <c r="L1155" s="40" t="str">
        <f>IF($Q1155="", "", IF(IFERROR(INDEX('Ticket Sales'!D$11:D$5010, MATCH($Q1155, 'Ticket Sales'!$J$11:$J$5010, 0)), L1154)="", "", IFERROR(INDEX('Ticket Sales'!D$11:D$5010, MATCH($Q1155, 'Ticket Sales'!$J$11:$J$5010, 0)), L1154)))</f>
        <v/>
      </c>
      <c r="M1155" s="41" t="str">
        <f>IF($Q1155="", "", IF(IFERROR(INDEX('Ticket Sales'!E$11:E$5010, MATCH($Q1155, 'Ticket Sales'!$J$11:$J$5010, 0)), M1154)="", "", IFERROR(INDEX('Ticket Sales'!E$11:E$5010, MATCH($Q1155, 'Ticket Sales'!$J$11:$J$5010, 0)), M1154)))</f>
        <v/>
      </c>
      <c r="N1155" s="2"/>
      <c r="P1155" s="48">
        <v>1145</v>
      </c>
      <c r="Q1155" s="48" t="str">
        <f t="shared" si="86"/>
        <v/>
      </c>
      <c r="S1155" s="52" t="str">
        <f t="shared" si="87"/>
        <v/>
      </c>
      <c r="U1155" s="52" t="str">
        <f t="shared" si="88"/>
        <v/>
      </c>
      <c r="W1155" s="52" t="str">
        <f t="shared" si="89"/>
        <v/>
      </c>
    </row>
    <row r="1156" spans="1:23" x14ac:dyDescent="0.25">
      <c r="A1156" s="2"/>
      <c r="B1156" s="32"/>
      <c r="C1156" s="25"/>
      <c r="D1156" s="25"/>
      <c r="E1156" s="26"/>
      <c r="F1156" s="27"/>
      <c r="G1156" s="2"/>
      <c r="H1156" s="2"/>
      <c r="I1156" s="38" t="str">
        <f t="shared" si="85"/>
        <v/>
      </c>
      <c r="J1156" s="39" t="str">
        <f>IF($Q1156="", "", IF(IFERROR(INDEX('Ticket Sales'!B$11:B$5010, MATCH($Q1156, 'Ticket Sales'!$J$11:$J$5010, 0)), J1155)="", "", IFERROR(INDEX('Ticket Sales'!B$11:B$5010, MATCH($Q1156, 'Ticket Sales'!$J$11:$J$5010, 0)), J1155)))</f>
        <v/>
      </c>
      <c r="K1156" s="39" t="str">
        <f>IF($Q1156="", "", IF(IFERROR(INDEX('Ticket Sales'!C$11:C$5010, MATCH($Q1156, 'Ticket Sales'!$J$11:$J$5010, 0)), K1155)="", "", IFERROR(INDEX('Ticket Sales'!C$11:C$5010, MATCH($Q1156, 'Ticket Sales'!$J$11:$J$5010, 0)), K1155)))</f>
        <v/>
      </c>
      <c r="L1156" s="40" t="str">
        <f>IF($Q1156="", "", IF(IFERROR(INDEX('Ticket Sales'!D$11:D$5010, MATCH($Q1156, 'Ticket Sales'!$J$11:$J$5010, 0)), L1155)="", "", IFERROR(INDEX('Ticket Sales'!D$11:D$5010, MATCH($Q1156, 'Ticket Sales'!$J$11:$J$5010, 0)), L1155)))</f>
        <v/>
      </c>
      <c r="M1156" s="41" t="str">
        <f>IF($Q1156="", "", IF(IFERROR(INDEX('Ticket Sales'!E$11:E$5010, MATCH($Q1156, 'Ticket Sales'!$J$11:$J$5010, 0)), M1155)="", "", IFERROR(INDEX('Ticket Sales'!E$11:E$5010, MATCH($Q1156, 'Ticket Sales'!$J$11:$J$5010, 0)), M1155)))</f>
        <v/>
      </c>
      <c r="N1156" s="2"/>
      <c r="P1156" s="48">
        <v>1146</v>
      </c>
      <c r="Q1156" s="48" t="str">
        <f t="shared" si="86"/>
        <v/>
      </c>
      <c r="S1156" s="52" t="str">
        <f t="shared" si="87"/>
        <v/>
      </c>
      <c r="U1156" s="52" t="str">
        <f t="shared" si="88"/>
        <v/>
      </c>
      <c r="W1156" s="52" t="str">
        <f t="shared" si="89"/>
        <v/>
      </c>
    </row>
    <row r="1157" spans="1:23" x14ac:dyDescent="0.25">
      <c r="A1157" s="2"/>
      <c r="B1157" s="32"/>
      <c r="C1157" s="25"/>
      <c r="D1157" s="25"/>
      <c r="E1157" s="26"/>
      <c r="F1157" s="27"/>
      <c r="G1157" s="2"/>
      <c r="H1157" s="2"/>
      <c r="I1157" s="38" t="str">
        <f t="shared" si="85"/>
        <v/>
      </c>
      <c r="J1157" s="39" t="str">
        <f>IF($Q1157="", "", IF(IFERROR(INDEX('Ticket Sales'!B$11:B$5010, MATCH($Q1157, 'Ticket Sales'!$J$11:$J$5010, 0)), J1156)="", "", IFERROR(INDEX('Ticket Sales'!B$11:B$5010, MATCH($Q1157, 'Ticket Sales'!$J$11:$J$5010, 0)), J1156)))</f>
        <v/>
      </c>
      <c r="K1157" s="39" t="str">
        <f>IF($Q1157="", "", IF(IFERROR(INDEX('Ticket Sales'!C$11:C$5010, MATCH($Q1157, 'Ticket Sales'!$J$11:$J$5010, 0)), K1156)="", "", IFERROR(INDEX('Ticket Sales'!C$11:C$5010, MATCH($Q1157, 'Ticket Sales'!$J$11:$J$5010, 0)), K1156)))</f>
        <v/>
      </c>
      <c r="L1157" s="40" t="str">
        <f>IF($Q1157="", "", IF(IFERROR(INDEX('Ticket Sales'!D$11:D$5010, MATCH($Q1157, 'Ticket Sales'!$J$11:$J$5010, 0)), L1156)="", "", IFERROR(INDEX('Ticket Sales'!D$11:D$5010, MATCH($Q1157, 'Ticket Sales'!$J$11:$J$5010, 0)), L1156)))</f>
        <v/>
      </c>
      <c r="M1157" s="41" t="str">
        <f>IF($Q1157="", "", IF(IFERROR(INDEX('Ticket Sales'!E$11:E$5010, MATCH($Q1157, 'Ticket Sales'!$J$11:$J$5010, 0)), M1156)="", "", IFERROR(INDEX('Ticket Sales'!E$11:E$5010, MATCH($Q1157, 'Ticket Sales'!$J$11:$J$5010, 0)), M1156)))</f>
        <v/>
      </c>
      <c r="N1157" s="2"/>
      <c r="P1157" s="48">
        <v>1147</v>
      </c>
      <c r="Q1157" s="48" t="str">
        <f t="shared" si="86"/>
        <v/>
      </c>
      <c r="S1157" s="52" t="str">
        <f t="shared" si="87"/>
        <v/>
      </c>
      <c r="U1157" s="52" t="str">
        <f t="shared" si="88"/>
        <v/>
      </c>
      <c r="W1157" s="52" t="str">
        <f t="shared" si="89"/>
        <v/>
      </c>
    </row>
    <row r="1158" spans="1:23" x14ac:dyDescent="0.25">
      <c r="A1158" s="2"/>
      <c r="B1158" s="32"/>
      <c r="C1158" s="25"/>
      <c r="D1158" s="25"/>
      <c r="E1158" s="26"/>
      <c r="F1158" s="27"/>
      <c r="G1158" s="2"/>
      <c r="H1158" s="2"/>
      <c r="I1158" s="38" t="str">
        <f t="shared" si="85"/>
        <v/>
      </c>
      <c r="J1158" s="39" t="str">
        <f>IF($Q1158="", "", IF(IFERROR(INDEX('Ticket Sales'!B$11:B$5010, MATCH($Q1158, 'Ticket Sales'!$J$11:$J$5010, 0)), J1157)="", "", IFERROR(INDEX('Ticket Sales'!B$11:B$5010, MATCH($Q1158, 'Ticket Sales'!$J$11:$J$5010, 0)), J1157)))</f>
        <v/>
      </c>
      <c r="K1158" s="39" t="str">
        <f>IF($Q1158="", "", IF(IFERROR(INDEX('Ticket Sales'!C$11:C$5010, MATCH($Q1158, 'Ticket Sales'!$J$11:$J$5010, 0)), K1157)="", "", IFERROR(INDEX('Ticket Sales'!C$11:C$5010, MATCH($Q1158, 'Ticket Sales'!$J$11:$J$5010, 0)), K1157)))</f>
        <v/>
      </c>
      <c r="L1158" s="40" t="str">
        <f>IF($Q1158="", "", IF(IFERROR(INDEX('Ticket Sales'!D$11:D$5010, MATCH($Q1158, 'Ticket Sales'!$J$11:$J$5010, 0)), L1157)="", "", IFERROR(INDEX('Ticket Sales'!D$11:D$5010, MATCH($Q1158, 'Ticket Sales'!$J$11:$J$5010, 0)), L1157)))</f>
        <v/>
      </c>
      <c r="M1158" s="41" t="str">
        <f>IF($Q1158="", "", IF(IFERROR(INDEX('Ticket Sales'!E$11:E$5010, MATCH($Q1158, 'Ticket Sales'!$J$11:$J$5010, 0)), M1157)="", "", IFERROR(INDEX('Ticket Sales'!E$11:E$5010, MATCH($Q1158, 'Ticket Sales'!$J$11:$J$5010, 0)), M1157)))</f>
        <v/>
      </c>
      <c r="N1158" s="2"/>
      <c r="P1158" s="48">
        <v>1148</v>
      </c>
      <c r="Q1158" s="48" t="str">
        <f t="shared" si="86"/>
        <v/>
      </c>
      <c r="S1158" s="52" t="str">
        <f t="shared" si="87"/>
        <v/>
      </c>
      <c r="U1158" s="52" t="str">
        <f t="shared" si="88"/>
        <v/>
      </c>
      <c r="W1158" s="52" t="str">
        <f t="shared" si="89"/>
        <v/>
      </c>
    </row>
    <row r="1159" spans="1:23" x14ac:dyDescent="0.25">
      <c r="A1159" s="2"/>
      <c r="B1159" s="32"/>
      <c r="C1159" s="25"/>
      <c r="D1159" s="25"/>
      <c r="E1159" s="26"/>
      <c r="F1159" s="27"/>
      <c r="G1159" s="2"/>
      <c r="H1159" s="2"/>
      <c r="I1159" s="38" t="str">
        <f t="shared" si="85"/>
        <v/>
      </c>
      <c r="J1159" s="39" t="str">
        <f>IF($Q1159="", "", IF(IFERROR(INDEX('Ticket Sales'!B$11:B$5010, MATCH($Q1159, 'Ticket Sales'!$J$11:$J$5010, 0)), J1158)="", "", IFERROR(INDEX('Ticket Sales'!B$11:B$5010, MATCH($Q1159, 'Ticket Sales'!$J$11:$J$5010, 0)), J1158)))</f>
        <v/>
      </c>
      <c r="K1159" s="39" t="str">
        <f>IF($Q1159="", "", IF(IFERROR(INDEX('Ticket Sales'!C$11:C$5010, MATCH($Q1159, 'Ticket Sales'!$J$11:$J$5010, 0)), K1158)="", "", IFERROR(INDEX('Ticket Sales'!C$11:C$5010, MATCH($Q1159, 'Ticket Sales'!$J$11:$J$5010, 0)), K1158)))</f>
        <v/>
      </c>
      <c r="L1159" s="40" t="str">
        <f>IF($Q1159="", "", IF(IFERROR(INDEX('Ticket Sales'!D$11:D$5010, MATCH($Q1159, 'Ticket Sales'!$J$11:$J$5010, 0)), L1158)="", "", IFERROR(INDEX('Ticket Sales'!D$11:D$5010, MATCH($Q1159, 'Ticket Sales'!$J$11:$J$5010, 0)), L1158)))</f>
        <v/>
      </c>
      <c r="M1159" s="41" t="str">
        <f>IF($Q1159="", "", IF(IFERROR(INDEX('Ticket Sales'!E$11:E$5010, MATCH($Q1159, 'Ticket Sales'!$J$11:$J$5010, 0)), M1158)="", "", IFERROR(INDEX('Ticket Sales'!E$11:E$5010, MATCH($Q1159, 'Ticket Sales'!$J$11:$J$5010, 0)), M1158)))</f>
        <v/>
      </c>
      <c r="N1159" s="2"/>
      <c r="P1159" s="48">
        <v>1149</v>
      </c>
      <c r="Q1159" s="48" t="str">
        <f t="shared" si="86"/>
        <v/>
      </c>
      <c r="S1159" s="52" t="str">
        <f t="shared" si="87"/>
        <v/>
      </c>
      <c r="U1159" s="52" t="str">
        <f t="shared" si="88"/>
        <v/>
      </c>
      <c r="W1159" s="52" t="str">
        <f t="shared" si="89"/>
        <v/>
      </c>
    </row>
    <row r="1160" spans="1:23" x14ac:dyDescent="0.25">
      <c r="A1160" s="2"/>
      <c r="B1160" s="32"/>
      <c r="C1160" s="25"/>
      <c r="D1160" s="25"/>
      <c r="E1160" s="26"/>
      <c r="F1160" s="27"/>
      <c r="G1160" s="2"/>
      <c r="H1160" s="2"/>
      <c r="I1160" s="38" t="str">
        <f t="shared" si="85"/>
        <v/>
      </c>
      <c r="J1160" s="39" t="str">
        <f>IF($Q1160="", "", IF(IFERROR(INDEX('Ticket Sales'!B$11:B$5010, MATCH($Q1160, 'Ticket Sales'!$J$11:$J$5010, 0)), J1159)="", "", IFERROR(INDEX('Ticket Sales'!B$11:B$5010, MATCH($Q1160, 'Ticket Sales'!$J$11:$J$5010, 0)), J1159)))</f>
        <v/>
      </c>
      <c r="K1160" s="39" t="str">
        <f>IF($Q1160="", "", IF(IFERROR(INDEX('Ticket Sales'!C$11:C$5010, MATCH($Q1160, 'Ticket Sales'!$J$11:$J$5010, 0)), K1159)="", "", IFERROR(INDEX('Ticket Sales'!C$11:C$5010, MATCH($Q1160, 'Ticket Sales'!$J$11:$J$5010, 0)), K1159)))</f>
        <v/>
      </c>
      <c r="L1160" s="40" t="str">
        <f>IF($Q1160="", "", IF(IFERROR(INDEX('Ticket Sales'!D$11:D$5010, MATCH($Q1160, 'Ticket Sales'!$J$11:$J$5010, 0)), L1159)="", "", IFERROR(INDEX('Ticket Sales'!D$11:D$5010, MATCH($Q1160, 'Ticket Sales'!$J$11:$J$5010, 0)), L1159)))</f>
        <v/>
      </c>
      <c r="M1160" s="41" t="str">
        <f>IF($Q1160="", "", IF(IFERROR(INDEX('Ticket Sales'!E$11:E$5010, MATCH($Q1160, 'Ticket Sales'!$J$11:$J$5010, 0)), M1159)="", "", IFERROR(INDEX('Ticket Sales'!E$11:E$5010, MATCH($Q1160, 'Ticket Sales'!$J$11:$J$5010, 0)), M1159)))</f>
        <v/>
      </c>
      <c r="N1160" s="2"/>
      <c r="P1160" s="48">
        <v>1150</v>
      </c>
      <c r="Q1160" s="48" t="str">
        <f t="shared" si="86"/>
        <v/>
      </c>
      <c r="S1160" s="52" t="str">
        <f t="shared" si="87"/>
        <v/>
      </c>
      <c r="U1160" s="52" t="str">
        <f t="shared" si="88"/>
        <v/>
      </c>
      <c r="W1160" s="52" t="str">
        <f t="shared" si="89"/>
        <v/>
      </c>
    </row>
    <row r="1161" spans="1:23" x14ac:dyDescent="0.25">
      <c r="A1161" s="2"/>
      <c r="B1161" s="32"/>
      <c r="C1161" s="25"/>
      <c r="D1161" s="25"/>
      <c r="E1161" s="26"/>
      <c r="F1161" s="27"/>
      <c r="G1161" s="2"/>
      <c r="H1161" s="2"/>
      <c r="I1161" s="38" t="str">
        <f t="shared" si="85"/>
        <v/>
      </c>
      <c r="J1161" s="39" t="str">
        <f>IF($Q1161="", "", IF(IFERROR(INDEX('Ticket Sales'!B$11:B$5010, MATCH($Q1161, 'Ticket Sales'!$J$11:$J$5010, 0)), J1160)="", "", IFERROR(INDEX('Ticket Sales'!B$11:B$5010, MATCH($Q1161, 'Ticket Sales'!$J$11:$J$5010, 0)), J1160)))</f>
        <v/>
      </c>
      <c r="K1161" s="39" t="str">
        <f>IF($Q1161="", "", IF(IFERROR(INDEX('Ticket Sales'!C$11:C$5010, MATCH($Q1161, 'Ticket Sales'!$J$11:$J$5010, 0)), K1160)="", "", IFERROR(INDEX('Ticket Sales'!C$11:C$5010, MATCH($Q1161, 'Ticket Sales'!$J$11:$J$5010, 0)), K1160)))</f>
        <v/>
      </c>
      <c r="L1161" s="40" t="str">
        <f>IF($Q1161="", "", IF(IFERROR(INDEX('Ticket Sales'!D$11:D$5010, MATCH($Q1161, 'Ticket Sales'!$J$11:$J$5010, 0)), L1160)="", "", IFERROR(INDEX('Ticket Sales'!D$11:D$5010, MATCH($Q1161, 'Ticket Sales'!$J$11:$J$5010, 0)), L1160)))</f>
        <v/>
      </c>
      <c r="M1161" s="41" t="str">
        <f>IF($Q1161="", "", IF(IFERROR(INDEX('Ticket Sales'!E$11:E$5010, MATCH($Q1161, 'Ticket Sales'!$J$11:$J$5010, 0)), M1160)="", "", IFERROR(INDEX('Ticket Sales'!E$11:E$5010, MATCH($Q1161, 'Ticket Sales'!$J$11:$J$5010, 0)), M1160)))</f>
        <v/>
      </c>
      <c r="N1161" s="2"/>
      <c r="P1161" s="48">
        <v>1151</v>
      </c>
      <c r="Q1161" s="48" t="str">
        <f t="shared" si="86"/>
        <v/>
      </c>
      <c r="S1161" s="52" t="str">
        <f t="shared" si="87"/>
        <v/>
      </c>
      <c r="U1161" s="52" t="str">
        <f t="shared" si="88"/>
        <v/>
      </c>
      <c r="W1161" s="52" t="str">
        <f t="shared" si="89"/>
        <v/>
      </c>
    </row>
    <row r="1162" spans="1:23" x14ac:dyDescent="0.25">
      <c r="A1162" s="2"/>
      <c r="B1162" s="32"/>
      <c r="C1162" s="25"/>
      <c r="D1162" s="25"/>
      <c r="E1162" s="26"/>
      <c r="F1162" s="27"/>
      <c r="G1162" s="2"/>
      <c r="H1162" s="2"/>
      <c r="I1162" s="38" t="str">
        <f t="shared" si="85"/>
        <v/>
      </c>
      <c r="J1162" s="39" t="str">
        <f>IF($Q1162="", "", IF(IFERROR(INDEX('Ticket Sales'!B$11:B$5010, MATCH($Q1162, 'Ticket Sales'!$J$11:$J$5010, 0)), J1161)="", "", IFERROR(INDEX('Ticket Sales'!B$11:B$5010, MATCH($Q1162, 'Ticket Sales'!$J$11:$J$5010, 0)), J1161)))</f>
        <v/>
      </c>
      <c r="K1162" s="39" t="str">
        <f>IF($Q1162="", "", IF(IFERROR(INDEX('Ticket Sales'!C$11:C$5010, MATCH($Q1162, 'Ticket Sales'!$J$11:$J$5010, 0)), K1161)="", "", IFERROR(INDEX('Ticket Sales'!C$11:C$5010, MATCH($Q1162, 'Ticket Sales'!$J$11:$J$5010, 0)), K1161)))</f>
        <v/>
      </c>
      <c r="L1162" s="40" t="str">
        <f>IF($Q1162="", "", IF(IFERROR(INDEX('Ticket Sales'!D$11:D$5010, MATCH($Q1162, 'Ticket Sales'!$J$11:$J$5010, 0)), L1161)="", "", IFERROR(INDEX('Ticket Sales'!D$11:D$5010, MATCH($Q1162, 'Ticket Sales'!$J$11:$J$5010, 0)), L1161)))</f>
        <v/>
      </c>
      <c r="M1162" s="41" t="str">
        <f>IF($Q1162="", "", IF(IFERROR(INDEX('Ticket Sales'!E$11:E$5010, MATCH($Q1162, 'Ticket Sales'!$J$11:$J$5010, 0)), M1161)="", "", IFERROR(INDEX('Ticket Sales'!E$11:E$5010, MATCH($Q1162, 'Ticket Sales'!$J$11:$J$5010, 0)), M1161)))</f>
        <v/>
      </c>
      <c r="N1162" s="2"/>
      <c r="P1162" s="48">
        <v>1152</v>
      </c>
      <c r="Q1162" s="48" t="str">
        <f t="shared" si="86"/>
        <v/>
      </c>
      <c r="S1162" s="52" t="str">
        <f t="shared" si="87"/>
        <v/>
      </c>
      <c r="U1162" s="52" t="str">
        <f t="shared" si="88"/>
        <v/>
      </c>
      <c r="W1162" s="52" t="str">
        <f t="shared" si="89"/>
        <v/>
      </c>
    </row>
    <row r="1163" spans="1:23" x14ac:dyDescent="0.25">
      <c r="A1163" s="2"/>
      <c r="B1163" s="32"/>
      <c r="C1163" s="25"/>
      <c r="D1163" s="25"/>
      <c r="E1163" s="26"/>
      <c r="F1163" s="27"/>
      <c r="G1163" s="2"/>
      <c r="H1163" s="2"/>
      <c r="I1163" s="38" t="str">
        <f t="shared" si="85"/>
        <v/>
      </c>
      <c r="J1163" s="39" t="str">
        <f>IF($Q1163="", "", IF(IFERROR(INDEX('Ticket Sales'!B$11:B$5010, MATCH($Q1163, 'Ticket Sales'!$J$11:$J$5010, 0)), J1162)="", "", IFERROR(INDEX('Ticket Sales'!B$11:B$5010, MATCH($Q1163, 'Ticket Sales'!$J$11:$J$5010, 0)), J1162)))</f>
        <v/>
      </c>
      <c r="K1163" s="39" t="str">
        <f>IF($Q1163="", "", IF(IFERROR(INDEX('Ticket Sales'!C$11:C$5010, MATCH($Q1163, 'Ticket Sales'!$J$11:$J$5010, 0)), K1162)="", "", IFERROR(INDEX('Ticket Sales'!C$11:C$5010, MATCH($Q1163, 'Ticket Sales'!$J$11:$J$5010, 0)), K1162)))</f>
        <v/>
      </c>
      <c r="L1163" s="40" t="str">
        <f>IF($Q1163="", "", IF(IFERROR(INDEX('Ticket Sales'!D$11:D$5010, MATCH($Q1163, 'Ticket Sales'!$J$11:$J$5010, 0)), L1162)="", "", IFERROR(INDEX('Ticket Sales'!D$11:D$5010, MATCH($Q1163, 'Ticket Sales'!$J$11:$J$5010, 0)), L1162)))</f>
        <v/>
      </c>
      <c r="M1163" s="41" t="str">
        <f>IF($Q1163="", "", IF(IFERROR(INDEX('Ticket Sales'!E$11:E$5010, MATCH($Q1163, 'Ticket Sales'!$J$11:$J$5010, 0)), M1162)="", "", IFERROR(INDEX('Ticket Sales'!E$11:E$5010, MATCH($Q1163, 'Ticket Sales'!$J$11:$J$5010, 0)), M1162)))</f>
        <v/>
      </c>
      <c r="N1163" s="2"/>
      <c r="P1163" s="48">
        <v>1153</v>
      </c>
      <c r="Q1163" s="48" t="str">
        <f t="shared" si="86"/>
        <v/>
      </c>
      <c r="S1163" s="52" t="str">
        <f t="shared" si="87"/>
        <v/>
      </c>
      <c r="U1163" s="52" t="str">
        <f t="shared" si="88"/>
        <v/>
      </c>
      <c r="W1163" s="52" t="str">
        <f t="shared" si="89"/>
        <v/>
      </c>
    </row>
    <row r="1164" spans="1:23" x14ac:dyDescent="0.25">
      <c r="A1164" s="2"/>
      <c r="B1164" s="32"/>
      <c r="C1164" s="25"/>
      <c r="D1164" s="25"/>
      <c r="E1164" s="26"/>
      <c r="F1164" s="27"/>
      <c r="G1164" s="2"/>
      <c r="H1164" s="2"/>
      <c r="I1164" s="38" t="str">
        <f t="shared" ref="I1164:I1227" si="90">$Q1164</f>
        <v/>
      </c>
      <c r="J1164" s="39" t="str">
        <f>IF($Q1164="", "", IF(IFERROR(INDEX('Ticket Sales'!B$11:B$5010, MATCH($Q1164, 'Ticket Sales'!$J$11:$J$5010, 0)), J1163)="", "", IFERROR(INDEX('Ticket Sales'!B$11:B$5010, MATCH($Q1164, 'Ticket Sales'!$J$11:$J$5010, 0)), J1163)))</f>
        <v/>
      </c>
      <c r="K1164" s="39" t="str">
        <f>IF($Q1164="", "", IF(IFERROR(INDEX('Ticket Sales'!C$11:C$5010, MATCH($Q1164, 'Ticket Sales'!$J$11:$J$5010, 0)), K1163)="", "", IFERROR(INDEX('Ticket Sales'!C$11:C$5010, MATCH($Q1164, 'Ticket Sales'!$J$11:$J$5010, 0)), K1163)))</f>
        <v/>
      </c>
      <c r="L1164" s="40" t="str">
        <f>IF($Q1164="", "", IF(IFERROR(INDEX('Ticket Sales'!D$11:D$5010, MATCH($Q1164, 'Ticket Sales'!$J$11:$J$5010, 0)), L1163)="", "", IFERROR(INDEX('Ticket Sales'!D$11:D$5010, MATCH($Q1164, 'Ticket Sales'!$J$11:$J$5010, 0)), L1163)))</f>
        <v/>
      </c>
      <c r="M1164" s="41" t="str">
        <f>IF($Q1164="", "", IF(IFERROR(INDEX('Ticket Sales'!E$11:E$5010, MATCH($Q1164, 'Ticket Sales'!$J$11:$J$5010, 0)), M1163)="", "", IFERROR(INDEX('Ticket Sales'!E$11:E$5010, MATCH($Q1164, 'Ticket Sales'!$J$11:$J$5010, 0)), M1163)))</f>
        <v/>
      </c>
      <c r="N1164" s="2"/>
      <c r="P1164" s="48">
        <v>1154</v>
      </c>
      <c r="Q1164" s="48" t="str">
        <f t="shared" ref="Q1164:Q1227" si="91">IF(ISNUMBER($Q$8)=FALSE, "", IF($P1164&gt;$Q$8, "", $P1164))</f>
        <v/>
      </c>
      <c r="S1164" s="52" t="str">
        <f t="shared" ref="S1164:S1227" si="92">IF($B1164="", "", $B1164)</f>
        <v/>
      </c>
      <c r="U1164" s="52" t="str">
        <f t="shared" ref="U1164:U1227" si="93">IF(COUNTIF($B1164:$F1164, "")=5, "", "X")</f>
        <v/>
      </c>
      <c r="W1164" s="52" t="str">
        <f t="shared" ref="W1164:W1227" si="94">IF(AND($U1164="X", $S1164=""), "X", IF(AND($U1164="X", ISNUMBER($S1164)=FALSE), "X", IF(AND($U1164="X", COUNTIF($S$11:$S$5010, $S1164)&gt;1), "X", "")))</f>
        <v/>
      </c>
    </row>
    <row r="1165" spans="1:23" x14ac:dyDescent="0.25">
      <c r="A1165" s="2"/>
      <c r="B1165" s="32"/>
      <c r="C1165" s="25"/>
      <c r="D1165" s="25"/>
      <c r="E1165" s="26"/>
      <c r="F1165" s="27"/>
      <c r="G1165" s="2"/>
      <c r="H1165" s="2"/>
      <c r="I1165" s="38" t="str">
        <f t="shared" si="90"/>
        <v/>
      </c>
      <c r="J1165" s="39" t="str">
        <f>IF($Q1165="", "", IF(IFERROR(INDEX('Ticket Sales'!B$11:B$5010, MATCH($Q1165, 'Ticket Sales'!$J$11:$J$5010, 0)), J1164)="", "", IFERROR(INDEX('Ticket Sales'!B$11:B$5010, MATCH($Q1165, 'Ticket Sales'!$J$11:$J$5010, 0)), J1164)))</f>
        <v/>
      </c>
      <c r="K1165" s="39" t="str">
        <f>IF($Q1165="", "", IF(IFERROR(INDEX('Ticket Sales'!C$11:C$5010, MATCH($Q1165, 'Ticket Sales'!$J$11:$J$5010, 0)), K1164)="", "", IFERROR(INDEX('Ticket Sales'!C$11:C$5010, MATCH($Q1165, 'Ticket Sales'!$J$11:$J$5010, 0)), K1164)))</f>
        <v/>
      </c>
      <c r="L1165" s="40" t="str">
        <f>IF($Q1165="", "", IF(IFERROR(INDEX('Ticket Sales'!D$11:D$5010, MATCH($Q1165, 'Ticket Sales'!$J$11:$J$5010, 0)), L1164)="", "", IFERROR(INDEX('Ticket Sales'!D$11:D$5010, MATCH($Q1165, 'Ticket Sales'!$J$11:$J$5010, 0)), L1164)))</f>
        <v/>
      </c>
      <c r="M1165" s="41" t="str">
        <f>IF($Q1165="", "", IF(IFERROR(INDEX('Ticket Sales'!E$11:E$5010, MATCH($Q1165, 'Ticket Sales'!$J$11:$J$5010, 0)), M1164)="", "", IFERROR(INDEX('Ticket Sales'!E$11:E$5010, MATCH($Q1165, 'Ticket Sales'!$J$11:$J$5010, 0)), M1164)))</f>
        <v/>
      </c>
      <c r="N1165" s="2"/>
      <c r="P1165" s="48">
        <v>1155</v>
      </c>
      <c r="Q1165" s="48" t="str">
        <f t="shared" si="91"/>
        <v/>
      </c>
      <c r="S1165" s="52" t="str">
        <f t="shared" si="92"/>
        <v/>
      </c>
      <c r="U1165" s="52" t="str">
        <f t="shared" si="93"/>
        <v/>
      </c>
      <c r="W1165" s="52" t="str">
        <f t="shared" si="94"/>
        <v/>
      </c>
    </row>
    <row r="1166" spans="1:23" x14ac:dyDescent="0.25">
      <c r="A1166" s="2"/>
      <c r="B1166" s="32"/>
      <c r="C1166" s="25"/>
      <c r="D1166" s="25"/>
      <c r="E1166" s="26"/>
      <c r="F1166" s="27"/>
      <c r="G1166" s="2"/>
      <c r="H1166" s="2"/>
      <c r="I1166" s="38" t="str">
        <f t="shared" si="90"/>
        <v/>
      </c>
      <c r="J1166" s="39" t="str">
        <f>IF($Q1166="", "", IF(IFERROR(INDEX('Ticket Sales'!B$11:B$5010, MATCH($Q1166, 'Ticket Sales'!$J$11:$J$5010, 0)), J1165)="", "", IFERROR(INDEX('Ticket Sales'!B$11:B$5010, MATCH($Q1166, 'Ticket Sales'!$J$11:$J$5010, 0)), J1165)))</f>
        <v/>
      </c>
      <c r="K1166" s="39" t="str">
        <f>IF($Q1166="", "", IF(IFERROR(INDEX('Ticket Sales'!C$11:C$5010, MATCH($Q1166, 'Ticket Sales'!$J$11:$J$5010, 0)), K1165)="", "", IFERROR(INDEX('Ticket Sales'!C$11:C$5010, MATCH($Q1166, 'Ticket Sales'!$J$11:$J$5010, 0)), K1165)))</f>
        <v/>
      </c>
      <c r="L1166" s="40" t="str">
        <f>IF($Q1166="", "", IF(IFERROR(INDEX('Ticket Sales'!D$11:D$5010, MATCH($Q1166, 'Ticket Sales'!$J$11:$J$5010, 0)), L1165)="", "", IFERROR(INDEX('Ticket Sales'!D$11:D$5010, MATCH($Q1166, 'Ticket Sales'!$J$11:$J$5010, 0)), L1165)))</f>
        <v/>
      </c>
      <c r="M1166" s="41" t="str">
        <f>IF($Q1166="", "", IF(IFERROR(INDEX('Ticket Sales'!E$11:E$5010, MATCH($Q1166, 'Ticket Sales'!$J$11:$J$5010, 0)), M1165)="", "", IFERROR(INDEX('Ticket Sales'!E$11:E$5010, MATCH($Q1166, 'Ticket Sales'!$J$11:$J$5010, 0)), M1165)))</f>
        <v/>
      </c>
      <c r="N1166" s="2"/>
      <c r="P1166" s="48">
        <v>1156</v>
      </c>
      <c r="Q1166" s="48" t="str">
        <f t="shared" si="91"/>
        <v/>
      </c>
      <c r="S1166" s="52" t="str">
        <f t="shared" si="92"/>
        <v/>
      </c>
      <c r="U1166" s="52" t="str">
        <f t="shared" si="93"/>
        <v/>
      </c>
      <c r="W1166" s="52" t="str">
        <f t="shared" si="94"/>
        <v/>
      </c>
    </row>
    <row r="1167" spans="1:23" x14ac:dyDescent="0.25">
      <c r="A1167" s="2"/>
      <c r="B1167" s="32"/>
      <c r="C1167" s="25"/>
      <c r="D1167" s="25"/>
      <c r="E1167" s="26"/>
      <c r="F1167" s="27"/>
      <c r="G1167" s="2"/>
      <c r="H1167" s="2"/>
      <c r="I1167" s="38" t="str">
        <f t="shared" si="90"/>
        <v/>
      </c>
      <c r="J1167" s="39" t="str">
        <f>IF($Q1167="", "", IF(IFERROR(INDEX('Ticket Sales'!B$11:B$5010, MATCH($Q1167, 'Ticket Sales'!$J$11:$J$5010, 0)), J1166)="", "", IFERROR(INDEX('Ticket Sales'!B$11:B$5010, MATCH($Q1167, 'Ticket Sales'!$J$11:$J$5010, 0)), J1166)))</f>
        <v/>
      </c>
      <c r="K1167" s="39" t="str">
        <f>IF($Q1167="", "", IF(IFERROR(INDEX('Ticket Sales'!C$11:C$5010, MATCH($Q1167, 'Ticket Sales'!$J$11:$J$5010, 0)), K1166)="", "", IFERROR(INDEX('Ticket Sales'!C$11:C$5010, MATCH($Q1167, 'Ticket Sales'!$J$11:$J$5010, 0)), K1166)))</f>
        <v/>
      </c>
      <c r="L1167" s="40" t="str">
        <f>IF($Q1167="", "", IF(IFERROR(INDEX('Ticket Sales'!D$11:D$5010, MATCH($Q1167, 'Ticket Sales'!$J$11:$J$5010, 0)), L1166)="", "", IFERROR(INDEX('Ticket Sales'!D$11:D$5010, MATCH($Q1167, 'Ticket Sales'!$J$11:$J$5010, 0)), L1166)))</f>
        <v/>
      </c>
      <c r="M1167" s="41" t="str">
        <f>IF($Q1167="", "", IF(IFERROR(INDEX('Ticket Sales'!E$11:E$5010, MATCH($Q1167, 'Ticket Sales'!$J$11:$J$5010, 0)), M1166)="", "", IFERROR(INDEX('Ticket Sales'!E$11:E$5010, MATCH($Q1167, 'Ticket Sales'!$J$11:$J$5010, 0)), M1166)))</f>
        <v/>
      </c>
      <c r="N1167" s="2"/>
      <c r="P1167" s="48">
        <v>1157</v>
      </c>
      <c r="Q1167" s="48" t="str">
        <f t="shared" si="91"/>
        <v/>
      </c>
      <c r="S1167" s="52" t="str">
        <f t="shared" si="92"/>
        <v/>
      </c>
      <c r="U1167" s="52" t="str">
        <f t="shared" si="93"/>
        <v/>
      </c>
      <c r="W1167" s="52" t="str">
        <f t="shared" si="94"/>
        <v/>
      </c>
    </row>
    <row r="1168" spans="1:23" x14ac:dyDescent="0.25">
      <c r="A1168" s="2"/>
      <c r="B1168" s="32"/>
      <c r="C1168" s="25"/>
      <c r="D1168" s="25"/>
      <c r="E1168" s="26"/>
      <c r="F1168" s="27"/>
      <c r="G1168" s="2"/>
      <c r="H1168" s="2"/>
      <c r="I1168" s="38" t="str">
        <f t="shared" si="90"/>
        <v/>
      </c>
      <c r="J1168" s="39" t="str">
        <f>IF($Q1168="", "", IF(IFERROR(INDEX('Ticket Sales'!B$11:B$5010, MATCH($Q1168, 'Ticket Sales'!$J$11:$J$5010, 0)), J1167)="", "", IFERROR(INDEX('Ticket Sales'!B$11:B$5010, MATCH($Q1168, 'Ticket Sales'!$J$11:$J$5010, 0)), J1167)))</f>
        <v/>
      </c>
      <c r="K1168" s="39" t="str">
        <f>IF($Q1168="", "", IF(IFERROR(INDEX('Ticket Sales'!C$11:C$5010, MATCH($Q1168, 'Ticket Sales'!$J$11:$J$5010, 0)), K1167)="", "", IFERROR(INDEX('Ticket Sales'!C$11:C$5010, MATCH($Q1168, 'Ticket Sales'!$J$11:$J$5010, 0)), K1167)))</f>
        <v/>
      </c>
      <c r="L1168" s="40" t="str">
        <f>IF($Q1168="", "", IF(IFERROR(INDEX('Ticket Sales'!D$11:D$5010, MATCH($Q1168, 'Ticket Sales'!$J$11:$J$5010, 0)), L1167)="", "", IFERROR(INDEX('Ticket Sales'!D$11:D$5010, MATCH($Q1168, 'Ticket Sales'!$J$11:$J$5010, 0)), L1167)))</f>
        <v/>
      </c>
      <c r="M1168" s="41" t="str">
        <f>IF($Q1168="", "", IF(IFERROR(INDEX('Ticket Sales'!E$11:E$5010, MATCH($Q1168, 'Ticket Sales'!$J$11:$J$5010, 0)), M1167)="", "", IFERROR(INDEX('Ticket Sales'!E$11:E$5010, MATCH($Q1168, 'Ticket Sales'!$J$11:$J$5010, 0)), M1167)))</f>
        <v/>
      </c>
      <c r="N1168" s="2"/>
      <c r="P1168" s="48">
        <v>1158</v>
      </c>
      <c r="Q1168" s="48" t="str">
        <f t="shared" si="91"/>
        <v/>
      </c>
      <c r="S1168" s="52" t="str">
        <f t="shared" si="92"/>
        <v/>
      </c>
      <c r="U1168" s="52" t="str">
        <f t="shared" si="93"/>
        <v/>
      </c>
      <c r="W1168" s="52" t="str">
        <f t="shared" si="94"/>
        <v/>
      </c>
    </row>
    <row r="1169" spans="1:23" x14ac:dyDescent="0.25">
      <c r="A1169" s="2"/>
      <c r="B1169" s="32"/>
      <c r="C1169" s="25"/>
      <c r="D1169" s="25"/>
      <c r="E1169" s="26"/>
      <c r="F1169" s="27"/>
      <c r="G1169" s="2"/>
      <c r="H1169" s="2"/>
      <c r="I1169" s="38" t="str">
        <f t="shared" si="90"/>
        <v/>
      </c>
      <c r="J1169" s="39" t="str">
        <f>IF($Q1169="", "", IF(IFERROR(INDEX('Ticket Sales'!B$11:B$5010, MATCH($Q1169, 'Ticket Sales'!$J$11:$J$5010, 0)), J1168)="", "", IFERROR(INDEX('Ticket Sales'!B$11:B$5010, MATCH($Q1169, 'Ticket Sales'!$J$11:$J$5010, 0)), J1168)))</f>
        <v/>
      </c>
      <c r="K1169" s="39" t="str">
        <f>IF($Q1169="", "", IF(IFERROR(INDEX('Ticket Sales'!C$11:C$5010, MATCH($Q1169, 'Ticket Sales'!$J$11:$J$5010, 0)), K1168)="", "", IFERROR(INDEX('Ticket Sales'!C$11:C$5010, MATCH($Q1169, 'Ticket Sales'!$J$11:$J$5010, 0)), K1168)))</f>
        <v/>
      </c>
      <c r="L1169" s="40" t="str">
        <f>IF($Q1169="", "", IF(IFERROR(INDEX('Ticket Sales'!D$11:D$5010, MATCH($Q1169, 'Ticket Sales'!$J$11:$J$5010, 0)), L1168)="", "", IFERROR(INDEX('Ticket Sales'!D$11:D$5010, MATCH($Q1169, 'Ticket Sales'!$J$11:$J$5010, 0)), L1168)))</f>
        <v/>
      </c>
      <c r="M1169" s="41" t="str">
        <f>IF($Q1169="", "", IF(IFERROR(INDEX('Ticket Sales'!E$11:E$5010, MATCH($Q1169, 'Ticket Sales'!$J$11:$J$5010, 0)), M1168)="", "", IFERROR(INDEX('Ticket Sales'!E$11:E$5010, MATCH($Q1169, 'Ticket Sales'!$J$11:$J$5010, 0)), M1168)))</f>
        <v/>
      </c>
      <c r="N1169" s="2"/>
      <c r="P1169" s="48">
        <v>1159</v>
      </c>
      <c r="Q1169" s="48" t="str">
        <f t="shared" si="91"/>
        <v/>
      </c>
      <c r="S1169" s="52" t="str">
        <f t="shared" si="92"/>
        <v/>
      </c>
      <c r="U1169" s="52" t="str">
        <f t="shared" si="93"/>
        <v/>
      </c>
      <c r="W1169" s="52" t="str">
        <f t="shared" si="94"/>
        <v/>
      </c>
    </row>
    <row r="1170" spans="1:23" x14ac:dyDescent="0.25">
      <c r="A1170" s="2"/>
      <c r="B1170" s="32"/>
      <c r="C1170" s="25"/>
      <c r="D1170" s="25"/>
      <c r="E1170" s="26"/>
      <c r="F1170" s="27"/>
      <c r="G1170" s="2"/>
      <c r="H1170" s="2"/>
      <c r="I1170" s="38" t="str">
        <f t="shared" si="90"/>
        <v/>
      </c>
      <c r="J1170" s="39" t="str">
        <f>IF($Q1170="", "", IF(IFERROR(INDEX('Ticket Sales'!B$11:B$5010, MATCH($Q1170, 'Ticket Sales'!$J$11:$J$5010, 0)), J1169)="", "", IFERROR(INDEX('Ticket Sales'!B$11:B$5010, MATCH($Q1170, 'Ticket Sales'!$J$11:$J$5010, 0)), J1169)))</f>
        <v/>
      </c>
      <c r="K1170" s="39" t="str">
        <f>IF($Q1170="", "", IF(IFERROR(INDEX('Ticket Sales'!C$11:C$5010, MATCH($Q1170, 'Ticket Sales'!$J$11:$J$5010, 0)), K1169)="", "", IFERROR(INDEX('Ticket Sales'!C$11:C$5010, MATCH($Q1170, 'Ticket Sales'!$J$11:$J$5010, 0)), K1169)))</f>
        <v/>
      </c>
      <c r="L1170" s="40" t="str">
        <f>IF($Q1170="", "", IF(IFERROR(INDEX('Ticket Sales'!D$11:D$5010, MATCH($Q1170, 'Ticket Sales'!$J$11:$J$5010, 0)), L1169)="", "", IFERROR(INDEX('Ticket Sales'!D$11:D$5010, MATCH($Q1170, 'Ticket Sales'!$J$11:$J$5010, 0)), L1169)))</f>
        <v/>
      </c>
      <c r="M1170" s="41" t="str">
        <f>IF($Q1170="", "", IF(IFERROR(INDEX('Ticket Sales'!E$11:E$5010, MATCH($Q1170, 'Ticket Sales'!$J$11:$J$5010, 0)), M1169)="", "", IFERROR(INDEX('Ticket Sales'!E$11:E$5010, MATCH($Q1170, 'Ticket Sales'!$J$11:$J$5010, 0)), M1169)))</f>
        <v/>
      </c>
      <c r="N1170" s="2"/>
      <c r="P1170" s="48">
        <v>1160</v>
      </c>
      <c r="Q1170" s="48" t="str">
        <f t="shared" si="91"/>
        <v/>
      </c>
      <c r="S1170" s="52" t="str">
        <f t="shared" si="92"/>
        <v/>
      </c>
      <c r="U1170" s="52" t="str">
        <f t="shared" si="93"/>
        <v/>
      </c>
      <c r="W1170" s="52" t="str">
        <f t="shared" si="94"/>
        <v/>
      </c>
    </row>
    <row r="1171" spans="1:23" x14ac:dyDescent="0.25">
      <c r="A1171" s="2"/>
      <c r="B1171" s="32"/>
      <c r="C1171" s="25"/>
      <c r="D1171" s="25"/>
      <c r="E1171" s="26"/>
      <c r="F1171" s="27"/>
      <c r="G1171" s="2"/>
      <c r="H1171" s="2"/>
      <c r="I1171" s="38" t="str">
        <f t="shared" si="90"/>
        <v/>
      </c>
      <c r="J1171" s="39" t="str">
        <f>IF($Q1171="", "", IF(IFERROR(INDEX('Ticket Sales'!B$11:B$5010, MATCH($Q1171, 'Ticket Sales'!$J$11:$J$5010, 0)), J1170)="", "", IFERROR(INDEX('Ticket Sales'!B$11:B$5010, MATCH($Q1171, 'Ticket Sales'!$J$11:$J$5010, 0)), J1170)))</f>
        <v/>
      </c>
      <c r="K1171" s="39" t="str">
        <f>IF($Q1171="", "", IF(IFERROR(INDEX('Ticket Sales'!C$11:C$5010, MATCH($Q1171, 'Ticket Sales'!$J$11:$J$5010, 0)), K1170)="", "", IFERROR(INDEX('Ticket Sales'!C$11:C$5010, MATCH($Q1171, 'Ticket Sales'!$J$11:$J$5010, 0)), K1170)))</f>
        <v/>
      </c>
      <c r="L1171" s="40" t="str">
        <f>IF($Q1171="", "", IF(IFERROR(INDEX('Ticket Sales'!D$11:D$5010, MATCH($Q1171, 'Ticket Sales'!$J$11:$J$5010, 0)), L1170)="", "", IFERROR(INDEX('Ticket Sales'!D$11:D$5010, MATCH($Q1171, 'Ticket Sales'!$J$11:$J$5010, 0)), L1170)))</f>
        <v/>
      </c>
      <c r="M1171" s="41" t="str">
        <f>IF($Q1171="", "", IF(IFERROR(INDEX('Ticket Sales'!E$11:E$5010, MATCH($Q1171, 'Ticket Sales'!$J$11:$J$5010, 0)), M1170)="", "", IFERROR(INDEX('Ticket Sales'!E$11:E$5010, MATCH($Q1171, 'Ticket Sales'!$J$11:$J$5010, 0)), M1170)))</f>
        <v/>
      </c>
      <c r="N1171" s="2"/>
      <c r="P1171" s="48">
        <v>1161</v>
      </c>
      <c r="Q1171" s="48" t="str">
        <f t="shared" si="91"/>
        <v/>
      </c>
      <c r="S1171" s="52" t="str">
        <f t="shared" si="92"/>
        <v/>
      </c>
      <c r="U1171" s="52" t="str">
        <f t="shared" si="93"/>
        <v/>
      </c>
      <c r="W1171" s="52" t="str">
        <f t="shared" si="94"/>
        <v/>
      </c>
    </row>
    <row r="1172" spans="1:23" x14ac:dyDescent="0.25">
      <c r="A1172" s="2"/>
      <c r="B1172" s="32"/>
      <c r="C1172" s="25"/>
      <c r="D1172" s="25"/>
      <c r="E1172" s="26"/>
      <c r="F1172" s="27"/>
      <c r="G1172" s="2"/>
      <c r="H1172" s="2"/>
      <c r="I1172" s="38" t="str">
        <f t="shared" si="90"/>
        <v/>
      </c>
      <c r="J1172" s="39" t="str">
        <f>IF($Q1172="", "", IF(IFERROR(INDEX('Ticket Sales'!B$11:B$5010, MATCH($Q1172, 'Ticket Sales'!$J$11:$J$5010, 0)), J1171)="", "", IFERROR(INDEX('Ticket Sales'!B$11:B$5010, MATCH($Q1172, 'Ticket Sales'!$J$11:$J$5010, 0)), J1171)))</f>
        <v/>
      </c>
      <c r="K1172" s="39" t="str">
        <f>IF($Q1172="", "", IF(IFERROR(INDEX('Ticket Sales'!C$11:C$5010, MATCH($Q1172, 'Ticket Sales'!$J$11:$J$5010, 0)), K1171)="", "", IFERROR(INDEX('Ticket Sales'!C$11:C$5010, MATCH($Q1172, 'Ticket Sales'!$J$11:$J$5010, 0)), K1171)))</f>
        <v/>
      </c>
      <c r="L1172" s="40" t="str">
        <f>IF($Q1172="", "", IF(IFERROR(INDEX('Ticket Sales'!D$11:D$5010, MATCH($Q1172, 'Ticket Sales'!$J$11:$J$5010, 0)), L1171)="", "", IFERROR(INDEX('Ticket Sales'!D$11:D$5010, MATCH($Q1172, 'Ticket Sales'!$J$11:$J$5010, 0)), L1171)))</f>
        <v/>
      </c>
      <c r="M1172" s="41" t="str">
        <f>IF($Q1172="", "", IF(IFERROR(INDEX('Ticket Sales'!E$11:E$5010, MATCH($Q1172, 'Ticket Sales'!$J$11:$J$5010, 0)), M1171)="", "", IFERROR(INDEX('Ticket Sales'!E$11:E$5010, MATCH($Q1172, 'Ticket Sales'!$J$11:$J$5010, 0)), M1171)))</f>
        <v/>
      </c>
      <c r="N1172" s="2"/>
      <c r="P1172" s="48">
        <v>1162</v>
      </c>
      <c r="Q1172" s="48" t="str">
        <f t="shared" si="91"/>
        <v/>
      </c>
      <c r="S1172" s="52" t="str">
        <f t="shared" si="92"/>
        <v/>
      </c>
      <c r="U1172" s="52" t="str">
        <f t="shared" si="93"/>
        <v/>
      </c>
      <c r="W1172" s="52" t="str">
        <f t="shared" si="94"/>
        <v/>
      </c>
    </row>
    <row r="1173" spans="1:23" x14ac:dyDescent="0.25">
      <c r="A1173" s="2"/>
      <c r="B1173" s="32"/>
      <c r="C1173" s="25"/>
      <c r="D1173" s="25"/>
      <c r="E1173" s="26"/>
      <c r="F1173" s="27"/>
      <c r="G1173" s="2"/>
      <c r="H1173" s="2"/>
      <c r="I1173" s="38" t="str">
        <f t="shared" si="90"/>
        <v/>
      </c>
      <c r="J1173" s="39" t="str">
        <f>IF($Q1173="", "", IF(IFERROR(INDEX('Ticket Sales'!B$11:B$5010, MATCH($Q1173, 'Ticket Sales'!$J$11:$J$5010, 0)), J1172)="", "", IFERROR(INDEX('Ticket Sales'!B$11:B$5010, MATCH($Q1173, 'Ticket Sales'!$J$11:$J$5010, 0)), J1172)))</f>
        <v/>
      </c>
      <c r="K1173" s="39" t="str">
        <f>IF($Q1173="", "", IF(IFERROR(INDEX('Ticket Sales'!C$11:C$5010, MATCH($Q1173, 'Ticket Sales'!$J$11:$J$5010, 0)), K1172)="", "", IFERROR(INDEX('Ticket Sales'!C$11:C$5010, MATCH($Q1173, 'Ticket Sales'!$J$11:$J$5010, 0)), K1172)))</f>
        <v/>
      </c>
      <c r="L1173" s="40" t="str">
        <f>IF($Q1173="", "", IF(IFERROR(INDEX('Ticket Sales'!D$11:D$5010, MATCH($Q1173, 'Ticket Sales'!$J$11:$J$5010, 0)), L1172)="", "", IFERROR(INDEX('Ticket Sales'!D$11:D$5010, MATCH($Q1173, 'Ticket Sales'!$J$11:$J$5010, 0)), L1172)))</f>
        <v/>
      </c>
      <c r="M1173" s="41" t="str">
        <f>IF($Q1173="", "", IF(IFERROR(INDEX('Ticket Sales'!E$11:E$5010, MATCH($Q1173, 'Ticket Sales'!$J$11:$J$5010, 0)), M1172)="", "", IFERROR(INDEX('Ticket Sales'!E$11:E$5010, MATCH($Q1173, 'Ticket Sales'!$J$11:$J$5010, 0)), M1172)))</f>
        <v/>
      </c>
      <c r="N1173" s="2"/>
      <c r="P1173" s="48">
        <v>1163</v>
      </c>
      <c r="Q1173" s="48" t="str">
        <f t="shared" si="91"/>
        <v/>
      </c>
      <c r="S1173" s="52" t="str">
        <f t="shared" si="92"/>
        <v/>
      </c>
      <c r="U1173" s="52" t="str">
        <f t="shared" si="93"/>
        <v/>
      </c>
      <c r="W1173" s="52" t="str">
        <f t="shared" si="94"/>
        <v/>
      </c>
    </row>
    <row r="1174" spans="1:23" x14ac:dyDescent="0.25">
      <c r="A1174" s="2"/>
      <c r="B1174" s="32"/>
      <c r="C1174" s="25"/>
      <c r="D1174" s="25"/>
      <c r="E1174" s="26"/>
      <c r="F1174" s="27"/>
      <c r="G1174" s="2"/>
      <c r="H1174" s="2"/>
      <c r="I1174" s="38" t="str">
        <f t="shared" si="90"/>
        <v/>
      </c>
      <c r="J1174" s="39" t="str">
        <f>IF($Q1174="", "", IF(IFERROR(INDEX('Ticket Sales'!B$11:B$5010, MATCH($Q1174, 'Ticket Sales'!$J$11:$J$5010, 0)), J1173)="", "", IFERROR(INDEX('Ticket Sales'!B$11:B$5010, MATCH($Q1174, 'Ticket Sales'!$J$11:$J$5010, 0)), J1173)))</f>
        <v/>
      </c>
      <c r="K1174" s="39" t="str">
        <f>IF($Q1174="", "", IF(IFERROR(INDEX('Ticket Sales'!C$11:C$5010, MATCH($Q1174, 'Ticket Sales'!$J$11:$J$5010, 0)), K1173)="", "", IFERROR(INDEX('Ticket Sales'!C$11:C$5010, MATCH($Q1174, 'Ticket Sales'!$J$11:$J$5010, 0)), K1173)))</f>
        <v/>
      </c>
      <c r="L1174" s="40" t="str">
        <f>IF($Q1174="", "", IF(IFERROR(INDEX('Ticket Sales'!D$11:D$5010, MATCH($Q1174, 'Ticket Sales'!$J$11:$J$5010, 0)), L1173)="", "", IFERROR(INDEX('Ticket Sales'!D$11:D$5010, MATCH($Q1174, 'Ticket Sales'!$J$11:$J$5010, 0)), L1173)))</f>
        <v/>
      </c>
      <c r="M1174" s="41" t="str">
        <f>IF($Q1174="", "", IF(IFERROR(INDEX('Ticket Sales'!E$11:E$5010, MATCH($Q1174, 'Ticket Sales'!$J$11:$J$5010, 0)), M1173)="", "", IFERROR(INDEX('Ticket Sales'!E$11:E$5010, MATCH($Q1174, 'Ticket Sales'!$J$11:$J$5010, 0)), M1173)))</f>
        <v/>
      </c>
      <c r="N1174" s="2"/>
      <c r="P1174" s="48">
        <v>1164</v>
      </c>
      <c r="Q1174" s="48" t="str">
        <f t="shared" si="91"/>
        <v/>
      </c>
      <c r="S1174" s="52" t="str">
        <f t="shared" si="92"/>
        <v/>
      </c>
      <c r="U1174" s="52" t="str">
        <f t="shared" si="93"/>
        <v/>
      </c>
      <c r="W1174" s="52" t="str">
        <f t="shared" si="94"/>
        <v/>
      </c>
    </row>
    <row r="1175" spans="1:23" x14ac:dyDescent="0.25">
      <c r="A1175" s="2"/>
      <c r="B1175" s="32"/>
      <c r="C1175" s="25"/>
      <c r="D1175" s="25"/>
      <c r="E1175" s="26"/>
      <c r="F1175" s="27"/>
      <c r="G1175" s="2"/>
      <c r="H1175" s="2"/>
      <c r="I1175" s="38" t="str">
        <f t="shared" si="90"/>
        <v/>
      </c>
      <c r="J1175" s="39" t="str">
        <f>IF($Q1175="", "", IF(IFERROR(INDEX('Ticket Sales'!B$11:B$5010, MATCH($Q1175, 'Ticket Sales'!$J$11:$J$5010, 0)), J1174)="", "", IFERROR(INDEX('Ticket Sales'!B$11:B$5010, MATCH($Q1175, 'Ticket Sales'!$J$11:$J$5010, 0)), J1174)))</f>
        <v/>
      </c>
      <c r="K1175" s="39" t="str">
        <f>IF($Q1175="", "", IF(IFERROR(INDEX('Ticket Sales'!C$11:C$5010, MATCH($Q1175, 'Ticket Sales'!$J$11:$J$5010, 0)), K1174)="", "", IFERROR(INDEX('Ticket Sales'!C$11:C$5010, MATCH($Q1175, 'Ticket Sales'!$J$11:$J$5010, 0)), K1174)))</f>
        <v/>
      </c>
      <c r="L1175" s="40" t="str">
        <f>IF($Q1175="", "", IF(IFERROR(INDEX('Ticket Sales'!D$11:D$5010, MATCH($Q1175, 'Ticket Sales'!$J$11:$J$5010, 0)), L1174)="", "", IFERROR(INDEX('Ticket Sales'!D$11:D$5010, MATCH($Q1175, 'Ticket Sales'!$J$11:$J$5010, 0)), L1174)))</f>
        <v/>
      </c>
      <c r="M1175" s="41" t="str">
        <f>IF($Q1175="", "", IF(IFERROR(INDEX('Ticket Sales'!E$11:E$5010, MATCH($Q1175, 'Ticket Sales'!$J$11:$J$5010, 0)), M1174)="", "", IFERROR(INDEX('Ticket Sales'!E$11:E$5010, MATCH($Q1175, 'Ticket Sales'!$J$11:$J$5010, 0)), M1174)))</f>
        <v/>
      </c>
      <c r="N1175" s="2"/>
      <c r="P1175" s="48">
        <v>1165</v>
      </c>
      <c r="Q1175" s="48" t="str">
        <f t="shared" si="91"/>
        <v/>
      </c>
      <c r="S1175" s="52" t="str">
        <f t="shared" si="92"/>
        <v/>
      </c>
      <c r="U1175" s="52" t="str">
        <f t="shared" si="93"/>
        <v/>
      </c>
      <c r="W1175" s="52" t="str">
        <f t="shared" si="94"/>
        <v/>
      </c>
    </row>
    <row r="1176" spans="1:23" x14ac:dyDescent="0.25">
      <c r="A1176" s="2"/>
      <c r="B1176" s="32"/>
      <c r="C1176" s="25"/>
      <c r="D1176" s="25"/>
      <c r="E1176" s="26"/>
      <c r="F1176" s="27"/>
      <c r="G1176" s="2"/>
      <c r="H1176" s="2"/>
      <c r="I1176" s="38" t="str">
        <f t="shared" si="90"/>
        <v/>
      </c>
      <c r="J1176" s="39" t="str">
        <f>IF($Q1176="", "", IF(IFERROR(INDEX('Ticket Sales'!B$11:B$5010, MATCH($Q1176, 'Ticket Sales'!$J$11:$J$5010, 0)), J1175)="", "", IFERROR(INDEX('Ticket Sales'!B$11:B$5010, MATCH($Q1176, 'Ticket Sales'!$J$11:$J$5010, 0)), J1175)))</f>
        <v/>
      </c>
      <c r="K1176" s="39" t="str">
        <f>IF($Q1176="", "", IF(IFERROR(INDEX('Ticket Sales'!C$11:C$5010, MATCH($Q1176, 'Ticket Sales'!$J$11:$J$5010, 0)), K1175)="", "", IFERROR(INDEX('Ticket Sales'!C$11:C$5010, MATCH($Q1176, 'Ticket Sales'!$J$11:$J$5010, 0)), K1175)))</f>
        <v/>
      </c>
      <c r="L1176" s="40" t="str">
        <f>IF($Q1176="", "", IF(IFERROR(INDEX('Ticket Sales'!D$11:D$5010, MATCH($Q1176, 'Ticket Sales'!$J$11:$J$5010, 0)), L1175)="", "", IFERROR(INDEX('Ticket Sales'!D$11:D$5010, MATCH($Q1176, 'Ticket Sales'!$J$11:$J$5010, 0)), L1175)))</f>
        <v/>
      </c>
      <c r="M1176" s="41" t="str">
        <f>IF($Q1176="", "", IF(IFERROR(INDEX('Ticket Sales'!E$11:E$5010, MATCH($Q1176, 'Ticket Sales'!$J$11:$J$5010, 0)), M1175)="", "", IFERROR(INDEX('Ticket Sales'!E$11:E$5010, MATCH($Q1176, 'Ticket Sales'!$J$11:$J$5010, 0)), M1175)))</f>
        <v/>
      </c>
      <c r="N1176" s="2"/>
      <c r="P1176" s="48">
        <v>1166</v>
      </c>
      <c r="Q1176" s="48" t="str">
        <f t="shared" si="91"/>
        <v/>
      </c>
      <c r="S1176" s="52" t="str">
        <f t="shared" si="92"/>
        <v/>
      </c>
      <c r="U1176" s="52" t="str">
        <f t="shared" si="93"/>
        <v/>
      </c>
      <c r="W1176" s="52" t="str">
        <f t="shared" si="94"/>
        <v/>
      </c>
    </row>
    <row r="1177" spans="1:23" x14ac:dyDescent="0.25">
      <c r="A1177" s="2"/>
      <c r="B1177" s="32"/>
      <c r="C1177" s="25"/>
      <c r="D1177" s="25"/>
      <c r="E1177" s="26"/>
      <c r="F1177" s="27"/>
      <c r="G1177" s="2"/>
      <c r="H1177" s="2"/>
      <c r="I1177" s="38" t="str">
        <f t="shared" si="90"/>
        <v/>
      </c>
      <c r="J1177" s="39" t="str">
        <f>IF($Q1177="", "", IF(IFERROR(INDEX('Ticket Sales'!B$11:B$5010, MATCH($Q1177, 'Ticket Sales'!$J$11:$J$5010, 0)), J1176)="", "", IFERROR(INDEX('Ticket Sales'!B$11:B$5010, MATCH($Q1177, 'Ticket Sales'!$J$11:$J$5010, 0)), J1176)))</f>
        <v/>
      </c>
      <c r="K1177" s="39" t="str">
        <f>IF($Q1177="", "", IF(IFERROR(INDEX('Ticket Sales'!C$11:C$5010, MATCH($Q1177, 'Ticket Sales'!$J$11:$J$5010, 0)), K1176)="", "", IFERROR(INDEX('Ticket Sales'!C$11:C$5010, MATCH($Q1177, 'Ticket Sales'!$J$11:$J$5010, 0)), K1176)))</f>
        <v/>
      </c>
      <c r="L1177" s="40" t="str">
        <f>IF($Q1177="", "", IF(IFERROR(INDEX('Ticket Sales'!D$11:D$5010, MATCH($Q1177, 'Ticket Sales'!$J$11:$J$5010, 0)), L1176)="", "", IFERROR(INDEX('Ticket Sales'!D$11:D$5010, MATCH($Q1177, 'Ticket Sales'!$J$11:$J$5010, 0)), L1176)))</f>
        <v/>
      </c>
      <c r="M1177" s="41" t="str">
        <f>IF($Q1177="", "", IF(IFERROR(INDEX('Ticket Sales'!E$11:E$5010, MATCH($Q1177, 'Ticket Sales'!$J$11:$J$5010, 0)), M1176)="", "", IFERROR(INDEX('Ticket Sales'!E$11:E$5010, MATCH($Q1177, 'Ticket Sales'!$J$11:$J$5010, 0)), M1176)))</f>
        <v/>
      </c>
      <c r="N1177" s="2"/>
      <c r="P1177" s="48">
        <v>1167</v>
      </c>
      <c r="Q1177" s="48" t="str">
        <f t="shared" si="91"/>
        <v/>
      </c>
      <c r="S1177" s="52" t="str">
        <f t="shared" si="92"/>
        <v/>
      </c>
      <c r="U1177" s="52" t="str">
        <f t="shared" si="93"/>
        <v/>
      </c>
      <c r="W1177" s="52" t="str">
        <f t="shared" si="94"/>
        <v/>
      </c>
    </row>
    <row r="1178" spans="1:23" x14ac:dyDescent="0.25">
      <c r="A1178" s="2"/>
      <c r="B1178" s="32"/>
      <c r="C1178" s="25"/>
      <c r="D1178" s="25"/>
      <c r="E1178" s="26"/>
      <c r="F1178" s="27"/>
      <c r="G1178" s="2"/>
      <c r="H1178" s="2"/>
      <c r="I1178" s="38" t="str">
        <f t="shared" si="90"/>
        <v/>
      </c>
      <c r="J1178" s="39" t="str">
        <f>IF($Q1178="", "", IF(IFERROR(INDEX('Ticket Sales'!B$11:B$5010, MATCH($Q1178, 'Ticket Sales'!$J$11:$J$5010, 0)), J1177)="", "", IFERROR(INDEX('Ticket Sales'!B$11:B$5010, MATCH($Q1178, 'Ticket Sales'!$J$11:$J$5010, 0)), J1177)))</f>
        <v/>
      </c>
      <c r="K1178" s="39" t="str">
        <f>IF($Q1178="", "", IF(IFERROR(INDEX('Ticket Sales'!C$11:C$5010, MATCH($Q1178, 'Ticket Sales'!$J$11:$J$5010, 0)), K1177)="", "", IFERROR(INDEX('Ticket Sales'!C$11:C$5010, MATCH($Q1178, 'Ticket Sales'!$J$11:$J$5010, 0)), K1177)))</f>
        <v/>
      </c>
      <c r="L1178" s="40" t="str">
        <f>IF($Q1178="", "", IF(IFERROR(INDEX('Ticket Sales'!D$11:D$5010, MATCH($Q1178, 'Ticket Sales'!$J$11:$J$5010, 0)), L1177)="", "", IFERROR(INDEX('Ticket Sales'!D$11:D$5010, MATCH($Q1178, 'Ticket Sales'!$J$11:$J$5010, 0)), L1177)))</f>
        <v/>
      </c>
      <c r="M1178" s="41" t="str">
        <f>IF($Q1178="", "", IF(IFERROR(INDEX('Ticket Sales'!E$11:E$5010, MATCH($Q1178, 'Ticket Sales'!$J$11:$J$5010, 0)), M1177)="", "", IFERROR(INDEX('Ticket Sales'!E$11:E$5010, MATCH($Q1178, 'Ticket Sales'!$J$11:$J$5010, 0)), M1177)))</f>
        <v/>
      </c>
      <c r="N1178" s="2"/>
      <c r="P1178" s="48">
        <v>1168</v>
      </c>
      <c r="Q1178" s="48" t="str">
        <f t="shared" si="91"/>
        <v/>
      </c>
      <c r="S1178" s="52" t="str">
        <f t="shared" si="92"/>
        <v/>
      </c>
      <c r="U1178" s="52" t="str">
        <f t="shared" si="93"/>
        <v/>
      </c>
      <c r="W1178" s="52" t="str">
        <f t="shared" si="94"/>
        <v/>
      </c>
    </row>
    <row r="1179" spans="1:23" x14ac:dyDescent="0.25">
      <c r="A1179" s="2"/>
      <c r="B1179" s="32"/>
      <c r="C1179" s="25"/>
      <c r="D1179" s="25"/>
      <c r="E1179" s="26"/>
      <c r="F1179" s="27"/>
      <c r="G1179" s="2"/>
      <c r="H1179" s="2"/>
      <c r="I1179" s="38" t="str">
        <f t="shared" si="90"/>
        <v/>
      </c>
      <c r="J1179" s="39" t="str">
        <f>IF($Q1179="", "", IF(IFERROR(INDEX('Ticket Sales'!B$11:B$5010, MATCH($Q1179, 'Ticket Sales'!$J$11:$J$5010, 0)), J1178)="", "", IFERROR(INDEX('Ticket Sales'!B$11:B$5010, MATCH($Q1179, 'Ticket Sales'!$J$11:$J$5010, 0)), J1178)))</f>
        <v/>
      </c>
      <c r="K1179" s="39" t="str">
        <f>IF($Q1179="", "", IF(IFERROR(INDEX('Ticket Sales'!C$11:C$5010, MATCH($Q1179, 'Ticket Sales'!$J$11:$J$5010, 0)), K1178)="", "", IFERROR(INDEX('Ticket Sales'!C$11:C$5010, MATCH($Q1179, 'Ticket Sales'!$J$11:$J$5010, 0)), K1178)))</f>
        <v/>
      </c>
      <c r="L1179" s="40" t="str">
        <f>IF($Q1179="", "", IF(IFERROR(INDEX('Ticket Sales'!D$11:D$5010, MATCH($Q1179, 'Ticket Sales'!$J$11:$J$5010, 0)), L1178)="", "", IFERROR(INDEX('Ticket Sales'!D$11:D$5010, MATCH($Q1179, 'Ticket Sales'!$J$11:$J$5010, 0)), L1178)))</f>
        <v/>
      </c>
      <c r="M1179" s="41" t="str">
        <f>IF($Q1179="", "", IF(IFERROR(INDEX('Ticket Sales'!E$11:E$5010, MATCH($Q1179, 'Ticket Sales'!$J$11:$J$5010, 0)), M1178)="", "", IFERROR(INDEX('Ticket Sales'!E$11:E$5010, MATCH($Q1179, 'Ticket Sales'!$J$11:$J$5010, 0)), M1178)))</f>
        <v/>
      </c>
      <c r="N1179" s="2"/>
      <c r="P1179" s="48">
        <v>1169</v>
      </c>
      <c r="Q1179" s="48" t="str">
        <f t="shared" si="91"/>
        <v/>
      </c>
      <c r="S1179" s="52" t="str">
        <f t="shared" si="92"/>
        <v/>
      </c>
      <c r="U1179" s="52" t="str">
        <f t="shared" si="93"/>
        <v/>
      </c>
      <c r="W1179" s="52" t="str">
        <f t="shared" si="94"/>
        <v/>
      </c>
    </row>
    <row r="1180" spans="1:23" x14ac:dyDescent="0.25">
      <c r="A1180" s="2"/>
      <c r="B1180" s="32"/>
      <c r="C1180" s="25"/>
      <c r="D1180" s="25"/>
      <c r="E1180" s="26"/>
      <c r="F1180" s="27"/>
      <c r="G1180" s="2"/>
      <c r="H1180" s="2"/>
      <c r="I1180" s="38" t="str">
        <f t="shared" si="90"/>
        <v/>
      </c>
      <c r="J1180" s="39" t="str">
        <f>IF($Q1180="", "", IF(IFERROR(INDEX('Ticket Sales'!B$11:B$5010, MATCH($Q1180, 'Ticket Sales'!$J$11:$J$5010, 0)), J1179)="", "", IFERROR(INDEX('Ticket Sales'!B$11:B$5010, MATCH($Q1180, 'Ticket Sales'!$J$11:$J$5010, 0)), J1179)))</f>
        <v/>
      </c>
      <c r="K1180" s="39" t="str">
        <f>IF($Q1180="", "", IF(IFERROR(INDEX('Ticket Sales'!C$11:C$5010, MATCH($Q1180, 'Ticket Sales'!$J$11:$J$5010, 0)), K1179)="", "", IFERROR(INDEX('Ticket Sales'!C$11:C$5010, MATCH($Q1180, 'Ticket Sales'!$J$11:$J$5010, 0)), K1179)))</f>
        <v/>
      </c>
      <c r="L1180" s="40" t="str">
        <f>IF($Q1180="", "", IF(IFERROR(INDEX('Ticket Sales'!D$11:D$5010, MATCH($Q1180, 'Ticket Sales'!$J$11:$J$5010, 0)), L1179)="", "", IFERROR(INDEX('Ticket Sales'!D$11:D$5010, MATCH($Q1180, 'Ticket Sales'!$J$11:$J$5010, 0)), L1179)))</f>
        <v/>
      </c>
      <c r="M1180" s="41" t="str">
        <f>IF($Q1180="", "", IF(IFERROR(INDEX('Ticket Sales'!E$11:E$5010, MATCH($Q1180, 'Ticket Sales'!$J$11:$J$5010, 0)), M1179)="", "", IFERROR(INDEX('Ticket Sales'!E$11:E$5010, MATCH($Q1180, 'Ticket Sales'!$J$11:$J$5010, 0)), M1179)))</f>
        <v/>
      </c>
      <c r="N1180" s="2"/>
      <c r="P1180" s="48">
        <v>1170</v>
      </c>
      <c r="Q1180" s="48" t="str">
        <f t="shared" si="91"/>
        <v/>
      </c>
      <c r="S1180" s="52" t="str">
        <f t="shared" si="92"/>
        <v/>
      </c>
      <c r="U1180" s="52" t="str">
        <f t="shared" si="93"/>
        <v/>
      </c>
      <c r="W1180" s="52" t="str">
        <f t="shared" si="94"/>
        <v/>
      </c>
    </row>
    <row r="1181" spans="1:23" x14ac:dyDescent="0.25">
      <c r="A1181" s="2"/>
      <c r="B1181" s="32"/>
      <c r="C1181" s="25"/>
      <c r="D1181" s="25"/>
      <c r="E1181" s="26"/>
      <c r="F1181" s="27"/>
      <c r="G1181" s="2"/>
      <c r="H1181" s="2"/>
      <c r="I1181" s="38" t="str">
        <f t="shared" si="90"/>
        <v/>
      </c>
      <c r="J1181" s="39" t="str">
        <f>IF($Q1181="", "", IF(IFERROR(INDEX('Ticket Sales'!B$11:B$5010, MATCH($Q1181, 'Ticket Sales'!$J$11:$J$5010, 0)), J1180)="", "", IFERROR(INDEX('Ticket Sales'!B$11:B$5010, MATCH($Q1181, 'Ticket Sales'!$J$11:$J$5010, 0)), J1180)))</f>
        <v/>
      </c>
      <c r="K1181" s="39" t="str">
        <f>IF($Q1181="", "", IF(IFERROR(INDEX('Ticket Sales'!C$11:C$5010, MATCH($Q1181, 'Ticket Sales'!$J$11:$J$5010, 0)), K1180)="", "", IFERROR(INDEX('Ticket Sales'!C$11:C$5010, MATCH($Q1181, 'Ticket Sales'!$J$11:$J$5010, 0)), K1180)))</f>
        <v/>
      </c>
      <c r="L1181" s="40" t="str">
        <f>IF($Q1181="", "", IF(IFERROR(INDEX('Ticket Sales'!D$11:D$5010, MATCH($Q1181, 'Ticket Sales'!$J$11:$J$5010, 0)), L1180)="", "", IFERROR(INDEX('Ticket Sales'!D$11:D$5010, MATCH($Q1181, 'Ticket Sales'!$J$11:$J$5010, 0)), L1180)))</f>
        <v/>
      </c>
      <c r="M1181" s="41" t="str">
        <f>IF($Q1181="", "", IF(IFERROR(INDEX('Ticket Sales'!E$11:E$5010, MATCH($Q1181, 'Ticket Sales'!$J$11:$J$5010, 0)), M1180)="", "", IFERROR(INDEX('Ticket Sales'!E$11:E$5010, MATCH($Q1181, 'Ticket Sales'!$J$11:$J$5010, 0)), M1180)))</f>
        <v/>
      </c>
      <c r="N1181" s="2"/>
      <c r="P1181" s="48">
        <v>1171</v>
      </c>
      <c r="Q1181" s="48" t="str">
        <f t="shared" si="91"/>
        <v/>
      </c>
      <c r="S1181" s="52" t="str">
        <f t="shared" si="92"/>
        <v/>
      </c>
      <c r="U1181" s="52" t="str">
        <f t="shared" si="93"/>
        <v/>
      </c>
      <c r="W1181" s="52" t="str">
        <f t="shared" si="94"/>
        <v/>
      </c>
    </row>
    <row r="1182" spans="1:23" x14ac:dyDescent="0.25">
      <c r="A1182" s="2"/>
      <c r="B1182" s="32"/>
      <c r="C1182" s="25"/>
      <c r="D1182" s="25"/>
      <c r="E1182" s="26"/>
      <c r="F1182" s="27"/>
      <c r="G1182" s="2"/>
      <c r="H1182" s="2"/>
      <c r="I1182" s="38" t="str">
        <f t="shared" si="90"/>
        <v/>
      </c>
      <c r="J1182" s="39" t="str">
        <f>IF($Q1182="", "", IF(IFERROR(INDEX('Ticket Sales'!B$11:B$5010, MATCH($Q1182, 'Ticket Sales'!$J$11:$J$5010, 0)), J1181)="", "", IFERROR(INDEX('Ticket Sales'!B$11:B$5010, MATCH($Q1182, 'Ticket Sales'!$J$11:$J$5010, 0)), J1181)))</f>
        <v/>
      </c>
      <c r="K1182" s="39" t="str">
        <f>IF($Q1182="", "", IF(IFERROR(INDEX('Ticket Sales'!C$11:C$5010, MATCH($Q1182, 'Ticket Sales'!$J$11:$J$5010, 0)), K1181)="", "", IFERROR(INDEX('Ticket Sales'!C$11:C$5010, MATCH($Q1182, 'Ticket Sales'!$J$11:$J$5010, 0)), K1181)))</f>
        <v/>
      </c>
      <c r="L1182" s="40" t="str">
        <f>IF($Q1182="", "", IF(IFERROR(INDEX('Ticket Sales'!D$11:D$5010, MATCH($Q1182, 'Ticket Sales'!$J$11:$J$5010, 0)), L1181)="", "", IFERROR(INDEX('Ticket Sales'!D$11:D$5010, MATCH($Q1182, 'Ticket Sales'!$J$11:$J$5010, 0)), L1181)))</f>
        <v/>
      </c>
      <c r="M1182" s="41" t="str">
        <f>IF($Q1182="", "", IF(IFERROR(INDEX('Ticket Sales'!E$11:E$5010, MATCH($Q1182, 'Ticket Sales'!$J$11:$J$5010, 0)), M1181)="", "", IFERROR(INDEX('Ticket Sales'!E$11:E$5010, MATCH($Q1182, 'Ticket Sales'!$J$11:$J$5010, 0)), M1181)))</f>
        <v/>
      </c>
      <c r="N1182" s="2"/>
      <c r="P1182" s="48">
        <v>1172</v>
      </c>
      <c r="Q1182" s="48" t="str">
        <f t="shared" si="91"/>
        <v/>
      </c>
      <c r="S1182" s="52" t="str">
        <f t="shared" si="92"/>
        <v/>
      </c>
      <c r="U1182" s="52" t="str">
        <f t="shared" si="93"/>
        <v/>
      </c>
      <c r="W1182" s="52" t="str">
        <f t="shared" si="94"/>
        <v/>
      </c>
    </row>
    <row r="1183" spans="1:23" x14ac:dyDescent="0.25">
      <c r="A1183" s="2"/>
      <c r="B1183" s="32"/>
      <c r="C1183" s="25"/>
      <c r="D1183" s="25"/>
      <c r="E1183" s="26"/>
      <c r="F1183" s="27"/>
      <c r="G1183" s="2"/>
      <c r="H1183" s="2"/>
      <c r="I1183" s="38" t="str">
        <f t="shared" si="90"/>
        <v/>
      </c>
      <c r="J1183" s="39" t="str">
        <f>IF($Q1183="", "", IF(IFERROR(INDEX('Ticket Sales'!B$11:B$5010, MATCH($Q1183, 'Ticket Sales'!$J$11:$J$5010, 0)), J1182)="", "", IFERROR(INDEX('Ticket Sales'!B$11:B$5010, MATCH($Q1183, 'Ticket Sales'!$J$11:$J$5010, 0)), J1182)))</f>
        <v/>
      </c>
      <c r="K1183" s="39" t="str">
        <f>IF($Q1183="", "", IF(IFERROR(INDEX('Ticket Sales'!C$11:C$5010, MATCH($Q1183, 'Ticket Sales'!$J$11:$J$5010, 0)), K1182)="", "", IFERROR(INDEX('Ticket Sales'!C$11:C$5010, MATCH($Q1183, 'Ticket Sales'!$J$11:$J$5010, 0)), K1182)))</f>
        <v/>
      </c>
      <c r="L1183" s="40" t="str">
        <f>IF($Q1183="", "", IF(IFERROR(INDEX('Ticket Sales'!D$11:D$5010, MATCH($Q1183, 'Ticket Sales'!$J$11:$J$5010, 0)), L1182)="", "", IFERROR(INDEX('Ticket Sales'!D$11:D$5010, MATCH($Q1183, 'Ticket Sales'!$J$11:$J$5010, 0)), L1182)))</f>
        <v/>
      </c>
      <c r="M1183" s="41" t="str">
        <f>IF($Q1183="", "", IF(IFERROR(INDEX('Ticket Sales'!E$11:E$5010, MATCH($Q1183, 'Ticket Sales'!$J$11:$J$5010, 0)), M1182)="", "", IFERROR(INDEX('Ticket Sales'!E$11:E$5010, MATCH($Q1183, 'Ticket Sales'!$J$11:$J$5010, 0)), M1182)))</f>
        <v/>
      </c>
      <c r="N1183" s="2"/>
      <c r="P1183" s="48">
        <v>1173</v>
      </c>
      <c r="Q1183" s="48" t="str">
        <f t="shared" si="91"/>
        <v/>
      </c>
      <c r="S1183" s="52" t="str">
        <f t="shared" si="92"/>
        <v/>
      </c>
      <c r="U1183" s="52" t="str">
        <f t="shared" si="93"/>
        <v/>
      </c>
      <c r="W1183" s="52" t="str">
        <f t="shared" si="94"/>
        <v/>
      </c>
    </row>
    <row r="1184" spans="1:23" x14ac:dyDescent="0.25">
      <c r="A1184" s="2"/>
      <c r="B1184" s="32"/>
      <c r="C1184" s="25"/>
      <c r="D1184" s="25"/>
      <c r="E1184" s="26"/>
      <c r="F1184" s="27"/>
      <c r="G1184" s="2"/>
      <c r="H1184" s="2"/>
      <c r="I1184" s="38" t="str">
        <f t="shared" si="90"/>
        <v/>
      </c>
      <c r="J1184" s="39" t="str">
        <f>IF($Q1184="", "", IF(IFERROR(INDEX('Ticket Sales'!B$11:B$5010, MATCH($Q1184, 'Ticket Sales'!$J$11:$J$5010, 0)), J1183)="", "", IFERROR(INDEX('Ticket Sales'!B$11:B$5010, MATCH($Q1184, 'Ticket Sales'!$J$11:$J$5010, 0)), J1183)))</f>
        <v/>
      </c>
      <c r="K1184" s="39" t="str">
        <f>IF($Q1184="", "", IF(IFERROR(INDEX('Ticket Sales'!C$11:C$5010, MATCH($Q1184, 'Ticket Sales'!$J$11:$J$5010, 0)), K1183)="", "", IFERROR(INDEX('Ticket Sales'!C$11:C$5010, MATCH($Q1184, 'Ticket Sales'!$J$11:$J$5010, 0)), K1183)))</f>
        <v/>
      </c>
      <c r="L1184" s="40" t="str">
        <f>IF($Q1184="", "", IF(IFERROR(INDEX('Ticket Sales'!D$11:D$5010, MATCH($Q1184, 'Ticket Sales'!$J$11:$J$5010, 0)), L1183)="", "", IFERROR(INDEX('Ticket Sales'!D$11:D$5010, MATCH($Q1184, 'Ticket Sales'!$J$11:$J$5010, 0)), L1183)))</f>
        <v/>
      </c>
      <c r="M1184" s="41" t="str">
        <f>IF($Q1184="", "", IF(IFERROR(INDEX('Ticket Sales'!E$11:E$5010, MATCH($Q1184, 'Ticket Sales'!$J$11:$J$5010, 0)), M1183)="", "", IFERROR(INDEX('Ticket Sales'!E$11:E$5010, MATCH($Q1184, 'Ticket Sales'!$J$11:$J$5010, 0)), M1183)))</f>
        <v/>
      </c>
      <c r="N1184" s="2"/>
      <c r="P1184" s="48">
        <v>1174</v>
      </c>
      <c r="Q1184" s="48" t="str">
        <f t="shared" si="91"/>
        <v/>
      </c>
      <c r="S1184" s="52" t="str">
        <f t="shared" si="92"/>
        <v/>
      </c>
      <c r="U1184" s="52" t="str">
        <f t="shared" si="93"/>
        <v/>
      </c>
      <c r="W1184" s="52" t="str">
        <f t="shared" si="94"/>
        <v/>
      </c>
    </row>
    <row r="1185" spans="1:23" x14ac:dyDescent="0.25">
      <c r="A1185" s="2"/>
      <c r="B1185" s="32"/>
      <c r="C1185" s="25"/>
      <c r="D1185" s="25"/>
      <c r="E1185" s="26"/>
      <c r="F1185" s="27"/>
      <c r="G1185" s="2"/>
      <c r="H1185" s="2"/>
      <c r="I1185" s="38" t="str">
        <f t="shared" si="90"/>
        <v/>
      </c>
      <c r="J1185" s="39" t="str">
        <f>IF($Q1185="", "", IF(IFERROR(INDEX('Ticket Sales'!B$11:B$5010, MATCH($Q1185, 'Ticket Sales'!$J$11:$J$5010, 0)), J1184)="", "", IFERROR(INDEX('Ticket Sales'!B$11:B$5010, MATCH($Q1185, 'Ticket Sales'!$J$11:$J$5010, 0)), J1184)))</f>
        <v/>
      </c>
      <c r="K1185" s="39" t="str">
        <f>IF($Q1185="", "", IF(IFERROR(INDEX('Ticket Sales'!C$11:C$5010, MATCH($Q1185, 'Ticket Sales'!$J$11:$J$5010, 0)), K1184)="", "", IFERROR(INDEX('Ticket Sales'!C$11:C$5010, MATCH($Q1185, 'Ticket Sales'!$J$11:$J$5010, 0)), K1184)))</f>
        <v/>
      </c>
      <c r="L1185" s="40" t="str">
        <f>IF($Q1185="", "", IF(IFERROR(INDEX('Ticket Sales'!D$11:D$5010, MATCH($Q1185, 'Ticket Sales'!$J$11:$J$5010, 0)), L1184)="", "", IFERROR(INDEX('Ticket Sales'!D$11:D$5010, MATCH($Q1185, 'Ticket Sales'!$J$11:$J$5010, 0)), L1184)))</f>
        <v/>
      </c>
      <c r="M1185" s="41" t="str">
        <f>IF($Q1185="", "", IF(IFERROR(INDEX('Ticket Sales'!E$11:E$5010, MATCH($Q1185, 'Ticket Sales'!$J$11:$J$5010, 0)), M1184)="", "", IFERROR(INDEX('Ticket Sales'!E$11:E$5010, MATCH($Q1185, 'Ticket Sales'!$J$11:$J$5010, 0)), M1184)))</f>
        <v/>
      </c>
      <c r="N1185" s="2"/>
      <c r="P1185" s="48">
        <v>1175</v>
      </c>
      <c r="Q1185" s="48" t="str">
        <f t="shared" si="91"/>
        <v/>
      </c>
      <c r="S1185" s="52" t="str">
        <f t="shared" si="92"/>
        <v/>
      </c>
      <c r="U1185" s="52" t="str">
        <f t="shared" si="93"/>
        <v/>
      </c>
      <c r="W1185" s="52" t="str">
        <f t="shared" si="94"/>
        <v/>
      </c>
    </row>
    <row r="1186" spans="1:23" x14ac:dyDescent="0.25">
      <c r="A1186" s="2"/>
      <c r="B1186" s="32"/>
      <c r="C1186" s="25"/>
      <c r="D1186" s="25"/>
      <c r="E1186" s="26"/>
      <c r="F1186" s="27"/>
      <c r="G1186" s="2"/>
      <c r="H1186" s="2"/>
      <c r="I1186" s="38" t="str">
        <f t="shared" si="90"/>
        <v/>
      </c>
      <c r="J1186" s="39" t="str">
        <f>IF($Q1186="", "", IF(IFERROR(INDEX('Ticket Sales'!B$11:B$5010, MATCH($Q1186, 'Ticket Sales'!$J$11:$J$5010, 0)), J1185)="", "", IFERROR(INDEX('Ticket Sales'!B$11:B$5010, MATCH($Q1186, 'Ticket Sales'!$J$11:$J$5010, 0)), J1185)))</f>
        <v/>
      </c>
      <c r="K1186" s="39" t="str">
        <f>IF($Q1186="", "", IF(IFERROR(INDEX('Ticket Sales'!C$11:C$5010, MATCH($Q1186, 'Ticket Sales'!$J$11:$J$5010, 0)), K1185)="", "", IFERROR(INDEX('Ticket Sales'!C$11:C$5010, MATCH($Q1186, 'Ticket Sales'!$J$11:$J$5010, 0)), K1185)))</f>
        <v/>
      </c>
      <c r="L1186" s="40" t="str">
        <f>IF($Q1186="", "", IF(IFERROR(INDEX('Ticket Sales'!D$11:D$5010, MATCH($Q1186, 'Ticket Sales'!$J$11:$J$5010, 0)), L1185)="", "", IFERROR(INDEX('Ticket Sales'!D$11:D$5010, MATCH($Q1186, 'Ticket Sales'!$J$11:$J$5010, 0)), L1185)))</f>
        <v/>
      </c>
      <c r="M1186" s="41" t="str">
        <f>IF($Q1186="", "", IF(IFERROR(INDEX('Ticket Sales'!E$11:E$5010, MATCH($Q1186, 'Ticket Sales'!$J$11:$J$5010, 0)), M1185)="", "", IFERROR(INDEX('Ticket Sales'!E$11:E$5010, MATCH($Q1186, 'Ticket Sales'!$J$11:$J$5010, 0)), M1185)))</f>
        <v/>
      </c>
      <c r="N1186" s="2"/>
      <c r="P1186" s="48">
        <v>1176</v>
      </c>
      <c r="Q1186" s="48" t="str">
        <f t="shared" si="91"/>
        <v/>
      </c>
      <c r="S1186" s="52" t="str">
        <f t="shared" si="92"/>
        <v/>
      </c>
      <c r="U1186" s="52" t="str">
        <f t="shared" si="93"/>
        <v/>
      </c>
      <c r="W1186" s="52" t="str">
        <f t="shared" si="94"/>
        <v/>
      </c>
    </row>
    <row r="1187" spans="1:23" x14ac:dyDescent="0.25">
      <c r="A1187" s="2"/>
      <c r="B1187" s="32"/>
      <c r="C1187" s="25"/>
      <c r="D1187" s="25"/>
      <c r="E1187" s="26"/>
      <c r="F1187" s="27"/>
      <c r="G1187" s="2"/>
      <c r="H1187" s="2"/>
      <c r="I1187" s="38" t="str">
        <f t="shared" si="90"/>
        <v/>
      </c>
      <c r="J1187" s="39" t="str">
        <f>IF($Q1187="", "", IF(IFERROR(INDEX('Ticket Sales'!B$11:B$5010, MATCH($Q1187, 'Ticket Sales'!$J$11:$J$5010, 0)), J1186)="", "", IFERROR(INDEX('Ticket Sales'!B$11:B$5010, MATCH($Q1187, 'Ticket Sales'!$J$11:$J$5010, 0)), J1186)))</f>
        <v/>
      </c>
      <c r="K1187" s="39" t="str">
        <f>IF($Q1187="", "", IF(IFERROR(INDEX('Ticket Sales'!C$11:C$5010, MATCH($Q1187, 'Ticket Sales'!$J$11:$J$5010, 0)), K1186)="", "", IFERROR(INDEX('Ticket Sales'!C$11:C$5010, MATCH($Q1187, 'Ticket Sales'!$J$11:$J$5010, 0)), K1186)))</f>
        <v/>
      </c>
      <c r="L1187" s="40" t="str">
        <f>IF($Q1187="", "", IF(IFERROR(INDEX('Ticket Sales'!D$11:D$5010, MATCH($Q1187, 'Ticket Sales'!$J$11:$J$5010, 0)), L1186)="", "", IFERROR(INDEX('Ticket Sales'!D$11:D$5010, MATCH($Q1187, 'Ticket Sales'!$J$11:$J$5010, 0)), L1186)))</f>
        <v/>
      </c>
      <c r="M1187" s="41" t="str">
        <f>IF($Q1187="", "", IF(IFERROR(INDEX('Ticket Sales'!E$11:E$5010, MATCH($Q1187, 'Ticket Sales'!$J$11:$J$5010, 0)), M1186)="", "", IFERROR(INDEX('Ticket Sales'!E$11:E$5010, MATCH($Q1187, 'Ticket Sales'!$J$11:$J$5010, 0)), M1186)))</f>
        <v/>
      </c>
      <c r="N1187" s="2"/>
      <c r="P1187" s="48">
        <v>1177</v>
      </c>
      <c r="Q1187" s="48" t="str">
        <f t="shared" si="91"/>
        <v/>
      </c>
      <c r="S1187" s="52" t="str">
        <f t="shared" si="92"/>
        <v/>
      </c>
      <c r="U1187" s="52" t="str">
        <f t="shared" si="93"/>
        <v/>
      </c>
      <c r="W1187" s="52" t="str">
        <f t="shared" si="94"/>
        <v/>
      </c>
    </row>
    <row r="1188" spans="1:23" x14ac:dyDescent="0.25">
      <c r="A1188" s="2"/>
      <c r="B1188" s="32"/>
      <c r="C1188" s="25"/>
      <c r="D1188" s="25"/>
      <c r="E1188" s="26"/>
      <c r="F1188" s="27"/>
      <c r="G1188" s="2"/>
      <c r="H1188" s="2"/>
      <c r="I1188" s="38" t="str">
        <f t="shared" si="90"/>
        <v/>
      </c>
      <c r="J1188" s="39" t="str">
        <f>IF($Q1188="", "", IF(IFERROR(INDEX('Ticket Sales'!B$11:B$5010, MATCH($Q1188, 'Ticket Sales'!$J$11:$J$5010, 0)), J1187)="", "", IFERROR(INDEX('Ticket Sales'!B$11:B$5010, MATCH($Q1188, 'Ticket Sales'!$J$11:$J$5010, 0)), J1187)))</f>
        <v/>
      </c>
      <c r="K1188" s="39" t="str">
        <f>IF($Q1188="", "", IF(IFERROR(INDEX('Ticket Sales'!C$11:C$5010, MATCH($Q1188, 'Ticket Sales'!$J$11:$J$5010, 0)), K1187)="", "", IFERROR(INDEX('Ticket Sales'!C$11:C$5010, MATCH($Q1188, 'Ticket Sales'!$J$11:$J$5010, 0)), K1187)))</f>
        <v/>
      </c>
      <c r="L1188" s="40" t="str">
        <f>IF($Q1188="", "", IF(IFERROR(INDEX('Ticket Sales'!D$11:D$5010, MATCH($Q1188, 'Ticket Sales'!$J$11:$J$5010, 0)), L1187)="", "", IFERROR(INDEX('Ticket Sales'!D$11:D$5010, MATCH($Q1188, 'Ticket Sales'!$J$11:$J$5010, 0)), L1187)))</f>
        <v/>
      </c>
      <c r="M1188" s="41" t="str">
        <f>IF($Q1188="", "", IF(IFERROR(INDEX('Ticket Sales'!E$11:E$5010, MATCH($Q1188, 'Ticket Sales'!$J$11:$J$5010, 0)), M1187)="", "", IFERROR(INDEX('Ticket Sales'!E$11:E$5010, MATCH($Q1188, 'Ticket Sales'!$J$11:$J$5010, 0)), M1187)))</f>
        <v/>
      </c>
      <c r="N1188" s="2"/>
      <c r="P1188" s="48">
        <v>1178</v>
      </c>
      <c r="Q1188" s="48" t="str">
        <f t="shared" si="91"/>
        <v/>
      </c>
      <c r="S1188" s="52" t="str">
        <f t="shared" si="92"/>
        <v/>
      </c>
      <c r="U1188" s="52" t="str">
        <f t="shared" si="93"/>
        <v/>
      </c>
      <c r="W1188" s="52" t="str">
        <f t="shared" si="94"/>
        <v/>
      </c>
    </row>
    <row r="1189" spans="1:23" x14ac:dyDescent="0.25">
      <c r="A1189" s="2"/>
      <c r="B1189" s="32"/>
      <c r="C1189" s="25"/>
      <c r="D1189" s="25"/>
      <c r="E1189" s="26"/>
      <c r="F1189" s="27"/>
      <c r="G1189" s="2"/>
      <c r="H1189" s="2"/>
      <c r="I1189" s="38" t="str">
        <f t="shared" si="90"/>
        <v/>
      </c>
      <c r="J1189" s="39" t="str">
        <f>IF($Q1189="", "", IF(IFERROR(INDEX('Ticket Sales'!B$11:B$5010, MATCH($Q1189, 'Ticket Sales'!$J$11:$J$5010, 0)), J1188)="", "", IFERROR(INDEX('Ticket Sales'!B$11:B$5010, MATCH($Q1189, 'Ticket Sales'!$J$11:$J$5010, 0)), J1188)))</f>
        <v/>
      </c>
      <c r="K1189" s="39" t="str">
        <f>IF($Q1189="", "", IF(IFERROR(INDEX('Ticket Sales'!C$11:C$5010, MATCH($Q1189, 'Ticket Sales'!$J$11:$J$5010, 0)), K1188)="", "", IFERROR(INDEX('Ticket Sales'!C$11:C$5010, MATCH($Q1189, 'Ticket Sales'!$J$11:$J$5010, 0)), K1188)))</f>
        <v/>
      </c>
      <c r="L1189" s="40" t="str">
        <f>IF($Q1189="", "", IF(IFERROR(INDEX('Ticket Sales'!D$11:D$5010, MATCH($Q1189, 'Ticket Sales'!$J$11:$J$5010, 0)), L1188)="", "", IFERROR(INDEX('Ticket Sales'!D$11:D$5010, MATCH($Q1189, 'Ticket Sales'!$J$11:$J$5010, 0)), L1188)))</f>
        <v/>
      </c>
      <c r="M1189" s="41" t="str">
        <f>IF($Q1189="", "", IF(IFERROR(INDEX('Ticket Sales'!E$11:E$5010, MATCH($Q1189, 'Ticket Sales'!$J$11:$J$5010, 0)), M1188)="", "", IFERROR(INDEX('Ticket Sales'!E$11:E$5010, MATCH($Q1189, 'Ticket Sales'!$J$11:$J$5010, 0)), M1188)))</f>
        <v/>
      </c>
      <c r="N1189" s="2"/>
      <c r="P1189" s="48">
        <v>1179</v>
      </c>
      <c r="Q1189" s="48" t="str">
        <f t="shared" si="91"/>
        <v/>
      </c>
      <c r="S1189" s="52" t="str">
        <f t="shared" si="92"/>
        <v/>
      </c>
      <c r="U1189" s="52" t="str">
        <f t="shared" si="93"/>
        <v/>
      </c>
      <c r="W1189" s="52" t="str">
        <f t="shared" si="94"/>
        <v/>
      </c>
    </row>
    <row r="1190" spans="1:23" x14ac:dyDescent="0.25">
      <c r="A1190" s="2"/>
      <c r="B1190" s="32"/>
      <c r="C1190" s="25"/>
      <c r="D1190" s="25"/>
      <c r="E1190" s="26"/>
      <c r="F1190" s="27"/>
      <c r="G1190" s="2"/>
      <c r="H1190" s="2"/>
      <c r="I1190" s="38" t="str">
        <f t="shared" si="90"/>
        <v/>
      </c>
      <c r="J1190" s="39" t="str">
        <f>IF($Q1190="", "", IF(IFERROR(INDEX('Ticket Sales'!B$11:B$5010, MATCH($Q1190, 'Ticket Sales'!$J$11:$J$5010, 0)), J1189)="", "", IFERROR(INDEX('Ticket Sales'!B$11:B$5010, MATCH($Q1190, 'Ticket Sales'!$J$11:$J$5010, 0)), J1189)))</f>
        <v/>
      </c>
      <c r="K1190" s="39" t="str">
        <f>IF($Q1190="", "", IF(IFERROR(INDEX('Ticket Sales'!C$11:C$5010, MATCH($Q1190, 'Ticket Sales'!$J$11:$J$5010, 0)), K1189)="", "", IFERROR(INDEX('Ticket Sales'!C$11:C$5010, MATCH($Q1190, 'Ticket Sales'!$J$11:$J$5010, 0)), K1189)))</f>
        <v/>
      </c>
      <c r="L1190" s="40" t="str">
        <f>IF($Q1190="", "", IF(IFERROR(INDEX('Ticket Sales'!D$11:D$5010, MATCH($Q1190, 'Ticket Sales'!$J$11:$J$5010, 0)), L1189)="", "", IFERROR(INDEX('Ticket Sales'!D$11:D$5010, MATCH($Q1190, 'Ticket Sales'!$J$11:$J$5010, 0)), L1189)))</f>
        <v/>
      </c>
      <c r="M1190" s="41" t="str">
        <f>IF($Q1190="", "", IF(IFERROR(INDEX('Ticket Sales'!E$11:E$5010, MATCH($Q1190, 'Ticket Sales'!$J$11:$J$5010, 0)), M1189)="", "", IFERROR(INDEX('Ticket Sales'!E$11:E$5010, MATCH($Q1190, 'Ticket Sales'!$J$11:$J$5010, 0)), M1189)))</f>
        <v/>
      </c>
      <c r="N1190" s="2"/>
      <c r="P1190" s="48">
        <v>1180</v>
      </c>
      <c r="Q1190" s="48" t="str">
        <f t="shared" si="91"/>
        <v/>
      </c>
      <c r="S1190" s="52" t="str">
        <f t="shared" si="92"/>
        <v/>
      </c>
      <c r="U1190" s="52" t="str">
        <f t="shared" si="93"/>
        <v/>
      </c>
      <c r="W1190" s="52" t="str">
        <f t="shared" si="94"/>
        <v/>
      </c>
    </row>
    <row r="1191" spans="1:23" x14ac:dyDescent="0.25">
      <c r="A1191" s="2"/>
      <c r="B1191" s="32"/>
      <c r="C1191" s="25"/>
      <c r="D1191" s="25"/>
      <c r="E1191" s="26"/>
      <c r="F1191" s="27"/>
      <c r="G1191" s="2"/>
      <c r="H1191" s="2"/>
      <c r="I1191" s="38" t="str">
        <f t="shared" si="90"/>
        <v/>
      </c>
      <c r="J1191" s="39" t="str">
        <f>IF($Q1191="", "", IF(IFERROR(INDEX('Ticket Sales'!B$11:B$5010, MATCH($Q1191, 'Ticket Sales'!$J$11:$J$5010, 0)), J1190)="", "", IFERROR(INDEX('Ticket Sales'!B$11:B$5010, MATCH($Q1191, 'Ticket Sales'!$J$11:$J$5010, 0)), J1190)))</f>
        <v/>
      </c>
      <c r="K1191" s="39" t="str">
        <f>IF($Q1191="", "", IF(IFERROR(INDEX('Ticket Sales'!C$11:C$5010, MATCH($Q1191, 'Ticket Sales'!$J$11:$J$5010, 0)), K1190)="", "", IFERROR(INDEX('Ticket Sales'!C$11:C$5010, MATCH($Q1191, 'Ticket Sales'!$J$11:$J$5010, 0)), K1190)))</f>
        <v/>
      </c>
      <c r="L1191" s="40" t="str">
        <f>IF($Q1191="", "", IF(IFERROR(INDEX('Ticket Sales'!D$11:D$5010, MATCH($Q1191, 'Ticket Sales'!$J$11:$J$5010, 0)), L1190)="", "", IFERROR(INDEX('Ticket Sales'!D$11:D$5010, MATCH($Q1191, 'Ticket Sales'!$J$11:$J$5010, 0)), L1190)))</f>
        <v/>
      </c>
      <c r="M1191" s="41" t="str">
        <f>IF($Q1191="", "", IF(IFERROR(INDEX('Ticket Sales'!E$11:E$5010, MATCH($Q1191, 'Ticket Sales'!$J$11:$J$5010, 0)), M1190)="", "", IFERROR(INDEX('Ticket Sales'!E$11:E$5010, MATCH($Q1191, 'Ticket Sales'!$J$11:$J$5010, 0)), M1190)))</f>
        <v/>
      </c>
      <c r="N1191" s="2"/>
      <c r="P1191" s="48">
        <v>1181</v>
      </c>
      <c r="Q1191" s="48" t="str">
        <f t="shared" si="91"/>
        <v/>
      </c>
      <c r="S1191" s="52" t="str">
        <f t="shared" si="92"/>
        <v/>
      </c>
      <c r="U1191" s="52" t="str">
        <f t="shared" si="93"/>
        <v/>
      </c>
      <c r="W1191" s="52" t="str">
        <f t="shared" si="94"/>
        <v/>
      </c>
    </row>
    <row r="1192" spans="1:23" x14ac:dyDescent="0.25">
      <c r="A1192" s="2"/>
      <c r="B1192" s="32"/>
      <c r="C1192" s="25"/>
      <c r="D1192" s="25"/>
      <c r="E1192" s="26"/>
      <c r="F1192" s="27"/>
      <c r="G1192" s="2"/>
      <c r="H1192" s="2"/>
      <c r="I1192" s="38" t="str">
        <f t="shared" si="90"/>
        <v/>
      </c>
      <c r="J1192" s="39" t="str">
        <f>IF($Q1192="", "", IF(IFERROR(INDEX('Ticket Sales'!B$11:B$5010, MATCH($Q1192, 'Ticket Sales'!$J$11:$J$5010, 0)), J1191)="", "", IFERROR(INDEX('Ticket Sales'!B$11:B$5010, MATCH($Q1192, 'Ticket Sales'!$J$11:$J$5010, 0)), J1191)))</f>
        <v/>
      </c>
      <c r="K1192" s="39" t="str">
        <f>IF($Q1192="", "", IF(IFERROR(INDEX('Ticket Sales'!C$11:C$5010, MATCH($Q1192, 'Ticket Sales'!$J$11:$J$5010, 0)), K1191)="", "", IFERROR(INDEX('Ticket Sales'!C$11:C$5010, MATCH($Q1192, 'Ticket Sales'!$J$11:$J$5010, 0)), K1191)))</f>
        <v/>
      </c>
      <c r="L1192" s="40" t="str">
        <f>IF($Q1192="", "", IF(IFERROR(INDEX('Ticket Sales'!D$11:D$5010, MATCH($Q1192, 'Ticket Sales'!$J$11:$J$5010, 0)), L1191)="", "", IFERROR(INDEX('Ticket Sales'!D$11:D$5010, MATCH($Q1192, 'Ticket Sales'!$J$11:$J$5010, 0)), L1191)))</f>
        <v/>
      </c>
      <c r="M1192" s="41" t="str">
        <f>IF($Q1192="", "", IF(IFERROR(INDEX('Ticket Sales'!E$11:E$5010, MATCH($Q1192, 'Ticket Sales'!$J$11:$J$5010, 0)), M1191)="", "", IFERROR(INDEX('Ticket Sales'!E$11:E$5010, MATCH($Q1192, 'Ticket Sales'!$J$11:$J$5010, 0)), M1191)))</f>
        <v/>
      </c>
      <c r="N1192" s="2"/>
      <c r="P1192" s="48">
        <v>1182</v>
      </c>
      <c r="Q1192" s="48" t="str">
        <f t="shared" si="91"/>
        <v/>
      </c>
      <c r="S1192" s="52" t="str">
        <f t="shared" si="92"/>
        <v/>
      </c>
      <c r="U1192" s="52" t="str">
        <f t="shared" si="93"/>
        <v/>
      </c>
      <c r="W1192" s="52" t="str">
        <f t="shared" si="94"/>
        <v/>
      </c>
    </row>
    <row r="1193" spans="1:23" x14ac:dyDescent="0.25">
      <c r="A1193" s="2"/>
      <c r="B1193" s="32"/>
      <c r="C1193" s="25"/>
      <c r="D1193" s="25"/>
      <c r="E1193" s="26"/>
      <c r="F1193" s="27"/>
      <c r="G1193" s="2"/>
      <c r="H1193" s="2"/>
      <c r="I1193" s="38" t="str">
        <f t="shared" si="90"/>
        <v/>
      </c>
      <c r="J1193" s="39" t="str">
        <f>IF($Q1193="", "", IF(IFERROR(INDEX('Ticket Sales'!B$11:B$5010, MATCH($Q1193, 'Ticket Sales'!$J$11:$J$5010, 0)), J1192)="", "", IFERROR(INDEX('Ticket Sales'!B$11:B$5010, MATCH($Q1193, 'Ticket Sales'!$J$11:$J$5010, 0)), J1192)))</f>
        <v/>
      </c>
      <c r="K1193" s="39" t="str">
        <f>IF($Q1193="", "", IF(IFERROR(INDEX('Ticket Sales'!C$11:C$5010, MATCH($Q1193, 'Ticket Sales'!$J$11:$J$5010, 0)), K1192)="", "", IFERROR(INDEX('Ticket Sales'!C$11:C$5010, MATCH($Q1193, 'Ticket Sales'!$J$11:$J$5010, 0)), K1192)))</f>
        <v/>
      </c>
      <c r="L1193" s="40" t="str">
        <f>IF($Q1193="", "", IF(IFERROR(INDEX('Ticket Sales'!D$11:D$5010, MATCH($Q1193, 'Ticket Sales'!$J$11:$J$5010, 0)), L1192)="", "", IFERROR(INDEX('Ticket Sales'!D$11:D$5010, MATCH($Q1193, 'Ticket Sales'!$J$11:$J$5010, 0)), L1192)))</f>
        <v/>
      </c>
      <c r="M1193" s="41" t="str">
        <f>IF($Q1193="", "", IF(IFERROR(INDEX('Ticket Sales'!E$11:E$5010, MATCH($Q1193, 'Ticket Sales'!$J$11:$J$5010, 0)), M1192)="", "", IFERROR(INDEX('Ticket Sales'!E$11:E$5010, MATCH($Q1193, 'Ticket Sales'!$J$11:$J$5010, 0)), M1192)))</f>
        <v/>
      </c>
      <c r="N1193" s="2"/>
      <c r="P1193" s="48">
        <v>1183</v>
      </c>
      <c r="Q1193" s="48" t="str">
        <f t="shared" si="91"/>
        <v/>
      </c>
      <c r="S1193" s="52" t="str">
        <f t="shared" si="92"/>
        <v/>
      </c>
      <c r="U1193" s="52" t="str">
        <f t="shared" si="93"/>
        <v/>
      </c>
      <c r="W1193" s="52" t="str">
        <f t="shared" si="94"/>
        <v/>
      </c>
    </row>
    <row r="1194" spans="1:23" x14ac:dyDescent="0.25">
      <c r="A1194" s="2"/>
      <c r="B1194" s="32"/>
      <c r="C1194" s="25"/>
      <c r="D1194" s="25"/>
      <c r="E1194" s="26"/>
      <c r="F1194" s="27"/>
      <c r="G1194" s="2"/>
      <c r="H1194" s="2"/>
      <c r="I1194" s="38" t="str">
        <f t="shared" si="90"/>
        <v/>
      </c>
      <c r="J1194" s="39" t="str">
        <f>IF($Q1194="", "", IF(IFERROR(INDEX('Ticket Sales'!B$11:B$5010, MATCH($Q1194, 'Ticket Sales'!$J$11:$J$5010, 0)), J1193)="", "", IFERROR(INDEX('Ticket Sales'!B$11:B$5010, MATCH($Q1194, 'Ticket Sales'!$J$11:$J$5010, 0)), J1193)))</f>
        <v/>
      </c>
      <c r="K1194" s="39" t="str">
        <f>IF($Q1194="", "", IF(IFERROR(INDEX('Ticket Sales'!C$11:C$5010, MATCH($Q1194, 'Ticket Sales'!$J$11:$J$5010, 0)), K1193)="", "", IFERROR(INDEX('Ticket Sales'!C$11:C$5010, MATCH($Q1194, 'Ticket Sales'!$J$11:$J$5010, 0)), K1193)))</f>
        <v/>
      </c>
      <c r="L1194" s="40" t="str">
        <f>IF($Q1194="", "", IF(IFERROR(INDEX('Ticket Sales'!D$11:D$5010, MATCH($Q1194, 'Ticket Sales'!$J$11:$J$5010, 0)), L1193)="", "", IFERROR(INDEX('Ticket Sales'!D$11:D$5010, MATCH($Q1194, 'Ticket Sales'!$J$11:$J$5010, 0)), L1193)))</f>
        <v/>
      </c>
      <c r="M1194" s="41" t="str">
        <f>IF($Q1194="", "", IF(IFERROR(INDEX('Ticket Sales'!E$11:E$5010, MATCH($Q1194, 'Ticket Sales'!$J$11:$J$5010, 0)), M1193)="", "", IFERROR(INDEX('Ticket Sales'!E$11:E$5010, MATCH($Q1194, 'Ticket Sales'!$J$11:$J$5010, 0)), M1193)))</f>
        <v/>
      </c>
      <c r="N1194" s="2"/>
      <c r="P1194" s="48">
        <v>1184</v>
      </c>
      <c r="Q1194" s="48" t="str">
        <f t="shared" si="91"/>
        <v/>
      </c>
      <c r="S1194" s="52" t="str">
        <f t="shared" si="92"/>
        <v/>
      </c>
      <c r="U1194" s="52" t="str">
        <f t="shared" si="93"/>
        <v/>
      </c>
      <c r="W1194" s="52" t="str">
        <f t="shared" si="94"/>
        <v/>
      </c>
    </row>
    <row r="1195" spans="1:23" x14ac:dyDescent="0.25">
      <c r="A1195" s="2"/>
      <c r="B1195" s="32"/>
      <c r="C1195" s="25"/>
      <c r="D1195" s="25"/>
      <c r="E1195" s="26"/>
      <c r="F1195" s="27"/>
      <c r="G1195" s="2"/>
      <c r="H1195" s="2"/>
      <c r="I1195" s="38" t="str">
        <f t="shared" si="90"/>
        <v/>
      </c>
      <c r="J1195" s="39" t="str">
        <f>IF($Q1195="", "", IF(IFERROR(INDEX('Ticket Sales'!B$11:B$5010, MATCH($Q1195, 'Ticket Sales'!$J$11:$J$5010, 0)), J1194)="", "", IFERROR(INDEX('Ticket Sales'!B$11:B$5010, MATCH($Q1195, 'Ticket Sales'!$J$11:$J$5010, 0)), J1194)))</f>
        <v/>
      </c>
      <c r="K1195" s="39" t="str">
        <f>IF($Q1195="", "", IF(IFERROR(INDEX('Ticket Sales'!C$11:C$5010, MATCH($Q1195, 'Ticket Sales'!$J$11:$J$5010, 0)), K1194)="", "", IFERROR(INDEX('Ticket Sales'!C$11:C$5010, MATCH($Q1195, 'Ticket Sales'!$J$11:$J$5010, 0)), K1194)))</f>
        <v/>
      </c>
      <c r="L1195" s="40" t="str">
        <f>IF($Q1195="", "", IF(IFERROR(INDEX('Ticket Sales'!D$11:D$5010, MATCH($Q1195, 'Ticket Sales'!$J$11:$J$5010, 0)), L1194)="", "", IFERROR(INDEX('Ticket Sales'!D$11:D$5010, MATCH($Q1195, 'Ticket Sales'!$J$11:$J$5010, 0)), L1194)))</f>
        <v/>
      </c>
      <c r="M1195" s="41" t="str">
        <f>IF($Q1195="", "", IF(IFERROR(INDEX('Ticket Sales'!E$11:E$5010, MATCH($Q1195, 'Ticket Sales'!$J$11:$J$5010, 0)), M1194)="", "", IFERROR(INDEX('Ticket Sales'!E$11:E$5010, MATCH($Q1195, 'Ticket Sales'!$J$11:$J$5010, 0)), M1194)))</f>
        <v/>
      </c>
      <c r="N1195" s="2"/>
      <c r="P1195" s="48">
        <v>1185</v>
      </c>
      <c r="Q1195" s="48" t="str">
        <f t="shared" si="91"/>
        <v/>
      </c>
      <c r="S1195" s="52" t="str">
        <f t="shared" si="92"/>
        <v/>
      </c>
      <c r="U1195" s="52" t="str">
        <f t="shared" si="93"/>
        <v/>
      </c>
      <c r="W1195" s="52" t="str">
        <f t="shared" si="94"/>
        <v/>
      </c>
    </row>
    <row r="1196" spans="1:23" x14ac:dyDescent="0.25">
      <c r="A1196" s="2"/>
      <c r="B1196" s="32"/>
      <c r="C1196" s="25"/>
      <c r="D1196" s="25"/>
      <c r="E1196" s="26"/>
      <c r="F1196" s="27"/>
      <c r="G1196" s="2"/>
      <c r="H1196" s="2"/>
      <c r="I1196" s="38" t="str">
        <f t="shared" si="90"/>
        <v/>
      </c>
      <c r="J1196" s="39" t="str">
        <f>IF($Q1196="", "", IF(IFERROR(INDEX('Ticket Sales'!B$11:B$5010, MATCH($Q1196, 'Ticket Sales'!$J$11:$J$5010, 0)), J1195)="", "", IFERROR(INDEX('Ticket Sales'!B$11:B$5010, MATCH($Q1196, 'Ticket Sales'!$J$11:$J$5010, 0)), J1195)))</f>
        <v/>
      </c>
      <c r="K1196" s="39" t="str">
        <f>IF($Q1196="", "", IF(IFERROR(INDEX('Ticket Sales'!C$11:C$5010, MATCH($Q1196, 'Ticket Sales'!$J$11:$J$5010, 0)), K1195)="", "", IFERROR(INDEX('Ticket Sales'!C$11:C$5010, MATCH($Q1196, 'Ticket Sales'!$J$11:$J$5010, 0)), K1195)))</f>
        <v/>
      </c>
      <c r="L1196" s="40" t="str">
        <f>IF($Q1196="", "", IF(IFERROR(INDEX('Ticket Sales'!D$11:D$5010, MATCH($Q1196, 'Ticket Sales'!$J$11:$J$5010, 0)), L1195)="", "", IFERROR(INDEX('Ticket Sales'!D$11:D$5010, MATCH($Q1196, 'Ticket Sales'!$J$11:$J$5010, 0)), L1195)))</f>
        <v/>
      </c>
      <c r="M1196" s="41" t="str">
        <f>IF($Q1196="", "", IF(IFERROR(INDEX('Ticket Sales'!E$11:E$5010, MATCH($Q1196, 'Ticket Sales'!$J$11:$J$5010, 0)), M1195)="", "", IFERROR(INDEX('Ticket Sales'!E$11:E$5010, MATCH($Q1196, 'Ticket Sales'!$J$11:$J$5010, 0)), M1195)))</f>
        <v/>
      </c>
      <c r="N1196" s="2"/>
      <c r="P1196" s="48">
        <v>1186</v>
      </c>
      <c r="Q1196" s="48" t="str">
        <f t="shared" si="91"/>
        <v/>
      </c>
      <c r="S1196" s="52" t="str">
        <f t="shared" si="92"/>
        <v/>
      </c>
      <c r="U1196" s="52" t="str">
        <f t="shared" si="93"/>
        <v/>
      </c>
      <c r="W1196" s="52" t="str">
        <f t="shared" si="94"/>
        <v/>
      </c>
    </row>
    <row r="1197" spans="1:23" x14ac:dyDescent="0.25">
      <c r="A1197" s="2"/>
      <c r="B1197" s="32"/>
      <c r="C1197" s="25"/>
      <c r="D1197" s="25"/>
      <c r="E1197" s="26"/>
      <c r="F1197" s="27"/>
      <c r="G1197" s="2"/>
      <c r="H1197" s="2"/>
      <c r="I1197" s="38" t="str">
        <f t="shared" si="90"/>
        <v/>
      </c>
      <c r="J1197" s="39" t="str">
        <f>IF($Q1197="", "", IF(IFERROR(INDEX('Ticket Sales'!B$11:B$5010, MATCH($Q1197, 'Ticket Sales'!$J$11:$J$5010, 0)), J1196)="", "", IFERROR(INDEX('Ticket Sales'!B$11:B$5010, MATCH($Q1197, 'Ticket Sales'!$J$11:$J$5010, 0)), J1196)))</f>
        <v/>
      </c>
      <c r="K1197" s="39" t="str">
        <f>IF($Q1197="", "", IF(IFERROR(INDEX('Ticket Sales'!C$11:C$5010, MATCH($Q1197, 'Ticket Sales'!$J$11:$J$5010, 0)), K1196)="", "", IFERROR(INDEX('Ticket Sales'!C$11:C$5010, MATCH($Q1197, 'Ticket Sales'!$J$11:$J$5010, 0)), K1196)))</f>
        <v/>
      </c>
      <c r="L1197" s="40" t="str">
        <f>IF($Q1197="", "", IF(IFERROR(INDEX('Ticket Sales'!D$11:D$5010, MATCH($Q1197, 'Ticket Sales'!$J$11:$J$5010, 0)), L1196)="", "", IFERROR(INDEX('Ticket Sales'!D$11:D$5010, MATCH($Q1197, 'Ticket Sales'!$J$11:$J$5010, 0)), L1196)))</f>
        <v/>
      </c>
      <c r="M1197" s="41" t="str">
        <f>IF($Q1197="", "", IF(IFERROR(INDEX('Ticket Sales'!E$11:E$5010, MATCH($Q1197, 'Ticket Sales'!$J$11:$J$5010, 0)), M1196)="", "", IFERROR(INDEX('Ticket Sales'!E$11:E$5010, MATCH($Q1197, 'Ticket Sales'!$J$11:$J$5010, 0)), M1196)))</f>
        <v/>
      </c>
      <c r="N1197" s="2"/>
      <c r="P1197" s="48">
        <v>1187</v>
      </c>
      <c r="Q1197" s="48" t="str">
        <f t="shared" si="91"/>
        <v/>
      </c>
      <c r="S1197" s="52" t="str">
        <f t="shared" si="92"/>
        <v/>
      </c>
      <c r="U1197" s="52" t="str">
        <f t="shared" si="93"/>
        <v/>
      </c>
      <c r="W1197" s="52" t="str">
        <f t="shared" si="94"/>
        <v/>
      </c>
    </row>
    <row r="1198" spans="1:23" x14ac:dyDescent="0.25">
      <c r="A1198" s="2"/>
      <c r="B1198" s="32"/>
      <c r="C1198" s="25"/>
      <c r="D1198" s="25"/>
      <c r="E1198" s="26"/>
      <c r="F1198" s="27"/>
      <c r="G1198" s="2"/>
      <c r="H1198" s="2"/>
      <c r="I1198" s="38" t="str">
        <f t="shared" si="90"/>
        <v/>
      </c>
      <c r="J1198" s="39" t="str">
        <f>IF($Q1198="", "", IF(IFERROR(INDEX('Ticket Sales'!B$11:B$5010, MATCH($Q1198, 'Ticket Sales'!$J$11:$J$5010, 0)), J1197)="", "", IFERROR(INDEX('Ticket Sales'!B$11:B$5010, MATCH($Q1198, 'Ticket Sales'!$J$11:$J$5010, 0)), J1197)))</f>
        <v/>
      </c>
      <c r="K1198" s="39" t="str">
        <f>IF($Q1198="", "", IF(IFERROR(INDEX('Ticket Sales'!C$11:C$5010, MATCH($Q1198, 'Ticket Sales'!$J$11:$J$5010, 0)), K1197)="", "", IFERROR(INDEX('Ticket Sales'!C$11:C$5010, MATCH($Q1198, 'Ticket Sales'!$J$11:$J$5010, 0)), K1197)))</f>
        <v/>
      </c>
      <c r="L1198" s="40" t="str">
        <f>IF($Q1198="", "", IF(IFERROR(INDEX('Ticket Sales'!D$11:D$5010, MATCH($Q1198, 'Ticket Sales'!$J$11:$J$5010, 0)), L1197)="", "", IFERROR(INDEX('Ticket Sales'!D$11:D$5010, MATCH($Q1198, 'Ticket Sales'!$J$11:$J$5010, 0)), L1197)))</f>
        <v/>
      </c>
      <c r="M1198" s="41" t="str">
        <f>IF($Q1198="", "", IF(IFERROR(INDEX('Ticket Sales'!E$11:E$5010, MATCH($Q1198, 'Ticket Sales'!$J$11:$J$5010, 0)), M1197)="", "", IFERROR(INDEX('Ticket Sales'!E$11:E$5010, MATCH($Q1198, 'Ticket Sales'!$J$11:$J$5010, 0)), M1197)))</f>
        <v/>
      </c>
      <c r="N1198" s="2"/>
      <c r="P1198" s="48">
        <v>1188</v>
      </c>
      <c r="Q1198" s="48" t="str">
        <f t="shared" si="91"/>
        <v/>
      </c>
      <c r="S1198" s="52" t="str">
        <f t="shared" si="92"/>
        <v/>
      </c>
      <c r="U1198" s="52" t="str">
        <f t="shared" si="93"/>
        <v/>
      </c>
      <c r="W1198" s="52" t="str">
        <f t="shared" si="94"/>
        <v/>
      </c>
    </row>
    <row r="1199" spans="1:23" x14ac:dyDescent="0.25">
      <c r="A1199" s="2"/>
      <c r="B1199" s="32"/>
      <c r="C1199" s="25"/>
      <c r="D1199" s="25"/>
      <c r="E1199" s="26"/>
      <c r="F1199" s="27"/>
      <c r="G1199" s="2"/>
      <c r="H1199" s="2"/>
      <c r="I1199" s="38" t="str">
        <f t="shared" si="90"/>
        <v/>
      </c>
      <c r="J1199" s="39" t="str">
        <f>IF($Q1199="", "", IF(IFERROR(INDEX('Ticket Sales'!B$11:B$5010, MATCH($Q1199, 'Ticket Sales'!$J$11:$J$5010, 0)), J1198)="", "", IFERROR(INDEX('Ticket Sales'!B$11:B$5010, MATCH($Q1199, 'Ticket Sales'!$J$11:$J$5010, 0)), J1198)))</f>
        <v/>
      </c>
      <c r="K1199" s="39" t="str">
        <f>IF($Q1199="", "", IF(IFERROR(INDEX('Ticket Sales'!C$11:C$5010, MATCH($Q1199, 'Ticket Sales'!$J$11:$J$5010, 0)), K1198)="", "", IFERROR(INDEX('Ticket Sales'!C$11:C$5010, MATCH($Q1199, 'Ticket Sales'!$J$11:$J$5010, 0)), K1198)))</f>
        <v/>
      </c>
      <c r="L1199" s="40" t="str">
        <f>IF($Q1199="", "", IF(IFERROR(INDEX('Ticket Sales'!D$11:D$5010, MATCH($Q1199, 'Ticket Sales'!$J$11:$J$5010, 0)), L1198)="", "", IFERROR(INDEX('Ticket Sales'!D$11:D$5010, MATCH($Q1199, 'Ticket Sales'!$J$11:$J$5010, 0)), L1198)))</f>
        <v/>
      </c>
      <c r="M1199" s="41" t="str">
        <f>IF($Q1199="", "", IF(IFERROR(INDEX('Ticket Sales'!E$11:E$5010, MATCH($Q1199, 'Ticket Sales'!$J$11:$J$5010, 0)), M1198)="", "", IFERROR(INDEX('Ticket Sales'!E$11:E$5010, MATCH($Q1199, 'Ticket Sales'!$J$11:$J$5010, 0)), M1198)))</f>
        <v/>
      </c>
      <c r="N1199" s="2"/>
      <c r="P1199" s="48">
        <v>1189</v>
      </c>
      <c r="Q1199" s="48" t="str">
        <f t="shared" si="91"/>
        <v/>
      </c>
      <c r="S1199" s="52" t="str">
        <f t="shared" si="92"/>
        <v/>
      </c>
      <c r="U1199" s="52" t="str">
        <f t="shared" si="93"/>
        <v/>
      </c>
      <c r="W1199" s="52" t="str">
        <f t="shared" si="94"/>
        <v/>
      </c>
    </row>
    <row r="1200" spans="1:23" x14ac:dyDescent="0.25">
      <c r="A1200" s="2"/>
      <c r="B1200" s="32"/>
      <c r="C1200" s="25"/>
      <c r="D1200" s="25"/>
      <c r="E1200" s="26"/>
      <c r="F1200" s="27"/>
      <c r="G1200" s="2"/>
      <c r="H1200" s="2"/>
      <c r="I1200" s="38" t="str">
        <f t="shared" si="90"/>
        <v/>
      </c>
      <c r="J1200" s="39" t="str">
        <f>IF($Q1200="", "", IF(IFERROR(INDEX('Ticket Sales'!B$11:B$5010, MATCH($Q1200, 'Ticket Sales'!$J$11:$J$5010, 0)), J1199)="", "", IFERROR(INDEX('Ticket Sales'!B$11:B$5010, MATCH($Q1200, 'Ticket Sales'!$J$11:$J$5010, 0)), J1199)))</f>
        <v/>
      </c>
      <c r="K1200" s="39" t="str">
        <f>IF($Q1200="", "", IF(IFERROR(INDEX('Ticket Sales'!C$11:C$5010, MATCH($Q1200, 'Ticket Sales'!$J$11:$J$5010, 0)), K1199)="", "", IFERROR(INDEX('Ticket Sales'!C$11:C$5010, MATCH($Q1200, 'Ticket Sales'!$J$11:$J$5010, 0)), K1199)))</f>
        <v/>
      </c>
      <c r="L1200" s="40" t="str">
        <f>IF($Q1200="", "", IF(IFERROR(INDEX('Ticket Sales'!D$11:D$5010, MATCH($Q1200, 'Ticket Sales'!$J$11:$J$5010, 0)), L1199)="", "", IFERROR(INDEX('Ticket Sales'!D$11:D$5010, MATCH($Q1200, 'Ticket Sales'!$J$11:$J$5010, 0)), L1199)))</f>
        <v/>
      </c>
      <c r="M1200" s="41" t="str">
        <f>IF($Q1200="", "", IF(IFERROR(INDEX('Ticket Sales'!E$11:E$5010, MATCH($Q1200, 'Ticket Sales'!$J$11:$J$5010, 0)), M1199)="", "", IFERROR(INDEX('Ticket Sales'!E$11:E$5010, MATCH($Q1200, 'Ticket Sales'!$J$11:$J$5010, 0)), M1199)))</f>
        <v/>
      </c>
      <c r="N1200" s="2"/>
      <c r="P1200" s="48">
        <v>1190</v>
      </c>
      <c r="Q1200" s="48" t="str">
        <f t="shared" si="91"/>
        <v/>
      </c>
      <c r="S1200" s="52" t="str">
        <f t="shared" si="92"/>
        <v/>
      </c>
      <c r="U1200" s="52" t="str">
        <f t="shared" si="93"/>
        <v/>
      </c>
      <c r="W1200" s="52" t="str">
        <f t="shared" si="94"/>
        <v/>
      </c>
    </row>
    <row r="1201" spans="1:23" x14ac:dyDescent="0.25">
      <c r="A1201" s="2"/>
      <c r="B1201" s="32"/>
      <c r="C1201" s="25"/>
      <c r="D1201" s="25"/>
      <c r="E1201" s="26"/>
      <c r="F1201" s="27"/>
      <c r="G1201" s="2"/>
      <c r="H1201" s="2"/>
      <c r="I1201" s="38" t="str">
        <f t="shared" si="90"/>
        <v/>
      </c>
      <c r="J1201" s="39" t="str">
        <f>IF($Q1201="", "", IF(IFERROR(INDEX('Ticket Sales'!B$11:B$5010, MATCH($Q1201, 'Ticket Sales'!$J$11:$J$5010, 0)), J1200)="", "", IFERROR(INDEX('Ticket Sales'!B$11:B$5010, MATCH($Q1201, 'Ticket Sales'!$J$11:$J$5010, 0)), J1200)))</f>
        <v/>
      </c>
      <c r="K1201" s="39" t="str">
        <f>IF($Q1201="", "", IF(IFERROR(INDEX('Ticket Sales'!C$11:C$5010, MATCH($Q1201, 'Ticket Sales'!$J$11:$J$5010, 0)), K1200)="", "", IFERROR(INDEX('Ticket Sales'!C$11:C$5010, MATCH($Q1201, 'Ticket Sales'!$J$11:$J$5010, 0)), K1200)))</f>
        <v/>
      </c>
      <c r="L1201" s="40" t="str">
        <f>IF($Q1201="", "", IF(IFERROR(INDEX('Ticket Sales'!D$11:D$5010, MATCH($Q1201, 'Ticket Sales'!$J$11:$J$5010, 0)), L1200)="", "", IFERROR(INDEX('Ticket Sales'!D$11:D$5010, MATCH($Q1201, 'Ticket Sales'!$J$11:$J$5010, 0)), L1200)))</f>
        <v/>
      </c>
      <c r="M1201" s="41" t="str">
        <f>IF($Q1201="", "", IF(IFERROR(INDEX('Ticket Sales'!E$11:E$5010, MATCH($Q1201, 'Ticket Sales'!$J$11:$J$5010, 0)), M1200)="", "", IFERROR(INDEX('Ticket Sales'!E$11:E$5010, MATCH($Q1201, 'Ticket Sales'!$J$11:$J$5010, 0)), M1200)))</f>
        <v/>
      </c>
      <c r="N1201" s="2"/>
      <c r="P1201" s="48">
        <v>1191</v>
      </c>
      <c r="Q1201" s="48" t="str">
        <f t="shared" si="91"/>
        <v/>
      </c>
      <c r="S1201" s="52" t="str">
        <f t="shared" si="92"/>
        <v/>
      </c>
      <c r="U1201" s="52" t="str">
        <f t="shared" si="93"/>
        <v/>
      </c>
      <c r="W1201" s="52" t="str">
        <f t="shared" si="94"/>
        <v/>
      </c>
    </row>
    <row r="1202" spans="1:23" x14ac:dyDescent="0.25">
      <c r="A1202" s="2"/>
      <c r="B1202" s="32"/>
      <c r="C1202" s="25"/>
      <c r="D1202" s="25"/>
      <c r="E1202" s="26"/>
      <c r="F1202" s="27"/>
      <c r="G1202" s="2"/>
      <c r="H1202" s="2"/>
      <c r="I1202" s="38" t="str">
        <f t="shared" si="90"/>
        <v/>
      </c>
      <c r="J1202" s="39" t="str">
        <f>IF($Q1202="", "", IF(IFERROR(INDEX('Ticket Sales'!B$11:B$5010, MATCH($Q1202, 'Ticket Sales'!$J$11:$J$5010, 0)), J1201)="", "", IFERROR(INDEX('Ticket Sales'!B$11:B$5010, MATCH($Q1202, 'Ticket Sales'!$J$11:$J$5010, 0)), J1201)))</f>
        <v/>
      </c>
      <c r="K1202" s="39" t="str">
        <f>IF($Q1202="", "", IF(IFERROR(INDEX('Ticket Sales'!C$11:C$5010, MATCH($Q1202, 'Ticket Sales'!$J$11:$J$5010, 0)), K1201)="", "", IFERROR(INDEX('Ticket Sales'!C$11:C$5010, MATCH($Q1202, 'Ticket Sales'!$J$11:$J$5010, 0)), K1201)))</f>
        <v/>
      </c>
      <c r="L1202" s="40" t="str">
        <f>IF($Q1202="", "", IF(IFERROR(INDEX('Ticket Sales'!D$11:D$5010, MATCH($Q1202, 'Ticket Sales'!$J$11:$J$5010, 0)), L1201)="", "", IFERROR(INDEX('Ticket Sales'!D$11:D$5010, MATCH($Q1202, 'Ticket Sales'!$J$11:$J$5010, 0)), L1201)))</f>
        <v/>
      </c>
      <c r="M1202" s="41" t="str">
        <f>IF($Q1202="", "", IF(IFERROR(INDEX('Ticket Sales'!E$11:E$5010, MATCH($Q1202, 'Ticket Sales'!$J$11:$J$5010, 0)), M1201)="", "", IFERROR(INDEX('Ticket Sales'!E$11:E$5010, MATCH($Q1202, 'Ticket Sales'!$J$11:$J$5010, 0)), M1201)))</f>
        <v/>
      </c>
      <c r="N1202" s="2"/>
      <c r="P1202" s="48">
        <v>1192</v>
      </c>
      <c r="Q1202" s="48" t="str">
        <f t="shared" si="91"/>
        <v/>
      </c>
      <c r="S1202" s="52" t="str">
        <f t="shared" si="92"/>
        <v/>
      </c>
      <c r="U1202" s="52" t="str">
        <f t="shared" si="93"/>
        <v/>
      </c>
      <c r="W1202" s="52" t="str">
        <f t="shared" si="94"/>
        <v/>
      </c>
    </row>
    <row r="1203" spans="1:23" x14ac:dyDescent="0.25">
      <c r="A1203" s="2"/>
      <c r="B1203" s="32"/>
      <c r="C1203" s="25"/>
      <c r="D1203" s="25"/>
      <c r="E1203" s="26"/>
      <c r="F1203" s="27"/>
      <c r="G1203" s="2"/>
      <c r="H1203" s="2"/>
      <c r="I1203" s="38" t="str">
        <f t="shared" si="90"/>
        <v/>
      </c>
      <c r="J1203" s="39" t="str">
        <f>IF($Q1203="", "", IF(IFERROR(INDEX('Ticket Sales'!B$11:B$5010, MATCH($Q1203, 'Ticket Sales'!$J$11:$J$5010, 0)), J1202)="", "", IFERROR(INDEX('Ticket Sales'!B$11:B$5010, MATCH($Q1203, 'Ticket Sales'!$J$11:$J$5010, 0)), J1202)))</f>
        <v/>
      </c>
      <c r="K1203" s="39" t="str">
        <f>IF($Q1203="", "", IF(IFERROR(INDEX('Ticket Sales'!C$11:C$5010, MATCH($Q1203, 'Ticket Sales'!$J$11:$J$5010, 0)), K1202)="", "", IFERROR(INDEX('Ticket Sales'!C$11:C$5010, MATCH($Q1203, 'Ticket Sales'!$J$11:$J$5010, 0)), K1202)))</f>
        <v/>
      </c>
      <c r="L1203" s="40" t="str">
        <f>IF($Q1203="", "", IF(IFERROR(INDEX('Ticket Sales'!D$11:D$5010, MATCH($Q1203, 'Ticket Sales'!$J$11:$J$5010, 0)), L1202)="", "", IFERROR(INDEX('Ticket Sales'!D$11:D$5010, MATCH($Q1203, 'Ticket Sales'!$J$11:$J$5010, 0)), L1202)))</f>
        <v/>
      </c>
      <c r="M1203" s="41" t="str">
        <f>IF($Q1203="", "", IF(IFERROR(INDEX('Ticket Sales'!E$11:E$5010, MATCH($Q1203, 'Ticket Sales'!$J$11:$J$5010, 0)), M1202)="", "", IFERROR(INDEX('Ticket Sales'!E$11:E$5010, MATCH($Q1203, 'Ticket Sales'!$J$11:$J$5010, 0)), M1202)))</f>
        <v/>
      </c>
      <c r="N1203" s="2"/>
      <c r="P1203" s="48">
        <v>1193</v>
      </c>
      <c r="Q1203" s="48" t="str">
        <f t="shared" si="91"/>
        <v/>
      </c>
      <c r="S1203" s="52" t="str">
        <f t="shared" si="92"/>
        <v/>
      </c>
      <c r="U1203" s="52" t="str">
        <f t="shared" si="93"/>
        <v/>
      </c>
      <c r="W1203" s="52" t="str">
        <f t="shared" si="94"/>
        <v/>
      </c>
    </row>
    <row r="1204" spans="1:23" x14ac:dyDescent="0.25">
      <c r="A1204" s="2"/>
      <c r="B1204" s="32"/>
      <c r="C1204" s="25"/>
      <c r="D1204" s="25"/>
      <c r="E1204" s="26"/>
      <c r="F1204" s="27"/>
      <c r="G1204" s="2"/>
      <c r="H1204" s="2"/>
      <c r="I1204" s="38" t="str">
        <f t="shared" si="90"/>
        <v/>
      </c>
      <c r="J1204" s="39" t="str">
        <f>IF($Q1204="", "", IF(IFERROR(INDEX('Ticket Sales'!B$11:B$5010, MATCH($Q1204, 'Ticket Sales'!$J$11:$J$5010, 0)), J1203)="", "", IFERROR(INDEX('Ticket Sales'!B$11:B$5010, MATCH($Q1204, 'Ticket Sales'!$J$11:$J$5010, 0)), J1203)))</f>
        <v/>
      </c>
      <c r="K1204" s="39" t="str">
        <f>IF($Q1204="", "", IF(IFERROR(INDEX('Ticket Sales'!C$11:C$5010, MATCH($Q1204, 'Ticket Sales'!$J$11:$J$5010, 0)), K1203)="", "", IFERROR(INDEX('Ticket Sales'!C$11:C$5010, MATCH($Q1204, 'Ticket Sales'!$J$11:$J$5010, 0)), K1203)))</f>
        <v/>
      </c>
      <c r="L1204" s="40" t="str">
        <f>IF($Q1204="", "", IF(IFERROR(INDEX('Ticket Sales'!D$11:D$5010, MATCH($Q1204, 'Ticket Sales'!$J$11:$J$5010, 0)), L1203)="", "", IFERROR(INDEX('Ticket Sales'!D$11:D$5010, MATCH($Q1204, 'Ticket Sales'!$J$11:$J$5010, 0)), L1203)))</f>
        <v/>
      </c>
      <c r="M1204" s="41" t="str">
        <f>IF($Q1204="", "", IF(IFERROR(INDEX('Ticket Sales'!E$11:E$5010, MATCH($Q1204, 'Ticket Sales'!$J$11:$J$5010, 0)), M1203)="", "", IFERROR(INDEX('Ticket Sales'!E$11:E$5010, MATCH($Q1204, 'Ticket Sales'!$J$11:$J$5010, 0)), M1203)))</f>
        <v/>
      </c>
      <c r="N1204" s="2"/>
      <c r="P1204" s="48">
        <v>1194</v>
      </c>
      <c r="Q1204" s="48" t="str">
        <f t="shared" si="91"/>
        <v/>
      </c>
      <c r="S1204" s="52" t="str">
        <f t="shared" si="92"/>
        <v/>
      </c>
      <c r="U1204" s="52" t="str">
        <f t="shared" si="93"/>
        <v/>
      </c>
      <c r="W1204" s="52" t="str">
        <f t="shared" si="94"/>
        <v/>
      </c>
    </row>
    <row r="1205" spans="1:23" x14ac:dyDescent="0.25">
      <c r="A1205" s="2"/>
      <c r="B1205" s="32"/>
      <c r="C1205" s="25"/>
      <c r="D1205" s="25"/>
      <c r="E1205" s="26"/>
      <c r="F1205" s="27"/>
      <c r="G1205" s="2"/>
      <c r="H1205" s="2"/>
      <c r="I1205" s="38" t="str">
        <f t="shared" si="90"/>
        <v/>
      </c>
      <c r="J1205" s="39" t="str">
        <f>IF($Q1205="", "", IF(IFERROR(INDEX('Ticket Sales'!B$11:B$5010, MATCH($Q1205, 'Ticket Sales'!$J$11:$J$5010, 0)), J1204)="", "", IFERROR(INDEX('Ticket Sales'!B$11:B$5010, MATCH($Q1205, 'Ticket Sales'!$J$11:$J$5010, 0)), J1204)))</f>
        <v/>
      </c>
      <c r="K1205" s="39" t="str">
        <f>IF($Q1205="", "", IF(IFERROR(INDEX('Ticket Sales'!C$11:C$5010, MATCH($Q1205, 'Ticket Sales'!$J$11:$J$5010, 0)), K1204)="", "", IFERROR(INDEX('Ticket Sales'!C$11:C$5010, MATCH($Q1205, 'Ticket Sales'!$J$11:$J$5010, 0)), K1204)))</f>
        <v/>
      </c>
      <c r="L1205" s="40" t="str">
        <f>IF($Q1205="", "", IF(IFERROR(INDEX('Ticket Sales'!D$11:D$5010, MATCH($Q1205, 'Ticket Sales'!$J$11:$J$5010, 0)), L1204)="", "", IFERROR(INDEX('Ticket Sales'!D$11:D$5010, MATCH($Q1205, 'Ticket Sales'!$J$11:$J$5010, 0)), L1204)))</f>
        <v/>
      </c>
      <c r="M1205" s="41" t="str">
        <f>IF($Q1205="", "", IF(IFERROR(INDEX('Ticket Sales'!E$11:E$5010, MATCH($Q1205, 'Ticket Sales'!$J$11:$J$5010, 0)), M1204)="", "", IFERROR(INDEX('Ticket Sales'!E$11:E$5010, MATCH($Q1205, 'Ticket Sales'!$J$11:$J$5010, 0)), M1204)))</f>
        <v/>
      </c>
      <c r="N1205" s="2"/>
      <c r="P1205" s="48">
        <v>1195</v>
      </c>
      <c r="Q1205" s="48" t="str">
        <f t="shared" si="91"/>
        <v/>
      </c>
      <c r="S1205" s="52" t="str">
        <f t="shared" si="92"/>
        <v/>
      </c>
      <c r="U1205" s="52" t="str">
        <f t="shared" si="93"/>
        <v/>
      </c>
      <c r="W1205" s="52" t="str">
        <f t="shared" si="94"/>
        <v/>
      </c>
    </row>
    <row r="1206" spans="1:23" x14ac:dyDescent="0.25">
      <c r="A1206" s="2"/>
      <c r="B1206" s="32"/>
      <c r="C1206" s="25"/>
      <c r="D1206" s="25"/>
      <c r="E1206" s="26"/>
      <c r="F1206" s="27"/>
      <c r="G1206" s="2"/>
      <c r="H1206" s="2"/>
      <c r="I1206" s="38" t="str">
        <f t="shared" si="90"/>
        <v/>
      </c>
      <c r="J1206" s="39" t="str">
        <f>IF($Q1206="", "", IF(IFERROR(INDEX('Ticket Sales'!B$11:B$5010, MATCH($Q1206, 'Ticket Sales'!$J$11:$J$5010, 0)), J1205)="", "", IFERROR(INDEX('Ticket Sales'!B$11:B$5010, MATCH($Q1206, 'Ticket Sales'!$J$11:$J$5010, 0)), J1205)))</f>
        <v/>
      </c>
      <c r="K1206" s="39" t="str">
        <f>IF($Q1206="", "", IF(IFERROR(INDEX('Ticket Sales'!C$11:C$5010, MATCH($Q1206, 'Ticket Sales'!$J$11:$J$5010, 0)), K1205)="", "", IFERROR(INDEX('Ticket Sales'!C$11:C$5010, MATCH($Q1206, 'Ticket Sales'!$J$11:$J$5010, 0)), K1205)))</f>
        <v/>
      </c>
      <c r="L1206" s="40" t="str">
        <f>IF($Q1206="", "", IF(IFERROR(INDEX('Ticket Sales'!D$11:D$5010, MATCH($Q1206, 'Ticket Sales'!$J$11:$J$5010, 0)), L1205)="", "", IFERROR(INDEX('Ticket Sales'!D$11:D$5010, MATCH($Q1206, 'Ticket Sales'!$J$11:$J$5010, 0)), L1205)))</f>
        <v/>
      </c>
      <c r="M1206" s="41" t="str">
        <f>IF($Q1206="", "", IF(IFERROR(INDEX('Ticket Sales'!E$11:E$5010, MATCH($Q1206, 'Ticket Sales'!$J$11:$J$5010, 0)), M1205)="", "", IFERROR(INDEX('Ticket Sales'!E$11:E$5010, MATCH($Q1206, 'Ticket Sales'!$J$11:$J$5010, 0)), M1205)))</f>
        <v/>
      </c>
      <c r="N1206" s="2"/>
      <c r="P1206" s="48">
        <v>1196</v>
      </c>
      <c r="Q1206" s="48" t="str">
        <f t="shared" si="91"/>
        <v/>
      </c>
      <c r="S1206" s="52" t="str">
        <f t="shared" si="92"/>
        <v/>
      </c>
      <c r="U1206" s="52" t="str">
        <f t="shared" si="93"/>
        <v/>
      </c>
      <c r="W1206" s="52" t="str">
        <f t="shared" si="94"/>
        <v/>
      </c>
    </row>
    <row r="1207" spans="1:23" x14ac:dyDescent="0.25">
      <c r="A1207" s="2"/>
      <c r="B1207" s="32"/>
      <c r="C1207" s="25"/>
      <c r="D1207" s="25"/>
      <c r="E1207" s="26"/>
      <c r="F1207" s="27"/>
      <c r="G1207" s="2"/>
      <c r="H1207" s="2"/>
      <c r="I1207" s="38" t="str">
        <f t="shared" si="90"/>
        <v/>
      </c>
      <c r="J1207" s="39" t="str">
        <f>IF($Q1207="", "", IF(IFERROR(INDEX('Ticket Sales'!B$11:B$5010, MATCH($Q1207, 'Ticket Sales'!$J$11:$J$5010, 0)), J1206)="", "", IFERROR(INDEX('Ticket Sales'!B$11:B$5010, MATCH($Q1207, 'Ticket Sales'!$J$11:$J$5010, 0)), J1206)))</f>
        <v/>
      </c>
      <c r="K1207" s="39" t="str">
        <f>IF($Q1207="", "", IF(IFERROR(INDEX('Ticket Sales'!C$11:C$5010, MATCH($Q1207, 'Ticket Sales'!$J$11:$J$5010, 0)), K1206)="", "", IFERROR(INDEX('Ticket Sales'!C$11:C$5010, MATCH($Q1207, 'Ticket Sales'!$J$11:$J$5010, 0)), K1206)))</f>
        <v/>
      </c>
      <c r="L1207" s="40" t="str">
        <f>IF($Q1207="", "", IF(IFERROR(INDEX('Ticket Sales'!D$11:D$5010, MATCH($Q1207, 'Ticket Sales'!$J$11:$J$5010, 0)), L1206)="", "", IFERROR(INDEX('Ticket Sales'!D$11:D$5010, MATCH($Q1207, 'Ticket Sales'!$J$11:$J$5010, 0)), L1206)))</f>
        <v/>
      </c>
      <c r="M1207" s="41" t="str">
        <f>IF($Q1207="", "", IF(IFERROR(INDEX('Ticket Sales'!E$11:E$5010, MATCH($Q1207, 'Ticket Sales'!$J$11:$J$5010, 0)), M1206)="", "", IFERROR(INDEX('Ticket Sales'!E$11:E$5010, MATCH($Q1207, 'Ticket Sales'!$J$11:$J$5010, 0)), M1206)))</f>
        <v/>
      </c>
      <c r="N1207" s="2"/>
      <c r="P1207" s="48">
        <v>1197</v>
      </c>
      <c r="Q1207" s="48" t="str">
        <f t="shared" si="91"/>
        <v/>
      </c>
      <c r="S1207" s="52" t="str">
        <f t="shared" si="92"/>
        <v/>
      </c>
      <c r="U1207" s="52" t="str">
        <f t="shared" si="93"/>
        <v/>
      </c>
      <c r="W1207" s="52" t="str">
        <f t="shared" si="94"/>
        <v/>
      </c>
    </row>
    <row r="1208" spans="1:23" x14ac:dyDescent="0.25">
      <c r="A1208" s="2"/>
      <c r="B1208" s="32"/>
      <c r="C1208" s="25"/>
      <c r="D1208" s="25"/>
      <c r="E1208" s="26"/>
      <c r="F1208" s="27"/>
      <c r="G1208" s="2"/>
      <c r="H1208" s="2"/>
      <c r="I1208" s="38" t="str">
        <f t="shared" si="90"/>
        <v/>
      </c>
      <c r="J1208" s="39" t="str">
        <f>IF($Q1208="", "", IF(IFERROR(INDEX('Ticket Sales'!B$11:B$5010, MATCH($Q1208, 'Ticket Sales'!$J$11:$J$5010, 0)), J1207)="", "", IFERROR(INDEX('Ticket Sales'!B$11:B$5010, MATCH($Q1208, 'Ticket Sales'!$J$11:$J$5010, 0)), J1207)))</f>
        <v/>
      </c>
      <c r="K1208" s="39" t="str">
        <f>IF($Q1208="", "", IF(IFERROR(INDEX('Ticket Sales'!C$11:C$5010, MATCH($Q1208, 'Ticket Sales'!$J$11:$J$5010, 0)), K1207)="", "", IFERROR(INDEX('Ticket Sales'!C$11:C$5010, MATCH($Q1208, 'Ticket Sales'!$J$11:$J$5010, 0)), K1207)))</f>
        <v/>
      </c>
      <c r="L1208" s="40" t="str">
        <f>IF($Q1208="", "", IF(IFERROR(INDEX('Ticket Sales'!D$11:D$5010, MATCH($Q1208, 'Ticket Sales'!$J$11:$J$5010, 0)), L1207)="", "", IFERROR(INDEX('Ticket Sales'!D$11:D$5010, MATCH($Q1208, 'Ticket Sales'!$J$11:$J$5010, 0)), L1207)))</f>
        <v/>
      </c>
      <c r="M1208" s="41" t="str">
        <f>IF($Q1208="", "", IF(IFERROR(INDEX('Ticket Sales'!E$11:E$5010, MATCH($Q1208, 'Ticket Sales'!$J$11:$J$5010, 0)), M1207)="", "", IFERROR(INDEX('Ticket Sales'!E$11:E$5010, MATCH($Q1208, 'Ticket Sales'!$J$11:$J$5010, 0)), M1207)))</f>
        <v/>
      </c>
      <c r="N1208" s="2"/>
      <c r="P1208" s="48">
        <v>1198</v>
      </c>
      <c r="Q1208" s="48" t="str">
        <f t="shared" si="91"/>
        <v/>
      </c>
      <c r="S1208" s="52" t="str">
        <f t="shared" si="92"/>
        <v/>
      </c>
      <c r="U1208" s="52" t="str">
        <f t="shared" si="93"/>
        <v/>
      </c>
      <c r="W1208" s="52" t="str">
        <f t="shared" si="94"/>
        <v/>
      </c>
    </row>
    <row r="1209" spans="1:23" x14ac:dyDescent="0.25">
      <c r="A1209" s="2"/>
      <c r="B1209" s="32"/>
      <c r="C1209" s="25"/>
      <c r="D1209" s="25"/>
      <c r="E1209" s="26"/>
      <c r="F1209" s="27"/>
      <c r="G1209" s="2"/>
      <c r="H1209" s="2"/>
      <c r="I1209" s="38" t="str">
        <f t="shared" si="90"/>
        <v/>
      </c>
      <c r="J1209" s="39" t="str">
        <f>IF($Q1209="", "", IF(IFERROR(INDEX('Ticket Sales'!B$11:B$5010, MATCH($Q1209, 'Ticket Sales'!$J$11:$J$5010, 0)), J1208)="", "", IFERROR(INDEX('Ticket Sales'!B$11:B$5010, MATCH($Q1209, 'Ticket Sales'!$J$11:$J$5010, 0)), J1208)))</f>
        <v/>
      </c>
      <c r="K1209" s="39" t="str">
        <f>IF($Q1209="", "", IF(IFERROR(INDEX('Ticket Sales'!C$11:C$5010, MATCH($Q1209, 'Ticket Sales'!$J$11:$J$5010, 0)), K1208)="", "", IFERROR(INDEX('Ticket Sales'!C$11:C$5010, MATCH($Q1209, 'Ticket Sales'!$J$11:$J$5010, 0)), K1208)))</f>
        <v/>
      </c>
      <c r="L1209" s="40" t="str">
        <f>IF($Q1209="", "", IF(IFERROR(INDEX('Ticket Sales'!D$11:D$5010, MATCH($Q1209, 'Ticket Sales'!$J$11:$J$5010, 0)), L1208)="", "", IFERROR(INDEX('Ticket Sales'!D$11:D$5010, MATCH($Q1209, 'Ticket Sales'!$J$11:$J$5010, 0)), L1208)))</f>
        <v/>
      </c>
      <c r="M1209" s="41" t="str">
        <f>IF($Q1209="", "", IF(IFERROR(INDEX('Ticket Sales'!E$11:E$5010, MATCH($Q1209, 'Ticket Sales'!$J$11:$J$5010, 0)), M1208)="", "", IFERROR(INDEX('Ticket Sales'!E$11:E$5010, MATCH($Q1209, 'Ticket Sales'!$J$11:$J$5010, 0)), M1208)))</f>
        <v/>
      </c>
      <c r="N1209" s="2"/>
      <c r="P1209" s="48">
        <v>1199</v>
      </c>
      <c r="Q1209" s="48" t="str">
        <f t="shared" si="91"/>
        <v/>
      </c>
      <c r="S1209" s="52" t="str">
        <f t="shared" si="92"/>
        <v/>
      </c>
      <c r="U1209" s="52" t="str">
        <f t="shared" si="93"/>
        <v/>
      </c>
      <c r="W1209" s="52" t="str">
        <f t="shared" si="94"/>
        <v/>
      </c>
    </row>
    <row r="1210" spans="1:23" x14ac:dyDescent="0.25">
      <c r="A1210" s="2"/>
      <c r="B1210" s="32"/>
      <c r="C1210" s="25"/>
      <c r="D1210" s="25"/>
      <c r="E1210" s="26"/>
      <c r="F1210" s="27"/>
      <c r="G1210" s="2"/>
      <c r="H1210" s="2"/>
      <c r="I1210" s="38" t="str">
        <f t="shared" si="90"/>
        <v/>
      </c>
      <c r="J1210" s="39" t="str">
        <f>IF($Q1210="", "", IF(IFERROR(INDEX('Ticket Sales'!B$11:B$5010, MATCH($Q1210, 'Ticket Sales'!$J$11:$J$5010, 0)), J1209)="", "", IFERROR(INDEX('Ticket Sales'!B$11:B$5010, MATCH($Q1210, 'Ticket Sales'!$J$11:$J$5010, 0)), J1209)))</f>
        <v/>
      </c>
      <c r="K1210" s="39" t="str">
        <f>IF($Q1210="", "", IF(IFERROR(INDEX('Ticket Sales'!C$11:C$5010, MATCH($Q1210, 'Ticket Sales'!$J$11:$J$5010, 0)), K1209)="", "", IFERROR(INDEX('Ticket Sales'!C$11:C$5010, MATCH($Q1210, 'Ticket Sales'!$J$11:$J$5010, 0)), K1209)))</f>
        <v/>
      </c>
      <c r="L1210" s="40" t="str">
        <f>IF($Q1210="", "", IF(IFERROR(INDEX('Ticket Sales'!D$11:D$5010, MATCH($Q1210, 'Ticket Sales'!$J$11:$J$5010, 0)), L1209)="", "", IFERROR(INDEX('Ticket Sales'!D$11:D$5010, MATCH($Q1210, 'Ticket Sales'!$J$11:$J$5010, 0)), L1209)))</f>
        <v/>
      </c>
      <c r="M1210" s="41" t="str">
        <f>IF($Q1210="", "", IF(IFERROR(INDEX('Ticket Sales'!E$11:E$5010, MATCH($Q1210, 'Ticket Sales'!$J$11:$J$5010, 0)), M1209)="", "", IFERROR(INDEX('Ticket Sales'!E$11:E$5010, MATCH($Q1210, 'Ticket Sales'!$J$11:$J$5010, 0)), M1209)))</f>
        <v/>
      </c>
      <c r="N1210" s="2"/>
      <c r="P1210" s="48">
        <v>1200</v>
      </c>
      <c r="Q1210" s="48" t="str">
        <f t="shared" si="91"/>
        <v/>
      </c>
      <c r="S1210" s="52" t="str">
        <f t="shared" si="92"/>
        <v/>
      </c>
      <c r="U1210" s="52" t="str">
        <f t="shared" si="93"/>
        <v/>
      </c>
      <c r="W1210" s="52" t="str">
        <f t="shared" si="94"/>
        <v/>
      </c>
    </row>
    <row r="1211" spans="1:23" x14ac:dyDescent="0.25">
      <c r="A1211" s="2"/>
      <c r="B1211" s="32"/>
      <c r="C1211" s="25"/>
      <c r="D1211" s="25"/>
      <c r="E1211" s="26"/>
      <c r="F1211" s="27"/>
      <c r="G1211" s="2"/>
      <c r="H1211" s="2"/>
      <c r="I1211" s="38" t="str">
        <f t="shared" si="90"/>
        <v/>
      </c>
      <c r="J1211" s="39" t="str">
        <f>IF($Q1211="", "", IF(IFERROR(INDEX('Ticket Sales'!B$11:B$5010, MATCH($Q1211, 'Ticket Sales'!$J$11:$J$5010, 0)), J1210)="", "", IFERROR(INDEX('Ticket Sales'!B$11:B$5010, MATCH($Q1211, 'Ticket Sales'!$J$11:$J$5010, 0)), J1210)))</f>
        <v/>
      </c>
      <c r="K1211" s="39" t="str">
        <f>IF($Q1211="", "", IF(IFERROR(INDEX('Ticket Sales'!C$11:C$5010, MATCH($Q1211, 'Ticket Sales'!$J$11:$J$5010, 0)), K1210)="", "", IFERROR(INDEX('Ticket Sales'!C$11:C$5010, MATCH($Q1211, 'Ticket Sales'!$J$11:$J$5010, 0)), K1210)))</f>
        <v/>
      </c>
      <c r="L1211" s="40" t="str">
        <f>IF($Q1211="", "", IF(IFERROR(INDEX('Ticket Sales'!D$11:D$5010, MATCH($Q1211, 'Ticket Sales'!$J$11:$J$5010, 0)), L1210)="", "", IFERROR(INDEX('Ticket Sales'!D$11:D$5010, MATCH($Q1211, 'Ticket Sales'!$J$11:$J$5010, 0)), L1210)))</f>
        <v/>
      </c>
      <c r="M1211" s="41" t="str">
        <f>IF($Q1211="", "", IF(IFERROR(INDEX('Ticket Sales'!E$11:E$5010, MATCH($Q1211, 'Ticket Sales'!$J$11:$J$5010, 0)), M1210)="", "", IFERROR(INDEX('Ticket Sales'!E$11:E$5010, MATCH($Q1211, 'Ticket Sales'!$J$11:$J$5010, 0)), M1210)))</f>
        <v/>
      </c>
      <c r="N1211" s="2"/>
      <c r="P1211" s="48">
        <v>1201</v>
      </c>
      <c r="Q1211" s="48" t="str">
        <f t="shared" si="91"/>
        <v/>
      </c>
      <c r="S1211" s="52" t="str">
        <f t="shared" si="92"/>
        <v/>
      </c>
      <c r="U1211" s="52" t="str">
        <f t="shared" si="93"/>
        <v/>
      </c>
      <c r="W1211" s="52" t="str">
        <f t="shared" si="94"/>
        <v/>
      </c>
    </row>
    <row r="1212" spans="1:23" x14ac:dyDescent="0.25">
      <c r="A1212" s="2"/>
      <c r="B1212" s="32"/>
      <c r="C1212" s="25"/>
      <c r="D1212" s="25"/>
      <c r="E1212" s="26"/>
      <c r="F1212" s="27"/>
      <c r="G1212" s="2"/>
      <c r="H1212" s="2"/>
      <c r="I1212" s="38" t="str">
        <f t="shared" si="90"/>
        <v/>
      </c>
      <c r="J1212" s="39" t="str">
        <f>IF($Q1212="", "", IF(IFERROR(INDEX('Ticket Sales'!B$11:B$5010, MATCH($Q1212, 'Ticket Sales'!$J$11:$J$5010, 0)), J1211)="", "", IFERROR(INDEX('Ticket Sales'!B$11:B$5010, MATCH($Q1212, 'Ticket Sales'!$J$11:$J$5010, 0)), J1211)))</f>
        <v/>
      </c>
      <c r="K1212" s="39" t="str">
        <f>IF($Q1212="", "", IF(IFERROR(INDEX('Ticket Sales'!C$11:C$5010, MATCH($Q1212, 'Ticket Sales'!$J$11:$J$5010, 0)), K1211)="", "", IFERROR(INDEX('Ticket Sales'!C$11:C$5010, MATCH($Q1212, 'Ticket Sales'!$J$11:$J$5010, 0)), K1211)))</f>
        <v/>
      </c>
      <c r="L1212" s="40" t="str">
        <f>IF($Q1212="", "", IF(IFERROR(INDEX('Ticket Sales'!D$11:D$5010, MATCH($Q1212, 'Ticket Sales'!$J$11:$J$5010, 0)), L1211)="", "", IFERROR(INDEX('Ticket Sales'!D$11:D$5010, MATCH($Q1212, 'Ticket Sales'!$J$11:$J$5010, 0)), L1211)))</f>
        <v/>
      </c>
      <c r="M1212" s="41" t="str">
        <f>IF($Q1212="", "", IF(IFERROR(INDEX('Ticket Sales'!E$11:E$5010, MATCH($Q1212, 'Ticket Sales'!$J$11:$J$5010, 0)), M1211)="", "", IFERROR(INDEX('Ticket Sales'!E$11:E$5010, MATCH($Q1212, 'Ticket Sales'!$J$11:$J$5010, 0)), M1211)))</f>
        <v/>
      </c>
      <c r="N1212" s="2"/>
      <c r="P1212" s="48">
        <v>1202</v>
      </c>
      <c r="Q1212" s="48" t="str">
        <f t="shared" si="91"/>
        <v/>
      </c>
      <c r="S1212" s="52" t="str">
        <f t="shared" si="92"/>
        <v/>
      </c>
      <c r="U1212" s="52" t="str">
        <f t="shared" si="93"/>
        <v/>
      </c>
      <c r="W1212" s="52" t="str">
        <f t="shared" si="94"/>
        <v/>
      </c>
    </row>
    <row r="1213" spans="1:23" x14ac:dyDescent="0.25">
      <c r="A1213" s="2"/>
      <c r="B1213" s="32"/>
      <c r="C1213" s="25"/>
      <c r="D1213" s="25"/>
      <c r="E1213" s="26"/>
      <c r="F1213" s="27"/>
      <c r="G1213" s="2"/>
      <c r="H1213" s="2"/>
      <c r="I1213" s="38" t="str">
        <f t="shared" si="90"/>
        <v/>
      </c>
      <c r="J1213" s="39" t="str">
        <f>IF($Q1213="", "", IF(IFERROR(INDEX('Ticket Sales'!B$11:B$5010, MATCH($Q1213, 'Ticket Sales'!$J$11:$J$5010, 0)), J1212)="", "", IFERROR(INDEX('Ticket Sales'!B$11:B$5010, MATCH($Q1213, 'Ticket Sales'!$J$11:$J$5010, 0)), J1212)))</f>
        <v/>
      </c>
      <c r="K1213" s="39" t="str">
        <f>IF($Q1213="", "", IF(IFERROR(INDEX('Ticket Sales'!C$11:C$5010, MATCH($Q1213, 'Ticket Sales'!$J$11:$J$5010, 0)), K1212)="", "", IFERROR(INDEX('Ticket Sales'!C$11:C$5010, MATCH($Q1213, 'Ticket Sales'!$J$11:$J$5010, 0)), K1212)))</f>
        <v/>
      </c>
      <c r="L1213" s="40" t="str">
        <f>IF($Q1213="", "", IF(IFERROR(INDEX('Ticket Sales'!D$11:D$5010, MATCH($Q1213, 'Ticket Sales'!$J$11:$J$5010, 0)), L1212)="", "", IFERROR(INDEX('Ticket Sales'!D$11:D$5010, MATCH($Q1213, 'Ticket Sales'!$J$11:$J$5010, 0)), L1212)))</f>
        <v/>
      </c>
      <c r="M1213" s="41" t="str">
        <f>IF($Q1213="", "", IF(IFERROR(INDEX('Ticket Sales'!E$11:E$5010, MATCH($Q1213, 'Ticket Sales'!$J$11:$J$5010, 0)), M1212)="", "", IFERROR(INDEX('Ticket Sales'!E$11:E$5010, MATCH($Q1213, 'Ticket Sales'!$J$11:$J$5010, 0)), M1212)))</f>
        <v/>
      </c>
      <c r="N1213" s="2"/>
      <c r="P1213" s="48">
        <v>1203</v>
      </c>
      <c r="Q1213" s="48" t="str">
        <f t="shared" si="91"/>
        <v/>
      </c>
      <c r="S1213" s="52" t="str">
        <f t="shared" si="92"/>
        <v/>
      </c>
      <c r="U1213" s="52" t="str">
        <f t="shared" si="93"/>
        <v/>
      </c>
      <c r="W1213" s="52" t="str">
        <f t="shared" si="94"/>
        <v/>
      </c>
    </row>
    <row r="1214" spans="1:23" x14ac:dyDescent="0.25">
      <c r="A1214" s="2"/>
      <c r="B1214" s="32"/>
      <c r="C1214" s="25"/>
      <c r="D1214" s="25"/>
      <c r="E1214" s="26"/>
      <c r="F1214" s="27"/>
      <c r="G1214" s="2"/>
      <c r="H1214" s="2"/>
      <c r="I1214" s="38" t="str">
        <f t="shared" si="90"/>
        <v/>
      </c>
      <c r="J1214" s="39" t="str">
        <f>IF($Q1214="", "", IF(IFERROR(INDEX('Ticket Sales'!B$11:B$5010, MATCH($Q1214, 'Ticket Sales'!$J$11:$J$5010, 0)), J1213)="", "", IFERROR(INDEX('Ticket Sales'!B$11:B$5010, MATCH($Q1214, 'Ticket Sales'!$J$11:$J$5010, 0)), J1213)))</f>
        <v/>
      </c>
      <c r="K1214" s="39" t="str">
        <f>IF($Q1214="", "", IF(IFERROR(INDEX('Ticket Sales'!C$11:C$5010, MATCH($Q1214, 'Ticket Sales'!$J$11:$J$5010, 0)), K1213)="", "", IFERROR(INDEX('Ticket Sales'!C$11:C$5010, MATCH($Q1214, 'Ticket Sales'!$J$11:$J$5010, 0)), K1213)))</f>
        <v/>
      </c>
      <c r="L1214" s="40" t="str">
        <f>IF($Q1214="", "", IF(IFERROR(INDEX('Ticket Sales'!D$11:D$5010, MATCH($Q1214, 'Ticket Sales'!$J$11:$J$5010, 0)), L1213)="", "", IFERROR(INDEX('Ticket Sales'!D$11:D$5010, MATCH($Q1214, 'Ticket Sales'!$J$11:$J$5010, 0)), L1213)))</f>
        <v/>
      </c>
      <c r="M1214" s="41" t="str">
        <f>IF($Q1214="", "", IF(IFERROR(INDEX('Ticket Sales'!E$11:E$5010, MATCH($Q1214, 'Ticket Sales'!$J$11:$J$5010, 0)), M1213)="", "", IFERROR(INDEX('Ticket Sales'!E$11:E$5010, MATCH($Q1214, 'Ticket Sales'!$J$11:$J$5010, 0)), M1213)))</f>
        <v/>
      </c>
      <c r="N1214" s="2"/>
      <c r="P1214" s="48">
        <v>1204</v>
      </c>
      <c r="Q1214" s="48" t="str">
        <f t="shared" si="91"/>
        <v/>
      </c>
      <c r="S1214" s="52" t="str">
        <f t="shared" si="92"/>
        <v/>
      </c>
      <c r="U1214" s="52" t="str">
        <f t="shared" si="93"/>
        <v/>
      </c>
      <c r="W1214" s="52" t="str">
        <f t="shared" si="94"/>
        <v/>
      </c>
    </row>
    <row r="1215" spans="1:23" x14ac:dyDescent="0.25">
      <c r="A1215" s="2"/>
      <c r="B1215" s="32"/>
      <c r="C1215" s="25"/>
      <c r="D1215" s="25"/>
      <c r="E1215" s="26"/>
      <c r="F1215" s="27"/>
      <c r="G1215" s="2"/>
      <c r="H1215" s="2"/>
      <c r="I1215" s="38" t="str">
        <f t="shared" si="90"/>
        <v/>
      </c>
      <c r="J1215" s="39" t="str">
        <f>IF($Q1215="", "", IF(IFERROR(INDEX('Ticket Sales'!B$11:B$5010, MATCH($Q1215, 'Ticket Sales'!$J$11:$J$5010, 0)), J1214)="", "", IFERROR(INDEX('Ticket Sales'!B$11:B$5010, MATCH($Q1215, 'Ticket Sales'!$J$11:$J$5010, 0)), J1214)))</f>
        <v/>
      </c>
      <c r="K1215" s="39" t="str">
        <f>IF($Q1215="", "", IF(IFERROR(INDEX('Ticket Sales'!C$11:C$5010, MATCH($Q1215, 'Ticket Sales'!$J$11:$J$5010, 0)), K1214)="", "", IFERROR(INDEX('Ticket Sales'!C$11:C$5010, MATCH($Q1215, 'Ticket Sales'!$J$11:$J$5010, 0)), K1214)))</f>
        <v/>
      </c>
      <c r="L1215" s="40" t="str">
        <f>IF($Q1215="", "", IF(IFERROR(INDEX('Ticket Sales'!D$11:D$5010, MATCH($Q1215, 'Ticket Sales'!$J$11:$J$5010, 0)), L1214)="", "", IFERROR(INDEX('Ticket Sales'!D$11:D$5010, MATCH($Q1215, 'Ticket Sales'!$J$11:$J$5010, 0)), L1214)))</f>
        <v/>
      </c>
      <c r="M1215" s="41" t="str">
        <f>IF($Q1215="", "", IF(IFERROR(INDEX('Ticket Sales'!E$11:E$5010, MATCH($Q1215, 'Ticket Sales'!$J$11:$J$5010, 0)), M1214)="", "", IFERROR(INDEX('Ticket Sales'!E$11:E$5010, MATCH($Q1215, 'Ticket Sales'!$J$11:$J$5010, 0)), M1214)))</f>
        <v/>
      </c>
      <c r="N1215" s="2"/>
      <c r="P1215" s="48">
        <v>1205</v>
      </c>
      <c r="Q1215" s="48" t="str">
        <f t="shared" si="91"/>
        <v/>
      </c>
      <c r="S1215" s="52" t="str">
        <f t="shared" si="92"/>
        <v/>
      </c>
      <c r="U1215" s="52" t="str">
        <f t="shared" si="93"/>
        <v/>
      </c>
      <c r="W1215" s="52" t="str">
        <f t="shared" si="94"/>
        <v/>
      </c>
    </row>
    <row r="1216" spans="1:23" x14ac:dyDescent="0.25">
      <c r="A1216" s="2"/>
      <c r="B1216" s="32"/>
      <c r="C1216" s="25"/>
      <c r="D1216" s="25"/>
      <c r="E1216" s="26"/>
      <c r="F1216" s="27"/>
      <c r="G1216" s="2"/>
      <c r="H1216" s="2"/>
      <c r="I1216" s="38" t="str">
        <f t="shared" si="90"/>
        <v/>
      </c>
      <c r="J1216" s="39" t="str">
        <f>IF($Q1216="", "", IF(IFERROR(INDEX('Ticket Sales'!B$11:B$5010, MATCH($Q1216, 'Ticket Sales'!$J$11:$J$5010, 0)), J1215)="", "", IFERROR(INDEX('Ticket Sales'!B$11:B$5010, MATCH($Q1216, 'Ticket Sales'!$J$11:$J$5010, 0)), J1215)))</f>
        <v/>
      </c>
      <c r="K1216" s="39" t="str">
        <f>IF($Q1216="", "", IF(IFERROR(INDEX('Ticket Sales'!C$11:C$5010, MATCH($Q1216, 'Ticket Sales'!$J$11:$J$5010, 0)), K1215)="", "", IFERROR(INDEX('Ticket Sales'!C$11:C$5010, MATCH($Q1216, 'Ticket Sales'!$J$11:$J$5010, 0)), K1215)))</f>
        <v/>
      </c>
      <c r="L1216" s="40" t="str">
        <f>IF($Q1216="", "", IF(IFERROR(INDEX('Ticket Sales'!D$11:D$5010, MATCH($Q1216, 'Ticket Sales'!$J$11:$J$5010, 0)), L1215)="", "", IFERROR(INDEX('Ticket Sales'!D$11:D$5010, MATCH($Q1216, 'Ticket Sales'!$J$11:$J$5010, 0)), L1215)))</f>
        <v/>
      </c>
      <c r="M1216" s="41" t="str">
        <f>IF($Q1216="", "", IF(IFERROR(INDEX('Ticket Sales'!E$11:E$5010, MATCH($Q1216, 'Ticket Sales'!$J$11:$J$5010, 0)), M1215)="", "", IFERROR(INDEX('Ticket Sales'!E$11:E$5010, MATCH($Q1216, 'Ticket Sales'!$J$11:$J$5010, 0)), M1215)))</f>
        <v/>
      </c>
      <c r="N1216" s="2"/>
      <c r="P1216" s="48">
        <v>1206</v>
      </c>
      <c r="Q1216" s="48" t="str">
        <f t="shared" si="91"/>
        <v/>
      </c>
      <c r="S1216" s="52" t="str">
        <f t="shared" si="92"/>
        <v/>
      </c>
      <c r="U1216" s="52" t="str">
        <f t="shared" si="93"/>
        <v/>
      </c>
      <c r="W1216" s="52" t="str">
        <f t="shared" si="94"/>
        <v/>
      </c>
    </row>
    <row r="1217" spans="1:23" x14ac:dyDescent="0.25">
      <c r="A1217" s="2"/>
      <c r="B1217" s="32"/>
      <c r="C1217" s="25"/>
      <c r="D1217" s="25"/>
      <c r="E1217" s="26"/>
      <c r="F1217" s="27"/>
      <c r="G1217" s="2"/>
      <c r="H1217" s="2"/>
      <c r="I1217" s="38" t="str">
        <f t="shared" si="90"/>
        <v/>
      </c>
      <c r="J1217" s="39" t="str">
        <f>IF($Q1217="", "", IF(IFERROR(INDEX('Ticket Sales'!B$11:B$5010, MATCH($Q1217, 'Ticket Sales'!$J$11:$J$5010, 0)), J1216)="", "", IFERROR(INDEX('Ticket Sales'!B$11:B$5010, MATCH($Q1217, 'Ticket Sales'!$J$11:$J$5010, 0)), J1216)))</f>
        <v/>
      </c>
      <c r="K1217" s="39" t="str">
        <f>IF($Q1217="", "", IF(IFERROR(INDEX('Ticket Sales'!C$11:C$5010, MATCH($Q1217, 'Ticket Sales'!$J$11:$J$5010, 0)), K1216)="", "", IFERROR(INDEX('Ticket Sales'!C$11:C$5010, MATCH($Q1217, 'Ticket Sales'!$J$11:$J$5010, 0)), K1216)))</f>
        <v/>
      </c>
      <c r="L1217" s="40" t="str">
        <f>IF($Q1217="", "", IF(IFERROR(INDEX('Ticket Sales'!D$11:D$5010, MATCH($Q1217, 'Ticket Sales'!$J$11:$J$5010, 0)), L1216)="", "", IFERROR(INDEX('Ticket Sales'!D$11:D$5010, MATCH($Q1217, 'Ticket Sales'!$J$11:$J$5010, 0)), L1216)))</f>
        <v/>
      </c>
      <c r="M1217" s="41" t="str">
        <f>IF($Q1217="", "", IF(IFERROR(INDEX('Ticket Sales'!E$11:E$5010, MATCH($Q1217, 'Ticket Sales'!$J$11:$J$5010, 0)), M1216)="", "", IFERROR(INDEX('Ticket Sales'!E$11:E$5010, MATCH($Q1217, 'Ticket Sales'!$J$11:$J$5010, 0)), M1216)))</f>
        <v/>
      </c>
      <c r="N1217" s="2"/>
      <c r="P1217" s="48">
        <v>1207</v>
      </c>
      <c r="Q1217" s="48" t="str">
        <f t="shared" si="91"/>
        <v/>
      </c>
      <c r="S1217" s="52" t="str">
        <f t="shared" si="92"/>
        <v/>
      </c>
      <c r="U1217" s="52" t="str">
        <f t="shared" si="93"/>
        <v/>
      </c>
      <c r="W1217" s="52" t="str">
        <f t="shared" si="94"/>
        <v/>
      </c>
    </row>
    <row r="1218" spans="1:23" x14ac:dyDescent="0.25">
      <c r="A1218" s="2"/>
      <c r="B1218" s="32"/>
      <c r="C1218" s="25"/>
      <c r="D1218" s="25"/>
      <c r="E1218" s="26"/>
      <c r="F1218" s="27"/>
      <c r="G1218" s="2"/>
      <c r="H1218" s="2"/>
      <c r="I1218" s="38" t="str">
        <f t="shared" si="90"/>
        <v/>
      </c>
      <c r="J1218" s="39" t="str">
        <f>IF($Q1218="", "", IF(IFERROR(INDEX('Ticket Sales'!B$11:B$5010, MATCH($Q1218, 'Ticket Sales'!$J$11:$J$5010, 0)), J1217)="", "", IFERROR(INDEX('Ticket Sales'!B$11:B$5010, MATCH($Q1218, 'Ticket Sales'!$J$11:$J$5010, 0)), J1217)))</f>
        <v/>
      </c>
      <c r="K1218" s="39" t="str">
        <f>IF($Q1218="", "", IF(IFERROR(INDEX('Ticket Sales'!C$11:C$5010, MATCH($Q1218, 'Ticket Sales'!$J$11:$J$5010, 0)), K1217)="", "", IFERROR(INDEX('Ticket Sales'!C$11:C$5010, MATCH($Q1218, 'Ticket Sales'!$J$11:$J$5010, 0)), K1217)))</f>
        <v/>
      </c>
      <c r="L1218" s="40" t="str">
        <f>IF($Q1218="", "", IF(IFERROR(INDEX('Ticket Sales'!D$11:D$5010, MATCH($Q1218, 'Ticket Sales'!$J$11:$J$5010, 0)), L1217)="", "", IFERROR(INDEX('Ticket Sales'!D$11:D$5010, MATCH($Q1218, 'Ticket Sales'!$J$11:$J$5010, 0)), L1217)))</f>
        <v/>
      </c>
      <c r="M1218" s="41" t="str">
        <f>IF($Q1218="", "", IF(IFERROR(INDEX('Ticket Sales'!E$11:E$5010, MATCH($Q1218, 'Ticket Sales'!$J$11:$J$5010, 0)), M1217)="", "", IFERROR(INDEX('Ticket Sales'!E$11:E$5010, MATCH($Q1218, 'Ticket Sales'!$J$11:$J$5010, 0)), M1217)))</f>
        <v/>
      </c>
      <c r="N1218" s="2"/>
      <c r="P1218" s="48">
        <v>1208</v>
      </c>
      <c r="Q1218" s="48" t="str">
        <f t="shared" si="91"/>
        <v/>
      </c>
      <c r="S1218" s="52" t="str">
        <f t="shared" si="92"/>
        <v/>
      </c>
      <c r="U1218" s="52" t="str">
        <f t="shared" si="93"/>
        <v/>
      </c>
      <c r="W1218" s="52" t="str">
        <f t="shared" si="94"/>
        <v/>
      </c>
    </row>
    <row r="1219" spans="1:23" x14ac:dyDescent="0.25">
      <c r="A1219" s="2"/>
      <c r="B1219" s="32"/>
      <c r="C1219" s="25"/>
      <c r="D1219" s="25"/>
      <c r="E1219" s="26"/>
      <c r="F1219" s="27"/>
      <c r="G1219" s="2"/>
      <c r="H1219" s="2"/>
      <c r="I1219" s="38" t="str">
        <f t="shared" si="90"/>
        <v/>
      </c>
      <c r="J1219" s="39" t="str">
        <f>IF($Q1219="", "", IF(IFERROR(INDEX('Ticket Sales'!B$11:B$5010, MATCH($Q1219, 'Ticket Sales'!$J$11:$J$5010, 0)), J1218)="", "", IFERROR(INDEX('Ticket Sales'!B$11:B$5010, MATCH($Q1219, 'Ticket Sales'!$J$11:$J$5010, 0)), J1218)))</f>
        <v/>
      </c>
      <c r="K1219" s="39" t="str">
        <f>IF($Q1219="", "", IF(IFERROR(INDEX('Ticket Sales'!C$11:C$5010, MATCH($Q1219, 'Ticket Sales'!$J$11:$J$5010, 0)), K1218)="", "", IFERROR(INDEX('Ticket Sales'!C$11:C$5010, MATCH($Q1219, 'Ticket Sales'!$J$11:$J$5010, 0)), K1218)))</f>
        <v/>
      </c>
      <c r="L1219" s="40" t="str">
        <f>IF($Q1219="", "", IF(IFERROR(INDEX('Ticket Sales'!D$11:D$5010, MATCH($Q1219, 'Ticket Sales'!$J$11:$J$5010, 0)), L1218)="", "", IFERROR(INDEX('Ticket Sales'!D$11:D$5010, MATCH($Q1219, 'Ticket Sales'!$J$11:$J$5010, 0)), L1218)))</f>
        <v/>
      </c>
      <c r="M1219" s="41" t="str">
        <f>IF($Q1219="", "", IF(IFERROR(INDEX('Ticket Sales'!E$11:E$5010, MATCH($Q1219, 'Ticket Sales'!$J$11:$J$5010, 0)), M1218)="", "", IFERROR(INDEX('Ticket Sales'!E$11:E$5010, MATCH($Q1219, 'Ticket Sales'!$J$11:$J$5010, 0)), M1218)))</f>
        <v/>
      </c>
      <c r="N1219" s="2"/>
      <c r="P1219" s="48">
        <v>1209</v>
      </c>
      <c r="Q1219" s="48" t="str">
        <f t="shared" si="91"/>
        <v/>
      </c>
      <c r="S1219" s="52" t="str">
        <f t="shared" si="92"/>
        <v/>
      </c>
      <c r="U1219" s="52" t="str">
        <f t="shared" si="93"/>
        <v/>
      </c>
      <c r="W1219" s="52" t="str">
        <f t="shared" si="94"/>
        <v/>
      </c>
    </row>
    <row r="1220" spans="1:23" x14ac:dyDescent="0.25">
      <c r="A1220" s="2"/>
      <c r="B1220" s="32"/>
      <c r="C1220" s="25"/>
      <c r="D1220" s="25"/>
      <c r="E1220" s="26"/>
      <c r="F1220" s="27"/>
      <c r="G1220" s="2"/>
      <c r="H1220" s="2"/>
      <c r="I1220" s="38" t="str">
        <f t="shared" si="90"/>
        <v/>
      </c>
      <c r="J1220" s="39" t="str">
        <f>IF($Q1220="", "", IF(IFERROR(INDEX('Ticket Sales'!B$11:B$5010, MATCH($Q1220, 'Ticket Sales'!$J$11:$J$5010, 0)), J1219)="", "", IFERROR(INDEX('Ticket Sales'!B$11:B$5010, MATCH($Q1220, 'Ticket Sales'!$J$11:$J$5010, 0)), J1219)))</f>
        <v/>
      </c>
      <c r="K1220" s="39" t="str">
        <f>IF($Q1220="", "", IF(IFERROR(INDEX('Ticket Sales'!C$11:C$5010, MATCH($Q1220, 'Ticket Sales'!$J$11:$J$5010, 0)), K1219)="", "", IFERROR(INDEX('Ticket Sales'!C$11:C$5010, MATCH($Q1220, 'Ticket Sales'!$J$11:$J$5010, 0)), K1219)))</f>
        <v/>
      </c>
      <c r="L1220" s="40" t="str">
        <f>IF($Q1220="", "", IF(IFERROR(INDEX('Ticket Sales'!D$11:D$5010, MATCH($Q1220, 'Ticket Sales'!$J$11:$J$5010, 0)), L1219)="", "", IFERROR(INDEX('Ticket Sales'!D$11:D$5010, MATCH($Q1220, 'Ticket Sales'!$J$11:$J$5010, 0)), L1219)))</f>
        <v/>
      </c>
      <c r="M1220" s="41" t="str">
        <f>IF($Q1220="", "", IF(IFERROR(INDEX('Ticket Sales'!E$11:E$5010, MATCH($Q1220, 'Ticket Sales'!$J$11:$J$5010, 0)), M1219)="", "", IFERROR(INDEX('Ticket Sales'!E$11:E$5010, MATCH($Q1220, 'Ticket Sales'!$J$11:$J$5010, 0)), M1219)))</f>
        <v/>
      </c>
      <c r="N1220" s="2"/>
      <c r="P1220" s="48">
        <v>1210</v>
      </c>
      <c r="Q1220" s="48" t="str">
        <f t="shared" si="91"/>
        <v/>
      </c>
      <c r="S1220" s="52" t="str">
        <f t="shared" si="92"/>
        <v/>
      </c>
      <c r="U1220" s="52" t="str">
        <f t="shared" si="93"/>
        <v/>
      </c>
      <c r="W1220" s="52" t="str">
        <f t="shared" si="94"/>
        <v/>
      </c>
    </row>
    <row r="1221" spans="1:23" x14ac:dyDescent="0.25">
      <c r="A1221" s="2"/>
      <c r="B1221" s="32"/>
      <c r="C1221" s="25"/>
      <c r="D1221" s="25"/>
      <c r="E1221" s="26"/>
      <c r="F1221" s="27"/>
      <c r="G1221" s="2"/>
      <c r="H1221" s="2"/>
      <c r="I1221" s="38" t="str">
        <f t="shared" si="90"/>
        <v/>
      </c>
      <c r="J1221" s="39" t="str">
        <f>IF($Q1221="", "", IF(IFERROR(INDEX('Ticket Sales'!B$11:B$5010, MATCH($Q1221, 'Ticket Sales'!$J$11:$J$5010, 0)), J1220)="", "", IFERROR(INDEX('Ticket Sales'!B$11:B$5010, MATCH($Q1221, 'Ticket Sales'!$J$11:$J$5010, 0)), J1220)))</f>
        <v/>
      </c>
      <c r="K1221" s="39" t="str">
        <f>IF($Q1221="", "", IF(IFERROR(INDEX('Ticket Sales'!C$11:C$5010, MATCH($Q1221, 'Ticket Sales'!$J$11:$J$5010, 0)), K1220)="", "", IFERROR(INDEX('Ticket Sales'!C$11:C$5010, MATCH($Q1221, 'Ticket Sales'!$J$11:$J$5010, 0)), K1220)))</f>
        <v/>
      </c>
      <c r="L1221" s="40" t="str">
        <f>IF($Q1221="", "", IF(IFERROR(INDEX('Ticket Sales'!D$11:D$5010, MATCH($Q1221, 'Ticket Sales'!$J$11:$J$5010, 0)), L1220)="", "", IFERROR(INDEX('Ticket Sales'!D$11:D$5010, MATCH($Q1221, 'Ticket Sales'!$J$11:$J$5010, 0)), L1220)))</f>
        <v/>
      </c>
      <c r="M1221" s="41" t="str">
        <f>IF($Q1221="", "", IF(IFERROR(INDEX('Ticket Sales'!E$11:E$5010, MATCH($Q1221, 'Ticket Sales'!$J$11:$J$5010, 0)), M1220)="", "", IFERROR(INDEX('Ticket Sales'!E$11:E$5010, MATCH($Q1221, 'Ticket Sales'!$J$11:$J$5010, 0)), M1220)))</f>
        <v/>
      </c>
      <c r="N1221" s="2"/>
      <c r="P1221" s="48">
        <v>1211</v>
      </c>
      <c r="Q1221" s="48" t="str">
        <f t="shared" si="91"/>
        <v/>
      </c>
      <c r="S1221" s="52" t="str">
        <f t="shared" si="92"/>
        <v/>
      </c>
      <c r="U1221" s="52" t="str">
        <f t="shared" si="93"/>
        <v/>
      </c>
      <c r="W1221" s="52" t="str">
        <f t="shared" si="94"/>
        <v/>
      </c>
    </row>
    <row r="1222" spans="1:23" x14ac:dyDescent="0.25">
      <c r="A1222" s="2"/>
      <c r="B1222" s="32"/>
      <c r="C1222" s="25"/>
      <c r="D1222" s="25"/>
      <c r="E1222" s="26"/>
      <c r="F1222" s="27"/>
      <c r="G1222" s="2"/>
      <c r="H1222" s="2"/>
      <c r="I1222" s="38" t="str">
        <f t="shared" si="90"/>
        <v/>
      </c>
      <c r="J1222" s="39" t="str">
        <f>IF($Q1222="", "", IF(IFERROR(INDEX('Ticket Sales'!B$11:B$5010, MATCH($Q1222, 'Ticket Sales'!$J$11:$J$5010, 0)), J1221)="", "", IFERROR(INDEX('Ticket Sales'!B$11:B$5010, MATCH($Q1222, 'Ticket Sales'!$J$11:$J$5010, 0)), J1221)))</f>
        <v/>
      </c>
      <c r="K1222" s="39" t="str">
        <f>IF($Q1222="", "", IF(IFERROR(INDEX('Ticket Sales'!C$11:C$5010, MATCH($Q1222, 'Ticket Sales'!$J$11:$J$5010, 0)), K1221)="", "", IFERROR(INDEX('Ticket Sales'!C$11:C$5010, MATCH($Q1222, 'Ticket Sales'!$J$11:$J$5010, 0)), K1221)))</f>
        <v/>
      </c>
      <c r="L1222" s="40" t="str">
        <f>IF($Q1222="", "", IF(IFERROR(INDEX('Ticket Sales'!D$11:D$5010, MATCH($Q1222, 'Ticket Sales'!$J$11:$J$5010, 0)), L1221)="", "", IFERROR(INDEX('Ticket Sales'!D$11:D$5010, MATCH($Q1222, 'Ticket Sales'!$J$11:$J$5010, 0)), L1221)))</f>
        <v/>
      </c>
      <c r="M1222" s="41" t="str">
        <f>IF($Q1222="", "", IF(IFERROR(INDEX('Ticket Sales'!E$11:E$5010, MATCH($Q1222, 'Ticket Sales'!$J$11:$J$5010, 0)), M1221)="", "", IFERROR(INDEX('Ticket Sales'!E$11:E$5010, MATCH($Q1222, 'Ticket Sales'!$J$11:$J$5010, 0)), M1221)))</f>
        <v/>
      </c>
      <c r="N1222" s="2"/>
      <c r="P1222" s="48">
        <v>1212</v>
      </c>
      <c r="Q1222" s="48" t="str">
        <f t="shared" si="91"/>
        <v/>
      </c>
      <c r="S1222" s="52" t="str">
        <f t="shared" si="92"/>
        <v/>
      </c>
      <c r="U1222" s="52" t="str">
        <f t="shared" si="93"/>
        <v/>
      </c>
      <c r="W1222" s="52" t="str">
        <f t="shared" si="94"/>
        <v/>
      </c>
    </row>
    <row r="1223" spans="1:23" x14ac:dyDescent="0.25">
      <c r="A1223" s="2"/>
      <c r="B1223" s="32"/>
      <c r="C1223" s="25"/>
      <c r="D1223" s="25"/>
      <c r="E1223" s="26"/>
      <c r="F1223" s="27"/>
      <c r="G1223" s="2"/>
      <c r="H1223" s="2"/>
      <c r="I1223" s="38" t="str">
        <f t="shared" si="90"/>
        <v/>
      </c>
      <c r="J1223" s="39" t="str">
        <f>IF($Q1223="", "", IF(IFERROR(INDEX('Ticket Sales'!B$11:B$5010, MATCH($Q1223, 'Ticket Sales'!$J$11:$J$5010, 0)), J1222)="", "", IFERROR(INDEX('Ticket Sales'!B$11:B$5010, MATCH($Q1223, 'Ticket Sales'!$J$11:$J$5010, 0)), J1222)))</f>
        <v/>
      </c>
      <c r="K1223" s="39" t="str">
        <f>IF($Q1223="", "", IF(IFERROR(INDEX('Ticket Sales'!C$11:C$5010, MATCH($Q1223, 'Ticket Sales'!$J$11:$J$5010, 0)), K1222)="", "", IFERROR(INDEX('Ticket Sales'!C$11:C$5010, MATCH($Q1223, 'Ticket Sales'!$J$11:$J$5010, 0)), K1222)))</f>
        <v/>
      </c>
      <c r="L1223" s="40" t="str">
        <f>IF($Q1223="", "", IF(IFERROR(INDEX('Ticket Sales'!D$11:D$5010, MATCH($Q1223, 'Ticket Sales'!$J$11:$J$5010, 0)), L1222)="", "", IFERROR(INDEX('Ticket Sales'!D$11:D$5010, MATCH($Q1223, 'Ticket Sales'!$J$11:$J$5010, 0)), L1222)))</f>
        <v/>
      </c>
      <c r="M1223" s="41" t="str">
        <f>IF($Q1223="", "", IF(IFERROR(INDEX('Ticket Sales'!E$11:E$5010, MATCH($Q1223, 'Ticket Sales'!$J$11:$J$5010, 0)), M1222)="", "", IFERROR(INDEX('Ticket Sales'!E$11:E$5010, MATCH($Q1223, 'Ticket Sales'!$J$11:$J$5010, 0)), M1222)))</f>
        <v/>
      </c>
      <c r="N1223" s="2"/>
      <c r="P1223" s="48">
        <v>1213</v>
      </c>
      <c r="Q1223" s="48" t="str">
        <f t="shared" si="91"/>
        <v/>
      </c>
      <c r="S1223" s="52" t="str">
        <f t="shared" si="92"/>
        <v/>
      </c>
      <c r="U1223" s="52" t="str">
        <f t="shared" si="93"/>
        <v/>
      </c>
      <c r="W1223" s="52" t="str">
        <f t="shared" si="94"/>
        <v/>
      </c>
    </row>
    <row r="1224" spans="1:23" x14ac:dyDescent="0.25">
      <c r="A1224" s="2"/>
      <c r="B1224" s="32"/>
      <c r="C1224" s="25"/>
      <c r="D1224" s="25"/>
      <c r="E1224" s="26"/>
      <c r="F1224" s="27"/>
      <c r="G1224" s="2"/>
      <c r="H1224" s="2"/>
      <c r="I1224" s="38" t="str">
        <f t="shared" si="90"/>
        <v/>
      </c>
      <c r="J1224" s="39" t="str">
        <f>IF($Q1224="", "", IF(IFERROR(INDEX('Ticket Sales'!B$11:B$5010, MATCH($Q1224, 'Ticket Sales'!$J$11:$J$5010, 0)), J1223)="", "", IFERROR(INDEX('Ticket Sales'!B$11:B$5010, MATCH($Q1224, 'Ticket Sales'!$J$11:$J$5010, 0)), J1223)))</f>
        <v/>
      </c>
      <c r="K1224" s="39" t="str">
        <f>IF($Q1224="", "", IF(IFERROR(INDEX('Ticket Sales'!C$11:C$5010, MATCH($Q1224, 'Ticket Sales'!$J$11:$J$5010, 0)), K1223)="", "", IFERROR(INDEX('Ticket Sales'!C$11:C$5010, MATCH($Q1224, 'Ticket Sales'!$J$11:$J$5010, 0)), K1223)))</f>
        <v/>
      </c>
      <c r="L1224" s="40" t="str">
        <f>IF($Q1224="", "", IF(IFERROR(INDEX('Ticket Sales'!D$11:D$5010, MATCH($Q1224, 'Ticket Sales'!$J$11:$J$5010, 0)), L1223)="", "", IFERROR(INDEX('Ticket Sales'!D$11:D$5010, MATCH($Q1224, 'Ticket Sales'!$J$11:$J$5010, 0)), L1223)))</f>
        <v/>
      </c>
      <c r="M1224" s="41" t="str">
        <f>IF($Q1224="", "", IF(IFERROR(INDEX('Ticket Sales'!E$11:E$5010, MATCH($Q1224, 'Ticket Sales'!$J$11:$J$5010, 0)), M1223)="", "", IFERROR(INDEX('Ticket Sales'!E$11:E$5010, MATCH($Q1224, 'Ticket Sales'!$J$11:$J$5010, 0)), M1223)))</f>
        <v/>
      </c>
      <c r="N1224" s="2"/>
      <c r="P1224" s="48">
        <v>1214</v>
      </c>
      <c r="Q1224" s="48" t="str">
        <f t="shared" si="91"/>
        <v/>
      </c>
      <c r="S1224" s="52" t="str">
        <f t="shared" si="92"/>
        <v/>
      </c>
      <c r="U1224" s="52" t="str">
        <f t="shared" si="93"/>
        <v/>
      </c>
      <c r="W1224" s="52" t="str">
        <f t="shared" si="94"/>
        <v/>
      </c>
    </row>
    <row r="1225" spans="1:23" x14ac:dyDescent="0.25">
      <c r="A1225" s="2"/>
      <c r="B1225" s="32"/>
      <c r="C1225" s="25"/>
      <c r="D1225" s="25"/>
      <c r="E1225" s="26"/>
      <c r="F1225" s="27"/>
      <c r="G1225" s="2"/>
      <c r="H1225" s="2"/>
      <c r="I1225" s="38" t="str">
        <f t="shared" si="90"/>
        <v/>
      </c>
      <c r="J1225" s="39" t="str">
        <f>IF($Q1225="", "", IF(IFERROR(INDEX('Ticket Sales'!B$11:B$5010, MATCH($Q1225, 'Ticket Sales'!$J$11:$J$5010, 0)), J1224)="", "", IFERROR(INDEX('Ticket Sales'!B$11:B$5010, MATCH($Q1225, 'Ticket Sales'!$J$11:$J$5010, 0)), J1224)))</f>
        <v/>
      </c>
      <c r="K1225" s="39" t="str">
        <f>IF($Q1225="", "", IF(IFERROR(INDEX('Ticket Sales'!C$11:C$5010, MATCH($Q1225, 'Ticket Sales'!$J$11:$J$5010, 0)), K1224)="", "", IFERROR(INDEX('Ticket Sales'!C$11:C$5010, MATCH($Q1225, 'Ticket Sales'!$J$11:$J$5010, 0)), K1224)))</f>
        <v/>
      </c>
      <c r="L1225" s="40" t="str">
        <f>IF($Q1225="", "", IF(IFERROR(INDEX('Ticket Sales'!D$11:D$5010, MATCH($Q1225, 'Ticket Sales'!$J$11:$J$5010, 0)), L1224)="", "", IFERROR(INDEX('Ticket Sales'!D$11:D$5010, MATCH($Q1225, 'Ticket Sales'!$J$11:$J$5010, 0)), L1224)))</f>
        <v/>
      </c>
      <c r="M1225" s="41" t="str">
        <f>IF($Q1225="", "", IF(IFERROR(INDEX('Ticket Sales'!E$11:E$5010, MATCH($Q1225, 'Ticket Sales'!$J$11:$J$5010, 0)), M1224)="", "", IFERROR(INDEX('Ticket Sales'!E$11:E$5010, MATCH($Q1225, 'Ticket Sales'!$J$11:$J$5010, 0)), M1224)))</f>
        <v/>
      </c>
      <c r="N1225" s="2"/>
      <c r="P1225" s="48">
        <v>1215</v>
      </c>
      <c r="Q1225" s="48" t="str">
        <f t="shared" si="91"/>
        <v/>
      </c>
      <c r="S1225" s="52" t="str">
        <f t="shared" si="92"/>
        <v/>
      </c>
      <c r="U1225" s="52" t="str">
        <f t="shared" si="93"/>
        <v/>
      </c>
      <c r="W1225" s="52" t="str">
        <f t="shared" si="94"/>
        <v/>
      </c>
    </row>
    <row r="1226" spans="1:23" x14ac:dyDescent="0.25">
      <c r="A1226" s="2"/>
      <c r="B1226" s="32"/>
      <c r="C1226" s="25"/>
      <c r="D1226" s="25"/>
      <c r="E1226" s="26"/>
      <c r="F1226" s="27"/>
      <c r="G1226" s="2"/>
      <c r="H1226" s="2"/>
      <c r="I1226" s="38" t="str">
        <f t="shared" si="90"/>
        <v/>
      </c>
      <c r="J1226" s="39" t="str">
        <f>IF($Q1226="", "", IF(IFERROR(INDEX('Ticket Sales'!B$11:B$5010, MATCH($Q1226, 'Ticket Sales'!$J$11:$J$5010, 0)), J1225)="", "", IFERROR(INDEX('Ticket Sales'!B$11:B$5010, MATCH($Q1226, 'Ticket Sales'!$J$11:$J$5010, 0)), J1225)))</f>
        <v/>
      </c>
      <c r="K1226" s="39" t="str">
        <f>IF($Q1226="", "", IF(IFERROR(INDEX('Ticket Sales'!C$11:C$5010, MATCH($Q1226, 'Ticket Sales'!$J$11:$J$5010, 0)), K1225)="", "", IFERROR(INDEX('Ticket Sales'!C$11:C$5010, MATCH($Q1226, 'Ticket Sales'!$J$11:$J$5010, 0)), K1225)))</f>
        <v/>
      </c>
      <c r="L1226" s="40" t="str">
        <f>IF($Q1226="", "", IF(IFERROR(INDEX('Ticket Sales'!D$11:D$5010, MATCH($Q1226, 'Ticket Sales'!$J$11:$J$5010, 0)), L1225)="", "", IFERROR(INDEX('Ticket Sales'!D$11:D$5010, MATCH($Q1226, 'Ticket Sales'!$J$11:$J$5010, 0)), L1225)))</f>
        <v/>
      </c>
      <c r="M1226" s="41" t="str">
        <f>IF($Q1226="", "", IF(IFERROR(INDEX('Ticket Sales'!E$11:E$5010, MATCH($Q1226, 'Ticket Sales'!$J$11:$J$5010, 0)), M1225)="", "", IFERROR(INDEX('Ticket Sales'!E$11:E$5010, MATCH($Q1226, 'Ticket Sales'!$J$11:$J$5010, 0)), M1225)))</f>
        <v/>
      </c>
      <c r="N1226" s="2"/>
      <c r="P1226" s="48">
        <v>1216</v>
      </c>
      <c r="Q1226" s="48" t="str">
        <f t="shared" si="91"/>
        <v/>
      </c>
      <c r="S1226" s="52" t="str">
        <f t="shared" si="92"/>
        <v/>
      </c>
      <c r="U1226" s="52" t="str">
        <f t="shared" si="93"/>
        <v/>
      </c>
      <c r="W1226" s="52" t="str">
        <f t="shared" si="94"/>
        <v/>
      </c>
    </row>
    <row r="1227" spans="1:23" x14ac:dyDescent="0.25">
      <c r="A1227" s="2"/>
      <c r="B1227" s="32"/>
      <c r="C1227" s="25"/>
      <c r="D1227" s="25"/>
      <c r="E1227" s="26"/>
      <c r="F1227" s="27"/>
      <c r="G1227" s="2"/>
      <c r="H1227" s="2"/>
      <c r="I1227" s="38" t="str">
        <f t="shared" si="90"/>
        <v/>
      </c>
      <c r="J1227" s="39" t="str">
        <f>IF($Q1227="", "", IF(IFERROR(INDEX('Ticket Sales'!B$11:B$5010, MATCH($Q1227, 'Ticket Sales'!$J$11:$J$5010, 0)), J1226)="", "", IFERROR(INDEX('Ticket Sales'!B$11:B$5010, MATCH($Q1227, 'Ticket Sales'!$J$11:$J$5010, 0)), J1226)))</f>
        <v/>
      </c>
      <c r="K1227" s="39" t="str">
        <f>IF($Q1227="", "", IF(IFERROR(INDEX('Ticket Sales'!C$11:C$5010, MATCH($Q1227, 'Ticket Sales'!$J$11:$J$5010, 0)), K1226)="", "", IFERROR(INDEX('Ticket Sales'!C$11:C$5010, MATCH($Q1227, 'Ticket Sales'!$J$11:$J$5010, 0)), K1226)))</f>
        <v/>
      </c>
      <c r="L1227" s="40" t="str">
        <f>IF($Q1227="", "", IF(IFERROR(INDEX('Ticket Sales'!D$11:D$5010, MATCH($Q1227, 'Ticket Sales'!$J$11:$J$5010, 0)), L1226)="", "", IFERROR(INDEX('Ticket Sales'!D$11:D$5010, MATCH($Q1227, 'Ticket Sales'!$J$11:$J$5010, 0)), L1226)))</f>
        <v/>
      </c>
      <c r="M1227" s="41" t="str">
        <f>IF($Q1227="", "", IF(IFERROR(INDEX('Ticket Sales'!E$11:E$5010, MATCH($Q1227, 'Ticket Sales'!$J$11:$J$5010, 0)), M1226)="", "", IFERROR(INDEX('Ticket Sales'!E$11:E$5010, MATCH($Q1227, 'Ticket Sales'!$J$11:$J$5010, 0)), M1226)))</f>
        <v/>
      </c>
      <c r="N1227" s="2"/>
      <c r="P1227" s="48">
        <v>1217</v>
      </c>
      <c r="Q1227" s="48" t="str">
        <f t="shared" si="91"/>
        <v/>
      </c>
      <c r="S1227" s="52" t="str">
        <f t="shared" si="92"/>
        <v/>
      </c>
      <c r="U1227" s="52" t="str">
        <f t="shared" si="93"/>
        <v/>
      </c>
      <c r="W1227" s="52" t="str">
        <f t="shared" si="94"/>
        <v/>
      </c>
    </row>
    <row r="1228" spans="1:23" x14ac:dyDescent="0.25">
      <c r="A1228" s="2"/>
      <c r="B1228" s="32"/>
      <c r="C1228" s="25"/>
      <c r="D1228" s="25"/>
      <c r="E1228" s="26"/>
      <c r="F1228" s="27"/>
      <c r="G1228" s="2"/>
      <c r="H1228" s="2"/>
      <c r="I1228" s="38" t="str">
        <f t="shared" ref="I1228:I1291" si="95">$Q1228</f>
        <v/>
      </c>
      <c r="J1228" s="39" t="str">
        <f>IF($Q1228="", "", IF(IFERROR(INDEX('Ticket Sales'!B$11:B$5010, MATCH($Q1228, 'Ticket Sales'!$J$11:$J$5010, 0)), J1227)="", "", IFERROR(INDEX('Ticket Sales'!B$11:B$5010, MATCH($Q1228, 'Ticket Sales'!$J$11:$J$5010, 0)), J1227)))</f>
        <v/>
      </c>
      <c r="K1228" s="39" t="str">
        <f>IF($Q1228="", "", IF(IFERROR(INDEX('Ticket Sales'!C$11:C$5010, MATCH($Q1228, 'Ticket Sales'!$J$11:$J$5010, 0)), K1227)="", "", IFERROR(INDEX('Ticket Sales'!C$11:C$5010, MATCH($Q1228, 'Ticket Sales'!$J$11:$J$5010, 0)), K1227)))</f>
        <v/>
      </c>
      <c r="L1228" s="40" t="str">
        <f>IF($Q1228="", "", IF(IFERROR(INDEX('Ticket Sales'!D$11:D$5010, MATCH($Q1228, 'Ticket Sales'!$J$11:$J$5010, 0)), L1227)="", "", IFERROR(INDEX('Ticket Sales'!D$11:D$5010, MATCH($Q1228, 'Ticket Sales'!$J$11:$J$5010, 0)), L1227)))</f>
        <v/>
      </c>
      <c r="M1228" s="41" t="str">
        <f>IF($Q1228="", "", IF(IFERROR(INDEX('Ticket Sales'!E$11:E$5010, MATCH($Q1228, 'Ticket Sales'!$J$11:$J$5010, 0)), M1227)="", "", IFERROR(INDEX('Ticket Sales'!E$11:E$5010, MATCH($Q1228, 'Ticket Sales'!$J$11:$J$5010, 0)), M1227)))</f>
        <v/>
      </c>
      <c r="N1228" s="2"/>
      <c r="P1228" s="48">
        <v>1218</v>
      </c>
      <c r="Q1228" s="48" t="str">
        <f t="shared" ref="Q1228:Q1291" si="96">IF(ISNUMBER($Q$8)=FALSE, "", IF($P1228&gt;$Q$8, "", $P1228))</f>
        <v/>
      </c>
      <c r="S1228" s="52" t="str">
        <f t="shared" ref="S1228:S1291" si="97">IF($B1228="", "", $B1228)</f>
        <v/>
      </c>
      <c r="U1228" s="52" t="str">
        <f t="shared" ref="U1228:U1291" si="98">IF(COUNTIF($B1228:$F1228, "")=5, "", "X")</f>
        <v/>
      </c>
      <c r="W1228" s="52" t="str">
        <f t="shared" ref="W1228:W1291" si="99">IF(AND($U1228="X", $S1228=""), "X", IF(AND($U1228="X", ISNUMBER($S1228)=FALSE), "X", IF(AND($U1228="X", COUNTIF($S$11:$S$5010, $S1228)&gt;1), "X", "")))</f>
        <v/>
      </c>
    </row>
    <row r="1229" spans="1:23" x14ac:dyDescent="0.25">
      <c r="A1229" s="2"/>
      <c r="B1229" s="32"/>
      <c r="C1229" s="25"/>
      <c r="D1229" s="25"/>
      <c r="E1229" s="26"/>
      <c r="F1229" s="27"/>
      <c r="G1229" s="2"/>
      <c r="H1229" s="2"/>
      <c r="I1229" s="38" t="str">
        <f t="shared" si="95"/>
        <v/>
      </c>
      <c r="J1229" s="39" t="str">
        <f>IF($Q1229="", "", IF(IFERROR(INDEX('Ticket Sales'!B$11:B$5010, MATCH($Q1229, 'Ticket Sales'!$J$11:$J$5010, 0)), J1228)="", "", IFERROR(INDEX('Ticket Sales'!B$11:B$5010, MATCH($Q1229, 'Ticket Sales'!$J$11:$J$5010, 0)), J1228)))</f>
        <v/>
      </c>
      <c r="K1229" s="39" t="str">
        <f>IF($Q1229="", "", IF(IFERROR(INDEX('Ticket Sales'!C$11:C$5010, MATCH($Q1229, 'Ticket Sales'!$J$11:$J$5010, 0)), K1228)="", "", IFERROR(INDEX('Ticket Sales'!C$11:C$5010, MATCH($Q1229, 'Ticket Sales'!$J$11:$J$5010, 0)), K1228)))</f>
        <v/>
      </c>
      <c r="L1229" s="40" t="str">
        <f>IF($Q1229="", "", IF(IFERROR(INDEX('Ticket Sales'!D$11:D$5010, MATCH($Q1229, 'Ticket Sales'!$J$11:$J$5010, 0)), L1228)="", "", IFERROR(INDEX('Ticket Sales'!D$11:D$5010, MATCH($Q1229, 'Ticket Sales'!$J$11:$J$5010, 0)), L1228)))</f>
        <v/>
      </c>
      <c r="M1229" s="41" t="str">
        <f>IF($Q1229="", "", IF(IFERROR(INDEX('Ticket Sales'!E$11:E$5010, MATCH($Q1229, 'Ticket Sales'!$J$11:$J$5010, 0)), M1228)="", "", IFERROR(INDEX('Ticket Sales'!E$11:E$5010, MATCH($Q1229, 'Ticket Sales'!$J$11:$J$5010, 0)), M1228)))</f>
        <v/>
      </c>
      <c r="N1229" s="2"/>
      <c r="P1229" s="48">
        <v>1219</v>
      </c>
      <c r="Q1229" s="48" t="str">
        <f t="shared" si="96"/>
        <v/>
      </c>
      <c r="S1229" s="52" t="str">
        <f t="shared" si="97"/>
        <v/>
      </c>
      <c r="U1229" s="52" t="str">
        <f t="shared" si="98"/>
        <v/>
      </c>
      <c r="W1229" s="52" t="str">
        <f t="shared" si="99"/>
        <v/>
      </c>
    </row>
    <row r="1230" spans="1:23" x14ac:dyDescent="0.25">
      <c r="A1230" s="2"/>
      <c r="B1230" s="32"/>
      <c r="C1230" s="25"/>
      <c r="D1230" s="25"/>
      <c r="E1230" s="26"/>
      <c r="F1230" s="27"/>
      <c r="G1230" s="2"/>
      <c r="H1230" s="2"/>
      <c r="I1230" s="38" t="str">
        <f t="shared" si="95"/>
        <v/>
      </c>
      <c r="J1230" s="39" t="str">
        <f>IF($Q1230="", "", IF(IFERROR(INDEX('Ticket Sales'!B$11:B$5010, MATCH($Q1230, 'Ticket Sales'!$J$11:$J$5010, 0)), J1229)="", "", IFERROR(INDEX('Ticket Sales'!B$11:B$5010, MATCH($Q1230, 'Ticket Sales'!$J$11:$J$5010, 0)), J1229)))</f>
        <v/>
      </c>
      <c r="K1230" s="39" t="str">
        <f>IF($Q1230="", "", IF(IFERROR(INDEX('Ticket Sales'!C$11:C$5010, MATCH($Q1230, 'Ticket Sales'!$J$11:$J$5010, 0)), K1229)="", "", IFERROR(INDEX('Ticket Sales'!C$11:C$5010, MATCH($Q1230, 'Ticket Sales'!$J$11:$J$5010, 0)), K1229)))</f>
        <v/>
      </c>
      <c r="L1230" s="40" t="str">
        <f>IF($Q1230="", "", IF(IFERROR(INDEX('Ticket Sales'!D$11:D$5010, MATCH($Q1230, 'Ticket Sales'!$J$11:$J$5010, 0)), L1229)="", "", IFERROR(INDEX('Ticket Sales'!D$11:D$5010, MATCH($Q1230, 'Ticket Sales'!$J$11:$J$5010, 0)), L1229)))</f>
        <v/>
      </c>
      <c r="M1230" s="41" t="str">
        <f>IF($Q1230="", "", IF(IFERROR(INDEX('Ticket Sales'!E$11:E$5010, MATCH($Q1230, 'Ticket Sales'!$J$11:$J$5010, 0)), M1229)="", "", IFERROR(INDEX('Ticket Sales'!E$11:E$5010, MATCH($Q1230, 'Ticket Sales'!$J$11:$J$5010, 0)), M1229)))</f>
        <v/>
      </c>
      <c r="N1230" s="2"/>
      <c r="P1230" s="48">
        <v>1220</v>
      </c>
      <c r="Q1230" s="48" t="str">
        <f t="shared" si="96"/>
        <v/>
      </c>
      <c r="S1230" s="52" t="str">
        <f t="shared" si="97"/>
        <v/>
      </c>
      <c r="U1230" s="52" t="str">
        <f t="shared" si="98"/>
        <v/>
      </c>
      <c r="W1230" s="52" t="str">
        <f t="shared" si="99"/>
        <v/>
      </c>
    </row>
    <row r="1231" spans="1:23" x14ac:dyDescent="0.25">
      <c r="A1231" s="2"/>
      <c r="B1231" s="32"/>
      <c r="C1231" s="25"/>
      <c r="D1231" s="25"/>
      <c r="E1231" s="26"/>
      <c r="F1231" s="27"/>
      <c r="G1231" s="2"/>
      <c r="H1231" s="2"/>
      <c r="I1231" s="38" t="str">
        <f t="shared" si="95"/>
        <v/>
      </c>
      <c r="J1231" s="39" t="str">
        <f>IF($Q1231="", "", IF(IFERROR(INDEX('Ticket Sales'!B$11:B$5010, MATCH($Q1231, 'Ticket Sales'!$J$11:$J$5010, 0)), J1230)="", "", IFERROR(INDEX('Ticket Sales'!B$11:B$5010, MATCH($Q1231, 'Ticket Sales'!$J$11:$J$5010, 0)), J1230)))</f>
        <v/>
      </c>
      <c r="K1231" s="39" t="str">
        <f>IF($Q1231="", "", IF(IFERROR(INDEX('Ticket Sales'!C$11:C$5010, MATCH($Q1231, 'Ticket Sales'!$J$11:$J$5010, 0)), K1230)="", "", IFERROR(INDEX('Ticket Sales'!C$11:C$5010, MATCH($Q1231, 'Ticket Sales'!$J$11:$J$5010, 0)), K1230)))</f>
        <v/>
      </c>
      <c r="L1231" s="40" t="str">
        <f>IF($Q1231="", "", IF(IFERROR(INDEX('Ticket Sales'!D$11:D$5010, MATCH($Q1231, 'Ticket Sales'!$J$11:$J$5010, 0)), L1230)="", "", IFERROR(INDEX('Ticket Sales'!D$11:D$5010, MATCH($Q1231, 'Ticket Sales'!$J$11:$J$5010, 0)), L1230)))</f>
        <v/>
      </c>
      <c r="M1231" s="41" t="str">
        <f>IF($Q1231="", "", IF(IFERROR(INDEX('Ticket Sales'!E$11:E$5010, MATCH($Q1231, 'Ticket Sales'!$J$11:$J$5010, 0)), M1230)="", "", IFERROR(INDEX('Ticket Sales'!E$11:E$5010, MATCH($Q1231, 'Ticket Sales'!$J$11:$J$5010, 0)), M1230)))</f>
        <v/>
      </c>
      <c r="N1231" s="2"/>
      <c r="P1231" s="48">
        <v>1221</v>
      </c>
      <c r="Q1231" s="48" t="str">
        <f t="shared" si="96"/>
        <v/>
      </c>
      <c r="S1231" s="52" t="str">
        <f t="shared" si="97"/>
        <v/>
      </c>
      <c r="U1231" s="52" t="str">
        <f t="shared" si="98"/>
        <v/>
      </c>
      <c r="W1231" s="52" t="str">
        <f t="shared" si="99"/>
        <v/>
      </c>
    </row>
    <row r="1232" spans="1:23" x14ac:dyDescent="0.25">
      <c r="A1232" s="2"/>
      <c r="B1232" s="32"/>
      <c r="C1232" s="25"/>
      <c r="D1232" s="25"/>
      <c r="E1232" s="26"/>
      <c r="F1232" s="27"/>
      <c r="G1232" s="2"/>
      <c r="H1232" s="2"/>
      <c r="I1232" s="38" t="str">
        <f t="shared" si="95"/>
        <v/>
      </c>
      <c r="J1232" s="39" t="str">
        <f>IF($Q1232="", "", IF(IFERROR(INDEX('Ticket Sales'!B$11:B$5010, MATCH($Q1232, 'Ticket Sales'!$J$11:$J$5010, 0)), J1231)="", "", IFERROR(INDEX('Ticket Sales'!B$11:B$5010, MATCH($Q1232, 'Ticket Sales'!$J$11:$J$5010, 0)), J1231)))</f>
        <v/>
      </c>
      <c r="K1232" s="39" t="str">
        <f>IF($Q1232="", "", IF(IFERROR(INDEX('Ticket Sales'!C$11:C$5010, MATCH($Q1232, 'Ticket Sales'!$J$11:$J$5010, 0)), K1231)="", "", IFERROR(INDEX('Ticket Sales'!C$11:C$5010, MATCH($Q1232, 'Ticket Sales'!$J$11:$J$5010, 0)), K1231)))</f>
        <v/>
      </c>
      <c r="L1232" s="40" t="str">
        <f>IF($Q1232="", "", IF(IFERROR(INDEX('Ticket Sales'!D$11:D$5010, MATCH($Q1232, 'Ticket Sales'!$J$11:$J$5010, 0)), L1231)="", "", IFERROR(INDEX('Ticket Sales'!D$11:D$5010, MATCH($Q1232, 'Ticket Sales'!$J$11:$J$5010, 0)), L1231)))</f>
        <v/>
      </c>
      <c r="M1232" s="41" t="str">
        <f>IF($Q1232="", "", IF(IFERROR(INDEX('Ticket Sales'!E$11:E$5010, MATCH($Q1232, 'Ticket Sales'!$J$11:$J$5010, 0)), M1231)="", "", IFERROR(INDEX('Ticket Sales'!E$11:E$5010, MATCH($Q1232, 'Ticket Sales'!$J$11:$J$5010, 0)), M1231)))</f>
        <v/>
      </c>
      <c r="N1232" s="2"/>
      <c r="P1232" s="48">
        <v>1222</v>
      </c>
      <c r="Q1232" s="48" t="str">
        <f t="shared" si="96"/>
        <v/>
      </c>
      <c r="S1232" s="52" t="str">
        <f t="shared" si="97"/>
        <v/>
      </c>
      <c r="U1232" s="52" t="str">
        <f t="shared" si="98"/>
        <v/>
      </c>
      <c r="W1232" s="52" t="str">
        <f t="shared" si="99"/>
        <v/>
      </c>
    </row>
    <row r="1233" spans="1:23" x14ac:dyDescent="0.25">
      <c r="A1233" s="2"/>
      <c r="B1233" s="32"/>
      <c r="C1233" s="25"/>
      <c r="D1233" s="25"/>
      <c r="E1233" s="26"/>
      <c r="F1233" s="27"/>
      <c r="G1233" s="2"/>
      <c r="H1233" s="2"/>
      <c r="I1233" s="38" t="str">
        <f t="shared" si="95"/>
        <v/>
      </c>
      <c r="J1233" s="39" t="str">
        <f>IF($Q1233="", "", IF(IFERROR(INDEX('Ticket Sales'!B$11:B$5010, MATCH($Q1233, 'Ticket Sales'!$J$11:$J$5010, 0)), J1232)="", "", IFERROR(INDEX('Ticket Sales'!B$11:B$5010, MATCH($Q1233, 'Ticket Sales'!$J$11:$J$5010, 0)), J1232)))</f>
        <v/>
      </c>
      <c r="K1233" s="39" t="str">
        <f>IF($Q1233="", "", IF(IFERROR(INDEX('Ticket Sales'!C$11:C$5010, MATCH($Q1233, 'Ticket Sales'!$J$11:$J$5010, 0)), K1232)="", "", IFERROR(INDEX('Ticket Sales'!C$11:C$5010, MATCH($Q1233, 'Ticket Sales'!$J$11:$J$5010, 0)), K1232)))</f>
        <v/>
      </c>
      <c r="L1233" s="40" t="str">
        <f>IF($Q1233="", "", IF(IFERROR(INDEX('Ticket Sales'!D$11:D$5010, MATCH($Q1233, 'Ticket Sales'!$J$11:$J$5010, 0)), L1232)="", "", IFERROR(INDEX('Ticket Sales'!D$11:D$5010, MATCH($Q1233, 'Ticket Sales'!$J$11:$J$5010, 0)), L1232)))</f>
        <v/>
      </c>
      <c r="M1233" s="41" t="str">
        <f>IF($Q1233="", "", IF(IFERROR(INDEX('Ticket Sales'!E$11:E$5010, MATCH($Q1233, 'Ticket Sales'!$J$11:$J$5010, 0)), M1232)="", "", IFERROR(INDEX('Ticket Sales'!E$11:E$5010, MATCH($Q1233, 'Ticket Sales'!$J$11:$J$5010, 0)), M1232)))</f>
        <v/>
      </c>
      <c r="N1233" s="2"/>
      <c r="P1233" s="48">
        <v>1223</v>
      </c>
      <c r="Q1233" s="48" t="str">
        <f t="shared" si="96"/>
        <v/>
      </c>
      <c r="S1233" s="52" t="str">
        <f t="shared" si="97"/>
        <v/>
      </c>
      <c r="U1233" s="52" t="str">
        <f t="shared" si="98"/>
        <v/>
      </c>
      <c r="W1233" s="52" t="str">
        <f t="shared" si="99"/>
        <v/>
      </c>
    </row>
    <row r="1234" spans="1:23" x14ac:dyDescent="0.25">
      <c r="A1234" s="2"/>
      <c r="B1234" s="32"/>
      <c r="C1234" s="25"/>
      <c r="D1234" s="25"/>
      <c r="E1234" s="26"/>
      <c r="F1234" s="27"/>
      <c r="G1234" s="2"/>
      <c r="H1234" s="2"/>
      <c r="I1234" s="38" t="str">
        <f t="shared" si="95"/>
        <v/>
      </c>
      <c r="J1234" s="39" t="str">
        <f>IF($Q1234="", "", IF(IFERROR(INDEX('Ticket Sales'!B$11:B$5010, MATCH($Q1234, 'Ticket Sales'!$J$11:$J$5010, 0)), J1233)="", "", IFERROR(INDEX('Ticket Sales'!B$11:B$5010, MATCH($Q1234, 'Ticket Sales'!$J$11:$J$5010, 0)), J1233)))</f>
        <v/>
      </c>
      <c r="K1234" s="39" t="str">
        <f>IF($Q1234="", "", IF(IFERROR(INDEX('Ticket Sales'!C$11:C$5010, MATCH($Q1234, 'Ticket Sales'!$J$11:$J$5010, 0)), K1233)="", "", IFERROR(INDEX('Ticket Sales'!C$11:C$5010, MATCH($Q1234, 'Ticket Sales'!$J$11:$J$5010, 0)), K1233)))</f>
        <v/>
      </c>
      <c r="L1234" s="40" t="str">
        <f>IF($Q1234="", "", IF(IFERROR(INDEX('Ticket Sales'!D$11:D$5010, MATCH($Q1234, 'Ticket Sales'!$J$11:$J$5010, 0)), L1233)="", "", IFERROR(INDEX('Ticket Sales'!D$11:D$5010, MATCH($Q1234, 'Ticket Sales'!$J$11:$J$5010, 0)), L1233)))</f>
        <v/>
      </c>
      <c r="M1234" s="41" t="str">
        <f>IF($Q1234="", "", IF(IFERROR(INDEX('Ticket Sales'!E$11:E$5010, MATCH($Q1234, 'Ticket Sales'!$J$11:$J$5010, 0)), M1233)="", "", IFERROR(INDEX('Ticket Sales'!E$11:E$5010, MATCH($Q1234, 'Ticket Sales'!$J$11:$J$5010, 0)), M1233)))</f>
        <v/>
      </c>
      <c r="N1234" s="2"/>
      <c r="P1234" s="48">
        <v>1224</v>
      </c>
      <c r="Q1234" s="48" t="str">
        <f t="shared" si="96"/>
        <v/>
      </c>
      <c r="S1234" s="52" t="str">
        <f t="shared" si="97"/>
        <v/>
      </c>
      <c r="U1234" s="52" t="str">
        <f t="shared" si="98"/>
        <v/>
      </c>
      <c r="W1234" s="52" t="str">
        <f t="shared" si="99"/>
        <v/>
      </c>
    </row>
    <row r="1235" spans="1:23" x14ac:dyDescent="0.25">
      <c r="A1235" s="2"/>
      <c r="B1235" s="32"/>
      <c r="C1235" s="25"/>
      <c r="D1235" s="25"/>
      <c r="E1235" s="26"/>
      <c r="F1235" s="27"/>
      <c r="G1235" s="2"/>
      <c r="H1235" s="2"/>
      <c r="I1235" s="38" t="str">
        <f t="shared" si="95"/>
        <v/>
      </c>
      <c r="J1235" s="39" t="str">
        <f>IF($Q1235="", "", IF(IFERROR(INDEX('Ticket Sales'!B$11:B$5010, MATCH($Q1235, 'Ticket Sales'!$J$11:$J$5010, 0)), J1234)="", "", IFERROR(INDEX('Ticket Sales'!B$11:B$5010, MATCH($Q1235, 'Ticket Sales'!$J$11:$J$5010, 0)), J1234)))</f>
        <v/>
      </c>
      <c r="K1235" s="39" t="str">
        <f>IF($Q1235="", "", IF(IFERROR(INDEX('Ticket Sales'!C$11:C$5010, MATCH($Q1235, 'Ticket Sales'!$J$11:$J$5010, 0)), K1234)="", "", IFERROR(INDEX('Ticket Sales'!C$11:C$5010, MATCH($Q1235, 'Ticket Sales'!$J$11:$J$5010, 0)), K1234)))</f>
        <v/>
      </c>
      <c r="L1235" s="40" t="str">
        <f>IF($Q1235="", "", IF(IFERROR(INDEX('Ticket Sales'!D$11:D$5010, MATCH($Q1235, 'Ticket Sales'!$J$11:$J$5010, 0)), L1234)="", "", IFERROR(INDEX('Ticket Sales'!D$11:D$5010, MATCH($Q1235, 'Ticket Sales'!$J$11:$J$5010, 0)), L1234)))</f>
        <v/>
      </c>
      <c r="M1235" s="41" t="str">
        <f>IF($Q1235="", "", IF(IFERROR(INDEX('Ticket Sales'!E$11:E$5010, MATCH($Q1235, 'Ticket Sales'!$J$11:$J$5010, 0)), M1234)="", "", IFERROR(INDEX('Ticket Sales'!E$11:E$5010, MATCH($Q1235, 'Ticket Sales'!$J$11:$J$5010, 0)), M1234)))</f>
        <v/>
      </c>
      <c r="N1235" s="2"/>
      <c r="P1235" s="48">
        <v>1225</v>
      </c>
      <c r="Q1235" s="48" t="str">
        <f t="shared" si="96"/>
        <v/>
      </c>
      <c r="S1235" s="52" t="str">
        <f t="shared" si="97"/>
        <v/>
      </c>
      <c r="U1235" s="52" t="str">
        <f t="shared" si="98"/>
        <v/>
      </c>
      <c r="W1235" s="52" t="str">
        <f t="shared" si="99"/>
        <v/>
      </c>
    </row>
    <row r="1236" spans="1:23" x14ac:dyDescent="0.25">
      <c r="A1236" s="2"/>
      <c r="B1236" s="32"/>
      <c r="C1236" s="25"/>
      <c r="D1236" s="25"/>
      <c r="E1236" s="26"/>
      <c r="F1236" s="27"/>
      <c r="G1236" s="2"/>
      <c r="H1236" s="2"/>
      <c r="I1236" s="38" t="str">
        <f t="shared" si="95"/>
        <v/>
      </c>
      <c r="J1236" s="39" t="str">
        <f>IF($Q1236="", "", IF(IFERROR(INDEX('Ticket Sales'!B$11:B$5010, MATCH($Q1236, 'Ticket Sales'!$J$11:$J$5010, 0)), J1235)="", "", IFERROR(INDEX('Ticket Sales'!B$11:B$5010, MATCH($Q1236, 'Ticket Sales'!$J$11:$J$5010, 0)), J1235)))</f>
        <v/>
      </c>
      <c r="K1236" s="39" t="str">
        <f>IF($Q1236="", "", IF(IFERROR(INDEX('Ticket Sales'!C$11:C$5010, MATCH($Q1236, 'Ticket Sales'!$J$11:$J$5010, 0)), K1235)="", "", IFERROR(INDEX('Ticket Sales'!C$11:C$5010, MATCH($Q1236, 'Ticket Sales'!$J$11:$J$5010, 0)), K1235)))</f>
        <v/>
      </c>
      <c r="L1236" s="40" t="str">
        <f>IF($Q1236="", "", IF(IFERROR(INDEX('Ticket Sales'!D$11:D$5010, MATCH($Q1236, 'Ticket Sales'!$J$11:$J$5010, 0)), L1235)="", "", IFERROR(INDEX('Ticket Sales'!D$11:D$5010, MATCH($Q1236, 'Ticket Sales'!$J$11:$J$5010, 0)), L1235)))</f>
        <v/>
      </c>
      <c r="M1236" s="41" t="str">
        <f>IF($Q1236="", "", IF(IFERROR(INDEX('Ticket Sales'!E$11:E$5010, MATCH($Q1236, 'Ticket Sales'!$J$11:$J$5010, 0)), M1235)="", "", IFERROR(INDEX('Ticket Sales'!E$11:E$5010, MATCH($Q1236, 'Ticket Sales'!$J$11:$J$5010, 0)), M1235)))</f>
        <v/>
      </c>
      <c r="N1236" s="2"/>
      <c r="P1236" s="48">
        <v>1226</v>
      </c>
      <c r="Q1236" s="48" t="str">
        <f t="shared" si="96"/>
        <v/>
      </c>
      <c r="S1236" s="52" t="str">
        <f t="shared" si="97"/>
        <v/>
      </c>
      <c r="U1236" s="52" t="str">
        <f t="shared" si="98"/>
        <v/>
      </c>
      <c r="W1236" s="52" t="str">
        <f t="shared" si="99"/>
        <v/>
      </c>
    </row>
    <row r="1237" spans="1:23" x14ac:dyDescent="0.25">
      <c r="A1237" s="2"/>
      <c r="B1237" s="32"/>
      <c r="C1237" s="25"/>
      <c r="D1237" s="25"/>
      <c r="E1237" s="26"/>
      <c r="F1237" s="27"/>
      <c r="G1237" s="2"/>
      <c r="H1237" s="2"/>
      <c r="I1237" s="38" t="str">
        <f t="shared" si="95"/>
        <v/>
      </c>
      <c r="J1237" s="39" t="str">
        <f>IF($Q1237="", "", IF(IFERROR(INDEX('Ticket Sales'!B$11:B$5010, MATCH($Q1237, 'Ticket Sales'!$J$11:$J$5010, 0)), J1236)="", "", IFERROR(INDEX('Ticket Sales'!B$11:B$5010, MATCH($Q1237, 'Ticket Sales'!$J$11:$J$5010, 0)), J1236)))</f>
        <v/>
      </c>
      <c r="K1237" s="39" t="str">
        <f>IF($Q1237="", "", IF(IFERROR(INDEX('Ticket Sales'!C$11:C$5010, MATCH($Q1237, 'Ticket Sales'!$J$11:$J$5010, 0)), K1236)="", "", IFERROR(INDEX('Ticket Sales'!C$11:C$5010, MATCH($Q1237, 'Ticket Sales'!$J$11:$J$5010, 0)), K1236)))</f>
        <v/>
      </c>
      <c r="L1237" s="40" t="str">
        <f>IF($Q1237="", "", IF(IFERROR(INDEX('Ticket Sales'!D$11:D$5010, MATCH($Q1237, 'Ticket Sales'!$J$11:$J$5010, 0)), L1236)="", "", IFERROR(INDEX('Ticket Sales'!D$11:D$5010, MATCH($Q1237, 'Ticket Sales'!$J$11:$J$5010, 0)), L1236)))</f>
        <v/>
      </c>
      <c r="M1237" s="41" t="str">
        <f>IF($Q1237="", "", IF(IFERROR(INDEX('Ticket Sales'!E$11:E$5010, MATCH($Q1237, 'Ticket Sales'!$J$11:$J$5010, 0)), M1236)="", "", IFERROR(INDEX('Ticket Sales'!E$11:E$5010, MATCH($Q1237, 'Ticket Sales'!$J$11:$J$5010, 0)), M1236)))</f>
        <v/>
      </c>
      <c r="N1237" s="2"/>
      <c r="P1237" s="48">
        <v>1227</v>
      </c>
      <c r="Q1237" s="48" t="str">
        <f t="shared" si="96"/>
        <v/>
      </c>
      <c r="S1237" s="52" t="str">
        <f t="shared" si="97"/>
        <v/>
      </c>
      <c r="U1237" s="52" t="str">
        <f t="shared" si="98"/>
        <v/>
      </c>
      <c r="W1237" s="52" t="str">
        <f t="shared" si="99"/>
        <v/>
      </c>
    </row>
    <row r="1238" spans="1:23" x14ac:dyDescent="0.25">
      <c r="A1238" s="2"/>
      <c r="B1238" s="32"/>
      <c r="C1238" s="25"/>
      <c r="D1238" s="25"/>
      <c r="E1238" s="26"/>
      <c r="F1238" s="27"/>
      <c r="G1238" s="2"/>
      <c r="H1238" s="2"/>
      <c r="I1238" s="38" t="str">
        <f t="shared" si="95"/>
        <v/>
      </c>
      <c r="J1238" s="39" t="str">
        <f>IF($Q1238="", "", IF(IFERROR(INDEX('Ticket Sales'!B$11:B$5010, MATCH($Q1238, 'Ticket Sales'!$J$11:$J$5010, 0)), J1237)="", "", IFERROR(INDEX('Ticket Sales'!B$11:B$5010, MATCH($Q1238, 'Ticket Sales'!$J$11:$J$5010, 0)), J1237)))</f>
        <v/>
      </c>
      <c r="K1238" s="39" t="str">
        <f>IF($Q1238="", "", IF(IFERROR(INDEX('Ticket Sales'!C$11:C$5010, MATCH($Q1238, 'Ticket Sales'!$J$11:$J$5010, 0)), K1237)="", "", IFERROR(INDEX('Ticket Sales'!C$11:C$5010, MATCH($Q1238, 'Ticket Sales'!$J$11:$J$5010, 0)), K1237)))</f>
        <v/>
      </c>
      <c r="L1238" s="40" t="str">
        <f>IF($Q1238="", "", IF(IFERROR(INDEX('Ticket Sales'!D$11:D$5010, MATCH($Q1238, 'Ticket Sales'!$J$11:$J$5010, 0)), L1237)="", "", IFERROR(INDEX('Ticket Sales'!D$11:D$5010, MATCH($Q1238, 'Ticket Sales'!$J$11:$J$5010, 0)), L1237)))</f>
        <v/>
      </c>
      <c r="M1238" s="41" t="str">
        <f>IF($Q1238="", "", IF(IFERROR(INDEX('Ticket Sales'!E$11:E$5010, MATCH($Q1238, 'Ticket Sales'!$J$11:$J$5010, 0)), M1237)="", "", IFERROR(INDEX('Ticket Sales'!E$11:E$5010, MATCH($Q1238, 'Ticket Sales'!$J$11:$J$5010, 0)), M1237)))</f>
        <v/>
      </c>
      <c r="N1238" s="2"/>
      <c r="P1238" s="48">
        <v>1228</v>
      </c>
      <c r="Q1238" s="48" t="str">
        <f t="shared" si="96"/>
        <v/>
      </c>
      <c r="S1238" s="52" t="str">
        <f t="shared" si="97"/>
        <v/>
      </c>
      <c r="U1238" s="52" t="str">
        <f t="shared" si="98"/>
        <v/>
      </c>
      <c r="W1238" s="52" t="str">
        <f t="shared" si="99"/>
        <v/>
      </c>
    </row>
    <row r="1239" spans="1:23" x14ac:dyDescent="0.25">
      <c r="A1239" s="2"/>
      <c r="B1239" s="32"/>
      <c r="C1239" s="25"/>
      <c r="D1239" s="25"/>
      <c r="E1239" s="26"/>
      <c r="F1239" s="27"/>
      <c r="G1239" s="2"/>
      <c r="H1239" s="2"/>
      <c r="I1239" s="38" t="str">
        <f t="shared" si="95"/>
        <v/>
      </c>
      <c r="J1239" s="39" t="str">
        <f>IF($Q1239="", "", IF(IFERROR(INDEX('Ticket Sales'!B$11:B$5010, MATCH($Q1239, 'Ticket Sales'!$J$11:$J$5010, 0)), J1238)="", "", IFERROR(INDEX('Ticket Sales'!B$11:B$5010, MATCH($Q1239, 'Ticket Sales'!$J$11:$J$5010, 0)), J1238)))</f>
        <v/>
      </c>
      <c r="K1239" s="39" t="str">
        <f>IF($Q1239="", "", IF(IFERROR(INDEX('Ticket Sales'!C$11:C$5010, MATCH($Q1239, 'Ticket Sales'!$J$11:$J$5010, 0)), K1238)="", "", IFERROR(INDEX('Ticket Sales'!C$11:C$5010, MATCH($Q1239, 'Ticket Sales'!$J$11:$J$5010, 0)), K1238)))</f>
        <v/>
      </c>
      <c r="L1239" s="40" t="str">
        <f>IF($Q1239="", "", IF(IFERROR(INDEX('Ticket Sales'!D$11:D$5010, MATCH($Q1239, 'Ticket Sales'!$J$11:$J$5010, 0)), L1238)="", "", IFERROR(INDEX('Ticket Sales'!D$11:D$5010, MATCH($Q1239, 'Ticket Sales'!$J$11:$J$5010, 0)), L1238)))</f>
        <v/>
      </c>
      <c r="M1239" s="41" t="str">
        <f>IF($Q1239="", "", IF(IFERROR(INDEX('Ticket Sales'!E$11:E$5010, MATCH($Q1239, 'Ticket Sales'!$J$11:$J$5010, 0)), M1238)="", "", IFERROR(INDEX('Ticket Sales'!E$11:E$5010, MATCH($Q1239, 'Ticket Sales'!$J$11:$J$5010, 0)), M1238)))</f>
        <v/>
      </c>
      <c r="N1239" s="2"/>
      <c r="P1239" s="48">
        <v>1229</v>
      </c>
      <c r="Q1239" s="48" t="str">
        <f t="shared" si="96"/>
        <v/>
      </c>
      <c r="S1239" s="52" t="str">
        <f t="shared" si="97"/>
        <v/>
      </c>
      <c r="U1239" s="52" t="str">
        <f t="shared" si="98"/>
        <v/>
      </c>
      <c r="W1239" s="52" t="str">
        <f t="shared" si="99"/>
        <v/>
      </c>
    </row>
    <row r="1240" spans="1:23" x14ac:dyDescent="0.25">
      <c r="A1240" s="2"/>
      <c r="B1240" s="32"/>
      <c r="C1240" s="25"/>
      <c r="D1240" s="25"/>
      <c r="E1240" s="26"/>
      <c r="F1240" s="27"/>
      <c r="G1240" s="2"/>
      <c r="H1240" s="2"/>
      <c r="I1240" s="38" t="str">
        <f t="shared" si="95"/>
        <v/>
      </c>
      <c r="J1240" s="39" t="str">
        <f>IF($Q1240="", "", IF(IFERROR(INDEX('Ticket Sales'!B$11:B$5010, MATCH($Q1240, 'Ticket Sales'!$J$11:$J$5010, 0)), J1239)="", "", IFERROR(INDEX('Ticket Sales'!B$11:B$5010, MATCH($Q1240, 'Ticket Sales'!$J$11:$J$5010, 0)), J1239)))</f>
        <v/>
      </c>
      <c r="K1240" s="39" t="str">
        <f>IF($Q1240="", "", IF(IFERROR(INDEX('Ticket Sales'!C$11:C$5010, MATCH($Q1240, 'Ticket Sales'!$J$11:$J$5010, 0)), K1239)="", "", IFERROR(INDEX('Ticket Sales'!C$11:C$5010, MATCH($Q1240, 'Ticket Sales'!$J$11:$J$5010, 0)), K1239)))</f>
        <v/>
      </c>
      <c r="L1240" s="40" t="str">
        <f>IF($Q1240="", "", IF(IFERROR(INDEX('Ticket Sales'!D$11:D$5010, MATCH($Q1240, 'Ticket Sales'!$J$11:$J$5010, 0)), L1239)="", "", IFERROR(INDEX('Ticket Sales'!D$11:D$5010, MATCH($Q1240, 'Ticket Sales'!$J$11:$J$5010, 0)), L1239)))</f>
        <v/>
      </c>
      <c r="M1240" s="41" t="str">
        <f>IF($Q1240="", "", IF(IFERROR(INDEX('Ticket Sales'!E$11:E$5010, MATCH($Q1240, 'Ticket Sales'!$J$11:$J$5010, 0)), M1239)="", "", IFERROR(INDEX('Ticket Sales'!E$11:E$5010, MATCH($Q1240, 'Ticket Sales'!$J$11:$J$5010, 0)), M1239)))</f>
        <v/>
      </c>
      <c r="N1240" s="2"/>
      <c r="P1240" s="48">
        <v>1230</v>
      </c>
      <c r="Q1240" s="48" t="str">
        <f t="shared" si="96"/>
        <v/>
      </c>
      <c r="S1240" s="52" t="str">
        <f t="shared" si="97"/>
        <v/>
      </c>
      <c r="U1240" s="52" t="str">
        <f t="shared" si="98"/>
        <v/>
      </c>
      <c r="W1240" s="52" t="str">
        <f t="shared" si="99"/>
        <v/>
      </c>
    </row>
    <row r="1241" spans="1:23" x14ac:dyDescent="0.25">
      <c r="A1241" s="2"/>
      <c r="B1241" s="32"/>
      <c r="C1241" s="25"/>
      <c r="D1241" s="25"/>
      <c r="E1241" s="26"/>
      <c r="F1241" s="27"/>
      <c r="G1241" s="2"/>
      <c r="H1241" s="2"/>
      <c r="I1241" s="38" t="str">
        <f t="shared" si="95"/>
        <v/>
      </c>
      <c r="J1241" s="39" t="str">
        <f>IF($Q1241="", "", IF(IFERROR(INDEX('Ticket Sales'!B$11:B$5010, MATCH($Q1241, 'Ticket Sales'!$J$11:$J$5010, 0)), J1240)="", "", IFERROR(INDEX('Ticket Sales'!B$11:B$5010, MATCH($Q1241, 'Ticket Sales'!$J$11:$J$5010, 0)), J1240)))</f>
        <v/>
      </c>
      <c r="K1241" s="39" t="str">
        <f>IF($Q1241="", "", IF(IFERROR(INDEX('Ticket Sales'!C$11:C$5010, MATCH($Q1241, 'Ticket Sales'!$J$11:$J$5010, 0)), K1240)="", "", IFERROR(INDEX('Ticket Sales'!C$11:C$5010, MATCH($Q1241, 'Ticket Sales'!$J$11:$J$5010, 0)), K1240)))</f>
        <v/>
      </c>
      <c r="L1241" s="40" t="str">
        <f>IF($Q1241="", "", IF(IFERROR(INDEX('Ticket Sales'!D$11:D$5010, MATCH($Q1241, 'Ticket Sales'!$J$11:$J$5010, 0)), L1240)="", "", IFERROR(INDEX('Ticket Sales'!D$11:D$5010, MATCH($Q1241, 'Ticket Sales'!$J$11:$J$5010, 0)), L1240)))</f>
        <v/>
      </c>
      <c r="M1241" s="41" t="str">
        <f>IF($Q1241="", "", IF(IFERROR(INDEX('Ticket Sales'!E$11:E$5010, MATCH($Q1241, 'Ticket Sales'!$J$11:$J$5010, 0)), M1240)="", "", IFERROR(INDEX('Ticket Sales'!E$11:E$5010, MATCH($Q1241, 'Ticket Sales'!$J$11:$J$5010, 0)), M1240)))</f>
        <v/>
      </c>
      <c r="N1241" s="2"/>
      <c r="P1241" s="48">
        <v>1231</v>
      </c>
      <c r="Q1241" s="48" t="str">
        <f t="shared" si="96"/>
        <v/>
      </c>
      <c r="S1241" s="52" t="str">
        <f t="shared" si="97"/>
        <v/>
      </c>
      <c r="U1241" s="52" t="str">
        <f t="shared" si="98"/>
        <v/>
      </c>
      <c r="W1241" s="52" t="str">
        <f t="shared" si="99"/>
        <v/>
      </c>
    </row>
    <row r="1242" spans="1:23" x14ac:dyDescent="0.25">
      <c r="A1242" s="2"/>
      <c r="B1242" s="32"/>
      <c r="C1242" s="25"/>
      <c r="D1242" s="25"/>
      <c r="E1242" s="26"/>
      <c r="F1242" s="27"/>
      <c r="G1242" s="2"/>
      <c r="H1242" s="2"/>
      <c r="I1242" s="38" t="str">
        <f t="shared" si="95"/>
        <v/>
      </c>
      <c r="J1242" s="39" t="str">
        <f>IF($Q1242="", "", IF(IFERROR(INDEX('Ticket Sales'!B$11:B$5010, MATCH($Q1242, 'Ticket Sales'!$J$11:$J$5010, 0)), J1241)="", "", IFERROR(INDEX('Ticket Sales'!B$11:B$5010, MATCH($Q1242, 'Ticket Sales'!$J$11:$J$5010, 0)), J1241)))</f>
        <v/>
      </c>
      <c r="K1242" s="39" t="str">
        <f>IF($Q1242="", "", IF(IFERROR(INDEX('Ticket Sales'!C$11:C$5010, MATCH($Q1242, 'Ticket Sales'!$J$11:$J$5010, 0)), K1241)="", "", IFERROR(INDEX('Ticket Sales'!C$11:C$5010, MATCH($Q1242, 'Ticket Sales'!$J$11:$J$5010, 0)), K1241)))</f>
        <v/>
      </c>
      <c r="L1242" s="40" t="str">
        <f>IF($Q1242="", "", IF(IFERROR(INDEX('Ticket Sales'!D$11:D$5010, MATCH($Q1242, 'Ticket Sales'!$J$11:$J$5010, 0)), L1241)="", "", IFERROR(INDEX('Ticket Sales'!D$11:D$5010, MATCH($Q1242, 'Ticket Sales'!$J$11:$J$5010, 0)), L1241)))</f>
        <v/>
      </c>
      <c r="M1242" s="41" t="str">
        <f>IF($Q1242="", "", IF(IFERROR(INDEX('Ticket Sales'!E$11:E$5010, MATCH($Q1242, 'Ticket Sales'!$J$11:$J$5010, 0)), M1241)="", "", IFERROR(INDEX('Ticket Sales'!E$11:E$5010, MATCH($Q1242, 'Ticket Sales'!$J$11:$J$5010, 0)), M1241)))</f>
        <v/>
      </c>
      <c r="N1242" s="2"/>
      <c r="P1242" s="48">
        <v>1232</v>
      </c>
      <c r="Q1242" s="48" t="str">
        <f t="shared" si="96"/>
        <v/>
      </c>
      <c r="S1242" s="52" t="str">
        <f t="shared" si="97"/>
        <v/>
      </c>
      <c r="U1242" s="52" t="str">
        <f t="shared" si="98"/>
        <v/>
      </c>
      <c r="W1242" s="52" t="str">
        <f t="shared" si="99"/>
        <v/>
      </c>
    </row>
    <row r="1243" spans="1:23" x14ac:dyDescent="0.25">
      <c r="A1243" s="2"/>
      <c r="B1243" s="32"/>
      <c r="C1243" s="25"/>
      <c r="D1243" s="25"/>
      <c r="E1243" s="26"/>
      <c r="F1243" s="27"/>
      <c r="G1243" s="2"/>
      <c r="H1243" s="2"/>
      <c r="I1243" s="38" t="str">
        <f t="shared" si="95"/>
        <v/>
      </c>
      <c r="J1243" s="39" t="str">
        <f>IF($Q1243="", "", IF(IFERROR(INDEX('Ticket Sales'!B$11:B$5010, MATCH($Q1243, 'Ticket Sales'!$J$11:$J$5010, 0)), J1242)="", "", IFERROR(INDEX('Ticket Sales'!B$11:B$5010, MATCH($Q1243, 'Ticket Sales'!$J$11:$J$5010, 0)), J1242)))</f>
        <v/>
      </c>
      <c r="K1243" s="39" t="str">
        <f>IF($Q1243="", "", IF(IFERROR(INDEX('Ticket Sales'!C$11:C$5010, MATCH($Q1243, 'Ticket Sales'!$J$11:$J$5010, 0)), K1242)="", "", IFERROR(INDEX('Ticket Sales'!C$11:C$5010, MATCH($Q1243, 'Ticket Sales'!$J$11:$J$5010, 0)), K1242)))</f>
        <v/>
      </c>
      <c r="L1243" s="40" t="str">
        <f>IF($Q1243="", "", IF(IFERROR(INDEX('Ticket Sales'!D$11:D$5010, MATCH($Q1243, 'Ticket Sales'!$J$11:$J$5010, 0)), L1242)="", "", IFERROR(INDEX('Ticket Sales'!D$11:D$5010, MATCH($Q1243, 'Ticket Sales'!$J$11:$J$5010, 0)), L1242)))</f>
        <v/>
      </c>
      <c r="M1243" s="41" t="str">
        <f>IF($Q1243="", "", IF(IFERROR(INDEX('Ticket Sales'!E$11:E$5010, MATCH($Q1243, 'Ticket Sales'!$J$11:$J$5010, 0)), M1242)="", "", IFERROR(INDEX('Ticket Sales'!E$11:E$5010, MATCH($Q1243, 'Ticket Sales'!$J$11:$J$5010, 0)), M1242)))</f>
        <v/>
      </c>
      <c r="N1243" s="2"/>
      <c r="P1243" s="48">
        <v>1233</v>
      </c>
      <c r="Q1243" s="48" t="str">
        <f t="shared" si="96"/>
        <v/>
      </c>
      <c r="S1243" s="52" t="str">
        <f t="shared" si="97"/>
        <v/>
      </c>
      <c r="U1243" s="52" t="str">
        <f t="shared" si="98"/>
        <v/>
      </c>
      <c r="W1243" s="52" t="str">
        <f t="shared" si="99"/>
        <v/>
      </c>
    </row>
    <row r="1244" spans="1:23" x14ac:dyDescent="0.25">
      <c r="A1244" s="2"/>
      <c r="B1244" s="32"/>
      <c r="C1244" s="25"/>
      <c r="D1244" s="25"/>
      <c r="E1244" s="26"/>
      <c r="F1244" s="27"/>
      <c r="G1244" s="2"/>
      <c r="H1244" s="2"/>
      <c r="I1244" s="38" t="str">
        <f t="shared" si="95"/>
        <v/>
      </c>
      <c r="J1244" s="39" t="str">
        <f>IF($Q1244="", "", IF(IFERROR(INDEX('Ticket Sales'!B$11:B$5010, MATCH($Q1244, 'Ticket Sales'!$J$11:$J$5010, 0)), J1243)="", "", IFERROR(INDEX('Ticket Sales'!B$11:B$5010, MATCH($Q1244, 'Ticket Sales'!$J$11:$J$5010, 0)), J1243)))</f>
        <v/>
      </c>
      <c r="K1244" s="39" t="str">
        <f>IF($Q1244="", "", IF(IFERROR(INDEX('Ticket Sales'!C$11:C$5010, MATCH($Q1244, 'Ticket Sales'!$J$11:$J$5010, 0)), K1243)="", "", IFERROR(INDEX('Ticket Sales'!C$11:C$5010, MATCH($Q1244, 'Ticket Sales'!$J$11:$J$5010, 0)), K1243)))</f>
        <v/>
      </c>
      <c r="L1244" s="40" t="str">
        <f>IF($Q1244="", "", IF(IFERROR(INDEX('Ticket Sales'!D$11:D$5010, MATCH($Q1244, 'Ticket Sales'!$J$11:$J$5010, 0)), L1243)="", "", IFERROR(INDEX('Ticket Sales'!D$11:D$5010, MATCH($Q1244, 'Ticket Sales'!$J$11:$J$5010, 0)), L1243)))</f>
        <v/>
      </c>
      <c r="M1244" s="41" t="str">
        <f>IF($Q1244="", "", IF(IFERROR(INDEX('Ticket Sales'!E$11:E$5010, MATCH($Q1244, 'Ticket Sales'!$J$11:$J$5010, 0)), M1243)="", "", IFERROR(INDEX('Ticket Sales'!E$11:E$5010, MATCH($Q1244, 'Ticket Sales'!$J$11:$J$5010, 0)), M1243)))</f>
        <v/>
      </c>
      <c r="N1244" s="2"/>
      <c r="P1244" s="48">
        <v>1234</v>
      </c>
      <c r="Q1244" s="48" t="str">
        <f t="shared" si="96"/>
        <v/>
      </c>
      <c r="S1244" s="52" t="str">
        <f t="shared" si="97"/>
        <v/>
      </c>
      <c r="U1244" s="52" t="str">
        <f t="shared" si="98"/>
        <v/>
      </c>
      <c r="W1244" s="52" t="str">
        <f t="shared" si="99"/>
        <v/>
      </c>
    </row>
    <row r="1245" spans="1:23" x14ac:dyDescent="0.25">
      <c r="A1245" s="2"/>
      <c r="B1245" s="32"/>
      <c r="C1245" s="25"/>
      <c r="D1245" s="25"/>
      <c r="E1245" s="26"/>
      <c r="F1245" s="27"/>
      <c r="G1245" s="2"/>
      <c r="H1245" s="2"/>
      <c r="I1245" s="38" t="str">
        <f t="shared" si="95"/>
        <v/>
      </c>
      <c r="J1245" s="39" t="str">
        <f>IF($Q1245="", "", IF(IFERROR(INDEX('Ticket Sales'!B$11:B$5010, MATCH($Q1245, 'Ticket Sales'!$J$11:$J$5010, 0)), J1244)="", "", IFERROR(INDEX('Ticket Sales'!B$11:B$5010, MATCH($Q1245, 'Ticket Sales'!$J$11:$J$5010, 0)), J1244)))</f>
        <v/>
      </c>
      <c r="K1245" s="39" t="str">
        <f>IF($Q1245="", "", IF(IFERROR(INDEX('Ticket Sales'!C$11:C$5010, MATCH($Q1245, 'Ticket Sales'!$J$11:$J$5010, 0)), K1244)="", "", IFERROR(INDEX('Ticket Sales'!C$11:C$5010, MATCH($Q1245, 'Ticket Sales'!$J$11:$J$5010, 0)), K1244)))</f>
        <v/>
      </c>
      <c r="L1245" s="40" t="str">
        <f>IF($Q1245="", "", IF(IFERROR(INDEX('Ticket Sales'!D$11:D$5010, MATCH($Q1245, 'Ticket Sales'!$J$11:$J$5010, 0)), L1244)="", "", IFERROR(INDEX('Ticket Sales'!D$11:D$5010, MATCH($Q1245, 'Ticket Sales'!$J$11:$J$5010, 0)), L1244)))</f>
        <v/>
      </c>
      <c r="M1245" s="41" t="str">
        <f>IF($Q1245="", "", IF(IFERROR(INDEX('Ticket Sales'!E$11:E$5010, MATCH($Q1245, 'Ticket Sales'!$J$11:$J$5010, 0)), M1244)="", "", IFERROR(INDEX('Ticket Sales'!E$11:E$5010, MATCH($Q1245, 'Ticket Sales'!$J$11:$J$5010, 0)), M1244)))</f>
        <v/>
      </c>
      <c r="N1245" s="2"/>
      <c r="P1245" s="48">
        <v>1235</v>
      </c>
      <c r="Q1245" s="48" t="str">
        <f t="shared" si="96"/>
        <v/>
      </c>
      <c r="S1245" s="52" t="str">
        <f t="shared" si="97"/>
        <v/>
      </c>
      <c r="U1245" s="52" t="str">
        <f t="shared" si="98"/>
        <v/>
      </c>
      <c r="W1245" s="52" t="str">
        <f t="shared" si="99"/>
        <v/>
      </c>
    </row>
    <row r="1246" spans="1:23" x14ac:dyDescent="0.25">
      <c r="A1246" s="2"/>
      <c r="B1246" s="32"/>
      <c r="C1246" s="25"/>
      <c r="D1246" s="25"/>
      <c r="E1246" s="26"/>
      <c r="F1246" s="27"/>
      <c r="G1246" s="2"/>
      <c r="H1246" s="2"/>
      <c r="I1246" s="38" t="str">
        <f t="shared" si="95"/>
        <v/>
      </c>
      <c r="J1246" s="39" t="str">
        <f>IF($Q1246="", "", IF(IFERROR(INDEX('Ticket Sales'!B$11:B$5010, MATCH($Q1246, 'Ticket Sales'!$J$11:$J$5010, 0)), J1245)="", "", IFERROR(INDEX('Ticket Sales'!B$11:B$5010, MATCH($Q1246, 'Ticket Sales'!$J$11:$J$5010, 0)), J1245)))</f>
        <v/>
      </c>
      <c r="K1246" s="39" t="str">
        <f>IF($Q1246="", "", IF(IFERROR(INDEX('Ticket Sales'!C$11:C$5010, MATCH($Q1246, 'Ticket Sales'!$J$11:$J$5010, 0)), K1245)="", "", IFERROR(INDEX('Ticket Sales'!C$11:C$5010, MATCH($Q1246, 'Ticket Sales'!$J$11:$J$5010, 0)), K1245)))</f>
        <v/>
      </c>
      <c r="L1246" s="40" t="str">
        <f>IF($Q1246="", "", IF(IFERROR(INDEX('Ticket Sales'!D$11:D$5010, MATCH($Q1246, 'Ticket Sales'!$J$11:$J$5010, 0)), L1245)="", "", IFERROR(INDEX('Ticket Sales'!D$11:D$5010, MATCH($Q1246, 'Ticket Sales'!$J$11:$J$5010, 0)), L1245)))</f>
        <v/>
      </c>
      <c r="M1246" s="41" t="str">
        <f>IF($Q1246="", "", IF(IFERROR(INDEX('Ticket Sales'!E$11:E$5010, MATCH($Q1246, 'Ticket Sales'!$J$11:$J$5010, 0)), M1245)="", "", IFERROR(INDEX('Ticket Sales'!E$11:E$5010, MATCH($Q1246, 'Ticket Sales'!$J$11:$J$5010, 0)), M1245)))</f>
        <v/>
      </c>
      <c r="N1246" s="2"/>
      <c r="P1246" s="48">
        <v>1236</v>
      </c>
      <c r="Q1246" s="48" t="str">
        <f t="shared" si="96"/>
        <v/>
      </c>
      <c r="S1246" s="52" t="str">
        <f t="shared" si="97"/>
        <v/>
      </c>
      <c r="U1246" s="52" t="str">
        <f t="shared" si="98"/>
        <v/>
      </c>
      <c r="W1246" s="52" t="str">
        <f t="shared" si="99"/>
        <v/>
      </c>
    </row>
    <row r="1247" spans="1:23" x14ac:dyDescent="0.25">
      <c r="A1247" s="2"/>
      <c r="B1247" s="32"/>
      <c r="C1247" s="25"/>
      <c r="D1247" s="25"/>
      <c r="E1247" s="26"/>
      <c r="F1247" s="27"/>
      <c r="G1247" s="2"/>
      <c r="H1247" s="2"/>
      <c r="I1247" s="38" t="str">
        <f t="shared" si="95"/>
        <v/>
      </c>
      <c r="J1247" s="39" t="str">
        <f>IF($Q1247="", "", IF(IFERROR(INDEX('Ticket Sales'!B$11:B$5010, MATCH($Q1247, 'Ticket Sales'!$J$11:$J$5010, 0)), J1246)="", "", IFERROR(INDEX('Ticket Sales'!B$11:B$5010, MATCH($Q1247, 'Ticket Sales'!$J$11:$J$5010, 0)), J1246)))</f>
        <v/>
      </c>
      <c r="K1247" s="39" t="str">
        <f>IF($Q1247="", "", IF(IFERROR(INDEX('Ticket Sales'!C$11:C$5010, MATCH($Q1247, 'Ticket Sales'!$J$11:$J$5010, 0)), K1246)="", "", IFERROR(INDEX('Ticket Sales'!C$11:C$5010, MATCH($Q1247, 'Ticket Sales'!$J$11:$J$5010, 0)), K1246)))</f>
        <v/>
      </c>
      <c r="L1247" s="40" t="str">
        <f>IF($Q1247="", "", IF(IFERROR(INDEX('Ticket Sales'!D$11:D$5010, MATCH($Q1247, 'Ticket Sales'!$J$11:$J$5010, 0)), L1246)="", "", IFERROR(INDEX('Ticket Sales'!D$11:D$5010, MATCH($Q1247, 'Ticket Sales'!$J$11:$J$5010, 0)), L1246)))</f>
        <v/>
      </c>
      <c r="M1247" s="41" t="str">
        <f>IF($Q1247="", "", IF(IFERROR(INDEX('Ticket Sales'!E$11:E$5010, MATCH($Q1247, 'Ticket Sales'!$J$11:$J$5010, 0)), M1246)="", "", IFERROR(INDEX('Ticket Sales'!E$11:E$5010, MATCH($Q1247, 'Ticket Sales'!$J$11:$J$5010, 0)), M1246)))</f>
        <v/>
      </c>
      <c r="N1247" s="2"/>
      <c r="P1247" s="48">
        <v>1237</v>
      </c>
      <c r="Q1247" s="48" t="str">
        <f t="shared" si="96"/>
        <v/>
      </c>
      <c r="S1247" s="52" t="str">
        <f t="shared" si="97"/>
        <v/>
      </c>
      <c r="U1247" s="52" t="str">
        <f t="shared" si="98"/>
        <v/>
      </c>
      <c r="W1247" s="52" t="str">
        <f t="shared" si="99"/>
        <v/>
      </c>
    </row>
    <row r="1248" spans="1:23" x14ac:dyDescent="0.25">
      <c r="A1248" s="2"/>
      <c r="B1248" s="32"/>
      <c r="C1248" s="25"/>
      <c r="D1248" s="25"/>
      <c r="E1248" s="26"/>
      <c r="F1248" s="27"/>
      <c r="G1248" s="2"/>
      <c r="H1248" s="2"/>
      <c r="I1248" s="38" t="str">
        <f t="shared" si="95"/>
        <v/>
      </c>
      <c r="J1248" s="39" t="str">
        <f>IF($Q1248="", "", IF(IFERROR(INDEX('Ticket Sales'!B$11:B$5010, MATCH($Q1248, 'Ticket Sales'!$J$11:$J$5010, 0)), J1247)="", "", IFERROR(INDEX('Ticket Sales'!B$11:B$5010, MATCH($Q1248, 'Ticket Sales'!$J$11:$J$5010, 0)), J1247)))</f>
        <v/>
      </c>
      <c r="K1248" s="39" t="str">
        <f>IF($Q1248="", "", IF(IFERROR(INDEX('Ticket Sales'!C$11:C$5010, MATCH($Q1248, 'Ticket Sales'!$J$11:$J$5010, 0)), K1247)="", "", IFERROR(INDEX('Ticket Sales'!C$11:C$5010, MATCH($Q1248, 'Ticket Sales'!$J$11:$J$5010, 0)), K1247)))</f>
        <v/>
      </c>
      <c r="L1248" s="40" t="str">
        <f>IF($Q1248="", "", IF(IFERROR(INDEX('Ticket Sales'!D$11:D$5010, MATCH($Q1248, 'Ticket Sales'!$J$11:$J$5010, 0)), L1247)="", "", IFERROR(INDEX('Ticket Sales'!D$11:D$5010, MATCH($Q1248, 'Ticket Sales'!$J$11:$J$5010, 0)), L1247)))</f>
        <v/>
      </c>
      <c r="M1248" s="41" t="str">
        <f>IF($Q1248="", "", IF(IFERROR(INDEX('Ticket Sales'!E$11:E$5010, MATCH($Q1248, 'Ticket Sales'!$J$11:$J$5010, 0)), M1247)="", "", IFERROR(INDEX('Ticket Sales'!E$11:E$5010, MATCH($Q1248, 'Ticket Sales'!$J$11:$J$5010, 0)), M1247)))</f>
        <v/>
      </c>
      <c r="N1248" s="2"/>
      <c r="P1248" s="48">
        <v>1238</v>
      </c>
      <c r="Q1248" s="48" t="str">
        <f t="shared" si="96"/>
        <v/>
      </c>
      <c r="S1248" s="52" t="str">
        <f t="shared" si="97"/>
        <v/>
      </c>
      <c r="U1248" s="52" t="str">
        <f t="shared" si="98"/>
        <v/>
      </c>
      <c r="W1248" s="52" t="str">
        <f t="shared" si="99"/>
        <v/>
      </c>
    </row>
    <row r="1249" spans="1:23" x14ac:dyDescent="0.25">
      <c r="A1249" s="2"/>
      <c r="B1249" s="32"/>
      <c r="C1249" s="25"/>
      <c r="D1249" s="25"/>
      <c r="E1249" s="26"/>
      <c r="F1249" s="27"/>
      <c r="G1249" s="2"/>
      <c r="H1249" s="2"/>
      <c r="I1249" s="38" t="str">
        <f t="shared" si="95"/>
        <v/>
      </c>
      <c r="J1249" s="39" t="str">
        <f>IF($Q1249="", "", IF(IFERROR(INDEX('Ticket Sales'!B$11:B$5010, MATCH($Q1249, 'Ticket Sales'!$J$11:$J$5010, 0)), J1248)="", "", IFERROR(INDEX('Ticket Sales'!B$11:B$5010, MATCH($Q1249, 'Ticket Sales'!$J$11:$J$5010, 0)), J1248)))</f>
        <v/>
      </c>
      <c r="K1249" s="39" t="str">
        <f>IF($Q1249="", "", IF(IFERROR(INDEX('Ticket Sales'!C$11:C$5010, MATCH($Q1249, 'Ticket Sales'!$J$11:$J$5010, 0)), K1248)="", "", IFERROR(INDEX('Ticket Sales'!C$11:C$5010, MATCH($Q1249, 'Ticket Sales'!$J$11:$J$5010, 0)), K1248)))</f>
        <v/>
      </c>
      <c r="L1249" s="40" t="str">
        <f>IF($Q1249="", "", IF(IFERROR(INDEX('Ticket Sales'!D$11:D$5010, MATCH($Q1249, 'Ticket Sales'!$J$11:$J$5010, 0)), L1248)="", "", IFERROR(INDEX('Ticket Sales'!D$11:D$5010, MATCH($Q1249, 'Ticket Sales'!$J$11:$J$5010, 0)), L1248)))</f>
        <v/>
      </c>
      <c r="M1249" s="41" t="str">
        <f>IF($Q1249="", "", IF(IFERROR(INDEX('Ticket Sales'!E$11:E$5010, MATCH($Q1249, 'Ticket Sales'!$J$11:$J$5010, 0)), M1248)="", "", IFERROR(INDEX('Ticket Sales'!E$11:E$5010, MATCH($Q1249, 'Ticket Sales'!$J$11:$J$5010, 0)), M1248)))</f>
        <v/>
      </c>
      <c r="N1249" s="2"/>
      <c r="P1249" s="48">
        <v>1239</v>
      </c>
      <c r="Q1249" s="48" t="str">
        <f t="shared" si="96"/>
        <v/>
      </c>
      <c r="S1249" s="52" t="str">
        <f t="shared" si="97"/>
        <v/>
      </c>
      <c r="U1249" s="52" t="str">
        <f t="shared" si="98"/>
        <v/>
      </c>
      <c r="W1249" s="52" t="str">
        <f t="shared" si="99"/>
        <v/>
      </c>
    </row>
    <row r="1250" spans="1:23" x14ac:dyDescent="0.25">
      <c r="A1250" s="2"/>
      <c r="B1250" s="32"/>
      <c r="C1250" s="25"/>
      <c r="D1250" s="25"/>
      <c r="E1250" s="26"/>
      <c r="F1250" s="27"/>
      <c r="G1250" s="2"/>
      <c r="H1250" s="2"/>
      <c r="I1250" s="38" t="str">
        <f t="shared" si="95"/>
        <v/>
      </c>
      <c r="J1250" s="39" t="str">
        <f>IF($Q1250="", "", IF(IFERROR(INDEX('Ticket Sales'!B$11:B$5010, MATCH($Q1250, 'Ticket Sales'!$J$11:$J$5010, 0)), J1249)="", "", IFERROR(INDEX('Ticket Sales'!B$11:B$5010, MATCH($Q1250, 'Ticket Sales'!$J$11:$J$5010, 0)), J1249)))</f>
        <v/>
      </c>
      <c r="K1250" s="39" t="str">
        <f>IF($Q1250="", "", IF(IFERROR(INDEX('Ticket Sales'!C$11:C$5010, MATCH($Q1250, 'Ticket Sales'!$J$11:$J$5010, 0)), K1249)="", "", IFERROR(INDEX('Ticket Sales'!C$11:C$5010, MATCH($Q1250, 'Ticket Sales'!$J$11:$J$5010, 0)), K1249)))</f>
        <v/>
      </c>
      <c r="L1250" s="40" t="str">
        <f>IF($Q1250="", "", IF(IFERROR(INDEX('Ticket Sales'!D$11:D$5010, MATCH($Q1250, 'Ticket Sales'!$J$11:$J$5010, 0)), L1249)="", "", IFERROR(INDEX('Ticket Sales'!D$11:D$5010, MATCH($Q1250, 'Ticket Sales'!$J$11:$J$5010, 0)), L1249)))</f>
        <v/>
      </c>
      <c r="M1250" s="41" t="str">
        <f>IF($Q1250="", "", IF(IFERROR(INDEX('Ticket Sales'!E$11:E$5010, MATCH($Q1250, 'Ticket Sales'!$J$11:$J$5010, 0)), M1249)="", "", IFERROR(INDEX('Ticket Sales'!E$11:E$5010, MATCH($Q1250, 'Ticket Sales'!$J$11:$J$5010, 0)), M1249)))</f>
        <v/>
      </c>
      <c r="N1250" s="2"/>
      <c r="P1250" s="48">
        <v>1240</v>
      </c>
      <c r="Q1250" s="48" t="str">
        <f t="shared" si="96"/>
        <v/>
      </c>
      <c r="S1250" s="52" t="str">
        <f t="shared" si="97"/>
        <v/>
      </c>
      <c r="U1250" s="52" t="str">
        <f t="shared" si="98"/>
        <v/>
      </c>
      <c r="W1250" s="52" t="str">
        <f t="shared" si="99"/>
        <v/>
      </c>
    </row>
    <row r="1251" spans="1:23" x14ac:dyDescent="0.25">
      <c r="A1251" s="2"/>
      <c r="B1251" s="32"/>
      <c r="C1251" s="25"/>
      <c r="D1251" s="25"/>
      <c r="E1251" s="26"/>
      <c r="F1251" s="27"/>
      <c r="G1251" s="2"/>
      <c r="H1251" s="2"/>
      <c r="I1251" s="38" t="str">
        <f t="shared" si="95"/>
        <v/>
      </c>
      <c r="J1251" s="39" t="str">
        <f>IF($Q1251="", "", IF(IFERROR(INDEX('Ticket Sales'!B$11:B$5010, MATCH($Q1251, 'Ticket Sales'!$J$11:$J$5010, 0)), J1250)="", "", IFERROR(INDEX('Ticket Sales'!B$11:B$5010, MATCH($Q1251, 'Ticket Sales'!$J$11:$J$5010, 0)), J1250)))</f>
        <v/>
      </c>
      <c r="K1251" s="39" t="str">
        <f>IF($Q1251="", "", IF(IFERROR(INDEX('Ticket Sales'!C$11:C$5010, MATCH($Q1251, 'Ticket Sales'!$J$11:$J$5010, 0)), K1250)="", "", IFERROR(INDEX('Ticket Sales'!C$11:C$5010, MATCH($Q1251, 'Ticket Sales'!$J$11:$J$5010, 0)), K1250)))</f>
        <v/>
      </c>
      <c r="L1251" s="40" t="str">
        <f>IF($Q1251="", "", IF(IFERROR(INDEX('Ticket Sales'!D$11:D$5010, MATCH($Q1251, 'Ticket Sales'!$J$11:$J$5010, 0)), L1250)="", "", IFERROR(INDEX('Ticket Sales'!D$11:D$5010, MATCH($Q1251, 'Ticket Sales'!$J$11:$J$5010, 0)), L1250)))</f>
        <v/>
      </c>
      <c r="M1251" s="41" t="str">
        <f>IF($Q1251="", "", IF(IFERROR(INDEX('Ticket Sales'!E$11:E$5010, MATCH($Q1251, 'Ticket Sales'!$J$11:$J$5010, 0)), M1250)="", "", IFERROR(INDEX('Ticket Sales'!E$11:E$5010, MATCH($Q1251, 'Ticket Sales'!$J$11:$J$5010, 0)), M1250)))</f>
        <v/>
      </c>
      <c r="N1251" s="2"/>
      <c r="P1251" s="48">
        <v>1241</v>
      </c>
      <c r="Q1251" s="48" t="str">
        <f t="shared" si="96"/>
        <v/>
      </c>
      <c r="S1251" s="52" t="str">
        <f t="shared" si="97"/>
        <v/>
      </c>
      <c r="U1251" s="52" t="str">
        <f t="shared" si="98"/>
        <v/>
      </c>
      <c r="W1251" s="52" t="str">
        <f t="shared" si="99"/>
        <v/>
      </c>
    </row>
    <row r="1252" spans="1:23" x14ac:dyDescent="0.25">
      <c r="A1252" s="2"/>
      <c r="B1252" s="32"/>
      <c r="C1252" s="25"/>
      <c r="D1252" s="25"/>
      <c r="E1252" s="26"/>
      <c r="F1252" s="27"/>
      <c r="G1252" s="2"/>
      <c r="H1252" s="2"/>
      <c r="I1252" s="38" t="str">
        <f t="shared" si="95"/>
        <v/>
      </c>
      <c r="J1252" s="39" t="str">
        <f>IF($Q1252="", "", IF(IFERROR(INDEX('Ticket Sales'!B$11:B$5010, MATCH($Q1252, 'Ticket Sales'!$J$11:$J$5010, 0)), J1251)="", "", IFERROR(INDEX('Ticket Sales'!B$11:B$5010, MATCH($Q1252, 'Ticket Sales'!$J$11:$J$5010, 0)), J1251)))</f>
        <v/>
      </c>
      <c r="K1252" s="39" t="str">
        <f>IF($Q1252="", "", IF(IFERROR(INDEX('Ticket Sales'!C$11:C$5010, MATCH($Q1252, 'Ticket Sales'!$J$11:$J$5010, 0)), K1251)="", "", IFERROR(INDEX('Ticket Sales'!C$11:C$5010, MATCH($Q1252, 'Ticket Sales'!$J$11:$J$5010, 0)), K1251)))</f>
        <v/>
      </c>
      <c r="L1252" s="40" t="str">
        <f>IF($Q1252="", "", IF(IFERROR(INDEX('Ticket Sales'!D$11:D$5010, MATCH($Q1252, 'Ticket Sales'!$J$11:$J$5010, 0)), L1251)="", "", IFERROR(INDEX('Ticket Sales'!D$11:D$5010, MATCH($Q1252, 'Ticket Sales'!$J$11:$J$5010, 0)), L1251)))</f>
        <v/>
      </c>
      <c r="M1252" s="41" t="str">
        <f>IF($Q1252="", "", IF(IFERROR(INDEX('Ticket Sales'!E$11:E$5010, MATCH($Q1252, 'Ticket Sales'!$J$11:$J$5010, 0)), M1251)="", "", IFERROR(INDEX('Ticket Sales'!E$11:E$5010, MATCH($Q1252, 'Ticket Sales'!$J$11:$J$5010, 0)), M1251)))</f>
        <v/>
      </c>
      <c r="N1252" s="2"/>
      <c r="P1252" s="48">
        <v>1242</v>
      </c>
      <c r="Q1252" s="48" t="str">
        <f t="shared" si="96"/>
        <v/>
      </c>
      <c r="S1252" s="52" t="str">
        <f t="shared" si="97"/>
        <v/>
      </c>
      <c r="U1252" s="52" t="str">
        <f t="shared" si="98"/>
        <v/>
      </c>
      <c r="W1252" s="52" t="str">
        <f t="shared" si="99"/>
        <v/>
      </c>
    </row>
    <row r="1253" spans="1:23" x14ac:dyDescent="0.25">
      <c r="A1253" s="2"/>
      <c r="B1253" s="32"/>
      <c r="C1253" s="25"/>
      <c r="D1253" s="25"/>
      <c r="E1253" s="26"/>
      <c r="F1253" s="27"/>
      <c r="G1253" s="2"/>
      <c r="H1253" s="2"/>
      <c r="I1253" s="38" t="str">
        <f t="shared" si="95"/>
        <v/>
      </c>
      <c r="J1253" s="39" t="str">
        <f>IF($Q1253="", "", IF(IFERROR(INDEX('Ticket Sales'!B$11:B$5010, MATCH($Q1253, 'Ticket Sales'!$J$11:$J$5010, 0)), J1252)="", "", IFERROR(INDEX('Ticket Sales'!B$11:B$5010, MATCH($Q1253, 'Ticket Sales'!$J$11:$J$5010, 0)), J1252)))</f>
        <v/>
      </c>
      <c r="K1253" s="39" t="str">
        <f>IF($Q1253="", "", IF(IFERROR(INDEX('Ticket Sales'!C$11:C$5010, MATCH($Q1253, 'Ticket Sales'!$J$11:$J$5010, 0)), K1252)="", "", IFERROR(INDEX('Ticket Sales'!C$11:C$5010, MATCH($Q1253, 'Ticket Sales'!$J$11:$J$5010, 0)), K1252)))</f>
        <v/>
      </c>
      <c r="L1253" s="40" t="str">
        <f>IF($Q1253="", "", IF(IFERROR(INDEX('Ticket Sales'!D$11:D$5010, MATCH($Q1253, 'Ticket Sales'!$J$11:$J$5010, 0)), L1252)="", "", IFERROR(INDEX('Ticket Sales'!D$11:D$5010, MATCH($Q1253, 'Ticket Sales'!$J$11:$J$5010, 0)), L1252)))</f>
        <v/>
      </c>
      <c r="M1253" s="41" t="str">
        <f>IF($Q1253="", "", IF(IFERROR(INDEX('Ticket Sales'!E$11:E$5010, MATCH($Q1253, 'Ticket Sales'!$J$11:$J$5010, 0)), M1252)="", "", IFERROR(INDEX('Ticket Sales'!E$11:E$5010, MATCH($Q1253, 'Ticket Sales'!$J$11:$J$5010, 0)), M1252)))</f>
        <v/>
      </c>
      <c r="N1253" s="2"/>
      <c r="P1253" s="48">
        <v>1243</v>
      </c>
      <c r="Q1253" s="48" t="str">
        <f t="shared" si="96"/>
        <v/>
      </c>
      <c r="S1253" s="52" t="str">
        <f t="shared" si="97"/>
        <v/>
      </c>
      <c r="U1253" s="52" t="str">
        <f t="shared" si="98"/>
        <v/>
      </c>
      <c r="W1253" s="52" t="str">
        <f t="shared" si="99"/>
        <v/>
      </c>
    </row>
    <row r="1254" spans="1:23" x14ac:dyDescent="0.25">
      <c r="A1254" s="2"/>
      <c r="B1254" s="32"/>
      <c r="C1254" s="25"/>
      <c r="D1254" s="25"/>
      <c r="E1254" s="26"/>
      <c r="F1254" s="27"/>
      <c r="G1254" s="2"/>
      <c r="H1254" s="2"/>
      <c r="I1254" s="38" t="str">
        <f t="shared" si="95"/>
        <v/>
      </c>
      <c r="J1254" s="39" t="str">
        <f>IF($Q1254="", "", IF(IFERROR(INDEX('Ticket Sales'!B$11:B$5010, MATCH($Q1254, 'Ticket Sales'!$J$11:$J$5010, 0)), J1253)="", "", IFERROR(INDEX('Ticket Sales'!B$11:B$5010, MATCH($Q1254, 'Ticket Sales'!$J$11:$J$5010, 0)), J1253)))</f>
        <v/>
      </c>
      <c r="K1254" s="39" t="str">
        <f>IF($Q1254="", "", IF(IFERROR(INDEX('Ticket Sales'!C$11:C$5010, MATCH($Q1254, 'Ticket Sales'!$J$11:$J$5010, 0)), K1253)="", "", IFERROR(INDEX('Ticket Sales'!C$11:C$5010, MATCH($Q1254, 'Ticket Sales'!$J$11:$J$5010, 0)), K1253)))</f>
        <v/>
      </c>
      <c r="L1254" s="40" t="str">
        <f>IF($Q1254="", "", IF(IFERROR(INDEX('Ticket Sales'!D$11:D$5010, MATCH($Q1254, 'Ticket Sales'!$J$11:$J$5010, 0)), L1253)="", "", IFERROR(INDEX('Ticket Sales'!D$11:D$5010, MATCH($Q1254, 'Ticket Sales'!$J$11:$J$5010, 0)), L1253)))</f>
        <v/>
      </c>
      <c r="M1254" s="41" t="str">
        <f>IF($Q1254="", "", IF(IFERROR(INDEX('Ticket Sales'!E$11:E$5010, MATCH($Q1254, 'Ticket Sales'!$J$11:$J$5010, 0)), M1253)="", "", IFERROR(INDEX('Ticket Sales'!E$11:E$5010, MATCH($Q1254, 'Ticket Sales'!$J$11:$J$5010, 0)), M1253)))</f>
        <v/>
      </c>
      <c r="N1254" s="2"/>
      <c r="P1254" s="48">
        <v>1244</v>
      </c>
      <c r="Q1254" s="48" t="str">
        <f t="shared" si="96"/>
        <v/>
      </c>
      <c r="S1254" s="52" t="str">
        <f t="shared" si="97"/>
        <v/>
      </c>
      <c r="U1254" s="52" t="str">
        <f t="shared" si="98"/>
        <v/>
      </c>
      <c r="W1254" s="52" t="str">
        <f t="shared" si="99"/>
        <v/>
      </c>
    </row>
    <row r="1255" spans="1:23" x14ac:dyDescent="0.25">
      <c r="A1255" s="2"/>
      <c r="B1255" s="32"/>
      <c r="C1255" s="25"/>
      <c r="D1255" s="25"/>
      <c r="E1255" s="26"/>
      <c r="F1255" s="27"/>
      <c r="G1255" s="2"/>
      <c r="H1255" s="2"/>
      <c r="I1255" s="38" t="str">
        <f t="shared" si="95"/>
        <v/>
      </c>
      <c r="J1255" s="39" t="str">
        <f>IF($Q1255="", "", IF(IFERROR(INDEX('Ticket Sales'!B$11:B$5010, MATCH($Q1255, 'Ticket Sales'!$J$11:$J$5010, 0)), J1254)="", "", IFERROR(INDEX('Ticket Sales'!B$11:B$5010, MATCH($Q1255, 'Ticket Sales'!$J$11:$J$5010, 0)), J1254)))</f>
        <v/>
      </c>
      <c r="K1255" s="39" t="str">
        <f>IF($Q1255="", "", IF(IFERROR(INDEX('Ticket Sales'!C$11:C$5010, MATCH($Q1255, 'Ticket Sales'!$J$11:$J$5010, 0)), K1254)="", "", IFERROR(INDEX('Ticket Sales'!C$11:C$5010, MATCH($Q1255, 'Ticket Sales'!$J$11:$J$5010, 0)), K1254)))</f>
        <v/>
      </c>
      <c r="L1255" s="40" t="str">
        <f>IF($Q1255="", "", IF(IFERROR(INDEX('Ticket Sales'!D$11:D$5010, MATCH($Q1255, 'Ticket Sales'!$J$11:$J$5010, 0)), L1254)="", "", IFERROR(INDEX('Ticket Sales'!D$11:D$5010, MATCH($Q1255, 'Ticket Sales'!$J$11:$J$5010, 0)), L1254)))</f>
        <v/>
      </c>
      <c r="M1255" s="41" t="str">
        <f>IF($Q1255="", "", IF(IFERROR(INDEX('Ticket Sales'!E$11:E$5010, MATCH($Q1255, 'Ticket Sales'!$J$11:$J$5010, 0)), M1254)="", "", IFERROR(INDEX('Ticket Sales'!E$11:E$5010, MATCH($Q1255, 'Ticket Sales'!$J$11:$J$5010, 0)), M1254)))</f>
        <v/>
      </c>
      <c r="N1255" s="2"/>
      <c r="P1255" s="48">
        <v>1245</v>
      </c>
      <c r="Q1255" s="48" t="str">
        <f t="shared" si="96"/>
        <v/>
      </c>
      <c r="S1255" s="52" t="str">
        <f t="shared" si="97"/>
        <v/>
      </c>
      <c r="U1255" s="52" t="str">
        <f t="shared" si="98"/>
        <v/>
      </c>
      <c r="W1255" s="52" t="str">
        <f t="shared" si="99"/>
        <v/>
      </c>
    </row>
    <row r="1256" spans="1:23" x14ac:dyDescent="0.25">
      <c r="A1256" s="2"/>
      <c r="B1256" s="32"/>
      <c r="C1256" s="25"/>
      <c r="D1256" s="25"/>
      <c r="E1256" s="26"/>
      <c r="F1256" s="27"/>
      <c r="G1256" s="2"/>
      <c r="H1256" s="2"/>
      <c r="I1256" s="38" t="str">
        <f t="shared" si="95"/>
        <v/>
      </c>
      <c r="J1256" s="39" t="str">
        <f>IF($Q1256="", "", IF(IFERROR(INDEX('Ticket Sales'!B$11:B$5010, MATCH($Q1256, 'Ticket Sales'!$J$11:$J$5010, 0)), J1255)="", "", IFERROR(INDEX('Ticket Sales'!B$11:B$5010, MATCH($Q1256, 'Ticket Sales'!$J$11:$J$5010, 0)), J1255)))</f>
        <v/>
      </c>
      <c r="K1256" s="39" t="str">
        <f>IF($Q1256="", "", IF(IFERROR(INDEX('Ticket Sales'!C$11:C$5010, MATCH($Q1256, 'Ticket Sales'!$J$11:$J$5010, 0)), K1255)="", "", IFERROR(INDEX('Ticket Sales'!C$11:C$5010, MATCH($Q1256, 'Ticket Sales'!$J$11:$J$5010, 0)), K1255)))</f>
        <v/>
      </c>
      <c r="L1256" s="40" t="str">
        <f>IF($Q1256="", "", IF(IFERROR(INDEX('Ticket Sales'!D$11:D$5010, MATCH($Q1256, 'Ticket Sales'!$J$11:$J$5010, 0)), L1255)="", "", IFERROR(INDEX('Ticket Sales'!D$11:D$5010, MATCH($Q1256, 'Ticket Sales'!$J$11:$J$5010, 0)), L1255)))</f>
        <v/>
      </c>
      <c r="M1256" s="41" t="str">
        <f>IF($Q1256="", "", IF(IFERROR(INDEX('Ticket Sales'!E$11:E$5010, MATCH($Q1256, 'Ticket Sales'!$J$11:$J$5010, 0)), M1255)="", "", IFERROR(INDEX('Ticket Sales'!E$11:E$5010, MATCH($Q1256, 'Ticket Sales'!$J$11:$J$5010, 0)), M1255)))</f>
        <v/>
      </c>
      <c r="N1256" s="2"/>
      <c r="P1256" s="48">
        <v>1246</v>
      </c>
      <c r="Q1256" s="48" t="str">
        <f t="shared" si="96"/>
        <v/>
      </c>
      <c r="S1256" s="52" t="str">
        <f t="shared" si="97"/>
        <v/>
      </c>
      <c r="U1256" s="52" t="str">
        <f t="shared" si="98"/>
        <v/>
      </c>
      <c r="W1256" s="52" t="str">
        <f t="shared" si="99"/>
        <v/>
      </c>
    </row>
    <row r="1257" spans="1:23" x14ac:dyDescent="0.25">
      <c r="A1257" s="2"/>
      <c r="B1257" s="32"/>
      <c r="C1257" s="25"/>
      <c r="D1257" s="25"/>
      <c r="E1257" s="26"/>
      <c r="F1257" s="27"/>
      <c r="G1257" s="2"/>
      <c r="H1257" s="2"/>
      <c r="I1257" s="38" t="str">
        <f t="shared" si="95"/>
        <v/>
      </c>
      <c r="J1257" s="39" t="str">
        <f>IF($Q1257="", "", IF(IFERROR(INDEX('Ticket Sales'!B$11:B$5010, MATCH($Q1257, 'Ticket Sales'!$J$11:$J$5010, 0)), J1256)="", "", IFERROR(INDEX('Ticket Sales'!B$11:B$5010, MATCH($Q1257, 'Ticket Sales'!$J$11:$J$5010, 0)), J1256)))</f>
        <v/>
      </c>
      <c r="K1257" s="39" t="str">
        <f>IF($Q1257="", "", IF(IFERROR(INDEX('Ticket Sales'!C$11:C$5010, MATCH($Q1257, 'Ticket Sales'!$J$11:$J$5010, 0)), K1256)="", "", IFERROR(INDEX('Ticket Sales'!C$11:C$5010, MATCH($Q1257, 'Ticket Sales'!$J$11:$J$5010, 0)), K1256)))</f>
        <v/>
      </c>
      <c r="L1257" s="40" t="str">
        <f>IF($Q1257="", "", IF(IFERROR(INDEX('Ticket Sales'!D$11:D$5010, MATCH($Q1257, 'Ticket Sales'!$J$11:$J$5010, 0)), L1256)="", "", IFERROR(INDEX('Ticket Sales'!D$11:D$5010, MATCH($Q1257, 'Ticket Sales'!$J$11:$J$5010, 0)), L1256)))</f>
        <v/>
      </c>
      <c r="M1257" s="41" t="str">
        <f>IF($Q1257="", "", IF(IFERROR(INDEX('Ticket Sales'!E$11:E$5010, MATCH($Q1257, 'Ticket Sales'!$J$11:$J$5010, 0)), M1256)="", "", IFERROR(INDEX('Ticket Sales'!E$11:E$5010, MATCH($Q1257, 'Ticket Sales'!$J$11:$J$5010, 0)), M1256)))</f>
        <v/>
      </c>
      <c r="N1257" s="2"/>
      <c r="P1257" s="48">
        <v>1247</v>
      </c>
      <c r="Q1257" s="48" t="str">
        <f t="shared" si="96"/>
        <v/>
      </c>
      <c r="S1257" s="52" t="str">
        <f t="shared" si="97"/>
        <v/>
      </c>
      <c r="U1257" s="52" t="str">
        <f t="shared" si="98"/>
        <v/>
      </c>
      <c r="W1257" s="52" t="str">
        <f t="shared" si="99"/>
        <v/>
      </c>
    </row>
    <row r="1258" spans="1:23" x14ac:dyDescent="0.25">
      <c r="A1258" s="2"/>
      <c r="B1258" s="32"/>
      <c r="C1258" s="25"/>
      <c r="D1258" s="25"/>
      <c r="E1258" s="26"/>
      <c r="F1258" s="27"/>
      <c r="G1258" s="2"/>
      <c r="H1258" s="2"/>
      <c r="I1258" s="38" t="str">
        <f t="shared" si="95"/>
        <v/>
      </c>
      <c r="J1258" s="39" t="str">
        <f>IF($Q1258="", "", IF(IFERROR(INDEX('Ticket Sales'!B$11:B$5010, MATCH($Q1258, 'Ticket Sales'!$J$11:$J$5010, 0)), J1257)="", "", IFERROR(INDEX('Ticket Sales'!B$11:B$5010, MATCH($Q1258, 'Ticket Sales'!$J$11:$J$5010, 0)), J1257)))</f>
        <v/>
      </c>
      <c r="K1258" s="39" t="str">
        <f>IF($Q1258="", "", IF(IFERROR(INDEX('Ticket Sales'!C$11:C$5010, MATCH($Q1258, 'Ticket Sales'!$J$11:$J$5010, 0)), K1257)="", "", IFERROR(INDEX('Ticket Sales'!C$11:C$5010, MATCH($Q1258, 'Ticket Sales'!$J$11:$J$5010, 0)), K1257)))</f>
        <v/>
      </c>
      <c r="L1258" s="40" t="str">
        <f>IF($Q1258="", "", IF(IFERROR(INDEX('Ticket Sales'!D$11:D$5010, MATCH($Q1258, 'Ticket Sales'!$J$11:$J$5010, 0)), L1257)="", "", IFERROR(INDEX('Ticket Sales'!D$11:D$5010, MATCH($Q1258, 'Ticket Sales'!$J$11:$J$5010, 0)), L1257)))</f>
        <v/>
      </c>
      <c r="M1258" s="41" t="str">
        <f>IF($Q1258="", "", IF(IFERROR(INDEX('Ticket Sales'!E$11:E$5010, MATCH($Q1258, 'Ticket Sales'!$J$11:$J$5010, 0)), M1257)="", "", IFERROR(INDEX('Ticket Sales'!E$11:E$5010, MATCH($Q1258, 'Ticket Sales'!$J$11:$J$5010, 0)), M1257)))</f>
        <v/>
      </c>
      <c r="N1258" s="2"/>
      <c r="P1258" s="48">
        <v>1248</v>
      </c>
      <c r="Q1258" s="48" t="str">
        <f t="shared" si="96"/>
        <v/>
      </c>
      <c r="S1258" s="52" t="str">
        <f t="shared" si="97"/>
        <v/>
      </c>
      <c r="U1258" s="52" t="str">
        <f t="shared" si="98"/>
        <v/>
      </c>
      <c r="W1258" s="52" t="str">
        <f t="shared" si="99"/>
        <v/>
      </c>
    </row>
    <row r="1259" spans="1:23" x14ac:dyDescent="0.25">
      <c r="A1259" s="2"/>
      <c r="B1259" s="32"/>
      <c r="C1259" s="25"/>
      <c r="D1259" s="25"/>
      <c r="E1259" s="26"/>
      <c r="F1259" s="27"/>
      <c r="G1259" s="2"/>
      <c r="H1259" s="2"/>
      <c r="I1259" s="38" t="str">
        <f t="shared" si="95"/>
        <v/>
      </c>
      <c r="J1259" s="39" t="str">
        <f>IF($Q1259="", "", IF(IFERROR(INDEX('Ticket Sales'!B$11:B$5010, MATCH($Q1259, 'Ticket Sales'!$J$11:$J$5010, 0)), J1258)="", "", IFERROR(INDEX('Ticket Sales'!B$11:B$5010, MATCH($Q1259, 'Ticket Sales'!$J$11:$J$5010, 0)), J1258)))</f>
        <v/>
      </c>
      <c r="K1259" s="39" t="str">
        <f>IF($Q1259="", "", IF(IFERROR(INDEX('Ticket Sales'!C$11:C$5010, MATCH($Q1259, 'Ticket Sales'!$J$11:$J$5010, 0)), K1258)="", "", IFERROR(INDEX('Ticket Sales'!C$11:C$5010, MATCH($Q1259, 'Ticket Sales'!$J$11:$J$5010, 0)), K1258)))</f>
        <v/>
      </c>
      <c r="L1259" s="40" t="str">
        <f>IF($Q1259="", "", IF(IFERROR(INDEX('Ticket Sales'!D$11:D$5010, MATCH($Q1259, 'Ticket Sales'!$J$11:$J$5010, 0)), L1258)="", "", IFERROR(INDEX('Ticket Sales'!D$11:D$5010, MATCH($Q1259, 'Ticket Sales'!$J$11:$J$5010, 0)), L1258)))</f>
        <v/>
      </c>
      <c r="M1259" s="41" t="str">
        <f>IF($Q1259="", "", IF(IFERROR(INDEX('Ticket Sales'!E$11:E$5010, MATCH($Q1259, 'Ticket Sales'!$J$11:$J$5010, 0)), M1258)="", "", IFERROR(INDEX('Ticket Sales'!E$11:E$5010, MATCH($Q1259, 'Ticket Sales'!$J$11:$J$5010, 0)), M1258)))</f>
        <v/>
      </c>
      <c r="N1259" s="2"/>
      <c r="P1259" s="48">
        <v>1249</v>
      </c>
      <c r="Q1259" s="48" t="str">
        <f t="shared" si="96"/>
        <v/>
      </c>
      <c r="S1259" s="52" t="str">
        <f t="shared" si="97"/>
        <v/>
      </c>
      <c r="U1259" s="52" t="str">
        <f t="shared" si="98"/>
        <v/>
      </c>
      <c r="W1259" s="52" t="str">
        <f t="shared" si="99"/>
        <v/>
      </c>
    </row>
    <row r="1260" spans="1:23" x14ac:dyDescent="0.25">
      <c r="A1260" s="2"/>
      <c r="B1260" s="32"/>
      <c r="C1260" s="25"/>
      <c r="D1260" s="25"/>
      <c r="E1260" s="26"/>
      <c r="F1260" s="27"/>
      <c r="G1260" s="2"/>
      <c r="H1260" s="2"/>
      <c r="I1260" s="38" t="str">
        <f t="shared" si="95"/>
        <v/>
      </c>
      <c r="J1260" s="39" t="str">
        <f>IF($Q1260="", "", IF(IFERROR(INDEX('Ticket Sales'!B$11:B$5010, MATCH($Q1260, 'Ticket Sales'!$J$11:$J$5010, 0)), J1259)="", "", IFERROR(INDEX('Ticket Sales'!B$11:B$5010, MATCH($Q1260, 'Ticket Sales'!$J$11:$J$5010, 0)), J1259)))</f>
        <v/>
      </c>
      <c r="K1260" s="39" t="str">
        <f>IF($Q1260="", "", IF(IFERROR(INDEX('Ticket Sales'!C$11:C$5010, MATCH($Q1260, 'Ticket Sales'!$J$11:$J$5010, 0)), K1259)="", "", IFERROR(INDEX('Ticket Sales'!C$11:C$5010, MATCH($Q1260, 'Ticket Sales'!$J$11:$J$5010, 0)), K1259)))</f>
        <v/>
      </c>
      <c r="L1260" s="40" t="str">
        <f>IF($Q1260="", "", IF(IFERROR(INDEX('Ticket Sales'!D$11:D$5010, MATCH($Q1260, 'Ticket Sales'!$J$11:$J$5010, 0)), L1259)="", "", IFERROR(INDEX('Ticket Sales'!D$11:D$5010, MATCH($Q1260, 'Ticket Sales'!$J$11:$J$5010, 0)), L1259)))</f>
        <v/>
      </c>
      <c r="M1260" s="41" t="str">
        <f>IF($Q1260="", "", IF(IFERROR(INDEX('Ticket Sales'!E$11:E$5010, MATCH($Q1260, 'Ticket Sales'!$J$11:$J$5010, 0)), M1259)="", "", IFERROR(INDEX('Ticket Sales'!E$11:E$5010, MATCH($Q1260, 'Ticket Sales'!$J$11:$J$5010, 0)), M1259)))</f>
        <v/>
      </c>
      <c r="N1260" s="2"/>
      <c r="P1260" s="48">
        <v>1250</v>
      </c>
      <c r="Q1260" s="48" t="str">
        <f t="shared" si="96"/>
        <v/>
      </c>
      <c r="S1260" s="52" t="str">
        <f t="shared" si="97"/>
        <v/>
      </c>
      <c r="U1260" s="52" t="str">
        <f t="shared" si="98"/>
        <v/>
      </c>
      <c r="W1260" s="52" t="str">
        <f t="shared" si="99"/>
        <v/>
      </c>
    </row>
    <row r="1261" spans="1:23" x14ac:dyDescent="0.25">
      <c r="A1261" s="2"/>
      <c r="B1261" s="32"/>
      <c r="C1261" s="25"/>
      <c r="D1261" s="25"/>
      <c r="E1261" s="26"/>
      <c r="F1261" s="27"/>
      <c r="G1261" s="2"/>
      <c r="H1261" s="2"/>
      <c r="I1261" s="38" t="str">
        <f t="shared" si="95"/>
        <v/>
      </c>
      <c r="J1261" s="39" t="str">
        <f>IF($Q1261="", "", IF(IFERROR(INDEX('Ticket Sales'!B$11:B$5010, MATCH($Q1261, 'Ticket Sales'!$J$11:$J$5010, 0)), J1260)="", "", IFERROR(INDEX('Ticket Sales'!B$11:B$5010, MATCH($Q1261, 'Ticket Sales'!$J$11:$J$5010, 0)), J1260)))</f>
        <v/>
      </c>
      <c r="K1261" s="39" t="str">
        <f>IF($Q1261="", "", IF(IFERROR(INDEX('Ticket Sales'!C$11:C$5010, MATCH($Q1261, 'Ticket Sales'!$J$11:$J$5010, 0)), K1260)="", "", IFERROR(INDEX('Ticket Sales'!C$11:C$5010, MATCH($Q1261, 'Ticket Sales'!$J$11:$J$5010, 0)), K1260)))</f>
        <v/>
      </c>
      <c r="L1261" s="40" t="str">
        <f>IF($Q1261="", "", IF(IFERROR(INDEX('Ticket Sales'!D$11:D$5010, MATCH($Q1261, 'Ticket Sales'!$J$11:$J$5010, 0)), L1260)="", "", IFERROR(INDEX('Ticket Sales'!D$11:D$5010, MATCH($Q1261, 'Ticket Sales'!$J$11:$J$5010, 0)), L1260)))</f>
        <v/>
      </c>
      <c r="M1261" s="41" t="str">
        <f>IF($Q1261="", "", IF(IFERROR(INDEX('Ticket Sales'!E$11:E$5010, MATCH($Q1261, 'Ticket Sales'!$J$11:$J$5010, 0)), M1260)="", "", IFERROR(INDEX('Ticket Sales'!E$11:E$5010, MATCH($Q1261, 'Ticket Sales'!$J$11:$J$5010, 0)), M1260)))</f>
        <v/>
      </c>
      <c r="N1261" s="2"/>
      <c r="P1261" s="48">
        <v>1251</v>
      </c>
      <c r="Q1261" s="48" t="str">
        <f t="shared" si="96"/>
        <v/>
      </c>
      <c r="S1261" s="52" t="str">
        <f t="shared" si="97"/>
        <v/>
      </c>
      <c r="U1261" s="52" t="str">
        <f t="shared" si="98"/>
        <v/>
      </c>
      <c r="W1261" s="52" t="str">
        <f t="shared" si="99"/>
        <v/>
      </c>
    </row>
    <row r="1262" spans="1:23" x14ac:dyDescent="0.25">
      <c r="A1262" s="2"/>
      <c r="B1262" s="32"/>
      <c r="C1262" s="25"/>
      <c r="D1262" s="25"/>
      <c r="E1262" s="26"/>
      <c r="F1262" s="27"/>
      <c r="G1262" s="2"/>
      <c r="H1262" s="2"/>
      <c r="I1262" s="38" t="str">
        <f t="shared" si="95"/>
        <v/>
      </c>
      <c r="J1262" s="39" t="str">
        <f>IF($Q1262="", "", IF(IFERROR(INDEX('Ticket Sales'!B$11:B$5010, MATCH($Q1262, 'Ticket Sales'!$J$11:$J$5010, 0)), J1261)="", "", IFERROR(INDEX('Ticket Sales'!B$11:B$5010, MATCH($Q1262, 'Ticket Sales'!$J$11:$J$5010, 0)), J1261)))</f>
        <v/>
      </c>
      <c r="K1262" s="39" t="str">
        <f>IF($Q1262="", "", IF(IFERROR(INDEX('Ticket Sales'!C$11:C$5010, MATCH($Q1262, 'Ticket Sales'!$J$11:$J$5010, 0)), K1261)="", "", IFERROR(INDEX('Ticket Sales'!C$11:C$5010, MATCH($Q1262, 'Ticket Sales'!$J$11:$J$5010, 0)), K1261)))</f>
        <v/>
      </c>
      <c r="L1262" s="40" t="str">
        <f>IF($Q1262="", "", IF(IFERROR(INDEX('Ticket Sales'!D$11:D$5010, MATCH($Q1262, 'Ticket Sales'!$J$11:$J$5010, 0)), L1261)="", "", IFERROR(INDEX('Ticket Sales'!D$11:D$5010, MATCH($Q1262, 'Ticket Sales'!$J$11:$J$5010, 0)), L1261)))</f>
        <v/>
      </c>
      <c r="M1262" s="41" t="str">
        <f>IF($Q1262="", "", IF(IFERROR(INDEX('Ticket Sales'!E$11:E$5010, MATCH($Q1262, 'Ticket Sales'!$J$11:$J$5010, 0)), M1261)="", "", IFERROR(INDEX('Ticket Sales'!E$11:E$5010, MATCH($Q1262, 'Ticket Sales'!$J$11:$J$5010, 0)), M1261)))</f>
        <v/>
      </c>
      <c r="N1262" s="2"/>
      <c r="P1262" s="48">
        <v>1252</v>
      </c>
      <c r="Q1262" s="48" t="str">
        <f t="shared" si="96"/>
        <v/>
      </c>
      <c r="S1262" s="52" t="str">
        <f t="shared" si="97"/>
        <v/>
      </c>
      <c r="U1262" s="52" t="str">
        <f t="shared" si="98"/>
        <v/>
      </c>
      <c r="W1262" s="52" t="str">
        <f t="shared" si="99"/>
        <v/>
      </c>
    </row>
    <row r="1263" spans="1:23" x14ac:dyDescent="0.25">
      <c r="A1263" s="2"/>
      <c r="B1263" s="32"/>
      <c r="C1263" s="25"/>
      <c r="D1263" s="25"/>
      <c r="E1263" s="26"/>
      <c r="F1263" s="27"/>
      <c r="G1263" s="2"/>
      <c r="H1263" s="2"/>
      <c r="I1263" s="38" t="str">
        <f t="shared" si="95"/>
        <v/>
      </c>
      <c r="J1263" s="39" t="str">
        <f>IF($Q1263="", "", IF(IFERROR(INDEX('Ticket Sales'!B$11:B$5010, MATCH($Q1263, 'Ticket Sales'!$J$11:$J$5010, 0)), J1262)="", "", IFERROR(INDEX('Ticket Sales'!B$11:B$5010, MATCH($Q1263, 'Ticket Sales'!$J$11:$J$5010, 0)), J1262)))</f>
        <v/>
      </c>
      <c r="K1263" s="39" t="str">
        <f>IF($Q1263="", "", IF(IFERROR(INDEX('Ticket Sales'!C$11:C$5010, MATCH($Q1263, 'Ticket Sales'!$J$11:$J$5010, 0)), K1262)="", "", IFERROR(INDEX('Ticket Sales'!C$11:C$5010, MATCH($Q1263, 'Ticket Sales'!$J$11:$J$5010, 0)), K1262)))</f>
        <v/>
      </c>
      <c r="L1263" s="40" t="str">
        <f>IF($Q1263="", "", IF(IFERROR(INDEX('Ticket Sales'!D$11:D$5010, MATCH($Q1263, 'Ticket Sales'!$J$11:$J$5010, 0)), L1262)="", "", IFERROR(INDEX('Ticket Sales'!D$11:D$5010, MATCH($Q1263, 'Ticket Sales'!$J$11:$J$5010, 0)), L1262)))</f>
        <v/>
      </c>
      <c r="M1263" s="41" t="str">
        <f>IF($Q1263="", "", IF(IFERROR(INDEX('Ticket Sales'!E$11:E$5010, MATCH($Q1263, 'Ticket Sales'!$J$11:$J$5010, 0)), M1262)="", "", IFERROR(INDEX('Ticket Sales'!E$11:E$5010, MATCH($Q1263, 'Ticket Sales'!$J$11:$J$5010, 0)), M1262)))</f>
        <v/>
      </c>
      <c r="N1263" s="2"/>
      <c r="P1263" s="48">
        <v>1253</v>
      </c>
      <c r="Q1263" s="48" t="str">
        <f t="shared" si="96"/>
        <v/>
      </c>
      <c r="S1263" s="52" t="str">
        <f t="shared" si="97"/>
        <v/>
      </c>
      <c r="U1263" s="52" t="str">
        <f t="shared" si="98"/>
        <v/>
      </c>
      <c r="W1263" s="52" t="str">
        <f t="shared" si="99"/>
        <v/>
      </c>
    </row>
    <row r="1264" spans="1:23" x14ac:dyDescent="0.25">
      <c r="A1264" s="2"/>
      <c r="B1264" s="32"/>
      <c r="C1264" s="25"/>
      <c r="D1264" s="25"/>
      <c r="E1264" s="26"/>
      <c r="F1264" s="27"/>
      <c r="G1264" s="2"/>
      <c r="H1264" s="2"/>
      <c r="I1264" s="38" t="str">
        <f t="shared" si="95"/>
        <v/>
      </c>
      <c r="J1264" s="39" t="str">
        <f>IF($Q1264="", "", IF(IFERROR(INDEX('Ticket Sales'!B$11:B$5010, MATCH($Q1264, 'Ticket Sales'!$J$11:$J$5010, 0)), J1263)="", "", IFERROR(INDEX('Ticket Sales'!B$11:B$5010, MATCH($Q1264, 'Ticket Sales'!$J$11:$J$5010, 0)), J1263)))</f>
        <v/>
      </c>
      <c r="K1264" s="39" t="str">
        <f>IF($Q1264="", "", IF(IFERROR(INDEX('Ticket Sales'!C$11:C$5010, MATCH($Q1264, 'Ticket Sales'!$J$11:$J$5010, 0)), K1263)="", "", IFERROR(INDEX('Ticket Sales'!C$11:C$5010, MATCH($Q1264, 'Ticket Sales'!$J$11:$J$5010, 0)), K1263)))</f>
        <v/>
      </c>
      <c r="L1264" s="40" t="str">
        <f>IF($Q1264="", "", IF(IFERROR(INDEX('Ticket Sales'!D$11:D$5010, MATCH($Q1264, 'Ticket Sales'!$J$11:$J$5010, 0)), L1263)="", "", IFERROR(INDEX('Ticket Sales'!D$11:D$5010, MATCH($Q1264, 'Ticket Sales'!$J$11:$J$5010, 0)), L1263)))</f>
        <v/>
      </c>
      <c r="M1264" s="41" t="str">
        <f>IF($Q1264="", "", IF(IFERROR(INDEX('Ticket Sales'!E$11:E$5010, MATCH($Q1264, 'Ticket Sales'!$J$11:$J$5010, 0)), M1263)="", "", IFERROR(INDEX('Ticket Sales'!E$11:E$5010, MATCH($Q1264, 'Ticket Sales'!$J$11:$J$5010, 0)), M1263)))</f>
        <v/>
      </c>
      <c r="N1264" s="2"/>
      <c r="P1264" s="48">
        <v>1254</v>
      </c>
      <c r="Q1264" s="48" t="str">
        <f t="shared" si="96"/>
        <v/>
      </c>
      <c r="S1264" s="52" t="str">
        <f t="shared" si="97"/>
        <v/>
      </c>
      <c r="U1264" s="52" t="str">
        <f t="shared" si="98"/>
        <v/>
      </c>
      <c r="W1264" s="52" t="str">
        <f t="shared" si="99"/>
        <v/>
      </c>
    </row>
    <row r="1265" spans="1:23" x14ac:dyDescent="0.25">
      <c r="A1265" s="2"/>
      <c r="B1265" s="32"/>
      <c r="C1265" s="25"/>
      <c r="D1265" s="25"/>
      <c r="E1265" s="26"/>
      <c r="F1265" s="27"/>
      <c r="G1265" s="2"/>
      <c r="H1265" s="2"/>
      <c r="I1265" s="38" t="str">
        <f t="shared" si="95"/>
        <v/>
      </c>
      <c r="J1265" s="39" t="str">
        <f>IF($Q1265="", "", IF(IFERROR(INDEX('Ticket Sales'!B$11:B$5010, MATCH($Q1265, 'Ticket Sales'!$J$11:$J$5010, 0)), J1264)="", "", IFERROR(INDEX('Ticket Sales'!B$11:B$5010, MATCH($Q1265, 'Ticket Sales'!$J$11:$J$5010, 0)), J1264)))</f>
        <v/>
      </c>
      <c r="K1265" s="39" t="str">
        <f>IF($Q1265="", "", IF(IFERROR(INDEX('Ticket Sales'!C$11:C$5010, MATCH($Q1265, 'Ticket Sales'!$J$11:$J$5010, 0)), K1264)="", "", IFERROR(INDEX('Ticket Sales'!C$11:C$5010, MATCH($Q1265, 'Ticket Sales'!$J$11:$J$5010, 0)), K1264)))</f>
        <v/>
      </c>
      <c r="L1265" s="40" t="str">
        <f>IF($Q1265="", "", IF(IFERROR(INDEX('Ticket Sales'!D$11:D$5010, MATCH($Q1265, 'Ticket Sales'!$J$11:$J$5010, 0)), L1264)="", "", IFERROR(INDEX('Ticket Sales'!D$11:D$5010, MATCH($Q1265, 'Ticket Sales'!$J$11:$J$5010, 0)), L1264)))</f>
        <v/>
      </c>
      <c r="M1265" s="41" t="str">
        <f>IF($Q1265="", "", IF(IFERROR(INDEX('Ticket Sales'!E$11:E$5010, MATCH($Q1265, 'Ticket Sales'!$J$11:$J$5010, 0)), M1264)="", "", IFERROR(INDEX('Ticket Sales'!E$11:E$5010, MATCH($Q1265, 'Ticket Sales'!$J$11:$J$5010, 0)), M1264)))</f>
        <v/>
      </c>
      <c r="N1265" s="2"/>
      <c r="P1265" s="48">
        <v>1255</v>
      </c>
      <c r="Q1265" s="48" t="str">
        <f t="shared" si="96"/>
        <v/>
      </c>
      <c r="S1265" s="52" t="str">
        <f t="shared" si="97"/>
        <v/>
      </c>
      <c r="U1265" s="52" t="str">
        <f t="shared" si="98"/>
        <v/>
      </c>
      <c r="W1265" s="52" t="str">
        <f t="shared" si="99"/>
        <v/>
      </c>
    </row>
    <row r="1266" spans="1:23" x14ac:dyDescent="0.25">
      <c r="A1266" s="2"/>
      <c r="B1266" s="32"/>
      <c r="C1266" s="25"/>
      <c r="D1266" s="25"/>
      <c r="E1266" s="26"/>
      <c r="F1266" s="27"/>
      <c r="G1266" s="2"/>
      <c r="H1266" s="2"/>
      <c r="I1266" s="38" t="str">
        <f t="shared" si="95"/>
        <v/>
      </c>
      <c r="J1266" s="39" t="str">
        <f>IF($Q1266="", "", IF(IFERROR(INDEX('Ticket Sales'!B$11:B$5010, MATCH($Q1266, 'Ticket Sales'!$J$11:$J$5010, 0)), J1265)="", "", IFERROR(INDEX('Ticket Sales'!B$11:B$5010, MATCH($Q1266, 'Ticket Sales'!$J$11:$J$5010, 0)), J1265)))</f>
        <v/>
      </c>
      <c r="K1266" s="39" t="str">
        <f>IF($Q1266="", "", IF(IFERROR(INDEX('Ticket Sales'!C$11:C$5010, MATCH($Q1266, 'Ticket Sales'!$J$11:$J$5010, 0)), K1265)="", "", IFERROR(INDEX('Ticket Sales'!C$11:C$5010, MATCH($Q1266, 'Ticket Sales'!$J$11:$J$5010, 0)), K1265)))</f>
        <v/>
      </c>
      <c r="L1266" s="40" t="str">
        <f>IF($Q1266="", "", IF(IFERROR(INDEX('Ticket Sales'!D$11:D$5010, MATCH($Q1266, 'Ticket Sales'!$J$11:$J$5010, 0)), L1265)="", "", IFERROR(INDEX('Ticket Sales'!D$11:D$5010, MATCH($Q1266, 'Ticket Sales'!$J$11:$J$5010, 0)), L1265)))</f>
        <v/>
      </c>
      <c r="M1266" s="41" t="str">
        <f>IF($Q1266="", "", IF(IFERROR(INDEX('Ticket Sales'!E$11:E$5010, MATCH($Q1266, 'Ticket Sales'!$J$11:$J$5010, 0)), M1265)="", "", IFERROR(INDEX('Ticket Sales'!E$11:E$5010, MATCH($Q1266, 'Ticket Sales'!$J$11:$J$5010, 0)), M1265)))</f>
        <v/>
      </c>
      <c r="N1266" s="2"/>
      <c r="P1266" s="48">
        <v>1256</v>
      </c>
      <c r="Q1266" s="48" t="str">
        <f t="shared" si="96"/>
        <v/>
      </c>
      <c r="S1266" s="52" t="str">
        <f t="shared" si="97"/>
        <v/>
      </c>
      <c r="U1266" s="52" t="str">
        <f t="shared" si="98"/>
        <v/>
      </c>
      <c r="W1266" s="52" t="str">
        <f t="shared" si="99"/>
        <v/>
      </c>
    </row>
    <row r="1267" spans="1:23" x14ac:dyDescent="0.25">
      <c r="A1267" s="2"/>
      <c r="B1267" s="32"/>
      <c r="C1267" s="25"/>
      <c r="D1267" s="25"/>
      <c r="E1267" s="26"/>
      <c r="F1267" s="27"/>
      <c r="G1267" s="2"/>
      <c r="H1267" s="2"/>
      <c r="I1267" s="38" t="str">
        <f t="shared" si="95"/>
        <v/>
      </c>
      <c r="J1267" s="39" t="str">
        <f>IF($Q1267="", "", IF(IFERROR(INDEX('Ticket Sales'!B$11:B$5010, MATCH($Q1267, 'Ticket Sales'!$J$11:$J$5010, 0)), J1266)="", "", IFERROR(INDEX('Ticket Sales'!B$11:B$5010, MATCH($Q1267, 'Ticket Sales'!$J$11:$J$5010, 0)), J1266)))</f>
        <v/>
      </c>
      <c r="K1267" s="39" t="str">
        <f>IF($Q1267="", "", IF(IFERROR(INDEX('Ticket Sales'!C$11:C$5010, MATCH($Q1267, 'Ticket Sales'!$J$11:$J$5010, 0)), K1266)="", "", IFERROR(INDEX('Ticket Sales'!C$11:C$5010, MATCH($Q1267, 'Ticket Sales'!$J$11:$J$5010, 0)), K1266)))</f>
        <v/>
      </c>
      <c r="L1267" s="40" t="str">
        <f>IF($Q1267="", "", IF(IFERROR(INDEX('Ticket Sales'!D$11:D$5010, MATCH($Q1267, 'Ticket Sales'!$J$11:$J$5010, 0)), L1266)="", "", IFERROR(INDEX('Ticket Sales'!D$11:D$5010, MATCH($Q1267, 'Ticket Sales'!$J$11:$J$5010, 0)), L1266)))</f>
        <v/>
      </c>
      <c r="M1267" s="41" t="str">
        <f>IF($Q1267="", "", IF(IFERROR(INDEX('Ticket Sales'!E$11:E$5010, MATCH($Q1267, 'Ticket Sales'!$J$11:$J$5010, 0)), M1266)="", "", IFERROR(INDEX('Ticket Sales'!E$11:E$5010, MATCH($Q1267, 'Ticket Sales'!$J$11:$J$5010, 0)), M1266)))</f>
        <v/>
      </c>
      <c r="N1267" s="2"/>
      <c r="P1267" s="48">
        <v>1257</v>
      </c>
      <c r="Q1267" s="48" t="str">
        <f t="shared" si="96"/>
        <v/>
      </c>
      <c r="S1267" s="52" t="str">
        <f t="shared" si="97"/>
        <v/>
      </c>
      <c r="U1267" s="52" t="str">
        <f t="shared" si="98"/>
        <v/>
      </c>
      <c r="W1267" s="52" t="str">
        <f t="shared" si="99"/>
        <v/>
      </c>
    </row>
    <row r="1268" spans="1:23" x14ac:dyDescent="0.25">
      <c r="A1268" s="2"/>
      <c r="B1268" s="32"/>
      <c r="C1268" s="25"/>
      <c r="D1268" s="25"/>
      <c r="E1268" s="26"/>
      <c r="F1268" s="27"/>
      <c r="G1268" s="2"/>
      <c r="H1268" s="2"/>
      <c r="I1268" s="38" t="str">
        <f t="shared" si="95"/>
        <v/>
      </c>
      <c r="J1268" s="39" t="str">
        <f>IF($Q1268="", "", IF(IFERROR(INDEX('Ticket Sales'!B$11:B$5010, MATCH($Q1268, 'Ticket Sales'!$J$11:$J$5010, 0)), J1267)="", "", IFERROR(INDEX('Ticket Sales'!B$11:B$5010, MATCH($Q1268, 'Ticket Sales'!$J$11:$J$5010, 0)), J1267)))</f>
        <v/>
      </c>
      <c r="K1268" s="39" t="str">
        <f>IF($Q1268="", "", IF(IFERROR(INDEX('Ticket Sales'!C$11:C$5010, MATCH($Q1268, 'Ticket Sales'!$J$11:$J$5010, 0)), K1267)="", "", IFERROR(INDEX('Ticket Sales'!C$11:C$5010, MATCH($Q1268, 'Ticket Sales'!$J$11:$J$5010, 0)), K1267)))</f>
        <v/>
      </c>
      <c r="L1268" s="40" t="str">
        <f>IF($Q1268="", "", IF(IFERROR(INDEX('Ticket Sales'!D$11:D$5010, MATCH($Q1268, 'Ticket Sales'!$J$11:$J$5010, 0)), L1267)="", "", IFERROR(INDEX('Ticket Sales'!D$11:D$5010, MATCH($Q1268, 'Ticket Sales'!$J$11:$J$5010, 0)), L1267)))</f>
        <v/>
      </c>
      <c r="M1268" s="41" t="str">
        <f>IF($Q1268="", "", IF(IFERROR(INDEX('Ticket Sales'!E$11:E$5010, MATCH($Q1268, 'Ticket Sales'!$J$11:$J$5010, 0)), M1267)="", "", IFERROR(INDEX('Ticket Sales'!E$11:E$5010, MATCH($Q1268, 'Ticket Sales'!$J$11:$J$5010, 0)), M1267)))</f>
        <v/>
      </c>
      <c r="N1268" s="2"/>
      <c r="P1268" s="48">
        <v>1258</v>
      </c>
      <c r="Q1268" s="48" t="str">
        <f t="shared" si="96"/>
        <v/>
      </c>
      <c r="S1268" s="52" t="str">
        <f t="shared" si="97"/>
        <v/>
      </c>
      <c r="U1268" s="52" t="str">
        <f t="shared" si="98"/>
        <v/>
      </c>
      <c r="W1268" s="52" t="str">
        <f t="shared" si="99"/>
        <v/>
      </c>
    </row>
    <row r="1269" spans="1:23" x14ac:dyDescent="0.25">
      <c r="A1269" s="2"/>
      <c r="B1269" s="32"/>
      <c r="C1269" s="25"/>
      <c r="D1269" s="25"/>
      <c r="E1269" s="26"/>
      <c r="F1269" s="27"/>
      <c r="G1269" s="2"/>
      <c r="H1269" s="2"/>
      <c r="I1269" s="38" t="str">
        <f t="shared" si="95"/>
        <v/>
      </c>
      <c r="J1269" s="39" t="str">
        <f>IF($Q1269="", "", IF(IFERROR(INDEX('Ticket Sales'!B$11:B$5010, MATCH($Q1269, 'Ticket Sales'!$J$11:$J$5010, 0)), J1268)="", "", IFERROR(INDEX('Ticket Sales'!B$11:B$5010, MATCH($Q1269, 'Ticket Sales'!$J$11:$J$5010, 0)), J1268)))</f>
        <v/>
      </c>
      <c r="K1269" s="39" t="str">
        <f>IF($Q1269="", "", IF(IFERROR(INDEX('Ticket Sales'!C$11:C$5010, MATCH($Q1269, 'Ticket Sales'!$J$11:$J$5010, 0)), K1268)="", "", IFERROR(INDEX('Ticket Sales'!C$11:C$5010, MATCH($Q1269, 'Ticket Sales'!$J$11:$J$5010, 0)), K1268)))</f>
        <v/>
      </c>
      <c r="L1269" s="40" t="str">
        <f>IF($Q1269="", "", IF(IFERROR(INDEX('Ticket Sales'!D$11:D$5010, MATCH($Q1269, 'Ticket Sales'!$J$11:$J$5010, 0)), L1268)="", "", IFERROR(INDEX('Ticket Sales'!D$11:D$5010, MATCH($Q1269, 'Ticket Sales'!$J$11:$J$5010, 0)), L1268)))</f>
        <v/>
      </c>
      <c r="M1269" s="41" t="str">
        <f>IF($Q1269="", "", IF(IFERROR(INDEX('Ticket Sales'!E$11:E$5010, MATCH($Q1269, 'Ticket Sales'!$J$11:$J$5010, 0)), M1268)="", "", IFERROR(INDEX('Ticket Sales'!E$11:E$5010, MATCH($Q1269, 'Ticket Sales'!$J$11:$J$5010, 0)), M1268)))</f>
        <v/>
      </c>
      <c r="N1269" s="2"/>
      <c r="P1269" s="48">
        <v>1259</v>
      </c>
      <c r="Q1269" s="48" t="str">
        <f t="shared" si="96"/>
        <v/>
      </c>
      <c r="S1269" s="52" t="str">
        <f t="shared" si="97"/>
        <v/>
      </c>
      <c r="U1269" s="52" t="str">
        <f t="shared" si="98"/>
        <v/>
      </c>
      <c r="W1269" s="52" t="str">
        <f t="shared" si="99"/>
        <v/>
      </c>
    </row>
    <row r="1270" spans="1:23" x14ac:dyDescent="0.25">
      <c r="A1270" s="2"/>
      <c r="B1270" s="32"/>
      <c r="C1270" s="25"/>
      <c r="D1270" s="25"/>
      <c r="E1270" s="26"/>
      <c r="F1270" s="27"/>
      <c r="G1270" s="2"/>
      <c r="H1270" s="2"/>
      <c r="I1270" s="38" t="str">
        <f t="shared" si="95"/>
        <v/>
      </c>
      <c r="J1270" s="39" t="str">
        <f>IF($Q1270="", "", IF(IFERROR(INDEX('Ticket Sales'!B$11:B$5010, MATCH($Q1270, 'Ticket Sales'!$J$11:$J$5010, 0)), J1269)="", "", IFERROR(INDEX('Ticket Sales'!B$11:B$5010, MATCH($Q1270, 'Ticket Sales'!$J$11:$J$5010, 0)), J1269)))</f>
        <v/>
      </c>
      <c r="K1270" s="39" t="str">
        <f>IF($Q1270="", "", IF(IFERROR(INDEX('Ticket Sales'!C$11:C$5010, MATCH($Q1270, 'Ticket Sales'!$J$11:$J$5010, 0)), K1269)="", "", IFERROR(INDEX('Ticket Sales'!C$11:C$5010, MATCH($Q1270, 'Ticket Sales'!$J$11:$J$5010, 0)), K1269)))</f>
        <v/>
      </c>
      <c r="L1270" s="40" t="str">
        <f>IF($Q1270="", "", IF(IFERROR(INDEX('Ticket Sales'!D$11:D$5010, MATCH($Q1270, 'Ticket Sales'!$J$11:$J$5010, 0)), L1269)="", "", IFERROR(INDEX('Ticket Sales'!D$11:D$5010, MATCH($Q1270, 'Ticket Sales'!$J$11:$J$5010, 0)), L1269)))</f>
        <v/>
      </c>
      <c r="M1270" s="41" t="str">
        <f>IF($Q1270="", "", IF(IFERROR(INDEX('Ticket Sales'!E$11:E$5010, MATCH($Q1270, 'Ticket Sales'!$J$11:$J$5010, 0)), M1269)="", "", IFERROR(INDEX('Ticket Sales'!E$11:E$5010, MATCH($Q1270, 'Ticket Sales'!$J$11:$J$5010, 0)), M1269)))</f>
        <v/>
      </c>
      <c r="N1270" s="2"/>
      <c r="P1270" s="48">
        <v>1260</v>
      </c>
      <c r="Q1270" s="48" t="str">
        <f t="shared" si="96"/>
        <v/>
      </c>
      <c r="S1270" s="52" t="str">
        <f t="shared" si="97"/>
        <v/>
      </c>
      <c r="U1270" s="52" t="str">
        <f t="shared" si="98"/>
        <v/>
      </c>
      <c r="W1270" s="52" t="str">
        <f t="shared" si="99"/>
        <v/>
      </c>
    </row>
    <row r="1271" spans="1:23" x14ac:dyDescent="0.25">
      <c r="A1271" s="2"/>
      <c r="B1271" s="32"/>
      <c r="C1271" s="25"/>
      <c r="D1271" s="25"/>
      <c r="E1271" s="26"/>
      <c r="F1271" s="27"/>
      <c r="G1271" s="2"/>
      <c r="H1271" s="2"/>
      <c r="I1271" s="38" t="str">
        <f t="shared" si="95"/>
        <v/>
      </c>
      <c r="J1271" s="39" t="str">
        <f>IF($Q1271="", "", IF(IFERROR(INDEX('Ticket Sales'!B$11:B$5010, MATCH($Q1271, 'Ticket Sales'!$J$11:$J$5010, 0)), J1270)="", "", IFERROR(INDEX('Ticket Sales'!B$11:B$5010, MATCH($Q1271, 'Ticket Sales'!$J$11:$J$5010, 0)), J1270)))</f>
        <v/>
      </c>
      <c r="K1271" s="39" t="str">
        <f>IF($Q1271="", "", IF(IFERROR(INDEX('Ticket Sales'!C$11:C$5010, MATCH($Q1271, 'Ticket Sales'!$J$11:$J$5010, 0)), K1270)="", "", IFERROR(INDEX('Ticket Sales'!C$11:C$5010, MATCH($Q1271, 'Ticket Sales'!$J$11:$J$5010, 0)), K1270)))</f>
        <v/>
      </c>
      <c r="L1271" s="40" t="str">
        <f>IF($Q1271="", "", IF(IFERROR(INDEX('Ticket Sales'!D$11:D$5010, MATCH($Q1271, 'Ticket Sales'!$J$11:$J$5010, 0)), L1270)="", "", IFERROR(INDEX('Ticket Sales'!D$11:D$5010, MATCH($Q1271, 'Ticket Sales'!$J$11:$J$5010, 0)), L1270)))</f>
        <v/>
      </c>
      <c r="M1271" s="41" t="str">
        <f>IF($Q1271="", "", IF(IFERROR(INDEX('Ticket Sales'!E$11:E$5010, MATCH($Q1271, 'Ticket Sales'!$J$11:$J$5010, 0)), M1270)="", "", IFERROR(INDEX('Ticket Sales'!E$11:E$5010, MATCH($Q1271, 'Ticket Sales'!$J$11:$J$5010, 0)), M1270)))</f>
        <v/>
      </c>
      <c r="N1271" s="2"/>
      <c r="P1271" s="48">
        <v>1261</v>
      </c>
      <c r="Q1271" s="48" t="str">
        <f t="shared" si="96"/>
        <v/>
      </c>
      <c r="S1271" s="52" t="str">
        <f t="shared" si="97"/>
        <v/>
      </c>
      <c r="U1271" s="52" t="str">
        <f t="shared" si="98"/>
        <v/>
      </c>
      <c r="W1271" s="52" t="str">
        <f t="shared" si="99"/>
        <v/>
      </c>
    </row>
    <row r="1272" spans="1:23" x14ac:dyDescent="0.25">
      <c r="A1272" s="2"/>
      <c r="B1272" s="32"/>
      <c r="C1272" s="25"/>
      <c r="D1272" s="25"/>
      <c r="E1272" s="26"/>
      <c r="F1272" s="27"/>
      <c r="G1272" s="2"/>
      <c r="H1272" s="2"/>
      <c r="I1272" s="38" t="str">
        <f t="shared" si="95"/>
        <v/>
      </c>
      <c r="J1272" s="39" t="str">
        <f>IF($Q1272="", "", IF(IFERROR(INDEX('Ticket Sales'!B$11:B$5010, MATCH($Q1272, 'Ticket Sales'!$J$11:$J$5010, 0)), J1271)="", "", IFERROR(INDEX('Ticket Sales'!B$11:B$5010, MATCH($Q1272, 'Ticket Sales'!$J$11:$J$5010, 0)), J1271)))</f>
        <v/>
      </c>
      <c r="K1272" s="39" t="str">
        <f>IF($Q1272="", "", IF(IFERROR(INDEX('Ticket Sales'!C$11:C$5010, MATCH($Q1272, 'Ticket Sales'!$J$11:$J$5010, 0)), K1271)="", "", IFERROR(INDEX('Ticket Sales'!C$11:C$5010, MATCH($Q1272, 'Ticket Sales'!$J$11:$J$5010, 0)), K1271)))</f>
        <v/>
      </c>
      <c r="L1272" s="40" t="str">
        <f>IF($Q1272="", "", IF(IFERROR(INDEX('Ticket Sales'!D$11:D$5010, MATCH($Q1272, 'Ticket Sales'!$J$11:$J$5010, 0)), L1271)="", "", IFERROR(INDEX('Ticket Sales'!D$11:D$5010, MATCH($Q1272, 'Ticket Sales'!$J$11:$J$5010, 0)), L1271)))</f>
        <v/>
      </c>
      <c r="M1272" s="41" t="str">
        <f>IF($Q1272="", "", IF(IFERROR(INDEX('Ticket Sales'!E$11:E$5010, MATCH($Q1272, 'Ticket Sales'!$J$11:$J$5010, 0)), M1271)="", "", IFERROR(INDEX('Ticket Sales'!E$11:E$5010, MATCH($Q1272, 'Ticket Sales'!$J$11:$J$5010, 0)), M1271)))</f>
        <v/>
      </c>
      <c r="N1272" s="2"/>
      <c r="P1272" s="48">
        <v>1262</v>
      </c>
      <c r="Q1272" s="48" t="str">
        <f t="shared" si="96"/>
        <v/>
      </c>
      <c r="S1272" s="52" t="str">
        <f t="shared" si="97"/>
        <v/>
      </c>
      <c r="U1272" s="52" t="str">
        <f t="shared" si="98"/>
        <v/>
      </c>
      <c r="W1272" s="52" t="str">
        <f t="shared" si="99"/>
        <v/>
      </c>
    </row>
    <row r="1273" spans="1:23" x14ac:dyDescent="0.25">
      <c r="A1273" s="2"/>
      <c r="B1273" s="32"/>
      <c r="C1273" s="25"/>
      <c r="D1273" s="25"/>
      <c r="E1273" s="26"/>
      <c r="F1273" s="27"/>
      <c r="G1273" s="2"/>
      <c r="H1273" s="2"/>
      <c r="I1273" s="38" t="str">
        <f t="shared" si="95"/>
        <v/>
      </c>
      <c r="J1273" s="39" t="str">
        <f>IF($Q1273="", "", IF(IFERROR(INDEX('Ticket Sales'!B$11:B$5010, MATCH($Q1273, 'Ticket Sales'!$J$11:$J$5010, 0)), J1272)="", "", IFERROR(INDEX('Ticket Sales'!B$11:B$5010, MATCH($Q1273, 'Ticket Sales'!$J$11:$J$5010, 0)), J1272)))</f>
        <v/>
      </c>
      <c r="K1273" s="39" t="str">
        <f>IF($Q1273="", "", IF(IFERROR(INDEX('Ticket Sales'!C$11:C$5010, MATCH($Q1273, 'Ticket Sales'!$J$11:$J$5010, 0)), K1272)="", "", IFERROR(INDEX('Ticket Sales'!C$11:C$5010, MATCH($Q1273, 'Ticket Sales'!$J$11:$J$5010, 0)), K1272)))</f>
        <v/>
      </c>
      <c r="L1273" s="40" t="str">
        <f>IF($Q1273="", "", IF(IFERROR(INDEX('Ticket Sales'!D$11:D$5010, MATCH($Q1273, 'Ticket Sales'!$J$11:$J$5010, 0)), L1272)="", "", IFERROR(INDEX('Ticket Sales'!D$11:D$5010, MATCH($Q1273, 'Ticket Sales'!$J$11:$J$5010, 0)), L1272)))</f>
        <v/>
      </c>
      <c r="M1273" s="41" t="str">
        <f>IF($Q1273="", "", IF(IFERROR(INDEX('Ticket Sales'!E$11:E$5010, MATCH($Q1273, 'Ticket Sales'!$J$11:$J$5010, 0)), M1272)="", "", IFERROR(INDEX('Ticket Sales'!E$11:E$5010, MATCH($Q1273, 'Ticket Sales'!$J$11:$J$5010, 0)), M1272)))</f>
        <v/>
      </c>
      <c r="N1273" s="2"/>
      <c r="P1273" s="48">
        <v>1263</v>
      </c>
      <c r="Q1273" s="48" t="str">
        <f t="shared" si="96"/>
        <v/>
      </c>
      <c r="S1273" s="52" t="str">
        <f t="shared" si="97"/>
        <v/>
      </c>
      <c r="U1273" s="52" t="str">
        <f t="shared" si="98"/>
        <v/>
      </c>
      <c r="W1273" s="52" t="str">
        <f t="shared" si="99"/>
        <v/>
      </c>
    </row>
    <row r="1274" spans="1:23" x14ac:dyDescent="0.25">
      <c r="A1274" s="2"/>
      <c r="B1274" s="32"/>
      <c r="C1274" s="25"/>
      <c r="D1274" s="25"/>
      <c r="E1274" s="26"/>
      <c r="F1274" s="27"/>
      <c r="G1274" s="2"/>
      <c r="H1274" s="2"/>
      <c r="I1274" s="38" t="str">
        <f t="shared" si="95"/>
        <v/>
      </c>
      <c r="J1274" s="39" t="str">
        <f>IF($Q1274="", "", IF(IFERROR(INDEX('Ticket Sales'!B$11:B$5010, MATCH($Q1274, 'Ticket Sales'!$J$11:$J$5010, 0)), J1273)="", "", IFERROR(INDEX('Ticket Sales'!B$11:B$5010, MATCH($Q1274, 'Ticket Sales'!$J$11:$J$5010, 0)), J1273)))</f>
        <v/>
      </c>
      <c r="K1274" s="39" t="str">
        <f>IF($Q1274="", "", IF(IFERROR(INDEX('Ticket Sales'!C$11:C$5010, MATCH($Q1274, 'Ticket Sales'!$J$11:$J$5010, 0)), K1273)="", "", IFERROR(INDEX('Ticket Sales'!C$11:C$5010, MATCH($Q1274, 'Ticket Sales'!$J$11:$J$5010, 0)), K1273)))</f>
        <v/>
      </c>
      <c r="L1274" s="40" t="str">
        <f>IF($Q1274="", "", IF(IFERROR(INDEX('Ticket Sales'!D$11:D$5010, MATCH($Q1274, 'Ticket Sales'!$J$11:$J$5010, 0)), L1273)="", "", IFERROR(INDEX('Ticket Sales'!D$11:D$5010, MATCH($Q1274, 'Ticket Sales'!$J$11:$J$5010, 0)), L1273)))</f>
        <v/>
      </c>
      <c r="M1274" s="41" t="str">
        <f>IF($Q1274="", "", IF(IFERROR(INDEX('Ticket Sales'!E$11:E$5010, MATCH($Q1274, 'Ticket Sales'!$J$11:$J$5010, 0)), M1273)="", "", IFERROR(INDEX('Ticket Sales'!E$11:E$5010, MATCH($Q1274, 'Ticket Sales'!$J$11:$J$5010, 0)), M1273)))</f>
        <v/>
      </c>
      <c r="N1274" s="2"/>
      <c r="P1274" s="48">
        <v>1264</v>
      </c>
      <c r="Q1274" s="48" t="str">
        <f t="shared" si="96"/>
        <v/>
      </c>
      <c r="S1274" s="52" t="str">
        <f t="shared" si="97"/>
        <v/>
      </c>
      <c r="U1274" s="52" t="str">
        <f t="shared" si="98"/>
        <v/>
      </c>
      <c r="W1274" s="52" t="str">
        <f t="shared" si="99"/>
        <v/>
      </c>
    </row>
    <row r="1275" spans="1:23" x14ac:dyDescent="0.25">
      <c r="A1275" s="2"/>
      <c r="B1275" s="32"/>
      <c r="C1275" s="25"/>
      <c r="D1275" s="25"/>
      <c r="E1275" s="26"/>
      <c r="F1275" s="27"/>
      <c r="G1275" s="2"/>
      <c r="H1275" s="2"/>
      <c r="I1275" s="38" t="str">
        <f t="shared" si="95"/>
        <v/>
      </c>
      <c r="J1275" s="39" t="str">
        <f>IF($Q1275="", "", IF(IFERROR(INDEX('Ticket Sales'!B$11:B$5010, MATCH($Q1275, 'Ticket Sales'!$J$11:$J$5010, 0)), J1274)="", "", IFERROR(INDEX('Ticket Sales'!B$11:B$5010, MATCH($Q1275, 'Ticket Sales'!$J$11:$J$5010, 0)), J1274)))</f>
        <v/>
      </c>
      <c r="K1275" s="39" t="str">
        <f>IF($Q1275="", "", IF(IFERROR(INDEX('Ticket Sales'!C$11:C$5010, MATCH($Q1275, 'Ticket Sales'!$J$11:$J$5010, 0)), K1274)="", "", IFERROR(INDEX('Ticket Sales'!C$11:C$5010, MATCH($Q1275, 'Ticket Sales'!$J$11:$J$5010, 0)), K1274)))</f>
        <v/>
      </c>
      <c r="L1275" s="40" t="str">
        <f>IF($Q1275="", "", IF(IFERROR(INDEX('Ticket Sales'!D$11:D$5010, MATCH($Q1275, 'Ticket Sales'!$J$11:$J$5010, 0)), L1274)="", "", IFERROR(INDEX('Ticket Sales'!D$11:D$5010, MATCH($Q1275, 'Ticket Sales'!$J$11:$J$5010, 0)), L1274)))</f>
        <v/>
      </c>
      <c r="M1275" s="41" t="str">
        <f>IF($Q1275="", "", IF(IFERROR(INDEX('Ticket Sales'!E$11:E$5010, MATCH($Q1275, 'Ticket Sales'!$J$11:$J$5010, 0)), M1274)="", "", IFERROR(INDEX('Ticket Sales'!E$11:E$5010, MATCH($Q1275, 'Ticket Sales'!$J$11:$J$5010, 0)), M1274)))</f>
        <v/>
      </c>
      <c r="N1275" s="2"/>
      <c r="P1275" s="48">
        <v>1265</v>
      </c>
      <c r="Q1275" s="48" t="str">
        <f t="shared" si="96"/>
        <v/>
      </c>
      <c r="S1275" s="52" t="str">
        <f t="shared" si="97"/>
        <v/>
      </c>
      <c r="U1275" s="52" t="str">
        <f t="shared" si="98"/>
        <v/>
      </c>
      <c r="W1275" s="52" t="str">
        <f t="shared" si="99"/>
        <v/>
      </c>
    </row>
    <row r="1276" spans="1:23" x14ac:dyDescent="0.25">
      <c r="A1276" s="2"/>
      <c r="B1276" s="32"/>
      <c r="C1276" s="25"/>
      <c r="D1276" s="25"/>
      <c r="E1276" s="26"/>
      <c r="F1276" s="27"/>
      <c r="G1276" s="2"/>
      <c r="H1276" s="2"/>
      <c r="I1276" s="38" t="str">
        <f t="shared" si="95"/>
        <v/>
      </c>
      <c r="J1276" s="39" t="str">
        <f>IF($Q1276="", "", IF(IFERROR(INDEX('Ticket Sales'!B$11:B$5010, MATCH($Q1276, 'Ticket Sales'!$J$11:$J$5010, 0)), J1275)="", "", IFERROR(INDEX('Ticket Sales'!B$11:B$5010, MATCH($Q1276, 'Ticket Sales'!$J$11:$J$5010, 0)), J1275)))</f>
        <v/>
      </c>
      <c r="K1276" s="39" t="str">
        <f>IF($Q1276="", "", IF(IFERROR(INDEX('Ticket Sales'!C$11:C$5010, MATCH($Q1276, 'Ticket Sales'!$J$11:$J$5010, 0)), K1275)="", "", IFERROR(INDEX('Ticket Sales'!C$11:C$5010, MATCH($Q1276, 'Ticket Sales'!$J$11:$J$5010, 0)), K1275)))</f>
        <v/>
      </c>
      <c r="L1276" s="40" t="str">
        <f>IF($Q1276="", "", IF(IFERROR(INDEX('Ticket Sales'!D$11:D$5010, MATCH($Q1276, 'Ticket Sales'!$J$11:$J$5010, 0)), L1275)="", "", IFERROR(INDEX('Ticket Sales'!D$11:D$5010, MATCH($Q1276, 'Ticket Sales'!$J$11:$J$5010, 0)), L1275)))</f>
        <v/>
      </c>
      <c r="M1276" s="41" t="str">
        <f>IF($Q1276="", "", IF(IFERROR(INDEX('Ticket Sales'!E$11:E$5010, MATCH($Q1276, 'Ticket Sales'!$J$11:$J$5010, 0)), M1275)="", "", IFERROR(INDEX('Ticket Sales'!E$11:E$5010, MATCH($Q1276, 'Ticket Sales'!$J$11:$J$5010, 0)), M1275)))</f>
        <v/>
      </c>
      <c r="N1276" s="2"/>
      <c r="P1276" s="48">
        <v>1266</v>
      </c>
      <c r="Q1276" s="48" t="str">
        <f t="shared" si="96"/>
        <v/>
      </c>
      <c r="S1276" s="52" t="str">
        <f t="shared" si="97"/>
        <v/>
      </c>
      <c r="U1276" s="52" t="str">
        <f t="shared" si="98"/>
        <v/>
      </c>
      <c r="W1276" s="52" t="str">
        <f t="shared" si="99"/>
        <v/>
      </c>
    </row>
    <row r="1277" spans="1:23" x14ac:dyDescent="0.25">
      <c r="A1277" s="2"/>
      <c r="B1277" s="32"/>
      <c r="C1277" s="25"/>
      <c r="D1277" s="25"/>
      <c r="E1277" s="26"/>
      <c r="F1277" s="27"/>
      <c r="G1277" s="2"/>
      <c r="H1277" s="2"/>
      <c r="I1277" s="38" t="str">
        <f t="shared" si="95"/>
        <v/>
      </c>
      <c r="J1277" s="39" t="str">
        <f>IF($Q1277="", "", IF(IFERROR(INDEX('Ticket Sales'!B$11:B$5010, MATCH($Q1277, 'Ticket Sales'!$J$11:$J$5010, 0)), J1276)="", "", IFERROR(INDEX('Ticket Sales'!B$11:B$5010, MATCH($Q1277, 'Ticket Sales'!$J$11:$J$5010, 0)), J1276)))</f>
        <v/>
      </c>
      <c r="K1277" s="39" t="str">
        <f>IF($Q1277="", "", IF(IFERROR(INDEX('Ticket Sales'!C$11:C$5010, MATCH($Q1277, 'Ticket Sales'!$J$11:$J$5010, 0)), K1276)="", "", IFERROR(INDEX('Ticket Sales'!C$11:C$5010, MATCH($Q1277, 'Ticket Sales'!$J$11:$J$5010, 0)), K1276)))</f>
        <v/>
      </c>
      <c r="L1277" s="40" t="str">
        <f>IF($Q1277="", "", IF(IFERROR(INDEX('Ticket Sales'!D$11:D$5010, MATCH($Q1277, 'Ticket Sales'!$J$11:$J$5010, 0)), L1276)="", "", IFERROR(INDEX('Ticket Sales'!D$11:D$5010, MATCH($Q1277, 'Ticket Sales'!$J$11:$J$5010, 0)), L1276)))</f>
        <v/>
      </c>
      <c r="M1277" s="41" t="str">
        <f>IF($Q1277="", "", IF(IFERROR(INDEX('Ticket Sales'!E$11:E$5010, MATCH($Q1277, 'Ticket Sales'!$J$11:$J$5010, 0)), M1276)="", "", IFERROR(INDEX('Ticket Sales'!E$11:E$5010, MATCH($Q1277, 'Ticket Sales'!$J$11:$J$5010, 0)), M1276)))</f>
        <v/>
      </c>
      <c r="N1277" s="2"/>
      <c r="P1277" s="48">
        <v>1267</v>
      </c>
      <c r="Q1277" s="48" t="str">
        <f t="shared" si="96"/>
        <v/>
      </c>
      <c r="S1277" s="52" t="str">
        <f t="shared" si="97"/>
        <v/>
      </c>
      <c r="U1277" s="52" t="str">
        <f t="shared" si="98"/>
        <v/>
      </c>
      <c r="W1277" s="52" t="str">
        <f t="shared" si="99"/>
        <v/>
      </c>
    </row>
    <row r="1278" spans="1:23" x14ac:dyDescent="0.25">
      <c r="A1278" s="2"/>
      <c r="B1278" s="32"/>
      <c r="C1278" s="25"/>
      <c r="D1278" s="25"/>
      <c r="E1278" s="26"/>
      <c r="F1278" s="27"/>
      <c r="G1278" s="2"/>
      <c r="H1278" s="2"/>
      <c r="I1278" s="38" t="str">
        <f t="shared" si="95"/>
        <v/>
      </c>
      <c r="J1278" s="39" t="str">
        <f>IF($Q1278="", "", IF(IFERROR(INDEX('Ticket Sales'!B$11:B$5010, MATCH($Q1278, 'Ticket Sales'!$J$11:$J$5010, 0)), J1277)="", "", IFERROR(INDEX('Ticket Sales'!B$11:B$5010, MATCH($Q1278, 'Ticket Sales'!$J$11:$J$5010, 0)), J1277)))</f>
        <v/>
      </c>
      <c r="K1278" s="39" t="str">
        <f>IF($Q1278="", "", IF(IFERROR(INDEX('Ticket Sales'!C$11:C$5010, MATCH($Q1278, 'Ticket Sales'!$J$11:$J$5010, 0)), K1277)="", "", IFERROR(INDEX('Ticket Sales'!C$11:C$5010, MATCH($Q1278, 'Ticket Sales'!$J$11:$J$5010, 0)), K1277)))</f>
        <v/>
      </c>
      <c r="L1278" s="40" t="str">
        <f>IF($Q1278="", "", IF(IFERROR(INDEX('Ticket Sales'!D$11:D$5010, MATCH($Q1278, 'Ticket Sales'!$J$11:$J$5010, 0)), L1277)="", "", IFERROR(INDEX('Ticket Sales'!D$11:D$5010, MATCH($Q1278, 'Ticket Sales'!$J$11:$J$5010, 0)), L1277)))</f>
        <v/>
      </c>
      <c r="M1278" s="41" t="str">
        <f>IF($Q1278="", "", IF(IFERROR(INDEX('Ticket Sales'!E$11:E$5010, MATCH($Q1278, 'Ticket Sales'!$J$11:$J$5010, 0)), M1277)="", "", IFERROR(INDEX('Ticket Sales'!E$11:E$5010, MATCH($Q1278, 'Ticket Sales'!$J$11:$J$5010, 0)), M1277)))</f>
        <v/>
      </c>
      <c r="N1278" s="2"/>
      <c r="P1278" s="48">
        <v>1268</v>
      </c>
      <c r="Q1278" s="48" t="str">
        <f t="shared" si="96"/>
        <v/>
      </c>
      <c r="S1278" s="52" t="str">
        <f t="shared" si="97"/>
        <v/>
      </c>
      <c r="U1278" s="52" t="str">
        <f t="shared" si="98"/>
        <v/>
      </c>
      <c r="W1278" s="52" t="str">
        <f t="shared" si="99"/>
        <v/>
      </c>
    </row>
    <row r="1279" spans="1:23" x14ac:dyDescent="0.25">
      <c r="A1279" s="2"/>
      <c r="B1279" s="32"/>
      <c r="C1279" s="25"/>
      <c r="D1279" s="25"/>
      <c r="E1279" s="26"/>
      <c r="F1279" s="27"/>
      <c r="G1279" s="2"/>
      <c r="H1279" s="2"/>
      <c r="I1279" s="38" t="str">
        <f t="shared" si="95"/>
        <v/>
      </c>
      <c r="J1279" s="39" t="str">
        <f>IF($Q1279="", "", IF(IFERROR(INDEX('Ticket Sales'!B$11:B$5010, MATCH($Q1279, 'Ticket Sales'!$J$11:$J$5010, 0)), J1278)="", "", IFERROR(INDEX('Ticket Sales'!B$11:B$5010, MATCH($Q1279, 'Ticket Sales'!$J$11:$J$5010, 0)), J1278)))</f>
        <v/>
      </c>
      <c r="K1279" s="39" t="str">
        <f>IF($Q1279="", "", IF(IFERROR(INDEX('Ticket Sales'!C$11:C$5010, MATCH($Q1279, 'Ticket Sales'!$J$11:$J$5010, 0)), K1278)="", "", IFERROR(INDEX('Ticket Sales'!C$11:C$5010, MATCH($Q1279, 'Ticket Sales'!$J$11:$J$5010, 0)), K1278)))</f>
        <v/>
      </c>
      <c r="L1279" s="40" t="str">
        <f>IF($Q1279="", "", IF(IFERROR(INDEX('Ticket Sales'!D$11:D$5010, MATCH($Q1279, 'Ticket Sales'!$J$11:$J$5010, 0)), L1278)="", "", IFERROR(INDEX('Ticket Sales'!D$11:D$5010, MATCH($Q1279, 'Ticket Sales'!$J$11:$J$5010, 0)), L1278)))</f>
        <v/>
      </c>
      <c r="M1279" s="41" t="str">
        <f>IF($Q1279="", "", IF(IFERROR(INDEX('Ticket Sales'!E$11:E$5010, MATCH($Q1279, 'Ticket Sales'!$J$11:$J$5010, 0)), M1278)="", "", IFERROR(INDEX('Ticket Sales'!E$11:E$5010, MATCH($Q1279, 'Ticket Sales'!$J$11:$J$5010, 0)), M1278)))</f>
        <v/>
      </c>
      <c r="N1279" s="2"/>
      <c r="P1279" s="48">
        <v>1269</v>
      </c>
      <c r="Q1279" s="48" t="str">
        <f t="shared" si="96"/>
        <v/>
      </c>
      <c r="S1279" s="52" t="str">
        <f t="shared" si="97"/>
        <v/>
      </c>
      <c r="U1279" s="52" t="str">
        <f t="shared" si="98"/>
        <v/>
      </c>
      <c r="W1279" s="52" t="str">
        <f t="shared" si="99"/>
        <v/>
      </c>
    </row>
    <row r="1280" spans="1:23" x14ac:dyDescent="0.25">
      <c r="A1280" s="2"/>
      <c r="B1280" s="32"/>
      <c r="C1280" s="25"/>
      <c r="D1280" s="25"/>
      <c r="E1280" s="26"/>
      <c r="F1280" s="27"/>
      <c r="G1280" s="2"/>
      <c r="H1280" s="2"/>
      <c r="I1280" s="38" t="str">
        <f t="shared" si="95"/>
        <v/>
      </c>
      <c r="J1280" s="39" t="str">
        <f>IF($Q1280="", "", IF(IFERROR(INDEX('Ticket Sales'!B$11:B$5010, MATCH($Q1280, 'Ticket Sales'!$J$11:$J$5010, 0)), J1279)="", "", IFERROR(INDEX('Ticket Sales'!B$11:B$5010, MATCH($Q1280, 'Ticket Sales'!$J$11:$J$5010, 0)), J1279)))</f>
        <v/>
      </c>
      <c r="K1280" s="39" t="str">
        <f>IF($Q1280="", "", IF(IFERROR(INDEX('Ticket Sales'!C$11:C$5010, MATCH($Q1280, 'Ticket Sales'!$J$11:$J$5010, 0)), K1279)="", "", IFERROR(INDEX('Ticket Sales'!C$11:C$5010, MATCH($Q1280, 'Ticket Sales'!$J$11:$J$5010, 0)), K1279)))</f>
        <v/>
      </c>
      <c r="L1280" s="40" t="str">
        <f>IF($Q1280="", "", IF(IFERROR(INDEX('Ticket Sales'!D$11:D$5010, MATCH($Q1280, 'Ticket Sales'!$J$11:$J$5010, 0)), L1279)="", "", IFERROR(INDEX('Ticket Sales'!D$11:D$5010, MATCH($Q1280, 'Ticket Sales'!$J$11:$J$5010, 0)), L1279)))</f>
        <v/>
      </c>
      <c r="M1280" s="41" t="str">
        <f>IF($Q1280="", "", IF(IFERROR(INDEX('Ticket Sales'!E$11:E$5010, MATCH($Q1280, 'Ticket Sales'!$J$11:$J$5010, 0)), M1279)="", "", IFERROR(INDEX('Ticket Sales'!E$11:E$5010, MATCH($Q1280, 'Ticket Sales'!$J$11:$J$5010, 0)), M1279)))</f>
        <v/>
      </c>
      <c r="N1280" s="2"/>
      <c r="P1280" s="48">
        <v>1270</v>
      </c>
      <c r="Q1280" s="48" t="str">
        <f t="shared" si="96"/>
        <v/>
      </c>
      <c r="S1280" s="52" t="str">
        <f t="shared" si="97"/>
        <v/>
      </c>
      <c r="U1280" s="52" t="str">
        <f t="shared" si="98"/>
        <v/>
      </c>
      <c r="W1280" s="52" t="str">
        <f t="shared" si="99"/>
        <v/>
      </c>
    </row>
    <row r="1281" spans="1:23" x14ac:dyDescent="0.25">
      <c r="A1281" s="2"/>
      <c r="B1281" s="32"/>
      <c r="C1281" s="25"/>
      <c r="D1281" s="25"/>
      <c r="E1281" s="26"/>
      <c r="F1281" s="27"/>
      <c r="G1281" s="2"/>
      <c r="H1281" s="2"/>
      <c r="I1281" s="38" t="str">
        <f t="shared" si="95"/>
        <v/>
      </c>
      <c r="J1281" s="39" t="str">
        <f>IF($Q1281="", "", IF(IFERROR(INDEX('Ticket Sales'!B$11:B$5010, MATCH($Q1281, 'Ticket Sales'!$J$11:$J$5010, 0)), J1280)="", "", IFERROR(INDEX('Ticket Sales'!B$11:B$5010, MATCH($Q1281, 'Ticket Sales'!$J$11:$J$5010, 0)), J1280)))</f>
        <v/>
      </c>
      <c r="K1281" s="39" t="str">
        <f>IF($Q1281="", "", IF(IFERROR(INDEX('Ticket Sales'!C$11:C$5010, MATCH($Q1281, 'Ticket Sales'!$J$11:$J$5010, 0)), K1280)="", "", IFERROR(INDEX('Ticket Sales'!C$11:C$5010, MATCH($Q1281, 'Ticket Sales'!$J$11:$J$5010, 0)), K1280)))</f>
        <v/>
      </c>
      <c r="L1281" s="40" t="str">
        <f>IF($Q1281="", "", IF(IFERROR(INDEX('Ticket Sales'!D$11:D$5010, MATCH($Q1281, 'Ticket Sales'!$J$11:$J$5010, 0)), L1280)="", "", IFERROR(INDEX('Ticket Sales'!D$11:D$5010, MATCH($Q1281, 'Ticket Sales'!$J$11:$J$5010, 0)), L1280)))</f>
        <v/>
      </c>
      <c r="M1281" s="41" t="str">
        <f>IF($Q1281="", "", IF(IFERROR(INDEX('Ticket Sales'!E$11:E$5010, MATCH($Q1281, 'Ticket Sales'!$J$11:$J$5010, 0)), M1280)="", "", IFERROR(INDEX('Ticket Sales'!E$11:E$5010, MATCH($Q1281, 'Ticket Sales'!$J$11:$J$5010, 0)), M1280)))</f>
        <v/>
      </c>
      <c r="N1281" s="2"/>
      <c r="P1281" s="48">
        <v>1271</v>
      </c>
      <c r="Q1281" s="48" t="str">
        <f t="shared" si="96"/>
        <v/>
      </c>
      <c r="S1281" s="52" t="str">
        <f t="shared" si="97"/>
        <v/>
      </c>
      <c r="U1281" s="52" t="str">
        <f t="shared" si="98"/>
        <v/>
      </c>
      <c r="W1281" s="52" t="str">
        <f t="shared" si="99"/>
        <v/>
      </c>
    </row>
    <row r="1282" spans="1:23" x14ac:dyDescent="0.25">
      <c r="A1282" s="2"/>
      <c r="B1282" s="32"/>
      <c r="C1282" s="25"/>
      <c r="D1282" s="25"/>
      <c r="E1282" s="26"/>
      <c r="F1282" s="27"/>
      <c r="G1282" s="2"/>
      <c r="H1282" s="2"/>
      <c r="I1282" s="38" t="str">
        <f t="shared" si="95"/>
        <v/>
      </c>
      <c r="J1282" s="39" t="str">
        <f>IF($Q1282="", "", IF(IFERROR(INDEX('Ticket Sales'!B$11:B$5010, MATCH($Q1282, 'Ticket Sales'!$J$11:$J$5010, 0)), J1281)="", "", IFERROR(INDEX('Ticket Sales'!B$11:B$5010, MATCH($Q1282, 'Ticket Sales'!$J$11:$J$5010, 0)), J1281)))</f>
        <v/>
      </c>
      <c r="K1282" s="39" t="str">
        <f>IF($Q1282="", "", IF(IFERROR(INDEX('Ticket Sales'!C$11:C$5010, MATCH($Q1282, 'Ticket Sales'!$J$11:$J$5010, 0)), K1281)="", "", IFERROR(INDEX('Ticket Sales'!C$11:C$5010, MATCH($Q1282, 'Ticket Sales'!$J$11:$J$5010, 0)), K1281)))</f>
        <v/>
      </c>
      <c r="L1282" s="40" t="str">
        <f>IF($Q1282="", "", IF(IFERROR(INDEX('Ticket Sales'!D$11:D$5010, MATCH($Q1282, 'Ticket Sales'!$J$11:$J$5010, 0)), L1281)="", "", IFERROR(INDEX('Ticket Sales'!D$11:D$5010, MATCH($Q1282, 'Ticket Sales'!$J$11:$J$5010, 0)), L1281)))</f>
        <v/>
      </c>
      <c r="M1282" s="41" t="str">
        <f>IF($Q1282="", "", IF(IFERROR(INDEX('Ticket Sales'!E$11:E$5010, MATCH($Q1282, 'Ticket Sales'!$J$11:$J$5010, 0)), M1281)="", "", IFERROR(INDEX('Ticket Sales'!E$11:E$5010, MATCH($Q1282, 'Ticket Sales'!$J$11:$J$5010, 0)), M1281)))</f>
        <v/>
      </c>
      <c r="N1282" s="2"/>
      <c r="P1282" s="48">
        <v>1272</v>
      </c>
      <c r="Q1282" s="48" t="str">
        <f t="shared" si="96"/>
        <v/>
      </c>
      <c r="S1282" s="52" t="str">
        <f t="shared" si="97"/>
        <v/>
      </c>
      <c r="U1282" s="52" t="str">
        <f t="shared" si="98"/>
        <v/>
      </c>
      <c r="W1282" s="52" t="str">
        <f t="shared" si="99"/>
        <v/>
      </c>
    </row>
    <row r="1283" spans="1:23" x14ac:dyDescent="0.25">
      <c r="A1283" s="2"/>
      <c r="B1283" s="32"/>
      <c r="C1283" s="25"/>
      <c r="D1283" s="25"/>
      <c r="E1283" s="26"/>
      <c r="F1283" s="27"/>
      <c r="G1283" s="2"/>
      <c r="H1283" s="2"/>
      <c r="I1283" s="38" t="str">
        <f t="shared" si="95"/>
        <v/>
      </c>
      <c r="J1283" s="39" t="str">
        <f>IF($Q1283="", "", IF(IFERROR(INDEX('Ticket Sales'!B$11:B$5010, MATCH($Q1283, 'Ticket Sales'!$J$11:$J$5010, 0)), J1282)="", "", IFERROR(INDEX('Ticket Sales'!B$11:B$5010, MATCH($Q1283, 'Ticket Sales'!$J$11:$J$5010, 0)), J1282)))</f>
        <v/>
      </c>
      <c r="K1283" s="39" t="str">
        <f>IF($Q1283="", "", IF(IFERROR(INDEX('Ticket Sales'!C$11:C$5010, MATCH($Q1283, 'Ticket Sales'!$J$11:$J$5010, 0)), K1282)="", "", IFERROR(INDEX('Ticket Sales'!C$11:C$5010, MATCH($Q1283, 'Ticket Sales'!$J$11:$J$5010, 0)), K1282)))</f>
        <v/>
      </c>
      <c r="L1283" s="40" t="str">
        <f>IF($Q1283="", "", IF(IFERROR(INDEX('Ticket Sales'!D$11:D$5010, MATCH($Q1283, 'Ticket Sales'!$J$11:$J$5010, 0)), L1282)="", "", IFERROR(INDEX('Ticket Sales'!D$11:D$5010, MATCH($Q1283, 'Ticket Sales'!$J$11:$J$5010, 0)), L1282)))</f>
        <v/>
      </c>
      <c r="M1283" s="41" t="str">
        <f>IF($Q1283="", "", IF(IFERROR(INDEX('Ticket Sales'!E$11:E$5010, MATCH($Q1283, 'Ticket Sales'!$J$11:$J$5010, 0)), M1282)="", "", IFERROR(INDEX('Ticket Sales'!E$11:E$5010, MATCH($Q1283, 'Ticket Sales'!$J$11:$J$5010, 0)), M1282)))</f>
        <v/>
      </c>
      <c r="N1283" s="2"/>
      <c r="P1283" s="48">
        <v>1273</v>
      </c>
      <c r="Q1283" s="48" t="str">
        <f t="shared" si="96"/>
        <v/>
      </c>
      <c r="S1283" s="52" t="str">
        <f t="shared" si="97"/>
        <v/>
      </c>
      <c r="U1283" s="52" t="str">
        <f t="shared" si="98"/>
        <v/>
      </c>
      <c r="W1283" s="52" t="str">
        <f t="shared" si="99"/>
        <v/>
      </c>
    </row>
    <row r="1284" spans="1:23" x14ac:dyDescent="0.25">
      <c r="A1284" s="2"/>
      <c r="B1284" s="32"/>
      <c r="C1284" s="25"/>
      <c r="D1284" s="25"/>
      <c r="E1284" s="26"/>
      <c r="F1284" s="27"/>
      <c r="G1284" s="2"/>
      <c r="H1284" s="2"/>
      <c r="I1284" s="38" t="str">
        <f t="shared" si="95"/>
        <v/>
      </c>
      <c r="J1284" s="39" t="str">
        <f>IF($Q1284="", "", IF(IFERROR(INDEX('Ticket Sales'!B$11:B$5010, MATCH($Q1284, 'Ticket Sales'!$J$11:$J$5010, 0)), J1283)="", "", IFERROR(INDEX('Ticket Sales'!B$11:B$5010, MATCH($Q1284, 'Ticket Sales'!$J$11:$J$5010, 0)), J1283)))</f>
        <v/>
      </c>
      <c r="K1284" s="39" t="str">
        <f>IF($Q1284="", "", IF(IFERROR(INDEX('Ticket Sales'!C$11:C$5010, MATCH($Q1284, 'Ticket Sales'!$J$11:$J$5010, 0)), K1283)="", "", IFERROR(INDEX('Ticket Sales'!C$11:C$5010, MATCH($Q1284, 'Ticket Sales'!$J$11:$J$5010, 0)), K1283)))</f>
        <v/>
      </c>
      <c r="L1284" s="40" t="str">
        <f>IF($Q1284="", "", IF(IFERROR(INDEX('Ticket Sales'!D$11:D$5010, MATCH($Q1284, 'Ticket Sales'!$J$11:$J$5010, 0)), L1283)="", "", IFERROR(INDEX('Ticket Sales'!D$11:D$5010, MATCH($Q1284, 'Ticket Sales'!$J$11:$J$5010, 0)), L1283)))</f>
        <v/>
      </c>
      <c r="M1284" s="41" t="str">
        <f>IF($Q1284="", "", IF(IFERROR(INDEX('Ticket Sales'!E$11:E$5010, MATCH($Q1284, 'Ticket Sales'!$J$11:$J$5010, 0)), M1283)="", "", IFERROR(INDEX('Ticket Sales'!E$11:E$5010, MATCH($Q1284, 'Ticket Sales'!$J$11:$J$5010, 0)), M1283)))</f>
        <v/>
      </c>
      <c r="N1284" s="2"/>
      <c r="P1284" s="48">
        <v>1274</v>
      </c>
      <c r="Q1284" s="48" t="str">
        <f t="shared" si="96"/>
        <v/>
      </c>
      <c r="S1284" s="52" t="str">
        <f t="shared" si="97"/>
        <v/>
      </c>
      <c r="U1284" s="52" t="str">
        <f t="shared" si="98"/>
        <v/>
      </c>
      <c r="W1284" s="52" t="str">
        <f t="shared" si="99"/>
        <v/>
      </c>
    </row>
    <row r="1285" spans="1:23" x14ac:dyDescent="0.25">
      <c r="A1285" s="2"/>
      <c r="B1285" s="32"/>
      <c r="C1285" s="25"/>
      <c r="D1285" s="25"/>
      <c r="E1285" s="26"/>
      <c r="F1285" s="27"/>
      <c r="G1285" s="2"/>
      <c r="H1285" s="2"/>
      <c r="I1285" s="38" t="str">
        <f t="shared" si="95"/>
        <v/>
      </c>
      <c r="J1285" s="39" t="str">
        <f>IF($Q1285="", "", IF(IFERROR(INDEX('Ticket Sales'!B$11:B$5010, MATCH($Q1285, 'Ticket Sales'!$J$11:$J$5010, 0)), J1284)="", "", IFERROR(INDEX('Ticket Sales'!B$11:B$5010, MATCH($Q1285, 'Ticket Sales'!$J$11:$J$5010, 0)), J1284)))</f>
        <v/>
      </c>
      <c r="K1285" s="39" t="str">
        <f>IF($Q1285="", "", IF(IFERROR(INDEX('Ticket Sales'!C$11:C$5010, MATCH($Q1285, 'Ticket Sales'!$J$11:$J$5010, 0)), K1284)="", "", IFERROR(INDEX('Ticket Sales'!C$11:C$5010, MATCH($Q1285, 'Ticket Sales'!$J$11:$J$5010, 0)), K1284)))</f>
        <v/>
      </c>
      <c r="L1285" s="40" t="str">
        <f>IF($Q1285="", "", IF(IFERROR(INDEX('Ticket Sales'!D$11:D$5010, MATCH($Q1285, 'Ticket Sales'!$J$11:$J$5010, 0)), L1284)="", "", IFERROR(INDEX('Ticket Sales'!D$11:D$5010, MATCH($Q1285, 'Ticket Sales'!$J$11:$J$5010, 0)), L1284)))</f>
        <v/>
      </c>
      <c r="M1285" s="41" t="str">
        <f>IF($Q1285="", "", IF(IFERROR(INDEX('Ticket Sales'!E$11:E$5010, MATCH($Q1285, 'Ticket Sales'!$J$11:$J$5010, 0)), M1284)="", "", IFERROR(INDEX('Ticket Sales'!E$11:E$5010, MATCH($Q1285, 'Ticket Sales'!$J$11:$J$5010, 0)), M1284)))</f>
        <v/>
      </c>
      <c r="N1285" s="2"/>
      <c r="P1285" s="48">
        <v>1275</v>
      </c>
      <c r="Q1285" s="48" t="str">
        <f t="shared" si="96"/>
        <v/>
      </c>
      <c r="S1285" s="52" t="str">
        <f t="shared" si="97"/>
        <v/>
      </c>
      <c r="U1285" s="52" t="str">
        <f t="shared" si="98"/>
        <v/>
      </c>
      <c r="W1285" s="52" t="str">
        <f t="shared" si="99"/>
        <v/>
      </c>
    </row>
    <row r="1286" spans="1:23" x14ac:dyDescent="0.25">
      <c r="A1286" s="2"/>
      <c r="B1286" s="32"/>
      <c r="C1286" s="25"/>
      <c r="D1286" s="25"/>
      <c r="E1286" s="26"/>
      <c r="F1286" s="27"/>
      <c r="G1286" s="2"/>
      <c r="H1286" s="2"/>
      <c r="I1286" s="38" t="str">
        <f t="shared" si="95"/>
        <v/>
      </c>
      <c r="J1286" s="39" t="str">
        <f>IF($Q1286="", "", IF(IFERROR(INDEX('Ticket Sales'!B$11:B$5010, MATCH($Q1286, 'Ticket Sales'!$J$11:$J$5010, 0)), J1285)="", "", IFERROR(INDEX('Ticket Sales'!B$11:B$5010, MATCH($Q1286, 'Ticket Sales'!$J$11:$J$5010, 0)), J1285)))</f>
        <v/>
      </c>
      <c r="K1286" s="39" t="str">
        <f>IF($Q1286="", "", IF(IFERROR(INDEX('Ticket Sales'!C$11:C$5010, MATCH($Q1286, 'Ticket Sales'!$J$11:$J$5010, 0)), K1285)="", "", IFERROR(INDEX('Ticket Sales'!C$11:C$5010, MATCH($Q1286, 'Ticket Sales'!$J$11:$J$5010, 0)), K1285)))</f>
        <v/>
      </c>
      <c r="L1286" s="40" t="str">
        <f>IF($Q1286="", "", IF(IFERROR(INDEX('Ticket Sales'!D$11:D$5010, MATCH($Q1286, 'Ticket Sales'!$J$11:$J$5010, 0)), L1285)="", "", IFERROR(INDEX('Ticket Sales'!D$11:D$5010, MATCH($Q1286, 'Ticket Sales'!$J$11:$J$5010, 0)), L1285)))</f>
        <v/>
      </c>
      <c r="M1286" s="41" t="str">
        <f>IF($Q1286="", "", IF(IFERROR(INDEX('Ticket Sales'!E$11:E$5010, MATCH($Q1286, 'Ticket Sales'!$J$11:$J$5010, 0)), M1285)="", "", IFERROR(INDEX('Ticket Sales'!E$11:E$5010, MATCH($Q1286, 'Ticket Sales'!$J$11:$J$5010, 0)), M1285)))</f>
        <v/>
      </c>
      <c r="N1286" s="2"/>
      <c r="P1286" s="48">
        <v>1276</v>
      </c>
      <c r="Q1286" s="48" t="str">
        <f t="shared" si="96"/>
        <v/>
      </c>
      <c r="S1286" s="52" t="str">
        <f t="shared" si="97"/>
        <v/>
      </c>
      <c r="U1286" s="52" t="str">
        <f t="shared" si="98"/>
        <v/>
      </c>
      <c r="W1286" s="52" t="str">
        <f t="shared" si="99"/>
        <v/>
      </c>
    </row>
    <row r="1287" spans="1:23" x14ac:dyDescent="0.25">
      <c r="A1287" s="2"/>
      <c r="B1287" s="32"/>
      <c r="C1287" s="25"/>
      <c r="D1287" s="25"/>
      <c r="E1287" s="26"/>
      <c r="F1287" s="27"/>
      <c r="G1287" s="2"/>
      <c r="H1287" s="2"/>
      <c r="I1287" s="38" t="str">
        <f t="shared" si="95"/>
        <v/>
      </c>
      <c r="J1287" s="39" t="str">
        <f>IF($Q1287="", "", IF(IFERROR(INDEX('Ticket Sales'!B$11:B$5010, MATCH($Q1287, 'Ticket Sales'!$J$11:$J$5010, 0)), J1286)="", "", IFERROR(INDEX('Ticket Sales'!B$11:B$5010, MATCH($Q1287, 'Ticket Sales'!$J$11:$J$5010, 0)), J1286)))</f>
        <v/>
      </c>
      <c r="K1287" s="39" t="str">
        <f>IF($Q1287="", "", IF(IFERROR(INDEX('Ticket Sales'!C$11:C$5010, MATCH($Q1287, 'Ticket Sales'!$J$11:$J$5010, 0)), K1286)="", "", IFERROR(INDEX('Ticket Sales'!C$11:C$5010, MATCH($Q1287, 'Ticket Sales'!$J$11:$J$5010, 0)), K1286)))</f>
        <v/>
      </c>
      <c r="L1287" s="40" t="str">
        <f>IF($Q1287="", "", IF(IFERROR(INDEX('Ticket Sales'!D$11:D$5010, MATCH($Q1287, 'Ticket Sales'!$J$11:$J$5010, 0)), L1286)="", "", IFERROR(INDEX('Ticket Sales'!D$11:D$5010, MATCH($Q1287, 'Ticket Sales'!$J$11:$J$5010, 0)), L1286)))</f>
        <v/>
      </c>
      <c r="M1287" s="41" t="str">
        <f>IF($Q1287="", "", IF(IFERROR(INDEX('Ticket Sales'!E$11:E$5010, MATCH($Q1287, 'Ticket Sales'!$J$11:$J$5010, 0)), M1286)="", "", IFERROR(INDEX('Ticket Sales'!E$11:E$5010, MATCH($Q1287, 'Ticket Sales'!$J$11:$J$5010, 0)), M1286)))</f>
        <v/>
      </c>
      <c r="N1287" s="2"/>
      <c r="P1287" s="48">
        <v>1277</v>
      </c>
      <c r="Q1287" s="48" t="str">
        <f t="shared" si="96"/>
        <v/>
      </c>
      <c r="S1287" s="52" t="str">
        <f t="shared" si="97"/>
        <v/>
      </c>
      <c r="U1287" s="52" t="str">
        <f t="shared" si="98"/>
        <v/>
      </c>
      <c r="W1287" s="52" t="str">
        <f t="shared" si="99"/>
        <v/>
      </c>
    </row>
    <row r="1288" spans="1:23" x14ac:dyDescent="0.25">
      <c r="A1288" s="2"/>
      <c r="B1288" s="32"/>
      <c r="C1288" s="25"/>
      <c r="D1288" s="25"/>
      <c r="E1288" s="26"/>
      <c r="F1288" s="27"/>
      <c r="G1288" s="2"/>
      <c r="H1288" s="2"/>
      <c r="I1288" s="38" t="str">
        <f t="shared" si="95"/>
        <v/>
      </c>
      <c r="J1288" s="39" t="str">
        <f>IF($Q1288="", "", IF(IFERROR(INDEX('Ticket Sales'!B$11:B$5010, MATCH($Q1288, 'Ticket Sales'!$J$11:$J$5010, 0)), J1287)="", "", IFERROR(INDEX('Ticket Sales'!B$11:B$5010, MATCH($Q1288, 'Ticket Sales'!$J$11:$J$5010, 0)), J1287)))</f>
        <v/>
      </c>
      <c r="K1288" s="39" t="str">
        <f>IF($Q1288="", "", IF(IFERROR(INDEX('Ticket Sales'!C$11:C$5010, MATCH($Q1288, 'Ticket Sales'!$J$11:$J$5010, 0)), K1287)="", "", IFERROR(INDEX('Ticket Sales'!C$11:C$5010, MATCH($Q1288, 'Ticket Sales'!$J$11:$J$5010, 0)), K1287)))</f>
        <v/>
      </c>
      <c r="L1288" s="40" t="str">
        <f>IF($Q1288="", "", IF(IFERROR(INDEX('Ticket Sales'!D$11:D$5010, MATCH($Q1288, 'Ticket Sales'!$J$11:$J$5010, 0)), L1287)="", "", IFERROR(INDEX('Ticket Sales'!D$11:D$5010, MATCH($Q1288, 'Ticket Sales'!$J$11:$J$5010, 0)), L1287)))</f>
        <v/>
      </c>
      <c r="M1288" s="41" t="str">
        <f>IF($Q1288="", "", IF(IFERROR(INDEX('Ticket Sales'!E$11:E$5010, MATCH($Q1288, 'Ticket Sales'!$J$11:$J$5010, 0)), M1287)="", "", IFERROR(INDEX('Ticket Sales'!E$11:E$5010, MATCH($Q1288, 'Ticket Sales'!$J$11:$J$5010, 0)), M1287)))</f>
        <v/>
      </c>
      <c r="N1288" s="2"/>
      <c r="P1288" s="48">
        <v>1278</v>
      </c>
      <c r="Q1288" s="48" t="str">
        <f t="shared" si="96"/>
        <v/>
      </c>
      <c r="S1288" s="52" t="str">
        <f t="shared" si="97"/>
        <v/>
      </c>
      <c r="U1288" s="52" t="str">
        <f t="shared" si="98"/>
        <v/>
      </c>
      <c r="W1288" s="52" t="str">
        <f t="shared" si="99"/>
        <v/>
      </c>
    </row>
    <row r="1289" spans="1:23" x14ac:dyDescent="0.25">
      <c r="A1289" s="2"/>
      <c r="B1289" s="32"/>
      <c r="C1289" s="25"/>
      <c r="D1289" s="25"/>
      <c r="E1289" s="26"/>
      <c r="F1289" s="27"/>
      <c r="G1289" s="2"/>
      <c r="H1289" s="2"/>
      <c r="I1289" s="38" t="str">
        <f t="shared" si="95"/>
        <v/>
      </c>
      <c r="J1289" s="39" t="str">
        <f>IF($Q1289="", "", IF(IFERROR(INDEX('Ticket Sales'!B$11:B$5010, MATCH($Q1289, 'Ticket Sales'!$J$11:$J$5010, 0)), J1288)="", "", IFERROR(INDEX('Ticket Sales'!B$11:B$5010, MATCH($Q1289, 'Ticket Sales'!$J$11:$J$5010, 0)), J1288)))</f>
        <v/>
      </c>
      <c r="K1289" s="39" t="str">
        <f>IF($Q1289="", "", IF(IFERROR(INDEX('Ticket Sales'!C$11:C$5010, MATCH($Q1289, 'Ticket Sales'!$J$11:$J$5010, 0)), K1288)="", "", IFERROR(INDEX('Ticket Sales'!C$11:C$5010, MATCH($Q1289, 'Ticket Sales'!$J$11:$J$5010, 0)), K1288)))</f>
        <v/>
      </c>
      <c r="L1289" s="40" t="str">
        <f>IF($Q1289="", "", IF(IFERROR(INDEX('Ticket Sales'!D$11:D$5010, MATCH($Q1289, 'Ticket Sales'!$J$11:$J$5010, 0)), L1288)="", "", IFERROR(INDEX('Ticket Sales'!D$11:D$5010, MATCH($Q1289, 'Ticket Sales'!$J$11:$J$5010, 0)), L1288)))</f>
        <v/>
      </c>
      <c r="M1289" s="41" t="str">
        <f>IF($Q1289="", "", IF(IFERROR(INDEX('Ticket Sales'!E$11:E$5010, MATCH($Q1289, 'Ticket Sales'!$J$11:$J$5010, 0)), M1288)="", "", IFERROR(INDEX('Ticket Sales'!E$11:E$5010, MATCH($Q1289, 'Ticket Sales'!$J$11:$J$5010, 0)), M1288)))</f>
        <v/>
      </c>
      <c r="N1289" s="2"/>
      <c r="P1289" s="48">
        <v>1279</v>
      </c>
      <c r="Q1289" s="48" t="str">
        <f t="shared" si="96"/>
        <v/>
      </c>
      <c r="S1289" s="52" t="str">
        <f t="shared" si="97"/>
        <v/>
      </c>
      <c r="U1289" s="52" t="str">
        <f t="shared" si="98"/>
        <v/>
      </c>
      <c r="W1289" s="52" t="str">
        <f t="shared" si="99"/>
        <v/>
      </c>
    </row>
    <row r="1290" spans="1:23" x14ac:dyDescent="0.25">
      <c r="A1290" s="2"/>
      <c r="B1290" s="32"/>
      <c r="C1290" s="25"/>
      <c r="D1290" s="25"/>
      <c r="E1290" s="26"/>
      <c r="F1290" s="27"/>
      <c r="G1290" s="2"/>
      <c r="H1290" s="2"/>
      <c r="I1290" s="38" t="str">
        <f t="shared" si="95"/>
        <v/>
      </c>
      <c r="J1290" s="39" t="str">
        <f>IF($Q1290="", "", IF(IFERROR(INDEX('Ticket Sales'!B$11:B$5010, MATCH($Q1290, 'Ticket Sales'!$J$11:$J$5010, 0)), J1289)="", "", IFERROR(INDEX('Ticket Sales'!B$11:B$5010, MATCH($Q1290, 'Ticket Sales'!$J$11:$J$5010, 0)), J1289)))</f>
        <v/>
      </c>
      <c r="K1290" s="39" t="str">
        <f>IF($Q1290="", "", IF(IFERROR(INDEX('Ticket Sales'!C$11:C$5010, MATCH($Q1290, 'Ticket Sales'!$J$11:$J$5010, 0)), K1289)="", "", IFERROR(INDEX('Ticket Sales'!C$11:C$5010, MATCH($Q1290, 'Ticket Sales'!$J$11:$J$5010, 0)), K1289)))</f>
        <v/>
      </c>
      <c r="L1290" s="40" t="str">
        <f>IF($Q1290="", "", IF(IFERROR(INDEX('Ticket Sales'!D$11:D$5010, MATCH($Q1290, 'Ticket Sales'!$J$11:$J$5010, 0)), L1289)="", "", IFERROR(INDEX('Ticket Sales'!D$11:D$5010, MATCH($Q1290, 'Ticket Sales'!$J$11:$J$5010, 0)), L1289)))</f>
        <v/>
      </c>
      <c r="M1290" s="41" t="str">
        <f>IF($Q1290="", "", IF(IFERROR(INDEX('Ticket Sales'!E$11:E$5010, MATCH($Q1290, 'Ticket Sales'!$J$11:$J$5010, 0)), M1289)="", "", IFERROR(INDEX('Ticket Sales'!E$11:E$5010, MATCH($Q1290, 'Ticket Sales'!$J$11:$J$5010, 0)), M1289)))</f>
        <v/>
      </c>
      <c r="N1290" s="2"/>
      <c r="P1290" s="48">
        <v>1280</v>
      </c>
      <c r="Q1290" s="48" t="str">
        <f t="shared" si="96"/>
        <v/>
      </c>
      <c r="S1290" s="52" t="str">
        <f t="shared" si="97"/>
        <v/>
      </c>
      <c r="U1290" s="52" t="str">
        <f t="shared" si="98"/>
        <v/>
      </c>
      <c r="W1290" s="52" t="str">
        <f t="shared" si="99"/>
        <v/>
      </c>
    </row>
    <row r="1291" spans="1:23" x14ac:dyDescent="0.25">
      <c r="A1291" s="2"/>
      <c r="B1291" s="32"/>
      <c r="C1291" s="25"/>
      <c r="D1291" s="25"/>
      <c r="E1291" s="26"/>
      <c r="F1291" s="27"/>
      <c r="G1291" s="2"/>
      <c r="H1291" s="2"/>
      <c r="I1291" s="38" t="str">
        <f t="shared" si="95"/>
        <v/>
      </c>
      <c r="J1291" s="39" t="str">
        <f>IF($Q1291="", "", IF(IFERROR(INDEX('Ticket Sales'!B$11:B$5010, MATCH($Q1291, 'Ticket Sales'!$J$11:$J$5010, 0)), J1290)="", "", IFERROR(INDEX('Ticket Sales'!B$11:B$5010, MATCH($Q1291, 'Ticket Sales'!$J$11:$J$5010, 0)), J1290)))</f>
        <v/>
      </c>
      <c r="K1291" s="39" t="str">
        <f>IF($Q1291="", "", IF(IFERROR(INDEX('Ticket Sales'!C$11:C$5010, MATCH($Q1291, 'Ticket Sales'!$J$11:$J$5010, 0)), K1290)="", "", IFERROR(INDEX('Ticket Sales'!C$11:C$5010, MATCH($Q1291, 'Ticket Sales'!$J$11:$J$5010, 0)), K1290)))</f>
        <v/>
      </c>
      <c r="L1291" s="40" t="str">
        <f>IF($Q1291="", "", IF(IFERROR(INDEX('Ticket Sales'!D$11:D$5010, MATCH($Q1291, 'Ticket Sales'!$J$11:$J$5010, 0)), L1290)="", "", IFERROR(INDEX('Ticket Sales'!D$11:D$5010, MATCH($Q1291, 'Ticket Sales'!$J$11:$J$5010, 0)), L1290)))</f>
        <v/>
      </c>
      <c r="M1291" s="41" t="str">
        <f>IF($Q1291="", "", IF(IFERROR(INDEX('Ticket Sales'!E$11:E$5010, MATCH($Q1291, 'Ticket Sales'!$J$11:$J$5010, 0)), M1290)="", "", IFERROR(INDEX('Ticket Sales'!E$11:E$5010, MATCH($Q1291, 'Ticket Sales'!$J$11:$J$5010, 0)), M1290)))</f>
        <v/>
      </c>
      <c r="N1291" s="2"/>
      <c r="P1291" s="48">
        <v>1281</v>
      </c>
      <c r="Q1291" s="48" t="str">
        <f t="shared" si="96"/>
        <v/>
      </c>
      <c r="S1291" s="52" t="str">
        <f t="shared" si="97"/>
        <v/>
      </c>
      <c r="U1291" s="52" t="str">
        <f t="shared" si="98"/>
        <v/>
      </c>
      <c r="W1291" s="52" t="str">
        <f t="shared" si="99"/>
        <v/>
      </c>
    </row>
    <row r="1292" spans="1:23" x14ac:dyDescent="0.25">
      <c r="A1292" s="2"/>
      <c r="B1292" s="32"/>
      <c r="C1292" s="25"/>
      <c r="D1292" s="25"/>
      <c r="E1292" s="26"/>
      <c r="F1292" s="27"/>
      <c r="G1292" s="2"/>
      <c r="H1292" s="2"/>
      <c r="I1292" s="38" t="str">
        <f t="shared" ref="I1292:I1355" si="100">$Q1292</f>
        <v/>
      </c>
      <c r="J1292" s="39" t="str">
        <f>IF($Q1292="", "", IF(IFERROR(INDEX('Ticket Sales'!B$11:B$5010, MATCH($Q1292, 'Ticket Sales'!$J$11:$J$5010, 0)), J1291)="", "", IFERROR(INDEX('Ticket Sales'!B$11:B$5010, MATCH($Q1292, 'Ticket Sales'!$J$11:$J$5010, 0)), J1291)))</f>
        <v/>
      </c>
      <c r="K1292" s="39" t="str">
        <f>IF($Q1292="", "", IF(IFERROR(INDEX('Ticket Sales'!C$11:C$5010, MATCH($Q1292, 'Ticket Sales'!$J$11:$J$5010, 0)), K1291)="", "", IFERROR(INDEX('Ticket Sales'!C$11:C$5010, MATCH($Q1292, 'Ticket Sales'!$J$11:$J$5010, 0)), K1291)))</f>
        <v/>
      </c>
      <c r="L1292" s="40" t="str">
        <f>IF($Q1292="", "", IF(IFERROR(INDEX('Ticket Sales'!D$11:D$5010, MATCH($Q1292, 'Ticket Sales'!$J$11:$J$5010, 0)), L1291)="", "", IFERROR(INDEX('Ticket Sales'!D$11:D$5010, MATCH($Q1292, 'Ticket Sales'!$J$11:$J$5010, 0)), L1291)))</f>
        <v/>
      </c>
      <c r="M1292" s="41" t="str">
        <f>IF($Q1292="", "", IF(IFERROR(INDEX('Ticket Sales'!E$11:E$5010, MATCH($Q1292, 'Ticket Sales'!$J$11:$J$5010, 0)), M1291)="", "", IFERROR(INDEX('Ticket Sales'!E$11:E$5010, MATCH($Q1292, 'Ticket Sales'!$J$11:$J$5010, 0)), M1291)))</f>
        <v/>
      </c>
      <c r="N1292" s="2"/>
      <c r="P1292" s="48">
        <v>1282</v>
      </c>
      <c r="Q1292" s="48" t="str">
        <f t="shared" ref="Q1292:Q1355" si="101">IF(ISNUMBER($Q$8)=FALSE, "", IF($P1292&gt;$Q$8, "", $P1292))</f>
        <v/>
      </c>
      <c r="S1292" s="52" t="str">
        <f t="shared" ref="S1292:S1355" si="102">IF($B1292="", "", $B1292)</f>
        <v/>
      </c>
      <c r="U1292" s="52" t="str">
        <f t="shared" ref="U1292:U1355" si="103">IF(COUNTIF($B1292:$F1292, "")=5, "", "X")</f>
        <v/>
      </c>
      <c r="W1292" s="52" t="str">
        <f t="shared" ref="W1292:W1355" si="104">IF(AND($U1292="X", $S1292=""), "X", IF(AND($U1292="X", ISNUMBER($S1292)=FALSE), "X", IF(AND($U1292="X", COUNTIF($S$11:$S$5010, $S1292)&gt;1), "X", "")))</f>
        <v/>
      </c>
    </row>
    <row r="1293" spans="1:23" x14ac:dyDescent="0.25">
      <c r="A1293" s="2"/>
      <c r="B1293" s="32"/>
      <c r="C1293" s="25"/>
      <c r="D1293" s="25"/>
      <c r="E1293" s="26"/>
      <c r="F1293" s="27"/>
      <c r="G1293" s="2"/>
      <c r="H1293" s="2"/>
      <c r="I1293" s="38" t="str">
        <f t="shared" si="100"/>
        <v/>
      </c>
      <c r="J1293" s="39" t="str">
        <f>IF($Q1293="", "", IF(IFERROR(INDEX('Ticket Sales'!B$11:B$5010, MATCH($Q1293, 'Ticket Sales'!$J$11:$J$5010, 0)), J1292)="", "", IFERROR(INDEX('Ticket Sales'!B$11:B$5010, MATCH($Q1293, 'Ticket Sales'!$J$11:$J$5010, 0)), J1292)))</f>
        <v/>
      </c>
      <c r="K1293" s="39" t="str">
        <f>IF($Q1293="", "", IF(IFERROR(INDEX('Ticket Sales'!C$11:C$5010, MATCH($Q1293, 'Ticket Sales'!$J$11:$J$5010, 0)), K1292)="", "", IFERROR(INDEX('Ticket Sales'!C$11:C$5010, MATCH($Q1293, 'Ticket Sales'!$J$11:$J$5010, 0)), K1292)))</f>
        <v/>
      </c>
      <c r="L1293" s="40" t="str">
        <f>IF($Q1293="", "", IF(IFERROR(INDEX('Ticket Sales'!D$11:D$5010, MATCH($Q1293, 'Ticket Sales'!$J$11:$J$5010, 0)), L1292)="", "", IFERROR(INDEX('Ticket Sales'!D$11:D$5010, MATCH($Q1293, 'Ticket Sales'!$J$11:$J$5010, 0)), L1292)))</f>
        <v/>
      </c>
      <c r="M1293" s="41" t="str">
        <f>IF($Q1293="", "", IF(IFERROR(INDEX('Ticket Sales'!E$11:E$5010, MATCH($Q1293, 'Ticket Sales'!$J$11:$J$5010, 0)), M1292)="", "", IFERROR(INDEX('Ticket Sales'!E$11:E$5010, MATCH($Q1293, 'Ticket Sales'!$J$11:$J$5010, 0)), M1292)))</f>
        <v/>
      </c>
      <c r="N1293" s="2"/>
      <c r="P1293" s="48">
        <v>1283</v>
      </c>
      <c r="Q1293" s="48" t="str">
        <f t="shared" si="101"/>
        <v/>
      </c>
      <c r="S1293" s="52" t="str">
        <f t="shared" si="102"/>
        <v/>
      </c>
      <c r="U1293" s="52" t="str">
        <f t="shared" si="103"/>
        <v/>
      </c>
      <c r="W1293" s="52" t="str">
        <f t="shared" si="104"/>
        <v/>
      </c>
    </row>
    <row r="1294" spans="1:23" x14ac:dyDescent="0.25">
      <c r="A1294" s="2"/>
      <c r="B1294" s="32"/>
      <c r="C1294" s="25"/>
      <c r="D1294" s="25"/>
      <c r="E1294" s="26"/>
      <c r="F1294" s="27"/>
      <c r="G1294" s="2"/>
      <c r="H1294" s="2"/>
      <c r="I1294" s="38" t="str">
        <f t="shared" si="100"/>
        <v/>
      </c>
      <c r="J1294" s="39" t="str">
        <f>IF($Q1294="", "", IF(IFERROR(INDEX('Ticket Sales'!B$11:B$5010, MATCH($Q1294, 'Ticket Sales'!$J$11:$J$5010, 0)), J1293)="", "", IFERROR(INDEX('Ticket Sales'!B$11:B$5010, MATCH($Q1294, 'Ticket Sales'!$J$11:$J$5010, 0)), J1293)))</f>
        <v/>
      </c>
      <c r="K1294" s="39" t="str">
        <f>IF($Q1294="", "", IF(IFERROR(INDEX('Ticket Sales'!C$11:C$5010, MATCH($Q1294, 'Ticket Sales'!$J$11:$J$5010, 0)), K1293)="", "", IFERROR(INDEX('Ticket Sales'!C$11:C$5010, MATCH($Q1294, 'Ticket Sales'!$J$11:$J$5010, 0)), K1293)))</f>
        <v/>
      </c>
      <c r="L1294" s="40" t="str">
        <f>IF($Q1294="", "", IF(IFERROR(INDEX('Ticket Sales'!D$11:D$5010, MATCH($Q1294, 'Ticket Sales'!$J$11:$J$5010, 0)), L1293)="", "", IFERROR(INDEX('Ticket Sales'!D$11:D$5010, MATCH($Q1294, 'Ticket Sales'!$J$11:$J$5010, 0)), L1293)))</f>
        <v/>
      </c>
      <c r="M1294" s="41" t="str">
        <f>IF($Q1294="", "", IF(IFERROR(INDEX('Ticket Sales'!E$11:E$5010, MATCH($Q1294, 'Ticket Sales'!$J$11:$J$5010, 0)), M1293)="", "", IFERROR(INDEX('Ticket Sales'!E$11:E$5010, MATCH($Q1294, 'Ticket Sales'!$J$11:$J$5010, 0)), M1293)))</f>
        <v/>
      </c>
      <c r="N1294" s="2"/>
      <c r="P1294" s="48">
        <v>1284</v>
      </c>
      <c r="Q1294" s="48" t="str">
        <f t="shared" si="101"/>
        <v/>
      </c>
      <c r="S1294" s="52" t="str">
        <f t="shared" si="102"/>
        <v/>
      </c>
      <c r="U1294" s="52" t="str">
        <f t="shared" si="103"/>
        <v/>
      </c>
      <c r="W1294" s="52" t="str">
        <f t="shared" si="104"/>
        <v/>
      </c>
    </row>
    <row r="1295" spans="1:23" x14ac:dyDescent="0.25">
      <c r="A1295" s="2"/>
      <c r="B1295" s="32"/>
      <c r="C1295" s="25"/>
      <c r="D1295" s="25"/>
      <c r="E1295" s="26"/>
      <c r="F1295" s="27"/>
      <c r="G1295" s="2"/>
      <c r="H1295" s="2"/>
      <c r="I1295" s="38" t="str">
        <f t="shared" si="100"/>
        <v/>
      </c>
      <c r="J1295" s="39" t="str">
        <f>IF($Q1295="", "", IF(IFERROR(INDEX('Ticket Sales'!B$11:B$5010, MATCH($Q1295, 'Ticket Sales'!$J$11:$J$5010, 0)), J1294)="", "", IFERROR(INDEX('Ticket Sales'!B$11:B$5010, MATCH($Q1295, 'Ticket Sales'!$J$11:$J$5010, 0)), J1294)))</f>
        <v/>
      </c>
      <c r="K1295" s="39" t="str">
        <f>IF($Q1295="", "", IF(IFERROR(INDEX('Ticket Sales'!C$11:C$5010, MATCH($Q1295, 'Ticket Sales'!$J$11:$J$5010, 0)), K1294)="", "", IFERROR(INDEX('Ticket Sales'!C$11:C$5010, MATCH($Q1295, 'Ticket Sales'!$J$11:$J$5010, 0)), K1294)))</f>
        <v/>
      </c>
      <c r="L1295" s="40" t="str">
        <f>IF($Q1295="", "", IF(IFERROR(INDEX('Ticket Sales'!D$11:D$5010, MATCH($Q1295, 'Ticket Sales'!$J$11:$J$5010, 0)), L1294)="", "", IFERROR(INDEX('Ticket Sales'!D$11:D$5010, MATCH($Q1295, 'Ticket Sales'!$J$11:$J$5010, 0)), L1294)))</f>
        <v/>
      </c>
      <c r="M1295" s="41" t="str">
        <f>IF($Q1295="", "", IF(IFERROR(INDEX('Ticket Sales'!E$11:E$5010, MATCH($Q1295, 'Ticket Sales'!$J$11:$J$5010, 0)), M1294)="", "", IFERROR(INDEX('Ticket Sales'!E$11:E$5010, MATCH($Q1295, 'Ticket Sales'!$J$11:$J$5010, 0)), M1294)))</f>
        <v/>
      </c>
      <c r="N1295" s="2"/>
      <c r="P1295" s="48">
        <v>1285</v>
      </c>
      <c r="Q1295" s="48" t="str">
        <f t="shared" si="101"/>
        <v/>
      </c>
      <c r="S1295" s="52" t="str">
        <f t="shared" si="102"/>
        <v/>
      </c>
      <c r="U1295" s="52" t="str">
        <f t="shared" si="103"/>
        <v/>
      </c>
      <c r="W1295" s="52" t="str">
        <f t="shared" si="104"/>
        <v/>
      </c>
    </row>
    <row r="1296" spans="1:23" x14ac:dyDescent="0.25">
      <c r="A1296" s="2"/>
      <c r="B1296" s="32"/>
      <c r="C1296" s="25"/>
      <c r="D1296" s="25"/>
      <c r="E1296" s="26"/>
      <c r="F1296" s="27"/>
      <c r="G1296" s="2"/>
      <c r="H1296" s="2"/>
      <c r="I1296" s="38" t="str">
        <f t="shared" si="100"/>
        <v/>
      </c>
      <c r="J1296" s="39" t="str">
        <f>IF($Q1296="", "", IF(IFERROR(INDEX('Ticket Sales'!B$11:B$5010, MATCH($Q1296, 'Ticket Sales'!$J$11:$J$5010, 0)), J1295)="", "", IFERROR(INDEX('Ticket Sales'!B$11:B$5010, MATCH($Q1296, 'Ticket Sales'!$J$11:$J$5010, 0)), J1295)))</f>
        <v/>
      </c>
      <c r="K1296" s="39" t="str">
        <f>IF($Q1296="", "", IF(IFERROR(INDEX('Ticket Sales'!C$11:C$5010, MATCH($Q1296, 'Ticket Sales'!$J$11:$J$5010, 0)), K1295)="", "", IFERROR(INDEX('Ticket Sales'!C$11:C$5010, MATCH($Q1296, 'Ticket Sales'!$J$11:$J$5010, 0)), K1295)))</f>
        <v/>
      </c>
      <c r="L1296" s="40" t="str">
        <f>IF($Q1296="", "", IF(IFERROR(INDEX('Ticket Sales'!D$11:D$5010, MATCH($Q1296, 'Ticket Sales'!$J$11:$J$5010, 0)), L1295)="", "", IFERROR(INDEX('Ticket Sales'!D$11:D$5010, MATCH($Q1296, 'Ticket Sales'!$J$11:$J$5010, 0)), L1295)))</f>
        <v/>
      </c>
      <c r="M1296" s="41" t="str">
        <f>IF($Q1296="", "", IF(IFERROR(INDEX('Ticket Sales'!E$11:E$5010, MATCH($Q1296, 'Ticket Sales'!$J$11:$J$5010, 0)), M1295)="", "", IFERROR(INDEX('Ticket Sales'!E$11:E$5010, MATCH($Q1296, 'Ticket Sales'!$J$11:$J$5010, 0)), M1295)))</f>
        <v/>
      </c>
      <c r="N1296" s="2"/>
      <c r="P1296" s="48">
        <v>1286</v>
      </c>
      <c r="Q1296" s="48" t="str">
        <f t="shared" si="101"/>
        <v/>
      </c>
      <c r="S1296" s="52" t="str">
        <f t="shared" si="102"/>
        <v/>
      </c>
      <c r="U1296" s="52" t="str">
        <f t="shared" si="103"/>
        <v/>
      </c>
      <c r="W1296" s="52" t="str">
        <f t="shared" si="104"/>
        <v/>
      </c>
    </row>
    <row r="1297" spans="1:23" x14ac:dyDescent="0.25">
      <c r="A1297" s="2"/>
      <c r="B1297" s="32"/>
      <c r="C1297" s="25"/>
      <c r="D1297" s="25"/>
      <c r="E1297" s="26"/>
      <c r="F1297" s="27"/>
      <c r="G1297" s="2"/>
      <c r="H1297" s="2"/>
      <c r="I1297" s="38" t="str">
        <f t="shared" si="100"/>
        <v/>
      </c>
      <c r="J1297" s="39" t="str">
        <f>IF($Q1297="", "", IF(IFERROR(INDEX('Ticket Sales'!B$11:B$5010, MATCH($Q1297, 'Ticket Sales'!$J$11:$J$5010, 0)), J1296)="", "", IFERROR(INDEX('Ticket Sales'!B$11:B$5010, MATCH($Q1297, 'Ticket Sales'!$J$11:$J$5010, 0)), J1296)))</f>
        <v/>
      </c>
      <c r="K1297" s="39" t="str">
        <f>IF($Q1297="", "", IF(IFERROR(INDEX('Ticket Sales'!C$11:C$5010, MATCH($Q1297, 'Ticket Sales'!$J$11:$J$5010, 0)), K1296)="", "", IFERROR(INDEX('Ticket Sales'!C$11:C$5010, MATCH($Q1297, 'Ticket Sales'!$J$11:$J$5010, 0)), K1296)))</f>
        <v/>
      </c>
      <c r="L1297" s="40" t="str">
        <f>IF($Q1297="", "", IF(IFERROR(INDEX('Ticket Sales'!D$11:D$5010, MATCH($Q1297, 'Ticket Sales'!$J$11:$J$5010, 0)), L1296)="", "", IFERROR(INDEX('Ticket Sales'!D$11:D$5010, MATCH($Q1297, 'Ticket Sales'!$J$11:$J$5010, 0)), L1296)))</f>
        <v/>
      </c>
      <c r="M1297" s="41" t="str">
        <f>IF($Q1297="", "", IF(IFERROR(INDEX('Ticket Sales'!E$11:E$5010, MATCH($Q1297, 'Ticket Sales'!$J$11:$J$5010, 0)), M1296)="", "", IFERROR(INDEX('Ticket Sales'!E$11:E$5010, MATCH($Q1297, 'Ticket Sales'!$J$11:$J$5010, 0)), M1296)))</f>
        <v/>
      </c>
      <c r="N1297" s="2"/>
      <c r="P1297" s="48">
        <v>1287</v>
      </c>
      <c r="Q1297" s="48" t="str">
        <f t="shared" si="101"/>
        <v/>
      </c>
      <c r="S1297" s="52" t="str">
        <f t="shared" si="102"/>
        <v/>
      </c>
      <c r="U1297" s="52" t="str">
        <f t="shared" si="103"/>
        <v/>
      </c>
      <c r="W1297" s="52" t="str">
        <f t="shared" si="104"/>
        <v/>
      </c>
    </row>
    <row r="1298" spans="1:23" x14ac:dyDescent="0.25">
      <c r="A1298" s="2"/>
      <c r="B1298" s="32"/>
      <c r="C1298" s="25"/>
      <c r="D1298" s="25"/>
      <c r="E1298" s="26"/>
      <c r="F1298" s="27"/>
      <c r="G1298" s="2"/>
      <c r="H1298" s="2"/>
      <c r="I1298" s="38" t="str">
        <f t="shared" si="100"/>
        <v/>
      </c>
      <c r="J1298" s="39" t="str">
        <f>IF($Q1298="", "", IF(IFERROR(INDEX('Ticket Sales'!B$11:B$5010, MATCH($Q1298, 'Ticket Sales'!$J$11:$J$5010, 0)), J1297)="", "", IFERROR(INDEX('Ticket Sales'!B$11:B$5010, MATCH($Q1298, 'Ticket Sales'!$J$11:$J$5010, 0)), J1297)))</f>
        <v/>
      </c>
      <c r="K1298" s="39" t="str">
        <f>IF($Q1298="", "", IF(IFERROR(INDEX('Ticket Sales'!C$11:C$5010, MATCH($Q1298, 'Ticket Sales'!$J$11:$J$5010, 0)), K1297)="", "", IFERROR(INDEX('Ticket Sales'!C$11:C$5010, MATCH($Q1298, 'Ticket Sales'!$J$11:$J$5010, 0)), K1297)))</f>
        <v/>
      </c>
      <c r="L1298" s="40" t="str">
        <f>IF($Q1298="", "", IF(IFERROR(INDEX('Ticket Sales'!D$11:D$5010, MATCH($Q1298, 'Ticket Sales'!$J$11:$J$5010, 0)), L1297)="", "", IFERROR(INDEX('Ticket Sales'!D$11:D$5010, MATCH($Q1298, 'Ticket Sales'!$J$11:$J$5010, 0)), L1297)))</f>
        <v/>
      </c>
      <c r="M1298" s="41" t="str">
        <f>IF($Q1298="", "", IF(IFERROR(INDEX('Ticket Sales'!E$11:E$5010, MATCH($Q1298, 'Ticket Sales'!$J$11:$J$5010, 0)), M1297)="", "", IFERROR(INDEX('Ticket Sales'!E$11:E$5010, MATCH($Q1298, 'Ticket Sales'!$J$11:$J$5010, 0)), M1297)))</f>
        <v/>
      </c>
      <c r="N1298" s="2"/>
      <c r="P1298" s="48">
        <v>1288</v>
      </c>
      <c r="Q1298" s="48" t="str">
        <f t="shared" si="101"/>
        <v/>
      </c>
      <c r="S1298" s="52" t="str">
        <f t="shared" si="102"/>
        <v/>
      </c>
      <c r="U1298" s="52" t="str">
        <f t="shared" si="103"/>
        <v/>
      </c>
      <c r="W1298" s="52" t="str">
        <f t="shared" si="104"/>
        <v/>
      </c>
    </row>
    <row r="1299" spans="1:23" x14ac:dyDescent="0.25">
      <c r="A1299" s="2"/>
      <c r="B1299" s="32"/>
      <c r="C1299" s="25"/>
      <c r="D1299" s="25"/>
      <c r="E1299" s="26"/>
      <c r="F1299" s="27"/>
      <c r="G1299" s="2"/>
      <c r="H1299" s="2"/>
      <c r="I1299" s="38" t="str">
        <f t="shared" si="100"/>
        <v/>
      </c>
      <c r="J1299" s="39" t="str">
        <f>IF($Q1299="", "", IF(IFERROR(INDEX('Ticket Sales'!B$11:B$5010, MATCH($Q1299, 'Ticket Sales'!$J$11:$J$5010, 0)), J1298)="", "", IFERROR(INDEX('Ticket Sales'!B$11:B$5010, MATCH($Q1299, 'Ticket Sales'!$J$11:$J$5010, 0)), J1298)))</f>
        <v/>
      </c>
      <c r="K1299" s="39" t="str">
        <f>IF($Q1299="", "", IF(IFERROR(INDEX('Ticket Sales'!C$11:C$5010, MATCH($Q1299, 'Ticket Sales'!$J$11:$J$5010, 0)), K1298)="", "", IFERROR(INDEX('Ticket Sales'!C$11:C$5010, MATCH($Q1299, 'Ticket Sales'!$J$11:$J$5010, 0)), K1298)))</f>
        <v/>
      </c>
      <c r="L1299" s="40" t="str">
        <f>IF($Q1299="", "", IF(IFERROR(INDEX('Ticket Sales'!D$11:D$5010, MATCH($Q1299, 'Ticket Sales'!$J$11:$J$5010, 0)), L1298)="", "", IFERROR(INDEX('Ticket Sales'!D$11:D$5010, MATCH($Q1299, 'Ticket Sales'!$J$11:$J$5010, 0)), L1298)))</f>
        <v/>
      </c>
      <c r="M1299" s="41" t="str">
        <f>IF($Q1299="", "", IF(IFERROR(INDEX('Ticket Sales'!E$11:E$5010, MATCH($Q1299, 'Ticket Sales'!$J$11:$J$5010, 0)), M1298)="", "", IFERROR(INDEX('Ticket Sales'!E$11:E$5010, MATCH($Q1299, 'Ticket Sales'!$J$11:$J$5010, 0)), M1298)))</f>
        <v/>
      </c>
      <c r="N1299" s="2"/>
      <c r="P1299" s="48">
        <v>1289</v>
      </c>
      <c r="Q1299" s="48" t="str">
        <f t="shared" si="101"/>
        <v/>
      </c>
      <c r="S1299" s="52" t="str">
        <f t="shared" si="102"/>
        <v/>
      </c>
      <c r="U1299" s="52" t="str">
        <f t="shared" si="103"/>
        <v/>
      </c>
      <c r="W1299" s="52" t="str">
        <f t="shared" si="104"/>
        <v/>
      </c>
    </row>
    <row r="1300" spans="1:23" x14ac:dyDescent="0.25">
      <c r="A1300" s="2"/>
      <c r="B1300" s="32"/>
      <c r="C1300" s="25"/>
      <c r="D1300" s="25"/>
      <c r="E1300" s="26"/>
      <c r="F1300" s="27"/>
      <c r="G1300" s="2"/>
      <c r="H1300" s="2"/>
      <c r="I1300" s="38" t="str">
        <f t="shared" si="100"/>
        <v/>
      </c>
      <c r="J1300" s="39" t="str">
        <f>IF($Q1300="", "", IF(IFERROR(INDEX('Ticket Sales'!B$11:B$5010, MATCH($Q1300, 'Ticket Sales'!$J$11:$J$5010, 0)), J1299)="", "", IFERROR(INDEX('Ticket Sales'!B$11:B$5010, MATCH($Q1300, 'Ticket Sales'!$J$11:$J$5010, 0)), J1299)))</f>
        <v/>
      </c>
      <c r="K1300" s="39" t="str">
        <f>IF($Q1300="", "", IF(IFERROR(INDEX('Ticket Sales'!C$11:C$5010, MATCH($Q1300, 'Ticket Sales'!$J$11:$J$5010, 0)), K1299)="", "", IFERROR(INDEX('Ticket Sales'!C$11:C$5010, MATCH($Q1300, 'Ticket Sales'!$J$11:$J$5010, 0)), K1299)))</f>
        <v/>
      </c>
      <c r="L1300" s="40" t="str">
        <f>IF($Q1300="", "", IF(IFERROR(INDEX('Ticket Sales'!D$11:D$5010, MATCH($Q1300, 'Ticket Sales'!$J$11:$J$5010, 0)), L1299)="", "", IFERROR(INDEX('Ticket Sales'!D$11:D$5010, MATCH($Q1300, 'Ticket Sales'!$J$11:$J$5010, 0)), L1299)))</f>
        <v/>
      </c>
      <c r="M1300" s="41" t="str">
        <f>IF($Q1300="", "", IF(IFERROR(INDEX('Ticket Sales'!E$11:E$5010, MATCH($Q1300, 'Ticket Sales'!$J$11:$J$5010, 0)), M1299)="", "", IFERROR(INDEX('Ticket Sales'!E$11:E$5010, MATCH($Q1300, 'Ticket Sales'!$J$11:$J$5010, 0)), M1299)))</f>
        <v/>
      </c>
      <c r="N1300" s="2"/>
      <c r="P1300" s="48">
        <v>1290</v>
      </c>
      <c r="Q1300" s="48" t="str">
        <f t="shared" si="101"/>
        <v/>
      </c>
      <c r="S1300" s="52" t="str">
        <f t="shared" si="102"/>
        <v/>
      </c>
      <c r="U1300" s="52" t="str">
        <f t="shared" si="103"/>
        <v/>
      </c>
      <c r="W1300" s="52" t="str">
        <f t="shared" si="104"/>
        <v/>
      </c>
    </row>
    <row r="1301" spans="1:23" x14ac:dyDescent="0.25">
      <c r="A1301" s="2"/>
      <c r="B1301" s="32"/>
      <c r="C1301" s="25"/>
      <c r="D1301" s="25"/>
      <c r="E1301" s="26"/>
      <c r="F1301" s="27"/>
      <c r="G1301" s="2"/>
      <c r="H1301" s="2"/>
      <c r="I1301" s="38" t="str">
        <f t="shared" si="100"/>
        <v/>
      </c>
      <c r="J1301" s="39" t="str">
        <f>IF($Q1301="", "", IF(IFERROR(INDEX('Ticket Sales'!B$11:B$5010, MATCH($Q1301, 'Ticket Sales'!$J$11:$J$5010, 0)), J1300)="", "", IFERROR(INDEX('Ticket Sales'!B$11:B$5010, MATCH($Q1301, 'Ticket Sales'!$J$11:$J$5010, 0)), J1300)))</f>
        <v/>
      </c>
      <c r="K1301" s="39" t="str">
        <f>IF($Q1301="", "", IF(IFERROR(INDEX('Ticket Sales'!C$11:C$5010, MATCH($Q1301, 'Ticket Sales'!$J$11:$J$5010, 0)), K1300)="", "", IFERROR(INDEX('Ticket Sales'!C$11:C$5010, MATCH($Q1301, 'Ticket Sales'!$J$11:$J$5010, 0)), K1300)))</f>
        <v/>
      </c>
      <c r="L1301" s="40" t="str">
        <f>IF($Q1301="", "", IF(IFERROR(INDEX('Ticket Sales'!D$11:D$5010, MATCH($Q1301, 'Ticket Sales'!$J$11:$J$5010, 0)), L1300)="", "", IFERROR(INDEX('Ticket Sales'!D$11:D$5010, MATCH($Q1301, 'Ticket Sales'!$J$11:$J$5010, 0)), L1300)))</f>
        <v/>
      </c>
      <c r="M1301" s="41" t="str">
        <f>IF($Q1301="", "", IF(IFERROR(INDEX('Ticket Sales'!E$11:E$5010, MATCH($Q1301, 'Ticket Sales'!$J$11:$J$5010, 0)), M1300)="", "", IFERROR(INDEX('Ticket Sales'!E$11:E$5010, MATCH($Q1301, 'Ticket Sales'!$J$11:$J$5010, 0)), M1300)))</f>
        <v/>
      </c>
      <c r="N1301" s="2"/>
      <c r="P1301" s="48">
        <v>1291</v>
      </c>
      <c r="Q1301" s="48" t="str">
        <f t="shared" si="101"/>
        <v/>
      </c>
      <c r="S1301" s="52" t="str">
        <f t="shared" si="102"/>
        <v/>
      </c>
      <c r="U1301" s="52" t="str">
        <f t="shared" si="103"/>
        <v/>
      </c>
      <c r="W1301" s="52" t="str">
        <f t="shared" si="104"/>
        <v/>
      </c>
    </row>
    <row r="1302" spans="1:23" x14ac:dyDescent="0.25">
      <c r="A1302" s="2"/>
      <c r="B1302" s="32"/>
      <c r="C1302" s="25"/>
      <c r="D1302" s="25"/>
      <c r="E1302" s="26"/>
      <c r="F1302" s="27"/>
      <c r="G1302" s="2"/>
      <c r="H1302" s="2"/>
      <c r="I1302" s="38" t="str">
        <f t="shared" si="100"/>
        <v/>
      </c>
      <c r="J1302" s="39" t="str">
        <f>IF($Q1302="", "", IF(IFERROR(INDEX('Ticket Sales'!B$11:B$5010, MATCH($Q1302, 'Ticket Sales'!$J$11:$J$5010, 0)), J1301)="", "", IFERROR(INDEX('Ticket Sales'!B$11:B$5010, MATCH($Q1302, 'Ticket Sales'!$J$11:$J$5010, 0)), J1301)))</f>
        <v/>
      </c>
      <c r="K1302" s="39" t="str">
        <f>IF($Q1302="", "", IF(IFERROR(INDEX('Ticket Sales'!C$11:C$5010, MATCH($Q1302, 'Ticket Sales'!$J$11:$J$5010, 0)), K1301)="", "", IFERROR(INDEX('Ticket Sales'!C$11:C$5010, MATCH($Q1302, 'Ticket Sales'!$J$11:$J$5010, 0)), K1301)))</f>
        <v/>
      </c>
      <c r="L1302" s="40" t="str">
        <f>IF($Q1302="", "", IF(IFERROR(INDEX('Ticket Sales'!D$11:D$5010, MATCH($Q1302, 'Ticket Sales'!$J$11:$J$5010, 0)), L1301)="", "", IFERROR(INDEX('Ticket Sales'!D$11:D$5010, MATCH($Q1302, 'Ticket Sales'!$J$11:$J$5010, 0)), L1301)))</f>
        <v/>
      </c>
      <c r="M1302" s="41" t="str">
        <f>IF($Q1302="", "", IF(IFERROR(INDEX('Ticket Sales'!E$11:E$5010, MATCH($Q1302, 'Ticket Sales'!$J$11:$J$5010, 0)), M1301)="", "", IFERROR(INDEX('Ticket Sales'!E$11:E$5010, MATCH($Q1302, 'Ticket Sales'!$J$11:$J$5010, 0)), M1301)))</f>
        <v/>
      </c>
      <c r="N1302" s="2"/>
      <c r="P1302" s="48">
        <v>1292</v>
      </c>
      <c r="Q1302" s="48" t="str">
        <f t="shared" si="101"/>
        <v/>
      </c>
      <c r="S1302" s="52" t="str">
        <f t="shared" si="102"/>
        <v/>
      </c>
      <c r="U1302" s="52" t="str">
        <f t="shared" si="103"/>
        <v/>
      </c>
      <c r="W1302" s="52" t="str">
        <f t="shared" si="104"/>
        <v/>
      </c>
    </row>
    <row r="1303" spans="1:23" x14ac:dyDescent="0.25">
      <c r="A1303" s="2"/>
      <c r="B1303" s="32"/>
      <c r="C1303" s="25"/>
      <c r="D1303" s="25"/>
      <c r="E1303" s="26"/>
      <c r="F1303" s="27"/>
      <c r="G1303" s="2"/>
      <c r="H1303" s="2"/>
      <c r="I1303" s="38" t="str">
        <f t="shared" si="100"/>
        <v/>
      </c>
      <c r="J1303" s="39" t="str">
        <f>IF($Q1303="", "", IF(IFERROR(INDEX('Ticket Sales'!B$11:B$5010, MATCH($Q1303, 'Ticket Sales'!$J$11:$J$5010, 0)), J1302)="", "", IFERROR(INDEX('Ticket Sales'!B$11:B$5010, MATCH($Q1303, 'Ticket Sales'!$J$11:$J$5010, 0)), J1302)))</f>
        <v/>
      </c>
      <c r="K1303" s="39" t="str">
        <f>IF($Q1303="", "", IF(IFERROR(INDEX('Ticket Sales'!C$11:C$5010, MATCH($Q1303, 'Ticket Sales'!$J$11:$J$5010, 0)), K1302)="", "", IFERROR(INDEX('Ticket Sales'!C$11:C$5010, MATCH($Q1303, 'Ticket Sales'!$J$11:$J$5010, 0)), K1302)))</f>
        <v/>
      </c>
      <c r="L1303" s="40" t="str">
        <f>IF($Q1303="", "", IF(IFERROR(INDEX('Ticket Sales'!D$11:D$5010, MATCH($Q1303, 'Ticket Sales'!$J$11:$J$5010, 0)), L1302)="", "", IFERROR(INDEX('Ticket Sales'!D$11:D$5010, MATCH($Q1303, 'Ticket Sales'!$J$11:$J$5010, 0)), L1302)))</f>
        <v/>
      </c>
      <c r="M1303" s="41" t="str">
        <f>IF($Q1303="", "", IF(IFERROR(INDEX('Ticket Sales'!E$11:E$5010, MATCH($Q1303, 'Ticket Sales'!$J$11:$J$5010, 0)), M1302)="", "", IFERROR(INDEX('Ticket Sales'!E$11:E$5010, MATCH($Q1303, 'Ticket Sales'!$J$11:$J$5010, 0)), M1302)))</f>
        <v/>
      </c>
      <c r="N1303" s="2"/>
      <c r="P1303" s="48">
        <v>1293</v>
      </c>
      <c r="Q1303" s="48" t="str">
        <f t="shared" si="101"/>
        <v/>
      </c>
      <c r="S1303" s="52" t="str">
        <f t="shared" si="102"/>
        <v/>
      </c>
      <c r="U1303" s="52" t="str">
        <f t="shared" si="103"/>
        <v/>
      </c>
      <c r="W1303" s="52" t="str">
        <f t="shared" si="104"/>
        <v/>
      </c>
    </row>
    <row r="1304" spans="1:23" x14ac:dyDescent="0.25">
      <c r="A1304" s="2"/>
      <c r="B1304" s="32"/>
      <c r="C1304" s="25"/>
      <c r="D1304" s="25"/>
      <c r="E1304" s="26"/>
      <c r="F1304" s="27"/>
      <c r="G1304" s="2"/>
      <c r="H1304" s="2"/>
      <c r="I1304" s="38" t="str">
        <f t="shared" si="100"/>
        <v/>
      </c>
      <c r="J1304" s="39" t="str">
        <f>IF($Q1304="", "", IF(IFERROR(INDEX('Ticket Sales'!B$11:B$5010, MATCH($Q1304, 'Ticket Sales'!$J$11:$J$5010, 0)), J1303)="", "", IFERROR(INDEX('Ticket Sales'!B$11:B$5010, MATCH($Q1304, 'Ticket Sales'!$J$11:$J$5010, 0)), J1303)))</f>
        <v/>
      </c>
      <c r="K1304" s="39" t="str">
        <f>IF($Q1304="", "", IF(IFERROR(INDEX('Ticket Sales'!C$11:C$5010, MATCH($Q1304, 'Ticket Sales'!$J$11:$J$5010, 0)), K1303)="", "", IFERROR(INDEX('Ticket Sales'!C$11:C$5010, MATCH($Q1304, 'Ticket Sales'!$J$11:$J$5010, 0)), K1303)))</f>
        <v/>
      </c>
      <c r="L1304" s="40" t="str">
        <f>IF($Q1304="", "", IF(IFERROR(INDEX('Ticket Sales'!D$11:D$5010, MATCH($Q1304, 'Ticket Sales'!$J$11:$J$5010, 0)), L1303)="", "", IFERROR(INDEX('Ticket Sales'!D$11:D$5010, MATCH($Q1304, 'Ticket Sales'!$J$11:$J$5010, 0)), L1303)))</f>
        <v/>
      </c>
      <c r="M1304" s="41" t="str">
        <f>IF($Q1304="", "", IF(IFERROR(INDEX('Ticket Sales'!E$11:E$5010, MATCH($Q1304, 'Ticket Sales'!$J$11:$J$5010, 0)), M1303)="", "", IFERROR(INDEX('Ticket Sales'!E$11:E$5010, MATCH($Q1304, 'Ticket Sales'!$J$11:$J$5010, 0)), M1303)))</f>
        <v/>
      </c>
      <c r="N1304" s="2"/>
      <c r="P1304" s="48">
        <v>1294</v>
      </c>
      <c r="Q1304" s="48" t="str">
        <f t="shared" si="101"/>
        <v/>
      </c>
      <c r="S1304" s="52" t="str">
        <f t="shared" si="102"/>
        <v/>
      </c>
      <c r="U1304" s="52" t="str">
        <f t="shared" si="103"/>
        <v/>
      </c>
      <c r="W1304" s="52" t="str">
        <f t="shared" si="104"/>
        <v/>
      </c>
    </row>
    <row r="1305" spans="1:23" x14ac:dyDescent="0.25">
      <c r="A1305" s="2"/>
      <c r="B1305" s="32"/>
      <c r="C1305" s="25"/>
      <c r="D1305" s="25"/>
      <c r="E1305" s="26"/>
      <c r="F1305" s="27"/>
      <c r="G1305" s="2"/>
      <c r="H1305" s="2"/>
      <c r="I1305" s="38" t="str">
        <f t="shared" si="100"/>
        <v/>
      </c>
      <c r="J1305" s="39" t="str">
        <f>IF($Q1305="", "", IF(IFERROR(INDEX('Ticket Sales'!B$11:B$5010, MATCH($Q1305, 'Ticket Sales'!$J$11:$J$5010, 0)), J1304)="", "", IFERROR(INDEX('Ticket Sales'!B$11:B$5010, MATCH($Q1305, 'Ticket Sales'!$J$11:$J$5010, 0)), J1304)))</f>
        <v/>
      </c>
      <c r="K1305" s="39" t="str">
        <f>IF($Q1305="", "", IF(IFERROR(INDEX('Ticket Sales'!C$11:C$5010, MATCH($Q1305, 'Ticket Sales'!$J$11:$J$5010, 0)), K1304)="", "", IFERROR(INDEX('Ticket Sales'!C$11:C$5010, MATCH($Q1305, 'Ticket Sales'!$J$11:$J$5010, 0)), K1304)))</f>
        <v/>
      </c>
      <c r="L1305" s="40" t="str">
        <f>IF($Q1305="", "", IF(IFERROR(INDEX('Ticket Sales'!D$11:D$5010, MATCH($Q1305, 'Ticket Sales'!$J$11:$J$5010, 0)), L1304)="", "", IFERROR(INDEX('Ticket Sales'!D$11:D$5010, MATCH($Q1305, 'Ticket Sales'!$J$11:$J$5010, 0)), L1304)))</f>
        <v/>
      </c>
      <c r="M1305" s="41" t="str">
        <f>IF($Q1305="", "", IF(IFERROR(INDEX('Ticket Sales'!E$11:E$5010, MATCH($Q1305, 'Ticket Sales'!$J$11:$J$5010, 0)), M1304)="", "", IFERROR(INDEX('Ticket Sales'!E$11:E$5010, MATCH($Q1305, 'Ticket Sales'!$J$11:$J$5010, 0)), M1304)))</f>
        <v/>
      </c>
      <c r="N1305" s="2"/>
      <c r="P1305" s="48">
        <v>1295</v>
      </c>
      <c r="Q1305" s="48" t="str">
        <f t="shared" si="101"/>
        <v/>
      </c>
      <c r="S1305" s="52" t="str">
        <f t="shared" si="102"/>
        <v/>
      </c>
      <c r="U1305" s="52" t="str">
        <f t="shared" si="103"/>
        <v/>
      </c>
      <c r="W1305" s="52" t="str">
        <f t="shared" si="104"/>
        <v/>
      </c>
    </row>
    <row r="1306" spans="1:23" x14ac:dyDescent="0.25">
      <c r="A1306" s="2"/>
      <c r="B1306" s="32"/>
      <c r="C1306" s="25"/>
      <c r="D1306" s="25"/>
      <c r="E1306" s="26"/>
      <c r="F1306" s="27"/>
      <c r="G1306" s="2"/>
      <c r="H1306" s="2"/>
      <c r="I1306" s="38" t="str">
        <f t="shared" si="100"/>
        <v/>
      </c>
      <c r="J1306" s="39" t="str">
        <f>IF($Q1306="", "", IF(IFERROR(INDEX('Ticket Sales'!B$11:B$5010, MATCH($Q1306, 'Ticket Sales'!$J$11:$J$5010, 0)), J1305)="", "", IFERROR(INDEX('Ticket Sales'!B$11:B$5010, MATCH($Q1306, 'Ticket Sales'!$J$11:$J$5010, 0)), J1305)))</f>
        <v/>
      </c>
      <c r="K1306" s="39" t="str">
        <f>IF($Q1306="", "", IF(IFERROR(INDEX('Ticket Sales'!C$11:C$5010, MATCH($Q1306, 'Ticket Sales'!$J$11:$J$5010, 0)), K1305)="", "", IFERROR(INDEX('Ticket Sales'!C$11:C$5010, MATCH($Q1306, 'Ticket Sales'!$J$11:$J$5010, 0)), K1305)))</f>
        <v/>
      </c>
      <c r="L1306" s="40" t="str">
        <f>IF($Q1306="", "", IF(IFERROR(INDEX('Ticket Sales'!D$11:D$5010, MATCH($Q1306, 'Ticket Sales'!$J$11:$J$5010, 0)), L1305)="", "", IFERROR(INDEX('Ticket Sales'!D$11:D$5010, MATCH($Q1306, 'Ticket Sales'!$J$11:$J$5010, 0)), L1305)))</f>
        <v/>
      </c>
      <c r="M1306" s="41" t="str">
        <f>IF($Q1306="", "", IF(IFERROR(INDEX('Ticket Sales'!E$11:E$5010, MATCH($Q1306, 'Ticket Sales'!$J$11:$J$5010, 0)), M1305)="", "", IFERROR(INDEX('Ticket Sales'!E$11:E$5010, MATCH($Q1306, 'Ticket Sales'!$J$11:$J$5010, 0)), M1305)))</f>
        <v/>
      </c>
      <c r="N1306" s="2"/>
      <c r="P1306" s="48">
        <v>1296</v>
      </c>
      <c r="Q1306" s="48" t="str">
        <f t="shared" si="101"/>
        <v/>
      </c>
      <c r="S1306" s="52" t="str">
        <f t="shared" si="102"/>
        <v/>
      </c>
      <c r="U1306" s="52" t="str">
        <f t="shared" si="103"/>
        <v/>
      </c>
      <c r="W1306" s="52" t="str">
        <f t="shared" si="104"/>
        <v/>
      </c>
    </row>
    <row r="1307" spans="1:23" x14ac:dyDescent="0.25">
      <c r="A1307" s="2"/>
      <c r="B1307" s="32"/>
      <c r="C1307" s="25"/>
      <c r="D1307" s="25"/>
      <c r="E1307" s="26"/>
      <c r="F1307" s="27"/>
      <c r="G1307" s="2"/>
      <c r="H1307" s="2"/>
      <c r="I1307" s="38" t="str">
        <f t="shared" si="100"/>
        <v/>
      </c>
      <c r="J1307" s="39" t="str">
        <f>IF($Q1307="", "", IF(IFERROR(INDEX('Ticket Sales'!B$11:B$5010, MATCH($Q1307, 'Ticket Sales'!$J$11:$J$5010, 0)), J1306)="", "", IFERROR(INDEX('Ticket Sales'!B$11:B$5010, MATCH($Q1307, 'Ticket Sales'!$J$11:$J$5010, 0)), J1306)))</f>
        <v/>
      </c>
      <c r="K1307" s="39" t="str">
        <f>IF($Q1307="", "", IF(IFERROR(INDEX('Ticket Sales'!C$11:C$5010, MATCH($Q1307, 'Ticket Sales'!$J$11:$J$5010, 0)), K1306)="", "", IFERROR(INDEX('Ticket Sales'!C$11:C$5010, MATCH($Q1307, 'Ticket Sales'!$J$11:$J$5010, 0)), K1306)))</f>
        <v/>
      </c>
      <c r="L1307" s="40" t="str">
        <f>IF($Q1307="", "", IF(IFERROR(INDEX('Ticket Sales'!D$11:D$5010, MATCH($Q1307, 'Ticket Sales'!$J$11:$J$5010, 0)), L1306)="", "", IFERROR(INDEX('Ticket Sales'!D$11:D$5010, MATCH($Q1307, 'Ticket Sales'!$J$11:$J$5010, 0)), L1306)))</f>
        <v/>
      </c>
      <c r="M1307" s="41" t="str">
        <f>IF($Q1307="", "", IF(IFERROR(INDEX('Ticket Sales'!E$11:E$5010, MATCH($Q1307, 'Ticket Sales'!$J$11:$J$5010, 0)), M1306)="", "", IFERROR(INDEX('Ticket Sales'!E$11:E$5010, MATCH($Q1307, 'Ticket Sales'!$J$11:$J$5010, 0)), M1306)))</f>
        <v/>
      </c>
      <c r="N1307" s="2"/>
      <c r="P1307" s="48">
        <v>1297</v>
      </c>
      <c r="Q1307" s="48" t="str">
        <f t="shared" si="101"/>
        <v/>
      </c>
      <c r="S1307" s="52" t="str">
        <f t="shared" si="102"/>
        <v/>
      </c>
      <c r="U1307" s="52" t="str">
        <f t="shared" si="103"/>
        <v/>
      </c>
      <c r="W1307" s="52" t="str">
        <f t="shared" si="104"/>
        <v/>
      </c>
    </row>
    <row r="1308" spans="1:23" x14ac:dyDescent="0.25">
      <c r="A1308" s="2"/>
      <c r="B1308" s="32"/>
      <c r="C1308" s="25"/>
      <c r="D1308" s="25"/>
      <c r="E1308" s="26"/>
      <c r="F1308" s="27"/>
      <c r="G1308" s="2"/>
      <c r="H1308" s="2"/>
      <c r="I1308" s="38" t="str">
        <f t="shared" si="100"/>
        <v/>
      </c>
      <c r="J1308" s="39" t="str">
        <f>IF($Q1308="", "", IF(IFERROR(INDEX('Ticket Sales'!B$11:B$5010, MATCH($Q1308, 'Ticket Sales'!$J$11:$J$5010, 0)), J1307)="", "", IFERROR(INDEX('Ticket Sales'!B$11:B$5010, MATCH($Q1308, 'Ticket Sales'!$J$11:$J$5010, 0)), J1307)))</f>
        <v/>
      </c>
      <c r="K1308" s="39" t="str">
        <f>IF($Q1308="", "", IF(IFERROR(INDEX('Ticket Sales'!C$11:C$5010, MATCH($Q1308, 'Ticket Sales'!$J$11:$J$5010, 0)), K1307)="", "", IFERROR(INDEX('Ticket Sales'!C$11:C$5010, MATCH($Q1308, 'Ticket Sales'!$J$11:$J$5010, 0)), K1307)))</f>
        <v/>
      </c>
      <c r="L1308" s="40" t="str">
        <f>IF($Q1308="", "", IF(IFERROR(INDEX('Ticket Sales'!D$11:D$5010, MATCH($Q1308, 'Ticket Sales'!$J$11:$J$5010, 0)), L1307)="", "", IFERROR(INDEX('Ticket Sales'!D$11:D$5010, MATCH($Q1308, 'Ticket Sales'!$J$11:$J$5010, 0)), L1307)))</f>
        <v/>
      </c>
      <c r="M1308" s="41" t="str">
        <f>IF($Q1308="", "", IF(IFERROR(INDEX('Ticket Sales'!E$11:E$5010, MATCH($Q1308, 'Ticket Sales'!$J$11:$J$5010, 0)), M1307)="", "", IFERROR(INDEX('Ticket Sales'!E$11:E$5010, MATCH($Q1308, 'Ticket Sales'!$J$11:$J$5010, 0)), M1307)))</f>
        <v/>
      </c>
      <c r="N1308" s="2"/>
      <c r="P1308" s="48">
        <v>1298</v>
      </c>
      <c r="Q1308" s="48" t="str">
        <f t="shared" si="101"/>
        <v/>
      </c>
      <c r="S1308" s="52" t="str">
        <f t="shared" si="102"/>
        <v/>
      </c>
      <c r="U1308" s="52" t="str">
        <f t="shared" si="103"/>
        <v/>
      </c>
      <c r="W1308" s="52" t="str">
        <f t="shared" si="104"/>
        <v/>
      </c>
    </row>
    <row r="1309" spans="1:23" x14ac:dyDescent="0.25">
      <c r="A1309" s="2"/>
      <c r="B1309" s="32"/>
      <c r="C1309" s="25"/>
      <c r="D1309" s="25"/>
      <c r="E1309" s="26"/>
      <c r="F1309" s="27"/>
      <c r="G1309" s="2"/>
      <c r="H1309" s="2"/>
      <c r="I1309" s="38" t="str">
        <f t="shared" si="100"/>
        <v/>
      </c>
      <c r="J1309" s="39" t="str">
        <f>IF($Q1309="", "", IF(IFERROR(INDEX('Ticket Sales'!B$11:B$5010, MATCH($Q1309, 'Ticket Sales'!$J$11:$J$5010, 0)), J1308)="", "", IFERROR(INDEX('Ticket Sales'!B$11:B$5010, MATCH($Q1309, 'Ticket Sales'!$J$11:$J$5010, 0)), J1308)))</f>
        <v/>
      </c>
      <c r="K1309" s="39" t="str">
        <f>IF($Q1309="", "", IF(IFERROR(INDEX('Ticket Sales'!C$11:C$5010, MATCH($Q1309, 'Ticket Sales'!$J$11:$J$5010, 0)), K1308)="", "", IFERROR(INDEX('Ticket Sales'!C$11:C$5010, MATCH($Q1309, 'Ticket Sales'!$J$11:$J$5010, 0)), K1308)))</f>
        <v/>
      </c>
      <c r="L1309" s="40" t="str">
        <f>IF($Q1309="", "", IF(IFERROR(INDEX('Ticket Sales'!D$11:D$5010, MATCH($Q1309, 'Ticket Sales'!$J$11:$J$5010, 0)), L1308)="", "", IFERROR(INDEX('Ticket Sales'!D$11:D$5010, MATCH($Q1309, 'Ticket Sales'!$J$11:$J$5010, 0)), L1308)))</f>
        <v/>
      </c>
      <c r="M1309" s="41" t="str">
        <f>IF($Q1309="", "", IF(IFERROR(INDEX('Ticket Sales'!E$11:E$5010, MATCH($Q1309, 'Ticket Sales'!$J$11:$J$5010, 0)), M1308)="", "", IFERROR(INDEX('Ticket Sales'!E$11:E$5010, MATCH($Q1309, 'Ticket Sales'!$J$11:$J$5010, 0)), M1308)))</f>
        <v/>
      </c>
      <c r="N1309" s="2"/>
      <c r="P1309" s="48">
        <v>1299</v>
      </c>
      <c r="Q1309" s="48" t="str">
        <f t="shared" si="101"/>
        <v/>
      </c>
      <c r="S1309" s="52" t="str">
        <f t="shared" si="102"/>
        <v/>
      </c>
      <c r="U1309" s="52" t="str">
        <f t="shared" si="103"/>
        <v/>
      </c>
      <c r="W1309" s="52" t="str">
        <f t="shared" si="104"/>
        <v/>
      </c>
    </row>
    <row r="1310" spans="1:23" x14ac:dyDescent="0.25">
      <c r="A1310" s="2"/>
      <c r="B1310" s="32"/>
      <c r="C1310" s="25"/>
      <c r="D1310" s="25"/>
      <c r="E1310" s="26"/>
      <c r="F1310" s="27"/>
      <c r="G1310" s="2"/>
      <c r="H1310" s="2"/>
      <c r="I1310" s="38" t="str">
        <f t="shared" si="100"/>
        <v/>
      </c>
      <c r="J1310" s="39" t="str">
        <f>IF($Q1310="", "", IF(IFERROR(INDEX('Ticket Sales'!B$11:B$5010, MATCH($Q1310, 'Ticket Sales'!$J$11:$J$5010, 0)), J1309)="", "", IFERROR(INDEX('Ticket Sales'!B$11:B$5010, MATCH($Q1310, 'Ticket Sales'!$J$11:$J$5010, 0)), J1309)))</f>
        <v/>
      </c>
      <c r="K1310" s="39" t="str">
        <f>IF($Q1310="", "", IF(IFERROR(INDEX('Ticket Sales'!C$11:C$5010, MATCH($Q1310, 'Ticket Sales'!$J$11:$J$5010, 0)), K1309)="", "", IFERROR(INDEX('Ticket Sales'!C$11:C$5010, MATCH($Q1310, 'Ticket Sales'!$J$11:$J$5010, 0)), K1309)))</f>
        <v/>
      </c>
      <c r="L1310" s="40" t="str">
        <f>IF($Q1310="", "", IF(IFERROR(INDEX('Ticket Sales'!D$11:D$5010, MATCH($Q1310, 'Ticket Sales'!$J$11:$J$5010, 0)), L1309)="", "", IFERROR(INDEX('Ticket Sales'!D$11:D$5010, MATCH($Q1310, 'Ticket Sales'!$J$11:$J$5010, 0)), L1309)))</f>
        <v/>
      </c>
      <c r="M1310" s="41" t="str">
        <f>IF($Q1310="", "", IF(IFERROR(INDEX('Ticket Sales'!E$11:E$5010, MATCH($Q1310, 'Ticket Sales'!$J$11:$J$5010, 0)), M1309)="", "", IFERROR(INDEX('Ticket Sales'!E$11:E$5010, MATCH($Q1310, 'Ticket Sales'!$J$11:$J$5010, 0)), M1309)))</f>
        <v/>
      </c>
      <c r="N1310" s="2"/>
      <c r="P1310" s="48">
        <v>1300</v>
      </c>
      <c r="Q1310" s="48" t="str">
        <f t="shared" si="101"/>
        <v/>
      </c>
      <c r="S1310" s="52" t="str">
        <f t="shared" si="102"/>
        <v/>
      </c>
      <c r="U1310" s="52" t="str">
        <f t="shared" si="103"/>
        <v/>
      </c>
      <c r="W1310" s="52" t="str">
        <f t="shared" si="104"/>
        <v/>
      </c>
    </row>
    <row r="1311" spans="1:23" x14ac:dyDescent="0.25">
      <c r="A1311" s="2"/>
      <c r="B1311" s="32"/>
      <c r="C1311" s="25"/>
      <c r="D1311" s="25"/>
      <c r="E1311" s="26"/>
      <c r="F1311" s="27"/>
      <c r="G1311" s="2"/>
      <c r="H1311" s="2"/>
      <c r="I1311" s="38" t="str">
        <f t="shared" si="100"/>
        <v/>
      </c>
      <c r="J1311" s="39" t="str">
        <f>IF($Q1311="", "", IF(IFERROR(INDEX('Ticket Sales'!B$11:B$5010, MATCH($Q1311, 'Ticket Sales'!$J$11:$J$5010, 0)), J1310)="", "", IFERROR(INDEX('Ticket Sales'!B$11:B$5010, MATCH($Q1311, 'Ticket Sales'!$J$11:$J$5010, 0)), J1310)))</f>
        <v/>
      </c>
      <c r="K1311" s="39" t="str">
        <f>IF($Q1311="", "", IF(IFERROR(INDEX('Ticket Sales'!C$11:C$5010, MATCH($Q1311, 'Ticket Sales'!$J$11:$J$5010, 0)), K1310)="", "", IFERROR(INDEX('Ticket Sales'!C$11:C$5010, MATCH($Q1311, 'Ticket Sales'!$J$11:$J$5010, 0)), K1310)))</f>
        <v/>
      </c>
      <c r="L1311" s="40" t="str">
        <f>IF($Q1311="", "", IF(IFERROR(INDEX('Ticket Sales'!D$11:D$5010, MATCH($Q1311, 'Ticket Sales'!$J$11:$J$5010, 0)), L1310)="", "", IFERROR(INDEX('Ticket Sales'!D$11:D$5010, MATCH($Q1311, 'Ticket Sales'!$J$11:$J$5010, 0)), L1310)))</f>
        <v/>
      </c>
      <c r="M1311" s="41" t="str">
        <f>IF($Q1311="", "", IF(IFERROR(INDEX('Ticket Sales'!E$11:E$5010, MATCH($Q1311, 'Ticket Sales'!$J$11:$J$5010, 0)), M1310)="", "", IFERROR(INDEX('Ticket Sales'!E$11:E$5010, MATCH($Q1311, 'Ticket Sales'!$J$11:$J$5010, 0)), M1310)))</f>
        <v/>
      </c>
      <c r="N1311" s="2"/>
      <c r="P1311" s="48">
        <v>1301</v>
      </c>
      <c r="Q1311" s="48" t="str">
        <f t="shared" si="101"/>
        <v/>
      </c>
      <c r="S1311" s="52" t="str">
        <f t="shared" si="102"/>
        <v/>
      </c>
      <c r="U1311" s="52" t="str">
        <f t="shared" si="103"/>
        <v/>
      </c>
      <c r="W1311" s="52" t="str">
        <f t="shared" si="104"/>
        <v/>
      </c>
    </row>
    <row r="1312" spans="1:23" x14ac:dyDescent="0.25">
      <c r="A1312" s="2"/>
      <c r="B1312" s="32"/>
      <c r="C1312" s="25"/>
      <c r="D1312" s="25"/>
      <c r="E1312" s="26"/>
      <c r="F1312" s="27"/>
      <c r="G1312" s="2"/>
      <c r="H1312" s="2"/>
      <c r="I1312" s="38" t="str">
        <f t="shared" si="100"/>
        <v/>
      </c>
      <c r="J1312" s="39" t="str">
        <f>IF($Q1312="", "", IF(IFERROR(INDEX('Ticket Sales'!B$11:B$5010, MATCH($Q1312, 'Ticket Sales'!$J$11:$J$5010, 0)), J1311)="", "", IFERROR(INDEX('Ticket Sales'!B$11:B$5010, MATCH($Q1312, 'Ticket Sales'!$J$11:$J$5010, 0)), J1311)))</f>
        <v/>
      </c>
      <c r="K1312" s="39" t="str">
        <f>IF($Q1312="", "", IF(IFERROR(INDEX('Ticket Sales'!C$11:C$5010, MATCH($Q1312, 'Ticket Sales'!$J$11:$J$5010, 0)), K1311)="", "", IFERROR(INDEX('Ticket Sales'!C$11:C$5010, MATCH($Q1312, 'Ticket Sales'!$J$11:$J$5010, 0)), K1311)))</f>
        <v/>
      </c>
      <c r="L1312" s="40" t="str">
        <f>IF($Q1312="", "", IF(IFERROR(INDEX('Ticket Sales'!D$11:D$5010, MATCH($Q1312, 'Ticket Sales'!$J$11:$J$5010, 0)), L1311)="", "", IFERROR(INDEX('Ticket Sales'!D$11:D$5010, MATCH($Q1312, 'Ticket Sales'!$J$11:$J$5010, 0)), L1311)))</f>
        <v/>
      </c>
      <c r="M1312" s="41" t="str">
        <f>IF($Q1312="", "", IF(IFERROR(INDEX('Ticket Sales'!E$11:E$5010, MATCH($Q1312, 'Ticket Sales'!$J$11:$J$5010, 0)), M1311)="", "", IFERROR(INDEX('Ticket Sales'!E$11:E$5010, MATCH($Q1312, 'Ticket Sales'!$J$11:$J$5010, 0)), M1311)))</f>
        <v/>
      </c>
      <c r="N1312" s="2"/>
      <c r="P1312" s="48">
        <v>1302</v>
      </c>
      <c r="Q1312" s="48" t="str">
        <f t="shared" si="101"/>
        <v/>
      </c>
      <c r="S1312" s="52" t="str">
        <f t="shared" si="102"/>
        <v/>
      </c>
      <c r="U1312" s="52" t="str">
        <f t="shared" si="103"/>
        <v/>
      </c>
      <c r="W1312" s="52" t="str">
        <f t="shared" si="104"/>
        <v/>
      </c>
    </row>
    <row r="1313" spans="1:23" x14ac:dyDescent="0.25">
      <c r="A1313" s="2"/>
      <c r="B1313" s="32"/>
      <c r="C1313" s="25"/>
      <c r="D1313" s="25"/>
      <c r="E1313" s="26"/>
      <c r="F1313" s="27"/>
      <c r="G1313" s="2"/>
      <c r="H1313" s="2"/>
      <c r="I1313" s="38" t="str">
        <f t="shared" si="100"/>
        <v/>
      </c>
      <c r="J1313" s="39" t="str">
        <f>IF($Q1313="", "", IF(IFERROR(INDEX('Ticket Sales'!B$11:B$5010, MATCH($Q1313, 'Ticket Sales'!$J$11:$J$5010, 0)), J1312)="", "", IFERROR(INDEX('Ticket Sales'!B$11:B$5010, MATCH($Q1313, 'Ticket Sales'!$J$11:$J$5010, 0)), J1312)))</f>
        <v/>
      </c>
      <c r="K1313" s="39" t="str">
        <f>IF($Q1313="", "", IF(IFERROR(INDEX('Ticket Sales'!C$11:C$5010, MATCH($Q1313, 'Ticket Sales'!$J$11:$J$5010, 0)), K1312)="", "", IFERROR(INDEX('Ticket Sales'!C$11:C$5010, MATCH($Q1313, 'Ticket Sales'!$J$11:$J$5010, 0)), K1312)))</f>
        <v/>
      </c>
      <c r="L1313" s="40" t="str">
        <f>IF($Q1313="", "", IF(IFERROR(INDEX('Ticket Sales'!D$11:D$5010, MATCH($Q1313, 'Ticket Sales'!$J$11:$J$5010, 0)), L1312)="", "", IFERROR(INDEX('Ticket Sales'!D$11:D$5010, MATCH($Q1313, 'Ticket Sales'!$J$11:$J$5010, 0)), L1312)))</f>
        <v/>
      </c>
      <c r="M1313" s="41" t="str">
        <f>IF($Q1313="", "", IF(IFERROR(INDEX('Ticket Sales'!E$11:E$5010, MATCH($Q1313, 'Ticket Sales'!$J$11:$J$5010, 0)), M1312)="", "", IFERROR(INDEX('Ticket Sales'!E$11:E$5010, MATCH($Q1313, 'Ticket Sales'!$J$11:$J$5010, 0)), M1312)))</f>
        <v/>
      </c>
      <c r="N1313" s="2"/>
      <c r="P1313" s="48">
        <v>1303</v>
      </c>
      <c r="Q1313" s="48" t="str">
        <f t="shared" si="101"/>
        <v/>
      </c>
      <c r="S1313" s="52" t="str">
        <f t="shared" si="102"/>
        <v/>
      </c>
      <c r="U1313" s="52" t="str">
        <f t="shared" si="103"/>
        <v/>
      </c>
      <c r="W1313" s="52" t="str">
        <f t="shared" si="104"/>
        <v/>
      </c>
    </row>
    <row r="1314" spans="1:23" x14ac:dyDescent="0.25">
      <c r="A1314" s="2"/>
      <c r="B1314" s="32"/>
      <c r="C1314" s="25"/>
      <c r="D1314" s="25"/>
      <c r="E1314" s="26"/>
      <c r="F1314" s="27"/>
      <c r="G1314" s="2"/>
      <c r="H1314" s="2"/>
      <c r="I1314" s="38" t="str">
        <f t="shared" si="100"/>
        <v/>
      </c>
      <c r="J1314" s="39" t="str">
        <f>IF($Q1314="", "", IF(IFERROR(INDEX('Ticket Sales'!B$11:B$5010, MATCH($Q1314, 'Ticket Sales'!$J$11:$J$5010, 0)), J1313)="", "", IFERROR(INDEX('Ticket Sales'!B$11:B$5010, MATCH($Q1314, 'Ticket Sales'!$J$11:$J$5010, 0)), J1313)))</f>
        <v/>
      </c>
      <c r="K1314" s="39" t="str">
        <f>IF($Q1314="", "", IF(IFERROR(INDEX('Ticket Sales'!C$11:C$5010, MATCH($Q1314, 'Ticket Sales'!$J$11:$J$5010, 0)), K1313)="", "", IFERROR(INDEX('Ticket Sales'!C$11:C$5010, MATCH($Q1314, 'Ticket Sales'!$J$11:$J$5010, 0)), K1313)))</f>
        <v/>
      </c>
      <c r="L1314" s="40" t="str">
        <f>IF($Q1314="", "", IF(IFERROR(INDEX('Ticket Sales'!D$11:D$5010, MATCH($Q1314, 'Ticket Sales'!$J$11:$J$5010, 0)), L1313)="", "", IFERROR(INDEX('Ticket Sales'!D$11:D$5010, MATCH($Q1314, 'Ticket Sales'!$J$11:$J$5010, 0)), L1313)))</f>
        <v/>
      </c>
      <c r="M1314" s="41" t="str">
        <f>IF($Q1314="", "", IF(IFERROR(INDEX('Ticket Sales'!E$11:E$5010, MATCH($Q1314, 'Ticket Sales'!$J$11:$J$5010, 0)), M1313)="", "", IFERROR(INDEX('Ticket Sales'!E$11:E$5010, MATCH($Q1314, 'Ticket Sales'!$J$11:$J$5010, 0)), M1313)))</f>
        <v/>
      </c>
      <c r="N1314" s="2"/>
      <c r="P1314" s="48">
        <v>1304</v>
      </c>
      <c r="Q1314" s="48" t="str">
        <f t="shared" si="101"/>
        <v/>
      </c>
      <c r="S1314" s="52" t="str">
        <f t="shared" si="102"/>
        <v/>
      </c>
      <c r="U1314" s="52" t="str">
        <f t="shared" si="103"/>
        <v/>
      </c>
      <c r="W1314" s="52" t="str">
        <f t="shared" si="104"/>
        <v/>
      </c>
    </row>
    <row r="1315" spans="1:23" x14ac:dyDescent="0.25">
      <c r="A1315" s="2"/>
      <c r="B1315" s="32"/>
      <c r="C1315" s="25"/>
      <c r="D1315" s="25"/>
      <c r="E1315" s="26"/>
      <c r="F1315" s="27"/>
      <c r="G1315" s="2"/>
      <c r="H1315" s="2"/>
      <c r="I1315" s="38" t="str">
        <f t="shared" si="100"/>
        <v/>
      </c>
      <c r="J1315" s="39" t="str">
        <f>IF($Q1315="", "", IF(IFERROR(INDEX('Ticket Sales'!B$11:B$5010, MATCH($Q1315, 'Ticket Sales'!$J$11:$J$5010, 0)), J1314)="", "", IFERROR(INDEX('Ticket Sales'!B$11:B$5010, MATCH($Q1315, 'Ticket Sales'!$J$11:$J$5010, 0)), J1314)))</f>
        <v/>
      </c>
      <c r="K1315" s="39" t="str">
        <f>IF($Q1315="", "", IF(IFERROR(INDEX('Ticket Sales'!C$11:C$5010, MATCH($Q1315, 'Ticket Sales'!$J$11:$J$5010, 0)), K1314)="", "", IFERROR(INDEX('Ticket Sales'!C$11:C$5010, MATCH($Q1315, 'Ticket Sales'!$J$11:$J$5010, 0)), K1314)))</f>
        <v/>
      </c>
      <c r="L1315" s="40" t="str">
        <f>IF($Q1315="", "", IF(IFERROR(INDEX('Ticket Sales'!D$11:D$5010, MATCH($Q1315, 'Ticket Sales'!$J$11:$J$5010, 0)), L1314)="", "", IFERROR(INDEX('Ticket Sales'!D$11:D$5010, MATCH($Q1315, 'Ticket Sales'!$J$11:$J$5010, 0)), L1314)))</f>
        <v/>
      </c>
      <c r="M1315" s="41" t="str">
        <f>IF($Q1315="", "", IF(IFERROR(INDEX('Ticket Sales'!E$11:E$5010, MATCH($Q1315, 'Ticket Sales'!$J$11:$J$5010, 0)), M1314)="", "", IFERROR(INDEX('Ticket Sales'!E$11:E$5010, MATCH($Q1315, 'Ticket Sales'!$J$11:$J$5010, 0)), M1314)))</f>
        <v/>
      </c>
      <c r="N1315" s="2"/>
      <c r="P1315" s="48">
        <v>1305</v>
      </c>
      <c r="Q1315" s="48" t="str">
        <f t="shared" si="101"/>
        <v/>
      </c>
      <c r="S1315" s="52" t="str">
        <f t="shared" si="102"/>
        <v/>
      </c>
      <c r="U1315" s="52" t="str">
        <f t="shared" si="103"/>
        <v/>
      </c>
      <c r="W1315" s="52" t="str">
        <f t="shared" si="104"/>
        <v/>
      </c>
    </row>
    <row r="1316" spans="1:23" x14ac:dyDescent="0.25">
      <c r="A1316" s="2"/>
      <c r="B1316" s="32"/>
      <c r="C1316" s="25"/>
      <c r="D1316" s="25"/>
      <c r="E1316" s="26"/>
      <c r="F1316" s="27"/>
      <c r="G1316" s="2"/>
      <c r="H1316" s="2"/>
      <c r="I1316" s="38" t="str">
        <f t="shared" si="100"/>
        <v/>
      </c>
      <c r="J1316" s="39" t="str">
        <f>IF($Q1316="", "", IF(IFERROR(INDEX('Ticket Sales'!B$11:B$5010, MATCH($Q1316, 'Ticket Sales'!$J$11:$J$5010, 0)), J1315)="", "", IFERROR(INDEX('Ticket Sales'!B$11:B$5010, MATCH($Q1316, 'Ticket Sales'!$J$11:$J$5010, 0)), J1315)))</f>
        <v/>
      </c>
      <c r="K1316" s="39" t="str">
        <f>IF($Q1316="", "", IF(IFERROR(INDEX('Ticket Sales'!C$11:C$5010, MATCH($Q1316, 'Ticket Sales'!$J$11:$J$5010, 0)), K1315)="", "", IFERROR(INDEX('Ticket Sales'!C$11:C$5010, MATCH($Q1316, 'Ticket Sales'!$J$11:$J$5010, 0)), K1315)))</f>
        <v/>
      </c>
      <c r="L1316" s="40" t="str">
        <f>IF($Q1316="", "", IF(IFERROR(INDEX('Ticket Sales'!D$11:D$5010, MATCH($Q1316, 'Ticket Sales'!$J$11:$J$5010, 0)), L1315)="", "", IFERROR(INDEX('Ticket Sales'!D$11:D$5010, MATCH($Q1316, 'Ticket Sales'!$J$11:$J$5010, 0)), L1315)))</f>
        <v/>
      </c>
      <c r="M1316" s="41" t="str">
        <f>IF($Q1316="", "", IF(IFERROR(INDEX('Ticket Sales'!E$11:E$5010, MATCH($Q1316, 'Ticket Sales'!$J$11:$J$5010, 0)), M1315)="", "", IFERROR(INDEX('Ticket Sales'!E$11:E$5010, MATCH($Q1316, 'Ticket Sales'!$J$11:$J$5010, 0)), M1315)))</f>
        <v/>
      </c>
      <c r="N1316" s="2"/>
      <c r="P1316" s="48">
        <v>1306</v>
      </c>
      <c r="Q1316" s="48" t="str">
        <f t="shared" si="101"/>
        <v/>
      </c>
      <c r="S1316" s="52" t="str">
        <f t="shared" si="102"/>
        <v/>
      </c>
      <c r="U1316" s="52" t="str">
        <f t="shared" si="103"/>
        <v/>
      </c>
      <c r="W1316" s="52" t="str">
        <f t="shared" si="104"/>
        <v/>
      </c>
    </row>
    <row r="1317" spans="1:23" x14ac:dyDescent="0.25">
      <c r="A1317" s="2"/>
      <c r="B1317" s="32"/>
      <c r="C1317" s="25"/>
      <c r="D1317" s="25"/>
      <c r="E1317" s="26"/>
      <c r="F1317" s="27"/>
      <c r="G1317" s="2"/>
      <c r="H1317" s="2"/>
      <c r="I1317" s="38" t="str">
        <f t="shared" si="100"/>
        <v/>
      </c>
      <c r="J1317" s="39" t="str">
        <f>IF($Q1317="", "", IF(IFERROR(INDEX('Ticket Sales'!B$11:B$5010, MATCH($Q1317, 'Ticket Sales'!$J$11:$J$5010, 0)), J1316)="", "", IFERROR(INDEX('Ticket Sales'!B$11:B$5010, MATCH($Q1317, 'Ticket Sales'!$J$11:$J$5010, 0)), J1316)))</f>
        <v/>
      </c>
      <c r="K1317" s="39" t="str">
        <f>IF($Q1317="", "", IF(IFERROR(INDEX('Ticket Sales'!C$11:C$5010, MATCH($Q1317, 'Ticket Sales'!$J$11:$J$5010, 0)), K1316)="", "", IFERROR(INDEX('Ticket Sales'!C$11:C$5010, MATCH($Q1317, 'Ticket Sales'!$J$11:$J$5010, 0)), K1316)))</f>
        <v/>
      </c>
      <c r="L1317" s="40" t="str">
        <f>IF($Q1317="", "", IF(IFERROR(INDEX('Ticket Sales'!D$11:D$5010, MATCH($Q1317, 'Ticket Sales'!$J$11:$J$5010, 0)), L1316)="", "", IFERROR(INDEX('Ticket Sales'!D$11:D$5010, MATCH($Q1317, 'Ticket Sales'!$J$11:$J$5010, 0)), L1316)))</f>
        <v/>
      </c>
      <c r="M1317" s="41" t="str">
        <f>IF($Q1317="", "", IF(IFERROR(INDEX('Ticket Sales'!E$11:E$5010, MATCH($Q1317, 'Ticket Sales'!$J$11:$J$5010, 0)), M1316)="", "", IFERROR(INDEX('Ticket Sales'!E$11:E$5010, MATCH($Q1317, 'Ticket Sales'!$J$11:$J$5010, 0)), M1316)))</f>
        <v/>
      </c>
      <c r="N1317" s="2"/>
      <c r="P1317" s="48">
        <v>1307</v>
      </c>
      <c r="Q1317" s="48" t="str">
        <f t="shared" si="101"/>
        <v/>
      </c>
      <c r="S1317" s="52" t="str">
        <f t="shared" si="102"/>
        <v/>
      </c>
      <c r="U1317" s="52" t="str">
        <f t="shared" si="103"/>
        <v/>
      </c>
      <c r="W1317" s="52" t="str">
        <f t="shared" si="104"/>
        <v/>
      </c>
    </row>
    <row r="1318" spans="1:23" x14ac:dyDescent="0.25">
      <c r="A1318" s="2"/>
      <c r="B1318" s="32"/>
      <c r="C1318" s="25"/>
      <c r="D1318" s="25"/>
      <c r="E1318" s="26"/>
      <c r="F1318" s="27"/>
      <c r="G1318" s="2"/>
      <c r="H1318" s="2"/>
      <c r="I1318" s="38" t="str">
        <f t="shared" si="100"/>
        <v/>
      </c>
      <c r="J1318" s="39" t="str">
        <f>IF($Q1318="", "", IF(IFERROR(INDEX('Ticket Sales'!B$11:B$5010, MATCH($Q1318, 'Ticket Sales'!$J$11:$J$5010, 0)), J1317)="", "", IFERROR(INDEX('Ticket Sales'!B$11:B$5010, MATCH($Q1318, 'Ticket Sales'!$J$11:$J$5010, 0)), J1317)))</f>
        <v/>
      </c>
      <c r="K1318" s="39" t="str">
        <f>IF($Q1318="", "", IF(IFERROR(INDEX('Ticket Sales'!C$11:C$5010, MATCH($Q1318, 'Ticket Sales'!$J$11:$J$5010, 0)), K1317)="", "", IFERROR(INDEX('Ticket Sales'!C$11:C$5010, MATCH($Q1318, 'Ticket Sales'!$J$11:$J$5010, 0)), K1317)))</f>
        <v/>
      </c>
      <c r="L1318" s="40" t="str">
        <f>IF($Q1318="", "", IF(IFERROR(INDEX('Ticket Sales'!D$11:D$5010, MATCH($Q1318, 'Ticket Sales'!$J$11:$J$5010, 0)), L1317)="", "", IFERROR(INDEX('Ticket Sales'!D$11:D$5010, MATCH($Q1318, 'Ticket Sales'!$J$11:$J$5010, 0)), L1317)))</f>
        <v/>
      </c>
      <c r="M1318" s="41" t="str">
        <f>IF($Q1318="", "", IF(IFERROR(INDEX('Ticket Sales'!E$11:E$5010, MATCH($Q1318, 'Ticket Sales'!$J$11:$J$5010, 0)), M1317)="", "", IFERROR(INDEX('Ticket Sales'!E$11:E$5010, MATCH($Q1318, 'Ticket Sales'!$J$11:$J$5010, 0)), M1317)))</f>
        <v/>
      </c>
      <c r="N1318" s="2"/>
      <c r="P1318" s="48">
        <v>1308</v>
      </c>
      <c r="Q1318" s="48" t="str">
        <f t="shared" si="101"/>
        <v/>
      </c>
      <c r="S1318" s="52" t="str">
        <f t="shared" si="102"/>
        <v/>
      </c>
      <c r="U1318" s="52" t="str">
        <f t="shared" si="103"/>
        <v/>
      </c>
      <c r="W1318" s="52" t="str">
        <f t="shared" si="104"/>
        <v/>
      </c>
    </row>
    <row r="1319" spans="1:23" x14ac:dyDescent="0.25">
      <c r="A1319" s="2"/>
      <c r="B1319" s="32"/>
      <c r="C1319" s="25"/>
      <c r="D1319" s="25"/>
      <c r="E1319" s="26"/>
      <c r="F1319" s="27"/>
      <c r="G1319" s="2"/>
      <c r="H1319" s="2"/>
      <c r="I1319" s="38" t="str">
        <f t="shared" si="100"/>
        <v/>
      </c>
      <c r="J1319" s="39" t="str">
        <f>IF($Q1319="", "", IF(IFERROR(INDEX('Ticket Sales'!B$11:B$5010, MATCH($Q1319, 'Ticket Sales'!$J$11:$J$5010, 0)), J1318)="", "", IFERROR(INDEX('Ticket Sales'!B$11:B$5010, MATCH($Q1319, 'Ticket Sales'!$J$11:$J$5010, 0)), J1318)))</f>
        <v/>
      </c>
      <c r="K1319" s="39" t="str">
        <f>IF($Q1319="", "", IF(IFERROR(INDEX('Ticket Sales'!C$11:C$5010, MATCH($Q1319, 'Ticket Sales'!$J$11:$J$5010, 0)), K1318)="", "", IFERROR(INDEX('Ticket Sales'!C$11:C$5010, MATCH($Q1319, 'Ticket Sales'!$J$11:$J$5010, 0)), K1318)))</f>
        <v/>
      </c>
      <c r="L1319" s="40" t="str">
        <f>IF($Q1319="", "", IF(IFERROR(INDEX('Ticket Sales'!D$11:D$5010, MATCH($Q1319, 'Ticket Sales'!$J$11:$J$5010, 0)), L1318)="", "", IFERROR(INDEX('Ticket Sales'!D$11:D$5010, MATCH($Q1319, 'Ticket Sales'!$J$11:$J$5010, 0)), L1318)))</f>
        <v/>
      </c>
      <c r="M1319" s="41" t="str">
        <f>IF($Q1319="", "", IF(IFERROR(INDEX('Ticket Sales'!E$11:E$5010, MATCH($Q1319, 'Ticket Sales'!$J$11:$J$5010, 0)), M1318)="", "", IFERROR(INDEX('Ticket Sales'!E$11:E$5010, MATCH($Q1319, 'Ticket Sales'!$J$11:$J$5010, 0)), M1318)))</f>
        <v/>
      </c>
      <c r="N1319" s="2"/>
      <c r="P1319" s="48">
        <v>1309</v>
      </c>
      <c r="Q1319" s="48" t="str">
        <f t="shared" si="101"/>
        <v/>
      </c>
      <c r="S1319" s="52" t="str">
        <f t="shared" si="102"/>
        <v/>
      </c>
      <c r="U1319" s="52" t="str">
        <f t="shared" si="103"/>
        <v/>
      </c>
      <c r="W1319" s="52" t="str">
        <f t="shared" si="104"/>
        <v/>
      </c>
    </row>
    <row r="1320" spans="1:23" x14ac:dyDescent="0.25">
      <c r="A1320" s="2"/>
      <c r="B1320" s="32"/>
      <c r="C1320" s="25"/>
      <c r="D1320" s="25"/>
      <c r="E1320" s="26"/>
      <c r="F1320" s="27"/>
      <c r="G1320" s="2"/>
      <c r="H1320" s="2"/>
      <c r="I1320" s="38" t="str">
        <f t="shared" si="100"/>
        <v/>
      </c>
      <c r="J1320" s="39" t="str">
        <f>IF($Q1320="", "", IF(IFERROR(INDEX('Ticket Sales'!B$11:B$5010, MATCH($Q1320, 'Ticket Sales'!$J$11:$J$5010, 0)), J1319)="", "", IFERROR(INDEX('Ticket Sales'!B$11:B$5010, MATCH($Q1320, 'Ticket Sales'!$J$11:$J$5010, 0)), J1319)))</f>
        <v/>
      </c>
      <c r="K1320" s="39" t="str">
        <f>IF($Q1320="", "", IF(IFERROR(INDEX('Ticket Sales'!C$11:C$5010, MATCH($Q1320, 'Ticket Sales'!$J$11:$J$5010, 0)), K1319)="", "", IFERROR(INDEX('Ticket Sales'!C$11:C$5010, MATCH($Q1320, 'Ticket Sales'!$J$11:$J$5010, 0)), K1319)))</f>
        <v/>
      </c>
      <c r="L1320" s="40" t="str">
        <f>IF($Q1320="", "", IF(IFERROR(INDEX('Ticket Sales'!D$11:D$5010, MATCH($Q1320, 'Ticket Sales'!$J$11:$J$5010, 0)), L1319)="", "", IFERROR(INDEX('Ticket Sales'!D$11:D$5010, MATCH($Q1320, 'Ticket Sales'!$J$11:$J$5010, 0)), L1319)))</f>
        <v/>
      </c>
      <c r="M1320" s="41" t="str">
        <f>IF($Q1320="", "", IF(IFERROR(INDEX('Ticket Sales'!E$11:E$5010, MATCH($Q1320, 'Ticket Sales'!$J$11:$J$5010, 0)), M1319)="", "", IFERROR(INDEX('Ticket Sales'!E$11:E$5010, MATCH($Q1320, 'Ticket Sales'!$J$11:$J$5010, 0)), M1319)))</f>
        <v/>
      </c>
      <c r="N1320" s="2"/>
      <c r="P1320" s="48">
        <v>1310</v>
      </c>
      <c r="Q1320" s="48" t="str">
        <f t="shared" si="101"/>
        <v/>
      </c>
      <c r="S1320" s="52" t="str">
        <f t="shared" si="102"/>
        <v/>
      </c>
      <c r="U1320" s="52" t="str">
        <f t="shared" si="103"/>
        <v/>
      </c>
      <c r="W1320" s="52" t="str">
        <f t="shared" si="104"/>
        <v/>
      </c>
    </row>
    <row r="1321" spans="1:23" x14ac:dyDescent="0.25">
      <c r="A1321" s="2"/>
      <c r="B1321" s="32"/>
      <c r="C1321" s="25"/>
      <c r="D1321" s="25"/>
      <c r="E1321" s="26"/>
      <c r="F1321" s="27"/>
      <c r="G1321" s="2"/>
      <c r="H1321" s="2"/>
      <c r="I1321" s="38" t="str">
        <f t="shared" si="100"/>
        <v/>
      </c>
      <c r="J1321" s="39" t="str">
        <f>IF($Q1321="", "", IF(IFERROR(INDEX('Ticket Sales'!B$11:B$5010, MATCH($Q1321, 'Ticket Sales'!$J$11:$J$5010, 0)), J1320)="", "", IFERROR(INDEX('Ticket Sales'!B$11:B$5010, MATCH($Q1321, 'Ticket Sales'!$J$11:$J$5010, 0)), J1320)))</f>
        <v/>
      </c>
      <c r="K1321" s="39" t="str">
        <f>IF($Q1321="", "", IF(IFERROR(INDEX('Ticket Sales'!C$11:C$5010, MATCH($Q1321, 'Ticket Sales'!$J$11:$J$5010, 0)), K1320)="", "", IFERROR(INDEX('Ticket Sales'!C$11:C$5010, MATCH($Q1321, 'Ticket Sales'!$J$11:$J$5010, 0)), K1320)))</f>
        <v/>
      </c>
      <c r="L1321" s="40" t="str">
        <f>IF($Q1321="", "", IF(IFERROR(INDEX('Ticket Sales'!D$11:D$5010, MATCH($Q1321, 'Ticket Sales'!$J$11:$J$5010, 0)), L1320)="", "", IFERROR(INDEX('Ticket Sales'!D$11:D$5010, MATCH($Q1321, 'Ticket Sales'!$J$11:$J$5010, 0)), L1320)))</f>
        <v/>
      </c>
      <c r="M1321" s="41" t="str">
        <f>IF($Q1321="", "", IF(IFERROR(INDEX('Ticket Sales'!E$11:E$5010, MATCH($Q1321, 'Ticket Sales'!$J$11:$J$5010, 0)), M1320)="", "", IFERROR(INDEX('Ticket Sales'!E$11:E$5010, MATCH($Q1321, 'Ticket Sales'!$J$11:$J$5010, 0)), M1320)))</f>
        <v/>
      </c>
      <c r="N1321" s="2"/>
      <c r="P1321" s="48">
        <v>1311</v>
      </c>
      <c r="Q1321" s="48" t="str">
        <f t="shared" si="101"/>
        <v/>
      </c>
      <c r="S1321" s="52" t="str">
        <f t="shared" si="102"/>
        <v/>
      </c>
      <c r="U1321" s="52" t="str">
        <f t="shared" si="103"/>
        <v/>
      </c>
      <c r="W1321" s="52" t="str">
        <f t="shared" si="104"/>
        <v/>
      </c>
    </row>
    <row r="1322" spans="1:23" x14ac:dyDescent="0.25">
      <c r="A1322" s="2"/>
      <c r="B1322" s="32"/>
      <c r="C1322" s="25"/>
      <c r="D1322" s="25"/>
      <c r="E1322" s="26"/>
      <c r="F1322" s="27"/>
      <c r="G1322" s="2"/>
      <c r="H1322" s="2"/>
      <c r="I1322" s="38" t="str">
        <f t="shared" si="100"/>
        <v/>
      </c>
      <c r="J1322" s="39" t="str">
        <f>IF($Q1322="", "", IF(IFERROR(INDEX('Ticket Sales'!B$11:B$5010, MATCH($Q1322, 'Ticket Sales'!$J$11:$J$5010, 0)), J1321)="", "", IFERROR(INDEX('Ticket Sales'!B$11:B$5010, MATCH($Q1322, 'Ticket Sales'!$J$11:$J$5010, 0)), J1321)))</f>
        <v/>
      </c>
      <c r="K1322" s="39" t="str">
        <f>IF($Q1322="", "", IF(IFERROR(INDEX('Ticket Sales'!C$11:C$5010, MATCH($Q1322, 'Ticket Sales'!$J$11:$J$5010, 0)), K1321)="", "", IFERROR(INDEX('Ticket Sales'!C$11:C$5010, MATCH($Q1322, 'Ticket Sales'!$J$11:$J$5010, 0)), K1321)))</f>
        <v/>
      </c>
      <c r="L1322" s="40" t="str">
        <f>IF($Q1322="", "", IF(IFERROR(INDEX('Ticket Sales'!D$11:D$5010, MATCH($Q1322, 'Ticket Sales'!$J$11:$J$5010, 0)), L1321)="", "", IFERROR(INDEX('Ticket Sales'!D$11:D$5010, MATCH($Q1322, 'Ticket Sales'!$J$11:$J$5010, 0)), L1321)))</f>
        <v/>
      </c>
      <c r="M1322" s="41" t="str">
        <f>IF($Q1322="", "", IF(IFERROR(INDEX('Ticket Sales'!E$11:E$5010, MATCH($Q1322, 'Ticket Sales'!$J$11:$J$5010, 0)), M1321)="", "", IFERROR(INDEX('Ticket Sales'!E$11:E$5010, MATCH($Q1322, 'Ticket Sales'!$J$11:$J$5010, 0)), M1321)))</f>
        <v/>
      </c>
      <c r="N1322" s="2"/>
      <c r="P1322" s="48">
        <v>1312</v>
      </c>
      <c r="Q1322" s="48" t="str">
        <f t="shared" si="101"/>
        <v/>
      </c>
      <c r="S1322" s="52" t="str">
        <f t="shared" si="102"/>
        <v/>
      </c>
      <c r="U1322" s="52" t="str">
        <f t="shared" si="103"/>
        <v/>
      </c>
      <c r="W1322" s="52" t="str">
        <f t="shared" si="104"/>
        <v/>
      </c>
    </row>
    <row r="1323" spans="1:23" x14ac:dyDescent="0.25">
      <c r="A1323" s="2"/>
      <c r="B1323" s="32"/>
      <c r="C1323" s="25"/>
      <c r="D1323" s="25"/>
      <c r="E1323" s="26"/>
      <c r="F1323" s="27"/>
      <c r="G1323" s="2"/>
      <c r="H1323" s="2"/>
      <c r="I1323" s="38" t="str">
        <f t="shared" si="100"/>
        <v/>
      </c>
      <c r="J1323" s="39" t="str">
        <f>IF($Q1323="", "", IF(IFERROR(INDEX('Ticket Sales'!B$11:B$5010, MATCH($Q1323, 'Ticket Sales'!$J$11:$J$5010, 0)), J1322)="", "", IFERROR(INDEX('Ticket Sales'!B$11:B$5010, MATCH($Q1323, 'Ticket Sales'!$J$11:$J$5010, 0)), J1322)))</f>
        <v/>
      </c>
      <c r="K1323" s="39" t="str">
        <f>IF($Q1323="", "", IF(IFERROR(INDEX('Ticket Sales'!C$11:C$5010, MATCH($Q1323, 'Ticket Sales'!$J$11:$J$5010, 0)), K1322)="", "", IFERROR(INDEX('Ticket Sales'!C$11:C$5010, MATCH($Q1323, 'Ticket Sales'!$J$11:$J$5010, 0)), K1322)))</f>
        <v/>
      </c>
      <c r="L1323" s="40" t="str">
        <f>IF($Q1323="", "", IF(IFERROR(INDEX('Ticket Sales'!D$11:D$5010, MATCH($Q1323, 'Ticket Sales'!$J$11:$J$5010, 0)), L1322)="", "", IFERROR(INDEX('Ticket Sales'!D$11:D$5010, MATCH($Q1323, 'Ticket Sales'!$J$11:$J$5010, 0)), L1322)))</f>
        <v/>
      </c>
      <c r="M1323" s="41" t="str">
        <f>IF($Q1323="", "", IF(IFERROR(INDEX('Ticket Sales'!E$11:E$5010, MATCH($Q1323, 'Ticket Sales'!$J$11:$J$5010, 0)), M1322)="", "", IFERROR(INDEX('Ticket Sales'!E$11:E$5010, MATCH($Q1323, 'Ticket Sales'!$J$11:$J$5010, 0)), M1322)))</f>
        <v/>
      </c>
      <c r="N1323" s="2"/>
      <c r="P1323" s="48">
        <v>1313</v>
      </c>
      <c r="Q1323" s="48" t="str">
        <f t="shared" si="101"/>
        <v/>
      </c>
      <c r="S1323" s="52" t="str">
        <f t="shared" si="102"/>
        <v/>
      </c>
      <c r="U1323" s="52" t="str">
        <f t="shared" si="103"/>
        <v/>
      </c>
      <c r="W1323" s="52" t="str">
        <f t="shared" si="104"/>
        <v/>
      </c>
    </row>
    <row r="1324" spans="1:23" x14ac:dyDescent="0.25">
      <c r="A1324" s="2"/>
      <c r="B1324" s="32"/>
      <c r="C1324" s="25"/>
      <c r="D1324" s="25"/>
      <c r="E1324" s="26"/>
      <c r="F1324" s="27"/>
      <c r="G1324" s="2"/>
      <c r="H1324" s="2"/>
      <c r="I1324" s="38" t="str">
        <f t="shared" si="100"/>
        <v/>
      </c>
      <c r="J1324" s="39" t="str">
        <f>IF($Q1324="", "", IF(IFERROR(INDEX('Ticket Sales'!B$11:B$5010, MATCH($Q1324, 'Ticket Sales'!$J$11:$J$5010, 0)), J1323)="", "", IFERROR(INDEX('Ticket Sales'!B$11:B$5010, MATCH($Q1324, 'Ticket Sales'!$J$11:$J$5010, 0)), J1323)))</f>
        <v/>
      </c>
      <c r="K1324" s="39" t="str">
        <f>IF($Q1324="", "", IF(IFERROR(INDEX('Ticket Sales'!C$11:C$5010, MATCH($Q1324, 'Ticket Sales'!$J$11:$J$5010, 0)), K1323)="", "", IFERROR(INDEX('Ticket Sales'!C$11:C$5010, MATCH($Q1324, 'Ticket Sales'!$J$11:$J$5010, 0)), K1323)))</f>
        <v/>
      </c>
      <c r="L1324" s="40" t="str">
        <f>IF($Q1324="", "", IF(IFERROR(INDEX('Ticket Sales'!D$11:D$5010, MATCH($Q1324, 'Ticket Sales'!$J$11:$J$5010, 0)), L1323)="", "", IFERROR(INDEX('Ticket Sales'!D$11:D$5010, MATCH($Q1324, 'Ticket Sales'!$J$11:$J$5010, 0)), L1323)))</f>
        <v/>
      </c>
      <c r="M1324" s="41" t="str">
        <f>IF($Q1324="", "", IF(IFERROR(INDEX('Ticket Sales'!E$11:E$5010, MATCH($Q1324, 'Ticket Sales'!$J$11:$J$5010, 0)), M1323)="", "", IFERROR(INDEX('Ticket Sales'!E$11:E$5010, MATCH($Q1324, 'Ticket Sales'!$J$11:$J$5010, 0)), M1323)))</f>
        <v/>
      </c>
      <c r="N1324" s="2"/>
      <c r="P1324" s="48">
        <v>1314</v>
      </c>
      <c r="Q1324" s="48" t="str">
        <f t="shared" si="101"/>
        <v/>
      </c>
      <c r="S1324" s="52" t="str">
        <f t="shared" si="102"/>
        <v/>
      </c>
      <c r="U1324" s="52" t="str">
        <f t="shared" si="103"/>
        <v/>
      </c>
      <c r="W1324" s="52" t="str">
        <f t="shared" si="104"/>
        <v/>
      </c>
    </row>
    <row r="1325" spans="1:23" x14ac:dyDescent="0.25">
      <c r="A1325" s="2"/>
      <c r="B1325" s="32"/>
      <c r="C1325" s="25"/>
      <c r="D1325" s="25"/>
      <c r="E1325" s="26"/>
      <c r="F1325" s="27"/>
      <c r="G1325" s="2"/>
      <c r="H1325" s="2"/>
      <c r="I1325" s="38" t="str">
        <f t="shared" si="100"/>
        <v/>
      </c>
      <c r="J1325" s="39" t="str">
        <f>IF($Q1325="", "", IF(IFERROR(INDEX('Ticket Sales'!B$11:B$5010, MATCH($Q1325, 'Ticket Sales'!$J$11:$J$5010, 0)), J1324)="", "", IFERROR(INDEX('Ticket Sales'!B$11:B$5010, MATCH($Q1325, 'Ticket Sales'!$J$11:$J$5010, 0)), J1324)))</f>
        <v/>
      </c>
      <c r="K1325" s="39" t="str">
        <f>IF($Q1325="", "", IF(IFERROR(INDEX('Ticket Sales'!C$11:C$5010, MATCH($Q1325, 'Ticket Sales'!$J$11:$J$5010, 0)), K1324)="", "", IFERROR(INDEX('Ticket Sales'!C$11:C$5010, MATCH($Q1325, 'Ticket Sales'!$J$11:$J$5010, 0)), K1324)))</f>
        <v/>
      </c>
      <c r="L1325" s="40" t="str">
        <f>IF($Q1325="", "", IF(IFERROR(INDEX('Ticket Sales'!D$11:D$5010, MATCH($Q1325, 'Ticket Sales'!$J$11:$J$5010, 0)), L1324)="", "", IFERROR(INDEX('Ticket Sales'!D$11:D$5010, MATCH($Q1325, 'Ticket Sales'!$J$11:$J$5010, 0)), L1324)))</f>
        <v/>
      </c>
      <c r="M1325" s="41" t="str">
        <f>IF($Q1325="", "", IF(IFERROR(INDEX('Ticket Sales'!E$11:E$5010, MATCH($Q1325, 'Ticket Sales'!$J$11:$J$5010, 0)), M1324)="", "", IFERROR(INDEX('Ticket Sales'!E$11:E$5010, MATCH($Q1325, 'Ticket Sales'!$J$11:$J$5010, 0)), M1324)))</f>
        <v/>
      </c>
      <c r="N1325" s="2"/>
      <c r="P1325" s="48">
        <v>1315</v>
      </c>
      <c r="Q1325" s="48" t="str">
        <f t="shared" si="101"/>
        <v/>
      </c>
      <c r="S1325" s="52" t="str">
        <f t="shared" si="102"/>
        <v/>
      </c>
      <c r="U1325" s="52" t="str">
        <f t="shared" si="103"/>
        <v/>
      </c>
      <c r="W1325" s="52" t="str">
        <f t="shared" si="104"/>
        <v/>
      </c>
    </row>
    <row r="1326" spans="1:23" x14ac:dyDescent="0.25">
      <c r="A1326" s="2"/>
      <c r="B1326" s="32"/>
      <c r="C1326" s="25"/>
      <c r="D1326" s="25"/>
      <c r="E1326" s="26"/>
      <c r="F1326" s="27"/>
      <c r="G1326" s="2"/>
      <c r="H1326" s="2"/>
      <c r="I1326" s="38" t="str">
        <f t="shared" si="100"/>
        <v/>
      </c>
      <c r="J1326" s="39" t="str">
        <f>IF($Q1326="", "", IF(IFERROR(INDEX('Ticket Sales'!B$11:B$5010, MATCH($Q1326, 'Ticket Sales'!$J$11:$J$5010, 0)), J1325)="", "", IFERROR(INDEX('Ticket Sales'!B$11:B$5010, MATCH($Q1326, 'Ticket Sales'!$J$11:$J$5010, 0)), J1325)))</f>
        <v/>
      </c>
      <c r="K1326" s="39" t="str">
        <f>IF($Q1326="", "", IF(IFERROR(INDEX('Ticket Sales'!C$11:C$5010, MATCH($Q1326, 'Ticket Sales'!$J$11:$J$5010, 0)), K1325)="", "", IFERROR(INDEX('Ticket Sales'!C$11:C$5010, MATCH($Q1326, 'Ticket Sales'!$J$11:$J$5010, 0)), K1325)))</f>
        <v/>
      </c>
      <c r="L1326" s="40" t="str">
        <f>IF($Q1326="", "", IF(IFERROR(INDEX('Ticket Sales'!D$11:D$5010, MATCH($Q1326, 'Ticket Sales'!$J$11:$J$5010, 0)), L1325)="", "", IFERROR(INDEX('Ticket Sales'!D$11:D$5010, MATCH($Q1326, 'Ticket Sales'!$J$11:$J$5010, 0)), L1325)))</f>
        <v/>
      </c>
      <c r="M1326" s="41" t="str">
        <f>IF($Q1326="", "", IF(IFERROR(INDEX('Ticket Sales'!E$11:E$5010, MATCH($Q1326, 'Ticket Sales'!$J$11:$J$5010, 0)), M1325)="", "", IFERROR(INDEX('Ticket Sales'!E$11:E$5010, MATCH($Q1326, 'Ticket Sales'!$J$11:$J$5010, 0)), M1325)))</f>
        <v/>
      </c>
      <c r="N1326" s="2"/>
      <c r="P1326" s="48">
        <v>1316</v>
      </c>
      <c r="Q1326" s="48" t="str">
        <f t="shared" si="101"/>
        <v/>
      </c>
      <c r="S1326" s="52" t="str">
        <f t="shared" si="102"/>
        <v/>
      </c>
      <c r="U1326" s="52" t="str">
        <f t="shared" si="103"/>
        <v/>
      </c>
      <c r="W1326" s="52" t="str">
        <f t="shared" si="104"/>
        <v/>
      </c>
    </row>
    <row r="1327" spans="1:23" x14ac:dyDescent="0.25">
      <c r="A1327" s="2"/>
      <c r="B1327" s="32"/>
      <c r="C1327" s="25"/>
      <c r="D1327" s="25"/>
      <c r="E1327" s="26"/>
      <c r="F1327" s="27"/>
      <c r="G1327" s="2"/>
      <c r="H1327" s="2"/>
      <c r="I1327" s="38" t="str">
        <f t="shared" si="100"/>
        <v/>
      </c>
      <c r="J1327" s="39" t="str">
        <f>IF($Q1327="", "", IF(IFERROR(INDEX('Ticket Sales'!B$11:B$5010, MATCH($Q1327, 'Ticket Sales'!$J$11:$J$5010, 0)), J1326)="", "", IFERROR(INDEX('Ticket Sales'!B$11:B$5010, MATCH($Q1327, 'Ticket Sales'!$J$11:$J$5010, 0)), J1326)))</f>
        <v/>
      </c>
      <c r="K1327" s="39" t="str">
        <f>IF($Q1327="", "", IF(IFERROR(INDEX('Ticket Sales'!C$11:C$5010, MATCH($Q1327, 'Ticket Sales'!$J$11:$J$5010, 0)), K1326)="", "", IFERROR(INDEX('Ticket Sales'!C$11:C$5010, MATCH($Q1327, 'Ticket Sales'!$J$11:$J$5010, 0)), K1326)))</f>
        <v/>
      </c>
      <c r="L1327" s="40" t="str">
        <f>IF($Q1327="", "", IF(IFERROR(INDEX('Ticket Sales'!D$11:D$5010, MATCH($Q1327, 'Ticket Sales'!$J$11:$J$5010, 0)), L1326)="", "", IFERROR(INDEX('Ticket Sales'!D$11:D$5010, MATCH($Q1327, 'Ticket Sales'!$J$11:$J$5010, 0)), L1326)))</f>
        <v/>
      </c>
      <c r="M1327" s="41" t="str">
        <f>IF($Q1327="", "", IF(IFERROR(INDEX('Ticket Sales'!E$11:E$5010, MATCH($Q1327, 'Ticket Sales'!$J$11:$J$5010, 0)), M1326)="", "", IFERROR(INDEX('Ticket Sales'!E$11:E$5010, MATCH($Q1327, 'Ticket Sales'!$J$11:$J$5010, 0)), M1326)))</f>
        <v/>
      </c>
      <c r="N1327" s="2"/>
      <c r="P1327" s="48">
        <v>1317</v>
      </c>
      <c r="Q1327" s="48" t="str">
        <f t="shared" si="101"/>
        <v/>
      </c>
      <c r="S1327" s="52" t="str">
        <f t="shared" si="102"/>
        <v/>
      </c>
      <c r="U1327" s="52" t="str">
        <f t="shared" si="103"/>
        <v/>
      </c>
      <c r="W1327" s="52" t="str">
        <f t="shared" si="104"/>
        <v/>
      </c>
    </row>
    <row r="1328" spans="1:23" x14ac:dyDescent="0.25">
      <c r="A1328" s="2"/>
      <c r="B1328" s="32"/>
      <c r="C1328" s="25"/>
      <c r="D1328" s="25"/>
      <c r="E1328" s="26"/>
      <c r="F1328" s="27"/>
      <c r="G1328" s="2"/>
      <c r="H1328" s="2"/>
      <c r="I1328" s="38" t="str">
        <f t="shared" si="100"/>
        <v/>
      </c>
      <c r="J1328" s="39" t="str">
        <f>IF($Q1328="", "", IF(IFERROR(INDEX('Ticket Sales'!B$11:B$5010, MATCH($Q1328, 'Ticket Sales'!$J$11:$J$5010, 0)), J1327)="", "", IFERROR(INDEX('Ticket Sales'!B$11:B$5010, MATCH($Q1328, 'Ticket Sales'!$J$11:$J$5010, 0)), J1327)))</f>
        <v/>
      </c>
      <c r="K1328" s="39" t="str">
        <f>IF($Q1328="", "", IF(IFERROR(INDEX('Ticket Sales'!C$11:C$5010, MATCH($Q1328, 'Ticket Sales'!$J$11:$J$5010, 0)), K1327)="", "", IFERROR(INDEX('Ticket Sales'!C$11:C$5010, MATCH($Q1328, 'Ticket Sales'!$J$11:$J$5010, 0)), K1327)))</f>
        <v/>
      </c>
      <c r="L1328" s="40" t="str">
        <f>IF($Q1328="", "", IF(IFERROR(INDEX('Ticket Sales'!D$11:D$5010, MATCH($Q1328, 'Ticket Sales'!$J$11:$J$5010, 0)), L1327)="", "", IFERROR(INDEX('Ticket Sales'!D$11:D$5010, MATCH($Q1328, 'Ticket Sales'!$J$11:$J$5010, 0)), L1327)))</f>
        <v/>
      </c>
      <c r="M1328" s="41" t="str">
        <f>IF($Q1328="", "", IF(IFERROR(INDEX('Ticket Sales'!E$11:E$5010, MATCH($Q1328, 'Ticket Sales'!$J$11:$J$5010, 0)), M1327)="", "", IFERROR(INDEX('Ticket Sales'!E$11:E$5010, MATCH($Q1328, 'Ticket Sales'!$J$11:$J$5010, 0)), M1327)))</f>
        <v/>
      </c>
      <c r="N1328" s="2"/>
      <c r="P1328" s="48">
        <v>1318</v>
      </c>
      <c r="Q1328" s="48" t="str">
        <f t="shared" si="101"/>
        <v/>
      </c>
      <c r="S1328" s="52" t="str">
        <f t="shared" si="102"/>
        <v/>
      </c>
      <c r="U1328" s="52" t="str">
        <f t="shared" si="103"/>
        <v/>
      </c>
      <c r="W1328" s="52" t="str">
        <f t="shared" si="104"/>
        <v/>
      </c>
    </row>
    <row r="1329" spans="1:23" x14ac:dyDescent="0.25">
      <c r="A1329" s="2"/>
      <c r="B1329" s="32"/>
      <c r="C1329" s="25"/>
      <c r="D1329" s="25"/>
      <c r="E1329" s="26"/>
      <c r="F1329" s="27"/>
      <c r="G1329" s="2"/>
      <c r="H1329" s="2"/>
      <c r="I1329" s="38" t="str">
        <f t="shared" si="100"/>
        <v/>
      </c>
      <c r="J1329" s="39" t="str">
        <f>IF($Q1329="", "", IF(IFERROR(INDEX('Ticket Sales'!B$11:B$5010, MATCH($Q1329, 'Ticket Sales'!$J$11:$J$5010, 0)), J1328)="", "", IFERROR(INDEX('Ticket Sales'!B$11:B$5010, MATCH($Q1329, 'Ticket Sales'!$J$11:$J$5010, 0)), J1328)))</f>
        <v/>
      </c>
      <c r="K1329" s="39" t="str">
        <f>IF($Q1329="", "", IF(IFERROR(INDEX('Ticket Sales'!C$11:C$5010, MATCH($Q1329, 'Ticket Sales'!$J$11:$J$5010, 0)), K1328)="", "", IFERROR(INDEX('Ticket Sales'!C$11:C$5010, MATCH($Q1329, 'Ticket Sales'!$J$11:$J$5010, 0)), K1328)))</f>
        <v/>
      </c>
      <c r="L1329" s="40" t="str">
        <f>IF($Q1329="", "", IF(IFERROR(INDEX('Ticket Sales'!D$11:D$5010, MATCH($Q1329, 'Ticket Sales'!$J$11:$J$5010, 0)), L1328)="", "", IFERROR(INDEX('Ticket Sales'!D$11:D$5010, MATCH($Q1329, 'Ticket Sales'!$J$11:$J$5010, 0)), L1328)))</f>
        <v/>
      </c>
      <c r="M1329" s="41" t="str">
        <f>IF($Q1329="", "", IF(IFERROR(INDEX('Ticket Sales'!E$11:E$5010, MATCH($Q1329, 'Ticket Sales'!$J$11:$J$5010, 0)), M1328)="", "", IFERROR(INDEX('Ticket Sales'!E$11:E$5010, MATCH($Q1329, 'Ticket Sales'!$J$11:$J$5010, 0)), M1328)))</f>
        <v/>
      </c>
      <c r="N1329" s="2"/>
      <c r="P1329" s="48">
        <v>1319</v>
      </c>
      <c r="Q1329" s="48" t="str">
        <f t="shared" si="101"/>
        <v/>
      </c>
      <c r="S1329" s="52" t="str">
        <f t="shared" si="102"/>
        <v/>
      </c>
      <c r="U1329" s="52" t="str">
        <f t="shared" si="103"/>
        <v/>
      </c>
      <c r="W1329" s="52" t="str">
        <f t="shared" si="104"/>
        <v/>
      </c>
    </row>
    <row r="1330" spans="1:23" x14ac:dyDescent="0.25">
      <c r="A1330" s="2"/>
      <c r="B1330" s="32"/>
      <c r="C1330" s="25"/>
      <c r="D1330" s="25"/>
      <c r="E1330" s="26"/>
      <c r="F1330" s="27"/>
      <c r="G1330" s="2"/>
      <c r="H1330" s="2"/>
      <c r="I1330" s="38" t="str">
        <f t="shared" si="100"/>
        <v/>
      </c>
      <c r="J1330" s="39" t="str">
        <f>IF($Q1330="", "", IF(IFERROR(INDEX('Ticket Sales'!B$11:B$5010, MATCH($Q1330, 'Ticket Sales'!$J$11:$J$5010, 0)), J1329)="", "", IFERROR(INDEX('Ticket Sales'!B$11:B$5010, MATCH($Q1330, 'Ticket Sales'!$J$11:$J$5010, 0)), J1329)))</f>
        <v/>
      </c>
      <c r="K1330" s="39" t="str">
        <f>IF($Q1330="", "", IF(IFERROR(INDEX('Ticket Sales'!C$11:C$5010, MATCH($Q1330, 'Ticket Sales'!$J$11:$J$5010, 0)), K1329)="", "", IFERROR(INDEX('Ticket Sales'!C$11:C$5010, MATCH($Q1330, 'Ticket Sales'!$J$11:$J$5010, 0)), K1329)))</f>
        <v/>
      </c>
      <c r="L1330" s="40" t="str">
        <f>IF($Q1330="", "", IF(IFERROR(INDEX('Ticket Sales'!D$11:D$5010, MATCH($Q1330, 'Ticket Sales'!$J$11:$J$5010, 0)), L1329)="", "", IFERROR(INDEX('Ticket Sales'!D$11:D$5010, MATCH($Q1330, 'Ticket Sales'!$J$11:$J$5010, 0)), L1329)))</f>
        <v/>
      </c>
      <c r="M1330" s="41" t="str">
        <f>IF($Q1330="", "", IF(IFERROR(INDEX('Ticket Sales'!E$11:E$5010, MATCH($Q1330, 'Ticket Sales'!$J$11:$J$5010, 0)), M1329)="", "", IFERROR(INDEX('Ticket Sales'!E$11:E$5010, MATCH($Q1330, 'Ticket Sales'!$J$11:$J$5010, 0)), M1329)))</f>
        <v/>
      </c>
      <c r="N1330" s="2"/>
      <c r="P1330" s="48">
        <v>1320</v>
      </c>
      <c r="Q1330" s="48" t="str">
        <f t="shared" si="101"/>
        <v/>
      </c>
      <c r="S1330" s="52" t="str">
        <f t="shared" si="102"/>
        <v/>
      </c>
      <c r="U1330" s="52" t="str">
        <f t="shared" si="103"/>
        <v/>
      </c>
      <c r="W1330" s="52" t="str">
        <f t="shared" si="104"/>
        <v/>
      </c>
    </row>
    <row r="1331" spans="1:23" x14ac:dyDescent="0.25">
      <c r="A1331" s="2"/>
      <c r="B1331" s="32"/>
      <c r="C1331" s="25"/>
      <c r="D1331" s="25"/>
      <c r="E1331" s="26"/>
      <c r="F1331" s="27"/>
      <c r="G1331" s="2"/>
      <c r="H1331" s="2"/>
      <c r="I1331" s="38" t="str">
        <f t="shared" si="100"/>
        <v/>
      </c>
      <c r="J1331" s="39" t="str">
        <f>IF($Q1331="", "", IF(IFERROR(INDEX('Ticket Sales'!B$11:B$5010, MATCH($Q1331, 'Ticket Sales'!$J$11:$J$5010, 0)), J1330)="", "", IFERROR(INDEX('Ticket Sales'!B$11:B$5010, MATCH($Q1331, 'Ticket Sales'!$J$11:$J$5010, 0)), J1330)))</f>
        <v/>
      </c>
      <c r="K1331" s="39" t="str">
        <f>IF($Q1331="", "", IF(IFERROR(INDEX('Ticket Sales'!C$11:C$5010, MATCH($Q1331, 'Ticket Sales'!$J$11:$J$5010, 0)), K1330)="", "", IFERROR(INDEX('Ticket Sales'!C$11:C$5010, MATCH($Q1331, 'Ticket Sales'!$J$11:$J$5010, 0)), K1330)))</f>
        <v/>
      </c>
      <c r="L1331" s="40" t="str">
        <f>IF($Q1331="", "", IF(IFERROR(INDEX('Ticket Sales'!D$11:D$5010, MATCH($Q1331, 'Ticket Sales'!$J$11:$J$5010, 0)), L1330)="", "", IFERROR(INDEX('Ticket Sales'!D$11:D$5010, MATCH($Q1331, 'Ticket Sales'!$J$11:$J$5010, 0)), L1330)))</f>
        <v/>
      </c>
      <c r="M1331" s="41" t="str">
        <f>IF($Q1331="", "", IF(IFERROR(INDEX('Ticket Sales'!E$11:E$5010, MATCH($Q1331, 'Ticket Sales'!$J$11:$J$5010, 0)), M1330)="", "", IFERROR(INDEX('Ticket Sales'!E$11:E$5010, MATCH($Q1331, 'Ticket Sales'!$J$11:$J$5010, 0)), M1330)))</f>
        <v/>
      </c>
      <c r="N1331" s="2"/>
      <c r="P1331" s="48">
        <v>1321</v>
      </c>
      <c r="Q1331" s="48" t="str">
        <f t="shared" si="101"/>
        <v/>
      </c>
      <c r="S1331" s="52" t="str">
        <f t="shared" si="102"/>
        <v/>
      </c>
      <c r="U1331" s="52" t="str">
        <f t="shared" si="103"/>
        <v/>
      </c>
      <c r="W1331" s="52" t="str">
        <f t="shared" si="104"/>
        <v/>
      </c>
    </row>
    <row r="1332" spans="1:23" x14ac:dyDescent="0.25">
      <c r="A1332" s="2"/>
      <c r="B1332" s="32"/>
      <c r="C1332" s="25"/>
      <c r="D1332" s="25"/>
      <c r="E1332" s="26"/>
      <c r="F1332" s="27"/>
      <c r="G1332" s="2"/>
      <c r="H1332" s="2"/>
      <c r="I1332" s="38" t="str">
        <f t="shared" si="100"/>
        <v/>
      </c>
      <c r="J1332" s="39" t="str">
        <f>IF($Q1332="", "", IF(IFERROR(INDEX('Ticket Sales'!B$11:B$5010, MATCH($Q1332, 'Ticket Sales'!$J$11:$J$5010, 0)), J1331)="", "", IFERROR(INDEX('Ticket Sales'!B$11:B$5010, MATCH($Q1332, 'Ticket Sales'!$J$11:$J$5010, 0)), J1331)))</f>
        <v/>
      </c>
      <c r="K1332" s="39" t="str">
        <f>IF($Q1332="", "", IF(IFERROR(INDEX('Ticket Sales'!C$11:C$5010, MATCH($Q1332, 'Ticket Sales'!$J$11:$J$5010, 0)), K1331)="", "", IFERROR(INDEX('Ticket Sales'!C$11:C$5010, MATCH($Q1332, 'Ticket Sales'!$J$11:$J$5010, 0)), K1331)))</f>
        <v/>
      </c>
      <c r="L1332" s="40" t="str">
        <f>IF($Q1332="", "", IF(IFERROR(INDEX('Ticket Sales'!D$11:D$5010, MATCH($Q1332, 'Ticket Sales'!$J$11:$J$5010, 0)), L1331)="", "", IFERROR(INDEX('Ticket Sales'!D$11:D$5010, MATCH($Q1332, 'Ticket Sales'!$J$11:$J$5010, 0)), L1331)))</f>
        <v/>
      </c>
      <c r="M1332" s="41" t="str">
        <f>IF($Q1332="", "", IF(IFERROR(INDEX('Ticket Sales'!E$11:E$5010, MATCH($Q1332, 'Ticket Sales'!$J$11:$J$5010, 0)), M1331)="", "", IFERROR(INDEX('Ticket Sales'!E$11:E$5010, MATCH($Q1332, 'Ticket Sales'!$J$11:$J$5010, 0)), M1331)))</f>
        <v/>
      </c>
      <c r="N1332" s="2"/>
      <c r="P1332" s="48">
        <v>1322</v>
      </c>
      <c r="Q1332" s="48" t="str">
        <f t="shared" si="101"/>
        <v/>
      </c>
      <c r="S1332" s="52" t="str">
        <f t="shared" si="102"/>
        <v/>
      </c>
      <c r="U1332" s="52" t="str">
        <f t="shared" si="103"/>
        <v/>
      </c>
      <c r="W1332" s="52" t="str">
        <f t="shared" si="104"/>
        <v/>
      </c>
    </row>
    <row r="1333" spans="1:23" x14ac:dyDescent="0.25">
      <c r="A1333" s="2"/>
      <c r="B1333" s="32"/>
      <c r="C1333" s="25"/>
      <c r="D1333" s="25"/>
      <c r="E1333" s="26"/>
      <c r="F1333" s="27"/>
      <c r="G1333" s="2"/>
      <c r="H1333" s="2"/>
      <c r="I1333" s="38" t="str">
        <f t="shared" si="100"/>
        <v/>
      </c>
      <c r="J1333" s="39" t="str">
        <f>IF($Q1333="", "", IF(IFERROR(INDEX('Ticket Sales'!B$11:B$5010, MATCH($Q1333, 'Ticket Sales'!$J$11:$J$5010, 0)), J1332)="", "", IFERROR(INDEX('Ticket Sales'!B$11:B$5010, MATCH($Q1333, 'Ticket Sales'!$J$11:$J$5010, 0)), J1332)))</f>
        <v/>
      </c>
      <c r="K1333" s="39" t="str">
        <f>IF($Q1333="", "", IF(IFERROR(INDEX('Ticket Sales'!C$11:C$5010, MATCH($Q1333, 'Ticket Sales'!$J$11:$J$5010, 0)), K1332)="", "", IFERROR(INDEX('Ticket Sales'!C$11:C$5010, MATCH($Q1333, 'Ticket Sales'!$J$11:$J$5010, 0)), K1332)))</f>
        <v/>
      </c>
      <c r="L1333" s="40" t="str">
        <f>IF($Q1333="", "", IF(IFERROR(INDEX('Ticket Sales'!D$11:D$5010, MATCH($Q1333, 'Ticket Sales'!$J$11:$J$5010, 0)), L1332)="", "", IFERROR(INDEX('Ticket Sales'!D$11:D$5010, MATCH($Q1333, 'Ticket Sales'!$J$11:$J$5010, 0)), L1332)))</f>
        <v/>
      </c>
      <c r="M1333" s="41" t="str">
        <f>IF($Q1333="", "", IF(IFERROR(INDEX('Ticket Sales'!E$11:E$5010, MATCH($Q1333, 'Ticket Sales'!$J$11:$J$5010, 0)), M1332)="", "", IFERROR(INDEX('Ticket Sales'!E$11:E$5010, MATCH($Q1333, 'Ticket Sales'!$J$11:$J$5010, 0)), M1332)))</f>
        <v/>
      </c>
      <c r="N1333" s="2"/>
      <c r="P1333" s="48">
        <v>1323</v>
      </c>
      <c r="Q1333" s="48" t="str">
        <f t="shared" si="101"/>
        <v/>
      </c>
      <c r="S1333" s="52" t="str">
        <f t="shared" si="102"/>
        <v/>
      </c>
      <c r="U1333" s="52" t="str">
        <f t="shared" si="103"/>
        <v/>
      </c>
      <c r="W1333" s="52" t="str">
        <f t="shared" si="104"/>
        <v/>
      </c>
    </row>
    <row r="1334" spans="1:23" x14ac:dyDescent="0.25">
      <c r="A1334" s="2"/>
      <c r="B1334" s="32"/>
      <c r="C1334" s="25"/>
      <c r="D1334" s="25"/>
      <c r="E1334" s="26"/>
      <c r="F1334" s="27"/>
      <c r="G1334" s="2"/>
      <c r="H1334" s="2"/>
      <c r="I1334" s="38" t="str">
        <f t="shared" si="100"/>
        <v/>
      </c>
      <c r="J1334" s="39" t="str">
        <f>IF($Q1334="", "", IF(IFERROR(INDEX('Ticket Sales'!B$11:B$5010, MATCH($Q1334, 'Ticket Sales'!$J$11:$J$5010, 0)), J1333)="", "", IFERROR(INDEX('Ticket Sales'!B$11:B$5010, MATCH($Q1334, 'Ticket Sales'!$J$11:$J$5010, 0)), J1333)))</f>
        <v/>
      </c>
      <c r="K1334" s="39" t="str">
        <f>IF($Q1334="", "", IF(IFERROR(INDEX('Ticket Sales'!C$11:C$5010, MATCH($Q1334, 'Ticket Sales'!$J$11:$J$5010, 0)), K1333)="", "", IFERROR(INDEX('Ticket Sales'!C$11:C$5010, MATCH($Q1334, 'Ticket Sales'!$J$11:$J$5010, 0)), K1333)))</f>
        <v/>
      </c>
      <c r="L1334" s="40" t="str">
        <f>IF($Q1334="", "", IF(IFERROR(INDEX('Ticket Sales'!D$11:D$5010, MATCH($Q1334, 'Ticket Sales'!$J$11:$J$5010, 0)), L1333)="", "", IFERROR(INDEX('Ticket Sales'!D$11:D$5010, MATCH($Q1334, 'Ticket Sales'!$J$11:$J$5010, 0)), L1333)))</f>
        <v/>
      </c>
      <c r="M1334" s="41" t="str">
        <f>IF($Q1334="", "", IF(IFERROR(INDEX('Ticket Sales'!E$11:E$5010, MATCH($Q1334, 'Ticket Sales'!$J$11:$J$5010, 0)), M1333)="", "", IFERROR(INDEX('Ticket Sales'!E$11:E$5010, MATCH($Q1334, 'Ticket Sales'!$J$11:$J$5010, 0)), M1333)))</f>
        <v/>
      </c>
      <c r="N1334" s="2"/>
      <c r="P1334" s="48">
        <v>1324</v>
      </c>
      <c r="Q1334" s="48" t="str">
        <f t="shared" si="101"/>
        <v/>
      </c>
      <c r="S1334" s="52" t="str">
        <f t="shared" si="102"/>
        <v/>
      </c>
      <c r="U1334" s="52" t="str">
        <f t="shared" si="103"/>
        <v/>
      </c>
      <c r="W1334" s="52" t="str">
        <f t="shared" si="104"/>
        <v/>
      </c>
    </row>
    <row r="1335" spans="1:23" x14ac:dyDescent="0.25">
      <c r="A1335" s="2"/>
      <c r="B1335" s="32"/>
      <c r="C1335" s="25"/>
      <c r="D1335" s="25"/>
      <c r="E1335" s="26"/>
      <c r="F1335" s="27"/>
      <c r="G1335" s="2"/>
      <c r="H1335" s="2"/>
      <c r="I1335" s="38" t="str">
        <f t="shared" si="100"/>
        <v/>
      </c>
      <c r="J1335" s="39" t="str">
        <f>IF($Q1335="", "", IF(IFERROR(INDEX('Ticket Sales'!B$11:B$5010, MATCH($Q1335, 'Ticket Sales'!$J$11:$J$5010, 0)), J1334)="", "", IFERROR(INDEX('Ticket Sales'!B$11:B$5010, MATCH($Q1335, 'Ticket Sales'!$J$11:$J$5010, 0)), J1334)))</f>
        <v/>
      </c>
      <c r="K1335" s="39" t="str">
        <f>IF($Q1335="", "", IF(IFERROR(INDEX('Ticket Sales'!C$11:C$5010, MATCH($Q1335, 'Ticket Sales'!$J$11:$J$5010, 0)), K1334)="", "", IFERROR(INDEX('Ticket Sales'!C$11:C$5010, MATCH($Q1335, 'Ticket Sales'!$J$11:$J$5010, 0)), K1334)))</f>
        <v/>
      </c>
      <c r="L1335" s="40" t="str">
        <f>IF($Q1335="", "", IF(IFERROR(INDEX('Ticket Sales'!D$11:D$5010, MATCH($Q1335, 'Ticket Sales'!$J$11:$J$5010, 0)), L1334)="", "", IFERROR(INDEX('Ticket Sales'!D$11:D$5010, MATCH($Q1335, 'Ticket Sales'!$J$11:$J$5010, 0)), L1334)))</f>
        <v/>
      </c>
      <c r="M1335" s="41" t="str">
        <f>IF($Q1335="", "", IF(IFERROR(INDEX('Ticket Sales'!E$11:E$5010, MATCH($Q1335, 'Ticket Sales'!$J$11:$J$5010, 0)), M1334)="", "", IFERROR(INDEX('Ticket Sales'!E$11:E$5010, MATCH($Q1335, 'Ticket Sales'!$J$11:$J$5010, 0)), M1334)))</f>
        <v/>
      </c>
      <c r="N1335" s="2"/>
      <c r="P1335" s="48">
        <v>1325</v>
      </c>
      <c r="Q1335" s="48" t="str">
        <f t="shared" si="101"/>
        <v/>
      </c>
      <c r="S1335" s="52" t="str">
        <f t="shared" si="102"/>
        <v/>
      </c>
      <c r="U1335" s="52" t="str">
        <f t="shared" si="103"/>
        <v/>
      </c>
      <c r="W1335" s="52" t="str">
        <f t="shared" si="104"/>
        <v/>
      </c>
    </row>
    <row r="1336" spans="1:23" x14ac:dyDescent="0.25">
      <c r="A1336" s="2"/>
      <c r="B1336" s="32"/>
      <c r="C1336" s="25"/>
      <c r="D1336" s="25"/>
      <c r="E1336" s="26"/>
      <c r="F1336" s="27"/>
      <c r="G1336" s="2"/>
      <c r="H1336" s="2"/>
      <c r="I1336" s="38" t="str">
        <f t="shared" si="100"/>
        <v/>
      </c>
      <c r="J1336" s="39" t="str">
        <f>IF($Q1336="", "", IF(IFERROR(INDEX('Ticket Sales'!B$11:B$5010, MATCH($Q1336, 'Ticket Sales'!$J$11:$J$5010, 0)), J1335)="", "", IFERROR(INDEX('Ticket Sales'!B$11:B$5010, MATCH($Q1336, 'Ticket Sales'!$J$11:$J$5010, 0)), J1335)))</f>
        <v/>
      </c>
      <c r="K1336" s="39" t="str">
        <f>IF($Q1336="", "", IF(IFERROR(INDEX('Ticket Sales'!C$11:C$5010, MATCH($Q1336, 'Ticket Sales'!$J$11:$J$5010, 0)), K1335)="", "", IFERROR(INDEX('Ticket Sales'!C$11:C$5010, MATCH($Q1336, 'Ticket Sales'!$J$11:$J$5010, 0)), K1335)))</f>
        <v/>
      </c>
      <c r="L1336" s="40" t="str">
        <f>IF($Q1336="", "", IF(IFERROR(INDEX('Ticket Sales'!D$11:D$5010, MATCH($Q1336, 'Ticket Sales'!$J$11:$J$5010, 0)), L1335)="", "", IFERROR(INDEX('Ticket Sales'!D$11:D$5010, MATCH($Q1336, 'Ticket Sales'!$J$11:$J$5010, 0)), L1335)))</f>
        <v/>
      </c>
      <c r="M1336" s="41" t="str">
        <f>IF($Q1336="", "", IF(IFERROR(INDEX('Ticket Sales'!E$11:E$5010, MATCH($Q1336, 'Ticket Sales'!$J$11:$J$5010, 0)), M1335)="", "", IFERROR(INDEX('Ticket Sales'!E$11:E$5010, MATCH($Q1336, 'Ticket Sales'!$J$11:$J$5010, 0)), M1335)))</f>
        <v/>
      </c>
      <c r="N1336" s="2"/>
      <c r="P1336" s="48">
        <v>1326</v>
      </c>
      <c r="Q1336" s="48" t="str">
        <f t="shared" si="101"/>
        <v/>
      </c>
      <c r="S1336" s="52" t="str">
        <f t="shared" si="102"/>
        <v/>
      </c>
      <c r="U1336" s="52" t="str">
        <f t="shared" si="103"/>
        <v/>
      </c>
      <c r="W1336" s="52" t="str">
        <f t="shared" si="104"/>
        <v/>
      </c>
    </row>
    <row r="1337" spans="1:23" x14ac:dyDescent="0.25">
      <c r="A1337" s="2"/>
      <c r="B1337" s="32"/>
      <c r="C1337" s="25"/>
      <c r="D1337" s="25"/>
      <c r="E1337" s="26"/>
      <c r="F1337" s="27"/>
      <c r="G1337" s="2"/>
      <c r="H1337" s="2"/>
      <c r="I1337" s="38" t="str">
        <f t="shared" si="100"/>
        <v/>
      </c>
      <c r="J1337" s="39" t="str">
        <f>IF($Q1337="", "", IF(IFERROR(INDEX('Ticket Sales'!B$11:B$5010, MATCH($Q1337, 'Ticket Sales'!$J$11:$J$5010, 0)), J1336)="", "", IFERROR(INDEX('Ticket Sales'!B$11:B$5010, MATCH($Q1337, 'Ticket Sales'!$J$11:$J$5010, 0)), J1336)))</f>
        <v/>
      </c>
      <c r="K1337" s="39" t="str">
        <f>IF($Q1337="", "", IF(IFERROR(INDEX('Ticket Sales'!C$11:C$5010, MATCH($Q1337, 'Ticket Sales'!$J$11:$J$5010, 0)), K1336)="", "", IFERROR(INDEX('Ticket Sales'!C$11:C$5010, MATCH($Q1337, 'Ticket Sales'!$J$11:$J$5010, 0)), K1336)))</f>
        <v/>
      </c>
      <c r="L1337" s="40" t="str">
        <f>IF($Q1337="", "", IF(IFERROR(INDEX('Ticket Sales'!D$11:D$5010, MATCH($Q1337, 'Ticket Sales'!$J$11:$J$5010, 0)), L1336)="", "", IFERROR(INDEX('Ticket Sales'!D$11:D$5010, MATCH($Q1337, 'Ticket Sales'!$J$11:$J$5010, 0)), L1336)))</f>
        <v/>
      </c>
      <c r="M1337" s="41" t="str">
        <f>IF($Q1337="", "", IF(IFERROR(INDEX('Ticket Sales'!E$11:E$5010, MATCH($Q1337, 'Ticket Sales'!$J$11:$J$5010, 0)), M1336)="", "", IFERROR(INDEX('Ticket Sales'!E$11:E$5010, MATCH($Q1337, 'Ticket Sales'!$J$11:$J$5010, 0)), M1336)))</f>
        <v/>
      </c>
      <c r="N1337" s="2"/>
      <c r="P1337" s="48">
        <v>1327</v>
      </c>
      <c r="Q1337" s="48" t="str">
        <f t="shared" si="101"/>
        <v/>
      </c>
      <c r="S1337" s="52" t="str">
        <f t="shared" si="102"/>
        <v/>
      </c>
      <c r="U1337" s="52" t="str">
        <f t="shared" si="103"/>
        <v/>
      </c>
      <c r="W1337" s="52" t="str">
        <f t="shared" si="104"/>
        <v/>
      </c>
    </row>
    <row r="1338" spans="1:23" x14ac:dyDescent="0.25">
      <c r="A1338" s="2"/>
      <c r="B1338" s="32"/>
      <c r="C1338" s="25"/>
      <c r="D1338" s="25"/>
      <c r="E1338" s="26"/>
      <c r="F1338" s="27"/>
      <c r="G1338" s="2"/>
      <c r="H1338" s="2"/>
      <c r="I1338" s="38" t="str">
        <f t="shared" si="100"/>
        <v/>
      </c>
      <c r="J1338" s="39" t="str">
        <f>IF($Q1338="", "", IF(IFERROR(INDEX('Ticket Sales'!B$11:B$5010, MATCH($Q1338, 'Ticket Sales'!$J$11:$J$5010, 0)), J1337)="", "", IFERROR(INDEX('Ticket Sales'!B$11:B$5010, MATCH($Q1338, 'Ticket Sales'!$J$11:$J$5010, 0)), J1337)))</f>
        <v/>
      </c>
      <c r="K1338" s="39" t="str">
        <f>IF($Q1338="", "", IF(IFERROR(INDEX('Ticket Sales'!C$11:C$5010, MATCH($Q1338, 'Ticket Sales'!$J$11:$J$5010, 0)), K1337)="", "", IFERROR(INDEX('Ticket Sales'!C$11:C$5010, MATCH($Q1338, 'Ticket Sales'!$J$11:$J$5010, 0)), K1337)))</f>
        <v/>
      </c>
      <c r="L1338" s="40" t="str">
        <f>IF($Q1338="", "", IF(IFERROR(INDEX('Ticket Sales'!D$11:D$5010, MATCH($Q1338, 'Ticket Sales'!$J$11:$J$5010, 0)), L1337)="", "", IFERROR(INDEX('Ticket Sales'!D$11:D$5010, MATCH($Q1338, 'Ticket Sales'!$J$11:$J$5010, 0)), L1337)))</f>
        <v/>
      </c>
      <c r="M1338" s="41" t="str">
        <f>IF($Q1338="", "", IF(IFERROR(INDEX('Ticket Sales'!E$11:E$5010, MATCH($Q1338, 'Ticket Sales'!$J$11:$J$5010, 0)), M1337)="", "", IFERROR(INDEX('Ticket Sales'!E$11:E$5010, MATCH($Q1338, 'Ticket Sales'!$J$11:$J$5010, 0)), M1337)))</f>
        <v/>
      </c>
      <c r="N1338" s="2"/>
      <c r="P1338" s="48">
        <v>1328</v>
      </c>
      <c r="Q1338" s="48" t="str">
        <f t="shared" si="101"/>
        <v/>
      </c>
      <c r="S1338" s="52" t="str">
        <f t="shared" si="102"/>
        <v/>
      </c>
      <c r="U1338" s="52" t="str">
        <f t="shared" si="103"/>
        <v/>
      </c>
      <c r="W1338" s="52" t="str">
        <f t="shared" si="104"/>
        <v/>
      </c>
    </row>
    <row r="1339" spans="1:23" x14ac:dyDescent="0.25">
      <c r="A1339" s="2"/>
      <c r="B1339" s="32"/>
      <c r="C1339" s="25"/>
      <c r="D1339" s="25"/>
      <c r="E1339" s="26"/>
      <c r="F1339" s="27"/>
      <c r="G1339" s="2"/>
      <c r="H1339" s="2"/>
      <c r="I1339" s="38" t="str">
        <f t="shared" si="100"/>
        <v/>
      </c>
      <c r="J1339" s="39" t="str">
        <f>IF($Q1339="", "", IF(IFERROR(INDEX('Ticket Sales'!B$11:B$5010, MATCH($Q1339, 'Ticket Sales'!$J$11:$J$5010, 0)), J1338)="", "", IFERROR(INDEX('Ticket Sales'!B$11:B$5010, MATCH($Q1339, 'Ticket Sales'!$J$11:$J$5010, 0)), J1338)))</f>
        <v/>
      </c>
      <c r="K1339" s="39" t="str">
        <f>IF($Q1339="", "", IF(IFERROR(INDEX('Ticket Sales'!C$11:C$5010, MATCH($Q1339, 'Ticket Sales'!$J$11:$J$5010, 0)), K1338)="", "", IFERROR(INDEX('Ticket Sales'!C$11:C$5010, MATCH($Q1339, 'Ticket Sales'!$J$11:$J$5010, 0)), K1338)))</f>
        <v/>
      </c>
      <c r="L1339" s="40" t="str">
        <f>IF($Q1339="", "", IF(IFERROR(INDEX('Ticket Sales'!D$11:D$5010, MATCH($Q1339, 'Ticket Sales'!$J$11:$J$5010, 0)), L1338)="", "", IFERROR(INDEX('Ticket Sales'!D$11:D$5010, MATCH($Q1339, 'Ticket Sales'!$J$11:$J$5010, 0)), L1338)))</f>
        <v/>
      </c>
      <c r="M1339" s="41" t="str">
        <f>IF($Q1339="", "", IF(IFERROR(INDEX('Ticket Sales'!E$11:E$5010, MATCH($Q1339, 'Ticket Sales'!$J$11:$J$5010, 0)), M1338)="", "", IFERROR(INDEX('Ticket Sales'!E$11:E$5010, MATCH($Q1339, 'Ticket Sales'!$J$11:$J$5010, 0)), M1338)))</f>
        <v/>
      </c>
      <c r="N1339" s="2"/>
      <c r="P1339" s="48">
        <v>1329</v>
      </c>
      <c r="Q1339" s="48" t="str">
        <f t="shared" si="101"/>
        <v/>
      </c>
      <c r="S1339" s="52" t="str">
        <f t="shared" si="102"/>
        <v/>
      </c>
      <c r="U1339" s="52" t="str">
        <f t="shared" si="103"/>
        <v/>
      </c>
      <c r="W1339" s="52" t="str">
        <f t="shared" si="104"/>
        <v/>
      </c>
    </row>
    <row r="1340" spans="1:23" x14ac:dyDescent="0.25">
      <c r="A1340" s="2"/>
      <c r="B1340" s="32"/>
      <c r="C1340" s="25"/>
      <c r="D1340" s="25"/>
      <c r="E1340" s="26"/>
      <c r="F1340" s="27"/>
      <c r="G1340" s="2"/>
      <c r="H1340" s="2"/>
      <c r="I1340" s="38" t="str">
        <f t="shared" si="100"/>
        <v/>
      </c>
      <c r="J1340" s="39" t="str">
        <f>IF($Q1340="", "", IF(IFERROR(INDEX('Ticket Sales'!B$11:B$5010, MATCH($Q1340, 'Ticket Sales'!$J$11:$J$5010, 0)), J1339)="", "", IFERROR(INDEX('Ticket Sales'!B$11:B$5010, MATCH($Q1340, 'Ticket Sales'!$J$11:$J$5010, 0)), J1339)))</f>
        <v/>
      </c>
      <c r="K1340" s="39" t="str">
        <f>IF($Q1340="", "", IF(IFERROR(INDEX('Ticket Sales'!C$11:C$5010, MATCH($Q1340, 'Ticket Sales'!$J$11:$J$5010, 0)), K1339)="", "", IFERROR(INDEX('Ticket Sales'!C$11:C$5010, MATCH($Q1340, 'Ticket Sales'!$J$11:$J$5010, 0)), K1339)))</f>
        <v/>
      </c>
      <c r="L1340" s="40" t="str">
        <f>IF($Q1340="", "", IF(IFERROR(INDEX('Ticket Sales'!D$11:D$5010, MATCH($Q1340, 'Ticket Sales'!$J$11:$J$5010, 0)), L1339)="", "", IFERROR(INDEX('Ticket Sales'!D$11:D$5010, MATCH($Q1340, 'Ticket Sales'!$J$11:$J$5010, 0)), L1339)))</f>
        <v/>
      </c>
      <c r="M1340" s="41" t="str">
        <f>IF($Q1340="", "", IF(IFERROR(INDEX('Ticket Sales'!E$11:E$5010, MATCH($Q1340, 'Ticket Sales'!$J$11:$J$5010, 0)), M1339)="", "", IFERROR(INDEX('Ticket Sales'!E$11:E$5010, MATCH($Q1340, 'Ticket Sales'!$J$11:$J$5010, 0)), M1339)))</f>
        <v/>
      </c>
      <c r="N1340" s="2"/>
      <c r="P1340" s="48">
        <v>1330</v>
      </c>
      <c r="Q1340" s="48" t="str">
        <f t="shared" si="101"/>
        <v/>
      </c>
      <c r="S1340" s="52" t="str">
        <f t="shared" si="102"/>
        <v/>
      </c>
      <c r="U1340" s="52" t="str">
        <f t="shared" si="103"/>
        <v/>
      </c>
      <c r="W1340" s="52" t="str">
        <f t="shared" si="104"/>
        <v/>
      </c>
    </row>
    <row r="1341" spans="1:23" x14ac:dyDescent="0.25">
      <c r="A1341" s="2"/>
      <c r="B1341" s="32"/>
      <c r="C1341" s="25"/>
      <c r="D1341" s="25"/>
      <c r="E1341" s="26"/>
      <c r="F1341" s="27"/>
      <c r="G1341" s="2"/>
      <c r="H1341" s="2"/>
      <c r="I1341" s="38" t="str">
        <f t="shared" si="100"/>
        <v/>
      </c>
      <c r="J1341" s="39" t="str">
        <f>IF($Q1341="", "", IF(IFERROR(INDEX('Ticket Sales'!B$11:B$5010, MATCH($Q1341, 'Ticket Sales'!$J$11:$J$5010, 0)), J1340)="", "", IFERROR(INDEX('Ticket Sales'!B$11:B$5010, MATCH($Q1341, 'Ticket Sales'!$J$11:$J$5010, 0)), J1340)))</f>
        <v/>
      </c>
      <c r="K1341" s="39" t="str">
        <f>IF($Q1341="", "", IF(IFERROR(INDEX('Ticket Sales'!C$11:C$5010, MATCH($Q1341, 'Ticket Sales'!$J$11:$J$5010, 0)), K1340)="", "", IFERROR(INDEX('Ticket Sales'!C$11:C$5010, MATCH($Q1341, 'Ticket Sales'!$J$11:$J$5010, 0)), K1340)))</f>
        <v/>
      </c>
      <c r="L1341" s="40" t="str">
        <f>IF($Q1341="", "", IF(IFERROR(INDEX('Ticket Sales'!D$11:D$5010, MATCH($Q1341, 'Ticket Sales'!$J$11:$J$5010, 0)), L1340)="", "", IFERROR(INDEX('Ticket Sales'!D$11:D$5010, MATCH($Q1341, 'Ticket Sales'!$J$11:$J$5010, 0)), L1340)))</f>
        <v/>
      </c>
      <c r="M1341" s="41" t="str">
        <f>IF($Q1341="", "", IF(IFERROR(INDEX('Ticket Sales'!E$11:E$5010, MATCH($Q1341, 'Ticket Sales'!$J$11:$J$5010, 0)), M1340)="", "", IFERROR(INDEX('Ticket Sales'!E$11:E$5010, MATCH($Q1341, 'Ticket Sales'!$J$11:$J$5010, 0)), M1340)))</f>
        <v/>
      </c>
      <c r="N1341" s="2"/>
      <c r="P1341" s="48">
        <v>1331</v>
      </c>
      <c r="Q1341" s="48" t="str">
        <f t="shared" si="101"/>
        <v/>
      </c>
      <c r="S1341" s="52" t="str">
        <f t="shared" si="102"/>
        <v/>
      </c>
      <c r="U1341" s="52" t="str">
        <f t="shared" si="103"/>
        <v/>
      </c>
      <c r="W1341" s="52" t="str">
        <f t="shared" si="104"/>
        <v/>
      </c>
    </row>
    <row r="1342" spans="1:23" x14ac:dyDescent="0.25">
      <c r="A1342" s="2"/>
      <c r="B1342" s="32"/>
      <c r="C1342" s="25"/>
      <c r="D1342" s="25"/>
      <c r="E1342" s="26"/>
      <c r="F1342" s="27"/>
      <c r="G1342" s="2"/>
      <c r="H1342" s="2"/>
      <c r="I1342" s="38" t="str">
        <f t="shared" si="100"/>
        <v/>
      </c>
      <c r="J1342" s="39" t="str">
        <f>IF($Q1342="", "", IF(IFERROR(INDEX('Ticket Sales'!B$11:B$5010, MATCH($Q1342, 'Ticket Sales'!$J$11:$J$5010, 0)), J1341)="", "", IFERROR(INDEX('Ticket Sales'!B$11:B$5010, MATCH($Q1342, 'Ticket Sales'!$J$11:$J$5010, 0)), J1341)))</f>
        <v/>
      </c>
      <c r="K1342" s="39" t="str">
        <f>IF($Q1342="", "", IF(IFERROR(INDEX('Ticket Sales'!C$11:C$5010, MATCH($Q1342, 'Ticket Sales'!$J$11:$J$5010, 0)), K1341)="", "", IFERROR(INDEX('Ticket Sales'!C$11:C$5010, MATCH($Q1342, 'Ticket Sales'!$J$11:$J$5010, 0)), K1341)))</f>
        <v/>
      </c>
      <c r="L1342" s="40" t="str">
        <f>IF($Q1342="", "", IF(IFERROR(INDEX('Ticket Sales'!D$11:D$5010, MATCH($Q1342, 'Ticket Sales'!$J$11:$J$5010, 0)), L1341)="", "", IFERROR(INDEX('Ticket Sales'!D$11:D$5010, MATCH($Q1342, 'Ticket Sales'!$J$11:$J$5010, 0)), L1341)))</f>
        <v/>
      </c>
      <c r="M1342" s="41" t="str">
        <f>IF($Q1342="", "", IF(IFERROR(INDEX('Ticket Sales'!E$11:E$5010, MATCH($Q1342, 'Ticket Sales'!$J$11:$J$5010, 0)), M1341)="", "", IFERROR(INDEX('Ticket Sales'!E$11:E$5010, MATCH($Q1342, 'Ticket Sales'!$J$11:$J$5010, 0)), M1341)))</f>
        <v/>
      </c>
      <c r="N1342" s="2"/>
      <c r="P1342" s="48">
        <v>1332</v>
      </c>
      <c r="Q1342" s="48" t="str">
        <f t="shared" si="101"/>
        <v/>
      </c>
      <c r="S1342" s="52" t="str">
        <f t="shared" si="102"/>
        <v/>
      </c>
      <c r="U1342" s="52" t="str">
        <f t="shared" si="103"/>
        <v/>
      </c>
      <c r="W1342" s="52" t="str">
        <f t="shared" si="104"/>
        <v/>
      </c>
    </row>
    <row r="1343" spans="1:23" x14ac:dyDescent="0.25">
      <c r="A1343" s="2"/>
      <c r="B1343" s="32"/>
      <c r="C1343" s="25"/>
      <c r="D1343" s="25"/>
      <c r="E1343" s="26"/>
      <c r="F1343" s="27"/>
      <c r="G1343" s="2"/>
      <c r="H1343" s="2"/>
      <c r="I1343" s="38" t="str">
        <f t="shared" si="100"/>
        <v/>
      </c>
      <c r="J1343" s="39" t="str">
        <f>IF($Q1343="", "", IF(IFERROR(INDEX('Ticket Sales'!B$11:B$5010, MATCH($Q1343, 'Ticket Sales'!$J$11:$J$5010, 0)), J1342)="", "", IFERROR(INDEX('Ticket Sales'!B$11:B$5010, MATCH($Q1343, 'Ticket Sales'!$J$11:$J$5010, 0)), J1342)))</f>
        <v/>
      </c>
      <c r="K1343" s="39" t="str">
        <f>IF($Q1343="", "", IF(IFERROR(INDEX('Ticket Sales'!C$11:C$5010, MATCH($Q1343, 'Ticket Sales'!$J$11:$J$5010, 0)), K1342)="", "", IFERROR(INDEX('Ticket Sales'!C$11:C$5010, MATCH($Q1343, 'Ticket Sales'!$J$11:$J$5010, 0)), K1342)))</f>
        <v/>
      </c>
      <c r="L1343" s="40" t="str">
        <f>IF($Q1343="", "", IF(IFERROR(INDEX('Ticket Sales'!D$11:D$5010, MATCH($Q1343, 'Ticket Sales'!$J$11:$J$5010, 0)), L1342)="", "", IFERROR(INDEX('Ticket Sales'!D$11:D$5010, MATCH($Q1343, 'Ticket Sales'!$J$11:$J$5010, 0)), L1342)))</f>
        <v/>
      </c>
      <c r="M1343" s="41" t="str">
        <f>IF($Q1343="", "", IF(IFERROR(INDEX('Ticket Sales'!E$11:E$5010, MATCH($Q1343, 'Ticket Sales'!$J$11:$J$5010, 0)), M1342)="", "", IFERROR(INDEX('Ticket Sales'!E$11:E$5010, MATCH($Q1343, 'Ticket Sales'!$J$11:$J$5010, 0)), M1342)))</f>
        <v/>
      </c>
      <c r="N1343" s="2"/>
      <c r="P1343" s="48">
        <v>1333</v>
      </c>
      <c r="Q1343" s="48" t="str">
        <f t="shared" si="101"/>
        <v/>
      </c>
      <c r="S1343" s="52" t="str">
        <f t="shared" si="102"/>
        <v/>
      </c>
      <c r="U1343" s="52" t="str">
        <f t="shared" si="103"/>
        <v/>
      </c>
      <c r="W1343" s="52" t="str">
        <f t="shared" si="104"/>
        <v/>
      </c>
    </row>
    <row r="1344" spans="1:23" x14ac:dyDescent="0.25">
      <c r="A1344" s="2"/>
      <c r="B1344" s="32"/>
      <c r="C1344" s="25"/>
      <c r="D1344" s="25"/>
      <c r="E1344" s="26"/>
      <c r="F1344" s="27"/>
      <c r="G1344" s="2"/>
      <c r="H1344" s="2"/>
      <c r="I1344" s="38" t="str">
        <f t="shared" si="100"/>
        <v/>
      </c>
      <c r="J1344" s="39" t="str">
        <f>IF($Q1344="", "", IF(IFERROR(INDEX('Ticket Sales'!B$11:B$5010, MATCH($Q1344, 'Ticket Sales'!$J$11:$J$5010, 0)), J1343)="", "", IFERROR(INDEX('Ticket Sales'!B$11:B$5010, MATCH($Q1344, 'Ticket Sales'!$J$11:$J$5010, 0)), J1343)))</f>
        <v/>
      </c>
      <c r="K1344" s="39" t="str">
        <f>IF($Q1344="", "", IF(IFERROR(INDEX('Ticket Sales'!C$11:C$5010, MATCH($Q1344, 'Ticket Sales'!$J$11:$J$5010, 0)), K1343)="", "", IFERROR(INDEX('Ticket Sales'!C$11:C$5010, MATCH($Q1344, 'Ticket Sales'!$J$11:$J$5010, 0)), K1343)))</f>
        <v/>
      </c>
      <c r="L1344" s="40" t="str">
        <f>IF($Q1344="", "", IF(IFERROR(INDEX('Ticket Sales'!D$11:D$5010, MATCH($Q1344, 'Ticket Sales'!$J$11:$J$5010, 0)), L1343)="", "", IFERROR(INDEX('Ticket Sales'!D$11:D$5010, MATCH($Q1344, 'Ticket Sales'!$J$11:$J$5010, 0)), L1343)))</f>
        <v/>
      </c>
      <c r="M1344" s="41" t="str">
        <f>IF($Q1344="", "", IF(IFERROR(INDEX('Ticket Sales'!E$11:E$5010, MATCH($Q1344, 'Ticket Sales'!$J$11:$J$5010, 0)), M1343)="", "", IFERROR(INDEX('Ticket Sales'!E$11:E$5010, MATCH($Q1344, 'Ticket Sales'!$J$11:$J$5010, 0)), M1343)))</f>
        <v/>
      </c>
      <c r="N1344" s="2"/>
      <c r="P1344" s="48">
        <v>1334</v>
      </c>
      <c r="Q1344" s="48" t="str">
        <f t="shared" si="101"/>
        <v/>
      </c>
      <c r="S1344" s="52" t="str">
        <f t="shared" si="102"/>
        <v/>
      </c>
      <c r="U1344" s="52" t="str">
        <f t="shared" si="103"/>
        <v/>
      </c>
      <c r="W1344" s="52" t="str">
        <f t="shared" si="104"/>
        <v/>
      </c>
    </row>
    <row r="1345" spans="1:23" x14ac:dyDescent="0.25">
      <c r="A1345" s="2"/>
      <c r="B1345" s="32"/>
      <c r="C1345" s="25"/>
      <c r="D1345" s="25"/>
      <c r="E1345" s="26"/>
      <c r="F1345" s="27"/>
      <c r="G1345" s="2"/>
      <c r="H1345" s="2"/>
      <c r="I1345" s="38" t="str">
        <f t="shared" si="100"/>
        <v/>
      </c>
      <c r="J1345" s="39" t="str">
        <f>IF($Q1345="", "", IF(IFERROR(INDEX('Ticket Sales'!B$11:B$5010, MATCH($Q1345, 'Ticket Sales'!$J$11:$J$5010, 0)), J1344)="", "", IFERROR(INDEX('Ticket Sales'!B$11:B$5010, MATCH($Q1345, 'Ticket Sales'!$J$11:$J$5010, 0)), J1344)))</f>
        <v/>
      </c>
      <c r="K1345" s="39" t="str">
        <f>IF($Q1345="", "", IF(IFERROR(INDEX('Ticket Sales'!C$11:C$5010, MATCH($Q1345, 'Ticket Sales'!$J$11:$J$5010, 0)), K1344)="", "", IFERROR(INDEX('Ticket Sales'!C$11:C$5010, MATCH($Q1345, 'Ticket Sales'!$J$11:$J$5010, 0)), K1344)))</f>
        <v/>
      </c>
      <c r="L1345" s="40" t="str">
        <f>IF($Q1345="", "", IF(IFERROR(INDEX('Ticket Sales'!D$11:D$5010, MATCH($Q1345, 'Ticket Sales'!$J$11:$J$5010, 0)), L1344)="", "", IFERROR(INDEX('Ticket Sales'!D$11:D$5010, MATCH($Q1345, 'Ticket Sales'!$J$11:$J$5010, 0)), L1344)))</f>
        <v/>
      </c>
      <c r="M1345" s="41" t="str">
        <f>IF($Q1345="", "", IF(IFERROR(INDEX('Ticket Sales'!E$11:E$5010, MATCH($Q1345, 'Ticket Sales'!$J$11:$J$5010, 0)), M1344)="", "", IFERROR(INDEX('Ticket Sales'!E$11:E$5010, MATCH($Q1345, 'Ticket Sales'!$J$11:$J$5010, 0)), M1344)))</f>
        <v/>
      </c>
      <c r="N1345" s="2"/>
      <c r="P1345" s="48">
        <v>1335</v>
      </c>
      <c r="Q1345" s="48" t="str">
        <f t="shared" si="101"/>
        <v/>
      </c>
      <c r="S1345" s="52" t="str">
        <f t="shared" si="102"/>
        <v/>
      </c>
      <c r="U1345" s="52" t="str">
        <f t="shared" si="103"/>
        <v/>
      </c>
      <c r="W1345" s="52" t="str">
        <f t="shared" si="104"/>
        <v/>
      </c>
    </row>
    <row r="1346" spans="1:23" x14ac:dyDescent="0.25">
      <c r="A1346" s="2"/>
      <c r="B1346" s="32"/>
      <c r="C1346" s="25"/>
      <c r="D1346" s="25"/>
      <c r="E1346" s="26"/>
      <c r="F1346" s="27"/>
      <c r="G1346" s="2"/>
      <c r="H1346" s="2"/>
      <c r="I1346" s="38" t="str">
        <f t="shared" si="100"/>
        <v/>
      </c>
      <c r="J1346" s="39" t="str">
        <f>IF($Q1346="", "", IF(IFERROR(INDEX('Ticket Sales'!B$11:B$5010, MATCH($Q1346, 'Ticket Sales'!$J$11:$J$5010, 0)), J1345)="", "", IFERROR(INDEX('Ticket Sales'!B$11:B$5010, MATCH($Q1346, 'Ticket Sales'!$J$11:$J$5010, 0)), J1345)))</f>
        <v/>
      </c>
      <c r="K1346" s="39" t="str">
        <f>IF($Q1346="", "", IF(IFERROR(INDEX('Ticket Sales'!C$11:C$5010, MATCH($Q1346, 'Ticket Sales'!$J$11:$J$5010, 0)), K1345)="", "", IFERROR(INDEX('Ticket Sales'!C$11:C$5010, MATCH($Q1346, 'Ticket Sales'!$J$11:$J$5010, 0)), K1345)))</f>
        <v/>
      </c>
      <c r="L1346" s="40" t="str">
        <f>IF($Q1346="", "", IF(IFERROR(INDEX('Ticket Sales'!D$11:D$5010, MATCH($Q1346, 'Ticket Sales'!$J$11:$J$5010, 0)), L1345)="", "", IFERROR(INDEX('Ticket Sales'!D$11:D$5010, MATCH($Q1346, 'Ticket Sales'!$J$11:$J$5010, 0)), L1345)))</f>
        <v/>
      </c>
      <c r="M1346" s="41" t="str">
        <f>IF($Q1346="", "", IF(IFERROR(INDEX('Ticket Sales'!E$11:E$5010, MATCH($Q1346, 'Ticket Sales'!$J$11:$J$5010, 0)), M1345)="", "", IFERROR(INDEX('Ticket Sales'!E$11:E$5010, MATCH($Q1346, 'Ticket Sales'!$J$11:$J$5010, 0)), M1345)))</f>
        <v/>
      </c>
      <c r="N1346" s="2"/>
      <c r="P1346" s="48">
        <v>1336</v>
      </c>
      <c r="Q1346" s="48" t="str">
        <f t="shared" si="101"/>
        <v/>
      </c>
      <c r="S1346" s="52" t="str">
        <f t="shared" si="102"/>
        <v/>
      </c>
      <c r="U1346" s="52" t="str">
        <f t="shared" si="103"/>
        <v/>
      </c>
      <c r="W1346" s="52" t="str">
        <f t="shared" si="104"/>
        <v/>
      </c>
    </row>
    <row r="1347" spans="1:23" x14ac:dyDescent="0.25">
      <c r="A1347" s="2"/>
      <c r="B1347" s="32"/>
      <c r="C1347" s="25"/>
      <c r="D1347" s="25"/>
      <c r="E1347" s="26"/>
      <c r="F1347" s="27"/>
      <c r="G1347" s="2"/>
      <c r="H1347" s="2"/>
      <c r="I1347" s="38" t="str">
        <f t="shared" si="100"/>
        <v/>
      </c>
      <c r="J1347" s="39" t="str">
        <f>IF($Q1347="", "", IF(IFERROR(INDEX('Ticket Sales'!B$11:B$5010, MATCH($Q1347, 'Ticket Sales'!$J$11:$J$5010, 0)), J1346)="", "", IFERROR(INDEX('Ticket Sales'!B$11:B$5010, MATCH($Q1347, 'Ticket Sales'!$J$11:$J$5010, 0)), J1346)))</f>
        <v/>
      </c>
      <c r="K1347" s="39" t="str">
        <f>IF($Q1347="", "", IF(IFERROR(INDEX('Ticket Sales'!C$11:C$5010, MATCH($Q1347, 'Ticket Sales'!$J$11:$J$5010, 0)), K1346)="", "", IFERROR(INDEX('Ticket Sales'!C$11:C$5010, MATCH($Q1347, 'Ticket Sales'!$J$11:$J$5010, 0)), K1346)))</f>
        <v/>
      </c>
      <c r="L1347" s="40" t="str">
        <f>IF($Q1347="", "", IF(IFERROR(INDEX('Ticket Sales'!D$11:D$5010, MATCH($Q1347, 'Ticket Sales'!$J$11:$J$5010, 0)), L1346)="", "", IFERROR(INDEX('Ticket Sales'!D$11:D$5010, MATCH($Q1347, 'Ticket Sales'!$J$11:$J$5010, 0)), L1346)))</f>
        <v/>
      </c>
      <c r="M1347" s="41" t="str">
        <f>IF($Q1347="", "", IF(IFERROR(INDEX('Ticket Sales'!E$11:E$5010, MATCH($Q1347, 'Ticket Sales'!$J$11:$J$5010, 0)), M1346)="", "", IFERROR(INDEX('Ticket Sales'!E$11:E$5010, MATCH($Q1347, 'Ticket Sales'!$J$11:$J$5010, 0)), M1346)))</f>
        <v/>
      </c>
      <c r="N1347" s="2"/>
      <c r="P1347" s="48">
        <v>1337</v>
      </c>
      <c r="Q1347" s="48" t="str">
        <f t="shared" si="101"/>
        <v/>
      </c>
      <c r="S1347" s="52" t="str">
        <f t="shared" si="102"/>
        <v/>
      </c>
      <c r="U1347" s="52" t="str">
        <f t="shared" si="103"/>
        <v/>
      </c>
      <c r="W1347" s="52" t="str">
        <f t="shared" si="104"/>
        <v/>
      </c>
    </row>
    <row r="1348" spans="1:23" x14ac:dyDescent="0.25">
      <c r="A1348" s="2"/>
      <c r="B1348" s="32"/>
      <c r="C1348" s="25"/>
      <c r="D1348" s="25"/>
      <c r="E1348" s="26"/>
      <c r="F1348" s="27"/>
      <c r="G1348" s="2"/>
      <c r="H1348" s="2"/>
      <c r="I1348" s="38" t="str">
        <f t="shared" si="100"/>
        <v/>
      </c>
      <c r="J1348" s="39" t="str">
        <f>IF($Q1348="", "", IF(IFERROR(INDEX('Ticket Sales'!B$11:B$5010, MATCH($Q1348, 'Ticket Sales'!$J$11:$J$5010, 0)), J1347)="", "", IFERROR(INDEX('Ticket Sales'!B$11:B$5010, MATCH($Q1348, 'Ticket Sales'!$J$11:$J$5010, 0)), J1347)))</f>
        <v/>
      </c>
      <c r="K1348" s="39" t="str">
        <f>IF($Q1348="", "", IF(IFERROR(INDEX('Ticket Sales'!C$11:C$5010, MATCH($Q1348, 'Ticket Sales'!$J$11:$J$5010, 0)), K1347)="", "", IFERROR(INDEX('Ticket Sales'!C$11:C$5010, MATCH($Q1348, 'Ticket Sales'!$J$11:$J$5010, 0)), K1347)))</f>
        <v/>
      </c>
      <c r="L1348" s="40" t="str">
        <f>IF($Q1348="", "", IF(IFERROR(INDEX('Ticket Sales'!D$11:D$5010, MATCH($Q1348, 'Ticket Sales'!$J$11:$J$5010, 0)), L1347)="", "", IFERROR(INDEX('Ticket Sales'!D$11:D$5010, MATCH($Q1348, 'Ticket Sales'!$J$11:$J$5010, 0)), L1347)))</f>
        <v/>
      </c>
      <c r="M1348" s="41" t="str">
        <f>IF($Q1348="", "", IF(IFERROR(INDEX('Ticket Sales'!E$11:E$5010, MATCH($Q1348, 'Ticket Sales'!$J$11:$J$5010, 0)), M1347)="", "", IFERROR(INDEX('Ticket Sales'!E$11:E$5010, MATCH($Q1348, 'Ticket Sales'!$J$11:$J$5010, 0)), M1347)))</f>
        <v/>
      </c>
      <c r="N1348" s="2"/>
      <c r="P1348" s="48">
        <v>1338</v>
      </c>
      <c r="Q1348" s="48" t="str">
        <f t="shared" si="101"/>
        <v/>
      </c>
      <c r="S1348" s="52" t="str">
        <f t="shared" si="102"/>
        <v/>
      </c>
      <c r="U1348" s="52" t="str">
        <f t="shared" si="103"/>
        <v/>
      </c>
      <c r="W1348" s="52" t="str">
        <f t="shared" si="104"/>
        <v/>
      </c>
    </row>
    <row r="1349" spans="1:23" x14ac:dyDescent="0.25">
      <c r="A1349" s="2"/>
      <c r="B1349" s="32"/>
      <c r="C1349" s="25"/>
      <c r="D1349" s="25"/>
      <c r="E1349" s="26"/>
      <c r="F1349" s="27"/>
      <c r="G1349" s="2"/>
      <c r="H1349" s="2"/>
      <c r="I1349" s="38" t="str">
        <f t="shared" si="100"/>
        <v/>
      </c>
      <c r="J1349" s="39" t="str">
        <f>IF($Q1349="", "", IF(IFERROR(INDEX('Ticket Sales'!B$11:B$5010, MATCH($Q1349, 'Ticket Sales'!$J$11:$J$5010, 0)), J1348)="", "", IFERROR(INDEX('Ticket Sales'!B$11:B$5010, MATCH($Q1349, 'Ticket Sales'!$J$11:$J$5010, 0)), J1348)))</f>
        <v/>
      </c>
      <c r="K1349" s="39" t="str">
        <f>IF($Q1349="", "", IF(IFERROR(INDEX('Ticket Sales'!C$11:C$5010, MATCH($Q1349, 'Ticket Sales'!$J$11:$J$5010, 0)), K1348)="", "", IFERROR(INDEX('Ticket Sales'!C$11:C$5010, MATCH($Q1349, 'Ticket Sales'!$J$11:$J$5010, 0)), K1348)))</f>
        <v/>
      </c>
      <c r="L1349" s="40" t="str">
        <f>IF($Q1349="", "", IF(IFERROR(INDEX('Ticket Sales'!D$11:D$5010, MATCH($Q1349, 'Ticket Sales'!$J$11:$J$5010, 0)), L1348)="", "", IFERROR(INDEX('Ticket Sales'!D$11:D$5010, MATCH($Q1349, 'Ticket Sales'!$J$11:$J$5010, 0)), L1348)))</f>
        <v/>
      </c>
      <c r="M1349" s="41" t="str">
        <f>IF($Q1349="", "", IF(IFERROR(INDEX('Ticket Sales'!E$11:E$5010, MATCH($Q1349, 'Ticket Sales'!$J$11:$J$5010, 0)), M1348)="", "", IFERROR(INDEX('Ticket Sales'!E$11:E$5010, MATCH($Q1349, 'Ticket Sales'!$J$11:$J$5010, 0)), M1348)))</f>
        <v/>
      </c>
      <c r="N1349" s="2"/>
      <c r="P1349" s="48">
        <v>1339</v>
      </c>
      <c r="Q1349" s="48" t="str">
        <f t="shared" si="101"/>
        <v/>
      </c>
      <c r="S1349" s="52" t="str">
        <f t="shared" si="102"/>
        <v/>
      </c>
      <c r="U1349" s="52" t="str">
        <f t="shared" si="103"/>
        <v/>
      </c>
      <c r="W1349" s="52" t="str">
        <f t="shared" si="104"/>
        <v/>
      </c>
    </row>
    <row r="1350" spans="1:23" x14ac:dyDescent="0.25">
      <c r="A1350" s="2"/>
      <c r="B1350" s="32"/>
      <c r="C1350" s="25"/>
      <c r="D1350" s="25"/>
      <c r="E1350" s="26"/>
      <c r="F1350" s="27"/>
      <c r="G1350" s="2"/>
      <c r="H1350" s="2"/>
      <c r="I1350" s="38" t="str">
        <f t="shared" si="100"/>
        <v/>
      </c>
      <c r="J1350" s="39" t="str">
        <f>IF($Q1350="", "", IF(IFERROR(INDEX('Ticket Sales'!B$11:B$5010, MATCH($Q1350, 'Ticket Sales'!$J$11:$J$5010, 0)), J1349)="", "", IFERROR(INDEX('Ticket Sales'!B$11:B$5010, MATCH($Q1350, 'Ticket Sales'!$J$11:$J$5010, 0)), J1349)))</f>
        <v/>
      </c>
      <c r="K1350" s="39" t="str">
        <f>IF($Q1350="", "", IF(IFERROR(INDEX('Ticket Sales'!C$11:C$5010, MATCH($Q1350, 'Ticket Sales'!$J$11:$J$5010, 0)), K1349)="", "", IFERROR(INDEX('Ticket Sales'!C$11:C$5010, MATCH($Q1350, 'Ticket Sales'!$J$11:$J$5010, 0)), K1349)))</f>
        <v/>
      </c>
      <c r="L1350" s="40" t="str">
        <f>IF($Q1350="", "", IF(IFERROR(INDEX('Ticket Sales'!D$11:D$5010, MATCH($Q1350, 'Ticket Sales'!$J$11:$J$5010, 0)), L1349)="", "", IFERROR(INDEX('Ticket Sales'!D$11:D$5010, MATCH($Q1350, 'Ticket Sales'!$J$11:$J$5010, 0)), L1349)))</f>
        <v/>
      </c>
      <c r="M1350" s="41" t="str">
        <f>IF($Q1350="", "", IF(IFERROR(INDEX('Ticket Sales'!E$11:E$5010, MATCH($Q1350, 'Ticket Sales'!$J$11:$J$5010, 0)), M1349)="", "", IFERROR(INDEX('Ticket Sales'!E$11:E$5010, MATCH($Q1350, 'Ticket Sales'!$J$11:$J$5010, 0)), M1349)))</f>
        <v/>
      </c>
      <c r="N1350" s="2"/>
      <c r="P1350" s="48">
        <v>1340</v>
      </c>
      <c r="Q1350" s="48" t="str">
        <f t="shared" si="101"/>
        <v/>
      </c>
      <c r="S1350" s="52" t="str">
        <f t="shared" si="102"/>
        <v/>
      </c>
      <c r="U1350" s="52" t="str">
        <f t="shared" si="103"/>
        <v/>
      </c>
      <c r="W1350" s="52" t="str">
        <f t="shared" si="104"/>
        <v/>
      </c>
    </row>
    <row r="1351" spans="1:23" x14ac:dyDescent="0.25">
      <c r="A1351" s="2"/>
      <c r="B1351" s="32"/>
      <c r="C1351" s="25"/>
      <c r="D1351" s="25"/>
      <c r="E1351" s="26"/>
      <c r="F1351" s="27"/>
      <c r="G1351" s="2"/>
      <c r="H1351" s="2"/>
      <c r="I1351" s="38" t="str">
        <f t="shared" si="100"/>
        <v/>
      </c>
      <c r="J1351" s="39" t="str">
        <f>IF($Q1351="", "", IF(IFERROR(INDEX('Ticket Sales'!B$11:B$5010, MATCH($Q1351, 'Ticket Sales'!$J$11:$J$5010, 0)), J1350)="", "", IFERROR(INDEX('Ticket Sales'!B$11:B$5010, MATCH($Q1351, 'Ticket Sales'!$J$11:$J$5010, 0)), J1350)))</f>
        <v/>
      </c>
      <c r="K1351" s="39" t="str">
        <f>IF($Q1351="", "", IF(IFERROR(INDEX('Ticket Sales'!C$11:C$5010, MATCH($Q1351, 'Ticket Sales'!$J$11:$J$5010, 0)), K1350)="", "", IFERROR(INDEX('Ticket Sales'!C$11:C$5010, MATCH($Q1351, 'Ticket Sales'!$J$11:$J$5010, 0)), K1350)))</f>
        <v/>
      </c>
      <c r="L1351" s="40" t="str">
        <f>IF($Q1351="", "", IF(IFERROR(INDEX('Ticket Sales'!D$11:D$5010, MATCH($Q1351, 'Ticket Sales'!$J$11:$J$5010, 0)), L1350)="", "", IFERROR(INDEX('Ticket Sales'!D$11:D$5010, MATCH($Q1351, 'Ticket Sales'!$J$11:$J$5010, 0)), L1350)))</f>
        <v/>
      </c>
      <c r="M1351" s="41" t="str">
        <f>IF($Q1351="", "", IF(IFERROR(INDEX('Ticket Sales'!E$11:E$5010, MATCH($Q1351, 'Ticket Sales'!$J$11:$J$5010, 0)), M1350)="", "", IFERROR(INDEX('Ticket Sales'!E$11:E$5010, MATCH($Q1351, 'Ticket Sales'!$J$11:$J$5010, 0)), M1350)))</f>
        <v/>
      </c>
      <c r="N1351" s="2"/>
      <c r="P1351" s="48">
        <v>1341</v>
      </c>
      <c r="Q1351" s="48" t="str">
        <f t="shared" si="101"/>
        <v/>
      </c>
      <c r="S1351" s="52" t="str">
        <f t="shared" si="102"/>
        <v/>
      </c>
      <c r="U1351" s="52" t="str">
        <f t="shared" si="103"/>
        <v/>
      </c>
      <c r="W1351" s="52" t="str">
        <f t="shared" si="104"/>
        <v/>
      </c>
    </row>
    <row r="1352" spans="1:23" x14ac:dyDescent="0.25">
      <c r="A1352" s="2"/>
      <c r="B1352" s="32"/>
      <c r="C1352" s="25"/>
      <c r="D1352" s="25"/>
      <c r="E1352" s="26"/>
      <c r="F1352" s="27"/>
      <c r="G1352" s="2"/>
      <c r="H1352" s="2"/>
      <c r="I1352" s="38" t="str">
        <f t="shared" si="100"/>
        <v/>
      </c>
      <c r="J1352" s="39" t="str">
        <f>IF($Q1352="", "", IF(IFERROR(INDEX('Ticket Sales'!B$11:B$5010, MATCH($Q1352, 'Ticket Sales'!$J$11:$J$5010, 0)), J1351)="", "", IFERROR(INDEX('Ticket Sales'!B$11:B$5010, MATCH($Q1352, 'Ticket Sales'!$J$11:$J$5010, 0)), J1351)))</f>
        <v/>
      </c>
      <c r="K1352" s="39" t="str">
        <f>IF($Q1352="", "", IF(IFERROR(INDEX('Ticket Sales'!C$11:C$5010, MATCH($Q1352, 'Ticket Sales'!$J$11:$J$5010, 0)), K1351)="", "", IFERROR(INDEX('Ticket Sales'!C$11:C$5010, MATCH($Q1352, 'Ticket Sales'!$J$11:$J$5010, 0)), K1351)))</f>
        <v/>
      </c>
      <c r="L1352" s="40" t="str">
        <f>IF($Q1352="", "", IF(IFERROR(INDEX('Ticket Sales'!D$11:D$5010, MATCH($Q1352, 'Ticket Sales'!$J$11:$J$5010, 0)), L1351)="", "", IFERROR(INDEX('Ticket Sales'!D$11:D$5010, MATCH($Q1352, 'Ticket Sales'!$J$11:$J$5010, 0)), L1351)))</f>
        <v/>
      </c>
      <c r="M1352" s="41" t="str">
        <f>IF($Q1352="", "", IF(IFERROR(INDEX('Ticket Sales'!E$11:E$5010, MATCH($Q1352, 'Ticket Sales'!$J$11:$J$5010, 0)), M1351)="", "", IFERROR(INDEX('Ticket Sales'!E$11:E$5010, MATCH($Q1352, 'Ticket Sales'!$J$11:$J$5010, 0)), M1351)))</f>
        <v/>
      </c>
      <c r="N1352" s="2"/>
      <c r="P1352" s="48">
        <v>1342</v>
      </c>
      <c r="Q1352" s="48" t="str">
        <f t="shared" si="101"/>
        <v/>
      </c>
      <c r="S1352" s="52" t="str">
        <f t="shared" si="102"/>
        <v/>
      </c>
      <c r="U1352" s="52" t="str">
        <f t="shared" si="103"/>
        <v/>
      </c>
      <c r="W1352" s="52" t="str">
        <f t="shared" si="104"/>
        <v/>
      </c>
    </row>
    <row r="1353" spans="1:23" x14ac:dyDescent="0.25">
      <c r="A1353" s="2"/>
      <c r="B1353" s="32"/>
      <c r="C1353" s="25"/>
      <c r="D1353" s="25"/>
      <c r="E1353" s="26"/>
      <c r="F1353" s="27"/>
      <c r="G1353" s="2"/>
      <c r="H1353" s="2"/>
      <c r="I1353" s="38" t="str">
        <f t="shared" si="100"/>
        <v/>
      </c>
      <c r="J1353" s="39" t="str">
        <f>IF($Q1353="", "", IF(IFERROR(INDEX('Ticket Sales'!B$11:B$5010, MATCH($Q1353, 'Ticket Sales'!$J$11:$J$5010, 0)), J1352)="", "", IFERROR(INDEX('Ticket Sales'!B$11:B$5010, MATCH($Q1353, 'Ticket Sales'!$J$11:$J$5010, 0)), J1352)))</f>
        <v/>
      </c>
      <c r="K1353" s="39" t="str">
        <f>IF($Q1353="", "", IF(IFERROR(INDEX('Ticket Sales'!C$11:C$5010, MATCH($Q1353, 'Ticket Sales'!$J$11:$J$5010, 0)), K1352)="", "", IFERROR(INDEX('Ticket Sales'!C$11:C$5010, MATCH($Q1353, 'Ticket Sales'!$J$11:$J$5010, 0)), K1352)))</f>
        <v/>
      </c>
      <c r="L1353" s="40" t="str">
        <f>IF($Q1353="", "", IF(IFERROR(INDEX('Ticket Sales'!D$11:D$5010, MATCH($Q1353, 'Ticket Sales'!$J$11:$J$5010, 0)), L1352)="", "", IFERROR(INDEX('Ticket Sales'!D$11:D$5010, MATCH($Q1353, 'Ticket Sales'!$J$11:$J$5010, 0)), L1352)))</f>
        <v/>
      </c>
      <c r="M1353" s="41" t="str">
        <f>IF($Q1353="", "", IF(IFERROR(INDEX('Ticket Sales'!E$11:E$5010, MATCH($Q1353, 'Ticket Sales'!$J$11:$J$5010, 0)), M1352)="", "", IFERROR(INDEX('Ticket Sales'!E$11:E$5010, MATCH($Q1353, 'Ticket Sales'!$J$11:$J$5010, 0)), M1352)))</f>
        <v/>
      </c>
      <c r="N1353" s="2"/>
      <c r="P1353" s="48">
        <v>1343</v>
      </c>
      <c r="Q1353" s="48" t="str">
        <f t="shared" si="101"/>
        <v/>
      </c>
      <c r="S1353" s="52" t="str">
        <f t="shared" si="102"/>
        <v/>
      </c>
      <c r="U1353" s="52" t="str">
        <f t="shared" si="103"/>
        <v/>
      </c>
      <c r="W1353" s="52" t="str">
        <f t="shared" si="104"/>
        <v/>
      </c>
    </row>
    <row r="1354" spans="1:23" x14ac:dyDescent="0.25">
      <c r="A1354" s="2"/>
      <c r="B1354" s="32"/>
      <c r="C1354" s="25"/>
      <c r="D1354" s="25"/>
      <c r="E1354" s="26"/>
      <c r="F1354" s="27"/>
      <c r="G1354" s="2"/>
      <c r="H1354" s="2"/>
      <c r="I1354" s="38" t="str">
        <f t="shared" si="100"/>
        <v/>
      </c>
      <c r="J1354" s="39" t="str">
        <f>IF($Q1354="", "", IF(IFERROR(INDEX('Ticket Sales'!B$11:B$5010, MATCH($Q1354, 'Ticket Sales'!$J$11:$J$5010, 0)), J1353)="", "", IFERROR(INDEX('Ticket Sales'!B$11:B$5010, MATCH($Q1354, 'Ticket Sales'!$J$11:$J$5010, 0)), J1353)))</f>
        <v/>
      </c>
      <c r="K1354" s="39" t="str">
        <f>IF($Q1354="", "", IF(IFERROR(INDEX('Ticket Sales'!C$11:C$5010, MATCH($Q1354, 'Ticket Sales'!$J$11:$J$5010, 0)), K1353)="", "", IFERROR(INDEX('Ticket Sales'!C$11:C$5010, MATCH($Q1354, 'Ticket Sales'!$J$11:$J$5010, 0)), K1353)))</f>
        <v/>
      </c>
      <c r="L1354" s="40" t="str">
        <f>IF($Q1354="", "", IF(IFERROR(INDEX('Ticket Sales'!D$11:D$5010, MATCH($Q1354, 'Ticket Sales'!$J$11:$J$5010, 0)), L1353)="", "", IFERROR(INDEX('Ticket Sales'!D$11:D$5010, MATCH($Q1354, 'Ticket Sales'!$J$11:$J$5010, 0)), L1353)))</f>
        <v/>
      </c>
      <c r="M1354" s="41" t="str">
        <f>IF($Q1354="", "", IF(IFERROR(INDEX('Ticket Sales'!E$11:E$5010, MATCH($Q1354, 'Ticket Sales'!$J$11:$J$5010, 0)), M1353)="", "", IFERROR(INDEX('Ticket Sales'!E$11:E$5010, MATCH($Q1354, 'Ticket Sales'!$J$11:$J$5010, 0)), M1353)))</f>
        <v/>
      </c>
      <c r="N1354" s="2"/>
      <c r="P1354" s="48">
        <v>1344</v>
      </c>
      <c r="Q1354" s="48" t="str">
        <f t="shared" si="101"/>
        <v/>
      </c>
      <c r="S1354" s="52" t="str">
        <f t="shared" si="102"/>
        <v/>
      </c>
      <c r="U1354" s="52" t="str">
        <f t="shared" si="103"/>
        <v/>
      </c>
      <c r="W1354" s="52" t="str">
        <f t="shared" si="104"/>
        <v/>
      </c>
    </row>
    <row r="1355" spans="1:23" x14ac:dyDescent="0.25">
      <c r="A1355" s="2"/>
      <c r="B1355" s="32"/>
      <c r="C1355" s="25"/>
      <c r="D1355" s="25"/>
      <c r="E1355" s="26"/>
      <c r="F1355" s="27"/>
      <c r="G1355" s="2"/>
      <c r="H1355" s="2"/>
      <c r="I1355" s="38" t="str">
        <f t="shared" si="100"/>
        <v/>
      </c>
      <c r="J1355" s="39" t="str">
        <f>IF($Q1355="", "", IF(IFERROR(INDEX('Ticket Sales'!B$11:B$5010, MATCH($Q1355, 'Ticket Sales'!$J$11:$J$5010, 0)), J1354)="", "", IFERROR(INDEX('Ticket Sales'!B$11:B$5010, MATCH($Q1355, 'Ticket Sales'!$J$11:$J$5010, 0)), J1354)))</f>
        <v/>
      </c>
      <c r="K1355" s="39" t="str">
        <f>IF($Q1355="", "", IF(IFERROR(INDEX('Ticket Sales'!C$11:C$5010, MATCH($Q1355, 'Ticket Sales'!$J$11:$J$5010, 0)), K1354)="", "", IFERROR(INDEX('Ticket Sales'!C$11:C$5010, MATCH($Q1355, 'Ticket Sales'!$J$11:$J$5010, 0)), K1354)))</f>
        <v/>
      </c>
      <c r="L1355" s="40" t="str">
        <f>IF($Q1355="", "", IF(IFERROR(INDEX('Ticket Sales'!D$11:D$5010, MATCH($Q1355, 'Ticket Sales'!$J$11:$J$5010, 0)), L1354)="", "", IFERROR(INDEX('Ticket Sales'!D$11:D$5010, MATCH($Q1355, 'Ticket Sales'!$J$11:$J$5010, 0)), L1354)))</f>
        <v/>
      </c>
      <c r="M1355" s="41" t="str">
        <f>IF($Q1355="", "", IF(IFERROR(INDEX('Ticket Sales'!E$11:E$5010, MATCH($Q1355, 'Ticket Sales'!$J$11:$J$5010, 0)), M1354)="", "", IFERROR(INDEX('Ticket Sales'!E$11:E$5010, MATCH($Q1355, 'Ticket Sales'!$J$11:$J$5010, 0)), M1354)))</f>
        <v/>
      </c>
      <c r="N1355" s="2"/>
      <c r="P1355" s="48">
        <v>1345</v>
      </c>
      <c r="Q1355" s="48" t="str">
        <f t="shared" si="101"/>
        <v/>
      </c>
      <c r="S1355" s="52" t="str">
        <f t="shared" si="102"/>
        <v/>
      </c>
      <c r="U1355" s="52" t="str">
        <f t="shared" si="103"/>
        <v/>
      </c>
      <c r="W1355" s="52" t="str">
        <f t="shared" si="104"/>
        <v/>
      </c>
    </row>
    <row r="1356" spans="1:23" x14ac:dyDescent="0.25">
      <c r="A1356" s="2"/>
      <c r="B1356" s="32"/>
      <c r="C1356" s="25"/>
      <c r="D1356" s="25"/>
      <c r="E1356" s="26"/>
      <c r="F1356" s="27"/>
      <c r="G1356" s="2"/>
      <c r="H1356" s="2"/>
      <c r="I1356" s="38" t="str">
        <f t="shared" ref="I1356:I1419" si="105">$Q1356</f>
        <v/>
      </c>
      <c r="J1356" s="39" t="str">
        <f>IF($Q1356="", "", IF(IFERROR(INDEX('Ticket Sales'!B$11:B$5010, MATCH($Q1356, 'Ticket Sales'!$J$11:$J$5010, 0)), J1355)="", "", IFERROR(INDEX('Ticket Sales'!B$11:B$5010, MATCH($Q1356, 'Ticket Sales'!$J$11:$J$5010, 0)), J1355)))</f>
        <v/>
      </c>
      <c r="K1356" s="39" t="str">
        <f>IF($Q1356="", "", IF(IFERROR(INDEX('Ticket Sales'!C$11:C$5010, MATCH($Q1356, 'Ticket Sales'!$J$11:$J$5010, 0)), K1355)="", "", IFERROR(INDEX('Ticket Sales'!C$11:C$5010, MATCH($Q1356, 'Ticket Sales'!$J$11:$J$5010, 0)), K1355)))</f>
        <v/>
      </c>
      <c r="L1356" s="40" t="str">
        <f>IF($Q1356="", "", IF(IFERROR(INDEX('Ticket Sales'!D$11:D$5010, MATCH($Q1356, 'Ticket Sales'!$J$11:$J$5010, 0)), L1355)="", "", IFERROR(INDEX('Ticket Sales'!D$11:D$5010, MATCH($Q1356, 'Ticket Sales'!$J$11:$J$5010, 0)), L1355)))</f>
        <v/>
      </c>
      <c r="M1356" s="41" t="str">
        <f>IF($Q1356="", "", IF(IFERROR(INDEX('Ticket Sales'!E$11:E$5010, MATCH($Q1356, 'Ticket Sales'!$J$11:$J$5010, 0)), M1355)="", "", IFERROR(INDEX('Ticket Sales'!E$11:E$5010, MATCH($Q1356, 'Ticket Sales'!$J$11:$J$5010, 0)), M1355)))</f>
        <v/>
      </c>
      <c r="N1356" s="2"/>
      <c r="P1356" s="48">
        <v>1346</v>
      </c>
      <c r="Q1356" s="48" t="str">
        <f t="shared" ref="Q1356:Q1419" si="106">IF(ISNUMBER($Q$8)=FALSE, "", IF($P1356&gt;$Q$8, "", $P1356))</f>
        <v/>
      </c>
      <c r="S1356" s="52" t="str">
        <f t="shared" ref="S1356:S1419" si="107">IF($B1356="", "", $B1356)</f>
        <v/>
      </c>
      <c r="U1356" s="52" t="str">
        <f t="shared" ref="U1356:U1419" si="108">IF(COUNTIF($B1356:$F1356, "")=5, "", "X")</f>
        <v/>
      </c>
      <c r="W1356" s="52" t="str">
        <f t="shared" ref="W1356:W1419" si="109">IF(AND($U1356="X", $S1356=""), "X", IF(AND($U1356="X", ISNUMBER($S1356)=FALSE), "X", IF(AND($U1356="X", COUNTIF($S$11:$S$5010, $S1356)&gt;1), "X", "")))</f>
        <v/>
      </c>
    </row>
    <row r="1357" spans="1:23" x14ac:dyDescent="0.25">
      <c r="A1357" s="2"/>
      <c r="B1357" s="32"/>
      <c r="C1357" s="25"/>
      <c r="D1357" s="25"/>
      <c r="E1357" s="26"/>
      <c r="F1357" s="27"/>
      <c r="G1357" s="2"/>
      <c r="H1357" s="2"/>
      <c r="I1357" s="38" t="str">
        <f t="shared" si="105"/>
        <v/>
      </c>
      <c r="J1357" s="39" t="str">
        <f>IF($Q1357="", "", IF(IFERROR(INDEX('Ticket Sales'!B$11:B$5010, MATCH($Q1357, 'Ticket Sales'!$J$11:$J$5010, 0)), J1356)="", "", IFERROR(INDEX('Ticket Sales'!B$11:B$5010, MATCH($Q1357, 'Ticket Sales'!$J$11:$J$5010, 0)), J1356)))</f>
        <v/>
      </c>
      <c r="K1357" s="39" t="str">
        <f>IF($Q1357="", "", IF(IFERROR(INDEX('Ticket Sales'!C$11:C$5010, MATCH($Q1357, 'Ticket Sales'!$J$11:$J$5010, 0)), K1356)="", "", IFERROR(INDEX('Ticket Sales'!C$11:C$5010, MATCH($Q1357, 'Ticket Sales'!$J$11:$J$5010, 0)), K1356)))</f>
        <v/>
      </c>
      <c r="L1357" s="40" t="str">
        <f>IF($Q1357="", "", IF(IFERROR(INDEX('Ticket Sales'!D$11:D$5010, MATCH($Q1357, 'Ticket Sales'!$J$11:$J$5010, 0)), L1356)="", "", IFERROR(INDEX('Ticket Sales'!D$11:D$5010, MATCH($Q1357, 'Ticket Sales'!$J$11:$J$5010, 0)), L1356)))</f>
        <v/>
      </c>
      <c r="M1357" s="41" t="str">
        <f>IF($Q1357="", "", IF(IFERROR(INDEX('Ticket Sales'!E$11:E$5010, MATCH($Q1357, 'Ticket Sales'!$J$11:$J$5010, 0)), M1356)="", "", IFERROR(INDEX('Ticket Sales'!E$11:E$5010, MATCH($Q1357, 'Ticket Sales'!$J$11:$J$5010, 0)), M1356)))</f>
        <v/>
      </c>
      <c r="N1357" s="2"/>
      <c r="P1357" s="48">
        <v>1347</v>
      </c>
      <c r="Q1357" s="48" t="str">
        <f t="shared" si="106"/>
        <v/>
      </c>
      <c r="S1357" s="52" t="str">
        <f t="shared" si="107"/>
        <v/>
      </c>
      <c r="U1357" s="52" t="str">
        <f t="shared" si="108"/>
        <v/>
      </c>
      <c r="W1357" s="52" t="str">
        <f t="shared" si="109"/>
        <v/>
      </c>
    </row>
    <row r="1358" spans="1:23" x14ac:dyDescent="0.25">
      <c r="A1358" s="2"/>
      <c r="B1358" s="32"/>
      <c r="C1358" s="25"/>
      <c r="D1358" s="25"/>
      <c r="E1358" s="26"/>
      <c r="F1358" s="27"/>
      <c r="G1358" s="2"/>
      <c r="H1358" s="2"/>
      <c r="I1358" s="38" t="str">
        <f t="shared" si="105"/>
        <v/>
      </c>
      <c r="J1358" s="39" t="str">
        <f>IF($Q1358="", "", IF(IFERROR(INDEX('Ticket Sales'!B$11:B$5010, MATCH($Q1358, 'Ticket Sales'!$J$11:$J$5010, 0)), J1357)="", "", IFERROR(INDEX('Ticket Sales'!B$11:B$5010, MATCH($Q1358, 'Ticket Sales'!$J$11:$J$5010, 0)), J1357)))</f>
        <v/>
      </c>
      <c r="K1358" s="39" t="str">
        <f>IF($Q1358="", "", IF(IFERROR(INDEX('Ticket Sales'!C$11:C$5010, MATCH($Q1358, 'Ticket Sales'!$J$11:$J$5010, 0)), K1357)="", "", IFERROR(INDEX('Ticket Sales'!C$11:C$5010, MATCH($Q1358, 'Ticket Sales'!$J$11:$J$5010, 0)), K1357)))</f>
        <v/>
      </c>
      <c r="L1358" s="40" t="str">
        <f>IF($Q1358="", "", IF(IFERROR(INDEX('Ticket Sales'!D$11:D$5010, MATCH($Q1358, 'Ticket Sales'!$J$11:$J$5010, 0)), L1357)="", "", IFERROR(INDEX('Ticket Sales'!D$11:D$5010, MATCH($Q1358, 'Ticket Sales'!$J$11:$J$5010, 0)), L1357)))</f>
        <v/>
      </c>
      <c r="M1358" s="41" t="str">
        <f>IF($Q1358="", "", IF(IFERROR(INDEX('Ticket Sales'!E$11:E$5010, MATCH($Q1358, 'Ticket Sales'!$J$11:$J$5010, 0)), M1357)="", "", IFERROR(INDEX('Ticket Sales'!E$11:E$5010, MATCH($Q1358, 'Ticket Sales'!$J$11:$J$5010, 0)), M1357)))</f>
        <v/>
      </c>
      <c r="N1358" s="2"/>
      <c r="P1358" s="48">
        <v>1348</v>
      </c>
      <c r="Q1358" s="48" t="str">
        <f t="shared" si="106"/>
        <v/>
      </c>
      <c r="S1358" s="52" t="str">
        <f t="shared" si="107"/>
        <v/>
      </c>
      <c r="U1358" s="52" t="str">
        <f t="shared" si="108"/>
        <v/>
      </c>
      <c r="W1358" s="52" t="str">
        <f t="shared" si="109"/>
        <v/>
      </c>
    </row>
    <row r="1359" spans="1:23" x14ac:dyDescent="0.25">
      <c r="A1359" s="2"/>
      <c r="B1359" s="32"/>
      <c r="C1359" s="25"/>
      <c r="D1359" s="25"/>
      <c r="E1359" s="26"/>
      <c r="F1359" s="27"/>
      <c r="G1359" s="2"/>
      <c r="H1359" s="2"/>
      <c r="I1359" s="38" t="str">
        <f t="shared" si="105"/>
        <v/>
      </c>
      <c r="J1359" s="39" t="str">
        <f>IF($Q1359="", "", IF(IFERROR(INDEX('Ticket Sales'!B$11:B$5010, MATCH($Q1359, 'Ticket Sales'!$J$11:$J$5010, 0)), J1358)="", "", IFERROR(INDEX('Ticket Sales'!B$11:B$5010, MATCH($Q1359, 'Ticket Sales'!$J$11:$J$5010, 0)), J1358)))</f>
        <v/>
      </c>
      <c r="K1359" s="39" t="str">
        <f>IF($Q1359="", "", IF(IFERROR(INDEX('Ticket Sales'!C$11:C$5010, MATCH($Q1359, 'Ticket Sales'!$J$11:$J$5010, 0)), K1358)="", "", IFERROR(INDEX('Ticket Sales'!C$11:C$5010, MATCH($Q1359, 'Ticket Sales'!$J$11:$J$5010, 0)), K1358)))</f>
        <v/>
      </c>
      <c r="L1359" s="40" t="str">
        <f>IF($Q1359="", "", IF(IFERROR(INDEX('Ticket Sales'!D$11:D$5010, MATCH($Q1359, 'Ticket Sales'!$J$11:$J$5010, 0)), L1358)="", "", IFERROR(INDEX('Ticket Sales'!D$11:D$5010, MATCH($Q1359, 'Ticket Sales'!$J$11:$J$5010, 0)), L1358)))</f>
        <v/>
      </c>
      <c r="M1359" s="41" t="str">
        <f>IF($Q1359="", "", IF(IFERROR(INDEX('Ticket Sales'!E$11:E$5010, MATCH($Q1359, 'Ticket Sales'!$J$11:$J$5010, 0)), M1358)="", "", IFERROR(INDEX('Ticket Sales'!E$11:E$5010, MATCH($Q1359, 'Ticket Sales'!$J$11:$J$5010, 0)), M1358)))</f>
        <v/>
      </c>
      <c r="N1359" s="2"/>
      <c r="P1359" s="48">
        <v>1349</v>
      </c>
      <c r="Q1359" s="48" t="str">
        <f t="shared" si="106"/>
        <v/>
      </c>
      <c r="S1359" s="52" t="str">
        <f t="shared" si="107"/>
        <v/>
      </c>
      <c r="U1359" s="52" t="str">
        <f t="shared" si="108"/>
        <v/>
      </c>
      <c r="W1359" s="52" t="str">
        <f t="shared" si="109"/>
        <v/>
      </c>
    </row>
    <row r="1360" spans="1:23" x14ac:dyDescent="0.25">
      <c r="A1360" s="2"/>
      <c r="B1360" s="32"/>
      <c r="C1360" s="25"/>
      <c r="D1360" s="25"/>
      <c r="E1360" s="26"/>
      <c r="F1360" s="27"/>
      <c r="G1360" s="2"/>
      <c r="H1360" s="2"/>
      <c r="I1360" s="38" t="str">
        <f t="shared" si="105"/>
        <v/>
      </c>
      <c r="J1360" s="39" t="str">
        <f>IF($Q1360="", "", IF(IFERROR(INDEX('Ticket Sales'!B$11:B$5010, MATCH($Q1360, 'Ticket Sales'!$J$11:$J$5010, 0)), J1359)="", "", IFERROR(INDEX('Ticket Sales'!B$11:B$5010, MATCH($Q1360, 'Ticket Sales'!$J$11:$J$5010, 0)), J1359)))</f>
        <v/>
      </c>
      <c r="K1360" s="39" t="str">
        <f>IF($Q1360="", "", IF(IFERROR(INDEX('Ticket Sales'!C$11:C$5010, MATCH($Q1360, 'Ticket Sales'!$J$11:$J$5010, 0)), K1359)="", "", IFERROR(INDEX('Ticket Sales'!C$11:C$5010, MATCH($Q1360, 'Ticket Sales'!$J$11:$J$5010, 0)), K1359)))</f>
        <v/>
      </c>
      <c r="L1360" s="40" t="str">
        <f>IF($Q1360="", "", IF(IFERROR(INDEX('Ticket Sales'!D$11:D$5010, MATCH($Q1360, 'Ticket Sales'!$J$11:$J$5010, 0)), L1359)="", "", IFERROR(INDEX('Ticket Sales'!D$11:D$5010, MATCH($Q1360, 'Ticket Sales'!$J$11:$J$5010, 0)), L1359)))</f>
        <v/>
      </c>
      <c r="M1360" s="41" t="str">
        <f>IF($Q1360="", "", IF(IFERROR(INDEX('Ticket Sales'!E$11:E$5010, MATCH($Q1360, 'Ticket Sales'!$J$11:$J$5010, 0)), M1359)="", "", IFERROR(INDEX('Ticket Sales'!E$11:E$5010, MATCH($Q1360, 'Ticket Sales'!$J$11:$J$5010, 0)), M1359)))</f>
        <v/>
      </c>
      <c r="N1360" s="2"/>
      <c r="P1360" s="48">
        <v>1350</v>
      </c>
      <c r="Q1360" s="48" t="str">
        <f t="shared" si="106"/>
        <v/>
      </c>
      <c r="S1360" s="52" t="str">
        <f t="shared" si="107"/>
        <v/>
      </c>
      <c r="U1360" s="52" t="str">
        <f t="shared" si="108"/>
        <v/>
      </c>
      <c r="W1360" s="52" t="str">
        <f t="shared" si="109"/>
        <v/>
      </c>
    </row>
    <row r="1361" spans="1:23" x14ac:dyDescent="0.25">
      <c r="A1361" s="2"/>
      <c r="B1361" s="32"/>
      <c r="C1361" s="25"/>
      <c r="D1361" s="25"/>
      <c r="E1361" s="26"/>
      <c r="F1361" s="27"/>
      <c r="G1361" s="2"/>
      <c r="H1361" s="2"/>
      <c r="I1361" s="38" t="str">
        <f t="shared" si="105"/>
        <v/>
      </c>
      <c r="J1361" s="39" t="str">
        <f>IF($Q1361="", "", IF(IFERROR(INDEX('Ticket Sales'!B$11:B$5010, MATCH($Q1361, 'Ticket Sales'!$J$11:$J$5010, 0)), J1360)="", "", IFERROR(INDEX('Ticket Sales'!B$11:B$5010, MATCH($Q1361, 'Ticket Sales'!$J$11:$J$5010, 0)), J1360)))</f>
        <v/>
      </c>
      <c r="K1361" s="39" t="str">
        <f>IF($Q1361="", "", IF(IFERROR(INDEX('Ticket Sales'!C$11:C$5010, MATCH($Q1361, 'Ticket Sales'!$J$11:$J$5010, 0)), K1360)="", "", IFERROR(INDEX('Ticket Sales'!C$11:C$5010, MATCH($Q1361, 'Ticket Sales'!$J$11:$J$5010, 0)), K1360)))</f>
        <v/>
      </c>
      <c r="L1361" s="40" t="str">
        <f>IF($Q1361="", "", IF(IFERROR(INDEX('Ticket Sales'!D$11:D$5010, MATCH($Q1361, 'Ticket Sales'!$J$11:$J$5010, 0)), L1360)="", "", IFERROR(INDEX('Ticket Sales'!D$11:D$5010, MATCH($Q1361, 'Ticket Sales'!$J$11:$J$5010, 0)), L1360)))</f>
        <v/>
      </c>
      <c r="M1361" s="41" t="str">
        <f>IF($Q1361="", "", IF(IFERROR(INDEX('Ticket Sales'!E$11:E$5010, MATCH($Q1361, 'Ticket Sales'!$J$11:$J$5010, 0)), M1360)="", "", IFERROR(INDEX('Ticket Sales'!E$11:E$5010, MATCH($Q1361, 'Ticket Sales'!$J$11:$J$5010, 0)), M1360)))</f>
        <v/>
      </c>
      <c r="N1361" s="2"/>
      <c r="P1361" s="48">
        <v>1351</v>
      </c>
      <c r="Q1361" s="48" t="str">
        <f t="shared" si="106"/>
        <v/>
      </c>
      <c r="S1361" s="52" t="str">
        <f t="shared" si="107"/>
        <v/>
      </c>
      <c r="U1361" s="52" t="str">
        <f t="shared" si="108"/>
        <v/>
      </c>
      <c r="W1361" s="52" t="str">
        <f t="shared" si="109"/>
        <v/>
      </c>
    </row>
    <row r="1362" spans="1:23" x14ac:dyDescent="0.25">
      <c r="A1362" s="2"/>
      <c r="B1362" s="32"/>
      <c r="C1362" s="25"/>
      <c r="D1362" s="25"/>
      <c r="E1362" s="26"/>
      <c r="F1362" s="27"/>
      <c r="G1362" s="2"/>
      <c r="H1362" s="2"/>
      <c r="I1362" s="38" t="str">
        <f t="shared" si="105"/>
        <v/>
      </c>
      <c r="J1362" s="39" t="str">
        <f>IF($Q1362="", "", IF(IFERROR(INDEX('Ticket Sales'!B$11:B$5010, MATCH($Q1362, 'Ticket Sales'!$J$11:$J$5010, 0)), J1361)="", "", IFERROR(INDEX('Ticket Sales'!B$11:B$5010, MATCH($Q1362, 'Ticket Sales'!$J$11:$J$5010, 0)), J1361)))</f>
        <v/>
      </c>
      <c r="K1362" s="39" t="str">
        <f>IF($Q1362="", "", IF(IFERROR(INDEX('Ticket Sales'!C$11:C$5010, MATCH($Q1362, 'Ticket Sales'!$J$11:$J$5010, 0)), K1361)="", "", IFERROR(INDEX('Ticket Sales'!C$11:C$5010, MATCH($Q1362, 'Ticket Sales'!$J$11:$J$5010, 0)), K1361)))</f>
        <v/>
      </c>
      <c r="L1362" s="40" t="str">
        <f>IF($Q1362="", "", IF(IFERROR(INDEX('Ticket Sales'!D$11:D$5010, MATCH($Q1362, 'Ticket Sales'!$J$11:$J$5010, 0)), L1361)="", "", IFERROR(INDEX('Ticket Sales'!D$11:D$5010, MATCH($Q1362, 'Ticket Sales'!$J$11:$J$5010, 0)), L1361)))</f>
        <v/>
      </c>
      <c r="M1362" s="41" t="str">
        <f>IF($Q1362="", "", IF(IFERROR(INDEX('Ticket Sales'!E$11:E$5010, MATCH($Q1362, 'Ticket Sales'!$J$11:$J$5010, 0)), M1361)="", "", IFERROR(INDEX('Ticket Sales'!E$11:E$5010, MATCH($Q1362, 'Ticket Sales'!$J$11:$J$5010, 0)), M1361)))</f>
        <v/>
      </c>
      <c r="N1362" s="2"/>
      <c r="P1362" s="48">
        <v>1352</v>
      </c>
      <c r="Q1362" s="48" t="str">
        <f t="shared" si="106"/>
        <v/>
      </c>
      <c r="S1362" s="52" t="str">
        <f t="shared" si="107"/>
        <v/>
      </c>
      <c r="U1362" s="52" t="str">
        <f t="shared" si="108"/>
        <v/>
      </c>
      <c r="W1362" s="52" t="str">
        <f t="shared" si="109"/>
        <v/>
      </c>
    </row>
    <row r="1363" spans="1:23" x14ac:dyDescent="0.25">
      <c r="A1363" s="2"/>
      <c r="B1363" s="32"/>
      <c r="C1363" s="25"/>
      <c r="D1363" s="25"/>
      <c r="E1363" s="26"/>
      <c r="F1363" s="27"/>
      <c r="G1363" s="2"/>
      <c r="H1363" s="2"/>
      <c r="I1363" s="38" t="str">
        <f t="shared" si="105"/>
        <v/>
      </c>
      <c r="J1363" s="39" t="str">
        <f>IF($Q1363="", "", IF(IFERROR(INDEX('Ticket Sales'!B$11:B$5010, MATCH($Q1363, 'Ticket Sales'!$J$11:$J$5010, 0)), J1362)="", "", IFERROR(INDEX('Ticket Sales'!B$11:B$5010, MATCH($Q1363, 'Ticket Sales'!$J$11:$J$5010, 0)), J1362)))</f>
        <v/>
      </c>
      <c r="K1363" s="39" t="str">
        <f>IF($Q1363="", "", IF(IFERROR(INDEX('Ticket Sales'!C$11:C$5010, MATCH($Q1363, 'Ticket Sales'!$J$11:$J$5010, 0)), K1362)="", "", IFERROR(INDEX('Ticket Sales'!C$11:C$5010, MATCH($Q1363, 'Ticket Sales'!$J$11:$J$5010, 0)), K1362)))</f>
        <v/>
      </c>
      <c r="L1363" s="40" t="str">
        <f>IF($Q1363="", "", IF(IFERROR(INDEX('Ticket Sales'!D$11:D$5010, MATCH($Q1363, 'Ticket Sales'!$J$11:$J$5010, 0)), L1362)="", "", IFERROR(INDEX('Ticket Sales'!D$11:D$5010, MATCH($Q1363, 'Ticket Sales'!$J$11:$J$5010, 0)), L1362)))</f>
        <v/>
      </c>
      <c r="M1363" s="41" t="str">
        <f>IF($Q1363="", "", IF(IFERROR(INDEX('Ticket Sales'!E$11:E$5010, MATCH($Q1363, 'Ticket Sales'!$J$11:$J$5010, 0)), M1362)="", "", IFERROR(INDEX('Ticket Sales'!E$11:E$5010, MATCH($Q1363, 'Ticket Sales'!$J$11:$J$5010, 0)), M1362)))</f>
        <v/>
      </c>
      <c r="N1363" s="2"/>
      <c r="P1363" s="48">
        <v>1353</v>
      </c>
      <c r="Q1363" s="48" t="str">
        <f t="shared" si="106"/>
        <v/>
      </c>
      <c r="S1363" s="52" t="str">
        <f t="shared" si="107"/>
        <v/>
      </c>
      <c r="U1363" s="52" t="str">
        <f t="shared" si="108"/>
        <v/>
      </c>
      <c r="W1363" s="52" t="str">
        <f t="shared" si="109"/>
        <v/>
      </c>
    </row>
    <row r="1364" spans="1:23" x14ac:dyDescent="0.25">
      <c r="A1364" s="2"/>
      <c r="B1364" s="32"/>
      <c r="C1364" s="25"/>
      <c r="D1364" s="25"/>
      <c r="E1364" s="26"/>
      <c r="F1364" s="27"/>
      <c r="G1364" s="2"/>
      <c r="H1364" s="2"/>
      <c r="I1364" s="38" t="str">
        <f t="shared" si="105"/>
        <v/>
      </c>
      <c r="J1364" s="39" t="str">
        <f>IF($Q1364="", "", IF(IFERROR(INDEX('Ticket Sales'!B$11:B$5010, MATCH($Q1364, 'Ticket Sales'!$J$11:$J$5010, 0)), J1363)="", "", IFERROR(INDEX('Ticket Sales'!B$11:B$5010, MATCH($Q1364, 'Ticket Sales'!$J$11:$J$5010, 0)), J1363)))</f>
        <v/>
      </c>
      <c r="K1364" s="39" t="str">
        <f>IF($Q1364="", "", IF(IFERROR(INDEX('Ticket Sales'!C$11:C$5010, MATCH($Q1364, 'Ticket Sales'!$J$11:$J$5010, 0)), K1363)="", "", IFERROR(INDEX('Ticket Sales'!C$11:C$5010, MATCH($Q1364, 'Ticket Sales'!$J$11:$J$5010, 0)), K1363)))</f>
        <v/>
      </c>
      <c r="L1364" s="40" t="str">
        <f>IF($Q1364="", "", IF(IFERROR(INDEX('Ticket Sales'!D$11:D$5010, MATCH($Q1364, 'Ticket Sales'!$J$11:$J$5010, 0)), L1363)="", "", IFERROR(INDEX('Ticket Sales'!D$11:D$5010, MATCH($Q1364, 'Ticket Sales'!$J$11:$J$5010, 0)), L1363)))</f>
        <v/>
      </c>
      <c r="M1364" s="41" t="str">
        <f>IF($Q1364="", "", IF(IFERROR(INDEX('Ticket Sales'!E$11:E$5010, MATCH($Q1364, 'Ticket Sales'!$J$11:$J$5010, 0)), M1363)="", "", IFERROR(INDEX('Ticket Sales'!E$11:E$5010, MATCH($Q1364, 'Ticket Sales'!$J$11:$J$5010, 0)), M1363)))</f>
        <v/>
      </c>
      <c r="N1364" s="2"/>
      <c r="P1364" s="48">
        <v>1354</v>
      </c>
      <c r="Q1364" s="48" t="str">
        <f t="shared" si="106"/>
        <v/>
      </c>
      <c r="S1364" s="52" t="str">
        <f t="shared" si="107"/>
        <v/>
      </c>
      <c r="U1364" s="52" t="str">
        <f t="shared" si="108"/>
        <v/>
      </c>
      <c r="W1364" s="52" t="str">
        <f t="shared" si="109"/>
        <v/>
      </c>
    </row>
    <row r="1365" spans="1:23" x14ac:dyDescent="0.25">
      <c r="A1365" s="2"/>
      <c r="B1365" s="32"/>
      <c r="C1365" s="25"/>
      <c r="D1365" s="25"/>
      <c r="E1365" s="26"/>
      <c r="F1365" s="27"/>
      <c r="G1365" s="2"/>
      <c r="H1365" s="2"/>
      <c r="I1365" s="38" t="str">
        <f t="shared" si="105"/>
        <v/>
      </c>
      <c r="J1365" s="39" t="str">
        <f>IF($Q1365="", "", IF(IFERROR(INDEX('Ticket Sales'!B$11:B$5010, MATCH($Q1365, 'Ticket Sales'!$J$11:$J$5010, 0)), J1364)="", "", IFERROR(INDEX('Ticket Sales'!B$11:B$5010, MATCH($Q1365, 'Ticket Sales'!$J$11:$J$5010, 0)), J1364)))</f>
        <v/>
      </c>
      <c r="K1365" s="39" t="str">
        <f>IF($Q1365="", "", IF(IFERROR(INDEX('Ticket Sales'!C$11:C$5010, MATCH($Q1365, 'Ticket Sales'!$J$11:$J$5010, 0)), K1364)="", "", IFERROR(INDEX('Ticket Sales'!C$11:C$5010, MATCH($Q1365, 'Ticket Sales'!$J$11:$J$5010, 0)), K1364)))</f>
        <v/>
      </c>
      <c r="L1365" s="40" t="str">
        <f>IF($Q1365="", "", IF(IFERROR(INDEX('Ticket Sales'!D$11:D$5010, MATCH($Q1365, 'Ticket Sales'!$J$11:$J$5010, 0)), L1364)="", "", IFERROR(INDEX('Ticket Sales'!D$11:D$5010, MATCH($Q1365, 'Ticket Sales'!$J$11:$J$5010, 0)), L1364)))</f>
        <v/>
      </c>
      <c r="M1365" s="41" t="str">
        <f>IF($Q1365="", "", IF(IFERROR(INDEX('Ticket Sales'!E$11:E$5010, MATCH($Q1365, 'Ticket Sales'!$J$11:$J$5010, 0)), M1364)="", "", IFERROR(INDEX('Ticket Sales'!E$11:E$5010, MATCH($Q1365, 'Ticket Sales'!$J$11:$J$5010, 0)), M1364)))</f>
        <v/>
      </c>
      <c r="N1365" s="2"/>
      <c r="P1365" s="48">
        <v>1355</v>
      </c>
      <c r="Q1365" s="48" t="str">
        <f t="shared" si="106"/>
        <v/>
      </c>
      <c r="S1365" s="52" t="str">
        <f t="shared" si="107"/>
        <v/>
      </c>
      <c r="U1365" s="52" t="str">
        <f t="shared" si="108"/>
        <v/>
      </c>
      <c r="W1365" s="52" t="str">
        <f t="shared" si="109"/>
        <v/>
      </c>
    </row>
    <row r="1366" spans="1:23" x14ac:dyDescent="0.25">
      <c r="A1366" s="2"/>
      <c r="B1366" s="32"/>
      <c r="C1366" s="25"/>
      <c r="D1366" s="25"/>
      <c r="E1366" s="26"/>
      <c r="F1366" s="27"/>
      <c r="G1366" s="2"/>
      <c r="H1366" s="2"/>
      <c r="I1366" s="38" t="str">
        <f t="shared" si="105"/>
        <v/>
      </c>
      <c r="J1366" s="39" t="str">
        <f>IF($Q1366="", "", IF(IFERROR(INDEX('Ticket Sales'!B$11:B$5010, MATCH($Q1366, 'Ticket Sales'!$J$11:$J$5010, 0)), J1365)="", "", IFERROR(INDEX('Ticket Sales'!B$11:B$5010, MATCH($Q1366, 'Ticket Sales'!$J$11:$J$5010, 0)), J1365)))</f>
        <v/>
      </c>
      <c r="K1366" s="39" t="str">
        <f>IF($Q1366="", "", IF(IFERROR(INDEX('Ticket Sales'!C$11:C$5010, MATCH($Q1366, 'Ticket Sales'!$J$11:$J$5010, 0)), K1365)="", "", IFERROR(INDEX('Ticket Sales'!C$11:C$5010, MATCH($Q1366, 'Ticket Sales'!$J$11:$J$5010, 0)), K1365)))</f>
        <v/>
      </c>
      <c r="L1366" s="40" t="str">
        <f>IF($Q1366="", "", IF(IFERROR(INDEX('Ticket Sales'!D$11:D$5010, MATCH($Q1366, 'Ticket Sales'!$J$11:$J$5010, 0)), L1365)="", "", IFERROR(INDEX('Ticket Sales'!D$11:D$5010, MATCH($Q1366, 'Ticket Sales'!$J$11:$J$5010, 0)), L1365)))</f>
        <v/>
      </c>
      <c r="M1366" s="41" t="str">
        <f>IF($Q1366="", "", IF(IFERROR(INDEX('Ticket Sales'!E$11:E$5010, MATCH($Q1366, 'Ticket Sales'!$J$11:$J$5010, 0)), M1365)="", "", IFERROR(INDEX('Ticket Sales'!E$11:E$5010, MATCH($Q1366, 'Ticket Sales'!$J$11:$J$5010, 0)), M1365)))</f>
        <v/>
      </c>
      <c r="N1366" s="2"/>
      <c r="P1366" s="48">
        <v>1356</v>
      </c>
      <c r="Q1366" s="48" t="str">
        <f t="shared" si="106"/>
        <v/>
      </c>
      <c r="S1366" s="52" t="str">
        <f t="shared" si="107"/>
        <v/>
      </c>
      <c r="U1366" s="52" t="str">
        <f t="shared" si="108"/>
        <v/>
      </c>
      <c r="W1366" s="52" t="str">
        <f t="shared" si="109"/>
        <v/>
      </c>
    </row>
    <row r="1367" spans="1:23" x14ac:dyDescent="0.25">
      <c r="A1367" s="2"/>
      <c r="B1367" s="32"/>
      <c r="C1367" s="25"/>
      <c r="D1367" s="25"/>
      <c r="E1367" s="26"/>
      <c r="F1367" s="27"/>
      <c r="G1367" s="2"/>
      <c r="H1367" s="2"/>
      <c r="I1367" s="38" t="str">
        <f t="shared" si="105"/>
        <v/>
      </c>
      <c r="J1367" s="39" t="str">
        <f>IF($Q1367="", "", IF(IFERROR(INDEX('Ticket Sales'!B$11:B$5010, MATCH($Q1367, 'Ticket Sales'!$J$11:$J$5010, 0)), J1366)="", "", IFERROR(INDEX('Ticket Sales'!B$11:B$5010, MATCH($Q1367, 'Ticket Sales'!$J$11:$J$5010, 0)), J1366)))</f>
        <v/>
      </c>
      <c r="K1367" s="39" t="str">
        <f>IF($Q1367="", "", IF(IFERROR(INDEX('Ticket Sales'!C$11:C$5010, MATCH($Q1367, 'Ticket Sales'!$J$11:$J$5010, 0)), K1366)="", "", IFERROR(INDEX('Ticket Sales'!C$11:C$5010, MATCH($Q1367, 'Ticket Sales'!$J$11:$J$5010, 0)), K1366)))</f>
        <v/>
      </c>
      <c r="L1367" s="40" t="str">
        <f>IF($Q1367="", "", IF(IFERROR(INDEX('Ticket Sales'!D$11:D$5010, MATCH($Q1367, 'Ticket Sales'!$J$11:$J$5010, 0)), L1366)="", "", IFERROR(INDEX('Ticket Sales'!D$11:D$5010, MATCH($Q1367, 'Ticket Sales'!$J$11:$J$5010, 0)), L1366)))</f>
        <v/>
      </c>
      <c r="M1367" s="41" t="str">
        <f>IF($Q1367="", "", IF(IFERROR(INDEX('Ticket Sales'!E$11:E$5010, MATCH($Q1367, 'Ticket Sales'!$J$11:$J$5010, 0)), M1366)="", "", IFERROR(INDEX('Ticket Sales'!E$11:E$5010, MATCH($Q1367, 'Ticket Sales'!$J$11:$J$5010, 0)), M1366)))</f>
        <v/>
      </c>
      <c r="N1367" s="2"/>
      <c r="P1367" s="48">
        <v>1357</v>
      </c>
      <c r="Q1367" s="48" t="str">
        <f t="shared" si="106"/>
        <v/>
      </c>
      <c r="S1367" s="52" t="str">
        <f t="shared" si="107"/>
        <v/>
      </c>
      <c r="U1367" s="52" t="str">
        <f t="shared" si="108"/>
        <v/>
      </c>
      <c r="W1367" s="52" t="str">
        <f t="shared" si="109"/>
        <v/>
      </c>
    </row>
    <row r="1368" spans="1:23" x14ac:dyDescent="0.25">
      <c r="A1368" s="2"/>
      <c r="B1368" s="32"/>
      <c r="C1368" s="25"/>
      <c r="D1368" s="25"/>
      <c r="E1368" s="26"/>
      <c r="F1368" s="27"/>
      <c r="G1368" s="2"/>
      <c r="H1368" s="2"/>
      <c r="I1368" s="38" t="str">
        <f t="shared" si="105"/>
        <v/>
      </c>
      <c r="J1368" s="39" t="str">
        <f>IF($Q1368="", "", IF(IFERROR(INDEX('Ticket Sales'!B$11:B$5010, MATCH($Q1368, 'Ticket Sales'!$J$11:$J$5010, 0)), J1367)="", "", IFERROR(INDEX('Ticket Sales'!B$11:B$5010, MATCH($Q1368, 'Ticket Sales'!$J$11:$J$5010, 0)), J1367)))</f>
        <v/>
      </c>
      <c r="K1368" s="39" t="str">
        <f>IF($Q1368="", "", IF(IFERROR(INDEX('Ticket Sales'!C$11:C$5010, MATCH($Q1368, 'Ticket Sales'!$J$11:$J$5010, 0)), K1367)="", "", IFERROR(INDEX('Ticket Sales'!C$11:C$5010, MATCH($Q1368, 'Ticket Sales'!$J$11:$J$5010, 0)), K1367)))</f>
        <v/>
      </c>
      <c r="L1368" s="40" t="str">
        <f>IF($Q1368="", "", IF(IFERROR(INDEX('Ticket Sales'!D$11:D$5010, MATCH($Q1368, 'Ticket Sales'!$J$11:$J$5010, 0)), L1367)="", "", IFERROR(INDEX('Ticket Sales'!D$11:D$5010, MATCH($Q1368, 'Ticket Sales'!$J$11:$J$5010, 0)), L1367)))</f>
        <v/>
      </c>
      <c r="M1368" s="41" t="str">
        <f>IF($Q1368="", "", IF(IFERROR(INDEX('Ticket Sales'!E$11:E$5010, MATCH($Q1368, 'Ticket Sales'!$J$11:$J$5010, 0)), M1367)="", "", IFERROR(INDEX('Ticket Sales'!E$11:E$5010, MATCH($Q1368, 'Ticket Sales'!$J$11:$J$5010, 0)), M1367)))</f>
        <v/>
      </c>
      <c r="N1368" s="2"/>
      <c r="P1368" s="48">
        <v>1358</v>
      </c>
      <c r="Q1368" s="48" t="str">
        <f t="shared" si="106"/>
        <v/>
      </c>
      <c r="S1368" s="52" t="str">
        <f t="shared" si="107"/>
        <v/>
      </c>
      <c r="U1368" s="52" t="str">
        <f t="shared" si="108"/>
        <v/>
      </c>
      <c r="W1368" s="52" t="str">
        <f t="shared" si="109"/>
        <v/>
      </c>
    </row>
    <row r="1369" spans="1:23" x14ac:dyDescent="0.25">
      <c r="A1369" s="2"/>
      <c r="B1369" s="32"/>
      <c r="C1369" s="25"/>
      <c r="D1369" s="25"/>
      <c r="E1369" s="26"/>
      <c r="F1369" s="27"/>
      <c r="G1369" s="2"/>
      <c r="H1369" s="2"/>
      <c r="I1369" s="38" t="str">
        <f t="shared" si="105"/>
        <v/>
      </c>
      <c r="J1369" s="39" t="str">
        <f>IF($Q1369="", "", IF(IFERROR(INDEX('Ticket Sales'!B$11:B$5010, MATCH($Q1369, 'Ticket Sales'!$J$11:$J$5010, 0)), J1368)="", "", IFERROR(INDEX('Ticket Sales'!B$11:B$5010, MATCH($Q1369, 'Ticket Sales'!$J$11:$J$5010, 0)), J1368)))</f>
        <v/>
      </c>
      <c r="K1369" s="39" t="str">
        <f>IF($Q1369="", "", IF(IFERROR(INDEX('Ticket Sales'!C$11:C$5010, MATCH($Q1369, 'Ticket Sales'!$J$11:$J$5010, 0)), K1368)="", "", IFERROR(INDEX('Ticket Sales'!C$11:C$5010, MATCH($Q1369, 'Ticket Sales'!$J$11:$J$5010, 0)), K1368)))</f>
        <v/>
      </c>
      <c r="L1369" s="40" t="str">
        <f>IF($Q1369="", "", IF(IFERROR(INDEX('Ticket Sales'!D$11:D$5010, MATCH($Q1369, 'Ticket Sales'!$J$11:$J$5010, 0)), L1368)="", "", IFERROR(INDEX('Ticket Sales'!D$11:D$5010, MATCH($Q1369, 'Ticket Sales'!$J$11:$J$5010, 0)), L1368)))</f>
        <v/>
      </c>
      <c r="M1369" s="41" t="str">
        <f>IF($Q1369="", "", IF(IFERROR(INDEX('Ticket Sales'!E$11:E$5010, MATCH($Q1369, 'Ticket Sales'!$J$11:$J$5010, 0)), M1368)="", "", IFERROR(INDEX('Ticket Sales'!E$11:E$5010, MATCH($Q1369, 'Ticket Sales'!$J$11:$J$5010, 0)), M1368)))</f>
        <v/>
      </c>
      <c r="N1369" s="2"/>
      <c r="P1369" s="48">
        <v>1359</v>
      </c>
      <c r="Q1369" s="48" t="str">
        <f t="shared" si="106"/>
        <v/>
      </c>
      <c r="S1369" s="52" t="str">
        <f t="shared" si="107"/>
        <v/>
      </c>
      <c r="U1369" s="52" t="str">
        <f t="shared" si="108"/>
        <v/>
      </c>
      <c r="W1369" s="52" t="str">
        <f t="shared" si="109"/>
        <v/>
      </c>
    </row>
    <row r="1370" spans="1:23" x14ac:dyDescent="0.25">
      <c r="A1370" s="2"/>
      <c r="B1370" s="32"/>
      <c r="C1370" s="25"/>
      <c r="D1370" s="25"/>
      <c r="E1370" s="26"/>
      <c r="F1370" s="27"/>
      <c r="G1370" s="2"/>
      <c r="H1370" s="2"/>
      <c r="I1370" s="38" t="str">
        <f t="shared" si="105"/>
        <v/>
      </c>
      <c r="J1370" s="39" t="str">
        <f>IF($Q1370="", "", IF(IFERROR(INDEX('Ticket Sales'!B$11:B$5010, MATCH($Q1370, 'Ticket Sales'!$J$11:$J$5010, 0)), J1369)="", "", IFERROR(INDEX('Ticket Sales'!B$11:B$5010, MATCH($Q1370, 'Ticket Sales'!$J$11:$J$5010, 0)), J1369)))</f>
        <v/>
      </c>
      <c r="K1370" s="39" t="str">
        <f>IF($Q1370="", "", IF(IFERROR(INDEX('Ticket Sales'!C$11:C$5010, MATCH($Q1370, 'Ticket Sales'!$J$11:$J$5010, 0)), K1369)="", "", IFERROR(INDEX('Ticket Sales'!C$11:C$5010, MATCH($Q1370, 'Ticket Sales'!$J$11:$J$5010, 0)), K1369)))</f>
        <v/>
      </c>
      <c r="L1370" s="40" t="str">
        <f>IF($Q1370="", "", IF(IFERROR(INDEX('Ticket Sales'!D$11:D$5010, MATCH($Q1370, 'Ticket Sales'!$J$11:$J$5010, 0)), L1369)="", "", IFERROR(INDEX('Ticket Sales'!D$11:D$5010, MATCH($Q1370, 'Ticket Sales'!$J$11:$J$5010, 0)), L1369)))</f>
        <v/>
      </c>
      <c r="M1370" s="41" t="str">
        <f>IF($Q1370="", "", IF(IFERROR(INDEX('Ticket Sales'!E$11:E$5010, MATCH($Q1370, 'Ticket Sales'!$J$11:$J$5010, 0)), M1369)="", "", IFERROR(INDEX('Ticket Sales'!E$11:E$5010, MATCH($Q1370, 'Ticket Sales'!$J$11:$J$5010, 0)), M1369)))</f>
        <v/>
      </c>
      <c r="N1370" s="2"/>
      <c r="P1370" s="48">
        <v>1360</v>
      </c>
      <c r="Q1370" s="48" t="str">
        <f t="shared" si="106"/>
        <v/>
      </c>
      <c r="S1370" s="52" t="str">
        <f t="shared" si="107"/>
        <v/>
      </c>
      <c r="U1370" s="52" t="str">
        <f t="shared" si="108"/>
        <v/>
      </c>
      <c r="W1370" s="52" t="str">
        <f t="shared" si="109"/>
        <v/>
      </c>
    </row>
    <row r="1371" spans="1:23" x14ac:dyDescent="0.25">
      <c r="A1371" s="2"/>
      <c r="B1371" s="32"/>
      <c r="C1371" s="25"/>
      <c r="D1371" s="25"/>
      <c r="E1371" s="26"/>
      <c r="F1371" s="27"/>
      <c r="G1371" s="2"/>
      <c r="H1371" s="2"/>
      <c r="I1371" s="38" t="str">
        <f t="shared" si="105"/>
        <v/>
      </c>
      <c r="J1371" s="39" t="str">
        <f>IF($Q1371="", "", IF(IFERROR(INDEX('Ticket Sales'!B$11:B$5010, MATCH($Q1371, 'Ticket Sales'!$J$11:$J$5010, 0)), J1370)="", "", IFERROR(INDEX('Ticket Sales'!B$11:B$5010, MATCH($Q1371, 'Ticket Sales'!$J$11:$J$5010, 0)), J1370)))</f>
        <v/>
      </c>
      <c r="K1371" s="39" t="str">
        <f>IF($Q1371="", "", IF(IFERROR(INDEX('Ticket Sales'!C$11:C$5010, MATCH($Q1371, 'Ticket Sales'!$J$11:$J$5010, 0)), K1370)="", "", IFERROR(INDEX('Ticket Sales'!C$11:C$5010, MATCH($Q1371, 'Ticket Sales'!$J$11:$J$5010, 0)), K1370)))</f>
        <v/>
      </c>
      <c r="L1371" s="40" t="str">
        <f>IF($Q1371="", "", IF(IFERROR(INDEX('Ticket Sales'!D$11:D$5010, MATCH($Q1371, 'Ticket Sales'!$J$11:$J$5010, 0)), L1370)="", "", IFERROR(INDEX('Ticket Sales'!D$11:D$5010, MATCH($Q1371, 'Ticket Sales'!$J$11:$J$5010, 0)), L1370)))</f>
        <v/>
      </c>
      <c r="M1371" s="41" t="str">
        <f>IF($Q1371="", "", IF(IFERROR(INDEX('Ticket Sales'!E$11:E$5010, MATCH($Q1371, 'Ticket Sales'!$J$11:$J$5010, 0)), M1370)="", "", IFERROR(INDEX('Ticket Sales'!E$11:E$5010, MATCH($Q1371, 'Ticket Sales'!$J$11:$J$5010, 0)), M1370)))</f>
        <v/>
      </c>
      <c r="N1371" s="2"/>
      <c r="P1371" s="48">
        <v>1361</v>
      </c>
      <c r="Q1371" s="48" t="str">
        <f t="shared" si="106"/>
        <v/>
      </c>
      <c r="S1371" s="52" t="str">
        <f t="shared" si="107"/>
        <v/>
      </c>
      <c r="U1371" s="52" t="str">
        <f t="shared" si="108"/>
        <v/>
      </c>
      <c r="W1371" s="52" t="str">
        <f t="shared" si="109"/>
        <v/>
      </c>
    </row>
    <row r="1372" spans="1:23" x14ac:dyDescent="0.25">
      <c r="A1372" s="2"/>
      <c r="B1372" s="32"/>
      <c r="C1372" s="25"/>
      <c r="D1372" s="25"/>
      <c r="E1372" s="26"/>
      <c r="F1372" s="27"/>
      <c r="G1372" s="2"/>
      <c r="H1372" s="2"/>
      <c r="I1372" s="38" t="str">
        <f t="shared" si="105"/>
        <v/>
      </c>
      <c r="J1372" s="39" t="str">
        <f>IF($Q1372="", "", IF(IFERROR(INDEX('Ticket Sales'!B$11:B$5010, MATCH($Q1372, 'Ticket Sales'!$J$11:$J$5010, 0)), J1371)="", "", IFERROR(INDEX('Ticket Sales'!B$11:B$5010, MATCH($Q1372, 'Ticket Sales'!$J$11:$J$5010, 0)), J1371)))</f>
        <v/>
      </c>
      <c r="K1372" s="39" t="str">
        <f>IF($Q1372="", "", IF(IFERROR(INDEX('Ticket Sales'!C$11:C$5010, MATCH($Q1372, 'Ticket Sales'!$J$11:$J$5010, 0)), K1371)="", "", IFERROR(INDEX('Ticket Sales'!C$11:C$5010, MATCH($Q1372, 'Ticket Sales'!$J$11:$J$5010, 0)), K1371)))</f>
        <v/>
      </c>
      <c r="L1372" s="40" t="str">
        <f>IF($Q1372="", "", IF(IFERROR(INDEX('Ticket Sales'!D$11:D$5010, MATCH($Q1372, 'Ticket Sales'!$J$11:$J$5010, 0)), L1371)="", "", IFERROR(INDEX('Ticket Sales'!D$11:D$5010, MATCH($Q1372, 'Ticket Sales'!$J$11:$J$5010, 0)), L1371)))</f>
        <v/>
      </c>
      <c r="M1372" s="41" t="str">
        <f>IF($Q1372="", "", IF(IFERROR(INDEX('Ticket Sales'!E$11:E$5010, MATCH($Q1372, 'Ticket Sales'!$J$11:$J$5010, 0)), M1371)="", "", IFERROR(INDEX('Ticket Sales'!E$11:E$5010, MATCH($Q1372, 'Ticket Sales'!$J$11:$J$5010, 0)), M1371)))</f>
        <v/>
      </c>
      <c r="N1372" s="2"/>
      <c r="P1372" s="48">
        <v>1362</v>
      </c>
      <c r="Q1372" s="48" t="str">
        <f t="shared" si="106"/>
        <v/>
      </c>
      <c r="S1372" s="52" t="str">
        <f t="shared" si="107"/>
        <v/>
      </c>
      <c r="U1372" s="52" t="str">
        <f t="shared" si="108"/>
        <v/>
      </c>
      <c r="W1372" s="52" t="str">
        <f t="shared" si="109"/>
        <v/>
      </c>
    </row>
    <row r="1373" spans="1:23" x14ac:dyDescent="0.25">
      <c r="A1373" s="2"/>
      <c r="B1373" s="32"/>
      <c r="C1373" s="25"/>
      <c r="D1373" s="25"/>
      <c r="E1373" s="26"/>
      <c r="F1373" s="27"/>
      <c r="G1373" s="2"/>
      <c r="H1373" s="2"/>
      <c r="I1373" s="38" t="str">
        <f t="shared" si="105"/>
        <v/>
      </c>
      <c r="J1373" s="39" t="str">
        <f>IF($Q1373="", "", IF(IFERROR(INDEX('Ticket Sales'!B$11:B$5010, MATCH($Q1373, 'Ticket Sales'!$J$11:$J$5010, 0)), J1372)="", "", IFERROR(INDEX('Ticket Sales'!B$11:B$5010, MATCH($Q1373, 'Ticket Sales'!$J$11:$J$5010, 0)), J1372)))</f>
        <v/>
      </c>
      <c r="K1373" s="39" t="str">
        <f>IF($Q1373="", "", IF(IFERROR(INDEX('Ticket Sales'!C$11:C$5010, MATCH($Q1373, 'Ticket Sales'!$J$11:$J$5010, 0)), K1372)="", "", IFERROR(INDEX('Ticket Sales'!C$11:C$5010, MATCH($Q1373, 'Ticket Sales'!$J$11:$J$5010, 0)), K1372)))</f>
        <v/>
      </c>
      <c r="L1373" s="40" t="str">
        <f>IF($Q1373="", "", IF(IFERROR(INDEX('Ticket Sales'!D$11:D$5010, MATCH($Q1373, 'Ticket Sales'!$J$11:$J$5010, 0)), L1372)="", "", IFERROR(INDEX('Ticket Sales'!D$11:D$5010, MATCH($Q1373, 'Ticket Sales'!$J$11:$J$5010, 0)), L1372)))</f>
        <v/>
      </c>
      <c r="M1373" s="41" t="str">
        <f>IF($Q1373="", "", IF(IFERROR(INDEX('Ticket Sales'!E$11:E$5010, MATCH($Q1373, 'Ticket Sales'!$J$11:$J$5010, 0)), M1372)="", "", IFERROR(INDEX('Ticket Sales'!E$11:E$5010, MATCH($Q1373, 'Ticket Sales'!$J$11:$J$5010, 0)), M1372)))</f>
        <v/>
      </c>
      <c r="N1373" s="2"/>
      <c r="P1373" s="48">
        <v>1363</v>
      </c>
      <c r="Q1373" s="48" t="str">
        <f t="shared" si="106"/>
        <v/>
      </c>
      <c r="S1373" s="52" t="str">
        <f t="shared" si="107"/>
        <v/>
      </c>
      <c r="U1373" s="52" t="str">
        <f t="shared" si="108"/>
        <v/>
      </c>
      <c r="W1373" s="52" t="str">
        <f t="shared" si="109"/>
        <v/>
      </c>
    </row>
    <row r="1374" spans="1:23" x14ac:dyDescent="0.25">
      <c r="A1374" s="2"/>
      <c r="B1374" s="32"/>
      <c r="C1374" s="25"/>
      <c r="D1374" s="25"/>
      <c r="E1374" s="26"/>
      <c r="F1374" s="27"/>
      <c r="G1374" s="2"/>
      <c r="H1374" s="2"/>
      <c r="I1374" s="38" t="str">
        <f t="shared" si="105"/>
        <v/>
      </c>
      <c r="J1374" s="39" t="str">
        <f>IF($Q1374="", "", IF(IFERROR(INDEX('Ticket Sales'!B$11:B$5010, MATCH($Q1374, 'Ticket Sales'!$J$11:$J$5010, 0)), J1373)="", "", IFERROR(INDEX('Ticket Sales'!B$11:B$5010, MATCH($Q1374, 'Ticket Sales'!$J$11:$J$5010, 0)), J1373)))</f>
        <v/>
      </c>
      <c r="K1374" s="39" t="str">
        <f>IF($Q1374="", "", IF(IFERROR(INDEX('Ticket Sales'!C$11:C$5010, MATCH($Q1374, 'Ticket Sales'!$J$11:$J$5010, 0)), K1373)="", "", IFERROR(INDEX('Ticket Sales'!C$11:C$5010, MATCH($Q1374, 'Ticket Sales'!$J$11:$J$5010, 0)), K1373)))</f>
        <v/>
      </c>
      <c r="L1374" s="40" t="str">
        <f>IF($Q1374="", "", IF(IFERROR(INDEX('Ticket Sales'!D$11:D$5010, MATCH($Q1374, 'Ticket Sales'!$J$11:$J$5010, 0)), L1373)="", "", IFERROR(INDEX('Ticket Sales'!D$11:D$5010, MATCH($Q1374, 'Ticket Sales'!$J$11:$J$5010, 0)), L1373)))</f>
        <v/>
      </c>
      <c r="M1374" s="41" t="str">
        <f>IF($Q1374="", "", IF(IFERROR(INDEX('Ticket Sales'!E$11:E$5010, MATCH($Q1374, 'Ticket Sales'!$J$11:$J$5010, 0)), M1373)="", "", IFERROR(INDEX('Ticket Sales'!E$11:E$5010, MATCH($Q1374, 'Ticket Sales'!$J$11:$J$5010, 0)), M1373)))</f>
        <v/>
      </c>
      <c r="N1374" s="2"/>
      <c r="P1374" s="48">
        <v>1364</v>
      </c>
      <c r="Q1374" s="48" t="str">
        <f t="shared" si="106"/>
        <v/>
      </c>
      <c r="S1374" s="52" t="str">
        <f t="shared" si="107"/>
        <v/>
      </c>
      <c r="U1374" s="52" t="str">
        <f t="shared" si="108"/>
        <v/>
      </c>
      <c r="W1374" s="52" t="str">
        <f t="shared" si="109"/>
        <v/>
      </c>
    </row>
    <row r="1375" spans="1:23" x14ac:dyDescent="0.25">
      <c r="A1375" s="2"/>
      <c r="B1375" s="32"/>
      <c r="C1375" s="25"/>
      <c r="D1375" s="25"/>
      <c r="E1375" s="26"/>
      <c r="F1375" s="27"/>
      <c r="G1375" s="2"/>
      <c r="H1375" s="2"/>
      <c r="I1375" s="38" t="str">
        <f t="shared" si="105"/>
        <v/>
      </c>
      <c r="J1375" s="39" t="str">
        <f>IF($Q1375="", "", IF(IFERROR(INDEX('Ticket Sales'!B$11:B$5010, MATCH($Q1375, 'Ticket Sales'!$J$11:$J$5010, 0)), J1374)="", "", IFERROR(INDEX('Ticket Sales'!B$11:B$5010, MATCH($Q1375, 'Ticket Sales'!$J$11:$J$5010, 0)), J1374)))</f>
        <v/>
      </c>
      <c r="K1375" s="39" t="str">
        <f>IF($Q1375="", "", IF(IFERROR(INDEX('Ticket Sales'!C$11:C$5010, MATCH($Q1375, 'Ticket Sales'!$J$11:$J$5010, 0)), K1374)="", "", IFERROR(INDEX('Ticket Sales'!C$11:C$5010, MATCH($Q1375, 'Ticket Sales'!$J$11:$J$5010, 0)), K1374)))</f>
        <v/>
      </c>
      <c r="L1375" s="40" t="str">
        <f>IF($Q1375="", "", IF(IFERROR(INDEX('Ticket Sales'!D$11:D$5010, MATCH($Q1375, 'Ticket Sales'!$J$11:$J$5010, 0)), L1374)="", "", IFERROR(INDEX('Ticket Sales'!D$11:D$5010, MATCH($Q1375, 'Ticket Sales'!$J$11:$J$5010, 0)), L1374)))</f>
        <v/>
      </c>
      <c r="M1375" s="41" t="str">
        <f>IF($Q1375="", "", IF(IFERROR(INDEX('Ticket Sales'!E$11:E$5010, MATCH($Q1375, 'Ticket Sales'!$J$11:$J$5010, 0)), M1374)="", "", IFERROR(INDEX('Ticket Sales'!E$11:E$5010, MATCH($Q1375, 'Ticket Sales'!$J$11:$J$5010, 0)), M1374)))</f>
        <v/>
      </c>
      <c r="N1375" s="2"/>
      <c r="P1375" s="48">
        <v>1365</v>
      </c>
      <c r="Q1375" s="48" t="str">
        <f t="shared" si="106"/>
        <v/>
      </c>
      <c r="S1375" s="52" t="str">
        <f t="shared" si="107"/>
        <v/>
      </c>
      <c r="U1375" s="52" t="str">
        <f t="shared" si="108"/>
        <v/>
      </c>
      <c r="W1375" s="52" t="str">
        <f t="shared" si="109"/>
        <v/>
      </c>
    </row>
    <row r="1376" spans="1:23" x14ac:dyDescent="0.25">
      <c r="A1376" s="2"/>
      <c r="B1376" s="32"/>
      <c r="C1376" s="25"/>
      <c r="D1376" s="25"/>
      <c r="E1376" s="26"/>
      <c r="F1376" s="27"/>
      <c r="G1376" s="2"/>
      <c r="H1376" s="2"/>
      <c r="I1376" s="38" t="str">
        <f t="shared" si="105"/>
        <v/>
      </c>
      <c r="J1376" s="39" t="str">
        <f>IF($Q1376="", "", IF(IFERROR(INDEX('Ticket Sales'!B$11:B$5010, MATCH($Q1376, 'Ticket Sales'!$J$11:$J$5010, 0)), J1375)="", "", IFERROR(INDEX('Ticket Sales'!B$11:B$5010, MATCH($Q1376, 'Ticket Sales'!$J$11:$J$5010, 0)), J1375)))</f>
        <v/>
      </c>
      <c r="K1376" s="39" t="str">
        <f>IF($Q1376="", "", IF(IFERROR(INDEX('Ticket Sales'!C$11:C$5010, MATCH($Q1376, 'Ticket Sales'!$J$11:$J$5010, 0)), K1375)="", "", IFERROR(INDEX('Ticket Sales'!C$11:C$5010, MATCH($Q1376, 'Ticket Sales'!$J$11:$J$5010, 0)), K1375)))</f>
        <v/>
      </c>
      <c r="L1376" s="40" t="str">
        <f>IF($Q1376="", "", IF(IFERROR(INDEX('Ticket Sales'!D$11:D$5010, MATCH($Q1376, 'Ticket Sales'!$J$11:$J$5010, 0)), L1375)="", "", IFERROR(INDEX('Ticket Sales'!D$11:D$5010, MATCH($Q1376, 'Ticket Sales'!$J$11:$J$5010, 0)), L1375)))</f>
        <v/>
      </c>
      <c r="M1376" s="41" t="str">
        <f>IF($Q1376="", "", IF(IFERROR(INDEX('Ticket Sales'!E$11:E$5010, MATCH($Q1376, 'Ticket Sales'!$J$11:$J$5010, 0)), M1375)="", "", IFERROR(INDEX('Ticket Sales'!E$11:E$5010, MATCH($Q1376, 'Ticket Sales'!$J$11:$J$5010, 0)), M1375)))</f>
        <v/>
      </c>
      <c r="N1376" s="2"/>
      <c r="P1376" s="48">
        <v>1366</v>
      </c>
      <c r="Q1376" s="48" t="str">
        <f t="shared" si="106"/>
        <v/>
      </c>
      <c r="S1376" s="52" t="str">
        <f t="shared" si="107"/>
        <v/>
      </c>
      <c r="U1376" s="52" t="str">
        <f t="shared" si="108"/>
        <v/>
      </c>
      <c r="W1376" s="52" t="str">
        <f t="shared" si="109"/>
        <v/>
      </c>
    </row>
    <row r="1377" spans="1:23" x14ac:dyDescent="0.25">
      <c r="A1377" s="2"/>
      <c r="B1377" s="32"/>
      <c r="C1377" s="25"/>
      <c r="D1377" s="25"/>
      <c r="E1377" s="26"/>
      <c r="F1377" s="27"/>
      <c r="G1377" s="2"/>
      <c r="H1377" s="2"/>
      <c r="I1377" s="38" t="str">
        <f t="shared" si="105"/>
        <v/>
      </c>
      <c r="J1377" s="39" t="str">
        <f>IF($Q1377="", "", IF(IFERROR(INDEX('Ticket Sales'!B$11:B$5010, MATCH($Q1377, 'Ticket Sales'!$J$11:$J$5010, 0)), J1376)="", "", IFERROR(INDEX('Ticket Sales'!B$11:B$5010, MATCH($Q1377, 'Ticket Sales'!$J$11:$J$5010, 0)), J1376)))</f>
        <v/>
      </c>
      <c r="K1377" s="39" t="str">
        <f>IF($Q1377="", "", IF(IFERROR(INDEX('Ticket Sales'!C$11:C$5010, MATCH($Q1377, 'Ticket Sales'!$J$11:$J$5010, 0)), K1376)="", "", IFERROR(INDEX('Ticket Sales'!C$11:C$5010, MATCH($Q1377, 'Ticket Sales'!$J$11:$J$5010, 0)), K1376)))</f>
        <v/>
      </c>
      <c r="L1377" s="40" t="str">
        <f>IF($Q1377="", "", IF(IFERROR(INDEX('Ticket Sales'!D$11:D$5010, MATCH($Q1377, 'Ticket Sales'!$J$11:$J$5010, 0)), L1376)="", "", IFERROR(INDEX('Ticket Sales'!D$11:D$5010, MATCH($Q1377, 'Ticket Sales'!$J$11:$J$5010, 0)), L1376)))</f>
        <v/>
      </c>
      <c r="M1377" s="41" t="str">
        <f>IF($Q1377="", "", IF(IFERROR(INDEX('Ticket Sales'!E$11:E$5010, MATCH($Q1377, 'Ticket Sales'!$J$11:$J$5010, 0)), M1376)="", "", IFERROR(INDEX('Ticket Sales'!E$11:E$5010, MATCH($Q1377, 'Ticket Sales'!$J$11:$J$5010, 0)), M1376)))</f>
        <v/>
      </c>
      <c r="N1377" s="2"/>
      <c r="P1377" s="48">
        <v>1367</v>
      </c>
      <c r="Q1377" s="48" t="str">
        <f t="shared" si="106"/>
        <v/>
      </c>
      <c r="S1377" s="52" t="str">
        <f t="shared" si="107"/>
        <v/>
      </c>
      <c r="U1377" s="52" t="str">
        <f t="shared" si="108"/>
        <v/>
      </c>
      <c r="W1377" s="52" t="str">
        <f t="shared" si="109"/>
        <v/>
      </c>
    </row>
    <row r="1378" spans="1:23" x14ac:dyDescent="0.25">
      <c r="A1378" s="2"/>
      <c r="B1378" s="32"/>
      <c r="C1378" s="25"/>
      <c r="D1378" s="25"/>
      <c r="E1378" s="26"/>
      <c r="F1378" s="27"/>
      <c r="G1378" s="2"/>
      <c r="H1378" s="2"/>
      <c r="I1378" s="38" t="str">
        <f t="shared" si="105"/>
        <v/>
      </c>
      <c r="J1378" s="39" t="str">
        <f>IF($Q1378="", "", IF(IFERROR(INDEX('Ticket Sales'!B$11:B$5010, MATCH($Q1378, 'Ticket Sales'!$J$11:$J$5010, 0)), J1377)="", "", IFERROR(INDEX('Ticket Sales'!B$11:B$5010, MATCH($Q1378, 'Ticket Sales'!$J$11:$J$5010, 0)), J1377)))</f>
        <v/>
      </c>
      <c r="K1378" s="39" t="str">
        <f>IF($Q1378="", "", IF(IFERROR(INDEX('Ticket Sales'!C$11:C$5010, MATCH($Q1378, 'Ticket Sales'!$J$11:$J$5010, 0)), K1377)="", "", IFERROR(INDEX('Ticket Sales'!C$11:C$5010, MATCH($Q1378, 'Ticket Sales'!$J$11:$J$5010, 0)), K1377)))</f>
        <v/>
      </c>
      <c r="L1378" s="40" t="str">
        <f>IF($Q1378="", "", IF(IFERROR(INDEX('Ticket Sales'!D$11:D$5010, MATCH($Q1378, 'Ticket Sales'!$J$11:$J$5010, 0)), L1377)="", "", IFERROR(INDEX('Ticket Sales'!D$11:D$5010, MATCH($Q1378, 'Ticket Sales'!$J$11:$J$5010, 0)), L1377)))</f>
        <v/>
      </c>
      <c r="M1378" s="41" t="str">
        <f>IF($Q1378="", "", IF(IFERROR(INDEX('Ticket Sales'!E$11:E$5010, MATCH($Q1378, 'Ticket Sales'!$J$11:$J$5010, 0)), M1377)="", "", IFERROR(INDEX('Ticket Sales'!E$11:E$5010, MATCH($Q1378, 'Ticket Sales'!$J$11:$J$5010, 0)), M1377)))</f>
        <v/>
      </c>
      <c r="N1378" s="2"/>
      <c r="P1378" s="48">
        <v>1368</v>
      </c>
      <c r="Q1378" s="48" t="str">
        <f t="shared" si="106"/>
        <v/>
      </c>
      <c r="S1378" s="52" t="str">
        <f t="shared" si="107"/>
        <v/>
      </c>
      <c r="U1378" s="52" t="str">
        <f t="shared" si="108"/>
        <v/>
      </c>
      <c r="W1378" s="52" t="str">
        <f t="shared" si="109"/>
        <v/>
      </c>
    </row>
    <row r="1379" spans="1:23" x14ac:dyDescent="0.25">
      <c r="A1379" s="2"/>
      <c r="B1379" s="32"/>
      <c r="C1379" s="25"/>
      <c r="D1379" s="25"/>
      <c r="E1379" s="26"/>
      <c r="F1379" s="27"/>
      <c r="G1379" s="2"/>
      <c r="H1379" s="2"/>
      <c r="I1379" s="38" t="str">
        <f t="shared" si="105"/>
        <v/>
      </c>
      <c r="J1379" s="39" t="str">
        <f>IF($Q1379="", "", IF(IFERROR(INDEX('Ticket Sales'!B$11:B$5010, MATCH($Q1379, 'Ticket Sales'!$J$11:$J$5010, 0)), J1378)="", "", IFERROR(INDEX('Ticket Sales'!B$11:B$5010, MATCH($Q1379, 'Ticket Sales'!$J$11:$J$5010, 0)), J1378)))</f>
        <v/>
      </c>
      <c r="K1379" s="39" t="str">
        <f>IF($Q1379="", "", IF(IFERROR(INDEX('Ticket Sales'!C$11:C$5010, MATCH($Q1379, 'Ticket Sales'!$J$11:$J$5010, 0)), K1378)="", "", IFERROR(INDEX('Ticket Sales'!C$11:C$5010, MATCH($Q1379, 'Ticket Sales'!$J$11:$J$5010, 0)), K1378)))</f>
        <v/>
      </c>
      <c r="L1379" s="40" t="str">
        <f>IF($Q1379="", "", IF(IFERROR(INDEX('Ticket Sales'!D$11:D$5010, MATCH($Q1379, 'Ticket Sales'!$J$11:$J$5010, 0)), L1378)="", "", IFERROR(INDEX('Ticket Sales'!D$11:D$5010, MATCH($Q1379, 'Ticket Sales'!$J$11:$J$5010, 0)), L1378)))</f>
        <v/>
      </c>
      <c r="M1379" s="41" t="str">
        <f>IF($Q1379="", "", IF(IFERROR(INDEX('Ticket Sales'!E$11:E$5010, MATCH($Q1379, 'Ticket Sales'!$J$11:$J$5010, 0)), M1378)="", "", IFERROR(INDEX('Ticket Sales'!E$11:E$5010, MATCH($Q1379, 'Ticket Sales'!$J$11:$J$5010, 0)), M1378)))</f>
        <v/>
      </c>
      <c r="N1379" s="2"/>
      <c r="P1379" s="48">
        <v>1369</v>
      </c>
      <c r="Q1379" s="48" t="str">
        <f t="shared" si="106"/>
        <v/>
      </c>
      <c r="S1379" s="52" t="str">
        <f t="shared" si="107"/>
        <v/>
      </c>
      <c r="U1379" s="52" t="str">
        <f t="shared" si="108"/>
        <v/>
      </c>
      <c r="W1379" s="52" t="str">
        <f t="shared" si="109"/>
        <v/>
      </c>
    </row>
    <row r="1380" spans="1:23" x14ac:dyDescent="0.25">
      <c r="A1380" s="2"/>
      <c r="B1380" s="32"/>
      <c r="C1380" s="25"/>
      <c r="D1380" s="25"/>
      <c r="E1380" s="26"/>
      <c r="F1380" s="27"/>
      <c r="G1380" s="2"/>
      <c r="H1380" s="2"/>
      <c r="I1380" s="38" t="str">
        <f t="shared" si="105"/>
        <v/>
      </c>
      <c r="J1380" s="39" t="str">
        <f>IF($Q1380="", "", IF(IFERROR(INDEX('Ticket Sales'!B$11:B$5010, MATCH($Q1380, 'Ticket Sales'!$J$11:$J$5010, 0)), J1379)="", "", IFERROR(INDEX('Ticket Sales'!B$11:B$5010, MATCH($Q1380, 'Ticket Sales'!$J$11:$J$5010, 0)), J1379)))</f>
        <v/>
      </c>
      <c r="K1380" s="39" t="str">
        <f>IF($Q1380="", "", IF(IFERROR(INDEX('Ticket Sales'!C$11:C$5010, MATCH($Q1380, 'Ticket Sales'!$J$11:$J$5010, 0)), K1379)="", "", IFERROR(INDEX('Ticket Sales'!C$11:C$5010, MATCH($Q1380, 'Ticket Sales'!$J$11:$J$5010, 0)), K1379)))</f>
        <v/>
      </c>
      <c r="L1380" s="40" t="str">
        <f>IF($Q1380="", "", IF(IFERROR(INDEX('Ticket Sales'!D$11:D$5010, MATCH($Q1380, 'Ticket Sales'!$J$11:$J$5010, 0)), L1379)="", "", IFERROR(INDEX('Ticket Sales'!D$11:D$5010, MATCH($Q1380, 'Ticket Sales'!$J$11:$J$5010, 0)), L1379)))</f>
        <v/>
      </c>
      <c r="M1380" s="41" t="str">
        <f>IF($Q1380="", "", IF(IFERROR(INDEX('Ticket Sales'!E$11:E$5010, MATCH($Q1380, 'Ticket Sales'!$J$11:$J$5010, 0)), M1379)="", "", IFERROR(INDEX('Ticket Sales'!E$11:E$5010, MATCH($Q1380, 'Ticket Sales'!$J$11:$J$5010, 0)), M1379)))</f>
        <v/>
      </c>
      <c r="N1380" s="2"/>
      <c r="P1380" s="48">
        <v>1370</v>
      </c>
      <c r="Q1380" s="48" t="str">
        <f t="shared" si="106"/>
        <v/>
      </c>
      <c r="S1380" s="52" t="str">
        <f t="shared" si="107"/>
        <v/>
      </c>
      <c r="U1380" s="52" t="str">
        <f t="shared" si="108"/>
        <v/>
      </c>
      <c r="W1380" s="52" t="str">
        <f t="shared" si="109"/>
        <v/>
      </c>
    </row>
    <row r="1381" spans="1:23" x14ac:dyDescent="0.25">
      <c r="A1381" s="2"/>
      <c r="B1381" s="32"/>
      <c r="C1381" s="25"/>
      <c r="D1381" s="25"/>
      <c r="E1381" s="26"/>
      <c r="F1381" s="27"/>
      <c r="G1381" s="2"/>
      <c r="H1381" s="2"/>
      <c r="I1381" s="38" t="str">
        <f t="shared" si="105"/>
        <v/>
      </c>
      <c r="J1381" s="39" t="str">
        <f>IF($Q1381="", "", IF(IFERROR(INDEX('Ticket Sales'!B$11:B$5010, MATCH($Q1381, 'Ticket Sales'!$J$11:$J$5010, 0)), J1380)="", "", IFERROR(INDEX('Ticket Sales'!B$11:B$5010, MATCH($Q1381, 'Ticket Sales'!$J$11:$J$5010, 0)), J1380)))</f>
        <v/>
      </c>
      <c r="K1381" s="39" t="str">
        <f>IF($Q1381="", "", IF(IFERROR(INDEX('Ticket Sales'!C$11:C$5010, MATCH($Q1381, 'Ticket Sales'!$J$11:$J$5010, 0)), K1380)="", "", IFERROR(INDEX('Ticket Sales'!C$11:C$5010, MATCH($Q1381, 'Ticket Sales'!$J$11:$J$5010, 0)), K1380)))</f>
        <v/>
      </c>
      <c r="L1381" s="40" t="str">
        <f>IF($Q1381="", "", IF(IFERROR(INDEX('Ticket Sales'!D$11:D$5010, MATCH($Q1381, 'Ticket Sales'!$J$11:$J$5010, 0)), L1380)="", "", IFERROR(INDEX('Ticket Sales'!D$11:D$5010, MATCH($Q1381, 'Ticket Sales'!$J$11:$J$5010, 0)), L1380)))</f>
        <v/>
      </c>
      <c r="M1381" s="41" t="str">
        <f>IF($Q1381="", "", IF(IFERROR(INDEX('Ticket Sales'!E$11:E$5010, MATCH($Q1381, 'Ticket Sales'!$J$11:$J$5010, 0)), M1380)="", "", IFERROR(INDEX('Ticket Sales'!E$11:E$5010, MATCH($Q1381, 'Ticket Sales'!$J$11:$J$5010, 0)), M1380)))</f>
        <v/>
      </c>
      <c r="N1381" s="2"/>
      <c r="P1381" s="48">
        <v>1371</v>
      </c>
      <c r="Q1381" s="48" t="str">
        <f t="shared" si="106"/>
        <v/>
      </c>
      <c r="S1381" s="52" t="str">
        <f t="shared" si="107"/>
        <v/>
      </c>
      <c r="U1381" s="52" t="str">
        <f t="shared" si="108"/>
        <v/>
      </c>
      <c r="W1381" s="52" t="str">
        <f t="shared" si="109"/>
        <v/>
      </c>
    </row>
    <row r="1382" spans="1:23" x14ac:dyDescent="0.25">
      <c r="A1382" s="2"/>
      <c r="B1382" s="32"/>
      <c r="C1382" s="25"/>
      <c r="D1382" s="25"/>
      <c r="E1382" s="26"/>
      <c r="F1382" s="27"/>
      <c r="G1382" s="2"/>
      <c r="H1382" s="2"/>
      <c r="I1382" s="38" t="str">
        <f t="shared" si="105"/>
        <v/>
      </c>
      <c r="J1382" s="39" t="str">
        <f>IF($Q1382="", "", IF(IFERROR(INDEX('Ticket Sales'!B$11:B$5010, MATCH($Q1382, 'Ticket Sales'!$J$11:$J$5010, 0)), J1381)="", "", IFERROR(INDEX('Ticket Sales'!B$11:B$5010, MATCH($Q1382, 'Ticket Sales'!$J$11:$J$5010, 0)), J1381)))</f>
        <v/>
      </c>
      <c r="K1382" s="39" t="str">
        <f>IF($Q1382="", "", IF(IFERROR(INDEX('Ticket Sales'!C$11:C$5010, MATCH($Q1382, 'Ticket Sales'!$J$11:$J$5010, 0)), K1381)="", "", IFERROR(INDEX('Ticket Sales'!C$11:C$5010, MATCH($Q1382, 'Ticket Sales'!$J$11:$J$5010, 0)), K1381)))</f>
        <v/>
      </c>
      <c r="L1382" s="40" t="str">
        <f>IF($Q1382="", "", IF(IFERROR(INDEX('Ticket Sales'!D$11:D$5010, MATCH($Q1382, 'Ticket Sales'!$J$11:$J$5010, 0)), L1381)="", "", IFERROR(INDEX('Ticket Sales'!D$11:D$5010, MATCH($Q1382, 'Ticket Sales'!$J$11:$J$5010, 0)), L1381)))</f>
        <v/>
      </c>
      <c r="M1382" s="41" t="str">
        <f>IF($Q1382="", "", IF(IFERROR(INDEX('Ticket Sales'!E$11:E$5010, MATCH($Q1382, 'Ticket Sales'!$J$11:$J$5010, 0)), M1381)="", "", IFERROR(INDEX('Ticket Sales'!E$11:E$5010, MATCH($Q1382, 'Ticket Sales'!$J$11:$J$5010, 0)), M1381)))</f>
        <v/>
      </c>
      <c r="N1382" s="2"/>
      <c r="P1382" s="48">
        <v>1372</v>
      </c>
      <c r="Q1382" s="48" t="str">
        <f t="shared" si="106"/>
        <v/>
      </c>
      <c r="S1382" s="52" t="str">
        <f t="shared" si="107"/>
        <v/>
      </c>
      <c r="U1382" s="52" t="str">
        <f t="shared" si="108"/>
        <v/>
      </c>
      <c r="W1382" s="52" t="str">
        <f t="shared" si="109"/>
        <v/>
      </c>
    </row>
    <row r="1383" spans="1:23" x14ac:dyDescent="0.25">
      <c r="A1383" s="2"/>
      <c r="B1383" s="32"/>
      <c r="C1383" s="25"/>
      <c r="D1383" s="25"/>
      <c r="E1383" s="26"/>
      <c r="F1383" s="27"/>
      <c r="G1383" s="2"/>
      <c r="H1383" s="2"/>
      <c r="I1383" s="38" t="str">
        <f t="shared" si="105"/>
        <v/>
      </c>
      <c r="J1383" s="39" t="str">
        <f>IF($Q1383="", "", IF(IFERROR(INDEX('Ticket Sales'!B$11:B$5010, MATCH($Q1383, 'Ticket Sales'!$J$11:$J$5010, 0)), J1382)="", "", IFERROR(INDEX('Ticket Sales'!B$11:B$5010, MATCH($Q1383, 'Ticket Sales'!$J$11:$J$5010, 0)), J1382)))</f>
        <v/>
      </c>
      <c r="K1383" s="39" t="str">
        <f>IF($Q1383="", "", IF(IFERROR(INDEX('Ticket Sales'!C$11:C$5010, MATCH($Q1383, 'Ticket Sales'!$J$11:$J$5010, 0)), K1382)="", "", IFERROR(INDEX('Ticket Sales'!C$11:C$5010, MATCH($Q1383, 'Ticket Sales'!$J$11:$J$5010, 0)), K1382)))</f>
        <v/>
      </c>
      <c r="L1383" s="40" t="str">
        <f>IF($Q1383="", "", IF(IFERROR(INDEX('Ticket Sales'!D$11:D$5010, MATCH($Q1383, 'Ticket Sales'!$J$11:$J$5010, 0)), L1382)="", "", IFERROR(INDEX('Ticket Sales'!D$11:D$5010, MATCH($Q1383, 'Ticket Sales'!$J$11:$J$5010, 0)), L1382)))</f>
        <v/>
      </c>
      <c r="M1383" s="41" t="str">
        <f>IF($Q1383="", "", IF(IFERROR(INDEX('Ticket Sales'!E$11:E$5010, MATCH($Q1383, 'Ticket Sales'!$J$11:$J$5010, 0)), M1382)="", "", IFERROR(INDEX('Ticket Sales'!E$11:E$5010, MATCH($Q1383, 'Ticket Sales'!$J$11:$J$5010, 0)), M1382)))</f>
        <v/>
      </c>
      <c r="N1383" s="2"/>
      <c r="P1383" s="48">
        <v>1373</v>
      </c>
      <c r="Q1383" s="48" t="str">
        <f t="shared" si="106"/>
        <v/>
      </c>
      <c r="S1383" s="52" t="str">
        <f t="shared" si="107"/>
        <v/>
      </c>
      <c r="U1383" s="52" t="str">
        <f t="shared" si="108"/>
        <v/>
      </c>
      <c r="W1383" s="52" t="str">
        <f t="shared" si="109"/>
        <v/>
      </c>
    </row>
    <row r="1384" spans="1:23" x14ac:dyDescent="0.25">
      <c r="A1384" s="2"/>
      <c r="B1384" s="32"/>
      <c r="C1384" s="25"/>
      <c r="D1384" s="25"/>
      <c r="E1384" s="26"/>
      <c r="F1384" s="27"/>
      <c r="G1384" s="2"/>
      <c r="H1384" s="2"/>
      <c r="I1384" s="38" t="str">
        <f t="shared" si="105"/>
        <v/>
      </c>
      <c r="J1384" s="39" t="str">
        <f>IF($Q1384="", "", IF(IFERROR(INDEX('Ticket Sales'!B$11:B$5010, MATCH($Q1384, 'Ticket Sales'!$J$11:$J$5010, 0)), J1383)="", "", IFERROR(INDEX('Ticket Sales'!B$11:B$5010, MATCH($Q1384, 'Ticket Sales'!$J$11:$J$5010, 0)), J1383)))</f>
        <v/>
      </c>
      <c r="K1384" s="39" t="str">
        <f>IF($Q1384="", "", IF(IFERROR(INDEX('Ticket Sales'!C$11:C$5010, MATCH($Q1384, 'Ticket Sales'!$J$11:$J$5010, 0)), K1383)="", "", IFERROR(INDEX('Ticket Sales'!C$11:C$5010, MATCH($Q1384, 'Ticket Sales'!$J$11:$J$5010, 0)), K1383)))</f>
        <v/>
      </c>
      <c r="L1384" s="40" t="str">
        <f>IF($Q1384="", "", IF(IFERROR(INDEX('Ticket Sales'!D$11:D$5010, MATCH($Q1384, 'Ticket Sales'!$J$11:$J$5010, 0)), L1383)="", "", IFERROR(INDEX('Ticket Sales'!D$11:D$5010, MATCH($Q1384, 'Ticket Sales'!$J$11:$J$5010, 0)), L1383)))</f>
        <v/>
      </c>
      <c r="M1384" s="41" t="str">
        <f>IF($Q1384="", "", IF(IFERROR(INDEX('Ticket Sales'!E$11:E$5010, MATCH($Q1384, 'Ticket Sales'!$J$11:$J$5010, 0)), M1383)="", "", IFERROR(INDEX('Ticket Sales'!E$11:E$5010, MATCH($Q1384, 'Ticket Sales'!$J$11:$J$5010, 0)), M1383)))</f>
        <v/>
      </c>
      <c r="N1384" s="2"/>
      <c r="P1384" s="48">
        <v>1374</v>
      </c>
      <c r="Q1384" s="48" t="str">
        <f t="shared" si="106"/>
        <v/>
      </c>
      <c r="S1384" s="52" t="str">
        <f t="shared" si="107"/>
        <v/>
      </c>
      <c r="U1384" s="52" t="str">
        <f t="shared" si="108"/>
        <v/>
      </c>
      <c r="W1384" s="52" t="str">
        <f t="shared" si="109"/>
        <v/>
      </c>
    </row>
    <row r="1385" spans="1:23" x14ac:dyDescent="0.25">
      <c r="A1385" s="2"/>
      <c r="B1385" s="32"/>
      <c r="C1385" s="25"/>
      <c r="D1385" s="25"/>
      <c r="E1385" s="26"/>
      <c r="F1385" s="27"/>
      <c r="G1385" s="2"/>
      <c r="H1385" s="2"/>
      <c r="I1385" s="38" t="str">
        <f t="shared" si="105"/>
        <v/>
      </c>
      <c r="J1385" s="39" t="str">
        <f>IF($Q1385="", "", IF(IFERROR(INDEX('Ticket Sales'!B$11:B$5010, MATCH($Q1385, 'Ticket Sales'!$J$11:$J$5010, 0)), J1384)="", "", IFERROR(INDEX('Ticket Sales'!B$11:B$5010, MATCH($Q1385, 'Ticket Sales'!$J$11:$J$5010, 0)), J1384)))</f>
        <v/>
      </c>
      <c r="K1385" s="39" t="str">
        <f>IF($Q1385="", "", IF(IFERROR(INDEX('Ticket Sales'!C$11:C$5010, MATCH($Q1385, 'Ticket Sales'!$J$11:$J$5010, 0)), K1384)="", "", IFERROR(INDEX('Ticket Sales'!C$11:C$5010, MATCH($Q1385, 'Ticket Sales'!$J$11:$J$5010, 0)), K1384)))</f>
        <v/>
      </c>
      <c r="L1385" s="40" t="str">
        <f>IF($Q1385="", "", IF(IFERROR(INDEX('Ticket Sales'!D$11:D$5010, MATCH($Q1385, 'Ticket Sales'!$J$11:$J$5010, 0)), L1384)="", "", IFERROR(INDEX('Ticket Sales'!D$11:D$5010, MATCH($Q1385, 'Ticket Sales'!$J$11:$J$5010, 0)), L1384)))</f>
        <v/>
      </c>
      <c r="M1385" s="41" t="str">
        <f>IF($Q1385="", "", IF(IFERROR(INDEX('Ticket Sales'!E$11:E$5010, MATCH($Q1385, 'Ticket Sales'!$J$11:$J$5010, 0)), M1384)="", "", IFERROR(INDEX('Ticket Sales'!E$11:E$5010, MATCH($Q1385, 'Ticket Sales'!$J$11:$J$5010, 0)), M1384)))</f>
        <v/>
      </c>
      <c r="N1385" s="2"/>
      <c r="P1385" s="48">
        <v>1375</v>
      </c>
      <c r="Q1385" s="48" t="str">
        <f t="shared" si="106"/>
        <v/>
      </c>
      <c r="S1385" s="52" t="str">
        <f t="shared" si="107"/>
        <v/>
      </c>
      <c r="U1385" s="52" t="str">
        <f t="shared" si="108"/>
        <v/>
      </c>
      <c r="W1385" s="52" t="str">
        <f t="shared" si="109"/>
        <v/>
      </c>
    </row>
    <row r="1386" spans="1:23" x14ac:dyDescent="0.25">
      <c r="A1386" s="2"/>
      <c r="B1386" s="32"/>
      <c r="C1386" s="25"/>
      <c r="D1386" s="25"/>
      <c r="E1386" s="26"/>
      <c r="F1386" s="27"/>
      <c r="G1386" s="2"/>
      <c r="H1386" s="2"/>
      <c r="I1386" s="38" t="str">
        <f t="shared" si="105"/>
        <v/>
      </c>
      <c r="J1386" s="39" t="str">
        <f>IF($Q1386="", "", IF(IFERROR(INDEX('Ticket Sales'!B$11:B$5010, MATCH($Q1386, 'Ticket Sales'!$J$11:$J$5010, 0)), J1385)="", "", IFERROR(INDEX('Ticket Sales'!B$11:B$5010, MATCH($Q1386, 'Ticket Sales'!$J$11:$J$5010, 0)), J1385)))</f>
        <v/>
      </c>
      <c r="K1386" s="39" t="str">
        <f>IF($Q1386="", "", IF(IFERROR(INDEX('Ticket Sales'!C$11:C$5010, MATCH($Q1386, 'Ticket Sales'!$J$11:$J$5010, 0)), K1385)="", "", IFERROR(INDEX('Ticket Sales'!C$11:C$5010, MATCH($Q1386, 'Ticket Sales'!$J$11:$J$5010, 0)), K1385)))</f>
        <v/>
      </c>
      <c r="L1386" s="40" t="str">
        <f>IF($Q1386="", "", IF(IFERROR(INDEX('Ticket Sales'!D$11:D$5010, MATCH($Q1386, 'Ticket Sales'!$J$11:$J$5010, 0)), L1385)="", "", IFERROR(INDEX('Ticket Sales'!D$11:D$5010, MATCH($Q1386, 'Ticket Sales'!$J$11:$J$5010, 0)), L1385)))</f>
        <v/>
      </c>
      <c r="M1386" s="41" t="str">
        <f>IF($Q1386="", "", IF(IFERROR(INDEX('Ticket Sales'!E$11:E$5010, MATCH($Q1386, 'Ticket Sales'!$J$11:$J$5010, 0)), M1385)="", "", IFERROR(INDEX('Ticket Sales'!E$11:E$5010, MATCH($Q1386, 'Ticket Sales'!$J$11:$J$5010, 0)), M1385)))</f>
        <v/>
      </c>
      <c r="N1386" s="2"/>
      <c r="P1386" s="48">
        <v>1376</v>
      </c>
      <c r="Q1386" s="48" t="str">
        <f t="shared" si="106"/>
        <v/>
      </c>
      <c r="S1386" s="52" t="str">
        <f t="shared" si="107"/>
        <v/>
      </c>
      <c r="U1386" s="52" t="str">
        <f t="shared" si="108"/>
        <v/>
      </c>
      <c r="W1386" s="52" t="str">
        <f t="shared" si="109"/>
        <v/>
      </c>
    </row>
    <row r="1387" spans="1:23" x14ac:dyDescent="0.25">
      <c r="A1387" s="2"/>
      <c r="B1387" s="32"/>
      <c r="C1387" s="25"/>
      <c r="D1387" s="25"/>
      <c r="E1387" s="26"/>
      <c r="F1387" s="27"/>
      <c r="G1387" s="2"/>
      <c r="H1387" s="2"/>
      <c r="I1387" s="38" t="str">
        <f t="shared" si="105"/>
        <v/>
      </c>
      <c r="J1387" s="39" t="str">
        <f>IF($Q1387="", "", IF(IFERROR(INDEX('Ticket Sales'!B$11:B$5010, MATCH($Q1387, 'Ticket Sales'!$J$11:$J$5010, 0)), J1386)="", "", IFERROR(INDEX('Ticket Sales'!B$11:B$5010, MATCH($Q1387, 'Ticket Sales'!$J$11:$J$5010, 0)), J1386)))</f>
        <v/>
      </c>
      <c r="K1387" s="39" t="str">
        <f>IF($Q1387="", "", IF(IFERROR(INDEX('Ticket Sales'!C$11:C$5010, MATCH($Q1387, 'Ticket Sales'!$J$11:$J$5010, 0)), K1386)="", "", IFERROR(INDEX('Ticket Sales'!C$11:C$5010, MATCH($Q1387, 'Ticket Sales'!$J$11:$J$5010, 0)), K1386)))</f>
        <v/>
      </c>
      <c r="L1387" s="40" t="str">
        <f>IF($Q1387="", "", IF(IFERROR(INDEX('Ticket Sales'!D$11:D$5010, MATCH($Q1387, 'Ticket Sales'!$J$11:$J$5010, 0)), L1386)="", "", IFERROR(INDEX('Ticket Sales'!D$11:D$5010, MATCH($Q1387, 'Ticket Sales'!$J$11:$J$5010, 0)), L1386)))</f>
        <v/>
      </c>
      <c r="M1387" s="41" t="str">
        <f>IF($Q1387="", "", IF(IFERROR(INDEX('Ticket Sales'!E$11:E$5010, MATCH($Q1387, 'Ticket Sales'!$J$11:$J$5010, 0)), M1386)="", "", IFERROR(INDEX('Ticket Sales'!E$11:E$5010, MATCH($Q1387, 'Ticket Sales'!$J$11:$J$5010, 0)), M1386)))</f>
        <v/>
      </c>
      <c r="N1387" s="2"/>
      <c r="P1387" s="48">
        <v>1377</v>
      </c>
      <c r="Q1387" s="48" t="str">
        <f t="shared" si="106"/>
        <v/>
      </c>
      <c r="S1387" s="52" t="str">
        <f t="shared" si="107"/>
        <v/>
      </c>
      <c r="U1387" s="52" t="str">
        <f t="shared" si="108"/>
        <v/>
      </c>
      <c r="W1387" s="52" t="str">
        <f t="shared" si="109"/>
        <v/>
      </c>
    </row>
    <row r="1388" spans="1:23" x14ac:dyDescent="0.25">
      <c r="A1388" s="2"/>
      <c r="B1388" s="32"/>
      <c r="C1388" s="25"/>
      <c r="D1388" s="25"/>
      <c r="E1388" s="26"/>
      <c r="F1388" s="27"/>
      <c r="G1388" s="2"/>
      <c r="H1388" s="2"/>
      <c r="I1388" s="38" t="str">
        <f t="shared" si="105"/>
        <v/>
      </c>
      <c r="J1388" s="39" t="str">
        <f>IF($Q1388="", "", IF(IFERROR(INDEX('Ticket Sales'!B$11:B$5010, MATCH($Q1388, 'Ticket Sales'!$J$11:$J$5010, 0)), J1387)="", "", IFERROR(INDEX('Ticket Sales'!B$11:B$5010, MATCH($Q1388, 'Ticket Sales'!$J$11:$J$5010, 0)), J1387)))</f>
        <v/>
      </c>
      <c r="K1388" s="39" t="str">
        <f>IF($Q1388="", "", IF(IFERROR(INDEX('Ticket Sales'!C$11:C$5010, MATCH($Q1388, 'Ticket Sales'!$J$11:$J$5010, 0)), K1387)="", "", IFERROR(INDEX('Ticket Sales'!C$11:C$5010, MATCH($Q1388, 'Ticket Sales'!$J$11:$J$5010, 0)), K1387)))</f>
        <v/>
      </c>
      <c r="L1388" s="40" t="str">
        <f>IF($Q1388="", "", IF(IFERROR(INDEX('Ticket Sales'!D$11:D$5010, MATCH($Q1388, 'Ticket Sales'!$J$11:$J$5010, 0)), L1387)="", "", IFERROR(INDEX('Ticket Sales'!D$11:D$5010, MATCH($Q1388, 'Ticket Sales'!$J$11:$J$5010, 0)), L1387)))</f>
        <v/>
      </c>
      <c r="M1388" s="41" t="str">
        <f>IF($Q1388="", "", IF(IFERROR(INDEX('Ticket Sales'!E$11:E$5010, MATCH($Q1388, 'Ticket Sales'!$J$11:$J$5010, 0)), M1387)="", "", IFERROR(INDEX('Ticket Sales'!E$11:E$5010, MATCH($Q1388, 'Ticket Sales'!$J$11:$J$5010, 0)), M1387)))</f>
        <v/>
      </c>
      <c r="N1388" s="2"/>
      <c r="P1388" s="48">
        <v>1378</v>
      </c>
      <c r="Q1388" s="48" t="str">
        <f t="shared" si="106"/>
        <v/>
      </c>
      <c r="S1388" s="52" t="str">
        <f t="shared" si="107"/>
        <v/>
      </c>
      <c r="U1388" s="52" t="str">
        <f t="shared" si="108"/>
        <v/>
      </c>
      <c r="W1388" s="52" t="str">
        <f t="shared" si="109"/>
        <v/>
      </c>
    </row>
    <row r="1389" spans="1:23" x14ac:dyDescent="0.25">
      <c r="A1389" s="2"/>
      <c r="B1389" s="32"/>
      <c r="C1389" s="25"/>
      <c r="D1389" s="25"/>
      <c r="E1389" s="26"/>
      <c r="F1389" s="27"/>
      <c r="G1389" s="2"/>
      <c r="H1389" s="2"/>
      <c r="I1389" s="38" t="str">
        <f t="shared" si="105"/>
        <v/>
      </c>
      <c r="J1389" s="39" t="str">
        <f>IF($Q1389="", "", IF(IFERROR(INDEX('Ticket Sales'!B$11:B$5010, MATCH($Q1389, 'Ticket Sales'!$J$11:$J$5010, 0)), J1388)="", "", IFERROR(INDEX('Ticket Sales'!B$11:B$5010, MATCH($Q1389, 'Ticket Sales'!$J$11:$J$5010, 0)), J1388)))</f>
        <v/>
      </c>
      <c r="K1389" s="39" t="str">
        <f>IF($Q1389="", "", IF(IFERROR(INDEX('Ticket Sales'!C$11:C$5010, MATCH($Q1389, 'Ticket Sales'!$J$11:$J$5010, 0)), K1388)="", "", IFERROR(INDEX('Ticket Sales'!C$11:C$5010, MATCH($Q1389, 'Ticket Sales'!$J$11:$J$5010, 0)), K1388)))</f>
        <v/>
      </c>
      <c r="L1389" s="40" t="str">
        <f>IF($Q1389="", "", IF(IFERROR(INDEX('Ticket Sales'!D$11:D$5010, MATCH($Q1389, 'Ticket Sales'!$J$11:$J$5010, 0)), L1388)="", "", IFERROR(INDEX('Ticket Sales'!D$11:D$5010, MATCH($Q1389, 'Ticket Sales'!$J$11:$J$5010, 0)), L1388)))</f>
        <v/>
      </c>
      <c r="M1389" s="41" t="str">
        <f>IF($Q1389="", "", IF(IFERROR(INDEX('Ticket Sales'!E$11:E$5010, MATCH($Q1389, 'Ticket Sales'!$J$11:$J$5010, 0)), M1388)="", "", IFERROR(INDEX('Ticket Sales'!E$11:E$5010, MATCH($Q1389, 'Ticket Sales'!$J$11:$J$5010, 0)), M1388)))</f>
        <v/>
      </c>
      <c r="N1389" s="2"/>
      <c r="P1389" s="48">
        <v>1379</v>
      </c>
      <c r="Q1389" s="48" t="str">
        <f t="shared" si="106"/>
        <v/>
      </c>
      <c r="S1389" s="52" t="str">
        <f t="shared" si="107"/>
        <v/>
      </c>
      <c r="U1389" s="52" t="str">
        <f t="shared" si="108"/>
        <v/>
      </c>
      <c r="W1389" s="52" t="str">
        <f t="shared" si="109"/>
        <v/>
      </c>
    </row>
    <row r="1390" spans="1:23" x14ac:dyDescent="0.25">
      <c r="A1390" s="2"/>
      <c r="B1390" s="32"/>
      <c r="C1390" s="25"/>
      <c r="D1390" s="25"/>
      <c r="E1390" s="26"/>
      <c r="F1390" s="27"/>
      <c r="G1390" s="2"/>
      <c r="H1390" s="2"/>
      <c r="I1390" s="38" t="str">
        <f t="shared" si="105"/>
        <v/>
      </c>
      <c r="J1390" s="39" t="str">
        <f>IF($Q1390="", "", IF(IFERROR(INDEX('Ticket Sales'!B$11:B$5010, MATCH($Q1390, 'Ticket Sales'!$J$11:$J$5010, 0)), J1389)="", "", IFERROR(INDEX('Ticket Sales'!B$11:B$5010, MATCH($Q1390, 'Ticket Sales'!$J$11:$J$5010, 0)), J1389)))</f>
        <v/>
      </c>
      <c r="K1390" s="39" t="str">
        <f>IF($Q1390="", "", IF(IFERROR(INDEX('Ticket Sales'!C$11:C$5010, MATCH($Q1390, 'Ticket Sales'!$J$11:$J$5010, 0)), K1389)="", "", IFERROR(INDEX('Ticket Sales'!C$11:C$5010, MATCH($Q1390, 'Ticket Sales'!$J$11:$J$5010, 0)), K1389)))</f>
        <v/>
      </c>
      <c r="L1390" s="40" t="str">
        <f>IF($Q1390="", "", IF(IFERROR(INDEX('Ticket Sales'!D$11:D$5010, MATCH($Q1390, 'Ticket Sales'!$J$11:$J$5010, 0)), L1389)="", "", IFERROR(INDEX('Ticket Sales'!D$11:D$5010, MATCH($Q1390, 'Ticket Sales'!$J$11:$J$5010, 0)), L1389)))</f>
        <v/>
      </c>
      <c r="M1390" s="41" t="str">
        <f>IF($Q1390="", "", IF(IFERROR(INDEX('Ticket Sales'!E$11:E$5010, MATCH($Q1390, 'Ticket Sales'!$J$11:$J$5010, 0)), M1389)="", "", IFERROR(INDEX('Ticket Sales'!E$11:E$5010, MATCH($Q1390, 'Ticket Sales'!$J$11:$J$5010, 0)), M1389)))</f>
        <v/>
      </c>
      <c r="N1390" s="2"/>
      <c r="P1390" s="48">
        <v>1380</v>
      </c>
      <c r="Q1390" s="48" t="str">
        <f t="shared" si="106"/>
        <v/>
      </c>
      <c r="S1390" s="52" t="str">
        <f t="shared" si="107"/>
        <v/>
      </c>
      <c r="U1390" s="52" t="str">
        <f t="shared" si="108"/>
        <v/>
      </c>
      <c r="W1390" s="52" t="str">
        <f t="shared" si="109"/>
        <v/>
      </c>
    </row>
    <row r="1391" spans="1:23" x14ac:dyDescent="0.25">
      <c r="A1391" s="2"/>
      <c r="B1391" s="32"/>
      <c r="C1391" s="25"/>
      <c r="D1391" s="25"/>
      <c r="E1391" s="26"/>
      <c r="F1391" s="27"/>
      <c r="G1391" s="2"/>
      <c r="H1391" s="2"/>
      <c r="I1391" s="38" t="str">
        <f t="shared" si="105"/>
        <v/>
      </c>
      <c r="J1391" s="39" t="str">
        <f>IF($Q1391="", "", IF(IFERROR(INDEX('Ticket Sales'!B$11:B$5010, MATCH($Q1391, 'Ticket Sales'!$J$11:$J$5010, 0)), J1390)="", "", IFERROR(INDEX('Ticket Sales'!B$11:B$5010, MATCH($Q1391, 'Ticket Sales'!$J$11:$J$5010, 0)), J1390)))</f>
        <v/>
      </c>
      <c r="K1391" s="39" t="str">
        <f>IF($Q1391="", "", IF(IFERROR(INDEX('Ticket Sales'!C$11:C$5010, MATCH($Q1391, 'Ticket Sales'!$J$11:$J$5010, 0)), K1390)="", "", IFERROR(INDEX('Ticket Sales'!C$11:C$5010, MATCH($Q1391, 'Ticket Sales'!$J$11:$J$5010, 0)), K1390)))</f>
        <v/>
      </c>
      <c r="L1391" s="40" t="str">
        <f>IF($Q1391="", "", IF(IFERROR(INDEX('Ticket Sales'!D$11:D$5010, MATCH($Q1391, 'Ticket Sales'!$J$11:$J$5010, 0)), L1390)="", "", IFERROR(INDEX('Ticket Sales'!D$11:D$5010, MATCH($Q1391, 'Ticket Sales'!$J$11:$J$5010, 0)), L1390)))</f>
        <v/>
      </c>
      <c r="M1391" s="41" t="str">
        <f>IF($Q1391="", "", IF(IFERROR(INDEX('Ticket Sales'!E$11:E$5010, MATCH($Q1391, 'Ticket Sales'!$J$11:$J$5010, 0)), M1390)="", "", IFERROR(INDEX('Ticket Sales'!E$11:E$5010, MATCH($Q1391, 'Ticket Sales'!$J$11:$J$5010, 0)), M1390)))</f>
        <v/>
      </c>
      <c r="N1391" s="2"/>
      <c r="P1391" s="48">
        <v>1381</v>
      </c>
      <c r="Q1391" s="48" t="str">
        <f t="shared" si="106"/>
        <v/>
      </c>
      <c r="S1391" s="52" t="str">
        <f t="shared" si="107"/>
        <v/>
      </c>
      <c r="U1391" s="52" t="str">
        <f t="shared" si="108"/>
        <v/>
      </c>
      <c r="W1391" s="52" t="str">
        <f t="shared" si="109"/>
        <v/>
      </c>
    </row>
    <row r="1392" spans="1:23" x14ac:dyDescent="0.25">
      <c r="A1392" s="2"/>
      <c r="B1392" s="32"/>
      <c r="C1392" s="25"/>
      <c r="D1392" s="25"/>
      <c r="E1392" s="26"/>
      <c r="F1392" s="27"/>
      <c r="G1392" s="2"/>
      <c r="H1392" s="2"/>
      <c r="I1392" s="38" t="str">
        <f t="shared" si="105"/>
        <v/>
      </c>
      <c r="J1392" s="39" t="str">
        <f>IF($Q1392="", "", IF(IFERROR(INDEX('Ticket Sales'!B$11:B$5010, MATCH($Q1392, 'Ticket Sales'!$J$11:$J$5010, 0)), J1391)="", "", IFERROR(INDEX('Ticket Sales'!B$11:B$5010, MATCH($Q1392, 'Ticket Sales'!$J$11:$J$5010, 0)), J1391)))</f>
        <v/>
      </c>
      <c r="K1392" s="39" t="str">
        <f>IF($Q1392="", "", IF(IFERROR(INDEX('Ticket Sales'!C$11:C$5010, MATCH($Q1392, 'Ticket Sales'!$J$11:$J$5010, 0)), K1391)="", "", IFERROR(INDEX('Ticket Sales'!C$11:C$5010, MATCH($Q1392, 'Ticket Sales'!$J$11:$J$5010, 0)), K1391)))</f>
        <v/>
      </c>
      <c r="L1392" s="40" t="str">
        <f>IF($Q1392="", "", IF(IFERROR(INDEX('Ticket Sales'!D$11:D$5010, MATCH($Q1392, 'Ticket Sales'!$J$11:$J$5010, 0)), L1391)="", "", IFERROR(INDEX('Ticket Sales'!D$11:D$5010, MATCH($Q1392, 'Ticket Sales'!$J$11:$J$5010, 0)), L1391)))</f>
        <v/>
      </c>
      <c r="M1392" s="41" t="str">
        <f>IF($Q1392="", "", IF(IFERROR(INDEX('Ticket Sales'!E$11:E$5010, MATCH($Q1392, 'Ticket Sales'!$J$11:$J$5010, 0)), M1391)="", "", IFERROR(INDEX('Ticket Sales'!E$11:E$5010, MATCH($Q1392, 'Ticket Sales'!$J$11:$J$5010, 0)), M1391)))</f>
        <v/>
      </c>
      <c r="N1392" s="2"/>
      <c r="P1392" s="48">
        <v>1382</v>
      </c>
      <c r="Q1392" s="48" t="str">
        <f t="shared" si="106"/>
        <v/>
      </c>
      <c r="S1392" s="52" t="str">
        <f t="shared" si="107"/>
        <v/>
      </c>
      <c r="U1392" s="52" t="str">
        <f t="shared" si="108"/>
        <v/>
      </c>
      <c r="W1392" s="52" t="str">
        <f t="shared" si="109"/>
        <v/>
      </c>
    </row>
    <row r="1393" spans="1:23" x14ac:dyDescent="0.25">
      <c r="A1393" s="2"/>
      <c r="B1393" s="32"/>
      <c r="C1393" s="25"/>
      <c r="D1393" s="25"/>
      <c r="E1393" s="26"/>
      <c r="F1393" s="27"/>
      <c r="G1393" s="2"/>
      <c r="H1393" s="2"/>
      <c r="I1393" s="38" t="str">
        <f t="shared" si="105"/>
        <v/>
      </c>
      <c r="J1393" s="39" t="str">
        <f>IF($Q1393="", "", IF(IFERROR(INDEX('Ticket Sales'!B$11:B$5010, MATCH($Q1393, 'Ticket Sales'!$J$11:$J$5010, 0)), J1392)="", "", IFERROR(INDEX('Ticket Sales'!B$11:B$5010, MATCH($Q1393, 'Ticket Sales'!$J$11:$J$5010, 0)), J1392)))</f>
        <v/>
      </c>
      <c r="K1393" s="39" t="str">
        <f>IF($Q1393="", "", IF(IFERROR(INDEX('Ticket Sales'!C$11:C$5010, MATCH($Q1393, 'Ticket Sales'!$J$11:$J$5010, 0)), K1392)="", "", IFERROR(INDEX('Ticket Sales'!C$11:C$5010, MATCH($Q1393, 'Ticket Sales'!$J$11:$J$5010, 0)), K1392)))</f>
        <v/>
      </c>
      <c r="L1393" s="40" t="str">
        <f>IF($Q1393="", "", IF(IFERROR(INDEX('Ticket Sales'!D$11:D$5010, MATCH($Q1393, 'Ticket Sales'!$J$11:$J$5010, 0)), L1392)="", "", IFERROR(INDEX('Ticket Sales'!D$11:D$5010, MATCH($Q1393, 'Ticket Sales'!$J$11:$J$5010, 0)), L1392)))</f>
        <v/>
      </c>
      <c r="M1393" s="41" t="str">
        <f>IF($Q1393="", "", IF(IFERROR(INDEX('Ticket Sales'!E$11:E$5010, MATCH($Q1393, 'Ticket Sales'!$J$11:$J$5010, 0)), M1392)="", "", IFERROR(INDEX('Ticket Sales'!E$11:E$5010, MATCH($Q1393, 'Ticket Sales'!$J$11:$J$5010, 0)), M1392)))</f>
        <v/>
      </c>
      <c r="N1393" s="2"/>
      <c r="P1393" s="48">
        <v>1383</v>
      </c>
      <c r="Q1393" s="48" t="str">
        <f t="shared" si="106"/>
        <v/>
      </c>
      <c r="S1393" s="52" t="str">
        <f t="shared" si="107"/>
        <v/>
      </c>
      <c r="U1393" s="52" t="str">
        <f t="shared" si="108"/>
        <v/>
      </c>
      <c r="W1393" s="52" t="str">
        <f t="shared" si="109"/>
        <v/>
      </c>
    </row>
    <row r="1394" spans="1:23" x14ac:dyDescent="0.25">
      <c r="A1394" s="2"/>
      <c r="B1394" s="32"/>
      <c r="C1394" s="25"/>
      <c r="D1394" s="25"/>
      <c r="E1394" s="26"/>
      <c r="F1394" s="27"/>
      <c r="G1394" s="2"/>
      <c r="H1394" s="2"/>
      <c r="I1394" s="38" t="str">
        <f t="shared" si="105"/>
        <v/>
      </c>
      <c r="J1394" s="39" t="str">
        <f>IF($Q1394="", "", IF(IFERROR(INDEX('Ticket Sales'!B$11:B$5010, MATCH($Q1394, 'Ticket Sales'!$J$11:$J$5010, 0)), J1393)="", "", IFERROR(INDEX('Ticket Sales'!B$11:B$5010, MATCH($Q1394, 'Ticket Sales'!$J$11:$J$5010, 0)), J1393)))</f>
        <v/>
      </c>
      <c r="K1394" s="39" t="str">
        <f>IF($Q1394="", "", IF(IFERROR(INDEX('Ticket Sales'!C$11:C$5010, MATCH($Q1394, 'Ticket Sales'!$J$11:$J$5010, 0)), K1393)="", "", IFERROR(INDEX('Ticket Sales'!C$11:C$5010, MATCH($Q1394, 'Ticket Sales'!$J$11:$J$5010, 0)), K1393)))</f>
        <v/>
      </c>
      <c r="L1394" s="40" t="str">
        <f>IF($Q1394="", "", IF(IFERROR(INDEX('Ticket Sales'!D$11:D$5010, MATCH($Q1394, 'Ticket Sales'!$J$11:$J$5010, 0)), L1393)="", "", IFERROR(INDEX('Ticket Sales'!D$11:D$5010, MATCH($Q1394, 'Ticket Sales'!$J$11:$J$5010, 0)), L1393)))</f>
        <v/>
      </c>
      <c r="M1394" s="41" t="str">
        <f>IF($Q1394="", "", IF(IFERROR(INDEX('Ticket Sales'!E$11:E$5010, MATCH($Q1394, 'Ticket Sales'!$J$11:$J$5010, 0)), M1393)="", "", IFERROR(INDEX('Ticket Sales'!E$11:E$5010, MATCH($Q1394, 'Ticket Sales'!$J$11:$J$5010, 0)), M1393)))</f>
        <v/>
      </c>
      <c r="N1394" s="2"/>
      <c r="P1394" s="48">
        <v>1384</v>
      </c>
      <c r="Q1394" s="48" t="str">
        <f t="shared" si="106"/>
        <v/>
      </c>
      <c r="S1394" s="52" t="str">
        <f t="shared" si="107"/>
        <v/>
      </c>
      <c r="U1394" s="52" t="str">
        <f t="shared" si="108"/>
        <v/>
      </c>
      <c r="W1394" s="52" t="str">
        <f t="shared" si="109"/>
        <v/>
      </c>
    </row>
    <row r="1395" spans="1:23" x14ac:dyDescent="0.25">
      <c r="A1395" s="2"/>
      <c r="B1395" s="32"/>
      <c r="C1395" s="25"/>
      <c r="D1395" s="25"/>
      <c r="E1395" s="26"/>
      <c r="F1395" s="27"/>
      <c r="G1395" s="2"/>
      <c r="H1395" s="2"/>
      <c r="I1395" s="38" t="str">
        <f t="shared" si="105"/>
        <v/>
      </c>
      <c r="J1395" s="39" t="str">
        <f>IF($Q1395="", "", IF(IFERROR(INDEX('Ticket Sales'!B$11:B$5010, MATCH($Q1395, 'Ticket Sales'!$J$11:$J$5010, 0)), J1394)="", "", IFERROR(INDEX('Ticket Sales'!B$11:B$5010, MATCH($Q1395, 'Ticket Sales'!$J$11:$J$5010, 0)), J1394)))</f>
        <v/>
      </c>
      <c r="K1395" s="39" t="str">
        <f>IF($Q1395="", "", IF(IFERROR(INDEX('Ticket Sales'!C$11:C$5010, MATCH($Q1395, 'Ticket Sales'!$J$11:$J$5010, 0)), K1394)="", "", IFERROR(INDEX('Ticket Sales'!C$11:C$5010, MATCH($Q1395, 'Ticket Sales'!$J$11:$J$5010, 0)), K1394)))</f>
        <v/>
      </c>
      <c r="L1395" s="40" t="str">
        <f>IF($Q1395="", "", IF(IFERROR(INDEX('Ticket Sales'!D$11:D$5010, MATCH($Q1395, 'Ticket Sales'!$J$11:$J$5010, 0)), L1394)="", "", IFERROR(INDEX('Ticket Sales'!D$11:D$5010, MATCH($Q1395, 'Ticket Sales'!$J$11:$J$5010, 0)), L1394)))</f>
        <v/>
      </c>
      <c r="M1395" s="41" t="str">
        <f>IF($Q1395="", "", IF(IFERROR(INDEX('Ticket Sales'!E$11:E$5010, MATCH($Q1395, 'Ticket Sales'!$J$11:$J$5010, 0)), M1394)="", "", IFERROR(INDEX('Ticket Sales'!E$11:E$5010, MATCH($Q1395, 'Ticket Sales'!$J$11:$J$5010, 0)), M1394)))</f>
        <v/>
      </c>
      <c r="N1395" s="2"/>
      <c r="P1395" s="48">
        <v>1385</v>
      </c>
      <c r="Q1395" s="48" t="str">
        <f t="shared" si="106"/>
        <v/>
      </c>
      <c r="S1395" s="52" t="str">
        <f t="shared" si="107"/>
        <v/>
      </c>
      <c r="U1395" s="52" t="str">
        <f t="shared" si="108"/>
        <v/>
      </c>
      <c r="W1395" s="52" t="str">
        <f t="shared" si="109"/>
        <v/>
      </c>
    </row>
    <row r="1396" spans="1:23" x14ac:dyDescent="0.25">
      <c r="A1396" s="2"/>
      <c r="B1396" s="32"/>
      <c r="C1396" s="25"/>
      <c r="D1396" s="25"/>
      <c r="E1396" s="26"/>
      <c r="F1396" s="27"/>
      <c r="G1396" s="2"/>
      <c r="H1396" s="2"/>
      <c r="I1396" s="38" t="str">
        <f t="shared" si="105"/>
        <v/>
      </c>
      <c r="J1396" s="39" t="str">
        <f>IF($Q1396="", "", IF(IFERROR(INDEX('Ticket Sales'!B$11:B$5010, MATCH($Q1396, 'Ticket Sales'!$J$11:$J$5010, 0)), J1395)="", "", IFERROR(INDEX('Ticket Sales'!B$11:B$5010, MATCH($Q1396, 'Ticket Sales'!$J$11:$J$5010, 0)), J1395)))</f>
        <v/>
      </c>
      <c r="K1396" s="39" t="str">
        <f>IF($Q1396="", "", IF(IFERROR(INDEX('Ticket Sales'!C$11:C$5010, MATCH($Q1396, 'Ticket Sales'!$J$11:$J$5010, 0)), K1395)="", "", IFERROR(INDEX('Ticket Sales'!C$11:C$5010, MATCH($Q1396, 'Ticket Sales'!$J$11:$J$5010, 0)), K1395)))</f>
        <v/>
      </c>
      <c r="L1396" s="40" t="str">
        <f>IF($Q1396="", "", IF(IFERROR(INDEX('Ticket Sales'!D$11:D$5010, MATCH($Q1396, 'Ticket Sales'!$J$11:$J$5010, 0)), L1395)="", "", IFERROR(INDEX('Ticket Sales'!D$11:D$5010, MATCH($Q1396, 'Ticket Sales'!$J$11:$J$5010, 0)), L1395)))</f>
        <v/>
      </c>
      <c r="M1396" s="41" t="str">
        <f>IF($Q1396="", "", IF(IFERROR(INDEX('Ticket Sales'!E$11:E$5010, MATCH($Q1396, 'Ticket Sales'!$J$11:$J$5010, 0)), M1395)="", "", IFERROR(INDEX('Ticket Sales'!E$11:E$5010, MATCH($Q1396, 'Ticket Sales'!$J$11:$J$5010, 0)), M1395)))</f>
        <v/>
      </c>
      <c r="N1396" s="2"/>
      <c r="P1396" s="48">
        <v>1386</v>
      </c>
      <c r="Q1396" s="48" t="str">
        <f t="shared" si="106"/>
        <v/>
      </c>
      <c r="S1396" s="52" t="str">
        <f t="shared" si="107"/>
        <v/>
      </c>
      <c r="U1396" s="52" t="str">
        <f t="shared" si="108"/>
        <v/>
      </c>
      <c r="W1396" s="52" t="str">
        <f t="shared" si="109"/>
        <v/>
      </c>
    </row>
    <row r="1397" spans="1:23" x14ac:dyDescent="0.25">
      <c r="A1397" s="2"/>
      <c r="B1397" s="32"/>
      <c r="C1397" s="25"/>
      <c r="D1397" s="25"/>
      <c r="E1397" s="26"/>
      <c r="F1397" s="27"/>
      <c r="G1397" s="2"/>
      <c r="H1397" s="2"/>
      <c r="I1397" s="38" t="str">
        <f t="shared" si="105"/>
        <v/>
      </c>
      <c r="J1397" s="39" t="str">
        <f>IF($Q1397="", "", IF(IFERROR(INDEX('Ticket Sales'!B$11:B$5010, MATCH($Q1397, 'Ticket Sales'!$J$11:$J$5010, 0)), J1396)="", "", IFERROR(INDEX('Ticket Sales'!B$11:B$5010, MATCH($Q1397, 'Ticket Sales'!$J$11:$J$5010, 0)), J1396)))</f>
        <v/>
      </c>
      <c r="K1397" s="39" t="str">
        <f>IF($Q1397="", "", IF(IFERROR(INDEX('Ticket Sales'!C$11:C$5010, MATCH($Q1397, 'Ticket Sales'!$J$11:$J$5010, 0)), K1396)="", "", IFERROR(INDEX('Ticket Sales'!C$11:C$5010, MATCH($Q1397, 'Ticket Sales'!$J$11:$J$5010, 0)), K1396)))</f>
        <v/>
      </c>
      <c r="L1397" s="40" t="str">
        <f>IF($Q1397="", "", IF(IFERROR(INDEX('Ticket Sales'!D$11:D$5010, MATCH($Q1397, 'Ticket Sales'!$J$11:$J$5010, 0)), L1396)="", "", IFERROR(INDEX('Ticket Sales'!D$11:D$5010, MATCH($Q1397, 'Ticket Sales'!$J$11:$J$5010, 0)), L1396)))</f>
        <v/>
      </c>
      <c r="M1397" s="41" t="str">
        <f>IF($Q1397="", "", IF(IFERROR(INDEX('Ticket Sales'!E$11:E$5010, MATCH($Q1397, 'Ticket Sales'!$J$11:$J$5010, 0)), M1396)="", "", IFERROR(INDEX('Ticket Sales'!E$11:E$5010, MATCH($Q1397, 'Ticket Sales'!$J$11:$J$5010, 0)), M1396)))</f>
        <v/>
      </c>
      <c r="N1397" s="2"/>
      <c r="P1397" s="48">
        <v>1387</v>
      </c>
      <c r="Q1397" s="48" t="str">
        <f t="shared" si="106"/>
        <v/>
      </c>
      <c r="S1397" s="52" t="str">
        <f t="shared" si="107"/>
        <v/>
      </c>
      <c r="U1397" s="52" t="str">
        <f t="shared" si="108"/>
        <v/>
      </c>
      <c r="W1397" s="52" t="str">
        <f t="shared" si="109"/>
        <v/>
      </c>
    </row>
    <row r="1398" spans="1:23" x14ac:dyDescent="0.25">
      <c r="A1398" s="2"/>
      <c r="B1398" s="32"/>
      <c r="C1398" s="25"/>
      <c r="D1398" s="25"/>
      <c r="E1398" s="26"/>
      <c r="F1398" s="27"/>
      <c r="G1398" s="2"/>
      <c r="H1398" s="2"/>
      <c r="I1398" s="38" t="str">
        <f t="shared" si="105"/>
        <v/>
      </c>
      <c r="J1398" s="39" t="str">
        <f>IF($Q1398="", "", IF(IFERROR(INDEX('Ticket Sales'!B$11:B$5010, MATCH($Q1398, 'Ticket Sales'!$J$11:$J$5010, 0)), J1397)="", "", IFERROR(INDEX('Ticket Sales'!B$11:B$5010, MATCH($Q1398, 'Ticket Sales'!$J$11:$J$5010, 0)), J1397)))</f>
        <v/>
      </c>
      <c r="K1398" s="39" t="str">
        <f>IF($Q1398="", "", IF(IFERROR(INDEX('Ticket Sales'!C$11:C$5010, MATCH($Q1398, 'Ticket Sales'!$J$11:$J$5010, 0)), K1397)="", "", IFERROR(INDEX('Ticket Sales'!C$11:C$5010, MATCH($Q1398, 'Ticket Sales'!$J$11:$J$5010, 0)), K1397)))</f>
        <v/>
      </c>
      <c r="L1398" s="40" t="str">
        <f>IF($Q1398="", "", IF(IFERROR(INDEX('Ticket Sales'!D$11:D$5010, MATCH($Q1398, 'Ticket Sales'!$J$11:$J$5010, 0)), L1397)="", "", IFERROR(INDEX('Ticket Sales'!D$11:D$5010, MATCH($Q1398, 'Ticket Sales'!$J$11:$J$5010, 0)), L1397)))</f>
        <v/>
      </c>
      <c r="M1398" s="41" t="str">
        <f>IF($Q1398="", "", IF(IFERROR(INDEX('Ticket Sales'!E$11:E$5010, MATCH($Q1398, 'Ticket Sales'!$J$11:$J$5010, 0)), M1397)="", "", IFERROR(INDEX('Ticket Sales'!E$11:E$5010, MATCH($Q1398, 'Ticket Sales'!$J$11:$J$5010, 0)), M1397)))</f>
        <v/>
      </c>
      <c r="N1398" s="2"/>
      <c r="P1398" s="48">
        <v>1388</v>
      </c>
      <c r="Q1398" s="48" t="str">
        <f t="shared" si="106"/>
        <v/>
      </c>
      <c r="S1398" s="52" t="str">
        <f t="shared" si="107"/>
        <v/>
      </c>
      <c r="U1398" s="52" t="str">
        <f t="shared" si="108"/>
        <v/>
      </c>
      <c r="W1398" s="52" t="str">
        <f t="shared" si="109"/>
        <v/>
      </c>
    </row>
    <row r="1399" spans="1:23" x14ac:dyDescent="0.25">
      <c r="A1399" s="2"/>
      <c r="B1399" s="32"/>
      <c r="C1399" s="25"/>
      <c r="D1399" s="25"/>
      <c r="E1399" s="26"/>
      <c r="F1399" s="27"/>
      <c r="G1399" s="2"/>
      <c r="H1399" s="2"/>
      <c r="I1399" s="38" t="str">
        <f t="shared" si="105"/>
        <v/>
      </c>
      <c r="J1399" s="39" t="str">
        <f>IF($Q1399="", "", IF(IFERROR(INDEX('Ticket Sales'!B$11:B$5010, MATCH($Q1399, 'Ticket Sales'!$J$11:$J$5010, 0)), J1398)="", "", IFERROR(INDEX('Ticket Sales'!B$11:B$5010, MATCH($Q1399, 'Ticket Sales'!$J$11:$J$5010, 0)), J1398)))</f>
        <v/>
      </c>
      <c r="K1399" s="39" t="str">
        <f>IF($Q1399="", "", IF(IFERROR(INDEX('Ticket Sales'!C$11:C$5010, MATCH($Q1399, 'Ticket Sales'!$J$11:$J$5010, 0)), K1398)="", "", IFERROR(INDEX('Ticket Sales'!C$11:C$5010, MATCH($Q1399, 'Ticket Sales'!$J$11:$J$5010, 0)), K1398)))</f>
        <v/>
      </c>
      <c r="L1399" s="40" t="str">
        <f>IF($Q1399="", "", IF(IFERROR(INDEX('Ticket Sales'!D$11:D$5010, MATCH($Q1399, 'Ticket Sales'!$J$11:$J$5010, 0)), L1398)="", "", IFERROR(INDEX('Ticket Sales'!D$11:D$5010, MATCH($Q1399, 'Ticket Sales'!$J$11:$J$5010, 0)), L1398)))</f>
        <v/>
      </c>
      <c r="M1399" s="41" t="str">
        <f>IF($Q1399="", "", IF(IFERROR(INDEX('Ticket Sales'!E$11:E$5010, MATCH($Q1399, 'Ticket Sales'!$J$11:$J$5010, 0)), M1398)="", "", IFERROR(INDEX('Ticket Sales'!E$11:E$5010, MATCH($Q1399, 'Ticket Sales'!$J$11:$J$5010, 0)), M1398)))</f>
        <v/>
      </c>
      <c r="N1399" s="2"/>
      <c r="P1399" s="48">
        <v>1389</v>
      </c>
      <c r="Q1399" s="48" t="str">
        <f t="shared" si="106"/>
        <v/>
      </c>
      <c r="S1399" s="52" t="str">
        <f t="shared" si="107"/>
        <v/>
      </c>
      <c r="U1399" s="52" t="str">
        <f t="shared" si="108"/>
        <v/>
      </c>
      <c r="W1399" s="52" t="str">
        <f t="shared" si="109"/>
        <v/>
      </c>
    </row>
    <row r="1400" spans="1:23" x14ac:dyDescent="0.25">
      <c r="A1400" s="2"/>
      <c r="B1400" s="32"/>
      <c r="C1400" s="25"/>
      <c r="D1400" s="25"/>
      <c r="E1400" s="26"/>
      <c r="F1400" s="27"/>
      <c r="G1400" s="2"/>
      <c r="H1400" s="2"/>
      <c r="I1400" s="38" t="str">
        <f t="shared" si="105"/>
        <v/>
      </c>
      <c r="J1400" s="39" t="str">
        <f>IF($Q1400="", "", IF(IFERROR(INDEX('Ticket Sales'!B$11:B$5010, MATCH($Q1400, 'Ticket Sales'!$J$11:$J$5010, 0)), J1399)="", "", IFERROR(INDEX('Ticket Sales'!B$11:B$5010, MATCH($Q1400, 'Ticket Sales'!$J$11:$J$5010, 0)), J1399)))</f>
        <v/>
      </c>
      <c r="K1400" s="39" t="str">
        <f>IF($Q1400="", "", IF(IFERROR(INDEX('Ticket Sales'!C$11:C$5010, MATCH($Q1400, 'Ticket Sales'!$J$11:$J$5010, 0)), K1399)="", "", IFERROR(INDEX('Ticket Sales'!C$11:C$5010, MATCH($Q1400, 'Ticket Sales'!$J$11:$J$5010, 0)), K1399)))</f>
        <v/>
      </c>
      <c r="L1400" s="40" t="str">
        <f>IF($Q1400="", "", IF(IFERROR(INDEX('Ticket Sales'!D$11:D$5010, MATCH($Q1400, 'Ticket Sales'!$J$11:$J$5010, 0)), L1399)="", "", IFERROR(INDEX('Ticket Sales'!D$11:D$5010, MATCH($Q1400, 'Ticket Sales'!$J$11:$J$5010, 0)), L1399)))</f>
        <v/>
      </c>
      <c r="M1400" s="41" t="str">
        <f>IF($Q1400="", "", IF(IFERROR(INDEX('Ticket Sales'!E$11:E$5010, MATCH($Q1400, 'Ticket Sales'!$J$11:$J$5010, 0)), M1399)="", "", IFERROR(INDEX('Ticket Sales'!E$11:E$5010, MATCH($Q1400, 'Ticket Sales'!$J$11:$J$5010, 0)), M1399)))</f>
        <v/>
      </c>
      <c r="N1400" s="2"/>
      <c r="P1400" s="48">
        <v>1390</v>
      </c>
      <c r="Q1400" s="48" t="str">
        <f t="shared" si="106"/>
        <v/>
      </c>
      <c r="S1400" s="52" t="str">
        <f t="shared" si="107"/>
        <v/>
      </c>
      <c r="U1400" s="52" t="str">
        <f t="shared" si="108"/>
        <v/>
      </c>
      <c r="W1400" s="52" t="str">
        <f t="shared" si="109"/>
        <v/>
      </c>
    </row>
    <row r="1401" spans="1:23" x14ac:dyDescent="0.25">
      <c r="A1401" s="2"/>
      <c r="B1401" s="32"/>
      <c r="C1401" s="25"/>
      <c r="D1401" s="25"/>
      <c r="E1401" s="26"/>
      <c r="F1401" s="27"/>
      <c r="G1401" s="2"/>
      <c r="H1401" s="2"/>
      <c r="I1401" s="38" t="str">
        <f t="shared" si="105"/>
        <v/>
      </c>
      <c r="J1401" s="39" t="str">
        <f>IF($Q1401="", "", IF(IFERROR(INDEX('Ticket Sales'!B$11:B$5010, MATCH($Q1401, 'Ticket Sales'!$J$11:$J$5010, 0)), J1400)="", "", IFERROR(INDEX('Ticket Sales'!B$11:B$5010, MATCH($Q1401, 'Ticket Sales'!$J$11:$J$5010, 0)), J1400)))</f>
        <v/>
      </c>
      <c r="K1401" s="39" t="str">
        <f>IF($Q1401="", "", IF(IFERROR(INDEX('Ticket Sales'!C$11:C$5010, MATCH($Q1401, 'Ticket Sales'!$J$11:$J$5010, 0)), K1400)="", "", IFERROR(INDEX('Ticket Sales'!C$11:C$5010, MATCH($Q1401, 'Ticket Sales'!$J$11:$J$5010, 0)), K1400)))</f>
        <v/>
      </c>
      <c r="L1401" s="40" t="str">
        <f>IF($Q1401="", "", IF(IFERROR(INDEX('Ticket Sales'!D$11:D$5010, MATCH($Q1401, 'Ticket Sales'!$J$11:$J$5010, 0)), L1400)="", "", IFERROR(INDEX('Ticket Sales'!D$11:D$5010, MATCH($Q1401, 'Ticket Sales'!$J$11:$J$5010, 0)), L1400)))</f>
        <v/>
      </c>
      <c r="M1401" s="41" t="str">
        <f>IF($Q1401="", "", IF(IFERROR(INDEX('Ticket Sales'!E$11:E$5010, MATCH($Q1401, 'Ticket Sales'!$J$11:$J$5010, 0)), M1400)="", "", IFERROR(INDEX('Ticket Sales'!E$11:E$5010, MATCH($Q1401, 'Ticket Sales'!$J$11:$J$5010, 0)), M1400)))</f>
        <v/>
      </c>
      <c r="N1401" s="2"/>
      <c r="P1401" s="48">
        <v>1391</v>
      </c>
      <c r="Q1401" s="48" t="str">
        <f t="shared" si="106"/>
        <v/>
      </c>
      <c r="S1401" s="52" t="str">
        <f t="shared" si="107"/>
        <v/>
      </c>
      <c r="U1401" s="52" t="str">
        <f t="shared" si="108"/>
        <v/>
      </c>
      <c r="W1401" s="52" t="str">
        <f t="shared" si="109"/>
        <v/>
      </c>
    </row>
    <row r="1402" spans="1:23" x14ac:dyDescent="0.25">
      <c r="A1402" s="2"/>
      <c r="B1402" s="32"/>
      <c r="C1402" s="25"/>
      <c r="D1402" s="25"/>
      <c r="E1402" s="26"/>
      <c r="F1402" s="27"/>
      <c r="G1402" s="2"/>
      <c r="H1402" s="2"/>
      <c r="I1402" s="38" t="str">
        <f t="shared" si="105"/>
        <v/>
      </c>
      <c r="J1402" s="39" t="str">
        <f>IF($Q1402="", "", IF(IFERROR(INDEX('Ticket Sales'!B$11:B$5010, MATCH($Q1402, 'Ticket Sales'!$J$11:$J$5010, 0)), J1401)="", "", IFERROR(INDEX('Ticket Sales'!B$11:B$5010, MATCH($Q1402, 'Ticket Sales'!$J$11:$J$5010, 0)), J1401)))</f>
        <v/>
      </c>
      <c r="K1402" s="39" t="str">
        <f>IF($Q1402="", "", IF(IFERROR(INDEX('Ticket Sales'!C$11:C$5010, MATCH($Q1402, 'Ticket Sales'!$J$11:$J$5010, 0)), K1401)="", "", IFERROR(INDEX('Ticket Sales'!C$11:C$5010, MATCH($Q1402, 'Ticket Sales'!$J$11:$J$5010, 0)), K1401)))</f>
        <v/>
      </c>
      <c r="L1402" s="40" t="str">
        <f>IF($Q1402="", "", IF(IFERROR(INDEX('Ticket Sales'!D$11:D$5010, MATCH($Q1402, 'Ticket Sales'!$J$11:$J$5010, 0)), L1401)="", "", IFERROR(INDEX('Ticket Sales'!D$11:D$5010, MATCH($Q1402, 'Ticket Sales'!$J$11:$J$5010, 0)), L1401)))</f>
        <v/>
      </c>
      <c r="M1402" s="41" t="str">
        <f>IF($Q1402="", "", IF(IFERROR(INDEX('Ticket Sales'!E$11:E$5010, MATCH($Q1402, 'Ticket Sales'!$J$11:$J$5010, 0)), M1401)="", "", IFERROR(INDEX('Ticket Sales'!E$11:E$5010, MATCH($Q1402, 'Ticket Sales'!$J$11:$J$5010, 0)), M1401)))</f>
        <v/>
      </c>
      <c r="N1402" s="2"/>
      <c r="P1402" s="48">
        <v>1392</v>
      </c>
      <c r="Q1402" s="48" t="str">
        <f t="shared" si="106"/>
        <v/>
      </c>
      <c r="S1402" s="52" t="str">
        <f t="shared" si="107"/>
        <v/>
      </c>
      <c r="U1402" s="52" t="str">
        <f t="shared" si="108"/>
        <v/>
      </c>
      <c r="W1402" s="52" t="str">
        <f t="shared" si="109"/>
        <v/>
      </c>
    </row>
    <row r="1403" spans="1:23" x14ac:dyDescent="0.25">
      <c r="A1403" s="2"/>
      <c r="B1403" s="32"/>
      <c r="C1403" s="25"/>
      <c r="D1403" s="25"/>
      <c r="E1403" s="26"/>
      <c r="F1403" s="27"/>
      <c r="G1403" s="2"/>
      <c r="H1403" s="2"/>
      <c r="I1403" s="38" t="str">
        <f t="shared" si="105"/>
        <v/>
      </c>
      <c r="J1403" s="39" t="str">
        <f>IF($Q1403="", "", IF(IFERROR(INDEX('Ticket Sales'!B$11:B$5010, MATCH($Q1403, 'Ticket Sales'!$J$11:$J$5010, 0)), J1402)="", "", IFERROR(INDEX('Ticket Sales'!B$11:B$5010, MATCH($Q1403, 'Ticket Sales'!$J$11:$J$5010, 0)), J1402)))</f>
        <v/>
      </c>
      <c r="K1403" s="39" t="str">
        <f>IF($Q1403="", "", IF(IFERROR(INDEX('Ticket Sales'!C$11:C$5010, MATCH($Q1403, 'Ticket Sales'!$J$11:$J$5010, 0)), K1402)="", "", IFERROR(INDEX('Ticket Sales'!C$11:C$5010, MATCH($Q1403, 'Ticket Sales'!$J$11:$J$5010, 0)), K1402)))</f>
        <v/>
      </c>
      <c r="L1403" s="40" t="str">
        <f>IF($Q1403="", "", IF(IFERROR(INDEX('Ticket Sales'!D$11:D$5010, MATCH($Q1403, 'Ticket Sales'!$J$11:$J$5010, 0)), L1402)="", "", IFERROR(INDEX('Ticket Sales'!D$11:D$5010, MATCH($Q1403, 'Ticket Sales'!$J$11:$J$5010, 0)), L1402)))</f>
        <v/>
      </c>
      <c r="M1403" s="41" t="str">
        <f>IF($Q1403="", "", IF(IFERROR(INDEX('Ticket Sales'!E$11:E$5010, MATCH($Q1403, 'Ticket Sales'!$J$11:$J$5010, 0)), M1402)="", "", IFERROR(INDEX('Ticket Sales'!E$11:E$5010, MATCH($Q1403, 'Ticket Sales'!$J$11:$J$5010, 0)), M1402)))</f>
        <v/>
      </c>
      <c r="N1403" s="2"/>
      <c r="P1403" s="48">
        <v>1393</v>
      </c>
      <c r="Q1403" s="48" t="str">
        <f t="shared" si="106"/>
        <v/>
      </c>
      <c r="S1403" s="52" t="str">
        <f t="shared" si="107"/>
        <v/>
      </c>
      <c r="U1403" s="52" t="str">
        <f t="shared" si="108"/>
        <v/>
      </c>
      <c r="W1403" s="52" t="str">
        <f t="shared" si="109"/>
        <v/>
      </c>
    </row>
    <row r="1404" spans="1:23" x14ac:dyDescent="0.25">
      <c r="A1404" s="2"/>
      <c r="B1404" s="32"/>
      <c r="C1404" s="25"/>
      <c r="D1404" s="25"/>
      <c r="E1404" s="26"/>
      <c r="F1404" s="27"/>
      <c r="G1404" s="2"/>
      <c r="H1404" s="2"/>
      <c r="I1404" s="38" t="str">
        <f t="shared" si="105"/>
        <v/>
      </c>
      <c r="J1404" s="39" t="str">
        <f>IF($Q1404="", "", IF(IFERROR(INDEX('Ticket Sales'!B$11:B$5010, MATCH($Q1404, 'Ticket Sales'!$J$11:$J$5010, 0)), J1403)="", "", IFERROR(INDEX('Ticket Sales'!B$11:B$5010, MATCH($Q1404, 'Ticket Sales'!$J$11:$J$5010, 0)), J1403)))</f>
        <v/>
      </c>
      <c r="K1404" s="39" t="str">
        <f>IF($Q1404="", "", IF(IFERROR(INDEX('Ticket Sales'!C$11:C$5010, MATCH($Q1404, 'Ticket Sales'!$J$11:$J$5010, 0)), K1403)="", "", IFERROR(INDEX('Ticket Sales'!C$11:C$5010, MATCH($Q1404, 'Ticket Sales'!$J$11:$J$5010, 0)), K1403)))</f>
        <v/>
      </c>
      <c r="L1404" s="40" t="str">
        <f>IF($Q1404="", "", IF(IFERROR(INDEX('Ticket Sales'!D$11:D$5010, MATCH($Q1404, 'Ticket Sales'!$J$11:$J$5010, 0)), L1403)="", "", IFERROR(INDEX('Ticket Sales'!D$11:D$5010, MATCH($Q1404, 'Ticket Sales'!$J$11:$J$5010, 0)), L1403)))</f>
        <v/>
      </c>
      <c r="M1404" s="41" t="str">
        <f>IF($Q1404="", "", IF(IFERROR(INDEX('Ticket Sales'!E$11:E$5010, MATCH($Q1404, 'Ticket Sales'!$J$11:$J$5010, 0)), M1403)="", "", IFERROR(INDEX('Ticket Sales'!E$11:E$5010, MATCH($Q1404, 'Ticket Sales'!$J$11:$J$5010, 0)), M1403)))</f>
        <v/>
      </c>
      <c r="N1404" s="2"/>
      <c r="P1404" s="48">
        <v>1394</v>
      </c>
      <c r="Q1404" s="48" t="str">
        <f t="shared" si="106"/>
        <v/>
      </c>
      <c r="S1404" s="52" t="str">
        <f t="shared" si="107"/>
        <v/>
      </c>
      <c r="U1404" s="52" t="str">
        <f t="shared" si="108"/>
        <v/>
      </c>
      <c r="W1404" s="52" t="str">
        <f t="shared" si="109"/>
        <v/>
      </c>
    </row>
    <row r="1405" spans="1:23" x14ac:dyDescent="0.25">
      <c r="A1405" s="2"/>
      <c r="B1405" s="32"/>
      <c r="C1405" s="25"/>
      <c r="D1405" s="25"/>
      <c r="E1405" s="26"/>
      <c r="F1405" s="27"/>
      <c r="G1405" s="2"/>
      <c r="H1405" s="2"/>
      <c r="I1405" s="38" t="str">
        <f t="shared" si="105"/>
        <v/>
      </c>
      <c r="J1405" s="39" t="str">
        <f>IF($Q1405="", "", IF(IFERROR(INDEX('Ticket Sales'!B$11:B$5010, MATCH($Q1405, 'Ticket Sales'!$J$11:$J$5010, 0)), J1404)="", "", IFERROR(INDEX('Ticket Sales'!B$11:B$5010, MATCH($Q1405, 'Ticket Sales'!$J$11:$J$5010, 0)), J1404)))</f>
        <v/>
      </c>
      <c r="K1405" s="39" t="str">
        <f>IF($Q1405="", "", IF(IFERROR(INDEX('Ticket Sales'!C$11:C$5010, MATCH($Q1405, 'Ticket Sales'!$J$11:$J$5010, 0)), K1404)="", "", IFERROR(INDEX('Ticket Sales'!C$11:C$5010, MATCH($Q1405, 'Ticket Sales'!$J$11:$J$5010, 0)), K1404)))</f>
        <v/>
      </c>
      <c r="L1405" s="40" t="str">
        <f>IF($Q1405="", "", IF(IFERROR(INDEX('Ticket Sales'!D$11:D$5010, MATCH($Q1405, 'Ticket Sales'!$J$11:$J$5010, 0)), L1404)="", "", IFERROR(INDEX('Ticket Sales'!D$11:D$5010, MATCH($Q1405, 'Ticket Sales'!$J$11:$J$5010, 0)), L1404)))</f>
        <v/>
      </c>
      <c r="M1405" s="41" t="str">
        <f>IF($Q1405="", "", IF(IFERROR(INDEX('Ticket Sales'!E$11:E$5010, MATCH($Q1405, 'Ticket Sales'!$J$11:$J$5010, 0)), M1404)="", "", IFERROR(INDEX('Ticket Sales'!E$11:E$5010, MATCH($Q1405, 'Ticket Sales'!$J$11:$J$5010, 0)), M1404)))</f>
        <v/>
      </c>
      <c r="N1405" s="2"/>
      <c r="P1405" s="48">
        <v>1395</v>
      </c>
      <c r="Q1405" s="48" t="str">
        <f t="shared" si="106"/>
        <v/>
      </c>
      <c r="S1405" s="52" t="str">
        <f t="shared" si="107"/>
        <v/>
      </c>
      <c r="U1405" s="52" t="str">
        <f t="shared" si="108"/>
        <v/>
      </c>
      <c r="W1405" s="52" t="str">
        <f t="shared" si="109"/>
        <v/>
      </c>
    </row>
    <row r="1406" spans="1:23" x14ac:dyDescent="0.25">
      <c r="A1406" s="2"/>
      <c r="B1406" s="32"/>
      <c r="C1406" s="25"/>
      <c r="D1406" s="25"/>
      <c r="E1406" s="26"/>
      <c r="F1406" s="27"/>
      <c r="G1406" s="2"/>
      <c r="H1406" s="2"/>
      <c r="I1406" s="38" t="str">
        <f t="shared" si="105"/>
        <v/>
      </c>
      <c r="J1406" s="39" t="str">
        <f>IF($Q1406="", "", IF(IFERROR(INDEX('Ticket Sales'!B$11:B$5010, MATCH($Q1406, 'Ticket Sales'!$J$11:$J$5010, 0)), J1405)="", "", IFERROR(INDEX('Ticket Sales'!B$11:B$5010, MATCH($Q1406, 'Ticket Sales'!$J$11:$J$5010, 0)), J1405)))</f>
        <v/>
      </c>
      <c r="K1406" s="39" t="str">
        <f>IF($Q1406="", "", IF(IFERROR(INDEX('Ticket Sales'!C$11:C$5010, MATCH($Q1406, 'Ticket Sales'!$J$11:$J$5010, 0)), K1405)="", "", IFERROR(INDEX('Ticket Sales'!C$11:C$5010, MATCH($Q1406, 'Ticket Sales'!$J$11:$J$5010, 0)), K1405)))</f>
        <v/>
      </c>
      <c r="L1406" s="40" t="str">
        <f>IF($Q1406="", "", IF(IFERROR(INDEX('Ticket Sales'!D$11:D$5010, MATCH($Q1406, 'Ticket Sales'!$J$11:$J$5010, 0)), L1405)="", "", IFERROR(INDEX('Ticket Sales'!D$11:D$5010, MATCH($Q1406, 'Ticket Sales'!$J$11:$J$5010, 0)), L1405)))</f>
        <v/>
      </c>
      <c r="M1406" s="41" t="str">
        <f>IF($Q1406="", "", IF(IFERROR(INDEX('Ticket Sales'!E$11:E$5010, MATCH($Q1406, 'Ticket Sales'!$J$11:$J$5010, 0)), M1405)="", "", IFERROR(INDEX('Ticket Sales'!E$11:E$5010, MATCH($Q1406, 'Ticket Sales'!$J$11:$J$5010, 0)), M1405)))</f>
        <v/>
      </c>
      <c r="N1406" s="2"/>
      <c r="P1406" s="48">
        <v>1396</v>
      </c>
      <c r="Q1406" s="48" t="str">
        <f t="shared" si="106"/>
        <v/>
      </c>
      <c r="S1406" s="52" t="str">
        <f t="shared" si="107"/>
        <v/>
      </c>
      <c r="U1406" s="52" t="str">
        <f t="shared" si="108"/>
        <v/>
      </c>
      <c r="W1406" s="52" t="str">
        <f t="shared" si="109"/>
        <v/>
      </c>
    </row>
    <row r="1407" spans="1:23" x14ac:dyDescent="0.25">
      <c r="A1407" s="2"/>
      <c r="B1407" s="32"/>
      <c r="C1407" s="25"/>
      <c r="D1407" s="25"/>
      <c r="E1407" s="26"/>
      <c r="F1407" s="27"/>
      <c r="G1407" s="2"/>
      <c r="H1407" s="2"/>
      <c r="I1407" s="38" t="str">
        <f t="shared" si="105"/>
        <v/>
      </c>
      <c r="J1407" s="39" t="str">
        <f>IF($Q1407="", "", IF(IFERROR(INDEX('Ticket Sales'!B$11:B$5010, MATCH($Q1407, 'Ticket Sales'!$J$11:$J$5010, 0)), J1406)="", "", IFERROR(INDEX('Ticket Sales'!B$11:B$5010, MATCH($Q1407, 'Ticket Sales'!$J$11:$J$5010, 0)), J1406)))</f>
        <v/>
      </c>
      <c r="K1407" s="39" t="str">
        <f>IF($Q1407="", "", IF(IFERROR(INDEX('Ticket Sales'!C$11:C$5010, MATCH($Q1407, 'Ticket Sales'!$J$11:$J$5010, 0)), K1406)="", "", IFERROR(INDEX('Ticket Sales'!C$11:C$5010, MATCH($Q1407, 'Ticket Sales'!$J$11:$J$5010, 0)), K1406)))</f>
        <v/>
      </c>
      <c r="L1407" s="40" t="str">
        <f>IF($Q1407="", "", IF(IFERROR(INDEX('Ticket Sales'!D$11:D$5010, MATCH($Q1407, 'Ticket Sales'!$J$11:$J$5010, 0)), L1406)="", "", IFERROR(INDEX('Ticket Sales'!D$11:D$5010, MATCH($Q1407, 'Ticket Sales'!$J$11:$J$5010, 0)), L1406)))</f>
        <v/>
      </c>
      <c r="M1407" s="41" t="str">
        <f>IF($Q1407="", "", IF(IFERROR(INDEX('Ticket Sales'!E$11:E$5010, MATCH($Q1407, 'Ticket Sales'!$J$11:$J$5010, 0)), M1406)="", "", IFERROR(INDEX('Ticket Sales'!E$11:E$5010, MATCH($Q1407, 'Ticket Sales'!$J$11:$J$5010, 0)), M1406)))</f>
        <v/>
      </c>
      <c r="N1407" s="2"/>
      <c r="P1407" s="48">
        <v>1397</v>
      </c>
      <c r="Q1407" s="48" t="str">
        <f t="shared" si="106"/>
        <v/>
      </c>
      <c r="S1407" s="52" t="str">
        <f t="shared" si="107"/>
        <v/>
      </c>
      <c r="U1407" s="52" t="str">
        <f t="shared" si="108"/>
        <v/>
      </c>
      <c r="W1407" s="52" t="str">
        <f t="shared" si="109"/>
        <v/>
      </c>
    </row>
    <row r="1408" spans="1:23" x14ac:dyDescent="0.25">
      <c r="A1408" s="2"/>
      <c r="B1408" s="32"/>
      <c r="C1408" s="25"/>
      <c r="D1408" s="25"/>
      <c r="E1408" s="26"/>
      <c r="F1408" s="27"/>
      <c r="G1408" s="2"/>
      <c r="H1408" s="2"/>
      <c r="I1408" s="38" t="str">
        <f t="shared" si="105"/>
        <v/>
      </c>
      <c r="J1408" s="39" t="str">
        <f>IF($Q1408="", "", IF(IFERROR(INDEX('Ticket Sales'!B$11:B$5010, MATCH($Q1408, 'Ticket Sales'!$J$11:$J$5010, 0)), J1407)="", "", IFERROR(INDEX('Ticket Sales'!B$11:B$5010, MATCH($Q1408, 'Ticket Sales'!$J$11:$J$5010, 0)), J1407)))</f>
        <v/>
      </c>
      <c r="K1408" s="39" t="str">
        <f>IF($Q1408="", "", IF(IFERROR(INDEX('Ticket Sales'!C$11:C$5010, MATCH($Q1408, 'Ticket Sales'!$J$11:$J$5010, 0)), K1407)="", "", IFERROR(INDEX('Ticket Sales'!C$11:C$5010, MATCH($Q1408, 'Ticket Sales'!$J$11:$J$5010, 0)), K1407)))</f>
        <v/>
      </c>
      <c r="L1408" s="40" t="str">
        <f>IF($Q1408="", "", IF(IFERROR(INDEX('Ticket Sales'!D$11:D$5010, MATCH($Q1408, 'Ticket Sales'!$J$11:$J$5010, 0)), L1407)="", "", IFERROR(INDEX('Ticket Sales'!D$11:D$5010, MATCH($Q1408, 'Ticket Sales'!$J$11:$J$5010, 0)), L1407)))</f>
        <v/>
      </c>
      <c r="M1408" s="41" t="str">
        <f>IF($Q1408="", "", IF(IFERROR(INDEX('Ticket Sales'!E$11:E$5010, MATCH($Q1408, 'Ticket Sales'!$J$11:$J$5010, 0)), M1407)="", "", IFERROR(INDEX('Ticket Sales'!E$11:E$5010, MATCH($Q1408, 'Ticket Sales'!$J$11:$J$5010, 0)), M1407)))</f>
        <v/>
      </c>
      <c r="N1408" s="2"/>
      <c r="P1408" s="48">
        <v>1398</v>
      </c>
      <c r="Q1408" s="48" t="str">
        <f t="shared" si="106"/>
        <v/>
      </c>
      <c r="S1408" s="52" t="str">
        <f t="shared" si="107"/>
        <v/>
      </c>
      <c r="U1408" s="52" t="str">
        <f t="shared" si="108"/>
        <v/>
      </c>
      <c r="W1408" s="52" t="str">
        <f t="shared" si="109"/>
        <v/>
      </c>
    </row>
    <row r="1409" spans="1:23" x14ac:dyDescent="0.25">
      <c r="A1409" s="2"/>
      <c r="B1409" s="32"/>
      <c r="C1409" s="25"/>
      <c r="D1409" s="25"/>
      <c r="E1409" s="26"/>
      <c r="F1409" s="27"/>
      <c r="G1409" s="2"/>
      <c r="H1409" s="2"/>
      <c r="I1409" s="38" t="str">
        <f t="shared" si="105"/>
        <v/>
      </c>
      <c r="J1409" s="39" t="str">
        <f>IF($Q1409="", "", IF(IFERROR(INDEX('Ticket Sales'!B$11:B$5010, MATCH($Q1409, 'Ticket Sales'!$J$11:$J$5010, 0)), J1408)="", "", IFERROR(INDEX('Ticket Sales'!B$11:B$5010, MATCH($Q1409, 'Ticket Sales'!$J$11:$J$5010, 0)), J1408)))</f>
        <v/>
      </c>
      <c r="K1409" s="39" t="str">
        <f>IF($Q1409="", "", IF(IFERROR(INDEX('Ticket Sales'!C$11:C$5010, MATCH($Q1409, 'Ticket Sales'!$J$11:$J$5010, 0)), K1408)="", "", IFERROR(INDEX('Ticket Sales'!C$11:C$5010, MATCH($Q1409, 'Ticket Sales'!$J$11:$J$5010, 0)), K1408)))</f>
        <v/>
      </c>
      <c r="L1409" s="40" t="str">
        <f>IF($Q1409="", "", IF(IFERROR(INDEX('Ticket Sales'!D$11:D$5010, MATCH($Q1409, 'Ticket Sales'!$J$11:$J$5010, 0)), L1408)="", "", IFERROR(INDEX('Ticket Sales'!D$11:D$5010, MATCH($Q1409, 'Ticket Sales'!$J$11:$J$5010, 0)), L1408)))</f>
        <v/>
      </c>
      <c r="M1409" s="41" t="str">
        <f>IF($Q1409="", "", IF(IFERROR(INDEX('Ticket Sales'!E$11:E$5010, MATCH($Q1409, 'Ticket Sales'!$J$11:$J$5010, 0)), M1408)="", "", IFERROR(INDEX('Ticket Sales'!E$11:E$5010, MATCH($Q1409, 'Ticket Sales'!$J$11:$J$5010, 0)), M1408)))</f>
        <v/>
      </c>
      <c r="N1409" s="2"/>
      <c r="P1409" s="48">
        <v>1399</v>
      </c>
      <c r="Q1409" s="48" t="str">
        <f t="shared" si="106"/>
        <v/>
      </c>
      <c r="S1409" s="52" t="str">
        <f t="shared" si="107"/>
        <v/>
      </c>
      <c r="U1409" s="52" t="str">
        <f t="shared" si="108"/>
        <v/>
      </c>
      <c r="W1409" s="52" t="str">
        <f t="shared" si="109"/>
        <v/>
      </c>
    </row>
    <row r="1410" spans="1:23" x14ac:dyDescent="0.25">
      <c r="A1410" s="2"/>
      <c r="B1410" s="32"/>
      <c r="C1410" s="25"/>
      <c r="D1410" s="25"/>
      <c r="E1410" s="26"/>
      <c r="F1410" s="27"/>
      <c r="G1410" s="2"/>
      <c r="H1410" s="2"/>
      <c r="I1410" s="38" t="str">
        <f t="shared" si="105"/>
        <v/>
      </c>
      <c r="J1410" s="39" t="str">
        <f>IF($Q1410="", "", IF(IFERROR(INDEX('Ticket Sales'!B$11:B$5010, MATCH($Q1410, 'Ticket Sales'!$J$11:$J$5010, 0)), J1409)="", "", IFERROR(INDEX('Ticket Sales'!B$11:B$5010, MATCH($Q1410, 'Ticket Sales'!$J$11:$J$5010, 0)), J1409)))</f>
        <v/>
      </c>
      <c r="K1410" s="39" t="str">
        <f>IF($Q1410="", "", IF(IFERROR(INDEX('Ticket Sales'!C$11:C$5010, MATCH($Q1410, 'Ticket Sales'!$J$11:$J$5010, 0)), K1409)="", "", IFERROR(INDEX('Ticket Sales'!C$11:C$5010, MATCH($Q1410, 'Ticket Sales'!$J$11:$J$5010, 0)), K1409)))</f>
        <v/>
      </c>
      <c r="L1410" s="40" t="str">
        <f>IF($Q1410="", "", IF(IFERROR(INDEX('Ticket Sales'!D$11:D$5010, MATCH($Q1410, 'Ticket Sales'!$J$11:$J$5010, 0)), L1409)="", "", IFERROR(INDEX('Ticket Sales'!D$11:D$5010, MATCH($Q1410, 'Ticket Sales'!$J$11:$J$5010, 0)), L1409)))</f>
        <v/>
      </c>
      <c r="M1410" s="41" t="str">
        <f>IF($Q1410="", "", IF(IFERROR(INDEX('Ticket Sales'!E$11:E$5010, MATCH($Q1410, 'Ticket Sales'!$J$11:$J$5010, 0)), M1409)="", "", IFERROR(INDEX('Ticket Sales'!E$11:E$5010, MATCH($Q1410, 'Ticket Sales'!$J$11:$J$5010, 0)), M1409)))</f>
        <v/>
      </c>
      <c r="N1410" s="2"/>
      <c r="P1410" s="48">
        <v>1400</v>
      </c>
      <c r="Q1410" s="48" t="str">
        <f t="shared" si="106"/>
        <v/>
      </c>
      <c r="S1410" s="52" t="str">
        <f t="shared" si="107"/>
        <v/>
      </c>
      <c r="U1410" s="52" t="str">
        <f t="shared" si="108"/>
        <v/>
      </c>
      <c r="W1410" s="52" t="str">
        <f t="shared" si="109"/>
        <v/>
      </c>
    </row>
    <row r="1411" spans="1:23" x14ac:dyDescent="0.25">
      <c r="A1411" s="2"/>
      <c r="B1411" s="32"/>
      <c r="C1411" s="25"/>
      <c r="D1411" s="25"/>
      <c r="E1411" s="26"/>
      <c r="F1411" s="27"/>
      <c r="G1411" s="2"/>
      <c r="H1411" s="2"/>
      <c r="I1411" s="38" t="str">
        <f t="shared" si="105"/>
        <v/>
      </c>
      <c r="J1411" s="39" t="str">
        <f>IF($Q1411="", "", IF(IFERROR(INDEX('Ticket Sales'!B$11:B$5010, MATCH($Q1411, 'Ticket Sales'!$J$11:$J$5010, 0)), J1410)="", "", IFERROR(INDEX('Ticket Sales'!B$11:B$5010, MATCH($Q1411, 'Ticket Sales'!$J$11:$J$5010, 0)), J1410)))</f>
        <v/>
      </c>
      <c r="K1411" s="39" t="str">
        <f>IF($Q1411="", "", IF(IFERROR(INDEX('Ticket Sales'!C$11:C$5010, MATCH($Q1411, 'Ticket Sales'!$J$11:$J$5010, 0)), K1410)="", "", IFERROR(INDEX('Ticket Sales'!C$11:C$5010, MATCH($Q1411, 'Ticket Sales'!$J$11:$J$5010, 0)), K1410)))</f>
        <v/>
      </c>
      <c r="L1411" s="40" t="str">
        <f>IF($Q1411="", "", IF(IFERROR(INDEX('Ticket Sales'!D$11:D$5010, MATCH($Q1411, 'Ticket Sales'!$J$11:$J$5010, 0)), L1410)="", "", IFERROR(INDEX('Ticket Sales'!D$11:D$5010, MATCH($Q1411, 'Ticket Sales'!$J$11:$J$5010, 0)), L1410)))</f>
        <v/>
      </c>
      <c r="M1411" s="41" t="str">
        <f>IF($Q1411="", "", IF(IFERROR(INDEX('Ticket Sales'!E$11:E$5010, MATCH($Q1411, 'Ticket Sales'!$J$11:$J$5010, 0)), M1410)="", "", IFERROR(INDEX('Ticket Sales'!E$11:E$5010, MATCH($Q1411, 'Ticket Sales'!$J$11:$J$5010, 0)), M1410)))</f>
        <v/>
      </c>
      <c r="N1411" s="2"/>
      <c r="P1411" s="48">
        <v>1401</v>
      </c>
      <c r="Q1411" s="48" t="str">
        <f t="shared" si="106"/>
        <v/>
      </c>
      <c r="S1411" s="52" t="str">
        <f t="shared" si="107"/>
        <v/>
      </c>
      <c r="U1411" s="52" t="str">
        <f t="shared" si="108"/>
        <v/>
      </c>
      <c r="W1411" s="52" t="str">
        <f t="shared" si="109"/>
        <v/>
      </c>
    </row>
    <row r="1412" spans="1:23" x14ac:dyDescent="0.25">
      <c r="A1412" s="2"/>
      <c r="B1412" s="32"/>
      <c r="C1412" s="25"/>
      <c r="D1412" s="25"/>
      <c r="E1412" s="26"/>
      <c r="F1412" s="27"/>
      <c r="G1412" s="2"/>
      <c r="H1412" s="2"/>
      <c r="I1412" s="38" t="str">
        <f t="shared" si="105"/>
        <v/>
      </c>
      <c r="J1412" s="39" t="str">
        <f>IF($Q1412="", "", IF(IFERROR(INDEX('Ticket Sales'!B$11:B$5010, MATCH($Q1412, 'Ticket Sales'!$J$11:$J$5010, 0)), J1411)="", "", IFERROR(INDEX('Ticket Sales'!B$11:B$5010, MATCH($Q1412, 'Ticket Sales'!$J$11:$J$5010, 0)), J1411)))</f>
        <v/>
      </c>
      <c r="K1412" s="39" t="str">
        <f>IF($Q1412="", "", IF(IFERROR(INDEX('Ticket Sales'!C$11:C$5010, MATCH($Q1412, 'Ticket Sales'!$J$11:$J$5010, 0)), K1411)="", "", IFERROR(INDEX('Ticket Sales'!C$11:C$5010, MATCH($Q1412, 'Ticket Sales'!$J$11:$J$5010, 0)), K1411)))</f>
        <v/>
      </c>
      <c r="L1412" s="40" t="str">
        <f>IF($Q1412="", "", IF(IFERROR(INDEX('Ticket Sales'!D$11:D$5010, MATCH($Q1412, 'Ticket Sales'!$J$11:$J$5010, 0)), L1411)="", "", IFERROR(INDEX('Ticket Sales'!D$11:D$5010, MATCH($Q1412, 'Ticket Sales'!$J$11:$J$5010, 0)), L1411)))</f>
        <v/>
      </c>
      <c r="M1412" s="41" t="str">
        <f>IF($Q1412="", "", IF(IFERROR(INDEX('Ticket Sales'!E$11:E$5010, MATCH($Q1412, 'Ticket Sales'!$J$11:$J$5010, 0)), M1411)="", "", IFERROR(INDEX('Ticket Sales'!E$11:E$5010, MATCH($Q1412, 'Ticket Sales'!$J$11:$J$5010, 0)), M1411)))</f>
        <v/>
      </c>
      <c r="N1412" s="2"/>
      <c r="P1412" s="48">
        <v>1402</v>
      </c>
      <c r="Q1412" s="48" t="str">
        <f t="shared" si="106"/>
        <v/>
      </c>
      <c r="S1412" s="52" t="str">
        <f t="shared" si="107"/>
        <v/>
      </c>
      <c r="U1412" s="52" t="str">
        <f t="shared" si="108"/>
        <v/>
      </c>
      <c r="W1412" s="52" t="str">
        <f t="shared" si="109"/>
        <v/>
      </c>
    </row>
    <row r="1413" spans="1:23" x14ac:dyDescent="0.25">
      <c r="A1413" s="2"/>
      <c r="B1413" s="32"/>
      <c r="C1413" s="25"/>
      <c r="D1413" s="25"/>
      <c r="E1413" s="26"/>
      <c r="F1413" s="27"/>
      <c r="G1413" s="2"/>
      <c r="H1413" s="2"/>
      <c r="I1413" s="38" t="str">
        <f t="shared" si="105"/>
        <v/>
      </c>
      <c r="J1413" s="39" t="str">
        <f>IF($Q1413="", "", IF(IFERROR(INDEX('Ticket Sales'!B$11:B$5010, MATCH($Q1413, 'Ticket Sales'!$J$11:$J$5010, 0)), J1412)="", "", IFERROR(INDEX('Ticket Sales'!B$11:B$5010, MATCH($Q1413, 'Ticket Sales'!$J$11:$J$5010, 0)), J1412)))</f>
        <v/>
      </c>
      <c r="K1413" s="39" t="str">
        <f>IF($Q1413="", "", IF(IFERROR(INDEX('Ticket Sales'!C$11:C$5010, MATCH($Q1413, 'Ticket Sales'!$J$11:$J$5010, 0)), K1412)="", "", IFERROR(INDEX('Ticket Sales'!C$11:C$5010, MATCH($Q1413, 'Ticket Sales'!$J$11:$J$5010, 0)), K1412)))</f>
        <v/>
      </c>
      <c r="L1413" s="40" t="str">
        <f>IF($Q1413="", "", IF(IFERROR(INDEX('Ticket Sales'!D$11:D$5010, MATCH($Q1413, 'Ticket Sales'!$J$11:$J$5010, 0)), L1412)="", "", IFERROR(INDEX('Ticket Sales'!D$11:D$5010, MATCH($Q1413, 'Ticket Sales'!$J$11:$J$5010, 0)), L1412)))</f>
        <v/>
      </c>
      <c r="M1413" s="41" t="str">
        <f>IF($Q1413="", "", IF(IFERROR(INDEX('Ticket Sales'!E$11:E$5010, MATCH($Q1413, 'Ticket Sales'!$J$11:$J$5010, 0)), M1412)="", "", IFERROR(INDEX('Ticket Sales'!E$11:E$5010, MATCH($Q1413, 'Ticket Sales'!$J$11:$J$5010, 0)), M1412)))</f>
        <v/>
      </c>
      <c r="N1413" s="2"/>
      <c r="P1413" s="48">
        <v>1403</v>
      </c>
      <c r="Q1413" s="48" t="str">
        <f t="shared" si="106"/>
        <v/>
      </c>
      <c r="S1413" s="52" t="str">
        <f t="shared" si="107"/>
        <v/>
      </c>
      <c r="U1413" s="52" t="str">
        <f t="shared" si="108"/>
        <v/>
      </c>
      <c r="W1413" s="52" t="str">
        <f t="shared" si="109"/>
        <v/>
      </c>
    </row>
    <row r="1414" spans="1:23" x14ac:dyDescent="0.25">
      <c r="A1414" s="2"/>
      <c r="B1414" s="32"/>
      <c r="C1414" s="25"/>
      <c r="D1414" s="25"/>
      <c r="E1414" s="26"/>
      <c r="F1414" s="27"/>
      <c r="G1414" s="2"/>
      <c r="H1414" s="2"/>
      <c r="I1414" s="38" t="str">
        <f t="shared" si="105"/>
        <v/>
      </c>
      <c r="J1414" s="39" t="str">
        <f>IF($Q1414="", "", IF(IFERROR(INDEX('Ticket Sales'!B$11:B$5010, MATCH($Q1414, 'Ticket Sales'!$J$11:$J$5010, 0)), J1413)="", "", IFERROR(INDEX('Ticket Sales'!B$11:B$5010, MATCH($Q1414, 'Ticket Sales'!$J$11:$J$5010, 0)), J1413)))</f>
        <v/>
      </c>
      <c r="K1414" s="39" t="str">
        <f>IF($Q1414="", "", IF(IFERROR(INDEX('Ticket Sales'!C$11:C$5010, MATCH($Q1414, 'Ticket Sales'!$J$11:$J$5010, 0)), K1413)="", "", IFERROR(INDEX('Ticket Sales'!C$11:C$5010, MATCH($Q1414, 'Ticket Sales'!$J$11:$J$5010, 0)), K1413)))</f>
        <v/>
      </c>
      <c r="L1414" s="40" t="str">
        <f>IF($Q1414="", "", IF(IFERROR(INDEX('Ticket Sales'!D$11:D$5010, MATCH($Q1414, 'Ticket Sales'!$J$11:$J$5010, 0)), L1413)="", "", IFERROR(INDEX('Ticket Sales'!D$11:D$5010, MATCH($Q1414, 'Ticket Sales'!$J$11:$J$5010, 0)), L1413)))</f>
        <v/>
      </c>
      <c r="M1414" s="41" t="str">
        <f>IF($Q1414="", "", IF(IFERROR(INDEX('Ticket Sales'!E$11:E$5010, MATCH($Q1414, 'Ticket Sales'!$J$11:$J$5010, 0)), M1413)="", "", IFERROR(INDEX('Ticket Sales'!E$11:E$5010, MATCH($Q1414, 'Ticket Sales'!$J$11:$J$5010, 0)), M1413)))</f>
        <v/>
      </c>
      <c r="N1414" s="2"/>
      <c r="P1414" s="48">
        <v>1404</v>
      </c>
      <c r="Q1414" s="48" t="str">
        <f t="shared" si="106"/>
        <v/>
      </c>
      <c r="S1414" s="52" t="str">
        <f t="shared" si="107"/>
        <v/>
      </c>
      <c r="U1414" s="52" t="str">
        <f t="shared" si="108"/>
        <v/>
      </c>
      <c r="W1414" s="52" t="str">
        <f t="shared" si="109"/>
        <v/>
      </c>
    </row>
    <row r="1415" spans="1:23" x14ac:dyDescent="0.25">
      <c r="A1415" s="2"/>
      <c r="B1415" s="32"/>
      <c r="C1415" s="25"/>
      <c r="D1415" s="25"/>
      <c r="E1415" s="26"/>
      <c r="F1415" s="27"/>
      <c r="G1415" s="2"/>
      <c r="H1415" s="2"/>
      <c r="I1415" s="38" t="str">
        <f t="shared" si="105"/>
        <v/>
      </c>
      <c r="J1415" s="39" t="str">
        <f>IF($Q1415="", "", IF(IFERROR(INDEX('Ticket Sales'!B$11:B$5010, MATCH($Q1415, 'Ticket Sales'!$J$11:$J$5010, 0)), J1414)="", "", IFERROR(INDEX('Ticket Sales'!B$11:B$5010, MATCH($Q1415, 'Ticket Sales'!$J$11:$J$5010, 0)), J1414)))</f>
        <v/>
      </c>
      <c r="K1415" s="39" t="str">
        <f>IF($Q1415="", "", IF(IFERROR(INDEX('Ticket Sales'!C$11:C$5010, MATCH($Q1415, 'Ticket Sales'!$J$11:$J$5010, 0)), K1414)="", "", IFERROR(INDEX('Ticket Sales'!C$11:C$5010, MATCH($Q1415, 'Ticket Sales'!$J$11:$J$5010, 0)), K1414)))</f>
        <v/>
      </c>
      <c r="L1415" s="40" t="str">
        <f>IF($Q1415="", "", IF(IFERROR(INDEX('Ticket Sales'!D$11:D$5010, MATCH($Q1415, 'Ticket Sales'!$J$11:$J$5010, 0)), L1414)="", "", IFERROR(INDEX('Ticket Sales'!D$11:D$5010, MATCH($Q1415, 'Ticket Sales'!$J$11:$J$5010, 0)), L1414)))</f>
        <v/>
      </c>
      <c r="M1415" s="41" t="str">
        <f>IF($Q1415="", "", IF(IFERROR(INDEX('Ticket Sales'!E$11:E$5010, MATCH($Q1415, 'Ticket Sales'!$J$11:$J$5010, 0)), M1414)="", "", IFERROR(INDEX('Ticket Sales'!E$11:E$5010, MATCH($Q1415, 'Ticket Sales'!$J$11:$J$5010, 0)), M1414)))</f>
        <v/>
      </c>
      <c r="N1415" s="2"/>
      <c r="P1415" s="48">
        <v>1405</v>
      </c>
      <c r="Q1415" s="48" t="str">
        <f t="shared" si="106"/>
        <v/>
      </c>
      <c r="S1415" s="52" t="str">
        <f t="shared" si="107"/>
        <v/>
      </c>
      <c r="U1415" s="52" t="str">
        <f t="shared" si="108"/>
        <v/>
      </c>
      <c r="W1415" s="52" t="str">
        <f t="shared" si="109"/>
        <v/>
      </c>
    </row>
    <row r="1416" spans="1:23" x14ac:dyDescent="0.25">
      <c r="A1416" s="2"/>
      <c r="B1416" s="32"/>
      <c r="C1416" s="25"/>
      <c r="D1416" s="25"/>
      <c r="E1416" s="26"/>
      <c r="F1416" s="27"/>
      <c r="G1416" s="2"/>
      <c r="H1416" s="2"/>
      <c r="I1416" s="38" t="str">
        <f t="shared" si="105"/>
        <v/>
      </c>
      <c r="J1416" s="39" t="str">
        <f>IF($Q1416="", "", IF(IFERROR(INDEX('Ticket Sales'!B$11:B$5010, MATCH($Q1416, 'Ticket Sales'!$J$11:$J$5010, 0)), J1415)="", "", IFERROR(INDEX('Ticket Sales'!B$11:B$5010, MATCH($Q1416, 'Ticket Sales'!$J$11:$J$5010, 0)), J1415)))</f>
        <v/>
      </c>
      <c r="K1416" s="39" t="str">
        <f>IF($Q1416="", "", IF(IFERROR(INDEX('Ticket Sales'!C$11:C$5010, MATCH($Q1416, 'Ticket Sales'!$J$11:$J$5010, 0)), K1415)="", "", IFERROR(INDEX('Ticket Sales'!C$11:C$5010, MATCH($Q1416, 'Ticket Sales'!$J$11:$J$5010, 0)), K1415)))</f>
        <v/>
      </c>
      <c r="L1416" s="40" t="str">
        <f>IF($Q1416="", "", IF(IFERROR(INDEX('Ticket Sales'!D$11:D$5010, MATCH($Q1416, 'Ticket Sales'!$J$11:$J$5010, 0)), L1415)="", "", IFERROR(INDEX('Ticket Sales'!D$11:D$5010, MATCH($Q1416, 'Ticket Sales'!$J$11:$J$5010, 0)), L1415)))</f>
        <v/>
      </c>
      <c r="M1416" s="41" t="str">
        <f>IF($Q1416="", "", IF(IFERROR(INDEX('Ticket Sales'!E$11:E$5010, MATCH($Q1416, 'Ticket Sales'!$J$11:$J$5010, 0)), M1415)="", "", IFERROR(INDEX('Ticket Sales'!E$11:E$5010, MATCH($Q1416, 'Ticket Sales'!$J$11:$J$5010, 0)), M1415)))</f>
        <v/>
      </c>
      <c r="N1416" s="2"/>
      <c r="P1416" s="48">
        <v>1406</v>
      </c>
      <c r="Q1416" s="48" t="str">
        <f t="shared" si="106"/>
        <v/>
      </c>
      <c r="S1416" s="52" t="str">
        <f t="shared" si="107"/>
        <v/>
      </c>
      <c r="U1416" s="52" t="str">
        <f t="shared" si="108"/>
        <v/>
      </c>
      <c r="W1416" s="52" t="str">
        <f t="shared" si="109"/>
        <v/>
      </c>
    </row>
    <row r="1417" spans="1:23" x14ac:dyDescent="0.25">
      <c r="A1417" s="2"/>
      <c r="B1417" s="32"/>
      <c r="C1417" s="25"/>
      <c r="D1417" s="25"/>
      <c r="E1417" s="26"/>
      <c r="F1417" s="27"/>
      <c r="G1417" s="2"/>
      <c r="H1417" s="2"/>
      <c r="I1417" s="38" t="str">
        <f t="shared" si="105"/>
        <v/>
      </c>
      <c r="J1417" s="39" t="str">
        <f>IF($Q1417="", "", IF(IFERROR(INDEX('Ticket Sales'!B$11:B$5010, MATCH($Q1417, 'Ticket Sales'!$J$11:$J$5010, 0)), J1416)="", "", IFERROR(INDEX('Ticket Sales'!B$11:B$5010, MATCH($Q1417, 'Ticket Sales'!$J$11:$J$5010, 0)), J1416)))</f>
        <v/>
      </c>
      <c r="K1417" s="39" t="str">
        <f>IF($Q1417="", "", IF(IFERROR(INDEX('Ticket Sales'!C$11:C$5010, MATCH($Q1417, 'Ticket Sales'!$J$11:$J$5010, 0)), K1416)="", "", IFERROR(INDEX('Ticket Sales'!C$11:C$5010, MATCH($Q1417, 'Ticket Sales'!$J$11:$J$5010, 0)), K1416)))</f>
        <v/>
      </c>
      <c r="L1417" s="40" t="str">
        <f>IF($Q1417="", "", IF(IFERROR(INDEX('Ticket Sales'!D$11:D$5010, MATCH($Q1417, 'Ticket Sales'!$J$11:$J$5010, 0)), L1416)="", "", IFERROR(INDEX('Ticket Sales'!D$11:D$5010, MATCH($Q1417, 'Ticket Sales'!$J$11:$J$5010, 0)), L1416)))</f>
        <v/>
      </c>
      <c r="M1417" s="41" t="str">
        <f>IF($Q1417="", "", IF(IFERROR(INDEX('Ticket Sales'!E$11:E$5010, MATCH($Q1417, 'Ticket Sales'!$J$11:$J$5010, 0)), M1416)="", "", IFERROR(INDEX('Ticket Sales'!E$11:E$5010, MATCH($Q1417, 'Ticket Sales'!$J$11:$J$5010, 0)), M1416)))</f>
        <v/>
      </c>
      <c r="N1417" s="2"/>
      <c r="P1417" s="48">
        <v>1407</v>
      </c>
      <c r="Q1417" s="48" t="str">
        <f t="shared" si="106"/>
        <v/>
      </c>
      <c r="S1417" s="52" t="str">
        <f t="shared" si="107"/>
        <v/>
      </c>
      <c r="U1417" s="52" t="str">
        <f t="shared" si="108"/>
        <v/>
      </c>
      <c r="W1417" s="52" t="str">
        <f t="shared" si="109"/>
        <v/>
      </c>
    </row>
    <row r="1418" spans="1:23" x14ac:dyDescent="0.25">
      <c r="A1418" s="2"/>
      <c r="B1418" s="32"/>
      <c r="C1418" s="25"/>
      <c r="D1418" s="25"/>
      <c r="E1418" s="26"/>
      <c r="F1418" s="27"/>
      <c r="G1418" s="2"/>
      <c r="H1418" s="2"/>
      <c r="I1418" s="38" t="str">
        <f t="shared" si="105"/>
        <v/>
      </c>
      <c r="J1418" s="39" t="str">
        <f>IF($Q1418="", "", IF(IFERROR(INDEX('Ticket Sales'!B$11:B$5010, MATCH($Q1418, 'Ticket Sales'!$J$11:$J$5010, 0)), J1417)="", "", IFERROR(INDEX('Ticket Sales'!B$11:B$5010, MATCH($Q1418, 'Ticket Sales'!$J$11:$J$5010, 0)), J1417)))</f>
        <v/>
      </c>
      <c r="K1418" s="39" t="str">
        <f>IF($Q1418="", "", IF(IFERROR(INDEX('Ticket Sales'!C$11:C$5010, MATCH($Q1418, 'Ticket Sales'!$J$11:$J$5010, 0)), K1417)="", "", IFERROR(INDEX('Ticket Sales'!C$11:C$5010, MATCH($Q1418, 'Ticket Sales'!$J$11:$J$5010, 0)), K1417)))</f>
        <v/>
      </c>
      <c r="L1418" s="40" t="str">
        <f>IF($Q1418="", "", IF(IFERROR(INDEX('Ticket Sales'!D$11:D$5010, MATCH($Q1418, 'Ticket Sales'!$J$11:$J$5010, 0)), L1417)="", "", IFERROR(INDEX('Ticket Sales'!D$11:D$5010, MATCH($Q1418, 'Ticket Sales'!$J$11:$J$5010, 0)), L1417)))</f>
        <v/>
      </c>
      <c r="M1418" s="41" t="str">
        <f>IF($Q1418="", "", IF(IFERROR(INDEX('Ticket Sales'!E$11:E$5010, MATCH($Q1418, 'Ticket Sales'!$J$11:$J$5010, 0)), M1417)="", "", IFERROR(INDEX('Ticket Sales'!E$11:E$5010, MATCH($Q1418, 'Ticket Sales'!$J$11:$J$5010, 0)), M1417)))</f>
        <v/>
      </c>
      <c r="N1418" s="2"/>
      <c r="P1418" s="48">
        <v>1408</v>
      </c>
      <c r="Q1418" s="48" t="str">
        <f t="shared" si="106"/>
        <v/>
      </c>
      <c r="S1418" s="52" t="str">
        <f t="shared" si="107"/>
        <v/>
      </c>
      <c r="U1418" s="52" t="str">
        <f t="shared" si="108"/>
        <v/>
      </c>
      <c r="W1418" s="52" t="str">
        <f t="shared" si="109"/>
        <v/>
      </c>
    </row>
    <row r="1419" spans="1:23" x14ac:dyDescent="0.25">
      <c r="A1419" s="2"/>
      <c r="B1419" s="32"/>
      <c r="C1419" s="25"/>
      <c r="D1419" s="25"/>
      <c r="E1419" s="26"/>
      <c r="F1419" s="27"/>
      <c r="G1419" s="2"/>
      <c r="H1419" s="2"/>
      <c r="I1419" s="38" t="str">
        <f t="shared" si="105"/>
        <v/>
      </c>
      <c r="J1419" s="39" t="str">
        <f>IF($Q1419="", "", IF(IFERROR(INDEX('Ticket Sales'!B$11:B$5010, MATCH($Q1419, 'Ticket Sales'!$J$11:$J$5010, 0)), J1418)="", "", IFERROR(INDEX('Ticket Sales'!B$11:B$5010, MATCH($Q1419, 'Ticket Sales'!$J$11:$J$5010, 0)), J1418)))</f>
        <v/>
      </c>
      <c r="K1419" s="39" t="str">
        <f>IF($Q1419="", "", IF(IFERROR(INDEX('Ticket Sales'!C$11:C$5010, MATCH($Q1419, 'Ticket Sales'!$J$11:$J$5010, 0)), K1418)="", "", IFERROR(INDEX('Ticket Sales'!C$11:C$5010, MATCH($Q1419, 'Ticket Sales'!$J$11:$J$5010, 0)), K1418)))</f>
        <v/>
      </c>
      <c r="L1419" s="40" t="str">
        <f>IF($Q1419="", "", IF(IFERROR(INDEX('Ticket Sales'!D$11:D$5010, MATCH($Q1419, 'Ticket Sales'!$J$11:$J$5010, 0)), L1418)="", "", IFERROR(INDEX('Ticket Sales'!D$11:D$5010, MATCH($Q1419, 'Ticket Sales'!$J$11:$J$5010, 0)), L1418)))</f>
        <v/>
      </c>
      <c r="M1419" s="41" t="str">
        <f>IF($Q1419="", "", IF(IFERROR(INDEX('Ticket Sales'!E$11:E$5010, MATCH($Q1419, 'Ticket Sales'!$J$11:$J$5010, 0)), M1418)="", "", IFERROR(INDEX('Ticket Sales'!E$11:E$5010, MATCH($Q1419, 'Ticket Sales'!$J$11:$J$5010, 0)), M1418)))</f>
        <v/>
      </c>
      <c r="N1419" s="2"/>
      <c r="P1419" s="48">
        <v>1409</v>
      </c>
      <c r="Q1419" s="48" t="str">
        <f t="shared" si="106"/>
        <v/>
      </c>
      <c r="S1419" s="52" t="str">
        <f t="shared" si="107"/>
        <v/>
      </c>
      <c r="U1419" s="52" t="str">
        <f t="shared" si="108"/>
        <v/>
      </c>
      <c r="W1419" s="52" t="str">
        <f t="shared" si="109"/>
        <v/>
      </c>
    </row>
    <row r="1420" spans="1:23" x14ac:dyDescent="0.25">
      <c r="A1420" s="2"/>
      <c r="B1420" s="32"/>
      <c r="C1420" s="25"/>
      <c r="D1420" s="25"/>
      <c r="E1420" s="26"/>
      <c r="F1420" s="27"/>
      <c r="G1420" s="2"/>
      <c r="H1420" s="2"/>
      <c r="I1420" s="38" t="str">
        <f t="shared" ref="I1420:I1483" si="110">$Q1420</f>
        <v/>
      </c>
      <c r="J1420" s="39" t="str">
        <f>IF($Q1420="", "", IF(IFERROR(INDEX('Ticket Sales'!B$11:B$5010, MATCH($Q1420, 'Ticket Sales'!$J$11:$J$5010, 0)), J1419)="", "", IFERROR(INDEX('Ticket Sales'!B$11:B$5010, MATCH($Q1420, 'Ticket Sales'!$J$11:$J$5010, 0)), J1419)))</f>
        <v/>
      </c>
      <c r="K1420" s="39" t="str">
        <f>IF($Q1420="", "", IF(IFERROR(INDEX('Ticket Sales'!C$11:C$5010, MATCH($Q1420, 'Ticket Sales'!$J$11:$J$5010, 0)), K1419)="", "", IFERROR(INDEX('Ticket Sales'!C$11:C$5010, MATCH($Q1420, 'Ticket Sales'!$J$11:$J$5010, 0)), K1419)))</f>
        <v/>
      </c>
      <c r="L1420" s="40" t="str">
        <f>IF($Q1420="", "", IF(IFERROR(INDEX('Ticket Sales'!D$11:D$5010, MATCH($Q1420, 'Ticket Sales'!$J$11:$J$5010, 0)), L1419)="", "", IFERROR(INDEX('Ticket Sales'!D$11:D$5010, MATCH($Q1420, 'Ticket Sales'!$J$11:$J$5010, 0)), L1419)))</f>
        <v/>
      </c>
      <c r="M1420" s="41" t="str">
        <f>IF($Q1420="", "", IF(IFERROR(INDEX('Ticket Sales'!E$11:E$5010, MATCH($Q1420, 'Ticket Sales'!$J$11:$J$5010, 0)), M1419)="", "", IFERROR(INDEX('Ticket Sales'!E$11:E$5010, MATCH($Q1420, 'Ticket Sales'!$J$11:$J$5010, 0)), M1419)))</f>
        <v/>
      </c>
      <c r="N1420" s="2"/>
      <c r="P1420" s="48">
        <v>1410</v>
      </c>
      <c r="Q1420" s="48" t="str">
        <f t="shared" ref="Q1420:Q1483" si="111">IF(ISNUMBER($Q$8)=FALSE, "", IF($P1420&gt;$Q$8, "", $P1420))</f>
        <v/>
      </c>
      <c r="S1420" s="52" t="str">
        <f t="shared" ref="S1420:S1483" si="112">IF($B1420="", "", $B1420)</f>
        <v/>
      </c>
      <c r="U1420" s="52" t="str">
        <f t="shared" ref="U1420:U1483" si="113">IF(COUNTIF($B1420:$F1420, "")=5, "", "X")</f>
        <v/>
      </c>
      <c r="W1420" s="52" t="str">
        <f t="shared" ref="W1420:W1483" si="114">IF(AND($U1420="X", $S1420=""), "X", IF(AND($U1420="X", ISNUMBER($S1420)=FALSE), "X", IF(AND($U1420="X", COUNTIF($S$11:$S$5010, $S1420)&gt;1), "X", "")))</f>
        <v/>
      </c>
    </row>
    <row r="1421" spans="1:23" x14ac:dyDescent="0.25">
      <c r="A1421" s="2"/>
      <c r="B1421" s="32"/>
      <c r="C1421" s="25"/>
      <c r="D1421" s="25"/>
      <c r="E1421" s="26"/>
      <c r="F1421" s="27"/>
      <c r="G1421" s="2"/>
      <c r="H1421" s="2"/>
      <c r="I1421" s="38" t="str">
        <f t="shared" si="110"/>
        <v/>
      </c>
      <c r="J1421" s="39" t="str">
        <f>IF($Q1421="", "", IF(IFERROR(INDEX('Ticket Sales'!B$11:B$5010, MATCH($Q1421, 'Ticket Sales'!$J$11:$J$5010, 0)), J1420)="", "", IFERROR(INDEX('Ticket Sales'!B$11:B$5010, MATCH($Q1421, 'Ticket Sales'!$J$11:$J$5010, 0)), J1420)))</f>
        <v/>
      </c>
      <c r="K1421" s="39" t="str">
        <f>IF($Q1421="", "", IF(IFERROR(INDEX('Ticket Sales'!C$11:C$5010, MATCH($Q1421, 'Ticket Sales'!$J$11:$J$5010, 0)), K1420)="", "", IFERROR(INDEX('Ticket Sales'!C$11:C$5010, MATCH($Q1421, 'Ticket Sales'!$J$11:$J$5010, 0)), K1420)))</f>
        <v/>
      </c>
      <c r="L1421" s="40" t="str">
        <f>IF($Q1421="", "", IF(IFERROR(INDEX('Ticket Sales'!D$11:D$5010, MATCH($Q1421, 'Ticket Sales'!$J$11:$J$5010, 0)), L1420)="", "", IFERROR(INDEX('Ticket Sales'!D$11:D$5010, MATCH($Q1421, 'Ticket Sales'!$J$11:$J$5010, 0)), L1420)))</f>
        <v/>
      </c>
      <c r="M1421" s="41" t="str">
        <f>IF($Q1421="", "", IF(IFERROR(INDEX('Ticket Sales'!E$11:E$5010, MATCH($Q1421, 'Ticket Sales'!$J$11:$J$5010, 0)), M1420)="", "", IFERROR(INDEX('Ticket Sales'!E$11:E$5010, MATCH($Q1421, 'Ticket Sales'!$J$11:$J$5010, 0)), M1420)))</f>
        <v/>
      </c>
      <c r="N1421" s="2"/>
      <c r="P1421" s="48">
        <v>1411</v>
      </c>
      <c r="Q1421" s="48" t="str">
        <f t="shared" si="111"/>
        <v/>
      </c>
      <c r="S1421" s="52" t="str">
        <f t="shared" si="112"/>
        <v/>
      </c>
      <c r="U1421" s="52" t="str">
        <f t="shared" si="113"/>
        <v/>
      </c>
      <c r="W1421" s="52" t="str">
        <f t="shared" si="114"/>
        <v/>
      </c>
    </row>
    <row r="1422" spans="1:23" x14ac:dyDescent="0.25">
      <c r="A1422" s="2"/>
      <c r="B1422" s="32"/>
      <c r="C1422" s="25"/>
      <c r="D1422" s="25"/>
      <c r="E1422" s="26"/>
      <c r="F1422" s="27"/>
      <c r="G1422" s="2"/>
      <c r="H1422" s="2"/>
      <c r="I1422" s="38" t="str">
        <f t="shared" si="110"/>
        <v/>
      </c>
      <c r="J1422" s="39" t="str">
        <f>IF($Q1422="", "", IF(IFERROR(INDEX('Ticket Sales'!B$11:B$5010, MATCH($Q1422, 'Ticket Sales'!$J$11:$J$5010, 0)), J1421)="", "", IFERROR(INDEX('Ticket Sales'!B$11:B$5010, MATCH($Q1422, 'Ticket Sales'!$J$11:$J$5010, 0)), J1421)))</f>
        <v/>
      </c>
      <c r="K1422" s="39" t="str">
        <f>IF($Q1422="", "", IF(IFERROR(INDEX('Ticket Sales'!C$11:C$5010, MATCH($Q1422, 'Ticket Sales'!$J$11:$J$5010, 0)), K1421)="", "", IFERROR(INDEX('Ticket Sales'!C$11:C$5010, MATCH($Q1422, 'Ticket Sales'!$J$11:$J$5010, 0)), K1421)))</f>
        <v/>
      </c>
      <c r="L1422" s="40" t="str">
        <f>IF($Q1422="", "", IF(IFERROR(INDEX('Ticket Sales'!D$11:D$5010, MATCH($Q1422, 'Ticket Sales'!$J$11:$J$5010, 0)), L1421)="", "", IFERROR(INDEX('Ticket Sales'!D$11:D$5010, MATCH($Q1422, 'Ticket Sales'!$J$11:$J$5010, 0)), L1421)))</f>
        <v/>
      </c>
      <c r="M1422" s="41" t="str">
        <f>IF($Q1422="", "", IF(IFERROR(INDEX('Ticket Sales'!E$11:E$5010, MATCH($Q1422, 'Ticket Sales'!$J$11:$J$5010, 0)), M1421)="", "", IFERROR(INDEX('Ticket Sales'!E$11:E$5010, MATCH($Q1422, 'Ticket Sales'!$J$11:$J$5010, 0)), M1421)))</f>
        <v/>
      </c>
      <c r="N1422" s="2"/>
      <c r="P1422" s="48">
        <v>1412</v>
      </c>
      <c r="Q1422" s="48" t="str">
        <f t="shared" si="111"/>
        <v/>
      </c>
      <c r="S1422" s="52" t="str">
        <f t="shared" si="112"/>
        <v/>
      </c>
      <c r="U1422" s="52" t="str">
        <f t="shared" si="113"/>
        <v/>
      </c>
      <c r="W1422" s="52" t="str">
        <f t="shared" si="114"/>
        <v/>
      </c>
    </row>
    <row r="1423" spans="1:23" x14ac:dyDescent="0.25">
      <c r="A1423" s="2"/>
      <c r="B1423" s="32"/>
      <c r="C1423" s="25"/>
      <c r="D1423" s="25"/>
      <c r="E1423" s="26"/>
      <c r="F1423" s="27"/>
      <c r="G1423" s="2"/>
      <c r="H1423" s="2"/>
      <c r="I1423" s="38" t="str">
        <f t="shared" si="110"/>
        <v/>
      </c>
      <c r="J1423" s="39" t="str">
        <f>IF($Q1423="", "", IF(IFERROR(INDEX('Ticket Sales'!B$11:B$5010, MATCH($Q1423, 'Ticket Sales'!$J$11:$J$5010, 0)), J1422)="", "", IFERROR(INDEX('Ticket Sales'!B$11:B$5010, MATCH($Q1423, 'Ticket Sales'!$J$11:$J$5010, 0)), J1422)))</f>
        <v/>
      </c>
      <c r="K1423" s="39" t="str">
        <f>IF($Q1423="", "", IF(IFERROR(INDEX('Ticket Sales'!C$11:C$5010, MATCH($Q1423, 'Ticket Sales'!$J$11:$J$5010, 0)), K1422)="", "", IFERROR(INDEX('Ticket Sales'!C$11:C$5010, MATCH($Q1423, 'Ticket Sales'!$J$11:$J$5010, 0)), K1422)))</f>
        <v/>
      </c>
      <c r="L1423" s="40" t="str">
        <f>IF($Q1423="", "", IF(IFERROR(INDEX('Ticket Sales'!D$11:D$5010, MATCH($Q1423, 'Ticket Sales'!$J$11:$J$5010, 0)), L1422)="", "", IFERROR(INDEX('Ticket Sales'!D$11:D$5010, MATCH($Q1423, 'Ticket Sales'!$J$11:$J$5010, 0)), L1422)))</f>
        <v/>
      </c>
      <c r="M1423" s="41" t="str">
        <f>IF($Q1423="", "", IF(IFERROR(INDEX('Ticket Sales'!E$11:E$5010, MATCH($Q1423, 'Ticket Sales'!$J$11:$J$5010, 0)), M1422)="", "", IFERROR(INDEX('Ticket Sales'!E$11:E$5010, MATCH($Q1423, 'Ticket Sales'!$J$11:$J$5010, 0)), M1422)))</f>
        <v/>
      </c>
      <c r="N1423" s="2"/>
      <c r="P1423" s="48">
        <v>1413</v>
      </c>
      <c r="Q1423" s="48" t="str">
        <f t="shared" si="111"/>
        <v/>
      </c>
      <c r="S1423" s="52" t="str">
        <f t="shared" si="112"/>
        <v/>
      </c>
      <c r="U1423" s="52" t="str">
        <f t="shared" si="113"/>
        <v/>
      </c>
      <c r="W1423" s="52" t="str">
        <f t="shared" si="114"/>
        <v/>
      </c>
    </row>
    <row r="1424" spans="1:23" x14ac:dyDescent="0.25">
      <c r="A1424" s="2"/>
      <c r="B1424" s="32"/>
      <c r="C1424" s="25"/>
      <c r="D1424" s="25"/>
      <c r="E1424" s="26"/>
      <c r="F1424" s="27"/>
      <c r="G1424" s="2"/>
      <c r="H1424" s="2"/>
      <c r="I1424" s="38" t="str">
        <f t="shared" si="110"/>
        <v/>
      </c>
      <c r="J1424" s="39" t="str">
        <f>IF($Q1424="", "", IF(IFERROR(INDEX('Ticket Sales'!B$11:B$5010, MATCH($Q1424, 'Ticket Sales'!$J$11:$J$5010, 0)), J1423)="", "", IFERROR(INDEX('Ticket Sales'!B$11:B$5010, MATCH($Q1424, 'Ticket Sales'!$J$11:$J$5010, 0)), J1423)))</f>
        <v/>
      </c>
      <c r="K1424" s="39" t="str">
        <f>IF($Q1424="", "", IF(IFERROR(INDEX('Ticket Sales'!C$11:C$5010, MATCH($Q1424, 'Ticket Sales'!$J$11:$J$5010, 0)), K1423)="", "", IFERROR(INDEX('Ticket Sales'!C$11:C$5010, MATCH($Q1424, 'Ticket Sales'!$J$11:$J$5010, 0)), K1423)))</f>
        <v/>
      </c>
      <c r="L1424" s="40" t="str">
        <f>IF($Q1424="", "", IF(IFERROR(INDEX('Ticket Sales'!D$11:D$5010, MATCH($Q1424, 'Ticket Sales'!$J$11:$J$5010, 0)), L1423)="", "", IFERROR(INDEX('Ticket Sales'!D$11:D$5010, MATCH($Q1424, 'Ticket Sales'!$J$11:$J$5010, 0)), L1423)))</f>
        <v/>
      </c>
      <c r="M1424" s="41" t="str">
        <f>IF($Q1424="", "", IF(IFERROR(INDEX('Ticket Sales'!E$11:E$5010, MATCH($Q1424, 'Ticket Sales'!$J$11:$J$5010, 0)), M1423)="", "", IFERROR(INDEX('Ticket Sales'!E$11:E$5010, MATCH($Q1424, 'Ticket Sales'!$J$11:$J$5010, 0)), M1423)))</f>
        <v/>
      </c>
      <c r="N1424" s="2"/>
      <c r="P1424" s="48">
        <v>1414</v>
      </c>
      <c r="Q1424" s="48" t="str">
        <f t="shared" si="111"/>
        <v/>
      </c>
      <c r="S1424" s="52" t="str">
        <f t="shared" si="112"/>
        <v/>
      </c>
      <c r="U1424" s="52" t="str">
        <f t="shared" si="113"/>
        <v/>
      </c>
      <c r="W1424" s="52" t="str">
        <f t="shared" si="114"/>
        <v/>
      </c>
    </row>
    <row r="1425" spans="1:23" x14ac:dyDescent="0.25">
      <c r="A1425" s="2"/>
      <c r="B1425" s="32"/>
      <c r="C1425" s="25"/>
      <c r="D1425" s="25"/>
      <c r="E1425" s="26"/>
      <c r="F1425" s="27"/>
      <c r="G1425" s="2"/>
      <c r="H1425" s="2"/>
      <c r="I1425" s="38" t="str">
        <f t="shared" si="110"/>
        <v/>
      </c>
      <c r="J1425" s="39" t="str">
        <f>IF($Q1425="", "", IF(IFERROR(INDEX('Ticket Sales'!B$11:B$5010, MATCH($Q1425, 'Ticket Sales'!$J$11:$J$5010, 0)), J1424)="", "", IFERROR(INDEX('Ticket Sales'!B$11:B$5010, MATCH($Q1425, 'Ticket Sales'!$J$11:$J$5010, 0)), J1424)))</f>
        <v/>
      </c>
      <c r="K1425" s="39" t="str">
        <f>IF($Q1425="", "", IF(IFERROR(INDEX('Ticket Sales'!C$11:C$5010, MATCH($Q1425, 'Ticket Sales'!$J$11:$J$5010, 0)), K1424)="", "", IFERROR(INDEX('Ticket Sales'!C$11:C$5010, MATCH($Q1425, 'Ticket Sales'!$J$11:$J$5010, 0)), K1424)))</f>
        <v/>
      </c>
      <c r="L1425" s="40" t="str">
        <f>IF($Q1425="", "", IF(IFERROR(INDEX('Ticket Sales'!D$11:D$5010, MATCH($Q1425, 'Ticket Sales'!$J$11:$J$5010, 0)), L1424)="", "", IFERROR(INDEX('Ticket Sales'!D$11:D$5010, MATCH($Q1425, 'Ticket Sales'!$J$11:$J$5010, 0)), L1424)))</f>
        <v/>
      </c>
      <c r="M1425" s="41" t="str">
        <f>IF($Q1425="", "", IF(IFERROR(INDEX('Ticket Sales'!E$11:E$5010, MATCH($Q1425, 'Ticket Sales'!$J$11:$J$5010, 0)), M1424)="", "", IFERROR(INDEX('Ticket Sales'!E$11:E$5010, MATCH($Q1425, 'Ticket Sales'!$J$11:$J$5010, 0)), M1424)))</f>
        <v/>
      </c>
      <c r="N1425" s="2"/>
      <c r="P1425" s="48">
        <v>1415</v>
      </c>
      <c r="Q1425" s="48" t="str">
        <f t="shared" si="111"/>
        <v/>
      </c>
      <c r="S1425" s="52" t="str">
        <f t="shared" si="112"/>
        <v/>
      </c>
      <c r="U1425" s="52" t="str">
        <f t="shared" si="113"/>
        <v/>
      </c>
      <c r="W1425" s="52" t="str">
        <f t="shared" si="114"/>
        <v/>
      </c>
    </row>
    <row r="1426" spans="1:23" x14ac:dyDescent="0.25">
      <c r="A1426" s="2"/>
      <c r="B1426" s="32"/>
      <c r="C1426" s="25"/>
      <c r="D1426" s="25"/>
      <c r="E1426" s="26"/>
      <c r="F1426" s="27"/>
      <c r="G1426" s="2"/>
      <c r="H1426" s="2"/>
      <c r="I1426" s="38" t="str">
        <f t="shared" si="110"/>
        <v/>
      </c>
      <c r="J1426" s="39" t="str">
        <f>IF($Q1426="", "", IF(IFERROR(INDEX('Ticket Sales'!B$11:B$5010, MATCH($Q1426, 'Ticket Sales'!$J$11:$J$5010, 0)), J1425)="", "", IFERROR(INDEX('Ticket Sales'!B$11:B$5010, MATCH($Q1426, 'Ticket Sales'!$J$11:$J$5010, 0)), J1425)))</f>
        <v/>
      </c>
      <c r="K1426" s="39" t="str">
        <f>IF($Q1426="", "", IF(IFERROR(INDEX('Ticket Sales'!C$11:C$5010, MATCH($Q1426, 'Ticket Sales'!$J$11:$J$5010, 0)), K1425)="", "", IFERROR(INDEX('Ticket Sales'!C$11:C$5010, MATCH($Q1426, 'Ticket Sales'!$J$11:$J$5010, 0)), K1425)))</f>
        <v/>
      </c>
      <c r="L1426" s="40" t="str">
        <f>IF($Q1426="", "", IF(IFERROR(INDEX('Ticket Sales'!D$11:D$5010, MATCH($Q1426, 'Ticket Sales'!$J$11:$J$5010, 0)), L1425)="", "", IFERROR(INDEX('Ticket Sales'!D$11:D$5010, MATCH($Q1426, 'Ticket Sales'!$J$11:$J$5010, 0)), L1425)))</f>
        <v/>
      </c>
      <c r="M1426" s="41" t="str">
        <f>IF($Q1426="", "", IF(IFERROR(INDEX('Ticket Sales'!E$11:E$5010, MATCH($Q1426, 'Ticket Sales'!$J$11:$J$5010, 0)), M1425)="", "", IFERROR(INDEX('Ticket Sales'!E$11:E$5010, MATCH($Q1426, 'Ticket Sales'!$J$11:$J$5010, 0)), M1425)))</f>
        <v/>
      </c>
      <c r="N1426" s="2"/>
      <c r="P1426" s="48">
        <v>1416</v>
      </c>
      <c r="Q1426" s="48" t="str">
        <f t="shared" si="111"/>
        <v/>
      </c>
      <c r="S1426" s="52" t="str">
        <f t="shared" si="112"/>
        <v/>
      </c>
      <c r="U1426" s="52" t="str">
        <f t="shared" si="113"/>
        <v/>
      </c>
      <c r="W1426" s="52" t="str">
        <f t="shared" si="114"/>
        <v/>
      </c>
    </row>
    <row r="1427" spans="1:23" x14ac:dyDescent="0.25">
      <c r="A1427" s="2"/>
      <c r="B1427" s="32"/>
      <c r="C1427" s="25"/>
      <c r="D1427" s="25"/>
      <c r="E1427" s="26"/>
      <c r="F1427" s="27"/>
      <c r="G1427" s="2"/>
      <c r="H1427" s="2"/>
      <c r="I1427" s="38" t="str">
        <f t="shared" si="110"/>
        <v/>
      </c>
      <c r="J1427" s="39" t="str">
        <f>IF($Q1427="", "", IF(IFERROR(INDEX('Ticket Sales'!B$11:B$5010, MATCH($Q1427, 'Ticket Sales'!$J$11:$J$5010, 0)), J1426)="", "", IFERROR(INDEX('Ticket Sales'!B$11:B$5010, MATCH($Q1427, 'Ticket Sales'!$J$11:$J$5010, 0)), J1426)))</f>
        <v/>
      </c>
      <c r="K1427" s="39" t="str">
        <f>IF($Q1427="", "", IF(IFERROR(INDEX('Ticket Sales'!C$11:C$5010, MATCH($Q1427, 'Ticket Sales'!$J$11:$J$5010, 0)), K1426)="", "", IFERROR(INDEX('Ticket Sales'!C$11:C$5010, MATCH($Q1427, 'Ticket Sales'!$J$11:$J$5010, 0)), K1426)))</f>
        <v/>
      </c>
      <c r="L1427" s="40" t="str">
        <f>IF($Q1427="", "", IF(IFERROR(INDEX('Ticket Sales'!D$11:D$5010, MATCH($Q1427, 'Ticket Sales'!$J$11:$J$5010, 0)), L1426)="", "", IFERROR(INDEX('Ticket Sales'!D$11:D$5010, MATCH($Q1427, 'Ticket Sales'!$J$11:$J$5010, 0)), L1426)))</f>
        <v/>
      </c>
      <c r="M1427" s="41" t="str">
        <f>IF($Q1427="", "", IF(IFERROR(INDEX('Ticket Sales'!E$11:E$5010, MATCH($Q1427, 'Ticket Sales'!$J$11:$J$5010, 0)), M1426)="", "", IFERROR(INDEX('Ticket Sales'!E$11:E$5010, MATCH($Q1427, 'Ticket Sales'!$J$11:$J$5010, 0)), M1426)))</f>
        <v/>
      </c>
      <c r="N1427" s="2"/>
      <c r="P1427" s="48">
        <v>1417</v>
      </c>
      <c r="Q1427" s="48" t="str">
        <f t="shared" si="111"/>
        <v/>
      </c>
      <c r="S1427" s="52" t="str">
        <f t="shared" si="112"/>
        <v/>
      </c>
      <c r="U1427" s="52" t="str">
        <f t="shared" si="113"/>
        <v/>
      </c>
      <c r="W1427" s="52" t="str">
        <f t="shared" si="114"/>
        <v/>
      </c>
    </row>
    <row r="1428" spans="1:23" x14ac:dyDescent="0.25">
      <c r="A1428" s="2"/>
      <c r="B1428" s="32"/>
      <c r="C1428" s="25"/>
      <c r="D1428" s="25"/>
      <c r="E1428" s="26"/>
      <c r="F1428" s="27"/>
      <c r="G1428" s="2"/>
      <c r="H1428" s="2"/>
      <c r="I1428" s="38" t="str">
        <f t="shared" si="110"/>
        <v/>
      </c>
      <c r="J1428" s="39" t="str">
        <f>IF($Q1428="", "", IF(IFERROR(INDEX('Ticket Sales'!B$11:B$5010, MATCH($Q1428, 'Ticket Sales'!$J$11:$J$5010, 0)), J1427)="", "", IFERROR(INDEX('Ticket Sales'!B$11:B$5010, MATCH($Q1428, 'Ticket Sales'!$J$11:$J$5010, 0)), J1427)))</f>
        <v/>
      </c>
      <c r="K1428" s="39" t="str">
        <f>IF($Q1428="", "", IF(IFERROR(INDEX('Ticket Sales'!C$11:C$5010, MATCH($Q1428, 'Ticket Sales'!$J$11:$J$5010, 0)), K1427)="", "", IFERROR(INDEX('Ticket Sales'!C$11:C$5010, MATCH($Q1428, 'Ticket Sales'!$J$11:$J$5010, 0)), K1427)))</f>
        <v/>
      </c>
      <c r="L1428" s="40" t="str">
        <f>IF($Q1428="", "", IF(IFERROR(INDEX('Ticket Sales'!D$11:D$5010, MATCH($Q1428, 'Ticket Sales'!$J$11:$J$5010, 0)), L1427)="", "", IFERROR(INDEX('Ticket Sales'!D$11:D$5010, MATCH($Q1428, 'Ticket Sales'!$J$11:$J$5010, 0)), L1427)))</f>
        <v/>
      </c>
      <c r="M1428" s="41" t="str">
        <f>IF($Q1428="", "", IF(IFERROR(INDEX('Ticket Sales'!E$11:E$5010, MATCH($Q1428, 'Ticket Sales'!$J$11:$J$5010, 0)), M1427)="", "", IFERROR(INDEX('Ticket Sales'!E$11:E$5010, MATCH($Q1428, 'Ticket Sales'!$J$11:$J$5010, 0)), M1427)))</f>
        <v/>
      </c>
      <c r="N1428" s="2"/>
      <c r="P1428" s="48">
        <v>1418</v>
      </c>
      <c r="Q1428" s="48" t="str">
        <f t="shared" si="111"/>
        <v/>
      </c>
      <c r="S1428" s="52" t="str">
        <f t="shared" si="112"/>
        <v/>
      </c>
      <c r="U1428" s="52" t="str">
        <f t="shared" si="113"/>
        <v/>
      </c>
      <c r="W1428" s="52" t="str">
        <f t="shared" si="114"/>
        <v/>
      </c>
    </row>
    <row r="1429" spans="1:23" x14ac:dyDescent="0.25">
      <c r="A1429" s="2"/>
      <c r="B1429" s="32"/>
      <c r="C1429" s="25"/>
      <c r="D1429" s="25"/>
      <c r="E1429" s="26"/>
      <c r="F1429" s="27"/>
      <c r="G1429" s="2"/>
      <c r="H1429" s="2"/>
      <c r="I1429" s="38" t="str">
        <f t="shared" si="110"/>
        <v/>
      </c>
      <c r="J1429" s="39" t="str">
        <f>IF($Q1429="", "", IF(IFERROR(INDEX('Ticket Sales'!B$11:B$5010, MATCH($Q1429, 'Ticket Sales'!$J$11:$J$5010, 0)), J1428)="", "", IFERROR(INDEX('Ticket Sales'!B$11:B$5010, MATCH($Q1429, 'Ticket Sales'!$J$11:$J$5010, 0)), J1428)))</f>
        <v/>
      </c>
      <c r="K1429" s="39" t="str">
        <f>IF($Q1429="", "", IF(IFERROR(INDEX('Ticket Sales'!C$11:C$5010, MATCH($Q1429, 'Ticket Sales'!$J$11:$J$5010, 0)), K1428)="", "", IFERROR(INDEX('Ticket Sales'!C$11:C$5010, MATCH($Q1429, 'Ticket Sales'!$J$11:$J$5010, 0)), K1428)))</f>
        <v/>
      </c>
      <c r="L1429" s="40" t="str">
        <f>IF($Q1429="", "", IF(IFERROR(INDEX('Ticket Sales'!D$11:D$5010, MATCH($Q1429, 'Ticket Sales'!$J$11:$J$5010, 0)), L1428)="", "", IFERROR(INDEX('Ticket Sales'!D$11:D$5010, MATCH($Q1429, 'Ticket Sales'!$J$11:$J$5010, 0)), L1428)))</f>
        <v/>
      </c>
      <c r="M1429" s="41" t="str">
        <f>IF($Q1429="", "", IF(IFERROR(INDEX('Ticket Sales'!E$11:E$5010, MATCH($Q1429, 'Ticket Sales'!$J$11:$J$5010, 0)), M1428)="", "", IFERROR(INDEX('Ticket Sales'!E$11:E$5010, MATCH($Q1429, 'Ticket Sales'!$J$11:$J$5010, 0)), M1428)))</f>
        <v/>
      </c>
      <c r="N1429" s="2"/>
      <c r="P1429" s="48">
        <v>1419</v>
      </c>
      <c r="Q1429" s="48" t="str">
        <f t="shared" si="111"/>
        <v/>
      </c>
      <c r="S1429" s="52" t="str">
        <f t="shared" si="112"/>
        <v/>
      </c>
      <c r="U1429" s="52" t="str">
        <f t="shared" si="113"/>
        <v/>
      </c>
      <c r="W1429" s="52" t="str">
        <f t="shared" si="114"/>
        <v/>
      </c>
    </row>
    <row r="1430" spans="1:23" x14ac:dyDescent="0.25">
      <c r="A1430" s="2"/>
      <c r="B1430" s="32"/>
      <c r="C1430" s="25"/>
      <c r="D1430" s="25"/>
      <c r="E1430" s="26"/>
      <c r="F1430" s="27"/>
      <c r="G1430" s="2"/>
      <c r="H1430" s="2"/>
      <c r="I1430" s="38" t="str">
        <f t="shared" si="110"/>
        <v/>
      </c>
      <c r="J1430" s="39" t="str">
        <f>IF($Q1430="", "", IF(IFERROR(INDEX('Ticket Sales'!B$11:B$5010, MATCH($Q1430, 'Ticket Sales'!$J$11:$J$5010, 0)), J1429)="", "", IFERROR(INDEX('Ticket Sales'!B$11:B$5010, MATCH($Q1430, 'Ticket Sales'!$J$11:$J$5010, 0)), J1429)))</f>
        <v/>
      </c>
      <c r="K1430" s="39" t="str">
        <f>IF($Q1430="", "", IF(IFERROR(INDEX('Ticket Sales'!C$11:C$5010, MATCH($Q1430, 'Ticket Sales'!$J$11:$J$5010, 0)), K1429)="", "", IFERROR(INDEX('Ticket Sales'!C$11:C$5010, MATCH($Q1430, 'Ticket Sales'!$J$11:$J$5010, 0)), K1429)))</f>
        <v/>
      </c>
      <c r="L1430" s="40" t="str">
        <f>IF($Q1430="", "", IF(IFERROR(INDEX('Ticket Sales'!D$11:D$5010, MATCH($Q1430, 'Ticket Sales'!$J$11:$J$5010, 0)), L1429)="", "", IFERROR(INDEX('Ticket Sales'!D$11:D$5010, MATCH($Q1430, 'Ticket Sales'!$J$11:$J$5010, 0)), L1429)))</f>
        <v/>
      </c>
      <c r="M1430" s="41" t="str">
        <f>IF($Q1430="", "", IF(IFERROR(INDEX('Ticket Sales'!E$11:E$5010, MATCH($Q1430, 'Ticket Sales'!$J$11:$J$5010, 0)), M1429)="", "", IFERROR(INDEX('Ticket Sales'!E$11:E$5010, MATCH($Q1430, 'Ticket Sales'!$J$11:$J$5010, 0)), M1429)))</f>
        <v/>
      </c>
      <c r="N1430" s="2"/>
      <c r="P1430" s="48">
        <v>1420</v>
      </c>
      <c r="Q1430" s="48" t="str">
        <f t="shared" si="111"/>
        <v/>
      </c>
      <c r="S1430" s="52" t="str">
        <f t="shared" si="112"/>
        <v/>
      </c>
      <c r="U1430" s="52" t="str">
        <f t="shared" si="113"/>
        <v/>
      </c>
      <c r="W1430" s="52" t="str">
        <f t="shared" si="114"/>
        <v/>
      </c>
    </row>
    <row r="1431" spans="1:23" x14ac:dyDescent="0.25">
      <c r="A1431" s="2"/>
      <c r="B1431" s="32"/>
      <c r="C1431" s="25"/>
      <c r="D1431" s="25"/>
      <c r="E1431" s="26"/>
      <c r="F1431" s="27"/>
      <c r="G1431" s="2"/>
      <c r="H1431" s="2"/>
      <c r="I1431" s="38" t="str">
        <f t="shared" si="110"/>
        <v/>
      </c>
      <c r="J1431" s="39" t="str">
        <f>IF($Q1431="", "", IF(IFERROR(INDEX('Ticket Sales'!B$11:B$5010, MATCH($Q1431, 'Ticket Sales'!$J$11:$J$5010, 0)), J1430)="", "", IFERROR(INDEX('Ticket Sales'!B$11:B$5010, MATCH($Q1431, 'Ticket Sales'!$J$11:$J$5010, 0)), J1430)))</f>
        <v/>
      </c>
      <c r="K1431" s="39" t="str">
        <f>IF($Q1431="", "", IF(IFERROR(INDEX('Ticket Sales'!C$11:C$5010, MATCH($Q1431, 'Ticket Sales'!$J$11:$J$5010, 0)), K1430)="", "", IFERROR(INDEX('Ticket Sales'!C$11:C$5010, MATCH($Q1431, 'Ticket Sales'!$J$11:$J$5010, 0)), K1430)))</f>
        <v/>
      </c>
      <c r="L1431" s="40" t="str">
        <f>IF($Q1431="", "", IF(IFERROR(INDEX('Ticket Sales'!D$11:D$5010, MATCH($Q1431, 'Ticket Sales'!$J$11:$J$5010, 0)), L1430)="", "", IFERROR(INDEX('Ticket Sales'!D$11:D$5010, MATCH($Q1431, 'Ticket Sales'!$J$11:$J$5010, 0)), L1430)))</f>
        <v/>
      </c>
      <c r="M1431" s="41" t="str">
        <f>IF($Q1431="", "", IF(IFERROR(INDEX('Ticket Sales'!E$11:E$5010, MATCH($Q1431, 'Ticket Sales'!$J$11:$J$5010, 0)), M1430)="", "", IFERROR(INDEX('Ticket Sales'!E$11:E$5010, MATCH($Q1431, 'Ticket Sales'!$J$11:$J$5010, 0)), M1430)))</f>
        <v/>
      </c>
      <c r="N1431" s="2"/>
      <c r="P1431" s="48">
        <v>1421</v>
      </c>
      <c r="Q1431" s="48" t="str">
        <f t="shared" si="111"/>
        <v/>
      </c>
      <c r="S1431" s="52" t="str">
        <f t="shared" si="112"/>
        <v/>
      </c>
      <c r="U1431" s="52" t="str">
        <f t="shared" si="113"/>
        <v/>
      </c>
      <c r="W1431" s="52" t="str">
        <f t="shared" si="114"/>
        <v/>
      </c>
    </row>
    <row r="1432" spans="1:23" x14ac:dyDescent="0.25">
      <c r="A1432" s="2"/>
      <c r="B1432" s="32"/>
      <c r="C1432" s="25"/>
      <c r="D1432" s="25"/>
      <c r="E1432" s="26"/>
      <c r="F1432" s="27"/>
      <c r="G1432" s="2"/>
      <c r="H1432" s="2"/>
      <c r="I1432" s="38" t="str">
        <f t="shared" si="110"/>
        <v/>
      </c>
      <c r="J1432" s="39" t="str">
        <f>IF($Q1432="", "", IF(IFERROR(INDEX('Ticket Sales'!B$11:B$5010, MATCH($Q1432, 'Ticket Sales'!$J$11:$J$5010, 0)), J1431)="", "", IFERROR(INDEX('Ticket Sales'!B$11:B$5010, MATCH($Q1432, 'Ticket Sales'!$J$11:$J$5010, 0)), J1431)))</f>
        <v/>
      </c>
      <c r="K1432" s="39" t="str">
        <f>IF($Q1432="", "", IF(IFERROR(INDEX('Ticket Sales'!C$11:C$5010, MATCH($Q1432, 'Ticket Sales'!$J$11:$J$5010, 0)), K1431)="", "", IFERROR(INDEX('Ticket Sales'!C$11:C$5010, MATCH($Q1432, 'Ticket Sales'!$J$11:$J$5010, 0)), K1431)))</f>
        <v/>
      </c>
      <c r="L1432" s="40" t="str">
        <f>IF($Q1432="", "", IF(IFERROR(INDEX('Ticket Sales'!D$11:D$5010, MATCH($Q1432, 'Ticket Sales'!$J$11:$J$5010, 0)), L1431)="", "", IFERROR(INDEX('Ticket Sales'!D$11:D$5010, MATCH($Q1432, 'Ticket Sales'!$J$11:$J$5010, 0)), L1431)))</f>
        <v/>
      </c>
      <c r="M1432" s="41" t="str">
        <f>IF($Q1432="", "", IF(IFERROR(INDEX('Ticket Sales'!E$11:E$5010, MATCH($Q1432, 'Ticket Sales'!$J$11:$J$5010, 0)), M1431)="", "", IFERROR(INDEX('Ticket Sales'!E$11:E$5010, MATCH($Q1432, 'Ticket Sales'!$J$11:$J$5010, 0)), M1431)))</f>
        <v/>
      </c>
      <c r="N1432" s="2"/>
      <c r="P1432" s="48">
        <v>1422</v>
      </c>
      <c r="Q1432" s="48" t="str">
        <f t="shared" si="111"/>
        <v/>
      </c>
      <c r="S1432" s="52" t="str">
        <f t="shared" si="112"/>
        <v/>
      </c>
      <c r="U1432" s="52" t="str">
        <f t="shared" si="113"/>
        <v/>
      </c>
      <c r="W1432" s="52" t="str">
        <f t="shared" si="114"/>
        <v/>
      </c>
    </row>
    <row r="1433" spans="1:23" x14ac:dyDescent="0.25">
      <c r="A1433" s="2"/>
      <c r="B1433" s="32"/>
      <c r="C1433" s="25"/>
      <c r="D1433" s="25"/>
      <c r="E1433" s="26"/>
      <c r="F1433" s="27"/>
      <c r="G1433" s="2"/>
      <c r="H1433" s="2"/>
      <c r="I1433" s="38" t="str">
        <f t="shared" si="110"/>
        <v/>
      </c>
      <c r="J1433" s="39" t="str">
        <f>IF($Q1433="", "", IF(IFERROR(INDEX('Ticket Sales'!B$11:B$5010, MATCH($Q1433, 'Ticket Sales'!$J$11:$J$5010, 0)), J1432)="", "", IFERROR(INDEX('Ticket Sales'!B$11:B$5010, MATCH($Q1433, 'Ticket Sales'!$J$11:$J$5010, 0)), J1432)))</f>
        <v/>
      </c>
      <c r="K1433" s="39" t="str">
        <f>IF($Q1433="", "", IF(IFERROR(INDEX('Ticket Sales'!C$11:C$5010, MATCH($Q1433, 'Ticket Sales'!$J$11:$J$5010, 0)), K1432)="", "", IFERROR(INDEX('Ticket Sales'!C$11:C$5010, MATCH($Q1433, 'Ticket Sales'!$J$11:$J$5010, 0)), K1432)))</f>
        <v/>
      </c>
      <c r="L1433" s="40" t="str">
        <f>IF($Q1433="", "", IF(IFERROR(INDEX('Ticket Sales'!D$11:D$5010, MATCH($Q1433, 'Ticket Sales'!$J$11:$J$5010, 0)), L1432)="", "", IFERROR(INDEX('Ticket Sales'!D$11:D$5010, MATCH($Q1433, 'Ticket Sales'!$J$11:$J$5010, 0)), L1432)))</f>
        <v/>
      </c>
      <c r="M1433" s="41" t="str">
        <f>IF($Q1433="", "", IF(IFERROR(INDEX('Ticket Sales'!E$11:E$5010, MATCH($Q1433, 'Ticket Sales'!$J$11:$J$5010, 0)), M1432)="", "", IFERROR(INDEX('Ticket Sales'!E$11:E$5010, MATCH($Q1433, 'Ticket Sales'!$J$11:$J$5010, 0)), M1432)))</f>
        <v/>
      </c>
      <c r="N1433" s="2"/>
      <c r="P1433" s="48">
        <v>1423</v>
      </c>
      <c r="Q1433" s="48" t="str">
        <f t="shared" si="111"/>
        <v/>
      </c>
      <c r="S1433" s="52" t="str">
        <f t="shared" si="112"/>
        <v/>
      </c>
      <c r="U1433" s="52" t="str">
        <f t="shared" si="113"/>
        <v/>
      </c>
      <c r="W1433" s="52" t="str">
        <f t="shared" si="114"/>
        <v/>
      </c>
    </row>
    <row r="1434" spans="1:23" x14ac:dyDescent="0.25">
      <c r="A1434" s="2"/>
      <c r="B1434" s="32"/>
      <c r="C1434" s="25"/>
      <c r="D1434" s="25"/>
      <c r="E1434" s="26"/>
      <c r="F1434" s="27"/>
      <c r="G1434" s="2"/>
      <c r="H1434" s="2"/>
      <c r="I1434" s="38" t="str">
        <f t="shared" si="110"/>
        <v/>
      </c>
      <c r="J1434" s="39" t="str">
        <f>IF($Q1434="", "", IF(IFERROR(INDEX('Ticket Sales'!B$11:B$5010, MATCH($Q1434, 'Ticket Sales'!$J$11:$J$5010, 0)), J1433)="", "", IFERROR(INDEX('Ticket Sales'!B$11:B$5010, MATCH($Q1434, 'Ticket Sales'!$J$11:$J$5010, 0)), J1433)))</f>
        <v/>
      </c>
      <c r="K1434" s="39" t="str">
        <f>IF($Q1434="", "", IF(IFERROR(INDEX('Ticket Sales'!C$11:C$5010, MATCH($Q1434, 'Ticket Sales'!$J$11:$J$5010, 0)), K1433)="", "", IFERROR(INDEX('Ticket Sales'!C$11:C$5010, MATCH($Q1434, 'Ticket Sales'!$J$11:$J$5010, 0)), K1433)))</f>
        <v/>
      </c>
      <c r="L1434" s="40" t="str">
        <f>IF($Q1434="", "", IF(IFERROR(INDEX('Ticket Sales'!D$11:D$5010, MATCH($Q1434, 'Ticket Sales'!$J$11:$J$5010, 0)), L1433)="", "", IFERROR(INDEX('Ticket Sales'!D$11:D$5010, MATCH($Q1434, 'Ticket Sales'!$J$11:$J$5010, 0)), L1433)))</f>
        <v/>
      </c>
      <c r="M1434" s="41" t="str">
        <f>IF($Q1434="", "", IF(IFERROR(INDEX('Ticket Sales'!E$11:E$5010, MATCH($Q1434, 'Ticket Sales'!$J$11:$J$5010, 0)), M1433)="", "", IFERROR(INDEX('Ticket Sales'!E$11:E$5010, MATCH($Q1434, 'Ticket Sales'!$J$11:$J$5010, 0)), M1433)))</f>
        <v/>
      </c>
      <c r="N1434" s="2"/>
      <c r="P1434" s="48">
        <v>1424</v>
      </c>
      <c r="Q1434" s="48" t="str">
        <f t="shared" si="111"/>
        <v/>
      </c>
      <c r="S1434" s="52" t="str">
        <f t="shared" si="112"/>
        <v/>
      </c>
      <c r="U1434" s="52" t="str">
        <f t="shared" si="113"/>
        <v/>
      </c>
      <c r="W1434" s="52" t="str">
        <f t="shared" si="114"/>
        <v/>
      </c>
    </row>
    <row r="1435" spans="1:23" x14ac:dyDescent="0.25">
      <c r="A1435" s="2"/>
      <c r="B1435" s="32"/>
      <c r="C1435" s="25"/>
      <c r="D1435" s="25"/>
      <c r="E1435" s="26"/>
      <c r="F1435" s="27"/>
      <c r="G1435" s="2"/>
      <c r="H1435" s="2"/>
      <c r="I1435" s="38" t="str">
        <f t="shared" si="110"/>
        <v/>
      </c>
      <c r="J1435" s="39" t="str">
        <f>IF($Q1435="", "", IF(IFERROR(INDEX('Ticket Sales'!B$11:B$5010, MATCH($Q1435, 'Ticket Sales'!$J$11:$J$5010, 0)), J1434)="", "", IFERROR(INDEX('Ticket Sales'!B$11:B$5010, MATCH($Q1435, 'Ticket Sales'!$J$11:$J$5010, 0)), J1434)))</f>
        <v/>
      </c>
      <c r="K1435" s="39" t="str">
        <f>IF($Q1435="", "", IF(IFERROR(INDEX('Ticket Sales'!C$11:C$5010, MATCH($Q1435, 'Ticket Sales'!$J$11:$J$5010, 0)), K1434)="", "", IFERROR(INDEX('Ticket Sales'!C$11:C$5010, MATCH($Q1435, 'Ticket Sales'!$J$11:$J$5010, 0)), K1434)))</f>
        <v/>
      </c>
      <c r="L1435" s="40" t="str">
        <f>IF($Q1435="", "", IF(IFERROR(INDEX('Ticket Sales'!D$11:D$5010, MATCH($Q1435, 'Ticket Sales'!$J$11:$J$5010, 0)), L1434)="", "", IFERROR(INDEX('Ticket Sales'!D$11:D$5010, MATCH($Q1435, 'Ticket Sales'!$J$11:$J$5010, 0)), L1434)))</f>
        <v/>
      </c>
      <c r="M1435" s="41" t="str">
        <f>IF($Q1435="", "", IF(IFERROR(INDEX('Ticket Sales'!E$11:E$5010, MATCH($Q1435, 'Ticket Sales'!$J$11:$J$5010, 0)), M1434)="", "", IFERROR(INDEX('Ticket Sales'!E$11:E$5010, MATCH($Q1435, 'Ticket Sales'!$J$11:$J$5010, 0)), M1434)))</f>
        <v/>
      </c>
      <c r="N1435" s="2"/>
      <c r="P1435" s="48">
        <v>1425</v>
      </c>
      <c r="Q1435" s="48" t="str">
        <f t="shared" si="111"/>
        <v/>
      </c>
      <c r="S1435" s="52" t="str">
        <f t="shared" si="112"/>
        <v/>
      </c>
      <c r="U1435" s="52" t="str">
        <f t="shared" si="113"/>
        <v/>
      </c>
      <c r="W1435" s="52" t="str">
        <f t="shared" si="114"/>
        <v/>
      </c>
    </row>
    <row r="1436" spans="1:23" x14ac:dyDescent="0.25">
      <c r="A1436" s="2"/>
      <c r="B1436" s="32"/>
      <c r="C1436" s="25"/>
      <c r="D1436" s="25"/>
      <c r="E1436" s="26"/>
      <c r="F1436" s="27"/>
      <c r="G1436" s="2"/>
      <c r="H1436" s="2"/>
      <c r="I1436" s="38" t="str">
        <f t="shared" si="110"/>
        <v/>
      </c>
      <c r="J1436" s="39" t="str">
        <f>IF($Q1436="", "", IF(IFERROR(INDEX('Ticket Sales'!B$11:B$5010, MATCH($Q1436, 'Ticket Sales'!$J$11:$J$5010, 0)), J1435)="", "", IFERROR(INDEX('Ticket Sales'!B$11:B$5010, MATCH($Q1436, 'Ticket Sales'!$J$11:$J$5010, 0)), J1435)))</f>
        <v/>
      </c>
      <c r="K1436" s="39" t="str">
        <f>IF($Q1436="", "", IF(IFERROR(INDEX('Ticket Sales'!C$11:C$5010, MATCH($Q1436, 'Ticket Sales'!$J$11:$J$5010, 0)), K1435)="", "", IFERROR(INDEX('Ticket Sales'!C$11:C$5010, MATCH($Q1436, 'Ticket Sales'!$J$11:$J$5010, 0)), K1435)))</f>
        <v/>
      </c>
      <c r="L1436" s="40" t="str">
        <f>IF($Q1436="", "", IF(IFERROR(INDEX('Ticket Sales'!D$11:D$5010, MATCH($Q1436, 'Ticket Sales'!$J$11:$J$5010, 0)), L1435)="", "", IFERROR(INDEX('Ticket Sales'!D$11:D$5010, MATCH($Q1436, 'Ticket Sales'!$J$11:$J$5010, 0)), L1435)))</f>
        <v/>
      </c>
      <c r="M1436" s="41" t="str">
        <f>IF($Q1436="", "", IF(IFERROR(INDEX('Ticket Sales'!E$11:E$5010, MATCH($Q1436, 'Ticket Sales'!$J$11:$J$5010, 0)), M1435)="", "", IFERROR(INDEX('Ticket Sales'!E$11:E$5010, MATCH($Q1436, 'Ticket Sales'!$J$11:$J$5010, 0)), M1435)))</f>
        <v/>
      </c>
      <c r="N1436" s="2"/>
      <c r="P1436" s="48">
        <v>1426</v>
      </c>
      <c r="Q1436" s="48" t="str">
        <f t="shared" si="111"/>
        <v/>
      </c>
      <c r="S1436" s="52" t="str">
        <f t="shared" si="112"/>
        <v/>
      </c>
      <c r="U1436" s="52" t="str">
        <f t="shared" si="113"/>
        <v/>
      </c>
      <c r="W1436" s="52" t="str">
        <f t="shared" si="114"/>
        <v/>
      </c>
    </row>
    <row r="1437" spans="1:23" x14ac:dyDescent="0.25">
      <c r="A1437" s="2"/>
      <c r="B1437" s="32"/>
      <c r="C1437" s="25"/>
      <c r="D1437" s="25"/>
      <c r="E1437" s="26"/>
      <c r="F1437" s="27"/>
      <c r="G1437" s="2"/>
      <c r="H1437" s="2"/>
      <c r="I1437" s="38" t="str">
        <f t="shared" si="110"/>
        <v/>
      </c>
      <c r="J1437" s="39" t="str">
        <f>IF($Q1437="", "", IF(IFERROR(INDEX('Ticket Sales'!B$11:B$5010, MATCH($Q1437, 'Ticket Sales'!$J$11:$J$5010, 0)), J1436)="", "", IFERROR(INDEX('Ticket Sales'!B$11:B$5010, MATCH($Q1437, 'Ticket Sales'!$J$11:$J$5010, 0)), J1436)))</f>
        <v/>
      </c>
      <c r="K1437" s="39" t="str">
        <f>IF($Q1437="", "", IF(IFERROR(INDEX('Ticket Sales'!C$11:C$5010, MATCH($Q1437, 'Ticket Sales'!$J$11:$J$5010, 0)), K1436)="", "", IFERROR(INDEX('Ticket Sales'!C$11:C$5010, MATCH($Q1437, 'Ticket Sales'!$J$11:$J$5010, 0)), K1436)))</f>
        <v/>
      </c>
      <c r="L1437" s="40" t="str">
        <f>IF($Q1437="", "", IF(IFERROR(INDEX('Ticket Sales'!D$11:D$5010, MATCH($Q1437, 'Ticket Sales'!$J$11:$J$5010, 0)), L1436)="", "", IFERROR(INDEX('Ticket Sales'!D$11:D$5010, MATCH($Q1437, 'Ticket Sales'!$J$11:$J$5010, 0)), L1436)))</f>
        <v/>
      </c>
      <c r="M1437" s="41" t="str">
        <f>IF($Q1437="", "", IF(IFERROR(INDEX('Ticket Sales'!E$11:E$5010, MATCH($Q1437, 'Ticket Sales'!$J$11:$J$5010, 0)), M1436)="", "", IFERROR(INDEX('Ticket Sales'!E$11:E$5010, MATCH($Q1437, 'Ticket Sales'!$J$11:$J$5010, 0)), M1436)))</f>
        <v/>
      </c>
      <c r="N1437" s="2"/>
      <c r="P1437" s="48">
        <v>1427</v>
      </c>
      <c r="Q1437" s="48" t="str">
        <f t="shared" si="111"/>
        <v/>
      </c>
      <c r="S1437" s="52" t="str">
        <f t="shared" si="112"/>
        <v/>
      </c>
      <c r="U1437" s="52" t="str">
        <f t="shared" si="113"/>
        <v/>
      </c>
      <c r="W1437" s="52" t="str">
        <f t="shared" si="114"/>
        <v/>
      </c>
    </row>
    <row r="1438" spans="1:23" x14ac:dyDescent="0.25">
      <c r="A1438" s="2"/>
      <c r="B1438" s="32"/>
      <c r="C1438" s="25"/>
      <c r="D1438" s="25"/>
      <c r="E1438" s="26"/>
      <c r="F1438" s="27"/>
      <c r="G1438" s="2"/>
      <c r="H1438" s="2"/>
      <c r="I1438" s="38" t="str">
        <f t="shared" si="110"/>
        <v/>
      </c>
      <c r="J1438" s="39" t="str">
        <f>IF($Q1438="", "", IF(IFERROR(INDEX('Ticket Sales'!B$11:B$5010, MATCH($Q1438, 'Ticket Sales'!$J$11:$J$5010, 0)), J1437)="", "", IFERROR(INDEX('Ticket Sales'!B$11:B$5010, MATCH($Q1438, 'Ticket Sales'!$J$11:$J$5010, 0)), J1437)))</f>
        <v/>
      </c>
      <c r="K1438" s="39" t="str">
        <f>IF($Q1438="", "", IF(IFERROR(INDEX('Ticket Sales'!C$11:C$5010, MATCH($Q1438, 'Ticket Sales'!$J$11:$J$5010, 0)), K1437)="", "", IFERROR(INDEX('Ticket Sales'!C$11:C$5010, MATCH($Q1438, 'Ticket Sales'!$J$11:$J$5010, 0)), K1437)))</f>
        <v/>
      </c>
      <c r="L1438" s="40" t="str">
        <f>IF($Q1438="", "", IF(IFERROR(INDEX('Ticket Sales'!D$11:D$5010, MATCH($Q1438, 'Ticket Sales'!$J$11:$J$5010, 0)), L1437)="", "", IFERROR(INDEX('Ticket Sales'!D$11:D$5010, MATCH($Q1438, 'Ticket Sales'!$J$11:$J$5010, 0)), L1437)))</f>
        <v/>
      </c>
      <c r="M1438" s="41" t="str">
        <f>IF($Q1438="", "", IF(IFERROR(INDEX('Ticket Sales'!E$11:E$5010, MATCH($Q1438, 'Ticket Sales'!$J$11:$J$5010, 0)), M1437)="", "", IFERROR(INDEX('Ticket Sales'!E$11:E$5010, MATCH($Q1438, 'Ticket Sales'!$J$11:$J$5010, 0)), M1437)))</f>
        <v/>
      </c>
      <c r="N1438" s="2"/>
      <c r="P1438" s="48">
        <v>1428</v>
      </c>
      <c r="Q1438" s="48" t="str">
        <f t="shared" si="111"/>
        <v/>
      </c>
      <c r="S1438" s="52" t="str">
        <f t="shared" si="112"/>
        <v/>
      </c>
      <c r="U1438" s="52" t="str">
        <f t="shared" si="113"/>
        <v/>
      </c>
      <c r="W1438" s="52" t="str">
        <f t="shared" si="114"/>
        <v/>
      </c>
    </row>
    <row r="1439" spans="1:23" x14ac:dyDescent="0.25">
      <c r="A1439" s="2"/>
      <c r="B1439" s="32"/>
      <c r="C1439" s="25"/>
      <c r="D1439" s="25"/>
      <c r="E1439" s="26"/>
      <c r="F1439" s="27"/>
      <c r="G1439" s="2"/>
      <c r="H1439" s="2"/>
      <c r="I1439" s="38" t="str">
        <f t="shared" si="110"/>
        <v/>
      </c>
      <c r="J1439" s="39" t="str">
        <f>IF($Q1439="", "", IF(IFERROR(INDEX('Ticket Sales'!B$11:B$5010, MATCH($Q1439, 'Ticket Sales'!$J$11:$J$5010, 0)), J1438)="", "", IFERROR(INDEX('Ticket Sales'!B$11:B$5010, MATCH($Q1439, 'Ticket Sales'!$J$11:$J$5010, 0)), J1438)))</f>
        <v/>
      </c>
      <c r="K1439" s="39" t="str">
        <f>IF($Q1439="", "", IF(IFERROR(INDEX('Ticket Sales'!C$11:C$5010, MATCH($Q1439, 'Ticket Sales'!$J$11:$J$5010, 0)), K1438)="", "", IFERROR(INDEX('Ticket Sales'!C$11:C$5010, MATCH($Q1439, 'Ticket Sales'!$J$11:$J$5010, 0)), K1438)))</f>
        <v/>
      </c>
      <c r="L1439" s="40" t="str">
        <f>IF($Q1439="", "", IF(IFERROR(INDEX('Ticket Sales'!D$11:D$5010, MATCH($Q1439, 'Ticket Sales'!$J$11:$J$5010, 0)), L1438)="", "", IFERROR(INDEX('Ticket Sales'!D$11:D$5010, MATCH($Q1439, 'Ticket Sales'!$J$11:$J$5010, 0)), L1438)))</f>
        <v/>
      </c>
      <c r="M1439" s="41" t="str">
        <f>IF($Q1439="", "", IF(IFERROR(INDEX('Ticket Sales'!E$11:E$5010, MATCH($Q1439, 'Ticket Sales'!$J$11:$J$5010, 0)), M1438)="", "", IFERROR(INDEX('Ticket Sales'!E$11:E$5010, MATCH($Q1439, 'Ticket Sales'!$J$11:$J$5010, 0)), M1438)))</f>
        <v/>
      </c>
      <c r="N1439" s="2"/>
      <c r="P1439" s="48">
        <v>1429</v>
      </c>
      <c r="Q1439" s="48" t="str">
        <f t="shared" si="111"/>
        <v/>
      </c>
      <c r="S1439" s="52" t="str">
        <f t="shared" si="112"/>
        <v/>
      </c>
      <c r="U1439" s="52" t="str">
        <f t="shared" si="113"/>
        <v/>
      </c>
      <c r="W1439" s="52" t="str">
        <f t="shared" si="114"/>
        <v/>
      </c>
    </row>
    <row r="1440" spans="1:23" x14ac:dyDescent="0.25">
      <c r="A1440" s="2"/>
      <c r="B1440" s="32"/>
      <c r="C1440" s="25"/>
      <c r="D1440" s="25"/>
      <c r="E1440" s="26"/>
      <c r="F1440" s="27"/>
      <c r="G1440" s="2"/>
      <c r="H1440" s="2"/>
      <c r="I1440" s="38" t="str">
        <f t="shared" si="110"/>
        <v/>
      </c>
      <c r="J1440" s="39" t="str">
        <f>IF($Q1440="", "", IF(IFERROR(INDEX('Ticket Sales'!B$11:B$5010, MATCH($Q1440, 'Ticket Sales'!$J$11:$J$5010, 0)), J1439)="", "", IFERROR(INDEX('Ticket Sales'!B$11:B$5010, MATCH($Q1440, 'Ticket Sales'!$J$11:$J$5010, 0)), J1439)))</f>
        <v/>
      </c>
      <c r="K1440" s="39" t="str">
        <f>IF($Q1440="", "", IF(IFERROR(INDEX('Ticket Sales'!C$11:C$5010, MATCH($Q1440, 'Ticket Sales'!$J$11:$J$5010, 0)), K1439)="", "", IFERROR(INDEX('Ticket Sales'!C$11:C$5010, MATCH($Q1440, 'Ticket Sales'!$J$11:$J$5010, 0)), K1439)))</f>
        <v/>
      </c>
      <c r="L1440" s="40" t="str">
        <f>IF($Q1440="", "", IF(IFERROR(INDEX('Ticket Sales'!D$11:D$5010, MATCH($Q1440, 'Ticket Sales'!$J$11:$J$5010, 0)), L1439)="", "", IFERROR(INDEX('Ticket Sales'!D$11:D$5010, MATCH($Q1440, 'Ticket Sales'!$J$11:$J$5010, 0)), L1439)))</f>
        <v/>
      </c>
      <c r="M1440" s="41" t="str">
        <f>IF($Q1440="", "", IF(IFERROR(INDEX('Ticket Sales'!E$11:E$5010, MATCH($Q1440, 'Ticket Sales'!$J$11:$J$5010, 0)), M1439)="", "", IFERROR(INDEX('Ticket Sales'!E$11:E$5010, MATCH($Q1440, 'Ticket Sales'!$J$11:$J$5010, 0)), M1439)))</f>
        <v/>
      </c>
      <c r="N1440" s="2"/>
      <c r="P1440" s="48">
        <v>1430</v>
      </c>
      <c r="Q1440" s="48" t="str">
        <f t="shared" si="111"/>
        <v/>
      </c>
      <c r="S1440" s="52" t="str">
        <f t="shared" si="112"/>
        <v/>
      </c>
      <c r="U1440" s="52" t="str">
        <f t="shared" si="113"/>
        <v/>
      </c>
      <c r="W1440" s="52" t="str">
        <f t="shared" si="114"/>
        <v/>
      </c>
    </row>
    <row r="1441" spans="1:23" x14ac:dyDescent="0.25">
      <c r="A1441" s="2"/>
      <c r="B1441" s="32"/>
      <c r="C1441" s="25"/>
      <c r="D1441" s="25"/>
      <c r="E1441" s="26"/>
      <c r="F1441" s="27"/>
      <c r="G1441" s="2"/>
      <c r="H1441" s="2"/>
      <c r="I1441" s="38" t="str">
        <f t="shared" si="110"/>
        <v/>
      </c>
      <c r="J1441" s="39" t="str">
        <f>IF($Q1441="", "", IF(IFERROR(INDEX('Ticket Sales'!B$11:B$5010, MATCH($Q1441, 'Ticket Sales'!$J$11:$J$5010, 0)), J1440)="", "", IFERROR(INDEX('Ticket Sales'!B$11:B$5010, MATCH($Q1441, 'Ticket Sales'!$J$11:$J$5010, 0)), J1440)))</f>
        <v/>
      </c>
      <c r="K1441" s="39" t="str">
        <f>IF($Q1441="", "", IF(IFERROR(INDEX('Ticket Sales'!C$11:C$5010, MATCH($Q1441, 'Ticket Sales'!$J$11:$J$5010, 0)), K1440)="", "", IFERROR(INDEX('Ticket Sales'!C$11:C$5010, MATCH($Q1441, 'Ticket Sales'!$J$11:$J$5010, 0)), K1440)))</f>
        <v/>
      </c>
      <c r="L1441" s="40" t="str">
        <f>IF($Q1441="", "", IF(IFERROR(INDEX('Ticket Sales'!D$11:D$5010, MATCH($Q1441, 'Ticket Sales'!$J$11:$J$5010, 0)), L1440)="", "", IFERROR(INDEX('Ticket Sales'!D$11:D$5010, MATCH($Q1441, 'Ticket Sales'!$J$11:$J$5010, 0)), L1440)))</f>
        <v/>
      </c>
      <c r="M1441" s="41" t="str">
        <f>IF($Q1441="", "", IF(IFERROR(INDEX('Ticket Sales'!E$11:E$5010, MATCH($Q1441, 'Ticket Sales'!$J$11:$J$5010, 0)), M1440)="", "", IFERROR(INDEX('Ticket Sales'!E$11:E$5010, MATCH($Q1441, 'Ticket Sales'!$J$11:$J$5010, 0)), M1440)))</f>
        <v/>
      </c>
      <c r="N1441" s="2"/>
      <c r="P1441" s="48">
        <v>1431</v>
      </c>
      <c r="Q1441" s="48" t="str">
        <f t="shared" si="111"/>
        <v/>
      </c>
      <c r="S1441" s="52" t="str">
        <f t="shared" si="112"/>
        <v/>
      </c>
      <c r="U1441" s="52" t="str">
        <f t="shared" si="113"/>
        <v/>
      </c>
      <c r="W1441" s="52" t="str">
        <f t="shared" si="114"/>
        <v/>
      </c>
    </row>
    <row r="1442" spans="1:23" x14ac:dyDescent="0.25">
      <c r="A1442" s="2"/>
      <c r="B1442" s="32"/>
      <c r="C1442" s="25"/>
      <c r="D1442" s="25"/>
      <c r="E1442" s="26"/>
      <c r="F1442" s="27"/>
      <c r="G1442" s="2"/>
      <c r="H1442" s="2"/>
      <c r="I1442" s="38" t="str">
        <f t="shared" si="110"/>
        <v/>
      </c>
      <c r="J1442" s="39" t="str">
        <f>IF($Q1442="", "", IF(IFERROR(INDEX('Ticket Sales'!B$11:B$5010, MATCH($Q1442, 'Ticket Sales'!$J$11:$J$5010, 0)), J1441)="", "", IFERROR(INDEX('Ticket Sales'!B$11:B$5010, MATCH($Q1442, 'Ticket Sales'!$J$11:$J$5010, 0)), J1441)))</f>
        <v/>
      </c>
      <c r="K1442" s="39" t="str">
        <f>IF($Q1442="", "", IF(IFERROR(INDEX('Ticket Sales'!C$11:C$5010, MATCH($Q1442, 'Ticket Sales'!$J$11:$J$5010, 0)), K1441)="", "", IFERROR(INDEX('Ticket Sales'!C$11:C$5010, MATCH($Q1442, 'Ticket Sales'!$J$11:$J$5010, 0)), K1441)))</f>
        <v/>
      </c>
      <c r="L1442" s="40" t="str">
        <f>IF($Q1442="", "", IF(IFERROR(INDEX('Ticket Sales'!D$11:D$5010, MATCH($Q1442, 'Ticket Sales'!$J$11:$J$5010, 0)), L1441)="", "", IFERROR(INDEX('Ticket Sales'!D$11:D$5010, MATCH($Q1442, 'Ticket Sales'!$J$11:$J$5010, 0)), L1441)))</f>
        <v/>
      </c>
      <c r="M1442" s="41" t="str">
        <f>IF($Q1442="", "", IF(IFERROR(INDEX('Ticket Sales'!E$11:E$5010, MATCH($Q1442, 'Ticket Sales'!$J$11:$J$5010, 0)), M1441)="", "", IFERROR(INDEX('Ticket Sales'!E$11:E$5010, MATCH($Q1442, 'Ticket Sales'!$J$11:$J$5010, 0)), M1441)))</f>
        <v/>
      </c>
      <c r="N1442" s="2"/>
      <c r="P1442" s="48">
        <v>1432</v>
      </c>
      <c r="Q1442" s="48" t="str">
        <f t="shared" si="111"/>
        <v/>
      </c>
      <c r="S1442" s="52" t="str">
        <f t="shared" si="112"/>
        <v/>
      </c>
      <c r="U1442" s="52" t="str">
        <f t="shared" si="113"/>
        <v/>
      </c>
      <c r="W1442" s="52" t="str">
        <f t="shared" si="114"/>
        <v/>
      </c>
    </row>
    <row r="1443" spans="1:23" x14ac:dyDescent="0.25">
      <c r="A1443" s="2"/>
      <c r="B1443" s="32"/>
      <c r="C1443" s="25"/>
      <c r="D1443" s="25"/>
      <c r="E1443" s="26"/>
      <c r="F1443" s="27"/>
      <c r="G1443" s="2"/>
      <c r="H1443" s="2"/>
      <c r="I1443" s="38" t="str">
        <f t="shared" si="110"/>
        <v/>
      </c>
      <c r="J1443" s="39" t="str">
        <f>IF($Q1443="", "", IF(IFERROR(INDEX('Ticket Sales'!B$11:B$5010, MATCH($Q1443, 'Ticket Sales'!$J$11:$J$5010, 0)), J1442)="", "", IFERROR(INDEX('Ticket Sales'!B$11:B$5010, MATCH($Q1443, 'Ticket Sales'!$J$11:$J$5010, 0)), J1442)))</f>
        <v/>
      </c>
      <c r="K1443" s="39" t="str">
        <f>IF($Q1443="", "", IF(IFERROR(INDEX('Ticket Sales'!C$11:C$5010, MATCH($Q1443, 'Ticket Sales'!$J$11:$J$5010, 0)), K1442)="", "", IFERROR(INDEX('Ticket Sales'!C$11:C$5010, MATCH($Q1443, 'Ticket Sales'!$J$11:$J$5010, 0)), K1442)))</f>
        <v/>
      </c>
      <c r="L1443" s="40" t="str">
        <f>IF($Q1443="", "", IF(IFERROR(INDEX('Ticket Sales'!D$11:D$5010, MATCH($Q1443, 'Ticket Sales'!$J$11:$J$5010, 0)), L1442)="", "", IFERROR(INDEX('Ticket Sales'!D$11:D$5010, MATCH($Q1443, 'Ticket Sales'!$J$11:$J$5010, 0)), L1442)))</f>
        <v/>
      </c>
      <c r="M1443" s="41" t="str">
        <f>IF($Q1443="", "", IF(IFERROR(INDEX('Ticket Sales'!E$11:E$5010, MATCH($Q1443, 'Ticket Sales'!$J$11:$J$5010, 0)), M1442)="", "", IFERROR(INDEX('Ticket Sales'!E$11:E$5010, MATCH($Q1443, 'Ticket Sales'!$J$11:$J$5010, 0)), M1442)))</f>
        <v/>
      </c>
      <c r="N1443" s="2"/>
      <c r="P1443" s="48">
        <v>1433</v>
      </c>
      <c r="Q1443" s="48" t="str">
        <f t="shared" si="111"/>
        <v/>
      </c>
      <c r="S1443" s="52" t="str">
        <f t="shared" si="112"/>
        <v/>
      </c>
      <c r="U1443" s="52" t="str">
        <f t="shared" si="113"/>
        <v/>
      </c>
      <c r="W1443" s="52" t="str">
        <f t="shared" si="114"/>
        <v/>
      </c>
    </row>
    <row r="1444" spans="1:23" x14ac:dyDescent="0.25">
      <c r="A1444" s="2"/>
      <c r="B1444" s="32"/>
      <c r="C1444" s="25"/>
      <c r="D1444" s="25"/>
      <c r="E1444" s="26"/>
      <c r="F1444" s="27"/>
      <c r="G1444" s="2"/>
      <c r="H1444" s="2"/>
      <c r="I1444" s="38" t="str">
        <f t="shared" si="110"/>
        <v/>
      </c>
      <c r="J1444" s="39" t="str">
        <f>IF($Q1444="", "", IF(IFERROR(INDEX('Ticket Sales'!B$11:B$5010, MATCH($Q1444, 'Ticket Sales'!$J$11:$J$5010, 0)), J1443)="", "", IFERROR(INDEX('Ticket Sales'!B$11:B$5010, MATCH($Q1444, 'Ticket Sales'!$J$11:$J$5010, 0)), J1443)))</f>
        <v/>
      </c>
      <c r="K1444" s="39" t="str">
        <f>IF($Q1444="", "", IF(IFERROR(INDEX('Ticket Sales'!C$11:C$5010, MATCH($Q1444, 'Ticket Sales'!$J$11:$J$5010, 0)), K1443)="", "", IFERROR(INDEX('Ticket Sales'!C$11:C$5010, MATCH($Q1444, 'Ticket Sales'!$J$11:$J$5010, 0)), K1443)))</f>
        <v/>
      </c>
      <c r="L1444" s="40" t="str">
        <f>IF($Q1444="", "", IF(IFERROR(INDEX('Ticket Sales'!D$11:D$5010, MATCH($Q1444, 'Ticket Sales'!$J$11:$J$5010, 0)), L1443)="", "", IFERROR(INDEX('Ticket Sales'!D$11:D$5010, MATCH($Q1444, 'Ticket Sales'!$J$11:$J$5010, 0)), L1443)))</f>
        <v/>
      </c>
      <c r="M1444" s="41" t="str">
        <f>IF($Q1444="", "", IF(IFERROR(INDEX('Ticket Sales'!E$11:E$5010, MATCH($Q1444, 'Ticket Sales'!$J$11:$J$5010, 0)), M1443)="", "", IFERROR(INDEX('Ticket Sales'!E$11:E$5010, MATCH($Q1444, 'Ticket Sales'!$J$11:$J$5010, 0)), M1443)))</f>
        <v/>
      </c>
      <c r="N1444" s="2"/>
      <c r="P1444" s="48">
        <v>1434</v>
      </c>
      <c r="Q1444" s="48" t="str">
        <f t="shared" si="111"/>
        <v/>
      </c>
      <c r="S1444" s="52" t="str">
        <f t="shared" si="112"/>
        <v/>
      </c>
      <c r="U1444" s="52" t="str">
        <f t="shared" si="113"/>
        <v/>
      </c>
      <c r="W1444" s="52" t="str">
        <f t="shared" si="114"/>
        <v/>
      </c>
    </row>
    <row r="1445" spans="1:23" x14ac:dyDescent="0.25">
      <c r="A1445" s="2"/>
      <c r="B1445" s="32"/>
      <c r="C1445" s="25"/>
      <c r="D1445" s="25"/>
      <c r="E1445" s="26"/>
      <c r="F1445" s="27"/>
      <c r="G1445" s="2"/>
      <c r="H1445" s="2"/>
      <c r="I1445" s="38" t="str">
        <f t="shared" si="110"/>
        <v/>
      </c>
      <c r="J1445" s="39" t="str">
        <f>IF($Q1445="", "", IF(IFERROR(INDEX('Ticket Sales'!B$11:B$5010, MATCH($Q1445, 'Ticket Sales'!$J$11:$J$5010, 0)), J1444)="", "", IFERROR(INDEX('Ticket Sales'!B$11:B$5010, MATCH($Q1445, 'Ticket Sales'!$J$11:$J$5010, 0)), J1444)))</f>
        <v/>
      </c>
      <c r="K1445" s="39" t="str">
        <f>IF($Q1445="", "", IF(IFERROR(INDEX('Ticket Sales'!C$11:C$5010, MATCH($Q1445, 'Ticket Sales'!$J$11:$J$5010, 0)), K1444)="", "", IFERROR(INDEX('Ticket Sales'!C$11:C$5010, MATCH($Q1445, 'Ticket Sales'!$J$11:$J$5010, 0)), K1444)))</f>
        <v/>
      </c>
      <c r="L1445" s="40" t="str">
        <f>IF($Q1445="", "", IF(IFERROR(INDEX('Ticket Sales'!D$11:D$5010, MATCH($Q1445, 'Ticket Sales'!$J$11:$J$5010, 0)), L1444)="", "", IFERROR(INDEX('Ticket Sales'!D$11:D$5010, MATCH($Q1445, 'Ticket Sales'!$J$11:$J$5010, 0)), L1444)))</f>
        <v/>
      </c>
      <c r="M1445" s="41" t="str">
        <f>IF($Q1445="", "", IF(IFERROR(INDEX('Ticket Sales'!E$11:E$5010, MATCH($Q1445, 'Ticket Sales'!$J$11:$J$5010, 0)), M1444)="", "", IFERROR(INDEX('Ticket Sales'!E$11:E$5010, MATCH($Q1445, 'Ticket Sales'!$J$11:$J$5010, 0)), M1444)))</f>
        <v/>
      </c>
      <c r="N1445" s="2"/>
      <c r="P1445" s="48">
        <v>1435</v>
      </c>
      <c r="Q1445" s="48" t="str">
        <f t="shared" si="111"/>
        <v/>
      </c>
      <c r="S1445" s="52" t="str">
        <f t="shared" si="112"/>
        <v/>
      </c>
      <c r="U1445" s="52" t="str">
        <f t="shared" si="113"/>
        <v/>
      </c>
      <c r="W1445" s="52" t="str">
        <f t="shared" si="114"/>
        <v/>
      </c>
    </row>
    <row r="1446" spans="1:23" x14ac:dyDescent="0.25">
      <c r="A1446" s="2"/>
      <c r="B1446" s="32"/>
      <c r="C1446" s="25"/>
      <c r="D1446" s="25"/>
      <c r="E1446" s="26"/>
      <c r="F1446" s="27"/>
      <c r="G1446" s="2"/>
      <c r="H1446" s="2"/>
      <c r="I1446" s="38" t="str">
        <f t="shared" si="110"/>
        <v/>
      </c>
      <c r="J1446" s="39" t="str">
        <f>IF($Q1446="", "", IF(IFERROR(INDEX('Ticket Sales'!B$11:B$5010, MATCH($Q1446, 'Ticket Sales'!$J$11:$J$5010, 0)), J1445)="", "", IFERROR(INDEX('Ticket Sales'!B$11:B$5010, MATCH($Q1446, 'Ticket Sales'!$J$11:$J$5010, 0)), J1445)))</f>
        <v/>
      </c>
      <c r="K1446" s="39" t="str">
        <f>IF($Q1446="", "", IF(IFERROR(INDEX('Ticket Sales'!C$11:C$5010, MATCH($Q1446, 'Ticket Sales'!$J$11:$J$5010, 0)), K1445)="", "", IFERROR(INDEX('Ticket Sales'!C$11:C$5010, MATCH($Q1446, 'Ticket Sales'!$J$11:$J$5010, 0)), K1445)))</f>
        <v/>
      </c>
      <c r="L1446" s="40" t="str">
        <f>IF($Q1446="", "", IF(IFERROR(INDEX('Ticket Sales'!D$11:D$5010, MATCH($Q1446, 'Ticket Sales'!$J$11:$J$5010, 0)), L1445)="", "", IFERROR(INDEX('Ticket Sales'!D$11:D$5010, MATCH($Q1446, 'Ticket Sales'!$J$11:$J$5010, 0)), L1445)))</f>
        <v/>
      </c>
      <c r="M1446" s="41" t="str">
        <f>IF($Q1446="", "", IF(IFERROR(INDEX('Ticket Sales'!E$11:E$5010, MATCH($Q1446, 'Ticket Sales'!$J$11:$J$5010, 0)), M1445)="", "", IFERROR(INDEX('Ticket Sales'!E$11:E$5010, MATCH($Q1446, 'Ticket Sales'!$J$11:$J$5010, 0)), M1445)))</f>
        <v/>
      </c>
      <c r="N1446" s="2"/>
      <c r="P1446" s="48">
        <v>1436</v>
      </c>
      <c r="Q1446" s="48" t="str">
        <f t="shared" si="111"/>
        <v/>
      </c>
      <c r="S1446" s="52" t="str">
        <f t="shared" si="112"/>
        <v/>
      </c>
      <c r="U1446" s="52" t="str">
        <f t="shared" si="113"/>
        <v/>
      </c>
      <c r="W1446" s="52" t="str">
        <f t="shared" si="114"/>
        <v/>
      </c>
    </row>
    <row r="1447" spans="1:23" x14ac:dyDescent="0.25">
      <c r="A1447" s="2"/>
      <c r="B1447" s="32"/>
      <c r="C1447" s="25"/>
      <c r="D1447" s="25"/>
      <c r="E1447" s="26"/>
      <c r="F1447" s="27"/>
      <c r="G1447" s="2"/>
      <c r="H1447" s="2"/>
      <c r="I1447" s="38" t="str">
        <f t="shared" si="110"/>
        <v/>
      </c>
      <c r="J1447" s="39" t="str">
        <f>IF($Q1447="", "", IF(IFERROR(INDEX('Ticket Sales'!B$11:B$5010, MATCH($Q1447, 'Ticket Sales'!$J$11:$J$5010, 0)), J1446)="", "", IFERROR(INDEX('Ticket Sales'!B$11:B$5010, MATCH($Q1447, 'Ticket Sales'!$J$11:$J$5010, 0)), J1446)))</f>
        <v/>
      </c>
      <c r="K1447" s="39" t="str">
        <f>IF($Q1447="", "", IF(IFERROR(INDEX('Ticket Sales'!C$11:C$5010, MATCH($Q1447, 'Ticket Sales'!$J$11:$J$5010, 0)), K1446)="", "", IFERROR(INDEX('Ticket Sales'!C$11:C$5010, MATCH($Q1447, 'Ticket Sales'!$J$11:$J$5010, 0)), K1446)))</f>
        <v/>
      </c>
      <c r="L1447" s="40" t="str">
        <f>IF($Q1447="", "", IF(IFERROR(INDEX('Ticket Sales'!D$11:D$5010, MATCH($Q1447, 'Ticket Sales'!$J$11:$J$5010, 0)), L1446)="", "", IFERROR(INDEX('Ticket Sales'!D$11:D$5010, MATCH($Q1447, 'Ticket Sales'!$J$11:$J$5010, 0)), L1446)))</f>
        <v/>
      </c>
      <c r="M1447" s="41" t="str">
        <f>IF($Q1447="", "", IF(IFERROR(INDEX('Ticket Sales'!E$11:E$5010, MATCH($Q1447, 'Ticket Sales'!$J$11:$J$5010, 0)), M1446)="", "", IFERROR(INDEX('Ticket Sales'!E$11:E$5010, MATCH($Q1447, 'Ticket Sales'!$J$11:$J$5010, 0)), M1446)))</f>
        <v/>
      </c>
      <c r="N1447" s="2"/>
      <c r="P1447" s="48">
        <v>1437</v>
      </c>
      <c r="Q1447" s="48" t="str">
        <f t="shared" si="111"/>
        <v/>
      </c>
      <c r="S1447" s="52" t="str">
        <f t="shared" si="112"/>
        <v/>
      </c>
      <c r="U1447" s="52" t="str">
        <f t="shared" si="113"/>
        <v/>
      </c>
      <c r="W1447" s="52" t="str">
        <f t="shared" si="114"/>
        <v/>
      </c>
    </row>
    <row r="1448" spans="1:23" x14ac:dyDescent="0.25">
      <c r="A1448" s="2"/>
      <c r="B1448" s="32"/>
      <c r="C1448" s="25"/>
      <c r="D1448" s="25"/>
      <c r="E1448" s="26"/>
      <c r="F1448" s="27"/>
      <c r="G1448" s="2"/>
      <c r="H1448" s="2"/>
      <c r="I1448" s="38" t="str">
        <f t="shared" si="110"/>
        <v/>
      </c>
      <c r="J1448" s="39" t="str">
        <f>IF($Q1448="", "", IF(IFERROR(INDEX('Ticket Sales'!B$11:B$5010, MATCH($Q1448, 'Ticket Sales'!$J$11:$J$5010, 0)), J1447)="", "", IFERROR(INDEX('Ticket Sales'!B$11:B$5010, MATCH($Q1448, 'Ticket Sales'!$J$11:$J$5010, 0)), J1447)))</f>
        <v/>
      </c>
      <c r="K1448" s="39" t="str">
        <f>IF($Q1448="", "", IF(IFERROR(INDEX('Ticket Sales'!C$11:C$5010, MATCH($Q1448, 'Ticket Sales'!$J$11:$J$5010, 0)), K1447)="", "", IFERROR(INDEX('Ticket Sales'!C$11:C$5010, MATCH($Q1448, 'Ticket Sales'!$J$11:$J$5010, 0)), K1447)))</f>
        <v/>
      </c>
      <c r="L1448" s="40" t="str">
        <f>IF($Q1448="", "", IF(IFERROR(INDEX('Ticket Sales'!D$11:D$5010, MATCH($Q1448, 'Ticket Sales'!$J$11:$J$5010, 0)), L1447)="", "", IFERROR(INDEX('Ticket Sales'!D$11:D$5010, MATCH($Q1448, 'Ticket Sales'!$J$11:$J$5010, 0)), L1447)))</f>
        <v/>
      </c>
      <c r="M1448" s="41" t="str">
        <f>IF($Q1448="", "", IF(IFERROR(INDEX('Ticket Sales'!E$11:E$5010, MATCH($Q1448, 'Ticket Sales'!$J$11:$J$5010, 0)), M1447)="", "", IFERROR(INDEX('Ticket Sales'!E$11:E$5010, MATCH($Q1448, 'Ticket Sales'!$J$11:$J$5010, 0)), M1447)))</f>
        <v/>
      </c>
      <c r="N1448" s="2"/>
      <c r="P1448" s="48">
        <v>1438</v>
      </c>
      <c r="Q1448" s="48" t="str">
        <f t="shared" si="111"/>
        <v/>
      </c>
      <c r="S1448" s="52" t="str">
        <f t="shared" si="112"/>
        <v/>
      </c>
      <c r="U1448" s="52" t="str">
        <f t="shared" si="113"/>
        <v/>
      </c>
      <c r="W1448" s="52" t="str">
        <f t="shared" si="114"/>
        <v/>
      </c>
    </row>
    <row r="1449" spans="1:23" x14ac:dyDescent="0.25">
      <c r="A1449" s="2"/>
      <c r="B1449" s="32"/>
      <c r="C1449" s="25"/>
      <c r="D1449" s="25"/>
      <c r="E1449" s="26"/>
      <c r="F1449" s="27"/>
      <c r="G1449" s="2"/>
      <c r="H1449" s="2"/>
      <c r="I1449" s="38" t="str">
        <f t="shared" si="110"/>
        <v/>
      </c>
      <c r="J1449" s="39" t="str">
        <f>IF($Q1449="", "", IF(IFERROR(INDEX('Ticket Sales'!B$11:B$5010, MATCH($Q1449, 'Ticket Sales'!$J$11:$J$5010, 0)), J1448)="", "", IFERROR(INDEX('Ticket Sales'!B$11:B$5010, MATCH($Q1449, 'Ticket Sales'!$J$11:$J$5010, 0)), J1448)))</f>
        <v/>
      </c>
      <c r="K1449" s="39" t="str">
        <f>IF($Q1449="", "", IF(IFERROR(INDEX('Ticket Sales'!C$11:C$5010, MATCH($Q1449, 'Ticket Sales'!$J$11:$J$5010, 0)), K1448)="", "", IFERROR(INDEX('Ticket Sales'!C$11:C$5010, MATCH($Q1449, 'Ticket Sales'!$J$11:$J$5010, 0)), K1448)))</f>
        <v/>
      </c>
      <c r="L1449" s="40" t="str">
        <f>IF($Q1449="", "", IF(IFERROR(INDEX('Ticket Sales'!D$11:D$5010, MATCH($Q1449, 'Ticket Sales'!$J$11:$J$5010, 0)), L1448)="", "", IFERROR(INDEX('Ticket Sales'!D$11:D$5010, MATCH($Q1449, 'Ticket Sales'!$J$11:$J$5010, 0)), L1448)))</f>
        <v/>
      </c>
      <c r="M1449" s="41" t="str">
        <f>IF($Q1449="", "", IF(IFERROR(INDEX('Ticket Sales'!E$11:E$5010, MATCH($Q1449, 'Ticket Sales'!$J$11:$J$5010, 0)), M1448)="", "", IFERROR(INDEX('Ticket Sales'!E$11:E$5010, MATCH($Q1449, 'Ticket Sales'!$J$11:$J$5010, 0)), M1448)))</f>
        <v/>
      </c>
      <c r="N1449" s="2"/>
      <c r="P1449" s="48">
        <v>1439</v>
      </c>
      <c r="Q1449" s="48" t="str">
        <f t="shared" si="111"/>
        <v/>
      </c>
      <c r="S1449" s="52" t="str">
        <f t="shared" si="112"/>
        <v/>
      </c>
      <c r="U1449" s="52" t="str">
        <f t="shared" si="113"/>
        <v/>
      </c>
      <c r="W1449" s="52" t="str">
        <f t="shared" si="114"/>
        <v/>
      </c>
    </row>
    <row r="1450" spans="1:23" x14ac:dyDescent="0.25">
      <c r="A1450" s="2"/>
      <c r="B1450" s="32"/>
      <c r="C1450" s="25"/>
      <c r="D1450" s="25"/>
      <c r="E1450" s="26"/>
      <c r="F1450" s="27"/>
      <c r="G1450" s="2"/>
      <c r="H1450" s="2"/>
      <c r="I1450" s="38" t="str">
        <f t="shared" si="110"/>
        <v/>
      </c>
      <c r="J1450" s="39" t="str">
        <f>IF($Q1450="", "", IF(IFERROR(INDEX('Ticket Sales'!B$11:B$5010, MATCH($Q1450, 'Ticket Sales'!$J$11:$J$5010, 0)), J1449)="", "", IFERROR(INDEX('Ticket Sales'!B$11:B$5010, MATCH($Q1450, 'Ticket Sales'!$J$11:$J$5010, 0)), J1449)))</f>
        <v/>
      </c>
      <c r="K1450" s="39" t="str">
        <f>IF($Q1450="", "", IF(IFERROR(INDEX('Ticket Sales'!C$11:C$5010, MATCH($Q1450, 'Ticket Sales'!$J$11:$J$5010, 0)), K1449)="", "", IFERROR(INDEX('Ticket Sales'!C$11:C$5010, MATCH($Q1450, 'Ticket Sales'!$J$11:$J$5010, 0)), K1449)))</f>
        <v/>
      </c>
      <c r="L1450" s="40" t="str">
        <f>IF($Q1450="", "", IF(IFERROR(INDEX('Ticket Sales'!D$11:D$5010, MATCH($Q1450, 'Ticket Sales'!$J$11:$J$5010, 0)), L1449)="", "", IFERROR(INDEX('Ticket Sales'!D$11:D$5010, MATCH($Q1450, 'Ticket Sales'!$J$11:$J$5010, 0)), L1449)))</f>
        <v/>
      </c>
      <c r="M1450" s="41" t="str">
        <f>IF($Q1450="", "", IF(IFERROR(INDEX('Ticket Sales'!E$11:E$5010, MATCH($Q1450, 'Ticket Sales'!$J$11:$J$5010, 0)), M1449)="", "", IFERROR(INDEX('Ticket Sales'!E$11:E$5010, MATCH($Q1450, 'Ticket Sales'!$J$11:$J$5010, 0)), M1449)))</f>
        <v/>
      </c>
      <c r="N1450" s="2"/>
      <c r="P1450" s="48">
        <v>1440</v>
      </c>
      <c r="Q1450" s="48" t="str">
        <f t="shared" si="111"/>
        <v/>
      </c>
      <c r="S1450" s="52" t="str">
        <f t="shared" si="112"/>
        <v/>
      </c>
      <c r="U1450" s="52" t="str">
        <f t="shared" si="113"/>
        <v/>
      </c>
      <c r="W1450" s="52" t="str">
        <f t="shared" si="114"/>
        <v/>
      </c>
    </row>
    <row r="1451" spans="1:23" x14ac:dyDescent="0.25">
      <c r="A1451" s="2"/>
      <c r="B1451" s="32"/>
      <c r="C1451" s="25"/>
      <c r="D1451" s="25"/>
      <c r="E1451" s="26"/>
      <c r="F1451" s="27"/>
      <c r="G1451" s="2"/>
      <c r="H1451" s="2"/>
      <c r="I1451" s="38" t="str">
        <f t="shared" si="110"/>
        <v/>
      </c>
      <c r="J1451" s="39" t="str">
        <f>IF($Q1451="", "", IF(IFERROR(INDEX('Ticket Sales'!B$11:B$5010, MATCH($Q1451, 'Ticket Sales'!$J$11:$J$5010, 0)), J1450)="", "", IFERROR(INDEX('Ticket Sales'!B$11:B$5010, MATCH($Q1451, 'Ticket Sales'!$J$11:$J$5010, 0)), J1450)))</f>
        <v/>
      </c>
      <c r="K1451" s="39" t="str">
        <f>IF($Q1451="", "", IF(IFERROR(INDEX('Ticket Sales'!C$11:C$5010, MATCH($Q1451, 'Ticket Sales'!$J$11:$J$5010, 0)), K1450)="", "", IFERROR(INDEX('Ticket Sales'!C$11:C$5010, MATCH($Q1451, 'Ticket Sales'!$J$11:$J$5010, 0)), K1450)))</f>
        <v/>
      </c>
      <c r="L1451" s="40" t="str">
        <f>IF($Q1451="", "", IF(IFERROR(INDEX('Ticket Sales'!D$11:D$5010, MATCH($Q1451, 'Ticket Sales'!$J$11:$J$5010, 0)), L1450)="", "", IFERROR(INDEX('Ticket Sales'!D$11:D$5010, MATCH($Q1451, 'Ticket Sales'!$J$11:$J$5010, 0)), L1450)))</f>
        <v/>
      </c>
      <c r="M1451" s="41" t="str">
        <f>IF($Q1451="", "", IF(IFERROR(INDEX('Ticket Sales'!E$11:E$5010, MATCH($Q1451, 'Ticket Sales'!$J$11:$J$5010, 0)), M1450)="", "", IFERROR(INDEX('Ticket Sales'!E$11:E$5010, MATCH($Q1451, 'Ticket Sales'!$J$11:$J$5010, 0)), M1450)))</f>
        <v/>
      </c>
      <c r="N1451" s="2"/>
      <c r="P1451" s="48">
        <v>1441</v>
      </c>
      <c r="Q1451" s="48" t="str">
        <f t="shared" si="111"/>
        <v/>
      </c>
      <c r="S1451" s="52" t="str">
        <f t="shared" si="112"/>
        <v/>
      </c>
      <c r="U1451" s="52" t="str">
        <f t="shared" si="113"/>
        <v/>
      </c>
      <c r="W1451" s="52" t="str">
        <f t="shared" si="114"/>
        <v/>
      </c>
    </row>
    <row r="1452" spans="1:23" x14ac:dyDescent="0.25">
      <c r="A1452" s="2"/>
      <c r="B1452" s="32"/>
      <c r="C1452" s="25"/>
      <c r="D1452" s="25"/>
      <c r="E1452" s="26"/>
      <c r="F1452" s="27"/>
      <c r="G1452" s="2"/>
      <c r="H1452" s="2"/>
      <c r="I1452" s="38" t="str">
        <f t="shared" si="110"/>
        <v/>
      </c>
      <c r="J1452" s="39" t="str">
        <f>IF($Q1452="", "", IF(IFERROR(INDEX('Ticket Sales'!B$11:B$5010, MATCH($Q1452, 'Ticket Sales'!$J$11:$J$5010, 0)), J1451)="", "", IFERROR(INDEX('Ticket Sales'!B$11:B$5010, MATCH($Q1452, 'Ticket Sales'!$J$11:$J$5010, 0)), J1451)))</f>
        <v/>
      </c>
      <c r="K1452" s="39" t="str">
        <f>IF($Q1452="", "", IF(IFERROR(INDEX('Ticket Sales'!C$11:C$5010, MATCH($Q1452, 'Ticket Sales'!$J$11:$J$5010, 0)), K1451)="", "", IFERROR(INDEX('Ticket Sales'!C$11:C$5010, MATCH($Q1452, 'Ticket Sales'!$J$11:$J$5010, 0)), K1451)))</f>
        <v/>
      </c>
      <c r="L1452" s="40" t="str">
        <f>IF($Q1452="", "", IF(IFERROR(INDEX('Ticket Sales'!D$11:D$5010, MATCH($Q1452, 'Ticket Sales'!$J$11:$J$5010, 0)), L1451)="", "", IFERROR(INDEX('Ticket Sales'!D$11:D$5010, MATCH($Q1452, 'Ticket Sales'!$J$11:$J$5010, 0)), L1451)))</f>
        <v/>
      </c>
      <c r="M1452" s="41" t="str">
        <f>IF($Q1452="", "", IF(IFERROR(INDEX('Ticket Sales'!E$11:E$5010, MATCH($Q1452, 'Ticket Sales'!$J$11:$J$5010, 0)), M1451)="", "", IFERROR(INDEX('Ticket Sales'!E$11:E$5010, MATCH($Q1452, 'Ticket Sales'!$J$11:$J$5010, 0)), M1451)))</f>
        <v/>
      </c>
      <c r="N1452" s="2"/>
      <c r="P1452" s="48">
        <v>1442</v>
      </c>
      <c r="Q1452" s="48" t="str">
        <f t="shared" si="111"/>
        <v/>
      </c>
      <c r="S1452" s="52" t="str">
        <f t="shared" si="112"/>
        <v/>
      </c>
      <c r="U1452" s="52" t="str">
        <f t="shared" si="113"/>
        <v/>
      </c>
      <c r="W1452" s="52" t="str">
        <f t="shared" si="114"/>
        <v/>
      </c>
    </row>
    <row r="1453" spans="1:23" x14ac:dyDescent="0.25">
      <c r="A1453" s="2"/>
      <c r="B1453" s="32"/>
      <c r="C1453" s="25"/>
      <c r="D1453" s="25"/>
      <c r="E1453" s="26"/>
      <c r="F1453" s="27"/>
      <c r="G1453" s="2"/>
      <c r="H1453" s="2"/>
      <c r="I1453" s="38" t="str">
        <f t="shared" si="110"/>
        <v/>
      </c>
      <c r="J1453" s="39" t="str">
        <f>IF($Q1453="", "", IF(IFERROR(INDEX('Ticket Sales'!B$11:B$5010, MATCH($Q1453, 'Ticket Sales'!$J$11:$J$5010, 0)), J1452)="", "", IFERROR(INDEX('Ticket Sales'!B$11:B$5010, MATCH($Q1453, 'Ticket Sales'!$J$11:$J$5010, 0)), J1452)))</f>
        <v/>
      </c>
      <c r="K1453" s="39" t="str">
        <f>IF($Q1453="", "", IF(IFERROR(INDEX('Ticket Sales'!C$11:C$5010, MATCH($Q1453, 'Ticket Sales'!$J$11:$J$5010, 0)), K1452)="", "", IFERROR(INDEX('Ticket Sales'!C$11:C$5010, MATCH($Q1453, 'Ticket Sales'!$J$11:$J$5010, 0)), K1452)))</f>
        <v/>
      </c>
      <c r="L1453" s="40" t="str">
        <f>IF($Q1453="", "", IF(IFERROR(INDEX('Ticket Sales'!D$11:D$5010, MATCH($Q1453, 'Ticket Sales'!$J$11:$J$5010, 0)), L1452)="", "", IFERROR(INDEX('Ticket Sales'!D$11:D$5010, MATCH($Q1453, 'Ticket Sales'!$J$11:$J$5010, 0)), L1452)))</f>
        <v/>
      </c>
      <c r="M1453" s="41" t="str">
        <f>IF($Q1453="", "", IF(IFERROR(INDEX('Ticket Sales'!E$11:E$5010, MATCH($Q1453, 'Ticket Sales'!$J$11:$J$5010, 0)), M1452)="", "", IFERROR(INDEX('Ticket Sales'!E$11:E$5010, MATCH($Q1453, 'Ticket Sales'!$J$11:$J$5010, 0)), M1452)))</f>
        <v/>
      </c>
      <c r="N1453" s="2"/>
      <c r="P1453" s="48">
        <v>1443</v>
      </c>
      <c r="Q1453" s="48" t="str">
        <f t="shared" si="111"/>
        <v/>
      </c>
      <c r="S1453" s="52" t="str">
        <f t="shared" si="112"/>
        <v/>
      </c>
      <c r="U1453" s="52" t="str">
        <f t="shared" si="113"/>
        <v/>
      </c>
      <c r="W1453" s="52" t="str">
        <f t="shared" si="114"/>
        <v/>
      </c>
    </row>
    <row r="1454" spans="1:23" x14ac:dyDescent="0.25">
      <c r="A1454" s="2"/>
      <c r="B1454" s="32"/>
      <c r="C1454" s="25"/>
      <c r="D1454" s="25"/>
      <c r="E1454" s="26"/>
      <c r="F1454" s="27"/>
      <c r="G1454" s="2"/>
      <c r="H1454" s="2"/>
      <c r="I1454" s="38" t="str">
        <f t="shared" si="110"/>
        <v/>
      </c>
      <c r="J1454" s="39" t="str">
        <f>IF($Q1454="", "", IF(IFERROR(INDEX('Ticket Sales'!B$11:B$5010, MATCH($Q1454, 'Ticket Sales'!$J$11:$J$5010, 0)), J1453)="", "", IFERROR(INDEX('Ticket Sales'!B$11:B$5010, MATCH($Q1454, 'Ticket Sales'!$J$11:$J$5010, 0)), J1453)))</f>
        <v/>
      </c>
      <c r="K1454" s="39" t="str">
        <f>IF($Q1454="", "", IF(IFERROR(INDEX('Ticket Sales'!C$11:C$5010, MATCH($Q1454, 'Ticket Sales'!$J$11:$J$5010, 0)), K1453)="", "", IFERROR(INDEX('Ticket Sales'!C$11:C$5010, MATCH($Q1454, 'Ticket Sales'!$J$11:$J$5010, 0)), K1453)))</f>
        <v/>
      </c>
      <c r="L1454" s="40" t="str">
        <f>IF($Q1454="", "", IF(IFERROR(INDEX('Ticket Sales'!D$11:D$5010, MATCH($Q1454, 'Ticket Sales'!$J$11:$J$5010, 0)), L1453)="", "", IFERROR(INDEX('Ticket Sales'!D$11:D$5010, MATCH($Q1454, 'Ticket Sales'!$J$11:$J$5010, 0)), L1453)))</f>
        <v/>
      </c>
      <c r="M1454" s="41" t="str">
        <f>IF($Q1454="", "", IF(IFERROR(INDEX('Ticket Sales'!E$11:E$5010, MATCH($Q1454, 'Ticket Sales'!$J$11:$J$5010, 0)), M1453)="", "", IFERROR(INDEX('Ticket Sales'!E$11:E$5010, MATCH($Q1454, 'Ticket Sales'!$J$11:$J$5010, 0)), M1453)))</f>
        <v/>
      </c>
      <c r="N1454" s="2"/>
      <c r="P1454" s="48">
        <v>1444</v>
      </c>
      <c r="Q1454" s="48" t="str">
        <f t="shared" si="111"/>
        <v/>
      </c>
      <c r="S1454" s="52" t="str">
        <f t="shared" si="112"/>
        <v/>
      </c>
      <c r="U1454" s="52" t="str">
        <f t="shared" si="113"/>
        <v/>
      </c>
      <c r="W1454" s="52" t="str">
        <f t="shared" si="114"/>
        <v/>
      </c>
    </row>
    <row r="1455" spans="1:23" x14ac:dyDescent="0.25">
      <c r="A1455" s="2"/>
      <c r="B1455" s="32"/>
      <c r="C1455" s="25"/>
      <c r="D1455" s="25"/>
      <c r="E1455" s="26"/>
      <c r="F1455" s="27"/>
      <c r="G1455" s="2"/>
      <c r="H1455" s="2"/>
      <c r="I1455" s="38" t="str">
        <f t="shared" si="110"/>
        <v/>
      </c>
      <c r="J1455" s="39" t="str">
        <f>IF($Q1455="", "", IF(IFERROR(INDEX('Ticket Sales'!B$11:B$5010, MATCH($Q1455, 'Ticket Sales'!$J$11:$J$5010, 0)), J1454)="", "", IFERROR(INDEX('Ticket Sales'!B$11:B$5010, MATCH($Q1455, 'Ticket Sales'!$J$11:$J$5010, 0)), J1454)))</f>
        <v/>
      </c>
      <c r="K1455" s="39" t="str">
        <f>IF($Q1455="", "", IF(IFERROR(INDEX('Ticket Sales'!C$11:C$5010, MATCH($Q1455, 'Ticket Sales'!$J$11:$J$5010, 0)), K1454)="", "", IFERROR(INDEX('Ticket Sales'!C$11:C$5010, MATCH($Q1455, 'Ticket Sales'!$J$11:$J$5010, 0)), K1454)))</f>
        <v/>
      </c>
      <c r="L1455" s="40" t="str">
        <f>IF($Q1455="", "", IF(IFERROR(INDEX('Ticket Sales'!D$11:D$5010, MATCH($Q1455, 'Ticket Sales'!$J$11:$J$5010, 0)), L1454)="", "", IFERROR(INDEX('Ticket Sales'!D$11:D$5010, MATCH($Q1455, 'Ticket Sales'!$J$11:$J$5010, 0)), L1454)))</f>
        <v/>
      </c>
      <c r="M1455" s="41" t="str">
        <f>IF($Q1455="", "", IF(IFERROR(INDEX('Ticket Sales'!E$11:E$5010, MATCH($Q1455, 'Ticket Sales'!$J$11:$J$5010, 0)), M1454)="", "", IFERROR(INDEX('Ticket Sales'!E$11:E$5010, MATCH($Q1455, 'Ticket Sales'!$J$11:$J$5010, 0)), M1454)))</f>
        <v/>
      </c>
      <c r="N1455" s="2"/>
      <c r="P1455" s="48">
        <v>1445</v>
      </c>
      <c r="Q1455" s="48" t="str">
        <f t="shared" si="111"/>
        <v/>
      </c>
      <c r="S1455" s="52" t="str">
        <f t="shared" si="112"/>
        <v/>
      </c>
      <c r="U1455" s="52" t="str">
        <f t="shared" si="113"/>
        <v/>
      </c>
      <c r="W1455" s="52" t="str">
        <f t="shared" si="114"/>
        <v/>
      </c>
    </row>
    <row r="1456" spans="1:23" x14ac:dyDescent="0.25">
      <c r="A1456" s="2"/>
      <c r="B1456" s="32"/>
      <c r="C1456" s="25"/>
      <c r="D1456" s="25"/>
      <c r="E1456" s="26"/>
      <c r="F1456" s="27"/>
      <c r="G1456" s="2"/>
      <c r="H1456" s="2"/>
      <c r="I1456" s="38" t="str">
        <f t="shared" si="110"/>
        <v/>
      </c>
      <c r="J1456" s="39" t="str">
        <f>IF($Q1456="", "", IF(IFERROR(INDEX('Ticket Sales'!B$11:B$5010, MATCH($Q1456, 'Ticket Sales'!$J$11:$J$5010, 0)), J1455)="", "", IFERROR(INDEX('Ticket Sales'!B$11:B$5010, MATCH($Q1456, 'Ticket Sales'!$J$11:$J$5010, 0)), J1455)))</f>
        <v/>
      </c>
      <c r="K1456" s="39" t="str">
        <f>IF($Q1456="", "", IF(IFERROR(INDEX('Ticket Sales'!C$11:C$5010, MATCH($Q1456, 'Ticket Sales'!$J$11:$J$5010, 0)), K1455)="", "", IFERROR(INDEX('Ticket Sales'!C$11:C$5010, MATCH($Q1456, 'Ticket Sales'!$J$11:$J$5010, 0)), K1455)))</f>
        <v/>
      </c>
      <c r="L1456" s="40" t="str">
        <f>IF($Q1456="", "", IF(IFERROR(INDEX('Ticket Sales'!D$11:D$5010, MATCH($Q1456, 'Ticket Sales'!$J$11:$J$5010, 0)), L1455)="", "", IFERROR(INDEX('Ticket Sales'!D$11:D$5010, MATCH($Q1456, 'Ticket Sales'!$J$11:$J$5010, 0)), L1455)))</f>
        <v/>
      </c>
      <c r="M1456" s="41" t="str">
        <f>IF($Q1456="", "", IF(IFERROR(INDEX('Ticket Sales'!E$11:E$5010, MATCH($Q1456, 'Ticket Sales'!$J$11:$J$5010, 0)), M1455)="", "", IFERROR(INDEX('Ticket Sales'!E$11:E$5010, MATCH($Q1456, 'Ticket Sales'!$J$11:$J$5010, 0)), M1455)))</f>
        <v/>
      </c>
      <c r="N1456" s="2"/>
      <c r="P1456" s="48">
        <v>1446</v>
      </c>
      <c r="Q1456" s="48" t="str">
        <f t="shared" si="111"/>
        <v/>
      </c>
      <c r="S1456" s="52" t="str">
        <f t="shared" si="112"/>
        <v/>
      </c>
      <c r="U1456" s="52" t="str">
        <f t="shared" si="113"/>
        <v/>
      </c>
      <c r="W1456" s="52" t="str">
        <f t="shared" si="114"/>
        <v/>
      </c>
    </row>
    <row r="1457" spans="1:23" x14ac:dyDescent="0.25">
      <c r="A1457" s="2"/>
      <c r="B1457" s="32"/>
      <c r="C1457" s="25"/>
      <c r="D1457" s="25"/>
      <c r="E1457" s="26"/>
      <c r="F1457" s="27"/>
      <c r="G1457" s="2"/>
      <c r="H1457" s="2"/>
      <c r="I1457" s="38" t="str">
        <f t="shared" si="110"/>
        <v/>
      </c>
      <c r="J1457" s="39" t="str">
        <f>IF($Q1457="", "", IF(IFERROR(INDEX('Ticket Sales'!B$11:B$5010, MATCH($Q1457, 'Ticket Sales'!$J$11:$J$5010, 0)), J1456)="", "", IFERROR(INDEX('Ticket Sales'!B$11:B$5010, MATCH($Q1457, 'Ticket Sales'!$J$11:$J$5010, 0)), J1456)))</f>
        <v/>
      </c>
      <c r="K1457" s="39" t="str">
        <f>IF($Q1457="", "", IF(IFERROR(INDEX('Ticket Sales'!C$11:C$5010, MATCH($Q1457, 'Ticket Sales'!$J$11:$J$5010, 0)), K1456)="", "", IFERROR(INDEX('Ticket Sales'!C$11:C$5010, MATCH($Q1457, 'Ticket Sales'!$J$11:$J$5010, 0)), K1456)))</f>
        <v/>
      </c>
      <c r="L1457" s="40" t="str">
        <f>IF($Q1457="", "", IF(IFERROR(INDEX('Ticket Sales'!D$11:D$5010, MATCH($Q1457, 'Ticket Sales'!$J$11:$J$5010, 0)), L1456)="", "", IFERROR(INDEX('Ticket Sales'!D$11:D$5010, MATCH($Q1457, 'Ticket Sales'!$J$11:$J$5010, 0)), L1456)))</f>
        <v/>
      </c>
      <c r="M1457" s="41" t="str">
        <f>IF($Q1457="", "", IF(IFERROR(INDEX('Ticket Sales'!E$11:E$5010, MATCH($Q1457, 'Ticket Sales'!$J$11:$J$5010, 0)), M1456)="", "", IFERROR(INDEX('Ticket Sales'!E$11:E$5010, MATCH($Q1457, 'Ticket Sales'!$J$11:$J$5010, 0)), M1456)))</f>
        <v/>
      </c>
      <c r="N1457" s="2"/>
      <c r="P1457" s="48">
        <v>1447</v>
      </c>
      <c r="Q1457" s="48" t="str">
        <f t="shared" si="111"/>
        <v/>
      </c>
      <c r="S1457" s="52" t="str">
        <f t="shared" si="112"/>
        <v/>
      </c>
      <c r="U1457" s="52" t="str">
        <f t="shared" si="113"/>
        <v/>
      </c>
      <c r="W1457" s="52" t="str">
        <f t="shared" si="114"/>
        <v/>
      </c>
    </row>
    <row r="1458" spans="1:23" x14ac:dyDescent="0.25">
      <c r="A1458" s="2"/>
      <c r="B1458" s="32"/>
      <c r="C1458" s="25"/>
      <c r="D1458" s="25"/>
      <c r="E1458" s="26"/>
      <c r="F1458" s="27"/>
      <c r="G1458" s="2"/>
      <c r="H1458" s="2"/>
      <c r="I1458" s="38" t="str">
        <f t="shared" si="110"/>
        <v/>
      </c>
      <c r="J1458" s="39" t="str">
        <f>IF($Q1458="", "", IF(IFERROR(INDEX('Ticket Sales'!B$11:B$5010, MATCH($Q1458, 'Ticket Sales'!$J$11:$J$5010, 0)), J1457)="", "", IFERROR(INDEX('Ticket Sales'!B$11:B$5010, MATCH($Q1458, 'Ticket Sales'!$J$11:$J$5010, 0)), J1457)))</f>
        <v/>
      </c>
      <c r="K1458" s="39" t="str">
        <f>IF($Q1458="", "", IF(IFERROR(INDEX('Ticket Sales'!C$11:C$5010, MATCH($Q1458, 'Ticket Sales'!$J$11:$J$5010, 0)), K1457)="", "", IFERROR(INDEX('Ticket Sales'!C$11:C$5010, MATCH($Q1458, 'Ticket Sales'!$J$11:$J$5010, 0)), K1457)))</f>
        <v/>
      </c>
      <c r="L1458" s="40" t="str">
        <f>IF($Q1458="", "", IF(IFERROR(INDEX('Ticket Sales'!D$11:D$5010, MATCH($Q1458, 'Ticket Sales'!$J$11:$J$5010, 0)), L1457)="", "", IFERROR(INDEX('Ticket Sales'!D$11:D$5010, MATCH($Q1458, 'Ticket Sales'!$J$11:$J$5010, 0)), L1457)))</f>
        <v/>
      </c>
      <c r="M1458" s="41" t="str">
        <f>IF($Q1458="", "", IF(IFERROR(INDEX('Ticket Sales'!E$11:E$5010, MATCH($Q1458, 'Ticket Sales'!$J$11:$J$5010, 0)), M1457)="", "", IFERROR(INDEX('Ticket Sales'!E$11:E$5010, MATCH($Q1458, 'Ticket Sales'!$J$11:$J$5010, 0)), M1457)))</f>
        <v/>
      </c>
      <c r="N1458" s="2"/>
      <c r="P1458" s="48">
        <v>1448</v>
      </c>
      <c r="Q1458" s="48" t="str">
        <f t="shared" si="111"/>
        <v/>
      </c>
      <c r="S1458" s="52" t="str">
        <f t="shared" si="112"/>
        <v/>
      </c>
      <c r="U1458" s="52" t="str">
        <f t="shared" si="113"/>
        <v/>
      </c>
      <c r="W1458" s="52" t="str">
        <f t="shared" si="114"/>
        <v/>
      </c>
    </row>
    <row r="1459" spans="1:23" x14ac:dyDescent="0.25">
      <c r="A1459" s="2"/>
      <c r="B1459" s="32"/>
      <c r="C1459" s="25"/>
      <c r="D1459" s="25"/>
      <c r="E1459" s="26"/>
      <c r="F1459" s="27"/>
      <c r="G1459" s="2"/>
      <c r="H1459" s="2"/>
      <c r="I1459" s="38" t="str">
        <f t="shared" si="110"/>
        <v/>
      </c>
      <c r="J1459" s="39" t="str">
        <f>IF($Q1459="", "", IF(IFERROR(INDEX('Ticket Sales'!B$11:B$5010, MATCH($Q1459, 'Ticket Sales'!$J$11:$J$5010, 0)), J1458)="", "", IFERROR(INDEX('Ticket Sales'!B$11:B$5010, MATCH($Q1459, 'Ticket Sales'!$J$11:$J$5010, 0)), J1458)))</f>
        <v/>
      </c>
      <c r="K1459" s="39" t="str">
        <f>IF($Q1459="", "", IF(IFERROR(INDEX('Ticket Sales'!C$11:C$5010, MATCH($Q1459, 'Ticket Sales'!$J$11:$J$5010, 0)), K1458)="", "", IFERROR(INDEX('Ticket Sales'!C$11:C$5010, MATCH($Q1459, 'Ticket Sales'!$J$11:$J$5010, 0)), K1458)))</f>
        <v/>
      </c>
      <c r="L1459" s="40" t="str">
        <f>IF($Q1459="", "", IF(IFERROR(INDEX('Ticket Sales'!D$11:D$5010, MATCH($Q1459, 'Ticket Sales'!$J$11:$J$5010, 0)), L1458)="", "", IFERROR(INDEX('Ticket Sales'!D$11:D$5010, MATCH($Q1459, 'Ticket Sales'!$J$11:$J$5010, 0)), L1458)))</f>
        <v/>
      </c>
      <c r="M1459" s="41" t="str">
        <f>IF($Q1459="", "", IF(IFERROR(INDEX('Ticket Sales'!E$11:E$5010, MATCH($Q1459, 'Ticket Sales'!$J$11:$J$5010, 0)), M1458)="", "", IFERROR(INDEX('Ticket Sales'!E$11:E$5010, MATCH($Q1459, 'Ticket Sales'!$J$11:$J$5010, 0)), M1458)))</f>
        <v/>
      </c>
      <c r="N1459" s="2"/>
      <c r="P1459" s="48">
        <v>1449</v>
      </c>
      <c r="Q1459" s="48" t="str">
        <f t="shared" si="111"/>
        <v/>
      </c>
      <c r="S1459" s="52" t="str">
        <f t="shared" si="112"/>
        <v/>
      </c>
      <c r="U1459" s="52" t="str">
        <f t="shared" si="113"/>
        <v/>
      </c>
      <c r="W1459" s="52" t="str">
        <f t="shared" si="114"/>
        <v/>
      </c>
    </row>
    <row r="1460" spans="1:23" x14ac:dyDescent="0.25">
      <c r="A1460" s="2"/>
      <c r="B1460" s="32"/>
      <c r="C1460" s="25"/>
      <c r="D1460" s="25"/>
      <c r="E1460" s="26"/>
      <c r="F1460" s="27"/>
      <c r="G1460" s="2"/>
      <c r="H1460" s="2"/>
      <c r="I1460" s="38" t="str">
        <f t="shared" si="110"/>
        <v/>
      </c>
      <c r="J1460" s="39" t="str">
        <f>IF($Q1460="", "", IF(IFERROR(INDEX('Ticket Sales'!B$11:B$5010, MATCH($Q1460, 'Ticket Sales'!$J$11:$J$5010, 0)), J1459)="", "", IFERROR(INDEX('Ticket Sales'!B$11:B$5010, MATCH($Q1460, 'Ticket Sales'!$J$11:$J$5010, 0)), J1459)))</f>
        <v/>
      </c>
      <c r="K1460" s="39" t="str">
        <f>IF($Q1460="", "", IF(IFERROR(INDEX('Ticket Sales'!C$11:C$5010, MATCH($Q1460, 'Ticket Sales'!$J$11:$J$5010, 0)), K1459)="", "", IFERROR(INDEX('Ticket Sales'!C$11:C$5010, MATCH($Q1460, 'Ticket Sales'!$J$11:$J$5010, 0)), K1459)))</f>
        <v/>
      </c>
      <c r="L1460" s="40" t="str">
        <f>IF($Q1460="", "", IF(IFERROR(INDEX('Ticket Sales'!D$11:D$5010, MATCH($Q1460, 'Ticket Sales'!$J$11:$J$5010, 0)), L1459)="", "", IFERROR(INDEX('Ticket Sales'!D$11:D$5010, MATCH($Q1460, 'Ticket Sales'!$J$11:$J$5010, 0)), L1459)))</f>
        <v/>
      </c>
      <c r="M1460" s="41" t="str">
        <f>IF($Q1460="", "", IF(IFERROR(INDEX('Ticket Sales'!E$11:E$5010, MATCH($Q1460, 'Ticket Sales'!$J$11:$J$5010, 0)), M1459)="", "", IFERROR(INDEX('Ticket Sales'!E$11:E$5010, MATCH($Q1460, 'Ticket Sales'!$J$11:$J$5010, 0)), M1459)))</f>
        <v/>
      </c>
      <c r="N1460" s="2"/>
      <c r="P1460" s="48">
        <v>1450</v>
      </c>
      <c r="Q1460" s="48" t="str">
        <f t="shared" si="111"/>
        <v/>
      </c>
      <c r="S1460" s="52" t="str">
        <f t="shared" si="112"/>
        <v/>
      </c>
      <c r="U1460" s="52" t="str">
        <f t="shared" si="113"/>
        <v/>
      </c>
      <c r="W1460" s="52" t="str">
        <f t="shared" si="114"/>
        <v/>
      </c>
    </row>
    <row r="1461" spans="1:23" x14ac:dyDescent="0.25">
      <c r="A1461" s="2"/>
      <c r="B1461" s="32"/>
      <c r="C1461" s="25"/>
      <c r="D1461" s="25"/>
      <c r="E1461" s="26"/>
      <c r="F1461" s="27"/>
      <c r="G1461" s="2"/>
      <c r="H1461" s="2"/>
      <c r="I1461" s="38" t="str">
        <f t="shared" si="110"/>
        <v/>
      </c>
      <c r="J1461" s="39" t="str">
        <f>IF($Q1461="", "", IF(IFERROR(INDEX('Ticket Sales'!B$11:B$5010, MATCH($Q1461, 'Ticket Sales'!$J$11:$J$5010, 0)), J1460)="", "", IFERROR(INDEX('Ticket Sales'!B$11:B$5010, MATCH($Q1461, 'Ticket Sales'!$J$11:$J$5010, 0)), J1460)))</f>
        <v/>
      </c>
      <c r="K1461" s="39" t="str">
        <f>IF($Q1461="", "", IF(IFERROR(INDEX('Ticket Sales'!C$11:C$5010, MATCH($Q1461, 'Ticket Sales'!$J$11:$J$5010, 0)), K1460)="", "", IFERROR(INDEX('Ticket Sales'!C$11:C$5010, MATCH($Q1461, 'Ticket Sales'!$J$11:$J$5010, 0)), K1460)))</f>
        <v/>
      </c>
      <c r="L1461" s="40" t="str">
        <f>IF($Q1461="", "", IF(IFERROR(INDEX('Ticket Sales'!D$11:D$5010, MATCH($Q1461, 'Ticket Sales'!$J$11:$J$5010, 0)), L1460)="", "", IFERROR(INDEX('Ticket Sales'!D$11:D$5010, MATCH($Q1461, 'Ticket Sales'!$J$11:$J$5010, 0)), L1460)))</f>
        <v/>
      </c>
      <c r="M1461" s="41" t="str">
        <f>IF($Q1461="", "", IF(IFERROR(INDEX('Ticket Sales'!E$11:E$5010, MATCH($Q1461, 'Ticket Sales'!$J$11:$J$5010, 0)), M1460)="", "", IFERROR(INDEX('Ticket Sales'!E$11:E$5010, MATCH($Q1461, 'Ticket Sales'!$J$11:$J$5010, 0)), M1460)))</f>
        <v/>
      </c>
      <c r="N1461" s="2"/>
      <c r="P1461" s="48">
        <v>1451</v>
      </c>
      <c r="Q1461" s="48" t="str">
        <f t="shared" si="111"/>
        <v/>
      </c>
      <c r="S1461" s="52" t="str">
        <f t="shared" si="112"/>
        <v/>
      </c>
      <c r="U1461" s="52" t="str">
        <f t="shared" si="113"/>
        <v/>
      </c>
      <c r="W1461" s="52" t="str">
        <f t="shared" si="114"/>
        <v/>
      </c>
    </row>
    <row r="1462" spans="1:23" x14ac:dyDescent="0.25">
      <c r="A1462" s="2"/>
      <c r="B1462" s="32"/>
      <c r="C1462" s="25"/>
      <c r="D1462" s="25"/>
      <c r="E1462" s="26"/>
      <c r="F1462" s="27"/>
      <c r="G1462" s="2"/>
      <c r="H1462" s="2"/>
      <c r="I1462" s="38" t="str">
        <f t="shared" si="110"/>
        <v/>
      </c>
      <c r="J1462" s="39" t="str">
        <f>IF($Q1462="", "", IF(IFERROR(INDEX('Ticket Sales'!B$11:B$5010, MATCH($Q1462, 'Ticket Sales'!$J$11:$J$5010, 0)), J1461)="", "", IFERROR(INDEX('Ticket Sales'!B$11:B$5010, MATCH($Q1462, 'Ticket Sales'!$J$11:$J$5010, 0)), J1461)))</f>
        <v/>
      </c>
      <c r="K1462" s="39" t="str">
        <f>IF($Q1462="", "", IF(IFERROR(INDEX('Ticket Sales'!C$11:C$5010, MATCH($Q1462, 'Ticket Sales'!$J$11:$J$5010, 0)), K1461)="", "", IFERROR(INDEX('Ticket Sales'!C$11:C$5010, MATCH($Q1462, 'Ticket Sales'!$J$11:$J$5010, 0)), K1461)))</f>
        <v/>
      </c>
      <c r="L1462" s="40" t="str">
        <f>IF($Q1462="", "", IF(IFERROR(INDEX('Ticket Sales'!D$11:D$5010, MATCH($Q1462, 'Ticket Sales'!$J$11:$J$5010, 0)), L1461)="", "", IFERROR(INDEX('Ticket Sales'!D$11:D$5010, MATCH($Q1462, 'Ticket Sales'!$J$11:$J$5010, 0)), L1461)))</f>
        <v/>
      </c>
      <c r="M1462" s="41" t="str">
        <f>IF($Q1462="", "", IF(IFERROR(INDEX('Ticket Sales'!E$11:E$5010, MATCH($Q1462, 'Ticket Sales'!$J$11:$J$5010, 0)), M1461)="", "", IFERROR(INDEX('Ticket Sales'!E$11:E$5010, MATCH($Q1462, 'Ticket Sales'!$J$11:$J$5010, 0)), M1461)))</f>
        <v/>
      </c>
      <c r="N1462" s="2"/>
      <c r="P1462" s="48">
        <v>1452</v>
      </c>
      <c r="Q1462" s="48" t="str">
        <f t="shared" si="111"/>
        <v/>
      </c>
      <c r="S1462" s="52" t="str">
        <f t="shared" si="112"/>
        <v/>
      </c>
      <c r="U1462" s="52" t="str">
        <f t="shared" si="113"/>
        <v/>
      </c>
      <c r="W1462" s="52" t="str">
        <f t="shared" si="114"/>
        <v/>
      </c>
    </row>
    <row r="1463" spans="1:23" x14ac:dyDescent="0.25">
      <c r="A1463" s="2"/>
      <c r="B1463" s="32"/>
      <c r="C1463" s="25"/>
      <c r="D1463" s="25"/>
      <c r="E1463" s="26"/>
      <c r="F1463" s="27"/>
      <c r="G1463" s="2"/>
      <c r="H1463" s="2"/>
      <c r="I1463" s="38" t="str">
        <f t="shared" si="110"/>
        <v/>
      </c>
      <c r="J1463" s="39" t="str">
        <f>IF($Q1463="", "", IF(IFERROR(INDEX('Ticket Sales'!B$11:B$5010, MATCH($Q1463, 'Ticket Sales'!$J$11:$J$5010, 0)), J1462)="", "", IFERROR(INDEX('Ticket Sales'!B$11:B$5010, MATCH($Q1463, 'Ticket Sales'!$J$11:$J$5010, 0)), J1462)))</f>
        <v/>
      </c>
      <c r="K1463" s="39" t="str">
        <f>IF($Q1463="", "", IF(IFERROR(INDEX('Ticket Sales'!C$11:C$5010, MATCH($Q1463, 'Ticket Sales'!$J$11:$J$5010, 0)), K1462)="", "", IFERROR(INDEX('Ticket Sales'!C$11:C$5010, MATCH($Q1463, 'Ticket Sales'!$J$11:$J$5010, 0)), K1462)))</f>
        <v/>
      </c>
      <c r="L1463" s="40" t="str">
        <f>IF($Q1463="", "", IF(IFERROR(INDEX('Ticket Sales'!D$11:D$5010, MATCH($Q1463, 'Ticket Sales'!$J$11:$J$5010, 0)), L1462)="", "", IFERROR(INDEX('Ticket Sales'!D$11:D$5010, MATCH($Q1463, 'Ticket Sales'!$J$11:$J$5010, 0)), L1462)))</f>
        <v/>
      </c>
      <c r="M1463" s="41" t="str">
        <f>IF($Q1463="", "", IF(IFERROR(INDEX('Ticket Sales'!E$11:E$5010, MATCH($Q1463, 'Ticket Sales'!$J$11:$J$5010, 0)), M1462)="", "", IFERROR(INDEX('Ticket Sales'!E$11:E$5010, MATCH($Q1463, 'Ticket Sales'!$J$11:$J$5010, 0)), M1462)))</f>
        <v/>
      </c>
      <c r="N1463" s="2"/>
      <c r="P1463" s="48">
        <v>1453</v>
      </c>
      <c r="Q1463" s="48" t="str">
        <f t="shared" si="111"/>
        <v/>
      </c>
      <c r="S1463" s="52" t="str">
        <f t="shared" si="112"/>
        <v/>
      </c>
      <c r="U1463" s="52" t="str">
        <f t="shared" si="113"/>
        <v/>
      </c>
      <c r="W1463" s="52" t="str">
        <f t="shared" si="114"/>
        <v/>
      </c>
    </row>
    <row r="1464" spans="1:23" x14ac:dyDescent="0.25">
      <c r="A1464" s="2"/>
      <c r="B1464" s="32"/>
      <c r="C1464" s="25"/>
      <c r="D1464" s="25"/>
      <c r="E1464" s="26"/>
      <c r="F1464" s="27"/>
      <c r="G1464" s="2"/>
      <c r="H1464" s="2"/>
      <c r="I1464" s="38" t="str">
        <f t="shared" si="110"/>
        <v/>
      </c>
      <c r="J1464" s="39" t="str">
        <f>IF($Q1464="", "", IF(IFERROR(INDEX('Ticket Sales'!B$11:B$5010, MATCH($Q1464, 'Ticket Sales'!$J$11:$J$5010, 0)), J1463)="", "", IFERROR(INDEX('Ticket Sales'!B$11:B$5010, MATCH($Q1464, 'Ticket Sales'!$J$11:$J$5010, 0)), J1463)))</f>
        <v/>
      </c>
      <c r="K1464" s="39" t="str">
        <f>IF($Q1464="", "", IF(IFERROR(INDEX('Ticket Sales'!C$11:C$5010, MATCH($Q1464, 'Ticket Sales'!$J$11:$J$5010, 0)), K1463)="", "", IFERROR(INDEX('Ticket Sales'!C$11:C$5010, MATCH($Q1464, 'Ticket Sales'!$J$11:$J$5010, 0)), K1463)))</f>
        <v/>
      </c>
      <c r="L1464" s="40" t="str">
        <f>IF($Q1464="", "", IF(IFERROR(INDEX('Ticket Sales'!D$11:D$5010, MATCH($Q1464, 'Ticket Sales'!$J$11:$J$5010, 0)), L1463)="", "", IFERROR(INDEX('Ticket Sales'!D$11:D$5010, MATCH($Q1464, 'Ticket Sales'!$J$11:$J$5010, 0)), L1463)))</f>
        <v/>
      </c>
      <c r="M1464" s="41" t="str">
        <f>IF($Q1464="", "", IF(IFERROR(INDEX('Ticket Sales'!E$11:E$5010, MATCH($Q1464, 'Ticket Sales'!$J$11:$J$5010, 0)), M1463)="", "", IFERROR(INDEX('Ticket Sales'!E$11:E$5010, MATCH($Q1464, 'Ticket Sales'!$J$11:$J$5010, 0)), M1463)))</f>
        <v/>
      </c>
      <c r="N1464" s="2"/>
      <c r="P1464" s="48">
        <v>1454</v>
      </c>
      <c r="Q1464" s="48" t="str">
        <f t="shared" si="111"/>
        <v/>
      </c>
      <c r="S1464" s="52" t="str">
        <f t="shared" si="112"/>
        <v/>
      </c>
      <c r="U1464" s="52" t="str">
        <f t="shared" si="113"/>
        <v/>
      </c>
      <c r="W1464" s="52" t="str">
        <f t="shared" si="114"/>
        <v/>
      </c>
    </row>
    <row r="1465" spans="1:23" x14ac:dyDescent="0.25">
      <c r="A1465" s="2"/>
      <c r="B1465" s="32"/>
      <c r="C1465" s="25"/>
      <c r="D1465" s="25"/>
      <c r="E1465" s="26"/>
      <c r="F1465" s="27"/>
      <c r="G1465" s="2"/>
      <c r="H1465" s="2"/>
      <c r="I1465" s="38" t="str">
        <f t="shared" si="110"/>
        <v/>
      </c>
      <c r="J1465" s="39" t="str">
        <f>IF($Q1465="", "", IF(IFERROR(INDEX('Ticket Sales'!B$11:B$5010, MATCH($Q1465, 'Ticket Sales'!$J$11:$J$5010, 0)), J1464)="", "", IFERROR(INDEX('Ticket Sales'!B$11:B$5010, MATCH($Q1465, 'Ticket Sales'!$J$11:$J$5010, 0)), J1464)))</f>
        <v/>
      </c>
      <c r="K1465" s="39" t="str">
        <f>IF($Q1465="", "", IF(IFERROR(INDEX('Ticket Sales'!C$11:C$5010, MATCH($Q1465, 'Ticket Sales'!$J$11:$J$5010, 0)), K1464)="", "", IFERROR(INDEX('Ticket Sales'!C$11:C$5010, MATCH($Q1465, 'Ticket Sales'!$J$11:$J$5010, 0)), K1464)))</f>
        <v/>
      </c>
      <c r="L1465" s="40" t="str">
        <f>IF($Q1465="", "", IF(IFERROR(INDEX('Ticket Sales'!D$11:D$5010, MATCH($Q1465, 'Ticket Sales'!$J$11:$J$5010, 0)), L1464)="", "", IFERROR(INDEX('Ticket Sales'!D$11:D$5010, MATCH($Q1465, 'Ticket Sales'!$J$11:$J$5010, 0)), L1464)))</f>
        <v/>
      </c>
      <c r="M1465" s="41" t="str">
        <f>IF($Q1465="", "", IF(IFERROR(INDEX('Ticket Sales'!E$11:E$5010, MATCH($Q1465, 'Ticket Sales'!$J$11:$J$5010, 0)), M1464)="", "", IFERROR(INDEX('Ticket Sales'!E$11:E$5010, MATCH($Q1465, 'Ticket Sales'!$J$11:$J$5010, 0)), M1464)))</f>
        <v/>
      </c>
      <c r="N1465" s="2"/>
      <c r="P1465" s="48">
        <v>1455</v>
      </c>
      <c r="Q1465" s="48" t="str">
        <f t="shared" si="111"/>
        <v/>
      </c>
      <c r="S1465" s="52" t="str">
        <f t="shared" si="112"/>
        <v/>
      </c>
      <c r="U1465" s="52" t="str">
        <f t="shared" si="113"/>
        <v/>
      </c>
      <c r="W1465" s="52" t="str">
        <f t="shared" si="114"/>
        <v/>
      </c>
    </row>
    <row r="1466" spans="1:23" x14ac:dyDescent="0.25">
      <c r="A1466" s="2"/>
      <c r="B1466" s="32"/>
      <c r="C1466" s="25"/>
      <c r="D1466" s="25"/>
      <c r="E1466" s="26"/>
      <c r="F1466" s="27"/>
      <c r="G1466" s="2"/>
      <c r="H1466" s="2"/>
      <c r="I1466" s="38" t="str">
        <f t="shared" si="110"/>
        <v/>
      </c>
      <c r="J1466" s="39" t="str">
        <f>IF($Q1466="", "", IF(IFERROR(INDEX('Ticket Sales'!B$11:B$5010, MATCH($Q1466, 'Ticket Sales'!$J$11:$J$5010, 0)), J1465)="", "", IFERROR(INDEX('Ticket Sales'!B$11:B$5010, MATCH($Q1466, 'Ticket Sales'!$J$11:$J$5010, 0)), J1465)))</f>
        <v/>
      </c>
      <c r="K1466" s="39" t="str">
        <f>IF($Q1466="", "", IF(IFERROR(INDEX('Ticket Sales'!C$11:C$5010, MATCH($Q1466, 'Ticket Sales'!$J$11:$J$5010, 0)), K1465)="", "", IFERROR(INDEX('Ticket Sales'!C$11:C$5010, MATCH($Q1466, 'Ticket Sales'!$J$11:$J$5010, 0)), K1465)))</f>
        <v/>
      </c>
      <c r="L1466" s="40" t="str">
        <f>IF($Q1466="", "", IF(IFERROR(INDEX('Ticket Sales'!D$11:D$5010, MATCH($Q1466, 'Ticket Sales'!$J$11:$J$5010, 0)), L1465)="", "", IFERROR(INDEX('Ticket Sales'!D$11:D$5010, MATCH($Q1466, 'Ticket Sales'!$J$11:$J$5010, 0)), L1465)))</f>
        <v/>
      </c>
      <c r="M1466" s="41" t="str">
        <f>IF($Q1466="", "", IF(IFERROR(INDEX('Ticket Sales'!E$11:E$5010, MATCH($Q1466, 'Ticket Sales'!$J$11:$J$5010, 0)), M1465)="", "", IFERROR(INDEX('Ticket Sales'!E$11:E$5010, MATCH($Q1466, 'Ticket Sales'!$J$11:$J$5010, 0)), M1465)))</f>
        <v/>
      </c>
      <c r="N1466" s="2"/>
      <c r="P1466" s="48">
        <v>1456</v>
      </c>
      <c r="Q1466" s="48" t="str">
        <f t="shared" si="111"/>
        <v/>
      </c>
      <c r="S1466" s="52" t="str">
        <f t="shared" si="112"/>
        <v/>
      </c>
      <c r="U1466" s="52" t="str">
        <f t="shared" si="113"/>
        <v/>
      </c>
      <c r="W1466" s="52" t="str">
        <f t="shared" si="114"/>
        <v/>
      </c>
    </row>
    <row r="1467" spans="1:23" x14ac:dyDescent="0.25">
      <c r="A1467" s="2"/>
      <c r="B1467" s="32"/>
      <c r="C1467" s="25"/>
      <c r="D1467" s="25"/>
      <c r="E1467" s="26"/>
      <c r="F1467" s="27"/>
      <c r="G1467" s="2"/>
      <c r="H1467" s="2"/>
      <c r="I1467" s="38" t="str">
        <f t="shared" si="110"/>
        <v/>
      </c>
      <c r="J1467" s="39" t="str">
        <f>IF($Q1467="", "", IF(IFERROR(INDEX('Ticket Sales'!B$11:B$5010, MATCH($Q1467, 'Ticket Sales'!$J$11:$J$5010, 0)), J1466)="", "", IFERROR(INDEX('Ticket Sales'!B$11:B$5010, MATCH($Q1467, 'Ticket Sales'!$J$11:$J$5010, 0)), J1466)))</f>
        <v/>
      </c>
      <c r="K1467" s="39" t="str">
        <f>IF($Q1467="", "", IF(IFERROR(INDEX('Ticket Sales'!C$11:C$5010, MATCH($Q1467, 'Ticket Sales'!$J$11:$J$5010, 0)), K1466)="", "", IFERROR(INDEX('Ticket Sales'!C$11:C$5010, MATCH($Q1467, 'Ticket Sales'!$J$11:$J$5010, 0)), K1466)))</f>
        <v/>
      </c>
      <c r="L1467" s="40" t="str">
        <f>IF($Q1467="", "", IF(IFERROR(INDEX('Ticket Sales'!D$11:D$5010, MATCH($Q1467, 'Ticket Sales'!$J$11:$J$5010, 0)), L1466)="", "", IFERROR(INDEX('Ticket Sales'!D$11:D$5010, MATCH($Q1467, 'Ticket Sales'!$J$11:$J$5010, 0)), L1466)))</f>
        <v/>
      </c>
      <c r="M1467" s="41" t="str">
        <f>IF($Q1467="", "", IF(IFERROR(INDEX('Ticket Sales'!E$11:E$5010, MATCH($Q1467, 'Ticket Sales'!$J$11:$J$5010, 0)), M1466)="", "", IFERROR(INDEX('Ticket Sales'!E$11:E$5010, MATCH($Q1467, 'Ticket Sales'!$J$11:$J$5010, 0)), M1466)))</f>
        <v/>
      </c>
      <c r="N1467" s="2"/>
      <c r="P1467" s="48">
        <v>1457</v>
      </c>
      <c r="Q1467" s="48" t="str">
        <f t="shared" si="111"/>
        <v/>
      </c>
      <c r="S1467" s="52" t="str">
        <f t="shared" si="112"/>
        <v/>
      </c>
      <c r="U1467" s="52" t="str">
        <f t="shared" si="113"/>
        <v/>
      </c>
      <c r="W1467" s="52" t="str">
        <f t="shared" si="114"/>
        <v/>
      </c>
    </row>
    <row r="1468" spans="1:23" x14ac:dyDescent="0.25">
      <c r="A1468" s="2"/>
      <c r="B1468" s="32"/>
      <c r="C1468" s="25"/>
      <c r="D1468" s="25"/>
      <c r="E1468" s="26"/>
      <c r="F1468" s="27"/>
      <c r="G1468" s="2"/>
      <c r="H1468" s="2"/>
      <c r="I1468" s="38" t="str">
        <f t="shared" si="110"/>
        <v/>
      </c>
      <c r="J1468" s="39" t="str">
        <f>IF($Q1468="", "", IF(IFERROR(INDEX('Ticket Sales'!B$11:B$5010, MATCH($Q1468, 'Ticket Sales'!$J$11:$J$5010, 0)), J1467)="", "", IFERROR(INDEX('Ticket Sales'!B$11:B$5010, MATCH($Q1468, 'Ticket Sales'!$J$11:$J$5010, 0)), J1467)))</f>
        <v/>
      </c>
      <c r="K1468" s="39" t="str">
        <f>IF($Q1468="", "", IF(IFERROR(INDEX('Ticket Sales'!C$11:C$5010, MATCH($Q1468, 'Ticket Sales'!$J$11:$J$5010, 0)), K1467)="", "", IFERROR(INDEX('Ticket Sales'!C$11:C$5010, MATCH($Q1468, 'Ticket Sales'!$J$11:$J$5010, 0)), K1467)))</f>
        <v/>
      </c>
      <c r="L1468" s="40" t="str">
        <f>IF($Q1468="", "", IF(IFERROR(INDEX('Ticket Sales'!D$11:D$5010, MATCH($Q1468, 'Ticket Sales'!$J$11:$J$5010, 0)), L1467)="", "", IFERROR(INDEX('Ticket Sales'!D$11:D$5010, MATCH($Q1468, 'Ticket Sales'!$J$11:$J$5010, 0)), L1467)))</f>
        <v/>
      </c>
      <c r="M1468" s="41" t="str">
        <f>IF($Q1468="", "", IF(IFERROR(INDEX('Ticket Sales'!E$11:E$5010, MATCH($Q1468, 'Ticket Sales'!$J$11:$J$5010, 0)), M1467)="", "", IFERROR(INDEX('Ticket Sales'!E$11:E$5010, MATCH($Q1468, 'Ticket Sales'!$J$11:$J$5010, 0)), M1467)))</f>
        <v/>
      </c>
      <c r="N1468" s="2"/>
      <c r="P1468" s="48">
        <v>1458</v>
      </c>
      <c r="Q1468" s="48" t="str">
        <f t="shared" si="111"/>
        <v/>
      </c>
      <c r="S1468" s="52" t="str">
        <f t="shared" si="112"/>
        <v/>
      </c>
      <c r="U1468" s="52" t="str">
        <f t="shared" si="113"/>
        <v/>
      </c>
      <c r="W1468" s="52" t="str">
        <f t="shared" si="114"/>
        <v/>
      </c>
    </row>
    <row r="1469" spans="1:23" x14ac:dyDescent="0.25">
      <c r="A1469" s="2"/>
      <c r="B1469" s="32"/>
      <c r="C1469" s="25"/>
      <c r="D1469" s="25"/>
      <c r="E1469" s="26"/>
      <c r="F1469" s="27"/>
      <c r="G1469" s="2"/>
      <c r="H1469" s="2"/>
      <c r="I1469" s="38" t="str">
        <f t="shared" si="110"/>
        <v/>
      </c>
      <c r="J1469" s="39" t="str">
        <f>IF($Q1469="", "", IF(IFERROR(INDEX('Ticket Sales'!B$11:B$5010, MATCH($Q1469, 'Ticket Sales'!$J$11:$J$5010, 0)), J1468)="", "", IFERROR(INDEX('Ticket Sales'!B$11:B$5010, MATCH($Q1469, 'Ticket Sales'!$J$11:$J$5010, 0)), J1468)))</f>
        <v/>
      </c>
      <c r="K1469" s="39" t="str">
        <f>IF($Q1469="", "", IF(IFERROR(INDEX('Ticket Sales'!C$11:C$5010, MATCH($Q1469, 'Ticket Sales'!$J$11:$J$5010, 0)), K1468)="", "", IFERROR(INDEX('Ticket Sales'!C$11:C$5010, MATCH($Q1469, 'Ticket Sales'!$J$11:$J$5010, 0)), K1468)))</f>
        <v/>
      </c>
      <c r="L1469" s="40" t="str">
        <f>IF($Q1469="", "", IF(IFERROR(INDEX('Ticket Sales'!D$11:D$5010, MATCH($Q1469, 'Ticket Sales'!$J$11:$J$5010, 0)), L1468)="", "", IFERROR(INDEX('Ticket Sales'!D$11:D$5010, MATCH($Q1469, 'Ticket Sales'!$J$11:$J$5010, 0)), L1468)))</f>
        <v/>
      </c>
      <c r="M1469" s="41" t="str">
        <f>IF($Q1469="", "", IF(IFERROR(INDEX('Ticket Sales'!E$11:E$5010, MATCH($Q1469, 'Ticket Sales'!$J$11:$J$5010, 0)), M1468)="", "", IFERROR(INDEX('Ticket Sales'!E$11:E$5010, MATCH($Q1469, 'Ticket Sales'!$J$11:$J$5010, 0)), M1468)))</f>
        <v/>
      </c>
      <c r="N1469" s="2"/>
      <c r="P1469" s="48">
        <v>1459</v>
      </c>
      <c r="Q1469" s="48" t="str">
        <f t="shared" si="111"/>
        <v/>
      </c>
      <c r="S1469" s="52" t="str">
        <f t="shared" si="112"/>
        <v/>
      </c>
      <c r="U1469" s="52" t="str">
        <f t="shared" si="113"/>
        <v/>
      </c>
      <c r="W1469" s="52" t="str">
        <f t="shared" si="114"/>
        <v/>
      </c>
    </row>
    <row r="1470" spans="1:23" x14ac:dyDescent="0.25">
      <c r="A1470" s="2"/>
      <c r="B1470" s="32"/>
      <c r="C1470" s="25"/>
      <c r="D1470" s="25"/>
      <c r="E1470" s="26"/>
      <c r="F1470" s="27"/>
      <c r="G1470" s="2"/>
      <c r="H1470" s="2"/>
      <c r="I1470" s="38" t="str">
        <f t="shared" si="110"/>
        <v/>
      </c>
      <c r="J1470" s="39" t="str">
        <f>IF($Q1470="", "", IF(IFERROR(INDEX('Ticket Sales'!B$11:B$5010, MATCH($Q1470, 'Ticket Sales'!$J$11:$J$5010, 0)), J1469)="", "", IFERROR(INDEX('Ticket Sales'!B$11:B$5010, MATCH($Q1470, 'Ticket Sales'!$J$11:$J$5010, 0)), J1469)))</f>
        <v/>
      </c>
      <c r="K1470" s="39" t="str">
        <f>IF($Q1470="", "", IF(IFERROR(INDEX('Ticket Sales'!C$11:C$5010, MATCH($Q1470, 'Ticket Sales'!$J$11:$J$5010, 0)), K1469)="", "", IFERROR(INDEX('Ticket Sales'!C$11:C$5010, MATCH($Q1470, 'Ticket Sales'!$J$11:$J$5010, 0)), K1469)))</f>
        <v/>
      </c>
      <c r="L1470" s="40" t="str">
        <f>IF($Q1470="", "", IF(IFERROR(INDEX('Ticket Sales'!D$11:D$5010, MATCH($Q1470, 'Ticket Sales'!$J$11:$J$5010, 0)), L1469)="", "", IFERROR(INDEX('Ticket Sales'!D$11:D$5010, MATCH($Q1470, 'Ticket Sales'!$J$11:$J$5010, 0)), L1469)))</f>
        <v/>
      </c>
      <c r="M1470" s="41" t="str">
        <f>IF($Q1470="", "", IF(IFERROR(INDEX('Ticket Sales'!E$11:E$5010, MATCH($Q1470, 'Ticket Sales'!$J$11:$J$5010, 0)), M1469)="", "", IFERROR(INDEX('Ticket Sales'!E$11:E$5010, MATCH($Q1470, 'Ticket Sales'!$J$11:$J$5010, 0)), M1469)))</f>
        <v/>
      </c>
      <c r="N1470" s="2"/>
      <c r="P1470" s="48">
        <v>1460</v>
      </c>
      <c r="Q1470" s="48" t="str">
        <f t="shared" si="111"/>
        <v/>
      </c>
      <c r="S1470" s="52" t="str">
        <f t="shared" si="112"/>
        <v/>
      </c>
      <c r="U1470" s="52" t="str">
        <f t="shared" si="113"/>
        <v/>
      </c>
      <c r="W1470" s="52" t="str">
        <f t="shared" si="114"/>
        <v/>
      </c>
    </row>
    <row r="1471" spans="1:23" x14ac:dyDescent="0.25">
      <c r="A1471" s="2"/>
      <c r="B1471" s="32"/>
      <c r="C1471" s="25"/>
      <c r="D1471" s="25"/>
      <c r="E1471" s="26"/>
      <c r="F1471" s="27"/>
      <c r="G1471" s="2"/>
      <c r="H1471" s="2"/>
      <c r="I1471" s="38" t="str">
        <f t="shared" si="110"/>
        <v/>
      </c>
      <c r="J1471" s="39" t="str">
        <f>IF($Q1471="", "", IF(IFERROR(INDEX('Ticket Sales'!B$11:B$5010, MATCH($Q1471, 'Ticket Sales'!$J$11:$J$5010, 0)), J1470)="", "", IFERROR(INDEX('Ticket Sales'!B$11:B$5010, MATCH($Q1471, 'Ticket Sales'!$J$11:$J$5010, 0)), J1470)))</f>
        <v/>
      </c>
      <c r="K1471" s="39" t="str">
        <f>IF($Q1471="", "", IF(IFERROR(INDEX('Ticket Sales'!C$11:C$5010, MATCH($Q1471, 'Ticket Sales'!$J$11:$J$5010, 0)), K1470)="", "", IFERROR(INDEX('Ticket Sales'!C$11:C$5010, MATCH($Q1471, 'Ticket Sales'!$J$11:$J$5010, 0)), K1470)))</f>
        <v/>
      </c>
      <c r="L1471" s="40" t="str">
        <f>IF($Q1471="", "", IF(IFERROR(INDEX('Ticket Sales'!D$11:D$5010, MATCH($Q1471, 'Ticket Sales'!$J$11:$J$5010, 0)), L1470)="", "", IFERROR(INDEX('Ticket Sales'!D$11:D$5010, MATCH($Q1471, 'Ticket Sales'!$J$11:$J$5010, 0)), L1470)))</f>
        <v/>
      </c>
      <c r="M1471" s="41" t="str">
        <f>IF($Q1471="", "", IF(IFERROR(INDEX('Ticket Sales'!E$11:E$5010, MATCH($Q1471, 'Ticket Sales'!$J$11:$J$5010, 0)), M1470)="", "", IFERROR(INDEX('Ticket Sales'!E$11:E$5010, MATCH($Q1471, 'Ticket Sales'!$J$11:$J$5010, 0)), M1470)))</f>
        <v/>
      </c>
      <c r="N1471" s="2"/>
      <c r="P1471" s="48">
        <v>1461</v>
      </c>
      <c r="Q1471" s="48" t="str">
        <f t="shared" si="111"/>
        <v/>
      </c>
      <c r="S1471" s="52" t="str">
        <f t="shared" si="112"/>
        <v/>
      </c>
      <c r="U1471" s="52" t="str">
        <f t="shared" si="113"/>
        <v/>
      </c>
      <c r="W1471" s="52" t="str">
        <f t="shared" si="114"/>
        <v/>
      </c>
    </row>
    <row r="1472" spans="1:23" x14ac:dyDescent="0.25">
      <c r="A1472" s="2"/>
      <c r="B1472" s="32"/>
      <c r="C1472" s="25"/>
      <c r="D1472" s="25"/>
      <c r="E1472" s="26"/>
      <c r="F1472" s="27"/>
      <c r="G1472" s="2"/>
      <c r="H1472" s="2"/>
      <c r="I1472" s="38" t="str">
        <f t="shared" si="110"/>
        <v/>
      </c>
      <c r="J1472" s="39" t="str">
        <f>IF($Q1472="", "", IF(IFERROR(INDEX('Ticket Sales'!B$11:B$5010, MATCH($Q1472, 'Ticket Sales'!$J$11:$J$5010, 0)), J1471)="", "", IFERROR(INDEX('Ticket Sales'!B$11:B$5010, MATCH($Q1472, 'Ticket Sales'!$J$11:$J$5010, 0)), J1471)))</f>
        <v/>
      </c>
      <c r="K1472" s="39" t="str">
        <f>IF($Q1472="", "", IF(IFERROR(INDEX('Ticket Sales'!C$11:C$5010, MATCH($Q1472, 'Ticket Sales'!$J$11:$J$5010, 0)), K1471)="", "", IFERROR(INDEX('Ticket Sales'!C$11:C$5010, MATCH($Q1472, 'Ticket Sales'!$J$11:$J$5010, 0)), K1471)))</f>
        <v/>
      </c>
      <c r="L1472" s="40" t="str">
        <f>IF($Q1472="", "", IF(IFERROR(INDEX('Ticket Sales'!D$11:D$5010, MATCH($Q1472, 'Ticket Sales'!$J$11:$J$5010, 0)), L1471)="", "", IFERROR(INDEX('Ticket Sales'!D$11:D$5010, MATCH($Q1472, 'Ticket Sales'!$J$11:$J$5010, 0)), L1471)))</f>
        <v/>
      </c>
      <c r="M1472" s="41" t="str">
        <f>IF($Q1472="", "", IF(IFERROR(INDEX('Ticket Sales'!E$11:E$5010, MATCH($Q1472, 'Ticket Sales'!$J$11:$J$5010, 0)), M1471)="", "", IFERROR(INDEX('Ticket Sales'!E$11:E$5010, MATCH($Q1472, 'Ticket Sales'!$J$11:$J$5010, 0)), M1471)))</f>
        <v/>
      </c>
      <c r="N1472" s="2"/>
      <c r="P1472" s="48">
        <v>1462</v>
      </c>
      <c r="Q1472" s="48" t="str">
        <f t="shared" si="111"/>
        <v/>
      </c>
      <c r="S1472" s="52" t="str">
        <f t="shared" si="112"/>
        <v/>
      </c>
      <c r="U1472" s="52" t="str">
        <f t="shared" si="113"/>
        <v/>
      </c>
      <c r="W1472" s="52" t="str">
        <f t="shared" si="114"/>
        <v/>
      </c>
    </row>
    <row r="1473" spans="1:23" x14ac:dyDescent="0.25">
      <c r="A1473" s="2"/>
      <c r="B1473" s="32"/>
      <c r="C1473" s="25"/>
      <c r="D1473" s="25"/>
      <c r="E1473" s="26"/>
      <c r="F1473" s="27"/>
      <c r="G1473" s="2"/>
      <c r="H1473" s="2"/>
      <c r="I1473" s="38" t="str">
        <f t="shared" si="110"/>
        <v/>
      </c>
      <c r="J1473" s="39" t="str">
        <f>IF($Q1473="", "", IF(IFERROR(INDEX('Ticket Sales'!B$11:B$5010, MATCH($Q1473, 'Ticket Sales'!$J$11:$J$5010, 0)), J1472)="", "", IFERROR(INDEX('Ticket Sales'!B$11:B$5010, MATCH($Q1473, 'Ticket Sales'!$J$11:$J$5010, 0)), J1472)))</f>
        <v/>
      </c>
      <c r="K1473" s="39" t="str">
        <f>IF($Q1473="", "", IF(IFERROR(INDEX('Ticket Sales'!C$11:C$5010, MATCH($Q1473, 'Ticket Sales'!$J$11:$J$5010, 0)), K1472)="", "", IFERROR(INDEX('Ticket Sales'!C$11:C$5010, MATCH($Q1473, 'Ticket Sales'!$J$11:$J$5010, 0)), K1472)))</f>
        <v/>
      </c>
      <c r="L1473" s="40" t="str">
        <f>IF($Q1473="", "", IF(IFERROR(INDEX('Ticket Sales'!D$11:D$5010, MATCH($Q1473, 'Ticket Sales'!$J$11:$J$5010, 0)), L1472)="", "", IFERROR(INDEX('Ticket Sales'!D$11:D$5010, MATCH($Q1473, 'Ticket Sales'!$J$11:$J$5010, 0)), L1472)))</f>
        <v/>
      </c>
      <c r="M1473" s="41" t="str">
        <f>IF($Q1473="", "", IF(IFERROR(INDEX('Ticket Sales'!E$11:E$5010, MATCH($Q1473, 'Ticket Sales'!$J$11:$J$5010, 0)), M1472)="", "", IFERROR(INDEX('Ticket Sales'!E$11:E$5010, MATCH($Q1473, 'Ticket Sales'!$J$11:$J$5010, 0)), M1472)))</f>
        <v/>
      </c>
      <c r="N1473" s="2"/>
      <c r="P1473" s="48">
        <v>1463</v>
      </c>
      <c r="Q1473" s="48" t="str">
        <f t="shared" si="111"/>
        <v/>
      </c>
      <c r="S1473" s="52" t="str">
        <f t="shared" si="112"/>
        <v/>
      </c>
      <c r="U1473" s="52" t="str">
        <f t="shared" si="113"/>
        <v/>
      </c>
      <c r="W1473" s="52" t="str">
        <f t="shared" si="114"/>
        <v/>
      </c>
    </row>
    <row r="1474" spans="1:23" x14ac:dyDescent="0.25">
      <c r="A1474" s="2"/>
      <c r="B1474" s="32"/>
      <c r="C1474" s="25"/>
      <c r="D1474" s="25"/>
      <c r="E1474" s="26"/>
      <c r="F1474" s="27"/>
      <c r="G1474" s="2"/>
      <c r="H1474" s="2"/>
      <c r="I1474" s="38" t="str">
        <f t="shared" si="110"/>
        <v/>
      </c>
      <c r="J1474" s="39" t="str">
        <f>IF($Q1474="", "", IF(IFERROR(INDEX('Ticket Sales'!B$11:B$5010, MATCH($Q1474, 'Ticket Sales'!$J$11:$J$5010, 0)), J1473)="", "", IFERROR(INDEX('Ticket Sales'!B$11:B$5010, MATCH($Q1474, 'Ticket Sales'!$J$11:$J$5010, 0)), J1473)))</f>
        <v/>
      </c>
      <c r="K1474" s="39" t="str">
        <f>IF($Q1474="", "", IF(IFERROR(INDEX('Ticket Sales'!C$11:C$5010, MATCH($Q1474, 'Ticket Sales'!$J$11:$J$5010, 0)), K1473)="", "", IFERROR(INDEX('Ticket Sales'!C$11:C$5010, MATCH($Q1474, 'Ticket Sales'!$J$11:$J$5010, 0)), K1473)))</f>
        <v/>
      </c>
      <c r="L1474" s="40" t="str">
        <f>IF($Q1474="", "", IF(IFERROR(INDEX('Ticket Sales'!D$11:D$5010, MATCH($Q1474, 'Ticket Sales'!$J$11:$J$5010, 0)), L1473)="", "", IFERROR(INDEX('Ticket Sales'!D$11:D$5010, MATCH($Q1474, 'Ticket Sales'!$J$11:$J$5010, 0)), L1473)))</f>
        <v/>
      </c>
      <c r="M1474" s="41" t="str">
        <f>IF($Q1474="", "", IF(IFERROR(INDEX('Ticket Sales'!E$11:E$5010, MATCH($Q1474, 'Ticket Sales'!$J$11:$J$5010, 0)), M1473)="", "", IFERROR(INDEX('Ticket Sales'!E$11:E$5010, MATCH($Q1474, 'Ticket Sales'!$J$11:$J$5010, 0)), M1473)))</f>
        <v/>
      </c>
      <c r="N1474" s="2"/>
      <c r="P1474" s="48">
        <v>1464</v>
      </c>
      <c r="Q1474" s="48" t="str">
        <f t="shared" si="111"/>
        <v/>
      </c>
      <c r="S1474" s="52" t="str">
        <f t="shared" si="112"/>
        <v/>
      </c>
      <c r="U1474" s="52" t="str">
        <f t="shared" si="113"/>
        <v/>
      </c>
      <c r="W1474" s="52" t="str">
        <f t="shared" si="114"/>
        <v/>
      </c>
    </row>
    <row r="1475" spans="1:23" x14ac:dyDescent="0.25">
      <c r="A1475" s="2"/>
      <c r="B1475" s="32"/>
      <c r="C1475" s="25"/>
      <c r="D1475" s="25"/>
      <c r="E1475" s="26"/>
      <c r="F1475" s="27"/>
      <c r="G1475" s="2"/>
      <c r="H1475" s="2"/>
      <c r="I1475" s="38" t="str">
        <f t="shared" si="110"/>
        <v/>
      </c>
      <c r="J1475" s="39" t="str">
        <f>IF($Q1475="", "", IF(IFERROR(INDEX('Ticket Sales'!B$11:B$5010, MATCH($Q1475, 'Ticket Sales'!$J$11:$J$5010, 0)), J1474)="", "", IFERROR(INDEX('Ticket Sales'!B$11:B$5010, MATCH($Q1475, 'Ticket Sales'!$J$11:$J$5010, 0)), J1474)))</f>
        <v/>
      </c>
      <c r="K1475" s="39" t="str">
        <f>IF($Q1475="", "", IF(IFERROR(INDEX('Ticket Sales'!C$11:C$5010, MATCH($Q1475, 'Ticket Sales'!$J$11:$J$5010, 0)), K1474)="", "", IFERROR(INDEX('Ticket Sales'!C$11:C$5010, MATCH($Q1475, 'Ticket Sales'!$J$11:$J$5010, 0)), K1474)))</f>
        <v/>
      </c>
      <c r="L1475" s="40" t="str">
        <f>IF($Q1475="", "", IF(IFERROR(INDEX('Ticket Sales'!D$11:D$5010, MATCH($Q1475, 'Ticket Sales'!$J$11:$J$5010, 0)), L1474)="", "", IFERROR(INDEX('Ticket Sales'!D$11:D$5010, MATCH($Q1475, 'Ticket Sales'!$J$11:$J$5010, 0)), L1474)))</f>
        <v/>
      </c>
      <c r="M1475" s="41" t="str">
        <f>IF($Q1475="", "", IF(IFERROR(INDEX('Ticket Sales'!E$11:E$5010, MATCH($Q1475, 'Ticket Sales'!$J$11:$J$5010, 0)), M1474)="", "", IFERROR(INDEX('Ticket Sales'!E$11:E$5010, MATCH($Q1475, 'Ticket Sales'!$J$11:$J$5010, 0)), M1474)))</f>
        <v/>
      </c>
      <c r="N1475" s="2"/>
      <c r="P1475" s="48">
        <v>1465</v>
      </c>
      <c r="Q1475" s="48" t="str">
        <f t="shared" si="111"/>
        <v/>
      </c>
      <c r="S1475" s="52" t="str">
        <f t="shared" si="112"/>
        <v/>
      </c>
      <c r="U1475" s="52" t="str">
        <f t="shared" si="113"/>
        <v/>
      </c>
      <c r="W1475" s="52" t="str">
        <f t="shared" si="114"/>
        <v/>
      </c>
    </row>
    <row r="1476" spans="1:23" x14ac:dyDescent="0.25">
      <c r="A1476" s="2"/>
      <c r="B1476" s="32"/>
      <c r="C1476" s="25"/>
      <c r="D1476" s="25"/>
      <c r="E1476" s="26"/>
      <c r="F1476" s="27"/>
      <c r="G1476" s="2"/>
      <c r="H1476" s="2"/>
      <c r="I1476" s="38" t="str">
        <f t="shared" si="110"/>
        <v/>
      </c>
      <c r="J1476" s="39" t="str">
        <f>IF($Q1476="", "", IF(IFERROR(INDEX('Ticket Sales'!B$11:B$5010, MATCH($Q1476, 'Ticket Sales'!$J$11:$J$5010, 0)), J1475)="", "", IFERROR(INDEX('Ticket Sales'!B$11:B$5010, MATCH($Q1476, 'Ticket Sales'!$J$11:$J$5010, 0)), J1475)))</f>
        <v/>
      </c>
      <c r="K1476" s="39" t="str">
        <f>IF($Q1476="", "", IF(IFERROR(INDEX('Ticket Sales'!C$11:C$5010, MATCH($Q1476, 'Ticket Sales'!$J$11:$J$5010, 0)), K1475)="", "", IFERROR(INDEX('Ticket Sales'!C$11:C$5010, MATCH($Q1476, 'Ticket Sales'!$J$11:$J$5010, 0)), K1475)))</f>
        <v/>
      </c>
      <c r="L1476" s="40" t="str">
        <f>IF($Q1476="", "", IF(IFERROR(INDEX('Ticket Sales'!D$11:D$5010, MATCH($Q1476, 'Ticket Sales'!$J$11:$J$5010, 0)), L1475)="", "", IFERROR(INDEX('Ticket Sales'!D$11:D$5010, MATCH($Q1476, 'Ticket Sales'!$J$11:$J$5010, 0)), L1475)))</f>
        <v/>
      </c>
      <c r="M1476" s="41" t="str">
        <f>IF($Q1476="", "", IF(IFERROR(INDEX('Ticket Sales'!E$11:E$5010, MATCH($Q1476, 'Ticket Sales'!$J$11:$J$5010, 0)), M1475)="", "", IFERROR(INDEX('Ticket Sales'!E$11:E$5010, MATCH($Q1476, 'Ticket Sales'!$J$11:$J$5010, 0)), M1475)))</f>
        <v/>
      </c>
      <c r="N1476" s="2"/>
      <c r="P1476" s="48">
        <v>1466</v>
      </c>
      <c r="Q1476" s="48" t="str">
        <f t="shared" si="111"/>
        <v/>
      </c>
      <c r="S1476" s="52" t="str">
        <f t="shared" si="112"/>
        <v/>
      </c>
      <c r="U1476" s="52" t="str">
        <f t="shared" si="113"/>
        <v/>
      </c>
      <c r="W1476" s="52" t="str">
        <f t="shared" si="114"/>
        <v/>
      </c>
    </row>
    <row r="1477" spans="1:23" x14ac:dyDescent="0.25">
      <c r="A1477" s="2"/>
      <c r="B1477" s="32"/>
      <c r="C1477" s="25"/>
      <c r="D1477" s="25"/>
      <c r="E1477" s="26"/>
      <c r="F1477" s="27"/>
      <c r="G1477" s="2"/>
      <c r="H1477" s="2"/>
      <c r="I1477" s="38" t="str">
        <f t="shared" si="110"/>
        <v/>
      </c>
      <c r="J1477" s="39" t="str">
        <f>IF($Q1477="", "", IF(IFERROR(INDEX('Ticket Sales'!B$11:B$5010, MATCH($Q1477, 'Ticket Sales'!$J$11:$J$5010, 0)), J1476)="", "", IFERROR(INDEX('Ticket Sales'!B$11:B$5010, MATCH($Q1477, 'Ticket Sales'!$J$11:$J$5010, 0)), J1476)))</f>
        <v/>
      </c>
      <c r="K1477" s="39" t="str">
        <f>IF($Q1477="", "", IF(IFERROR(INDEX('Ticket Sales'!C$11:C$5010, MATCH($Q1477, 'Ticket Sales'!$J$11:$J$5010, 0)), K1476)="", "", IFERROR(INDEX('Ticket Sales'!C$11:C$5010, MATCH($Q1477, 'Ticket Sales'!$J$11:$J$5010, 0)), K1476)))</f>
        <v/>
      </c>
      <c r="L1477" s="40" t="str">
        <f>IF($Q1477="", "", IF(IFERROR(INDEX('Ticket Sales'!D$11:D$5010, MATCH($Q1477, 'Ticket Sales'!$J$11:$J$5010, 0)), L1476)="", "", IFERROR(INDEX('Ticket Sales'!D$11:D$5010, MATCH($Q1477, 'Ticket Sales'!$J$11:$J$5010, 0)), L1476)))</f>
        <v/>
      </c>
      <c r="M1477" s="41" t="str">
        <f>IF($Q1477="", "", IF(IFERROR(INDEX('Ticket Sales'!E$11:E$5010, MATCH($Q1477, 'Ticket Sales'!$J$11:$J$5010, 0)), M1476)="", "", IFERROR(INDEX('Ticket Sales'!E$11:E$5010, MATCH($Q1477, 'Ticket Sales'!$J$11:$J$5010, 0)), M1476)))</f>
        <v/>
      </c>
      <c r="N1477" s="2"/>
      <c r="P1477" s="48">
        <v>1467</v>
      </c>
      <c r="Q1477" s="48" t="str">
        <f t="shared" si="111"/>
        <v/>
      </c>
      <c r="S1477" s="52" t="str">
        <f t="shared" si="112"/>
        <v/>
      </c>
      <c r="U1477" s="52" t="str">
        <f t="shared" si="113"/>
        <v/>
      </c>
      <c r="W1477" s="52" t="str">
        <f t="shared" si="114"/>
        <v/>
      </c>
    </row>
    <row r="1478" spans="1:23" x14ac:dyDescent="0.25">
      <c r="A1478" s="2"/>
      <c r="B1478" s="32"/>
      <c r="C1478" s="25"/>
      <c r="D1478" s="25"/>
      <c r="E1478" s="26"/>
      <c r="F1478" s="27"/>
      <c r="G1478" s="2"/>
      <c r="H1478" s="2"/>
      <c r="I1478" s="38" t="str">
        <f t="shared" si="110"/>
        <v/>
      </c>
      <c r="J1478" s="39" t="str">
        <f>IF($Q1478="", "", IF(IFERROR(INDEX('Ticket Sales'!B$11:B$5010, MATCH($Q1478, 'Ticket Sales'!$J$11:$J$5010, 0)), J1477)="", "", IFERROR(INDEX('Ticket Sales'!B$11:B$5010, MATCH($Q1478, 'Ticket Sales'!$J$11:$J$5010, 0)), J1477)))</f>
        <v/>
      </c>
      <c r="K1478" s="39" t="str">
        <f>IF($Q1478="", "", IF(IFERROR(INDEX('Ticket Sales'!C$11:C$5010, MATCH($Q1478, 'Ticket Sales'!$J$11:$J$5010, 0)), K1477)="", "", IFERROR(INDEX('Ticket Sales'!C$11:C$5010, MATCH($Q1478, 'Ticket Sales'!$J$11:$J$5010, 0)), K1477)))</f>
        <v/>
      </c>
      <c r="L1478" s="40" t="str">
        <f>IF($Q1478="", "", IF(IFERROR(INDEX('Ticket Sales'!D$11:D$5010, MATCH($Q1478, 'Ticket Sales'!$J$11:$J$5010, 0)), L1477)="", "", IFERROR(INDEX('Ticket Sales'!D$11:D$5010, MATCH($Q1478, 'Ticket Sales'!$J$11:$J$5010, 0)), L1477)))</f>
        <v/>
      </c>
      <c r="M1478" s="41" t="str">
        <f>IF($Q1478="", "", IF(IFERROR(INDEX('Ticket Sales'!E$11:E$5010, MATCH($Q1478, 'Ticket Sales'!$J$11:$J$5010, 0)), M1477)="", "", IFERROR(INDEX('Ticket Sales'!E$11:E$5010, MATCH($Q1478, 'Ticket Sales'!$J$11:$J$5010, 0)), M1477)))</f>
        <v/>
      </c>
      <c r="N1478" s="2"/>
      <c r="P1478" s="48">
        <v>1468</v>
      </c>
      <c r="Q1478" s="48" t="str">
        <f t="shared" si="111"/>
        <v/>
      </c>
      <c r="S1478" s="52" t="str">
        <f t="shared" si="112"/>
        <v/>
      </c>
      <c r="U1478" s="52" t="str">
        <f t="shared" si="113"/>
        <v/>
      </c>
      <c r="W1478" s="52" t="str">
        <f t="shared" si="114"/>
        <v/>
      </c>
    </row>
    <row r="1479" spans="1:23" x14ac:dyDescent="0.25">
      <c r="A1479" s="2"/>
      <c r="B1479" s="32"/>
      <c r="C1479" s="25"/>
      <c r="D1479" s="25"/>
      <c r="E1479" s="26"/>
      <c r="F1479" s="27"/>
      <c r="G1479" s="2"/>
      <c r="H1479" s="2"/>
      <c r="I1479" s="38" t="str">
        <f t="shared" si="110"/>
        <v/>
      </c>
      <c r="J1479" s="39" t="str">
        <f>IF($Q1479="", "", IF(IFERROR(INDEX('Ticket Sales'!B$11:B$5010, MATCH($Q1479, 'Ticket Sales'!$J$11:$J$5010, 0)), J1478)="", "", IFERROR(INDEX('Ticket Sales'!B$11:B$5010, MATCH($Q1479, 'Ticket Sales'!$J$11:$J$5010, 0)), J1478)))</f>
        <v/>
      </c>
      <c r="K1479" s="39" t="str">
        <f>IF($Q1479="", "", IF(IFERROR(INDEX('Ticket Sales'!C$11:C$5010, MATCH($Q1479, 'Ticket Sales'!$J$11:$J$5010, 0)), K1478)="", "", IFERROR(INDEX('Ticket Sales'!C$11:C$5010, MATCH($Q1479, 'Ticket Sales'!$J$11:$J$5010, 0)), K1478)))</f>
        <v/>
      </c>
      <c r="L1479" s="40" t="str">
        <f>IF($Q1479="", "", IF(IFERROR(INDEX('Ticket Sales'!D$11:D$5010, MATCH($Q1479, 'Ticket Sales'!$J$11:$J$5010, 0)), L1478)="", "", IFERROR(INDEX('Ticket Sales'!D$11:D$5010, MATCH($Q1479, 'Ticket Sales'!$J$11:$J$5010, 0)), L1478)))</f>
        <v/>
      </c>
      <c r="M1479" s="41" t="str">
        <f>IF($Q1479="", "", IF(IFERROR(INDEX('Ticket Sales'!E$11:E$5010, MATCH($Q1479, 'Ticket Sales'!$J$11:$J$5010, 0)), M1478)="", "", IFERROR(INDEX('Ticket Sales'!E$11:E$5010, MATCH($Q1479, 'Ticket Sales'!$J$11:$J$5010, 0)), M1478)))</f>
        <v/>
      </c>
      <c r="N1479" s="2"/>
      <c r="P1479" s="48">
        <v>1469</v>
      </c>
      <c r="Q1479" s="48" t="str">
        <f t="shared" si="111"/>
        <v/>
      </c>
      <c r="S1479" s="52" t="str">
        <f t="shared" si="112"/>
        <v/>
      </c>
      <c r="U1479" s="52" t="str">
        <f t="shared" si="113"/>
        <v/>
      </c>
      <c r="W1479" s="52" t="str">
        <f t="shared" si="114"/>
        <v/>
      </c>
    </row>
    <row r="1480" spans="1:23" x14ac:dyDescent="0.25">
      <c r="A1480" s="2"/>
      <c r="B1480" s="32"/>
      <c r="C1480" s="25"/>
      <c r="D1480" s="25"/>
      <c r="E1480" s="26"/>
      <c r="F1480" s="27"/>
      <c r="G1480" s="2"/>
      <c r="H1480" s="2"/>
      <c r="I1480" s="38" t="str">
        <f t="shared" si="110"/>
        <v/>
      </c>
      <c r="J1480" s="39" t="str">
        <f>IF($Q1480="", "", IF(IFERROR(INDEX('Ticket Sales'!B$11:B$5010, MATCH($Q1480, 'Ticket Sales'!$J$11:$J$5010, 0)), J1479)="", "", IFERROR(INDEX('Ticket Sales'!B$11:B$5010, MATCH($Q1480, 'Ticket Sales'!$J$11:$J$5010, 0)), J1479)))</f>
        <v/>
      </c>
      <c r="K1480" s="39" t="str">
        <f>IF($Q1480="", "", IF(IFERROR(INDEX('Ticket Sales'!C$11:C$5010, MATCH($Q1480, 'Ticket Sales'!$J$11:$J$5010, 0)), K1479)="", "", IFERROR(INDEX('Ticket Sales'!C$11:C$5010, MATCH($Q1480, 'Ticket Sales'!$J$11:$J$5010, 0)), K1479)))</f>
        <v/>
      </c>
      <c r="L1480" s="40" t="str">
        <f>IF($Q1480="", "", IF(IFERROR(INDEX('Ticket Sales'!D$11:D$5010, MATCH($Q1480, 'Ticket Sales'!$J$11:$J$5010, 0)), L1479)="", "", IFERROR(INDEX('Ticket Sales'!D$11:D$5010, MATCH($Q1480, 'Ticket Sales'!$J$11:$J$5010, 0)), L1479)))</f>
        <v/>
      </c>
      <c r="M1480" s="41" t="str">
        <f>IF($Q1480="", "", IF(IFERROR(INDEX('Ticket Sales'!E$11:E$5010, MATCH($Q1480, 'Ticket Sales'!$J$11:$J$5010, 0)), M1479)="", "", IFERROR(INDEX('Ticket Sales'!E$11:E$5010, MATCH($Q1480, 'Ticket Sales'!$J$11:$J$5010, 0)), M1479)))</f>
        <v/>
      </c>
      <c r="N1480" s="2"/>
      <c r="P1480" s="48">
        <v>1470</v>
      </c>
      <c r="Q1480" s="48" t="str">
        <f t="shared" si="111"/>
        <v/>
      </c>
      <c r="S1480" s="52" t="str">
        <f t="shared" si="112"/>
        <v/>
      </c>
      <c r="U1480" s="52" t="str">
        <f t="shared" si="113"/>
        <v/>
      </c>
      <c r="W1480" s="52" t="str">
        <f t="shared" si="114"/>
        <v/>
      </c>
    </row>
    <row r="1481" spans="1:23" x14ac:dyDescent="0.25">
      <c r="A1481" s="2"/>
      <c r="B1481" s="32"/>
      <c r="C1481" s="25"/>
      <c r="D1481" s="25"/>
      <c r="E1481" s="26"/>
      <c r="F1481" s="27"/>
      <c r="G1481" s="2"/>
      <c r="H1481" s="2"/>
      <c r="I1481" s="38" t="str">
        <f t="shared" si="110"/>
        <v/>
      </c>
      <c r="J1481" s="39" t="str">
        <f>IF($Q1481="", "", IF(IFERROR(INDEX('Ticket Sales'!B$11:B$5010, MATCH($Q1481, 'Ticket Sales'!$J$11:$J$5010, 0)), J1480)="", "", IFERROR(INDEX('Ticket Sales'!B$11:B$5010, MATCH($Q1481, 'Ticket Sales'!$J$11:$J$5010, 0)), J1480)))</f>
        <v/>
      </c>
      <c r="K1481" s="39" t="str">
        <f>IF($Q1481="", "", IF(IFERROR(INDEX('Ticket Sales'!C$11:C$5010, MATCH($Q1481, 'Ticket Sales'!$J$11:$J$5010, 0)), K1480)="", "", IFERROR(INDEX('Ticket Sales'!C$11:C$5010, MATCH($Q1481, 'Ticket Sales'!$J$11:$J$5010, 0)), K1480)))</f>
        <v/>
      </c>
      <c r="L1481" s="40" t="str">
        <f>IF($Q1481="", "", IF(IFERROR(INDEX('Ticket Sales'!D$11:D$5010, MATCH($Q1481, 'Ticket Sales'!$J$11:$J$5010, 0)), L1480)="", "", IFERROR(INDEX('Ticket Sales'!D$11:D$5010, MATCH($Q1481, 'Ticket Sales'!$J$11:$J$5010, 0)), L1480)))</f>
        <v/>
      </c>
      <c r="M1481" s="41" t="str">
        <f>IF($Q1481="", "", IF(IFERROR(INDEX('Ticket Sales'!E$11:E$5010, MATCH($Q1481, 'Ticket Sales'!$J$11:$J$5010, 0)), M1480)="", "", IFERROR(INDEX('Ticket Sales'!E$11:E$5010, MATCH($Q1481, 'Ticket Sales'!$J$11:$J$5010, 0)), M1480)))</f>
        <v/>
      </c>
      <c r="N1481" s="2"/>
      <c r="P1481" s="48">
        <v>1471</v>
      </c>
      <c r="Q1481" s="48" t="str">
        <f t="shared" si="111"/>
        <v/>
      </c>
      <c r="S1481" s="52" t="str">
        <f t="shared" si="112"/>
        <v/>
      </c>
      <c r="U1481" s="52" t="str">
        <f t="shared" si="113"/>
        <v/>
      </c>
      <c r="W1481" s="52" t="str">
        <f t="shared" si="114"/>
        <v/>
      </c>
    </row>
    <row r="1482" spans="1:23" x14ac:dyDescent="0.25">
      <c r="A1482" s="2"/>
      <c r="B1482" s="32"/>
      <c r="C1482" s="25"/>
      <c r="D1482" s="25"/>
      <c r="E1482" s="26"/>
      <c r="F1482" s="27"/>
      <c r="G1482" s="2"/>
      <c r="H1482" s="2"/>
      <c r="I1482" s="38" t="str">
        <f t="shared" si="110"/>
        <v/>
      </c>
      <c r="J1482" s="39" t="str">
        <f>IF($Q1482="", "", IF(IFERROR(INDEX('Ticket Sales'!B$11:B$5010, MATCH($Q1482, 'Ticket Sales'!$J$11:$J$5010, 0)), J1481)="", "", IFERROR(INDEX('Ticket Sales'!B$11:B$5010, MATCH($Q1482, 'Ticket Sales'!$J$11:$J$5010, 0)), J1481)))</f>
        <v/>
      </c>
      <c r="K1482" s="39" t="str">
        <f>IF($Q1482="", "", IF(IFERROR(INDEX('Ticket Sales'!C$11:C$5010, MATCH($Q1482, 'Ticket Sales'!$J$11:$J$5010, 0)), K1481)="", "", IFERROR(INDEX('Ticket Sales'!C$11:C$5010, MATCH($Q1482, 'Ticket Sales'!$J$11:$J$5010, 0)), K1481)))</f>
        <v/>
      </c>
      <c r="L1482" s="40" t="str">
        <f>IF($Q1482="", "", IF(IFERROR(INDEX('Ticket Sales'!D$11:D$5010, MATCH($Q1482, 'Ticket Sales'!$J$11:$J$5010, 0)), L1481)="", "", IFERROR(INDEX('Ticket Sales'!D$11:D$5010, MATCH($Q1482, 'Ticket Sales'!$J$11:$J$5010, 0)), L1481)))</f>
        <v/>
      </c>
      <c r="M1482" s="41" t="str">
        <f>IF($Q1482="", "", IF(IFERROR(INDEX('Ticket Sales'!E$11:E$5010, MATCH($Q1482, 'Ticket Sales'!$J$11:$J$5010, 0)), M1481)="", "", IFERROR(INDEX('Ticket Sales'!E$11:E$5010, MATCH($Q1482, 'Ticket Sales'!$J$11:$J$5010, 0)), M1481)))</f>
        <v/>
      </c>
      <c r="N1482" s="2"/>
      <c r="P1482" s="48">
        <v>1472</v>
      </c>
      <c r="Q1482" s="48" t="str">
        <f t="shared" si="111"/>
        <v/>
      </c>
      <c r="S1482" s="52" t="str">
        <f t="shared" si="112"/>
        <v/>
      </c>
      <c r="U1482" s="52" t="str">
        <f t="shared" si="113"/>
        <v/>
      </c>
      <c r="W1482" s="52" t="str">
        <f t="shared" si="114"/>
        <v/>
      </c>
    </row>
    <row r="1483" spans="1:23" x14ac:dyDescent="0.25">
      <c r="A1483" s="2"/>
      <c r="B1483" s="32"/>
      <c r="C1483" s="25"/>
      <c r="D1483" s="25"/>
      <c r="E1483" s="26"/>
      <c r="F1483" s="27"/>
      <c r="G1483" s="2"/>
      <c r="H1483" s="2"/>
      <c r="I1483" s="38" t="str">
        <f t="shared" si="110"/>
        <v/>
      </c>
      <c r="J1483" s="39" t="str">
        <f>IF($Q1483="", "", IF(IFERROR(INDEX('Ticket Sales'!B$11:B$5010, MATCH($Q1483, 'Ticket Sales'!$J$11:$J$5010, 0)), J1482)="", "", IFERROR(INDEX('Ticket Sales'!B$11:B$5010, MATCH($Q1483, 'Ticket Sales'!$J$11:$J$5010, 0)), J1482)))</f>
        <v/>
      </c>
      <c r="K1483" s="39" t="str">
        <f>IF($Q1483="", "", IF(IFERROR(INDEX('Ticket Sales'!C$11:C$5010, MATCH($Q1483, 'Ticket Sales'!$J$11:$J$5010, 0)), K1482)="", "", IFERROR(INDEX('Ticket Sales'!C$11:C$5010, MATCH($Q1483, 'Ticket Sales'!$J$11:$J$5010, 0)), K1482)))</f>
        <v/>
      </c>
      <c r="L1483" s="40" t="str">
        <f>IF($Q1483="", "", IF(IFERROR(INDEX('Ticket Sales'!D$11:D$5010, MATCH($Q1483, 'Ticket Sales'!$J$11:$J$5010, 0)), L1482)="", "", IFERROR(INDEX('Ticket Sales'!D$11:D$5010, MATCH($Q1483, 'Ticket Sales'!$J$11:$J$5010, 0)), L1482)))</f>
        <v/>
      </c>
      <c r="M1483" s="41" t="str">
        <f>IF($Q1483="", "", IF(IFERROR(INDEX('Ticket Sales'!E$11:E$5010, MATCH($Q1483, 'Ticket Sales'!$J$11:$J$5010, 0)), M1482)="", "", IFERROR(INDEX('Ticket Sales'!E$11:E$5010, MATCH($Q1483, 'Ticket Sales'!$J$11:$J$5010, 0)), M1482)))</f>
        <v/>
      </c>
      <c r="N1483" s="2"/>
      <c r="P1483" s="48">
        <v>1473</v>
      </c>
      <c r="Q1483" s="48" t="str">
        <f t="shared" si="111"/>
        <v/>
      </c>
      <c r="S1483" s="52" t="str">
        <f t="shared" si="112"/>
        <v/>
      </c>
      <c r="U1483" s="52" t="str">
        <f t="shared" si="113"/>
        <v/>
      </c>
      <c r="W1483" s="52" t="str">
        <f t="shared" si="114"/>
        <v/>
      </c>
    </row>
    <row r="1484" spans="1:23" x14ac:dyDescent="0.25">
      <c r="A1484" s="2"/>
      <c r="B1484" s="32"/>
      <c r="C1484" s="25"/>
      <c r="D1484" s="25"/>
      <c r="E1484" s="26"/>
      <c r="F1484" s="27"/>
      <c r="G1484" s="2"/>
      <c r="H1484" s="2"/>
      <c r="I1484" s="38" t="str">
        <f t="shared" ref="I1484:I1547" si="115">$Q1484</f>
        <v/>
      </c>
      <c r="J1484" s="39" t="str">
        <f>IF($Q1484="", "", IF(IFERROR(INDEX('Ticket Sales'!B$11:B$5010, MATCH($Q1484, 'Ticket Sales'!$J$11:$J$5010, 0)), J1483)="", "", IFERROR(INDEX('Ticket Sales'!B$11:B$5010, MATCH($Q1484, 'Ticket Sales'!$J$11:$J$5010, 0)), J1483)))</f>
        <v/>
      </c>
      <c r="K1484" s="39" t="str">
        <f>IF($Q1484="", "", IF(IFERROR(INDEX('Ticket Sales'!C$11:C$5010, MATCH($Q1484, 'Ticket Sales'!$J$11:$J$5010, 0)), K1483)="", "", IFERROR(INDEX('Ticket Sales'!C$11:C$5010, MATCH($Q1484, 'Ticket Sales'!$J$11:$J$5010, 0)), K1483)))</f>
        <v/>
      </c>
      <c r="L1484" s="40" t="str">
        <f>IF($Q1484="", "", IF(IFERROR(INDEX('Ticket Sales'!D$11:D$5010, MATCH($Q1484, 'Ticket Sales'!$J$11:$J$5010, 0)), L1483)="", "", IFERROR(INDEX('Ticket Sales'!D$11:D$5010, MATCH($Q1484, 'Ticket Sales'!$J$11:$J$5010, 0)), L1483)))</f>
        <v/>
      </c>
      <c r="M1484" s="41" t="str">
        <f>IF($Q1484="", "", IF(IFERROR(INDEX('Ticket Sales'!E$11:E$5010, MATCH($Q1484, 'Ticket Sales'!$J$11:$J$5010, 0)), M1483)="", "", IFERROR(INDEX('Ticket Sales'!E$11:E$5010, MATCH($Q1484, 'Ticket Sales'!$J$11:$J$5010, 0)), M1483)))</f>
        <v/>
      </c>
      <c r="N1484" s="2"/>
      <c r="P1484" s="48">
        <v>1474</v>
      </c>
      <c r="Q1484" s="48" t="str">
        <f t="shared" ref="Q1484:Q1547" si="116">IF(ISNUMBER($Q$8)=FALSE, "", IF($P1484&gt;$Q$8, "", $P1484))</f>
        <v/>
      </c>
      <c r="S1484" s="52" t="str">
        <f t="shared" ref="S1484:S1547" si="117">IF($B1484="", "", $B1484)</f>
        <v/>
      </c>
      <c r="U1484" s="52" t="str">
        <f t="shared" ref="U1484:U1547" si="118">IF(COUNTIF($B1484:$F1484, "")=5, "", "X")</f>
        <v/>
      </c>
      <c r="W1484" s="52" t="str">
        <f t="shared" ref="W1484:W1547" si="119">IF(AND($U1484="X", $S1484=""), "X", IF(AND($U1484="X", ISNUMBER($S1484)=FALSE), "X", IF(AND($U1484="X", COUNTIF($S$11:$S$5010, $S1484)&gt;1), "X", "")))</f>
        <v/>
      </c>
    </row>
    <row r="1485" spans="1:23" x14ac:dyDescent="0.25">
      <c r="A1485" s="2"/>
      <c r="B1485" s="32"/>
      <c r="C1485" s="25"/>
      <c r="D1485" s="25"/>
      <c r="E1485" s="26"/>
      <c r="F1485" s="27"/>
      <c r="G1485" s="2"/>
      <c r="H1485" s="2"/>
      <c r="I1485" s="38" t="str">
        <f t="shared" si="115"/>
        <v/>
      </c>
      <c r="J1485" s="39" t="str">
        <f>IF($Q1485="", "", IF(IFERROR(INDEX('Ticket Sales'!B$11:B$5010, MATCH($Q1485, 'Ticket Sales'!$J$11:$J$5010, 0)), J1484)="", "", IFERROR(INDEX('Ticket Sales'!B$11:B$5010, MATCH($Q1485, 'Ticket Sales'!$J$11:$J$5010, 0)), J1484)))</f>
        <v/>
      </c>
      <c r="K1485" s="39" t="str">
        <f>IF($Q1485="", "", IF(IFERROR(INDEX('Ticket Sales'!C$11:C$5010, MATCH($Q1485, 'Ticket Sales'!$J$11:$J$5010, 0)), K1484)="", "", IFERROR(INDEX('Ticket Sales'!C$11:C$5010, MATCH($Q1485, 'Ticket Sales'!$J$11:$J$5010, 0)), K1484)))</f>
        <v/>
      </c>
      <c r="L1485" s="40" t="str">
        <f>IF($Q1485="", "", IF(IFERROR(INDEX('Ticket Sales'!D$11:D$5010, MATCH($Q1485, 'Ticket Sales'!$J$11:$J$5010, 0)), L1484)="", "", IFERROR(INDEX('Ticket Sales'!D$11:D$5010, MATCH($Q1485, 'Ticket Sales'!$J$11:$J$5010, 0)), L1484)))</f>
        <v/>
      </c>
      <c r="M1485" s="41" t="str">
        <f>IF($Q1485="", "", IF(IFERROR(INDEX('Ticket Sales'!E$11:E$5010, MATCH($Q1485, 'Ticket Sales'!$J$11:$J$5010, 0)), M1484)="", "", IFERROR(INDEX('Ticket Sales'!E$11:E$5010, MATCH($Q1485, 'Ticket Sales'!$J$11:$J$5010, 0)), M1484)))</f>
        <v/>
      </c>
      <c r="N1485" s="2"/>
      <c r="P1485" s="48">
        <v>1475</v>
      </c>
      <c r="Q1485" s="48" t="str">
        <f t="shared" si="116"/>
        <v/>
      </c>
      <c r="S1485" s="52" t="str">
        <f t="shared" si="117"/>
        <v/>
      </c>
      <c r="U1485" s="52" t="str">
        <f t="shared" si="118"/>
        <v/>
      </c>
      <c r="W1485" s="52" t="str">
        <f t="shared" si="119"/>
        <v/>
      </c>
    </row>
    <row r="1486" spans="1:23" x14ac:dyDescent="0.25">
      <c r="A1486" s="2"/>
      <c r="B1486" s="32"/>
      <c r="C1486" s="25"/>
      <c r="D1486" s="25"/>
      <c r="E1486" s="26"/>
      <c r="F1486" s="27"/>
      <c r="G1486" s="2"/>
      <c r="H1486" s="2"/>
      <c r="I1486" s="38" t="str">
        <f t="shared" si="115"/>
        <v/>
      </c>
      <c r="J1486" s="39" t="str">
        <f>IF($Q1486="", "", IF(IFERROR(INDEX('Ticket Sales'!B$11:B$5010, MATCH($Q1486, 'Ticket Sales'!$J$11:$J$5010, 0)), J1485)="", "", IFERROR(INDEX('Ticket Sales'!B$11:B$5010, MATCH($Q1486, 'Ticket Sales'!$J$11:$J$5010, 0)), J1485)))</f>
        <v/>
      </c>
      <c r="K1486" s="39" t="str">
        <f>IF($Q1486="", "", IF(IFERROR(INDEX('Ticket Sales'!C$11:C$5010, MATCH($Q1486, 'Ticket Sales'!$J$11:$J$5010, 0)), K1485)="", "", IFERROR(INDEX('Ticket Sales'!C$11:C$5010, MATCH($Q1486, 'Ticket Sales'!$J$11:$J$5010, 0)), K1485)))</f>
        <v/>
      </c>
      <c r="L1486" s="40" t="str">
        <f>IF($Q1486="", "", IF(IFERROR(INDEX('Ticket Sales'!D$11:D$5010, MATCH($Q1486, 'Ticket Sales'!$J$11:$J$5010, 0)), L1485)="", "", IFERROR(INDEX('Ticket Sales'!D$11:D$5010, MATCH($Q1486, 'Ticket Sales'!$J$11:$J$5010, 0)), L1485)))</f>
        <v/>
      </c>
      <c r="M1486" s="41" t="str">
        <f>IF($Q1486="", "", IF(IFERROR(INDEX('Ticket Sales'!E$11:E$5010, MATCH($Q1486, 'Ticket Sales'!$J$11:$J$5010, 0)), M1485)="", "", IFERROR(INDEX('Ticket Sales'!E$11:E$5010, MATCH($Q1486, 'Ticket Sales'!$J$11:$J$5010, 0)), M1485)))</f>
        <v/>
      </c>
      <c r="N1486" s="2"/>
      <c r="P1486" s="48">
        <v>1476</v>
      </c>
      <c r="Q1486" s="48" t="str">
        <f t="shared" si="116"/>
        <v/>
      </c>
      <c r="S1486" s="52" t="str">
        <f t="shared" si="117"/>
        <v/>
      </c>
      <c r="U1486" s="52" t="str">
        <f t="shared" si="118"/>
        <v/>
      </c>
      <c r="W1486" s="52" t="str">
        <f t="shared" si="119"/>
        <v/>
      </c>
    </row>
    <row r="1487" spans="1:23" x14ac:dyDescent="0.25">
      <c r="A1487" s="2"/>
      <c r="B1487" s="32"/>
      <c r="C1487" s="25"/>
      <c r="D1487" s="25"/>
      <c r="E1487" s="26"/>
      <c r="F1487" s="27"/>
      <c r="G1487" s="2"/>
      <c r="H1487" s="2"/>
      <c r="I1487" s="38" t="str">
        <f t="shared" si="115"/>
        <v/>
      </c>
      <c r="J1487" s="39" t="str">
        <f>IF($Q1487="", "", IF(IFERROR(INDEX('Ticket Sales'!B$11:B$5010, MATCH($Q1487, 'Ticket Sales'!$J$11:$J$5010, 0)), J1486)="", "", IFERROR(INDEX('Ticket Sales'!B$11:B$5010, MATCH($Q1487, 'Ticket Sales'!$J$11:$J$5010, 0)), J1486)))</f>
        <v/>
      </c>
      <c r="K1487" s="39" t="str">
        <f>IF($Q1487="", "", IF(IFERROR(INDEX('Ticket Sales'!C$11:C$5010, MATCH($Q1487, 'Ticket Sales'!$J$11:$J$5010, 0)), K1486)="", "", IFERROR(INDEX('Ticket Sales'!C$11:C$5010, MATCH($Q1487, 'Ticket Sales'!$J$11:$J$5010, 0)), K1486)))</f>
        <v/>
      </c>
      <c r="L1487" s="40" t="str">
        <f>IF($Q1487="", "", IF(IFERROR(INDEX('Ticket Sales'!D$11:D$5010, MATCH($Q1487, 'Ticket Sales'!$J$11:$J$5010, 0)), L1486)="", "", IFERROR(INDEX('Ticket Sales'!D$11:D$5010, MATCH($Q1487, 'Ticket Sales'!$J$11:$J$5010, 0)), L1486)))</f>
        <v/>
      </c>
      <c r="M1487" s="41" t="str">
        <f>IF($Q1487="", "", IF(IFERROR(INDEX('Ticket Sales'!E$11:E$5010, MATCH($Q1487, 'Ticket Sales'!$J$11:$J$5010, 0)), M1486)="", "", IFERROR(INDEX('Ticket Sales'!E$11:E$5010, MATCH($Q1487, 'Ticket Sales'!$J$11:$J$5010, 0)), M1486)))</f>
        <v/>
      </c>
      <c r="N1487" s="2"/>
      <c r="P1487" s="48">
        <v>1477</v>
      </c>
      <c r="Q1487" s="48" t="str">
        <f t="shared" si="116"/>
        <v/>
      </c>
      <c r="S1487" s="52" t="str">
        <f t="shared" si="117"/>
        <v/>
      </c>
      <c r="U1487" s="52" t="str">
        <f t="shared" si="118"/>
        <v/>
      </c>
      <c r="W1487" s="52" t="str">
        <f t="shared" si="119"/>
        <v/>
      </c>
    </row>
    <row r="1488" spans="1:23" x14ac:dyDescent="0.25">
      <c r="A1488" s="2"/>
      <c r="B1488" s="32"/>
      <c r="C1488" s="25"/>
      <c r="D1488" s="25"/>
      <c r="E1488" s="26"/>
      <c r="F1488" s="27"/>
      <c r="G1488" s="2"/>
      <c r="H1488" s="2"/>
      <c r="I1488" s="38" t="str">
        <f t="shared" si="115"/>
        <v/>
      </c>
      <c r="J1488" s="39" t="str">
        <f>IF($Q1488="", "", IF(IFERROR(INDEX('Ticket Sales'!B$11:B$5010, MATCH($Q1488, 'Ticket Sales'!$J$11:$J$5010, 0)), J1487)="", "", IFERROR(INDEX('Ticket Sales'!B$11:B$5010, MATCH($Q1488, 'Ticket Sales'!$J$11:$J$5010, 0)), J1487)))</f>
        <v/>
      </c>
      <c r="K1488" s="39" t="str">
        <f>IF($Q1488="", "", IF(IFERROR(INDEX('Ticket Sales'!C$11:C$5010, MATCH($Q1488, 'Ticket Sales'!$J$11:$J$5010, 0)), K1487)="", "", IFERROR(INDEX('Ticket Sales'!C$11:C$5010, MATCH($Q1488, 'Ticket Sales'!$J$11:$J$5010, 0)), K1487)))</f>
        <v/>
      </c>
      <c r="L1488" s="40" t="str">
        <f>IF($Q1488="", "", IF(IFERROR(INDEX('Ticket Sales'!D$11:D$5010, MATCH($Q1488, 'Ticket Sales'!$J$11:$J$5010, 0)), L1487)="", "", IFERROR(INDEX('Ticket Sales'!D$11:D$5010, MATCH($Q1488, 'Ticket Sales'!$J$11:$J$5010, 0)), L1487)))</f>
        <v/>
      </c>
      <c r="M1488" s="41" t="str">
        <f>IF($Q1488="", "", IF(IFERROR(INDEX('Ticket Sales'!E$11:E$5010, MATCH($Q1488, 'Ticket Sales'!$J$11:$J$5010, 0)), M1487)="", "", IFERROR(INDEX('Ticket Sales'!E$11:E$5010, MATCH($Q1488, 'Ticket Sales'!$J$11:$J$5010, 0)), M1487)))</f>
        <v/>
      </c>
      <c r="N1488" s="2"/>
      <c r="P1488" s="48">
        <v>1478</v>
      </c>
      <c r="Q1488" s="48" t="str">
        <f t="shared" si="116"/>
        <v/>
      </c>
      <c r="S1488" s="52" t="str">
        <f t="shared" si="117"/>
        <v/>
      </c>
      <c r="U1488" s="52" t="str">
        <f t="shared" si="118"/>
        <v/>
      </c>
      <c r="W1488" s="52" t="str">
        <f t="shared" si="119"/>
        <v/>
      </c>
    </row>
    <row r="1489" spans="1:23" x14ac:dyDescent="0.25">
      <c r="A1489" s="2"/>
      <c r="B1489" s="32"/>
      <c r="C1489" s="25"/>
      <c r="D1489" s="25"/>
      <c r="E1489" s="26"/>
      <c r="F1489" s="27"/>
      <c r="G1489" s="2"/>
      <c r="H1489" s="2"/>
      <c r="I1489" s="38" t="str">
        <f t="shared" si="115"/>
        <v/>
      </c>
      <c r="J1489" s="39" t="str">
        <f>IF($Q1489="", "", IF(IFERROR(INDEX('Ticket Sales'!B$11:B$5010, MATCH($Q1489, 'Ticket Sales'!$J$11:$J$5010, 0)), J1488)="", "", IFERROR(INDEX('Ticket Sales'!B$11:B$5010, MATCH($Q1489, 'Ticket Sales'!$J$11:$J$5010, 0)), J1488)))</f>
        <v/>
      </c>
      <c r="K1489" s="39" t="str">
        <f>IF($Q1489="", "", IF(IFERROR(INDEX('Ticket Sales'!C$11:C$5010, MATCH($Q1489, 'Ticket Sales'!$J$11:$J$5010, 0)), K1488)="", "", IFERROR(INDEX('Ticket Sales'!C$11:C$5010, MATCH($Q1489, 'Ticket Sales'!$J$11:$J$5010, 0)), K1488)))</f>
        <v/>
      </c>
      <c r="L1489" s="40" t="str">
        <f>IF($Q1489="", "", IF(IFERROR(INDEX('Ticket Sales'!D$11:D$5010, MATCH($Q1489, 'Ticket Sales'!$J$11:$J$5010, 0)), L1488)="", "", IFERROR(INDEX('Ticket Sales'!D$11:D$5010, MATCH($Q1489, 'Ticket Sales'!$J$11:$J$5010, 0)), L1488)))</f>
        <v/>
      </c>
      <c r="M1489" s="41" t="str">
        <f>IF($Q1489="", "", IF(IFERROR(INDEX('Ticket Sales'!E$11:E$5010, MATCH($Q1489, 'Ticket Sales'!$J$11:$J$5010, 0)), M1488)="", "", IFERROR(INDEX('Ticket Sales'!E$11:E$5010, MATCH($Q1489, 'Ticket Sales'!$J$11:$J$5010, 0)), M1488)))</f>
        <v/>
      </c>
      <c r="N1489" s="2"/>
      <c r="P1489" s="48">
        <v>1479</v>
      </c>
      <c r="Q1489" s="48" t="str">
        <f t="shared" si="116"/>
        <v/>
      </c>
      <c r="S1489" s="52" t="str">
        <f t="shared" si="117"/>
        <v/>
      </c>
      <c r="U1489" s="52" t="str">
        <f t="shared" si="118"/>
        <v/>
      </c>
      <c r="W1489" s="52" t="str">
        <f t="shared" si="119"/>
        <v/>
      </c>
    </row>
    <row r="1490" spans="1:23" x14ac:dyDescent="0.25">
      <c r="A1490" s="2"/>
      <c r="B1490" s="32"/>
      <c r="C1490" s="25"/>
      <c r="D1490" s="25"/>
      <c r="E1490" s="26"/>
      <c r="F1490" s="27"/>
      <c r="G1490" s="2"/>
      <c r="H1490" s="2"/>
      <c r="I1490" s="38" t="str">
        <f t="shared" si="115"/>
        <v/>
      </c>
      <c r="J1490" s="39" t="str">
        <f>IF($Q1490="", "", IF(IFERROR(INDEX('Ticket Sales'!B$11:B$5010, MATCH($Q1490, 'Ticket Sales'!$J$11:$J$5010, 0)), J1489)="", "", IFERROR(INDEX('Ticket Sales'!B$11:B$5010, MATCH($Q1490, 'Ticket Sales'!$J$11:$J$5010, 0)), J1489)))</f>
        <v/>
      </c>
      <c r="K1490" s="39" t="str">
        <f>IF($Q1490="", "", IF(IFERROR(INDEX('Ticket Sales'!C$11:C$5010, MATCH($Q1490, 'Ticket Sales'!$J$11:$J$5010, 0)), K1489)="", "", IFERROR(INDEX('Ticket Sales'!C$11:C$5010, MATCH($Q1490, 'Ticket Sales'!$J$11:$J$5010, 0)), K1489)))</f>
        <v/>
      </c>
      <c r="L1490" s="40" t="str">
        <f>IF($Q1490="", "", IF(IFERROR(INDEX('Ticket Sales'!D$11:D$5010, MATCH($Q1490, 'Ticket Sales'!$J$11:$J$5010, 0)), L1489)="", "", IFERROR(INDEX('Ticket Sales'!D$11:D$5010, MATCH($Q1490, 'Ticket Sales'!$J$11:$J$5010, 0)), L1489)))</f>
        <v/>
      </c>
      <c r="M1490" s="41" t="str">
        <f>IF($Q1490="", "", IF(IFERROR(INDEX('Ticket Sales'!E$11:E$5010, MATCH($Q1490, 'Ticket Sales'!$J$11:$J$5010, 0)), M1489)="", "", IFERROR(INDEX('Ticket Sales'!E$11:E$5010, MATCH($Q1490, 'Ticket Sales'!$J$11:$J$5010, 0)), M1489)))</f>
        <v/>
      </c>
      <c r="N1490" s="2"/>
      <c r="P1490" s="48">
        <v>1480</v>
      </c>
      <c r="Q1490" s="48" t="str">
        <f t="shared" si="116"/>
        <v/>
      </c>
      <c r="S1490" s="52" t="str">
        <f t="shared" si="117"/>
        <v/>
      </c>
      <c r="U1490" s="52" t="str">
        <f t="shared" si="118"/>
        <v/>
      </c>
      <c r="W1490" s="52" t="str">
        <f t="shared" si="119"/>
        <v/>
      </c>
    </row>
    <row r="1491" spans="1:23" x14ac:dyDescent="0.25">
      <c r="A1491" s="2"/>
      <c r="B1491" s="32"/>
      <c r="C1491" s="25"/>
      <c r="D1491" s="25"/>
      <c r="E1491" s="26"/>
      <c r="F1491" s="27"/>
      <c r="G1491" s="2"/>
      <c r="H1491" s="2"/>
      <c r="I1491" s="38" t="str">
        <f t="shared" si="115"/>
        <v/>
      </c>
      <c r="J1491" s="39" t="str">
        <f>IF($Q1491="", "", IF(IFERROR(INDEX('Ticket Sales'!B$11:B$5010, MATCH($Q1491, 'Ticket Sales'!$J$11:$J$5010, 0)), J1490)="", "", IFERROR(INDEX('Ticket Sales'!B$11:B$5010, MATCH($Q1491, 'Ticket Sales'!$J$11:$J$5010, 0)), J1490)))</f>
        <v/>
      </c>
      <c r="K1491" s="39" t="str">
        <f>IF($Q1491="", "", IF(IFERROR(INDEX('Ticket Sales'!C$11:C$5010, MATCH($Q1491, 'Ticket Sales'!$J$11:$J$5010, 0)), K1490)="", "", IFERROR(INDEX('Ticket Sales'!C$11:C$5010, MATCH($Q1491, 'Ticket Sales'!$J$11:$J$5010, 0)), K1490)))</f>
        <v/>
      </c>
      <c r="L1491" s="40" t="str">
        <f>IF($Q1491="", "", IF(IFERROR(INDEX('Ticket Sales'!D$11:D$5010, MATCH($Q1491, 'Ticket Sales'!$J$11:$J$5010, 0)), L1490)="", "", IFERROR(INDEX('Ticket Sales'!D$11:D$5010, MATCH($Q1491, 'Ticket Sales'!$J$11:$J$5010, 0)), L1490)))</f>
        <v/>
      </c>
      <c r="M1491" s="41" t="str">
        <f>IF($Q1491="", "", IF(IFERROR(INDEX('Ticket Sales'!E$11:E$5010, MATCH($Q1491, 'Ticket Sales'!$J$11:$J$5010, 0)), M1490)="", "", IFERROR(INDEX('Ticket Sales'!E$11:E$5010, MATCH($Q1491, 'Ticket Sales'!$J$11:$J$5010, 0)), M1490)))</f>
        <v/>
      </c>
      <c r="N1491" s="2"/>
      <c r="P1491" s="48">
        <v>1481</v>
      </c>
      <c r="Q1491" s="48" t="str">
        <f t="shared" si="116"/>
        <v/>
      </c>
      <c r="S1491" s="52" t="str">
        <f t="shared" si="117"/>
        <v/>
      </c>
      <c r="U1491" s="52" t="str">
        <f t="shared" si="118"/>
        <v/>
      </c>
      <c r="W1491" s="52" t="str">
        <f t="shared" si="119"/>
        <v/>
      </c>
    </row>
    <row r="1492" spans="1:23" x14ac:dyDescent="0.25">
      <c r="A1492" s="2"/>
      <c r="B1492" s="32"/>
      <c r="C1492" s="25"/>
      <c r="D1492" s="25"/>
      <c r="E1492" s="26"/>
      <c r="F1492" s="27"/>
      <c r="G1492" s="2"/>
      <c r="H1492" s="2"/>
      <c r="I1492" s="38" t="str">
        <f t="shared" si="115"/>
        <v/>
      </c>
      <c r="J1492" s="39" t="str">
        <f>IF($Q1492="", "", IF(IFERROR(INDEX('Ticket Sales'!B$11:B$5010, MATCH($Q1492, 'Ticket Sales'!$J$11:$J$5010, 0)), J1491)="", "", IFERROR(INDEX('Ticket Sales'!B$11:B$5010, MATCH($Q1492, 'Ticket Sales'!$J$11:$J$5010, 0)), J1491)))</f>
        <v/>
      </c>
      <c r="K1492" s="39" t="str">
        <f>IF($Q1492="", "", IF(IFERROR(INDEX('Ticket Sales'!C$11:C$5010, MATCH($Q1492, 'Ticket Sales'!$J$11:$J$5010, 0)), K1491)="", "", IFERROR(INDEX('Ticket Sales'!C$11:C$5010, MATCH($Q1492, 'Ticket Sales'!$J$11:$J$5010, 0)), K1491)))</f>
        <v/>
      </c>
      <c r="L1492" s="40" t="str">
        <f>IF($Q1492="", "", IF(IFERROR(INDEX('Ticket Sales'!D$11:D$5010, MATCH($Q1492, 'Ticket Sales'!$J$11:$J$5010, 0)), L1491)="", "", IFERROR(INDEX('Ticket Sales'!D$11:D$5010, MATCH($Q1492, 'Ticket Sales'!$J$11:$J$5010, 0)), L1491)))</f>
        <v/>
      </c>
      <c r="M1492" s="41" t="str">
        <f>IF($Q1492="", "", IF(IFERROR(INDEX('Ticket Sales'!E$11:E$5010, MATCH($Q1492, 'Ticket Sales'!$J$11:$J$5010, 0)), M1491)="", "", IFERROR(INDEX('Ticket Sales'!E$11:E$5010, MATCH($Q1492, 'Ticket Sales'!$J$11:$J$5010, 0)), M1491)))</f>
        <v/>
      </c>
      <c r="N1492" s="2"/>
      <c r="P1492" s="48">
        <v>1482</v>
      </c>
      <c r="Q1492" s="48" t="str">
        <f t="shared" si="116"/>
        <v/>
      </c>
      <c r="S1492" s="52" t="str">
        <f t="shared" si="117"/>
        <v/>
      </c>
      <c r="U1492" s="52" t="str">
        <f t="shared" si="118"/>
        <v/>
      </c>
      <c r="W1492" s="52" t="str">
        <f t="shared" si="119"/>
        <v/>
      </c>
    </row>
    <row r="1493" spans="1:23" x14ac:dyDescent="0.25">
      <c r="A1493" s="2"/>
      <c r="B1493" s="32"/>
      <c r="C1493" s="25"/>
      <c r="D1493" s="25"/>
      <c r="E1493" s="26"/>
      <c r="F1493" s="27"/>
      <c r="G1493" s="2"/>
      <c r="H1493" s="2"/>
      <c r="I1493" s="38" t="str">
        <f t="shared" si="115"/>
        <v/>
      </c>
      <c r="J1493" s="39" t="str">
        <f>IF($Q1493="", "", IF(IFERROR(INDEX('Ticket Sales'!B$11:B$5010, MATCH($Q1493, 'Ticket Sales'!$J$11:$J$5010, 0)), J1492)="", "", IFERROR(INDEX('Ticket Sales'!B$11:B$5010, MATCH($Q1493, 'Ticket Sales'!$J$11:$J$5010, 0)), J1492)))</f>
        <v/>
      </c>
      <c r="K1493" s="39" t="str">
        <f>IF($Q1493="", "", IF(IFERROR(INDEX('Ticket Sales'!C$11:C$5010, MATCH($Q1493, 'Ticket Sales'!$J$11:$J$5010, 0)), K1492)="", "", IFERROR(INDEX('Ticket Sales'!C$11:C$5010, MATCH($Q1493, 'Ticket Sales'!$J$11:$J$5010, 0)), K1492)))</f>
        <v/>
      </c>
      <c r="L1493" s="40" t="str">
        <f>IF($Q1493="", "", IF(IFERROR(INDEX('Ticket Sales'!D$11:D$5010, MATCH($Q1493, 'Ticket Sales'!$J$11:$J$5010, 0)), L1492)="", "", IFERROR(INDEX('Ticket Sales'!D$11:D$5010, MATCH($Q1493, 'Ticket Sales'!$J$11:$J$5010, 0)), L1492)))</f>
        <v/>
      </c>
      <c r="M1493" s="41" t="str">
        <f>IF($Q1493="", "", IF(IFERROR(INDEX('Ticket Sales'!E$11:E$5010, MATCH($Q1493, 'Ticket Sales'!$J$11:$J$5010, 0)), M1492)="", "", IFERROR(INDEX('Ticket Sales'!E$11:E$5010, MATCH($Q1493, 'Ticket Sales'!$J$11:$J$5010, 0)), M1492)))</f>
        <v/>
      </c>
      <c r="N1493" s="2"/>
      <c r="P1493" s="48">
        <v>1483</v>
      </c>
      <c r="Q1493" s="48" t="str">
        <f t="shared" si="116"/>
        <v/>
      </c>
      <c r="S1493" s="52" t="str">
        <f t="shared" si="117"/>
        <v/>
      </c>
      <c r="U1493" s="52" t="str">
        <f t="shared" si="118"/>
        <v/>
      </c>
      <c r="W1493" s="52" t="str">
        <f t="shared" si="119"/>
        <v/>
      </c>
    </row>
    <row r="1494" spans="1:23" x14ac:dyDescent="0.25">
      <c r="A1494" s="2"/>
      <c r="B1494" s="32"/>
      <c r="C1494" s="25"/>
      <c r="D1494" s="25"/>
      <c r="E1494" s="26"/>
      <c r="F1494" s="27"/>
      <c r="G1494" s="2"/>
      <c r="H1494" s="2"/>
      <c r="I1494" s="38" t="str">
        <f t="shared" si="115"/>
        <v/>
      </c>
      <c r="J1494" s="39" t="str">
        <f>IF($Q1494="", "", IF(IFERROR(INDEX('Ticket Sales'!B$11:B$5010, MATCH($Q1494, 'Ticket Sales'!$J$11:$J$5010, 0)), J1493)="", "", IFERROR(INDEX('Ticket Sales'!B$11:B$5010, MATCH($Q1494, 'Ticket Sales'!$J$11:$J$5010, 0)), J1493)))</f>
        <v/>
      </c>
      <c r="K1494" s="39" t="str">
        <f>IF($Q1494="", "", IF(IFERROR(INDEX('Ticket Sales'!C$11:C$5010, MATCH($Q1494, 'Ticket Sales'!$J$11:$J$5010, 0)), K1493)="", "", IFERROR(INDEX('Ticket Sales'!C$11:C$5010, MATCH($Q1494, 'Ticket Sales'!$J$11:$J$5010, 0)), K1493)))</f>
        <v/>
      </c>
      <c r="L1494" s="40" t="str">
        <f>IF($Q1494="", "", IF(IFERROR(INDEX('Ticket Sales'!D$11:D$5010, MATCH($Q1494, 'Ticket Sales'!$J$11:$J$5010, 0)), L1493)="", "", IFERROR(INDEX('Ticket Sales'!D$11:D$5010, MATCH($Q1494, 'Ticket Sales'!$J$11:$J$5010, 0)), L1493)))</f>
        <v/>
      </c>
      <c r="M1494" s="41" t="str">
        <f>IF($Q1494="", "", IF(IFERROR(INDEX('Ticket Sales'!E$11:E$5010, MATCH($Q1494, 'Ticket Sales'!$J$11:$J$5010, 0)), M1493)="", "", IFERROR(INDEX('Ticket Sales'!E$11:E$5010, MATCH($Q1494, 'Ticket Sales'!$J$11:$J$5010, 0)), M1493)))</f>
        <v/>
      </c>
      <c r="N1494" s="2"/>
      <c r="P1494" s="48">
        <v>1484</v>
      </c>
      <c r="Q1494" s="48" t="str">
        <f t="shared" si="116"/>
        <v/>
      </c>
      <c r="S1494" s="52" t="str">
        <f t="shared" si="117"/>
        <v/>
      </c>
      <c r="U1494" s="52" t="str">
        <f t="shared" si="118"/>
        <v/>
      </c>
      <c r="W1494" s="52" t="str">
        <f t="shared" si="119"/>
        <v/>
      </c>
    </row>
    <row r="1495" spans="1:23" x14ac:dyDescent="0.25">
      <c r="A1495" s="2"/>
      <c r="B1495" s="32"/>
      <c r="C1495" s="25"/>
      <c r="D1495" s="25"/>
      <c r="E1495" s="26"/>
      <c r="F1495" s="27"/>
      <c r="G1495" s="2"/>
      <c r="H1495" s="2"/>
      <c r="I1495" s="38" t="str">
        <f t="shared" si="115"/>
        <v/>
      </c>
      <c r="J1495" s="39" t="str">
        <f>IF($Q1495="", "", IF(IFERROR(INDEX('Ticket Sales'!B$11:B$5010, MATCH($Q1495, 'Ticket Sales'!$J$11:$J$5010, 0)), J1494)="", "", IFERROR(INDEX('Ticket Sales'!B$11:B$5010, MATCH($Q1495, 'Ticket Sales'!$J$11:$J$5010, 0)), J1494)))</f>
        <v/>
      </c>
      <c r="K1495" s="39" t="str">
        <f>IF($Q1495="", "", IF(IFERROR(INDEX('Ticket Sales'!C$11:C$5010, MATCH($Q1495, 'Ticket Sales'!$J$11:$J$5010, 0)), K1494)="", "", IFERROR(INDEX('Ticket Sales'!C$11:C$5010, MATCH($Q1495, 'Ticket Sales'!$J$11:$J$5010, 0)), K1494)))</f>
        <v/>
      </c>
      <c r="L1495" s="40" t="str">
        <f>IF($Q1495="", "", IF(IFERROR(INDEX('Ticket Sales'!D$11:D$5010, MATCH($Q1495, 'Ticket Sales'!$J$11:$J$5010, 0)), L1494)="", "", IFERROR(INDEX('Ticket Sales'!D$11:D$5010, MATCH($Q1495, 'Ticket Sales'!$J$11:$J$5010, 0)), L1494)))</f>
        <v/>
      </c>
      <c r="M1495" s="41" t="str">
        <f>IF($Q1495="", "", IF(IFERROR(INDEX('Ticket Sales'!E$11:E$5010, MATCH($Q1495, 'Ticket Sales'!$J$11:$J$5010, 0)), M1494)="", "", IFERROR(INDEX('Ticket Sales'!E$11:E$5010, MATCH($Q1495, 'Ticket Sales'!$J$11:$J$5010, 0)), M1494)))</f>
        <v/>
      </c>
      <c r="N1495" s="2"/>
      <c r="P1495" s="48">
        <v>1485</v>
      </c>
      <c r="Q1495" s="48" t="str">
        <f t="shared" si="116"/>
        <v/>
      </c>
      <c r="S1495" s="52" t="str">
        <f t="shared" si="117"/>
        <v/>
      </c>
      <c r="U1495" s="52" t="str">
        <f t="shared" si="118"/>
        <v/>
      </c>
      <c r="W1495" s="52" t="str">
        <f t="shared" si="119"/>
        <v/>
      </c>
    </row>
    <row r="1496" spans="1:23" x14ac:dyDescent="0.25">
      <c r="A1496" s="2"/>
      <c r="B1496" s="32"/>
      <c r="C1496" s="25"/>
      <c r="D1496" s="25"/>
      <c r="E1496" s="26"/>
      <c r="F1496" s="27"/>
      <c r="G1496" s="2"/>
      <c r="H1496" s="2"/>
      <c r="I1496" s="38" t="str">
        <f t="shared" si="115"/>
        <v/>
      </c>
      <c r="J1496" s="39" t="str">
        <f>IF($Q1496="", "", IF(IFERROR(INDEX('Ticket Sales'!B$11:B$5010, MATCH($Q1496, 'Ticket Sales'!$J$11:$J$5010, 0)), J1495)="", "", IFERROR(INDEX('Ticket Sales'!B$11:B$5010, MATCH($Q1496, 'Ticket Sales'!$J$11:$J$5010, 0)), J1495)))</f>
        <v/>
      </c>
      <c r="K1496" s="39" t="str">
        <f>IF($Q1496="", "", IF(IFERROR(INDEX('Ticket Sales'!C$11:C$5010, MATCH($Q1496, 'Ticket Sales'!$J$11:$J$5010, 0)), K1495)="", "", IFERROR(INDEX('Ticket Sales'!C$11:C$5010, MATCH($Q1496, 'Ticket Sales'!$J$11:$J$5010, 0)), K1495)))</f>
        <v/>
      </c>
      <c r="L1496" s="40" t="str">
        <f>IF($Q1496="", "", IF(IFERROR(INDEX('Ticket Sales'!D$11:D$5010, MATCH($Q1496, 'Ticket Sales'!$J$11:$J$5010, 0)), L1495)="", "", IFERROR(INDEX('Ticket Sales'!D$11:D$5010, MATCH($Q1496, 'Ticket Sales'!$J$11:$J$5010, 0)), L1495)))</f>
        <v/>
      </c>
      <c r="M1496" s="41" t="str">
        <f>IF($Q1496="", "", IF(IFERROR(INDEX('Ticket Sales'!E$11:E$5010, MATCH($Q1496, 'Ticket Sales'!$J$11:$J$5010, 0)), M1495)="", "", IFERROR(INDEX('Ticket Sales'!E$11:E$5010, MATCH($Q1496, 'Ticket Sales'!$J$11:$J$5010, 0)), M1495)))</f>
        <v/>
      </c>
      <c r="N1496" s="2"/>
      <c r="P1496" s="48">
        <v>1486</v>
      </c>
      <c r="Q1496" s="48" t="str">
        <f t="shared" si="116"/>
        <v/>
      </c>
      <c r="S1496" s="52" t="str">
        <f t="shared" si="117"/>
        <v/>
      </c>
      <c r="U1496" s="52" t="str">
        <f t="shared" si="118"/>
        <v/>
      </c>
      <c r="W1496" s="52" t="str">
        <f t="shared" si="119"/>
        <v/>
      </c>
    </row>
    <row r="1497" spans="1:23" x14ac:dyDescent="0.25">
      <c r="A1497" s="2"/>
      <c r="B1497" s="32"/>
      <c r="C1497" s="25"/>
      <c r="D1497" s="25"/>
      <c r="E1497" s="26"/>
      <c r="F1497" s="27"/>
      <c r="G1497" s="2"/>
      <c r="H1497" s="2"/>
      <c r="I1497" s="38" t="str">
        <f t="shared" si="115"/>
        <v/>
      </c>
      <c r="J1497" s="39" t="str">
        <f>IF($Q1497="", "", IF(IFERROR(INDEX('Ticket Sales'!B$11:B$5010, MATCH($Q1497, 'Ticket Sales'!$J$11:$J$5010, 0)), J1496)="", "", IFERROR(INDEX('Ticket Sales'!B$11:B$5010, MATCH($Q1497, 'Ticket Sales'!$J$11:$J$5010, 0)), J1496)))</f>
        <v/>
      </c>
      <c r="K1497" s="39" t="str">
        <f>IF($Q1497="", "", IF(IFERROR(INDEX('Ticket Sales'!C$11:C$5010, MATCH($Q1497, 'Ticket Sales'!$J$11:$J$5010, 0)), K1496)="", "", IFERROR(INDEX('Ticket Sales'!C$11:C$5010, MATCH($Q1497, 'Ticket Sales'!$J$11:$J$5010, 0)), K1496)))</f>
        <v/>
      </c>
      <c r="L1497" s="40" t="str">
        <f>IF($Q1497="", "", IF(IFERROR(INDEX('Ticket Sales'!D$11:D$5010, MATCH($Q1497, 'Ticket Sales'!$J$11:$J$5010, 0)), L1496)="", "", IFERROR(INDEX('Ticket Sales'!D$11:D$5010, MATCH($Q1497, 'Ticket Sales'!$J$11:$J$5010, 0)), L1496)))</f>
        <v/>
      </c>
      <c r="M1497" s="41" t="str">
        <f>IF($Q1497="", "", IF(IFERROR(INDEX('Ticket Sales'!E$11:E$5010, MATCH($Q1497, 'Ticket Sales'!$J$11:$J$5010, 0)), M1496)="", "", IFERROR(INDEX('Ticket Sales'!E$11:E$5010, MATCH($Q1497, 'Ticket Sales'!$J$11:$J$5010, 0)), M1496)))</f>
        <v/>
      </c>
      <c r="N1497" s="2"/>
      <c r="P1497" s="48">
        <v>1487</v>
      </c>
      <c r="Q1497" s="48" t="str">
        <f t="shared" si="116"/>
        <v/>
      </c>
      <c r="S1497" s="52" t="str">
        <f t="shared" si="117"/>
        <v/>
      </c>
      <c r="U1497" s="52" t="str">
        <f t="shared" si="118"/>
        <v/>
      </c>
      <c r="W1497" s="52" t="str">
        <f t="shared" si="119"/>
        <v/>
      </c>
    </row>
    <row r="1498" spans="1:23" x14ac:dyDescent="0.25">
      <c r="A1498" s="2"/>
      <c r="B1498" s="32"/>
      <c r="C1498" s="25"/>
      <c r="D1498" s="25"/>
      <c r="E1498" s="26"/>
      <c r="F1498" s="27"/>
      <c r="G1498" s="2"/>
      <c r="H1498" s="2"/>
      <c r="I1498" s="38" t="str">
        <f t="shared" si="115"/>
        <v/>
      </c>
      <c r="J1498" s="39" t="str">
        <f>IF($Q1498="", "", IF(IFERROR(INDEX('Ticket Sales'!B$11:B$5010, MATCH($Q1498, 'Ticket Sales'!$J$11:$J$5010, 0)), J1497)="", "", IFERROR(INDEX('Ticket Sales'!B$11:B$5010, MATCH($Q1498, 'Ticket Sales'!$J$11:$J$5010, 0)), J1497)))</f>
        <v/>
      </c>
      <c r="K1498" s="39" t="str">
        <f>IF($Q1498="", "", IF(IFERROR(INDEX('Ticket Sales'!C$11:C$5010, MATCH($Q1498, 'Ticket Sales'!$J$11:$J$5010, 0)), K1497)="", "", IFERROR(INDEX('Ticket Sales'!C$11:C$5010, MATCH($Q1498, 'Ticket Sales'!$J$11:$J$5010, 0)), K1497)))</f>
        <v/>
      </c>
      <c r="L1498" s="40" t="str">
        <f>IF($Q1498="", "", IF(IFERROR(INDEX('Ticket Sales'!D$11:D$5010, MATCH($Q1498, 'Ticket Sales'!$J$11:$J$5010, 0)), L1497)="", "", IFERROR(INDEX('Ticket Sales'!D$11:D$5010, MATCH($Q1498, 'Ticket Sales'!$J$11:$J$5010, 0)), L1497)))</f>
        <v/>
      </c>
      <c r="M1498" s="41" t="str">
        <f>IF($Q1498="", "", IF(IFERROR(INDEX('Ticket Sales'!E$11:E$5010, MATCH($Q1498, 'Ticket Sales'!$J$11:$J$5010, 0)), M1497)="", "", IFERROR(INDEX('Ticket Sales'!E$11:E$5010, MATCH($Q1498, 'Ticket Sales'!$J$11:$J$5010, 0)), M1497)))</f>
        <v/>
      </c>
      <c r="N1498" s="2"/>
      <c r="P1498" s="48">
        <v>1488</v>
      </c>
      <c r="Q1498" s="48" t="str">
        <f t="shared" si="116"/>
        <v/>
      </c>
      <c r="S1498" s="52" t="str">
        <f t="shared" si="117"/>
        <v/>
      </c>
      <c r="U1498" s="52" t="str">
        <f t="shared" si="118"/>
        <v/>
      </c>
      <c r="W1498" s="52" t="str">
        <f t="shared" si="119"/>
        <v/>
      </c>
    </row>
    <row r="1499" spans="1:23" x14ac:dyDescent="0.25">
      <c r="A1499" s="2"/>
      <c r="B1499" s="32"/>
      <c r="C1499" s="25"/>
      <c r="D1499" s="25"/>
      <c r="E1499" s="26"/>
      <c r="F1499" s="27"/>
      <c r="G1499" s="2"/>
      <c r="H1499" s="2"/>
      <c r="I1499" s="38" t="str">
        <f t="shared" si="115"/>
        <v/>
      </c>
      <c r="J1499" s="39" t="str">
        <f>IF($Q1499="", "", IF(IFERROR(INDEX('Ticket Sales'!B$11:B$5010, MATCH($Q1499, 'Ticket Sales'!$J$11:$J$5010, 0)), J1498)="", "", IFERROR(INDEX('Ticket Sales'!B$11:B$5010, MATCH($Q1499, 'Ticket Sales'!$J$11:$J$5010, 0)), J1498)))</f>
        <v/>
      </c>
      <c r="K1499" s="39" t="str">
        <f>IF($Q1499="", "", IF(IFERROR(INDEX('Ticket Sales'!C$11:C$5010, MATCH($Q1499, 'Ticket Sales'!$J$11:$J$5010, 0)), K1498)="", "", IFERROR(INDEX('Ticket Sales'!C$11:C$5010, MATCH($Q1499, 'Ticket Sales'!$J$11:$J$5010, 0)), K1498)))</f>
        <v/>
      </c>
      <c r="L1499" s="40" t="str">
        <f>IF($Q1499="", "", IF(IFERROR(INDEX('Ticket Sales'!D$11:D$5010, MATCH($Q1499, 'Ticket Sales'!$J$11:$J$5010, 0)), L1498)="", "", IFERROR(INDEX('Ticket Sales'!D$11:D$5010, MATCH($Q1499, 'Ticket Sales'!$J$11:$J$5010, 0)), L1498)))</f>
        <v/>
      </c>
      <c r="M1499" s="41" t="str">
        <f>IF($Q1499="", "", IF(IFERROR(INDEX('Ticket Sales'!E$11:E$5010, MATCH($Q1499, 'Ticket Sales'!$J$11:$J$5010, 0)), M1498)="", "", IFERROR(INDEX('Ticket Sales'!E$11:E$5010, MATCH($Q1499, 'Ticket Sales'!$J$11:$J$5010, 0)), M1498)))</f>
        <v/>
      </c>
      <c r="N1499" s="2"/>
      <c r="P1499" s="48">
        <v>1489</v>
      </c>
      <c r="Q1499" s="48" t="str">
        <f t="shared" si="116"/>
        <v/>
      </c>
      <c r="S1499" s="52" t="str">
        <f t="shared" si="117"/>
        <v/>
      </c>
      <c r="U1499" s="52" t="str">
        <f t="shared" si="118"/>
        <v/>
      </c>
      <c r="W1499" s="52" t="str">
        <f t="shared" si="119"/>
        <v/>
      </c>
    </row>
    <row r="1500" spans="1:23" x14ac:dyDescent="0.25">
      <c r="A1500" s="2"/>
      <c r="B1500" s="32"/>
      <c r="C1500" s="25"/>
      <c r="D1500" s="25"/>
      <c r="E1500" s="26"/>
      <c r="F1500" s="27"/>
      <c r="G1500" s="2"/>
      <c r="H1500" s="2"/>
      <c r="I1500" s="38" t="str">
        <f t="shared" si="115"/>
        <v/>
      </c>
      <c r="J1500" s="39" t="str">
        <f>IF($Q1500="", "", IF(IFERROR(INDEX('Ticket Sales'!B$11:B$5010, MATCH($Q1500, 'Ticket Sales'!$J$11:$J$5010, 0)), J1499)="", "", IFERROR(INDEX('Ticket Sales'!B$11:B$5010, MATCH($Q1500, 'Ticket Sales'!$J$11:$J$5010, 0)), J1499)))</f>
        <v/>
      </c>
      <c r="K1500" s="39" t="str">
        <f>IF($Q1500="", "", IF(IFERROR(INDEX('Ticket Sales'!C$11:C$5010, MATCH($Q1500, 'Ticket Sales'!$J$11:$J$5010, 0)), K1499)="", "", IFERROR(INDEX('Ticket Sales'!C$11:C$5010, MATCH($Q1500, 'Ticket Sales'!$J$11:$J$5010, 0)), K1499)))</f>
        <v/>
      </c>
      <c r="L1500" s="40" t="str">
        <f>IF($Q1500="", "", IF(IFERROR(INDEX('Ticket Sales'!D$11:D$5010, MATCH($Q1500, 'Ticket Sales'!$J$11:$J$5010, 0)), L1499)="", "", IFERROR(INDEX('Ticket Sales'!D$11:D$5010, MATCH($Q1500, 'Ticket Sales'!$J$11:$J$5010, 0)), L1499)))</f>
        <v/>
      </c>
      <c r="M1500" s="41" t="str">
        <f>IF($Q1500="", "", IF(IFERROR(INDEX('Ticket Sales'!E$11:E$5010, MATCH($Q1500, 'Ticket Sales'!$J$11:$J$5010, 0)), M1499)="", "", IFERROR(INDEX('Ticket Sales'!E$11:E$5010, MATCH($Q1500, 'Ticket Sales'!$J$11:$J$5010, 0)), M1499)))</f>
        <v/>
      </c>
      <c r="N1500" s="2"/>
      <c r="P1500" s="48">
        <v>1490</v>
      </c>
      <c r="Q1500" s="48" t="str">
        <f t="shared" si="116"/>
        <v/>
      </c>
      <c r="S1500" s="52" t="str">
        <f t="shared" si="117"/>
        <v/>
      </c>
      <c r="U1500" s="52" t="str">
        <f t="shared" si="118"/>
        <v/>
      </c>
      <c r="W1500" s="52" t="str">
        <f t="shared" si="119"/>
        <v/>
      </c>
    </row>
    <row r="1501" spans="1:23" x14ac:dyDescent="0.25">
      <c r="A1501" s="2"/>
      <c r="B1501" s="32"/>
      <c r="C1501" s="25"/>
      <c r="D1501" s="25"/>
      <c r="E1501" s="26"/>
      <c r="F1501" s="27"/>
      <c r="G1501" s="2"/>
      <c r="H1501" s="2"/>
      <c r="I1501" s="38" t="str">
        <f t="shared" si="115"/>
        <v/>
      </c>
      <c r="J1501" s="39" t="str">
        <f>IF($Q1501="", "", IF(IFERROR(INDEX('Ticket Sales'!B$11:B$5010, MATCH($Q1501, 'Ticket Sales'!$J$11:$J$5010, 0)), J1500)="", "", IFERROR(INDEX('Ticket Sales'!B$11:B$5010, MATCH($Q1501, 'Ticket Sales'!$J$11:$J$5010, 0)), J1500)))</f>
        <v/>
      </c>
      <c r="K1501" s="39" t="str">
        <f>IF($Q1501="", "", IF(IFERROR(INDEX('Ticket Sales'!C$11:C$5010, MATCH($Q1501, 'Ticket Sales'!$J$11:$J$5010, 0)), K1500)="", "", IFERROR(INDEX('Ticket Sales'!C$11:C$5010, MATCH($Q1501, 'Ticket Sales'!$J$11:$J$5010, 0)), K1500)))</f>
        <v/>
      </c>
      <c r="L1501" s="40" t="str">
        <f>IF($Q1501="", "", IF(IFERROR(INDEX('Ticket Sales'!D$11:D$5010, MATCH($Q1501, 'Ticket Sales'!$J$11:$J$5010, 0)), L1500)="", "", IFERROR(INDEX('Ticket Sales'!D$11:D$5010, MATCH($Q1501, 'Ticket Sales'!$J$11:$J$5010, 0)), L1500)))</f>
        <v/>
      </c>
      <c r="M1501" s="41" t="str">
        <f>IF($Q1501="", "", IF(IFERROR(INDEX('Ticket Sales'!E$11:E$5010, MATCH($Q1501, 'Ticket Sales'!$J$11:$J$5010, 0)), M1500)="", "", IFERROR(INDEX('Ticket Sales'!E$11:E$5010, MATCH($Q1501, 'Ticket Sales'!$J$11:$J$5010, 0)), M1500)))</f>
        <v/>
      </c>
      <c r="N1501" s="2"/>
      <c r="P1501" s="48">
        <v>1491</v>
      </c>
      <c r="Q1501" s="48" t="str">
        <f t="shared" si="116"/>
        <v/>
      </c>
      <c r="S1501" s="52" t="str">
        <f t="shared" si="117"/>
        <v/>
      </c>
      <c r="U1501" s="52" t="str">
        <f t="shared" si="118"/>
        <v/>
      </c>
      <c r="W1501" s="52" t="str">
        <f t="shared" si="119"/>
        <v/>
      </c>
    </row>
    <row r="1502" spans="1:23" x14ac:dyDescent="0.25">
      <c r="A1502" s="2"/>
      <c r="B1502" s="32"/>
      <c r="C1502" s="25"/>
      <c r="D1502" s="25"/>
      <c r="E1502" s="26"/>
      <c r="F1502" s="27"/>
      <c r="G1502" s="2"/>
      <c r="H1502" s="2"/>
      <c r="I1502" s="38" t="str">
        <f t="shared" si="115"/>
        <v/>
      </c>
      <c r="J1502" s="39" t="str">
        <f>IF($Q1502="", "", IF(IFERROR(INDEX('Ticket Sales'!B$11:B$5010, MATCH($Q1502, 'Ticket Sales'!$J$11:$J$5010, 0)), J1501)="", "", IFERROR(INDEX('Ticket Sales'!B$11:B$5010, MATCH($Q1502, 'Ticket Sales'!$J$11:$J$5010, 0)), J1501)))</f>
        <v/>
      </c>
      <c r="K1502" s="39" t="str">
        <f>IF($Q1502="", "", IF(IFERROR(INDEX('Ticket Sales'!C$11:C$5010, MATCH($Q1502, 'Ticket Sales'!$J$11:$J$5010, 0)), K1501)="", "", IFERROR(INDEX('Ticket Sales'!C$11:C$5010, MATCH($Q1502, 'Ticket Sales'!$J$11:$J$5010, 0)), K1501)))</f>
        <v/>
      </c>
      <c r="L1502" s="40" t="str">
        <f>IF($Q1502="", "", IF(IFERROR(INDEX('Ticket Sales'!D$11:D$5010, MATCH($Q1502, 'Ticket Sales'!$J$11:$J$5010, 0)), L1501)="", "", IFERROR(INDEX('Ticket Sales'!D$11:D$5010, MATCH($Q1502, 'Ticket Sales'!$J$11:$J$5010, 0)), L1501)))</f>
        <v/>
      </c>
      <c r="M1502" s="41" t="str">
        <f>IF($Q1502="", "", IF(IFERROR(INDEX('Ticket Sales'!E$11:E$5010, MATCH($Q1502, 'Ticket Sales'!$J$11:$J$5010, 0)), M1501)="", "", IFERROR(INDEX('Ticket Sales'!E$11:E$5010, MATCH($Q1502, 'Ticket Sales'!$J$11:$J$5010, 0)), M1501)))</f>
        <v/>
      </c>
      <c r="N1502" s="2"/>
      <c r="P1502" s="48">
        <v>1492</v>
      </c>
      <c r="Q1502" s="48" t="str">
        <f t="shared" si="116"/>
        <v/>
      </c>
      <c r="S1502" s="52" t="str">
        <f t="shared" si="117"/>
        <v/>
      </c>
      <c r="U1502" s="52" t="str">
        <f t="shared" si="118"/>
        <v/>
      </c>
      <c r="W1502" s="52" t="str">
        <f t="shared" si="119"/>
        <v/>
      </c>
    </row>
    <row r="1503" spans="1:23" x14ac:dyDescent="0.25">
      <c r="A1503" s="2"/>
      <c r="B1503" s="32"/>
      <c r="C1503" s="25"/>
      <c r="D1503" s="25"/>
      <c r="E1503" s="26"/>
      <c r="F1503" s="27"/>
      <c r="G1503" s="2"/>
      <c r="H1503" s="2"/>
      <c r="I1503" s="38" t="str">
        <f t="shared" si="115"/>
        <v/>
      </c>
      <c r="J1503" s="39" t="str">
        <f>IF($Q1503="", "", IF(IFERROR(INDEX('Ticket Sales'!B$11:B$5010, MATCH($Q1503, 'Ticket Sales'!$J$11:$J$5010, 0)), J1502)="", "", IFERROR(INDEX('Ticket Sales'!B$11:B$5010, MATCH($Q1503, 'Ticket Sales'!$J$11:$J$5010, 0)), J1502)))</f>
        <v/>
      </c>
      <c r="K1503" s="39" t="str">
        <f>IF($Q1503="", "", IF(IFERROR(INDEX('Ticket Sales'!C$11:C$5010, MATCH($Q1503, 'Ticket Sales'!$J$11:$J$5010, 0)), K1502)="", "", IFERROR(INDEX('Ticket Sales'!C$11:C$5010, MATCH($Q1503, 'Ticket Sales'!$J$11:$J$5010, 0)), K1502)))</f>
        <v/>
      </c>
      <c r="L1503" s="40" t="str">
        <f>IF($Q1503="", "", IF(IFERROR(INDEX('Ticket Sales'!D$11:D$5010, MATCH($Q1503, 'Ticket Sales'!$J$11:$J$5010, 0)), L1502)="", "", IFERROR(INDEX('Ticket Sales'!D$11:D$5010, MATCH($Q1503, 'Ticket Sales'!$J$11:$J$5010, 0)), L1502)))</f>
        <v/>
      </c>
      <c r="M1503" s="41" t="str">
        <f>IF($Q1503="", "", IF(IFERROR(INDEX('Ticket Sales'!E$11:E$5010, MATCH($Q1503, 'Ticket Sales'!$J$11:$J$5010, 0)), M1502)="", "", IFERROR(INDEX('Ticket Sales'!E$11:E$5010, MATCH($Q1503, 'Ticket Sales'!$J$11:$J$5010, 0)), M1502)))</f>
        <v/>
      </c>
      <c r="N1503" s="2"/>
      <c r="P1503" s="48">
        <v>1493</v>
      </c>
      <c r="Q1503" s="48" t="str">
        <f t="shared" si="116"/>
        <v/>
      </c>
      <c r="S1503" s="52" t="str">
        <f t="shared" si="117"/>
        <v/>
      </c>
      <c r="U1503" s="52" t="str">
        <f t="shared" si="118"/>
        <v/>
      </c>
      <c r="W1503" s="52" t="str">
        <f t="shared" si="119"/>
        <v/>
      </c>
    </row>
    <row r="1504" spans="1:23" x14ac:dyDescent="0.25">
      <c r="A1504" s="2"/>
      <c r="B1504" s="32"/>
      <c r="C1504" s="25"/>
      <c r="D1504" s="25"/>
      <c r="E1504" s="26"/>
      <c r="F1504" s="27"/>
      <c r="G1504" s="2"/>
      <c r="H1504" s="2"/>
      <c r="I1504" s="38" t="str">
        <f t="shared" si="115"/>
        <v/>
      </c>
      <c r="J1504" s="39" t="str">
        <f>IF($Q1504="", "", IF(IFERROR(INDEX('Ticket Sales'!B$11:B$5010, MATCH($Q1504, 'Ticket Sales'!$J$11:$J$5010, 0)), J1503)="", "", IFERROR(INDEX('Ticket Sales'!B$11:B$5010, MATCH($Q1504, 'Ticket Sales'!$J$11:$J$5010, 0)), J1503)))</f>
        <v/>
      </c>
      <c r="K1504" s="39" t="str">
        <f>IF($Q1504="", "", IF(IFERROR(INDEX('Ticket Sales'!C$11:C$5010, MATCH($Q1504, 'Ticket Sales'!$J$11:$J$5010, 0)), K1503)="", "", IFERROR(INDEX('Ticket Sales'!C$11:C$5010, MATCH($Q1504, 'Ticket Sales'!$J$11:$J$5010, 0)), K1503)))</f>
        <v/>
      </c>
      <c r="L1504" s="40" t="str">
        <f>IF($Q1504="", "", IF(IFERROR(INDEX('Ticket Sales'!D$11:D$5010, MATCH($Q1504, 'Ticket Sales'!$J$11:$J$5010, 0)), L1503)="", "", IFERROR(INDEX('Ticket Sales'!D$11:D$5010, MATCH($Q1504, 'Ticket Sales'!$J$11:$J$5010, 0)), L1503)))</f>
        <v/>
      </c>
      <c r="M1504" s="41" t="str">
        <f>IF($Q1504="", "", IF(IFERROR(INDEX('Ticket Sales'!E$11:E$5010, MATCH($Q1504, 'Ticket Sales'!$J$11:$J$5010, 0)), M1503)="", "", IFERROR(INDEX('Ticket Sales'!E$11:E$5010, MATCH($Q1504, 'Ticket Sales'!$J$11:$J$5010, 0)), M1503)))</f>
        <v/>
      </c>
      <c r="N1504" s="2"/>
      <c r="P1504" s="48">
        <v>1494</v>
      </c>
      <c r="Q1504" s="48" t="str">
        <f t="shared" si="116"/>
        <v/>
      </c>
      <c r="S1504" s="52" t="str">
        <f t="shared" si="117"/>
        <v/>
      </c>
      <c r="U1504" s="52" t="str">
        <f t="shared" si="118"/>
        <v/>
      </c>
      <c r="W1504" s="52" t="str">
        <f t="shared" si="119"/>
        <v/>
      </c>
    </row>
    <row r="1505" spans="1:23" x14ac:dyDescent="0.25">
      <c r="A1505" s="2"/>
      <c r="B1505" s="32"/>
      <c r="C1505" s="25"/>
      <c r="D1505" s="25"/>
      <c r="E1505" s="26"/>
      <c r="F1505" s="27"/>
      <c r="G1505" s="2"/>
      <c r="H1505" s="2"/>
      <c r="I1505" s="38" t="str">
        <f t="shared" si="115"/>
        <v/>
      </c>
      <c r="J1505" s="39" t="str">
        <f>IF($Q1505="", "", IF(IFERROR(INDEX('Ticket Sales'!B$11:B$5010, MATCH($Q1505, 'Ticket Sales'!$J$11:$J$5010, 0)), J1504)="", "", IFERROR(INDEX('Ticket Sales'!B$11:B$5010, MATCH($Q1505, 'Ticket Sales'!$J$11:$J$5010, 0)), J1504)))</f>
        <v/>
      </c>
      <c r="K1505" s="39" t="str">
        <f>IF($Q1505="", "", IF(IFERROR(INDEX('Ticket Sales'!C$11:C$5010, MATCH($Q1505, 'Ticket Sales'!$J$11:$J$5010, 0)), K1504)="", "", IFERROR(INDEX('Ticket Sales'!C$11:C$5010, MATCH($Q1505, 'Ticket Sales'!$J$11:$J$5010, 0)), K1504)))</f>
        <v/>
      </c>
      <c r="L1505" s="40" t="str">
        <f>IF($Q1505="", "", IF(IFERROR(INDEX('Ticket Sales'!D$11:D$5010, MATCH($Q1505, 'Ticket Sales'!$J$11:$J$5010, 0)), L1504)="", "", IFERROR(INDEX('Ticket Sales'!D$11:D$5010, MATCH($Q1505, 'Ticket Sales'!$J$11:$J$5010, 0)), L1504)))</f>
        <v/>
      </c>
      <c r="M1505" s="41" t="str">
        <f>IF($Q1505="", "", IF(IFERROR(INDEX('Ticket Sales'!E$11:E$5010, MATCH($Q1505, 'Ticket Sales'!$J$11:$J$5010, 0)), M1504)="", "", IFERROR(INDEX('Ticket Sales'!E$11:E$5010, MATCH($Q1505, 'Ticket Sales'!$J$11:$J$5010, 0)), M1504)))</f>
        <v/>
      </c>
      <c r="N1505" s="2"/>
      <c r="P1505" s="48">
        <v>1495</v>
      </c>
      <c r="Q1505" s="48" t="str">
        <f t="shared" si="116"/>
        <v/>
      </c>
      <c r="S1505" s="52" t="str">
        <f t="shared" si="117"/>
        <v/>
      </c>
      <c r="U1505" s="52" t="str">
        <f t="shared" si="118"/>
        <v/>
      </c>
      <c r="W1505" s="52" t="str">
        <f t="shared" si="119"/>
        <v/>
      </c>
    </row>
    <row r="1506" spans="1:23" x14ac:dyDescent="0.25">
      <c r="A1506" s="2"/>
      <c r="B1506" s="32"/>
      <c r="C1506" s="25"/>
      <c r="D1506" s="25"/>
      <c r="E1506" s="26"/>
      <c r="F1506" s="27"/>
      <c r="G1506" s="2"/>
      <c r="H1506" s="2"/>
      <c r="I1506" s="38" t="str">
        <f t="shared" si="115"/>
        <v/>
      </c>
      <c r="J1506" s="39" t="str">
        <f>IF($Q1506="", "", IF(IFERROR(INDEX('Ticket Sales'!B$11:B$5010, MATCH($Q1506, 'Ticket Sales'!$J$11:$J$5010, 0)), J1505)="", "", IFERROR(INDEX('Ticket Sales'!B$11:B$5010, MATCH($Q1506, 'Ticket Sales'!$J$11:$J$5010, 0)), J1505)))</f>
        <v/>
      </c>
      <c r="K1506" s="39" t="str">
        <f>IF($Q1506="", "", IF(IFERROR(INDEX('Ticket Sales'!C$11:C$5010, MATCH($Q1506, 'Ticket Sales'!$J$11:$J$5010, 0)), K1505)="", "", IFERROR(INDEX('Ticket Sales'!C$11:C$5010, MATCH($Q1506, 'Ticket Sales'!$J$11:$J$5010, 0)), K1505)))</f>
        <v/>
      </c>
      <c r="L1506" s="40" t="str">
        <f>IF($Q1506="", "", IF(IFERROR(INDEX('Ticket Sales'!D$11:D$5010, MATCH($Q1506, 'Ticket Sales'!$J$11:$J$5010, 0)), L1505)="", "", IFERROR(INDEX('Ticket Sales'!D$11:D$5010, MATCH($Q1506, 'Ticket Sales'!$J$11:$J$5010, 0)), L1505)))</f>
        <v/>
      </c>
      <c r="M1506" s="41" t="str">
        <f>IF($Q1506="", "", IF(IFERROR(INDEX('Ticket Sales'!E$11:E$5010, MATCH($Q1506, 'Ticket Sales'!$J$11:$J$5010, 0)), M1505)="", "", IFERROR(INDEX('Ticket Sales'!E$11:E$5010, MATCH($Q1506, 'Ticket Sales'!$J$11:$J$5010, 0)), M1505)))</f>
        <v/>
      </c>
      <c r="N1506" s="2"/>
      <c r="P1506" s="48">
        <v>1496</v>
      </c>
      <c r="Q1506" s="48" t="str">
        <f t="shared" si="116"/>
        <v/>
      </c>
      <c r="S1506" s="52" t="str">
        <f t="shared" si="117"/>
        <v/>
      </c>
      <c r="U1506" s="52" t="str">
        <f t="shared" si="118"/>
        <v/>
      </c>
      <c r="W1506" s="52" t="str">
        <f t="shared" si="119"/>
        <v/>
      </c>
    </row>
    <row r="1507" spans="1:23" x14ac:dyDescent="0.25">
      <c r="A1507" s="2"/>
      <c r="B1507" s="32"/>
      <c r="C1507" s="25"/>
      <c r="D1507" s="25"/>
      <c r="E1507" s="26"/>
      <c r="F1507" s="27"/>
      <c r="G1507" s="2"/>
      <c r="H1507" s="2"/>
      <c r="I1507" s="38" t="str">
        <f t="shared" si="115"/>
        <v/>
      </c>
      <c r="J1507" s="39" t="str">
        <f>IF($Q1507="", "", IF(IFERROR(INDEX('Ticket Sales'!B$11:B$5010, MATCH($Q1507, 'Ticket Sales'!$J$11:$J$5010, 0)), J1506)="", "", IFERROR(INDEX('Ticket Sales'!B$11:B$5010, MATCH($Q1507, 'Ticket Sales'!$J$11:$J$5010, 0)), J1506)))</f>
        <v/>
      </c>
      <c r="K1507" s="39" t="str">
        <f>IF($Q1507="", "", IF(IFERROR(INDEX('Ticket Sales'!C$11:C$5010, MATCH($Q1507, 'Ticket Sales'!$J$11:$J$5010, 0)), K1506)="", "", IFERROR(INDEX('Ticket Sales'!C$11:C$5010, MATCH($Q1507, 'Ticket Sales'!$J$11:$J$5010, 0)), K1506)))</f>
        <v/>
      </c>
      <c r="L1507" s="40" t="str">
        <f>IF($Q1507="", "", IF(IFERROR(INDEX('Ticket Sales'!D$11:D$5010, MATCH($Q1507, 'Ticket Sales'!$J$11:$J$5010, 0)), L1506)="", "", IFERROR(INDEX('Ticket Sales'!D$11:D$5010, MATCH($Q1507, 'Ticket Sales'!$J$11:$J$5010, 0)), L1506)))</f>
        <v/>
      </c>
      <c r="M1507" s="41" t="str">
        <f>IF($Q1507="", "", IF(IFERROR(INDEX('Ticket Sales'!E$11:E$5010, MATCH($Q1507, 'Ticket Sales'!$J$11:$J$5010, 0)), M1506)="", "", IFERROR(INDEX('Ticket Sales'!E$11:E$5010, MATCH($Q1507, 'Ticket Sales'!$J$11:$J$5010, 0)), M1506)))</f>
        <v/>
      </c>
      <c r="N1507" s="2"/>
      <c r="P1507" s="48">
        <v>1497</v>
      </c>
      <c r="Q1507" s="48" t="str">
        <f t="shared" si="116"/>
        <v/>
      </c>
      <c r="S1507" s="52" t="str">
        <f t="shared" si="117"/>
        <v/>
      </c>
      <c r="U1507" s="52" t="str">
        <f t="shared" si="118"/>
        <v/>
      </c>
      <c r="W1507" s="52" t="str">
        <f t="shared" si="119"/>
        <v/>
      </c>
    </row>
    <row r="1508" spans="1:23" x14ac:dyDescent="0.25">
      <c r="A1508" s="2"/>
      <c r="B1508" s="32"/>
      <c r="C1508" s="25"/>
      <c r="D1508" s="25"/>
      <c r="E1508" s="26"/>
      <c r="F1508" s="27"/>
      <c r="G1508" s="2"/>
      <c r="H1508" s="2"/>
      <c r="I1508" s="38" t="str">
        <f t="shared" si="115"/>
        <v/>
      </c>
      <c r="J1508" s="39" t="str">
        <f>IF($Q1508="", "", IF(IFERROR(INDEX('Ticket Sales'!B$11:B$5010, MATCH($Q1508, 'Ticket Sales'!$J$11:$J$5010, 0)), J1507)="", "", IFERROR(INDEX('Ticket Sales'!B$11:B$5010, MATCH($Q1508, 'Ticket Sales'!$J$11:$J$5010, 0)), J1507)))</f>
        <v/>
      </c>
      <c r="K1508" s="39" t="str">
        <f>IF($Q1508="", "", IF(IFERROR(INDEX('Ticket Sales'!C$11:C$5010, MATCH($Q1508, 'Ticket Sales'!$J$11:$J$5010, 0)), K1507)="", "", IFERROR(INDEX('Ticket Sales'!C$11:C$5010, MATCH($Q1508, 'Ticket Sales'!$J$11:$J$5010, 0)), K1507)))</f>
        <v/>
      </c>
      <c r="L1508" s="40" t="str">
        <f>IF($Q1508="", "", IF(IFERROR(INDEX('Ticket Sales'!D$11:D$5010, MATCH($Q1508, 'Ticket Sales'!$J$11:$J$5010, 0)), L1507)="", "", IFERROR(INDEX('Ticket Sales'!D$11:D$5010, MATCH($Q1508, 'Ticket Sales'!$J$11:$J$5010, 0)), L1507)))</f>
        <v/>
      </c>
      <c r="M1508" s="41" t="str">
        <f>IF($Q1508="", "", IF(IFERROR(INDEX('Ticket Sales'!E$11:E$5010, MATCH($Q1508, 'Ticket Sales'!$J$11:$J$5010, 0)), M1507)="", "", IFERROR(INDEX('Ticket Sales'!E$11:E$5010, MATCH($Q1508, 'Ticket Sales'!$J$11:$J$5010, 0)), M1507)))</f>
        <v/>
      </c>
      <c r="N1508" s="2"/>
      <c r="P1508" s="48">
        <v>1498</v>
      </c>
      <c r="Q1508" s="48" t="str">
        <f t="shared" si="116"/>
        <v/>
      </c>
      <c r="S1508" s="52" t="str">
        <f t="shared" si="117"/>
        <v/>
      </c>
      <c r="U1508" s="52" t="str">
        <f t="shared" si="118"/>
        <v/>
      </c>
      <c r="W1508" s="52" t="str">
        <f t="shared" si="119"/>
        <v/>
      </c>
    </row>
    <row r="1509" spans="1:23" x14ac:dyDescent="0.25">
      <c r="A1509" s="2"/>
      <c r="B1509" s="32"/>
      <c r="C1509" s="25"/>
      <c r="D1509" s="25"/>
      <c r="E1509" s="26"/>
      <c r="F1509" s="27"/>
      <c r="G1509" s="2"/>
      <c r="H1509" s="2"/>
      <c r="I1509" s="38" t="str">
        <f t="shared" si="115"/>
        <v/>
      </c>
      <c r="J1509" s="39" t="str">
        <f>IF($Q1509="", "", IF(IFERROR(INDEX('Ticket Sales'!B$11:B$5010, MATCH($Q1509, 'Ticket Sales'!$J$11:$J$5010, 0)), J1508)="", "", IFERROR(INDEX('Ticket Sales'!B$11:B$5010, MATCH($Q1509, 'Ticket Sales'!$J$11:$J$5010, 0)), J1508)))</f>
        <v/>
      </c>
      <c r="K1509" s="39" t="str">
        <f>IF($Q1509="", "", IF(IFERROR(INDEX('Ticket Sales'!C$11:C$5010, MATCH($Q1509, 'Ticket Sales'!$J$11:$J$5010, 0)), K1508)="", "", IFERROR(INDEX('Ticket Sales'!C$11:C$5010, MATCH($Q1509, 'Ticket Sales'!$J$11:$J$5010, 0)), K1508)))</f>
        <v/>
      </c>
      <c r="L1509" s="40" t="str">
        <f>IF($Q1509="", "", IF(IFERROR(INDEX('Ticket Sales'!D$11:D$5010, MATCH($Q1509, 'Ticket Sales'!$J$11:$J$5010, 0)), L1508)="", "", IFERROR(INDEX('Ticket Sales'!D$11:D$5010, MATCH($Q1509, 'Ticket Sales'!$J$11:$J$5010, 0)), L1508)))</f>
        <v/>
      </c>
      <c r="M1509" s="41" t="str">
        <f>IF($Q1509="", "", IF(IFERROR(INDEX('Ticket Sales'!E$11:E$5010, MATCH($Q1509, 'Ticket Sales'!$J$11:$J$5010, 0)), M1508)="", "", IFERROR(INDEX('Ticket Sales'!E$11:E$5010, MATCH($Q1509, 'Ticket Sales'!$J$11:$J$5010, 0)), M1508)))</f>
        <v/>
      </c>
      <c r="N1509" s="2"/>
      <c r="P1509" s="48">
        <v>1499</v>
      </c>
      <c r="Q1509" s="48" t="str">
        <f t="shared" si="116"/>
        <v/>
      </c>
      <c r="S1509" s="52" t="str">
        <f t="shared" si="117"/>
        <v/>
      </c>
      <c r="U1509" s="52" t="str">
        <f t="shared" si="118"/>
        <v/>
      </c>
      <c r="W1509" s="52" t="str">
        <f t="shared" si="119"/>
        <v/>
      </c>
    </row>
    <row r="1510" spans="1:23" x14ac:dyDescent="0.25">
      <c r="A1510" s="2"/>
      <c r="B1510" s="32"/>
      <c r="C1510" s="25"/>
      <c r="D1510" s="25"/>
      <c r="E1510" s="26"/>
      <c r="F1510" s="27"/>
      <c r="G1510" s="2"/>
      <c r="H1510" s="2"/>
      <c r="I1510" s="38" t="str">
        <f t="shared" si="115"/>
        <v/>
      </c>
      <c r="J1510" s="39" t="str">
        <f>IF($Q1510="", "", IF(IFERROR(INDEX('Ticket Sales'!B$11:B$5010, MATCH($Q1510, 'Ticket Sales'!$J$11:$J$5010, 0)), J1509)="", "", IFERROR(INDEX('Ticket Sales'!B$11:B$5010, MATCH($Q1510, 'Ticket Sales'!$J$11:$J$5010, 0)), J1509)))</f>
        <v/>
      </c>
      <c r="K1510" s="39" t="str">
        <f>IF($Q1510="", "", IF(IFERROR(INDEX('Ticket Sales'!C$11:C$5010, MATCH($Q1510, 'Ticket Sales'!$J$11:$J$5010, 0)), K1509)="", "", IFERROR(INDEX('Ticket Sales'!C$11:C$5010, MATCH($Q1510, 'Ticket Sales'!$J$11:$J$5010, 0)), K1509)))</f>
        <v/>
      </c>
      <c r="L1510" s="40" t="str">
        <f>IF($Q1510="", "", IF(IFERROR(INDEX('Ticket Sales'!D$11:D$5010, MATCH($Q1510, 'Ticket Sales'!$J$11:$J$5010, 0)), L1509)="", "", IFERROR(INDEX('Ticket Sales'!D$11:D$5010, MATCH($Q1510, 'Ticket Sales'!$J$11:$J$5010, 0)), L1509)))</f>
        <v/>
      </c>
      <c r="M1510" s="41" t="str">
        <f>IF($Q1510="", "", IF(IFERROR(INDEX('Ticket Sales'!E$11:E$5010, MATCH($Q1510, 'Ticket Sales'!$J$11:$J$5010, 0)), M1509)="", "", IFERROR(INDEX('Ticket Sales'!E$11:E$5010, MATCH($Q1510, 'Ticket Sales'!$J$11:$J$5010, 0)), M1509)))</f>
        <v/>
      </c>
      <c r="N1510" s="2"/>
      <c r="P1510" s="48">
        <v>1500</v>
      </c>
      <c r="Q1510" s="48" t="str">
        <f t="shared" si="116"/>
        <v/>
      </c>
      <c r="S1510" s="52" t="str">
        <f t="shared" si="117"/>
        <v/>
      </c>
      <c r="U1510" s="52" t="str">
        <f t="shared" si="118"/>
        <v/>
      </c>
      <c r="W1510" s="52" t="str">
        <f t="shared" si="119"/>
        <v/>
      </c>
    </row>
    <row r="1511" spans="1:23" x14ac:dyDescent="0.25">
      <c r="A1511" s="2"/>
      <c r="B1511" s="32"/>
      <c r="C1511" s="25"/>
      <c r="D1511" s="25"/>
      <c r="E1511" s="26"/>
      <c r="F1511" s="27"/>
      <c r="G1511" s="2"/>
      <c r="H1511" s="2"/>
      <c r="I1511" s="38" t="str">
        <f t="shared" si="115"/>
        <v/>
      </c>
      <c r="J1511" s="39" t="str">
        <f>IF($Q1511="", "", IF(IFERROR(INDEX('Ticket Sales'!B$11:B$5010, MATCH($Q1511, 'Ticket Sales'!$J$11:$J$5010, 0)), J1510)="", "", IFERROR(INDEX('Ticket Sales'!B$11:B$5010, MATCH($Q1511, 'Ticket Sales'!$J$11:$J$5010, 0)), J1510)))</f>
        <v/>
      </c>
      <c r="K1511" s="39" t="str">
        <f>IF($Q1511="", "", IF(IFERROR(INDEX('Ticket Sales'!C$11:C$5010, MATCH($Q1511, 'Ticket Sales'!$J$11:$J$5010, 0)), K1510)="", "", IFERROR(INDEX('Ticket Sales'!C$11:C$5010, MATCH($Q1511, 'Ticket Sales'!$J$11:$J$5010, 0)), K1510)))</f>
        <v/>
      </c>
      <c r="L1511" s="40" t="str">
        <f>IF($Q1511="", "", IF(IFERROR(INDEX('Ticket Sales'!D$11:D$5010, MATCH($Q1511, 'Ticket Sales'!$J$11:$J$5010, 0)), L1510)="", "", IFERROR(INDEX('Ticket Sales'!D$11:D$5010, MATCH($Q1511, 'Ticket Sales'!$J$11:$J$5010, 0)), L1510)))</f>
        <v/>
      </c>
      <c r="M1511" s="41" t="str">
        <f>IF($Q1511="", "", IF(IFERROR(INDEX('Ticket Sales'!E$11:E$5010, MATCH($Q1511, 'Ticket Sales'!$J$11:$J$5010, 0)), M1510)="", "", IFERROR(INDEX('Ticket Sales'!E$11:E$5010, MATCH($Q1511, 'Ticket Sales'!$J$11:$J$5010, 0)), M1510)))</f>
        <v/>
      </c>
      <c r="N1511" s="2"/>
      <c r="P1511" s="48">
        <v>1501</v>
      </c>
      <c r="Q1511" s="48" t="str">
        <f t="shared" si="116"/>
        <v/>
      </c>
      <c r="S1511" s="52" t="str">
        <f t="shared" si="117"/>
        <v/>
      </c>
      <c r="U1511" s="52" t="str">
        <f t="shared" si="118"/>
        <v/>
      </c>
      <c r="W1511" s="52" t="str">
        <f t="shared" si="119"/>
        <v/>
      </c>
    </row>
    <row r="1512" spans="1:23" x14ac:dyDescent="0.25">
      <c r="A1512" s="2"/>
      <c r="B1512" s="32"/>
      <c r="C1512" s="25"/>
      <c r="D1512" s="25"/>
      <c r="E1512" s="26"/>
      <c r="F1512" s="27"/>
      <c r="G1512" s="2"/>
      <c r="H1512" s="2"/>
      <c r="I1512" s="38" t="str">
        <f t="shared" si="115"/>
        <v/>
      </c>
      <c r="J1512" s="39" t="str">
        <f>IF($Q1512="", "", IF(IFERROR(INDEX('Ticket Sales'!B$11:B$5010, MATCH($Q1512, 'Ticket Sales'!$J$11:$J$5010, 0)), J1511)="", "", IFERROR(INDEX('Ticket Sales'!B$11:B$5010, MATCH($Q1512, 'Ticket Sales'!$J$11:$J$5010, 0)), J1511)))</f>
        <v/>
      </c>
      <c r="K1512" s="39" t="str">
        <f>IF($Q1512="", "", IF(IFERROR(INDEX('Ticket Sales'!C$11:C$5010, MATCH($Q1512, 'Ticket Sales'!$J$11:$J$5010, 0)), K1511)="", "", IFERROR(INDEX('Ticket Sales'!C$11:C$5010, MATCH($Q1512, 'Ticket Sales'!$J$11:$J$5010, 0)), K1511)))</f>
        <v/>
      </c>
      <c r="L1512" s="40" t="str">
        <f>IF($Q1512="", "", IF(IFERROR(INDEX('Ticket Sales'!D$11:D$5010, MATCH($Q1512, 'Ticket Sales'!$J$11:$J$5010, 0)), L1511)="", "", IFERROR(INDEX('Ticket Sales'!D$11:D$5010, MATCH($Q1512, 'Ticket Sales'!$J$11:$J$5010, 0)), L1511)))</f>
        <v/>
      </c>
      <c r="M1512" s="41" t="str">
        <f>IF($Q1512="", "", IF(IFERROR(INDEX('Ticket Sales'!E$11:E$5010, MATCH($Q1512, 'Ticket Sales'!$J$11:$J$5010, 0)), M1511)="", "", IFERROR(INDEX('Ticket Sales'!E$11:E$5010, MATCH($Q1512, 'Ticket Sales'!$J$11:$J$5010, 0)), M1511)))</f>
        <v/>
      </c>
      <c r="N1512" s="2"/>
      <c r="P1512" s="48">
        <v>1502</v>
      </c>
      <c r="Q1512" s="48" t="str">
        <f t="shared" si="116"/>
        <v/>
      </c>
      <c r="S1512" s="52" t="str">
        <f t="shared" si="117"/>
        <v/>
      </c>
      <c r="U1512" s="52" t="str">
        <f t="shared" si="118"/>
        <v/>
      </c>
      <c r="W1512" s="52" t="str">
        <f t="shared" si="119"/>
        <v/>
      </c>
    </row>
    <row r="1513" spans="1:23" x14ac:dyDescent="0.25">
      <c r="A1513" s="2"/>
      <c r="B1513" s="32"/>
      <c r="C1513" s="25"/>
      <c r="D1513" s="25"/>
      <c r="E1513" s="26"/>
      <c r="F1513" s="27"/>
      <c r="G1513" s="2"/>
      <c r="H1513" s="2"/>
      <c r="I1513" s="38" t="str">
        <f t="shared" si="115"/>
        <v/>
      </c>
      <c r="J1513" s="39" t="str">
        <f>IF($Q1513="", "", IF(IFERROR(INDEX('Ticket Sales'!B$11:B$5010, MATCH($Q1513, 'Ticket Sales'!$J$11:$J$5010, 0)), J1512)="", "", IFERROR(INDEX('Ticket Sales'!B$11:B$5010, MATCH($Q1513, 'Ticket Sales'!$J$11:$J$5010, 0)), J1512)))</f>
        <v/>
      </c>
      <c r="K1513" s="39" t="str">
        <f>IF($Q1513="", "", IF(IFERROR(INDEX('Ticket Sales'!C$11:C$5010, MATCH($Q1513, 'Ticket Sales'!$J$11:$J$5010, 0)), K1512)="", "", IFERROR(INDEX('Ticket Sales'!C$11:C$5010, MATCH($Q1513, 'Ticket Sales'!$J$11:$J$5010, 0)), K1512)))</f>
        <v/>
      </c>
      <c r="L1513" s="40" t="str">
        <f>IF($Q1513="", "", IF(IFERROR(INDEX('Ticket Sales'!D$11:D$5010, MATCH($Q1513, 'Ticket Sales'!$J$11:$J$5010, 0)), L1512)="", "", IFERROR(INDEX('Ticket Sales'!D$11:D$5010, MATCH($Q1513, 'Ticket Sales'!$J$11:$J$5010, 0)), L1512)))</f>
        <v/>
      </c>
      <c r="M1513" s="41" t="str">
        <f>IF($Q1513="", "", IF(IFERROR(INDEX('Ticket Sales'!E$11:E$5010, MATCH($Q1513, 'Ticket Sales'!$J$11:$J$5010, 0)), M1512)="", "", IFERROR(INDEX('Ticket Sales'!E$11:E$5010, MATCH($Q1513, 'Ticket Sales'!$J$11:$J$5010, 0)), M1512)))</f>
        <v/>
      </c>
      <c r="N1513" s="2"/>
      <c r="P1513" s="48">
        <v>1503</v>
      </c>
      <c r="Q1513" s="48" t="str">
        <f t="shared" si="116"/>
        <v/>
      </c>
      <c r="S1513" s="52" t="str">
        <f t="shared" si="117"/>
        <v/>
      </c>
      <c r="U1513" s="52" t="str">
        <f t="shared" si="118"/>
        <v/>
      </c>
      <c r="W1513" s="52" t="str">
        <f t="shared" si="119"/>
        <v/>
      </c>
    </row>
    <row r="1514" spans="1:23" x14ac:dyDescent="0.25">
      <c r="A1514" s="2"/>
      <c r="B1514" s="32"/>
      <c r="C1514" s="25"/>
      <c r="D1514" s="25"/>
      <c r="E1514" s="26"/>
      <c r="F1514" s="27"/>
      <c r="G1514" s="2"/>
      <c r="H1514" s="2"/>
      <c r="I1514" s="38" t="str">
        <f t="shared" si="115"/>
        <v/>
      </c>
      <c r="J1514" s="39" t="str">
        <f>IF($Q1514="", "", IF(IFERROR(INDEX('Ticket Sales'!B$11:B$5010, MATCH($Q1514, 'Ticket Sales'!$J$11:$J$5010, 0)), J1513)="", "", IFERROR(INDEX('Ticket Sales'!B$11:B$5010, MATCH($Q1514, 'Ticket Sales'!$J$11:$J$5010, 0)), J1513)))</f>
        <v/>
      </c>
      <c r="K1514" s="39" t="str">
        <f>IF($Q1514="", "", IF(IFERROR(INDEX('Ticket Sales'!C$11:C$5010, MATCH($Q1514, 'Ticket Sales'!$J$11:$J$5010, 0)), K1513)="", "", IFERROR(INDEX('Ticket Sales'!C$11:C$5010, MATCH($Q1514, 'Ticket Sales'!$J$11:$J$5010, 0)), K1513)))</f>
        <v/>
      </c>
      <c r="L1514" s="40" t="str">
        <f>IF($Q1514="", "", IF(IFERROR(INDEX('Ticket Sales'!D$11:D$5010, MATCH($Q1514, 'Ticket Sales'!$J$11:$J$5010, 0)), L1513)="", "", IFERROR(INDEX('Ticket Sales'!D$11:D$5010, MATCH($Q1514, 'Ticket Sales'!$J$11:$J$5010, 0)), L1513)))</f>
        <v/>
      </c>
      <c r="M1514" s="41" t="str">
        <f>IF($Q1514="", "", IF(IFERROR(INDEX('Ticket Sales'!E$11:E$5010, MATCH($Q1514, 'Ticket Sales'!$J$11:$J$5010, 0)), M1513)="", "", IFERROR(INDEX('Ticket Sales'!E$11:E$5010, MATCH($Q1514, 'Ticket Sales'!$J$11:$J$5010, 0)), M1513)))</f>
        <v/>
      </c>
      <c r="N1514" s="2"/>
      <c r="P1514" s="48">
        <v>1504</v>
      </c>
      <c r="Q1514" s="48" t="str">
        <f t="shared" si="116"/>
        <v/>
      </c>
      <c r="S1514" s="52" t="str">
        <f t="shared" si="117"/>
        <v/>
      </c>
      <c r="U1514" s="52" t="str">
        <f t="shared" si="118"/>
        <v/>
      </c>
      <c r="W1514" s="52" t="str">
        <f t="shared" si="119"/>
        <v/>
      </c>
    </row>
    <row r="1515" spans="1:23" x14ac:dyDescent="0.25">
      <c r="A1515" s="2"/>
      <c r="B1515" s="32"/>
      <c r="C1515" s="25"/>
      <c r="D1515" s="25"/>
      <c r="E1515" s="26"/>
      <c r="F1515" s="27"/>
      <c r="G1515" s="2"/>
      <c r="H1515" s="2"/>
      <c r="I1515" s="38" t="str">
        <f t="shared" si="115"/>
        <v/>
      </c>
      <c r="J1515" s="39" t="str">
        <f>IF($Q1515="", "", IF(IFERROR(INDEX('Ticket Sales'!B$11:B$5010, MATCH($Q1515, 'Ticket Sales'!$J$11:$J$5010, 0)), J1514)="", "", IFERROR(INDEX('Ticket Sales'!B$11:B$5010, MATCH($Q1515, 'Ticket Sales'!$J$11:$J$5010, 0)), J1514)))</f>
        <v/>
      </c>
      <c r="K1515" s="39" t="str">
        <f>IF($Q1515="", "", IF(IFERROR(INDEX('Ticket Sales'!C$11:C$5010, MATCH($Q1515, 'Ticket Sales'!$J$11:$J$5010, 0)), K1514)="", "", IFERROR(INDEX('Ticket Sales'!C$11:C$5010, MATCH($Q1515, 'Ticket Sales'!$J$11:$J$5010, 0)), K1514)))</f>
        <v/>
      </c>
      <c r="L1515" s="40" t="str">
        <f>IF($Q1515="", "", IF(IFERROR(INDEX('Ticket Sales'!D$11:D$5010, MATCH($Q1515, 'Ticket Sales'!$J$11:$J$5010, 0)), L1514)="", "", IFERROR(INDEX('Ticket Sales'!D$11:D$5010, MATCH($Q1515, 'Ticket Sales'!$J$11:$J$5010, 0)), L1514)))</f>
        <v/>
      </c>
      <c r="M1515" s="41" t="str">
        <f>IF($Q1515="", "", IF(IFERROR(INDEX('Ticket Sales'!E$11:E$5010, MATCH($Q1515, 'Ticket Sales'!$J$11:$J$5010, 0)), M1514)="", "", IFERROR(INDEX('Ticket Sales'!E$11:E$5010, MATCH($Q1515, 'Ticket Sales'!$J$11:$J$5010, 0)), M1514)))</f>
        <v/>
      </c>
      <c r="N1515" s="2"/>
      <c r="P1515" s="48">
        <v>1505</v>
      </c>
      <c r="Q1515" s="48" t="str">
        <f t="shared" si="116"/>
        <v/>
      </c>
      <c r="S1515" s="52" t="str">
        <f t="shared" si="117"/>
        <v/>
      </c>
      <c r="U1515" s="52" t="str">
        <f t="shared" si="118"/>
        <v/>
      </c>
      <c r="W1515" s="52" t="str">
        <f t="shared" si="119"/>
        <v/>
      </c>
    </row>
    <row r="1516" spans="1:23" x14ac:dyDescent="0.25">
      <c r="A1516" s="2"/>
      <c r="B1516" s="32"/>
      <c r="C1516" s="25"/>
      <c r="D1516" s="25"/>
      <c r="E1516" s="26"/>
      <c r="F1516" s="27"/>
      <c r="G1516" s="2"/>
      <c r="H1516" s="2"/>
      <c r="I1516" s="38" t="str">
        <f t="shared" si="115"/>
        <v/>
      </c>
      <c r="J1516" s="39" t="str">
        <f>IF($Q1516="", "", IF(IFERROR(INDEX('Ticket Sales'!B$11:B$5010, MATCH($Q1516, 'Ticket Sales'!$J$11:$J$5010, 0)), J1515)="", "", IFERROR(INDEX('Ticket Sales'!B$11:B$5010, MATCH($Q1516, 'Ticket Sales'!$J$11:$J$5010, 0)), J1515)))</f>
        <v/>
      </c>
      <c r="K1516" s="39" t="str">
        <f>IF($Q1516="", "", IF(IFERROR(INDEX('Ticket Sales'!C$11:C$5010, MATCH($Q1516, 'Ticket Sales'!$J$11:$J$5010, 0)), K1515)="", "", IFERROR(INDEX('Ticket Sales'!C$11:C$5010, MATCH($Q1516, 'Ticket Sales'!$J$11:$J$5010, 0)), K1515)))</f>
        <v/>
      </c>
      <c r="L1516" s="40" t="str">
        <f>IF($Q1516="", "", IF(IFERROR(INDEX('Ticket Sales'!D$11:D$5010, MATCH($Q1516, 'Ticket Sales'!$J$11:$J$5010, 0)), L1515)="", "", IFERROR(INDEX('Ticket Sales'!D$11:D$5010, MATCH($Q1516, 'Ticket Sales'!$J$11:$J$5010, 0)), L1515)))</f>
        <v/>
      </c>
      <c r="M1516" s="41" t="str">
        <f>IF($Q1516="", "", IF(IFERROR(INDEX('Ticket Sales'!E$11:E$5010, MATCH($Q1516, 'Ticket Sales'!$J$11:$J$5010, 0)), M1515)="", "", IFERROR(INDEX('Ticket Sales'!E$11:E$5010, MATCH($Q1516, 'Ticket Sales'!$J$11:$J$5010, 0)), M1515)))</f>
        <v/>
      </c>
      <c r="N1516" s="2"/>
      <c r="P1516" s="48">
        <v>1506</v>
      </c>
      <c r="Q1516" s="48" t="str">
        <f t="shared" si="116"/>
        <v/>
      </c>
      <c r="S1516" s="52" t="str">
        <f t="shared" si="117"/>
        <v/>
      </c>
      <c r="U1516" s="52" t="str">
        <f t="shared" si="118"/>
        <v/>
      </c>
      <c r="W1516" s="52" t="str">
        <f t="shared" si="119"/>
        <v/>
      </c>
    </row>
    <row r="1517" spans="1:23" x14ac:dyDescent="0.25">
      <c r="A1517" s="2"/>
      <c r="B1517" s="32"/>
      <c r="C1517" s="25"/>
      <c r="D1517" s="25"/>
      <c r="E1517" s="26"/>
      <c r="F1517" s="27"/>
      <c r="G1517" s="2"/>
      <c r="H1517" s="2"/>
      <c r="I1517" s="38" t="str">
        <f t="shared" si="115"/>
        <v/>
      </c>
      <c r="J1517" s="39" t="str">
        <f>IF($Q1517="", "", IF(IFERROR(INDEX('Ticket Sales'!B$11:B$5010, MATCH($Q1517, 'Ticket Sales'!$J$11:$J$5010, 0)), J1516)="", "", IFERROR(INDEX('Ticket Sales'!B$11:B$5010, MATCH($Q1517, 'Ticket Sales'!$J$11:$J$5010, 0)), J1516)))</f>
        <v/>
      </c>
      <c r="K1517" s="39" t="str">
        <f>IF($Q1517="", "", IF(IFERROR(INDEX('Ticket Sales'!C$11:C$5010, MATCH($Q1517, 'Ticket Sales'!$J$11:$J$5010, 0)), K1516)="", "", IFERROR(INDEX('Ticket Sales'!C$11:C$5010, MATCH($Q1517, 'Ticket Sales'!$J$11:$J$5010, 0)), K1516)))</f>
        <v/>
      </c>
      <c r="L1517" s="40" t="str">
        <f>IF($Q1517="", "", IF(IFERROR(INDEX('Ticket Sales'!D$11:D$5010, MATCH($Q1517, 'Ticket Sales'!$J$11:$J$5010, 0)), L1516)="", "", IFERROR(INDEX('Ticket Sales'!D$11:D$5010, MATCH($Q1517, 'Ticket Sales'!$J$11:$J$5010, 0)), L1516)))</f>
        <v/>
      </c>
      <c r="M1517" s="41" t="str">
        <f>IF($Q1517="", "", IF(IFERROR(INDEX('Ticket Sales'!E$11:E$5010, MATCH($Q1517, 'Ticket Sales'!$J$11:$J$5010, 0)), M1516)="", "", IFERROR(INDEX('Ticket Sales'!E$11:E$5010, MATCH($Q1517, 'Ticket Sales'!$J$11:$J$5010, 0)), M1516)))</f>
        <v/>
      </c>
      <c r="N1517" s="2"/>
      <c r="P1517" s="48">
        <v>1507</v>
      </c>
      <c r="Q1517" s="48" t="str">
        <f t="shared" si="116"/>
        <v/>
      </c>
      <c r="S1517" s="52" t="str">
        <f t="shared" si="117"/>
        <v/>
      </c>
      <c r="U1517" s="52" t="str">
        <f t="shared" si="118"/>
        <v/>
      </c>
      <c r="W1517" s="52" t="str">
        <f t="shared" si="119"/>
        <v/>
      </c>
    </row>
    <row r="1518" spans="1:23" x14ac:dyDescent="0.25">
      <c r="A1518" s="2"/>
      <c r="B1518" s="32"/>
      <c r="C1518" s="25"/>
      <c r="D1518" s="25"/>
      <c r="E1518" s="26"/>
      <c r="F1518" s="27"/>
      <c r="G1518" s="2"/>
      <c r="H1518" s="2"/>
      <c r="I1518" s="38" t="str">
        <f t="shared" si="115"/>
        <v/>
      </c>
      <c r="J1518" s="39" t="str">
        <f>IF($Q1518="", "", IF(IFERROR(INDEX('Ticket Sales'!B$11:B$5010, MATCH($Q1518, 'Ticket Sales'!$J$11:$J$5010, 0)), J1517)="", "", IFERROR(INDEX('Ticket Sales'!B$11:B$5010, MATCH($Q1518, 'Ticket Sales'!$J$11:$J$5010, 0)), J1517)))</f>
        <v/>
      </c>
      <c r="K1518" s="39" t="str">
        <f>IF($Q1518="", "", IF(IFERROR(INDEX('Ticket Sales'!C$11:C$5010, MATCH($Q1518, 'Ticket Sales'!$J$11:$J$5010, 0)), K1517)="", "", IFERROR(INDEX('Ticket Sales'!C$11:C$5010, MATCH($Q1518, 'Ticket Sales'!$J$11:$J$5010, 0)), K1517)))</f>
        <v/>
      </c>
      <c r="L1518" s="40" t="str">
        <f>IF($Q1518="", "", IF(IFERROR(INDEX('Ticket Sales'!D$11:D$5010, MATCH($Q1518, 'Ticket Sales'!$J$11:$J$5010, 0)), L1517)="", "", IFERROR(INDEX('Ticket Sales'!D$11:D$5010, MATCH($Q1518, 'Ticket Sales'!$J$11:$J$5010, 0)), L1517)))</f>
        <v/>
      </c>
      <c r="M1518" s="41" t="str">
        <f>IF($Q1518="", "", IF(IFERROR(INDEX('Ticket Sales'!E$11:E$5010, MATCH($Q1518, 'Ticket Sales'!$J$11:$J$5010, 0)), M1517)="", "", IFERROR(INDEX('Ticket Sales'!E$11:E$5010, MATCH($Q1518, 'Ticket Sales'!$J$11:$J$5010, 0)), M1517)))</f>
        <v/>
      </c>
      <c r="N1518" s="2"/>
      <c r="P1518" s="48">
        <v>1508</v>
      </c>
      <c r="Q1518" s="48" t="str">
        <f t="shared" si="116"/>
        <v/>
      </c>
      <c r="S1518" s="52" t="str">
        <f t="shared" si="117"/>
        <v/>
      </c>
      <c r="U1518" s="52" t="str">
        <f t="shared" si="118"/>
        <v/>
      </c>
      <c r="W1518" s="52" t="str">
        <f t="shared" si="119"/>
        <v/>
      </c>
    </row>
    <row r="1519" spans="1:23" x14ac:dyDescent="0.25">
      <c r="A1519" s="2"/>
      <c r="B1519" s="32"/>
      <c r="C1519" s="25"/>
      <c r="D1519" s="25"/>
      <c r="E1519" s="26"/>
      <c r="F1519" s="27"/>
      <c r="G1519" s="2"/>
      <c r="H1519" s="2"/>
      <c r="I1519" s="38" t="str">
        <f t="shared" si="115"/>
        <v/>
      </c>
      <c r="J1519" s="39" t="str">
        <f>IF($Q1519="", "", IF(IFERROR(INDEX('Ticket Sales'!B$11:B$5010, MATCH($Q1519, 'Ticket Sales'!$J$11:$J$5010, 0)), J1518)="", "", IFERROR(INDEX('Ticket Sales'!B$11:B$5010, MATCH($Q1519, 'Ticket Sales'!$J$11:$J$5010, 0)), J1518)))</f>
        <v/>
      </c>
      <c r="K1519" s="39" t="str">
        <f>IF($Q1519="", "", IF(IFERROR(INDEX('Ticket Sales'!C$11:C$5010, MATCH($Q1519, 'Ticket Sales'!$J$11:$J$5010, 0)), K1518)="", "", IFERROR(INDEX('Ticket Sales'!C$11:C$5010, MATCH($Q1519, 'Ticket Sales'!$J$11:$J$5010, 0)), K1518)))</f>
        <v/>
      </c>
      <c r="L1519" s="40" t="str">
        <f>IF($Q1519="", "", IF(IFERROR(INDEX('Ticket Sales'!D$11:D$5010, MATCH($Q1519, 'Ticket Sales'!$J$11:$J$5010, 0)), L1518)="", "", IFERROR(INDEX('Ticket Sales'!D$11:D$5010, MATCH($Q1519, 'Ticket Sales'!$J$11:$J$5010, 0)), L1518)))</f>
        <v/>
      </c>
      <c r="M1519" s="41" t="str">
        <f>IF($Q1519="", "", IF(IFERROR(INDEX('Ticket Sales'!E$11:E$5010, MATCH($Q1519, 'Ticket Sales'!$J$11:$J$5010, 0)), M1518)="", "", IFERROR(INDEX('Ticket Sales'!E$11:E$5010, MATCH($Q1519, 'Ticket Sales'!$J$11:$J$5010, 0)), M1518)))</f>
        <v/>
      </c>
      <c r="N1519" s="2"/>
      <c r="P1519" s="48">
        <v>1509</v>
      </c>
      <c r="Q1519" s="48" t="str">
        <f t="shared" si="116"/>
        <v/>
      </c>
      <c r="S1519" s="52" t="str">
        <f t="shared" si="117"/>
        <v/>
      </c>
      <c r="U1519" s="52" t="str">
        <f t="shared" si="118"/>
        <v/>
      </c>
      <c r="W1519" s="52" t="str">
        <f t="shared" si="119"/>
        <v/>
      </c>
    </row>
    <row r="1520" spans="1:23" x14ac:dyDescent="0.25">
      <c r="A1520" s="2"/>
      <c r="B1520" s="32"/>
      <c r="C1520" s="25"/>
      <c r="D1520" s="25"/>
      <c r="E1520" s="26"/>
      <c r="F1520" s="27"/>
      <c r="G1520" s="2"/>
      <c r="H1520" s="2"/>
      <c r="I1520" s="38" t="str">
        <f t="shared" si="115"/>
        <v/>
      </c>
      <c r="J1520" s="39" t="str">
        <f>IF($Q1520="", "", IF(IFERROR(INDEX('Ticket Sales'!B$11:B$5010, MATCH($Q1520, 'Ticket Sales'!$J$11:$J$5010, 0)), J1519)="", "", IFERROR(INDEX('Ticket Sales'!B$11:B$5010, MATCH($Q1520, 'Ticket Sales'!$J$11:$J$5010, 0)), J1519)))</f>
        <v/>
      </c>
      <c r="K1520" s="39" t="str">
        <f>IF($Q1520="", "", IF(IFERROR(INDEX('Ticket Sales'!C$11:C$5010, MATCH($Q1520, 'Ticket Sales'!$J$11:$J$5010, 0)), K1519)="", "", IFERROR(INDEX('Ticket Sales'!C$11:C$5010, MATCH($Q1520, 'Ticket Sales'!$J$11:$J$5010, 0)), K1519)))</f>
        <v/>
      </c>
      <c r="L1520" s="40" t="str">
        <f>IF($Q1520="", "", IF(IFERROR(INDEX('Ticket Sales'!D$11:D$5010, MATCH($Q1520, 'Ticket Sales'!$J$11:$J$5010, 0)), L1519)="", "", IFERROR(INDEX('Ticket Sales'!D$11:D$5010, MATCH($Q1520, 'Ticket Sales'!$J$11:$J$5010, 0)), L1519)))</f>
        <v/>
      </c>
      <c r="M1520" s="41" t="str">
        <f>IF($Q1520="", "", IF(IFERROR(INDEX('Ticket Sales'!E$11:E$5010, MATCH($Q1520, 'Ticket Sales'!$J$11:$J$5010, 0)), M1519)="", "", IFERROR(INDEX('Ticket Sales'!E$11:E$5010, MATCH($Q1520, 'Ticket Sales'!$J$11:$J$5010, 0)), M1519)))</f>
        <v/>
      </c>
      <c r="N1520" s="2"/>
      <c r="P1520" s="48">
        <v>1510</v>
      </c>
      <c r="Q1520" s="48" t="str">
        <f t="shared" si="116"/>
        <v/>
      </c>
      <c r="S1520" s="52" t="str">
        <f t="shared" si="117"/>
        <v/>
      </c>
      <c r="U1520" s="52" t="str">
        <f t="shared" si="118"/>
        <v/>
      </c>
      <c r="W1520" s="52" t="str">
        <f t="shared" si="119"/>
        <v/>
      </c>
    </row>
    <row r="1521" spans="1:23" x14ac:dyDescent="0.25">
      <c r="A1521" s="2"/>
      <c r="B1521" s="32"/>
      <c r="C1521" s="25"/>
      <c r="D1521" s="25"/>
      <c r="E1521" s="26"/>
      <c r="F1521" s="27"/>
      <c r="G1521" s="2"/>
      <c r="H1521" s="2"/>
      <c r="I1521" s="38" t="str">
        <f t="shared" si="115"/>
        <v/>
      </c>
      <c r="J1521" s="39" t="str">
        <f>IF($Q1521="", "", IF(IFERROR(INDEX('Ticket Sales'!B$11:B$5010, MATCH($Q1521, 'Ticket Sales'!$J$11:$J$5010, 0)), J1520)="", "", IFERROR(INDEX('Ticket Sales'!B$11:B$5010, MATCH($Q1521, 'Ticket Sales'!$J$11:$J$5010, 0)), J1520)))</f>
        <v/>
      </c>
      <c r="K1521" s="39" t="str">
        <f>IF($Q1521="", "", IF(IFERROR(INDEX('Ticket Sales'!C$11:C$5010, MATCH($Q1521, 'Ticket Sales'!$J$11:$J$5010, 0)), K1520)="", "", IFERROR(INDEX('Ticket Sales'!C$11:C$5010, MATCH($Q1521, 'Ticket Sales'!$J$11:$J$5010, 0)), K1520)))</f>
        <v/>
      </c>
      <c r="L1521" s="40" t="str">
        <f>IF($Q1521="", "", IF(IFERROR(INDEX('Ticket Sales'!D$11:D$5010, MATCH($Q1521, 'Ticket Sales'!$J$11:$J$5010, 0)), L1520)="", "", IFERROR(INDEX('Ticket Sales'!D$11:D$5010, MATCH($Q1521, 'Ticket Sales'!$J$11:$J$5010, 0)), L1520)))</f>
        <v/>
      </c>
      <c r="M1521" s="41" t="str">
        <f>IF($Q1521="", "", IF(IFERROR(INDEX('Ticket Sales'!E$11:E$5010, MATCH($Q1521, 'Ticket Sales'!$J$11:$J$5010, 0)), M1520)="", "", IFERROR(INDEX('Ticket Sales'!E$11:E$5010, MATCH($Q1521, 'Ticket Sales'!$J$11:$J$5010, 0)), M1520)))</f>
        <v/>
      </c>
      <c r="N1521" s="2"/>
      <c r="P1521" s="48">
        <v>1511</v>
      </c>
      <c r="Q1521" s="48" t="str">
        <f t="shared" si="116"/>
        <v/>
      </c>
      <c r="S1521" s="52" t="str">
        <f t="shared" si="117"/>
        <v/>
      </c>
      <c r="U1521" s="52" t="str">
        <f t="shared" si="118"/>
        <v/>
      </c>
      <c r="W1521" s="52" t="str">
        <f t="shared" si="119"/>
        <v/>
      </c>
    </row>
    <row r="1522" spans="1:23" x14ac:dyDescent="0.25">
      <c r="A1522" s="2"/>
      <c r="B1522" s="32"/>
      <c r="C1522" s="25"/>
      <c r="D1522" s="25"/>
      <c r="E1522" s="26"/>
      <c r="F1522" s="27"/>
      <c r="G1522" s="2"/>
      <c r="H1522" s="2"/>
      <c r="I1522" s="38" t="str">
        <f t="shared" si="115"/>
        <v/>
      </c>
      <c r="J1522" s="39" t="str">
        <f>IF($Q1522="", "", IF(IFERROR(INDEX('Ticket Sales'!B$11:B$5010, MATCH($Q1522, 'Ticket Sales'!$J$11:$J$5010, 0)), J1521)="", "", IFERROR(INDEX('Ticket Sales'!B$11:B$5010, MATCH($Q1522, 'Ticket Sales'!$J$11:$J$5010, 0)), J1521)))</f>
        <v/>
      </c>
      <c r="K1522" s="39" t="str">
        <f>IF($Q1522="", "", IF(IFERROR(INDEX('Ticket Sales'!C$11:C$5010, MATCH($Q1522, 'Ticket Sales'!$J$11:$J$5010, 0)), K1521)="", "", IFERROR(INDEX('Ticket Sales'!C$11:C$5010, MATCH($Q1522, 'Ticket Sales'!$J$11:$J$5010, 0)), K1521)))</f>
        <v/>
      </c>
      <c r="L1522" s="40" t="str">
        <f>IF($Q1522="", "", IF(IFERROR(INDEX('Ticket Sales'!D$11:D$5010, MATCH($Q1522, 'Ticket Sales'!$J$11:$J$5010, 0)), L1521)="", "", IFERROR(INDEX('Ticket Sales'!D$11:D$5010, MATCH($Q1522, 'Ticket Sales'!$J$11:$J$5010, 0)), L1521)))</f>
        <v/>
      </c>
      <c r="M1522" s="41" t="str">
        <f>IF($Q1522="", "", IF(IFERROR(INDEX('Ticket Sales'!E$11:E$5010, MATCH($Q1522, 'Ticket Sales'!$J$11:$J$5010, 0)), M1521)="", "", IFERROR(INDEX('Ticket Sales'!E$11:E$5010, MATCH($Q1522, 'Ticket Sales'!$J$11:$J$5010, 0)), M1521)))</f>
        <v/>
      </c>
      <c r="N1522" s="2"/>
      <c r="P1522" s="48">
        <v>1512</v>
      </c>
      <c r="Q1522" s="48" t="str">
        <f t="shared" si="116"/>
        <v/>
      </c>
      <c r="S1522" s="52" t="str">
        <f t="shared" si="117"/>
        <v/>
      </c>
      <c r="U1522" s="52" t="str">
        <f t="shared" si="118"/>
        <v/>
      </c>
      <c r="W1522" s="52" t="str">
        <f t="shared" si="119"/>
        <v/>
      </c>
    </row>
    <row r="1523" spans="1:23" x14ac:dyDescent="0.25">
      <c r="A1523" s="2"/>
      <c r="B1523" s="32"/>
      <c r="C1523" s="25"/>
      <c r="D1523" s="25"/>
      <c r="E1523" s="26"/>
      <c r="F1523" s="27"/>
      <c r="G1523" s="2"/>
      <c r="H1523" s="2"/>
      <c r="I1523" s="38" t="str">
        <f t="shared" si="115"/>
        <v/>
      </c>
      <c r="J1523" s="39" t="str">
        <f>IF($Q1523="", "", IF(IFERROR(INDEX('Ticket Sales'!B$11:B$5010, MATCH($Q1523, 'Ticket Sales'!$J$11:$J$5010, 0)), J1522)="", "", IFERROR(INDEX('Ticket Sales'!B$11:B$5010, MATCH($Q1523, 'Ticket Sales'!$J$11:$J$5010, 0)), J1522)))</f>
        <v/>
      </c>
      <c r="K1523" s="39" t="str">
        <f>IF($Q1523="", "", IF(IFERROR(INDEX('Ticket Sales'!C$11:C$5010, MATCH($Q1523, 'Ticket Sales'!$J$11:$J$5010, 0)), K1522)="", "", IFERROR(INDEX('Ticket Sales'!C$11:C$5010, MATCH($Q1523, 'Ticket Sales'!$J$11:$J$5010, 0)), K1522)))</f>
        <v/>
      </c>
      <c r="L1523" s="40" t="str">
        <f>IF($Q1523="", "", IF(IFERROR(INDEX('Ticket Sales'!D$11:D$5010, MATCH($Q1523, 'Ticket Sales'!$J$11:$J$5010, 0)), L1522)="", "", IFERROR(INDEX('Ticket Sales'!D$11:D$5010, MATCH($Q1523, 'Ticket Sales'!$J$11:$J$5010, 0)), L1522)))</f>
        <v/>
      </c>
      <c r="M1523" s="41" t="str">
        <f>IF($Q1523="", "", IF(IFERROR(INDEX('Ticket Sales'!E$11:E$5010, MATCH($Q1523, 'Ticket Sales'!$J$11:$J$5010, 0)), M1522)="", "", IFERROR(INDEX('Ticket Sales'!E$11:E$5010, MATCH($Q1523, 'Ticket Sales'!$J$11:$J$5010, 0)), M1522)))</f>
        <v/>
      </c>
      <c r="N1523" s="2"/>
      <c r="P1523" s="48">
        <v>1513</v>
      </c>
      <c r="Q1523" s="48" t="str">
        <f t="shared" si="116"/>
        <v/>
      </c>
      <c r="S1523" s="52" t="str">
        <f t="shared" si="117"/>
        <v/>
      </c>
      <c r="U1523" s="52" t="str">
        <f t="shared" si="118"/>
        <v/>
      </c>
      <c r="W1523" s="52" t="str">
        <f t="shared" si="119"/>
        <v/>
      </c>
    </row>
    <row r="1524" spans="1:23" x14ac:dyDescent="0.25">
      <c r="A1524" s="2"/>
      <c r="B1524" s="32"/>
      <c r="C1524" s="25"/>
      <c r="D1524" s="25"/>
      <c r="E1524" s="26"/>
      <c r="F1524" s="27"/>
      <c r="G1524" s="2"/>
      <c r="H1524" s="2"/>
      <c r="I1524" s="38" t="str">
        <f t="shared" si="115"/>
        <v/>
      </c>
      <c r="J1524" s="39" t="str">
        <f>IF($Q1524="", "", IF(IFERROR(INDEX('Ticket Sales'!B$11:B$5010, MATCH($Q1524, 'Ticket Sales'!$J$11:$J$5010, 0)), J1523)="", "", IFERROR(INDEX('Ticket Sales'!B$11:B$5010, MATCH($Q1524, 'Ticket Sales'!$J$11:$J$5010, 0)), J1523)))</f>
        <v/>
      </c>
      <c r="K1524" s="39" t="str">
        <f>IF($Q1524="", "", IF(IFERROR(INDEX('Ticket Sales'!C$11:C$5010, MATCH($Q1524, 'Ticket Sales'!$J$11:$J$5010, 0)), K1523)="", "", IFERROR(INDEX('Ticket Sales'!C$11:C$5010, MATCH($Q1524, 'Ticket Sales'!$J$11:$J$5010, 0)), K1523)))</f>
        <v/>
      </c>
      <c r="L1524" s="40" t="str">
        <f>IF($Q1524="", "", IF(IFERROR(INDEX('Ticket Sales'!D$11:D$5010, MATCH($Q1524, 'Ticket Sales'!$J$11:$J$5010, 0)), L1523)="", "", IFERROR(INDEX('Ticket Sales'!D$11:D$5010, MATCH($Q1524, 'Ticket Sales'!$J$11:$J$5010, 0)), L1523)))</f>
        <v/>
      </c>
      <c r="M1524" s="41" t="str">
        <f>IF($Q1524="", "", IF(IFERROR(INDEX('Ticket Sales'!E$11:E$5010, MATCH($Q1524, 'Ticket Sales'!$J$11:$J$5010, 0)), M1523)="", "", IFERROR(INDEX('Ticket Sales'!E$11:E$5010, MATCH($Q1524, 'Ticket Sales'!$J$11:$J$5010, 0)), M1523)))</f>
        <v/>
      </c>
      <c r="N1524" s="2"/>
      <c r="P1524" s="48">
        <v>1514</v>
      </c>
      <c r="Q1524" s="48" t="str">
        <f t="shared" si="116"/>
        <v/>
      </c>
      <c r="S1524" s="52" t="str">
        <f t="shared" si="117"/>
        <v/>
      </c>
      <c r="U1524" s="52" t="str">
        <f t="shared" si="118"/>
        <v/>
      </c>
      <c r="W1524" s="52" t="str">
        <f t="shared" si="119"/>
        <v/>
      </c>
    </row>
    <row r="1525" spans="1:23" x14ac:dyDescent="0.25">
      <c r="A1525" s="2"/>
      <c r="B1525" s="32"/>
      <c r="C1525" s="25"/>
      <c r="D1525" s="25"/>
      <c r="E1525" s="26"/>
      <c r="F1525" s="27"/>
      <c r="G1525" s="2"/>
      <c r="H1525" s="2"/>
      <c r="I1525" s="38" t="str">
        <f t="shared" si="115"/>
        <v/>
      </c>
      <c r="J1525" s="39" t="str">
        <f>IF($Q1525="", "", IF(IFERROR(INDEX('Ticket Sales'!B$11:B$5010, MATCH($Q1525, 'Ticket Sales'!$J$11:$J$5010, 0)), J1524)="", "", IFERROR(INDEX('Ticket Sales'!B$11:B$5010, MATCH($Q1525, 'Ticket Sales'!$J$11:$J$5010, 0)), J1524)))</f>
        <v/>
      </c>
      <c r="K1525" s="39" t="str">
        <f>IF($Q1525="", "", IF(IFERROR(INDEX('Ticket Sales'!C$11:C$5010, MATCH($Q1525, 'Ticket Sales'!$J$11:$J$5010, 0)), K1524)="", "", IFERROR(INDEX('Ticket Sales'!C$11:C$5010, MATCH($Q1525, 'Ticket Sales'!$J$11:$J$5010, 0)), K1524)))</f>
        <v/>
      </c>
      <c r="L1525" s="40" t="str">
        <f>IF($Q1525="", "", IF(IFERROR(INDEX('Ticket Sales'!D$11:D$5010, MATCH($Q1525, 'Ticket Sales'!$J$11:$J$5010, 0)), L1524)="", "", IFERROR(INDEX('Ticket Sales'!D$11:D$5010, MATCH($Q1525, 'Ticket Sales'!$J$11:$J$5010, 0)), L1524)))</f>
        <v/>
      </c>
      <c r="M1525" s="41" t="str">
        <f>IF($Q1525="", "", IF(IFERROR(INDEX('Ticket Sales'!E$11:E$5010, MATCH($Q1525, 'Ticket Sales'!$J$11:$J$5010, 0)), M1524)="", "", IFERROR(INDEX('Ticket Sales'!E$11:E$5010, MATCH($Q1525, 'Ticket Sales'!$J$11:$J$5010, 0)), M1524)))</f>
        <v/>
      </c>
      <c r="N1525" s="2"/>
      <c r="P1525" s="48">
        <v>1515</v>
      </c>
      <c r="Q1525" s="48" t="str">
        <f t="shared" si="116"/>
        <v/>
      </c>
      <c r="S1525" s="52" t="str">
        <f t="shared" si="117"/>
        <v/>
      </c>
      <c r="U1525" s="52" t="str">
        <f t="shared" si="118"/>
        <v/>
      </c>
      <c r="W1525" s="52" t="str">
        <f t="shared" si="119"/>
        <v/>
      </c>
    </row>
    <row r="1526" spans="1:23" x14ac:dyDescent="0.25">
      <c r="A1526" s="2"/>
      <c r="B1526" s="32"/>
      <c r="C1526" s="25"/>
      <c r="D1526" s="25"/>
      <c r="E1526" s="26"/>
      <c r="F1526" s="27"/>
      <c r="G1526" s="2"/>
      <c r="H1526" s="2"/>
      <c r="I1526" s="38" t="str">
        <f t="shared" si="115"/>
        <v/>
      </c>
      <c r="J1526" s="39" t="str">
        <f>IF($Q1526="", "", IF(IFERROR(INDEX('Ticket Sales'!B$11:B$5010, MATCH($Q1526, 'Ticket Sales'!$J$11:$J$5010, 0)), J1525)="", "", IFERROR(INDEX('Ticket Sales'!B$11:B$5010, MATCH($Q1526, 'Ticket Sales'!$J$11:$J$5010, 0)), J1525)))</f>
        <v/>
      </c>
      <c r="K1526" s="39" t="str">
        <f>IF($Q1526="", "", IF(IFERROR(INDEX('Ticket Sales'!C$11:C$5010, MATCH($Q1526, 'Ticket Sales'!$J$11:$J$5010, 0)), K1525)="", "", IFERROR(INDEX('Ticket Sales'!C$11:C$5010, MATCH($Q1526, 'Ticket Sales'!$J$11:$J$5010, 0)), K1525)))</f>
        <v/>
      </c>
      <c r="L1526" s="40" t="str">
        <f>IF($Q1526="", "", IF(IFERROR(INDEX('Ticket Sales'!D$11:D$5010, MATCH($Q1526, 'Ticket Sales'!$J$11:$J$5010, 0)), L1525)="", "", IFERROR(INDEX('Ticket Sales'!D$11:D$5010, MATCH($Q1526, 'Ticket Sales'!$J$11:$J$5010, 0)), L1525)))</f>
        <v/>
      </c>
      <c r="M1526" s="41" t="str">
        <f>IF($Q1526="", "", IF(IFERROR(INDEX('Ticket Sales'!E$11:E$5010, MATCH($Q1526, 'Ticket Sales'!$J$11:$J$5010, 0)), M1525)="", "", IFERROR(INDEX('Ticket Sales'!E$11:E$5010, MATCH($Q1526, 'Ticket Sales'!$J$11:$J$5010, 0)), M1525)))</f>
        <v/>
      </c>
      <c r="N1526" s="2"/>
      <c r="P1526" s="48">
        <v>1516</v>
      </c>
      <c r="Q1526" s="48" t="str">
        <f t="shared" si="116"/>
        <v/>
      </c>
      <c r="S1526" s="52" t="str">
        <f t="shared" si="117"/>
        <v/>
      </c>
      <c r="U1526" s="52" t="str">
        <f t="shared" si="118"/>
        <v/>
      </c>
      <c r="W1526" s="52" t="str">
        <f t="shared" si="119"/>
        <v/>
      </c>
    </row>
    <row r="1527" spans="1:23" x14ac:dyDescent="0.25">
      <c r="A1527" s="2"/>
      <c r="B1527" s="32"/>
      <c r="C1527" s="25"/>
      <c r="D1527" s="25"/>
      <c r="E1527" s="26"/>
      <c r="F1527" s="27"/>
      <c r="G1527" s="2"/>
      <c r="H1527" s="2"/>
      <c r="I1527" s="38" t="str">
        <f t="shared" si="115"/>
        <v/>
      </c>
      <c r="J1527" s="39" t="str">
        <f>IF($Q1527="", "", IF(IFERROR(INDEX('Ticket Sales'!B$11:B$5010, MATCH($Q1527, 'Ticket Sales'!$J$11:$J$5010, 0)), J1526)="", "", IFERROR(INDEX('Ticket Sales'!B$11:B$5010, MATCH($Q1527, 'Ticket Sales'!$J$11:$J$5010, 0)), J1526)))</f>
        <v/>
      </c>
      <c r="K1527" s="39" t="str">
        <f>IF($Q1527="", "", IF(IFERROR(INDEX('Ticket Sales'!C$11:C$5010, MATCH($Q1527, 'Ticket Sales'!$J$11:$J$5010, 0)), K1526)="", "", IFERROR(INDEX('Ticket Sales'!C$11:C$5010, MATCH($Q1527, 'Ticket Sales'!$J$11:$J$5010, 0)), K1526)))</f>
        <v/>
      </c>
      <c r="L1527" s="40" t="str">
        <f>IF($Q1527="", "", IF(IFERROR(INDEX('Ticket Sales'!D$11:D$5010, MATCH($Q1527, 'Ticket Sales'!$J$11:$J$5010, 0)), L1526)="", "", IFERROR(INDEX('Ticket Sales'!D$11:D$5010, MATCH($Q1527, 'Ticket Sales'!$J$11:$J$5010, 0)), L1526)))</f>
        <v/>
      </c>
      <c r="M1527" s="41" t="str">
        <f>IF($Q1527="", "", IF(IFERROR(INDEX('Ticket Sales'!E$11:E$5010, MATCH($Q1527, 'Ticket Sales'!$J$11:$J$5010, 0)), M1526)="", "", IFERROR(INDEX('Ticket Sales'!E$11:E$5010, MATCH($Q1527, 'Ticket Sales'!$J$11:$J$5010, 0)), M1526)))</f>
        <v/>
      </c>
      <c r="N1527" s="2"/>
      <c r="P1527" s="48">
        <v>1517</v>
      </c>
      <c r="Q1527" s="48" t="str">
        <f t="shared" si="116"/>
        <v/>
      </c>
      <c r="S1527" s="52" t="str">
        <f t="shared" si="117"/>
        <v/>
      </c>
      <c r="U1527" s="52" t="str">
        <f t="shared" si="118"/>
        <v/>
      </c>
      <c r="W1527" s="52" t="str">
        <f t="shared" si="119"/>
        <v/>
      </c>
    </row>
    <row r="1528" spans="1:23" x14ac:dyDescent="0.25">
      <c r="A1528" s="2"/>
      <c r="B1528" s="32"/>
      <c r="C1528" s="25"/>
      <c r="D1528" s="25"/>
      <c r="E1528" s="26"/>
      <c r="F1528" s="27"/>
      <c r="G1528" s="2"/>
      <c r="H1528" s="2"/>
      <c r="I1528" s="38" t="str">
        <f t="shared" si="115"/>
        <v/>
      </c>
      <c r="J1528" s="39" t="str">
        <f>IF($Q1528="", "", IF(IFERROR(INDEX('Ticket Sales'!B$11:B$5010, MATCH($Q1528, 'Ticket Sales'!$J$11:$J$5010, 0)), J1527)="", "", IFERROR(INDEX('Ticket Sales'!B$11:B$5010, MATCH($Q1528, 'Ticket Sales'!$J$11:$J$5010, 0)), J1527)))</f>
        <v/>
      </c>
      <c r="K1528" s="39" t="str">
        <f>IF($Q1528="", "", IF(IFERROR(INDEX('Ticket Sales'!C$11:C$5010, MATCH($Q1528, 'Ticket Sales'!$J$11:$J$5010, 0)), K1527)="", "", IFERROR(INDEX('Ticket Sales'!C$11:C$5010, MATCH($Q1528, 'Ticket Sales'!$J$11:$J$5010, 0)), K1527)))</f>
        <v/>
      </c>
      <c r="L1528" s="40" t="str">
        <f>IF($Q1528="", "", IF(IFERROR(INDEX('Ticket Sales'!D$11:D$5010, MATCH($Q1528, 'Ticket Sales'!$J$11:$J$5010, 0)), L1527)="", "", IFERROR(INDEX('Ticket Sales'!D$11:D$5010, MATCH($Q1528, 'Ticket Sales'!$J$11:$J$5010, 0)), L1527)))</f>
        <v/>
      </c>
      <c r="M1528" s="41" t="str">
        <f>IF($Q1528="", "", IF(IFERROR(INDEX('Ticket Sales'!E$11:E$5010, MATCH($Q1528, 'Ticket Sales'!$J$11:$J$5010, 0)), M1527)="", "", IFERROR(INDEX('Ticket Sales'!E$11:E$5010, MATCH($Q1528, 'Ticket Sales'!$J$11:$J$5010, 0)), M1527)))</f>
        <v/>
      </c>
      <c r="N1528" s="2"/>
      <c r="P1528" s="48">
        <v>1518</v>
      </c>
      <c r="Q1528" s="48" t="str">
        <f t="shared" si="116"/>
        <v/>
      </c>
      <c r="S1528" s="52" t="str">
        <f t="shared" si="117"/>
        <v/>
      </c>
      <c r="U1528" s="52" t="str">
        <f t="shared" si="118"/>
        <v/>
      </c>
      <c r="W1528" s="52" t="str">
        <f t="shared" si="119"/>
        <v/>
      </c>
    </row>
    <row r="1529" spans="1:23" x14ac:dyDescent="0.25">
      <c r="A1529" s="2"/>
      <c r="B1529" s="32"/>
      <c r="C1529" s="25"/>
      <c r="D1529" s="25"/>
      <c r="E1529" s="26"/>
      <c r="F1529" s="27"/>
      <c r="G1529" s="2"/>
      <c r="H1529" s="2"/>
      <c r="I1529" s="38" t="str">
        <f t="shared" si="115"/>
        <v/>
      </c>
      <c r="J1529" s="39" t="str">
        <f>IF($Q1529="", "", IF(IFERROR(INDEX('Ticket Sales'!B$11:B$5010, MATCH($Q1529, 'Ticket Sales'!$J$11:$J$5010, 0)), J1528)="", "", IFERROR(INDEX('Ticket Sales'!B$11:B$5010, MATCH($Q1529, 'Ticket Sales'!$J$11:$J$5010, 0)), J1528)))</f>
        <v/>
      </c>
      <c r="K1529" s="39" t="str">
        <f>IF($Q1529="", "", IF(IFERROR(INDEX('Ticket Sales'!C$11:C$5010, MATCH($Q1529, 'Ticket Sales'!$J$11:$J$5010, 0)), K1528)="", "", IFERROR(INDEX('Ticket Sales'!C$11:C$5010, MATCH($Q1529, 'Ticket Sales'!$J$11:$J$5010, 0)), K1528)))</f>
        <v/>
      </c>
      <c r="L1529" s="40" t="str">
        <f>IF($Q1529="", "", IF(IFERROR(INDEX('Ticket Sales'!D$11:D$5010, MATCH($Q1529, 'Ticket Sales'!$J$11:$J$5010, 0)), L1528)="", "", IFERROR(INDEX('Ticket Sales'!D$11:D$5010, MATCH($Q1529, 'Ticket Sales'!$J$11:$J$5010, 0)), L1528)))</f>
        <v/>
      </c>
      <c r="M1529" s="41" t="str">
        <f>IF($Q1529="", "", IF(IFERROR(INDEX('Ticket Sales'!E$11:E$5010, MATCH($Q1529, 'Ticket Sales'!$J$11:$J$5010, 0)), M1528)="", "", IFERROR(INDEX('Ticket Sales'!E$11:E$5010, MATCH($Q1529, 'Ticket Sales'!$J$11:$J$5010, 0)), M1528)))</f>
        <v/>
      </c>
      <c r="N1529" s="2"/>
      <c r="P1529" s="48">
        <v>1519</v>
      </c>
      <c r="Q1529" s="48" t="str">
        <f t="shared" si="116"/>
        <v/>
      </c>
      <c r="S1529" s="52" t="str">
        <f t="shared" si="117"/>
        <v/>
      </c>
      <c r="U1529" s="52" t="str">
        <f t="shared" si="118"/>
        <v/>
      </c>
      <c r="W1529" s="52" t="str">
        <f t="shared" si="119"/>
        <v/>
      </c>
    </row>
    <row r="1530" spans="1:23" x14ac:dyDescent="0.25">
      <c r="A1530" s="2"/>
      <c r="B1530" s="32"/>
      <c r="C1530" s="25"/>
      <c r="D1530" s="25"/>
      <c r="E1530" s="26"/>
      <c r="F1530" s="27"/>
      <c r="G1530" s="2"/>
      <c r="H1530" s="2"/>
      <c r="I1530" s="38" t="str">
        <f t="shared" si="115"/>
        <v/>
      </c>
      <c r="J1530" s="39" t="str">
        <f>IF($Q1530="", "", IF(IFERROR(INDEX('Ticket Sales'!B$11:B$5010, MATCH($Q1530, 'Ticket Sales'!$J$11:$J$5010, 0)), J1529)="", "", IFERROR(INDEX('Ticket Sales'!B$11:B$5010, MATCH($Q1530, 'Ticket Sales'!$J$11:$J$5010, 0)), J1529)))</f>
        <v/>
      </c>
      <c r="K1530" s="39" t="str">
        <f>IF($Q1530="", "", IF(IFERROR(INDEX('Ticket Sales'!C$11:C$5010, MATCH($Q1530, 'Ticket Sales'!$J$11:$J$5010, 0)), K1529)="", "", IFERROR(INDEX('Ticket Sales'!C$11:C$5010, MATCH($Q1530, 'Ticket Sales'!$J$11:$J$5010, 0)), K1529)))</f>
        <v/>
      </c>
      <c r="L1530" s="40" t="str">
        <f>IF($Q1530="", "", IF(IFERROR(INDEX('Ticket Sales'!D$11:D$5010, MATCH($Q1530, 'Ticket Sales'!$J$11:$J$5010, 0)), L1529)="", "", IFERROR(INDEX('Ticket Sales'!D$11:D$5010, MATCH($Q1530, 'Ticket Sales'!$J$11:$J$5010, 0)), L1529)))</f>
        <v/>
      </c>
      <c r="M1530" s="41" t="str">
        <f>IF($Q1530="", "", IF(IFERROR(INDEX('Ticket Sales'!E$11:E$5010, MATCH($Q1530, 'Ticket Sales'!$J$11:$J$5010, 0)), M1529)="", "", IFERROR(INDEX('Ticket Sales'!E$11:E$5010, MATCH($Q1530, 'Ticket Sales'!$J$11:$J$5010, 0)), M1529)))</f>
        <v/>
      </c>
      <c r="N1530" s="2"/>
      <c r="P1530" s="48">
        <v>1520</v>
      </c>
      <c r="Q1530" s="48" t="str">
        <f t="shared" si="116"/>
        <v/>
      </c>
      <c r="S1530" s="52" t="str">
        <f t="shared" si="117"/>
        <v/>
      </c>
      <c r="U1530" s="52" t="str">
        <f t="shared" si="118"/>
        <v/>
      </c>
      <c r="W1530" s="52" t="str">
        <f t="shared" si="119"/>
        <v/>
      </c>
    </row>
    <row r="1531" spans="1:23" x14ac:dyDescent="0.25">
      <c r="A1531" s="2"/>
      <c r="B1531" s="32"/>
      <c r="C1531" s="25"/>
      <c r="D1531" s="25"/>
      <c r="E1531" s="26"/>
      <c r="F1531" s="27"/>
      <c r="G1531" s="2"/>
      <c r="H1531" s="2"/>
      <c r="I1531" s="38" t="str">
        <f t="shared" si="115"/>
        <v/>
      </c>
      <c r="J1531" s="39" t="str">
        <f>IF($Q1531="", "", IF(IFERROR(INDEX('Ticket Sales'!B$11:B$5010, MATCH($Q1531, 'Ticket Sales'!$J$11:$J$5010, 0)), J1530)="", "", IFERROR(INDEX('Ticket Sales'!B$11:B$5010, MATCH($Q1531, 'Ticket Sales'!$J$11:$J$5010, 0)), J1530)))</f>
        <v/>
      </c>
      <c r="K1531" s="39" t="str">
        <f>IF($Q1531="", "", IF(IFERROR(INDEX('Ticket Sales'!C$11:C$5010, MATCH($Q1531, 'Ticket Sales'!$J$11:$J$5010, 0)), K1530)="", "", IFERROR(INDEX('Ticket Sales'!C$11:C$5010, MATCH($Q1531, 'Ticket Sales'!$J$11:$J$5010, 0)), K1530)))</f>
        <v/>
      </c>
      <c r="L1531" s="40" t="str">
        <f>IF($Q1531="", "", IF(IFERROR(INDEX('Ticket Sales'!D$11:D$5010, MATCH($Q1531, 'Ticket Sales'!$J$11:$J$5010, 0)), L1530)="", "", IFERROR(INDEX('Ticket Sales'!D$11:D$5010, MATCH($Q1531, 'Ticket Sales'!$J$11:$J$5010, 0)), L1530)))</f>
        <v/>
      </c>
      <c r="M1531" s="41" t="str">
        <f>IF($Q1531="", "", IF(IFERROR(INDEX('Ticket Sales'!E$11:E$5010, MATCH($Q1531, 'Ticket Sales'!$J$11:$J$5010, 0)), M1530)="", "", IFERROR(INDEX('Ticket Sales'!E$11:E$5010, MATCH($Q1531, 'Ticket Sales'!$J$11:$J$5010, 0)), M1530)))</f>
        <v/>
      </c>
      <c r="N1531" s="2"/>
      <c r="P1531" s="48">
        <v>1521</v>
      </c>
      <c r="Q1531" s="48" t="str">
        <f t="shared" si="116"/>
        <v/>
      </c>
      <c r="S1531" s="52" t="str">
        <f t="shared" si="117"/>
        <v/>
      </c>
      <c r="U1531" s="52" t="str">
        <f t="shared" si="118"/>
        <v/>
      </c>
      <c r="W1531" s="52" t="str">
        <f t="shared" si="119"/>
        <v/>
      </c>
    </row>
    <row r="1532" spans="1:23" x14ac:dyDescent="0.25">
      <c r="A1532" s="2"/>
      <c r="B1532" s="32"/>
      <c r="C1532" s="25"/>
      <c r="D1532" s="25"/>
      <c r="E1532" s="26"/>
      <c r="F1532" s="27"/>
      <c r="G1532" s="2"/>
      <c r="H1532" s="2"/>
      <c r="I1532" s="38" t="str">
        <f t="shared" si="115"/>
        <v/>
      </c>
      <c r="J1532" s="39" t="str">
        <f>IF($Q1532="", "", IF(IFERROR(INDEX('Ticket Sales'!B$11:B$5010, MATCH($Q1532, 'Ticket Sales'!$J$11:$J$5010, 0)), J1531)="", "", IFERROR(INDEX('Ticket Sales'!B$11:B$5010, MATCH($Q1532, 'Ticket Sales'!$J$11:$J$5010, 0)), J1531)))</f>
        <v/>
      </c>
      <c r="K1532" s="39" t="str">
        <f>IF($Q1532="", "", IF(IFERROR(INDEX('Ticket Sales'!C$11:C$5010, MATCH($Q1532, 'Ticket Sales'!$J$11:$J$5010, 0)), K1531)="", "", IFERROR(INDEX('Ticket Sales'!C$11:C$5010, MATCH($Q1532, 'Ticket Sales'!$J$11:$J$5010, 0)), K1531)))</f>
        <v/>
      </c>
      <c r="L1532" s="40" t="str">
        <f>IF($Q1532="", "", IF(IFERROR(INDEX('Ticket Sales'!D$11:D$5010, MATCH($Q1532, 'Ticket Sales'!$J$11:$J$5010, 0)), L1531)="", "", IFERROR(INDEX('Ticket Sales'!D$11:D$5010, MATCH($Q1532, 'Ticket Sales'!$J$11:$J$5010, 0)), L1531)))</f>
        <v/>
      </c>
      <c r="M1532" s="41" t="str">
        <f>IF($Q1532="", "", IF(IFERROR(INDEX('Ticket Sales'!E$11:E$5010, MATCH($Q1532, 'Ticket Sales'!$J$11:$J$5010, 0)), M1531)="", "", IFERROR(INDEX('Ticket Sales'!E$11:E$5010, MATCH($Q1532, 'Ticket Sales'!$J$11:$J$5010, 0)), M1531)))</f>
        <v/>
      </c>
      <c r="N1532" s="2"/>
      <c r="P1532" s="48">
        <v>1522</v>
      </c>
      <c r="Q1532" s="48" t="str">
        <f t="shared" si="116"/>
        <v/>
      </c>
      <c r="S1532" s="52" t="str">
        <f t="shared" si="117"/>
        <v/>
      </c>
      <c r="U1532" s="52" t="str">
        <f t="shared" si="118"/>
        <v/>
      </c>
      <c r="W1532" s="52" t="str">
        <f t="shared" si="119"/>
        <v/>
      </c>
    </row>
    <row r="1533" spans="1:23" x14ac:dyDescent="0.25">
      <c r="A1533" s="2"/>
      <c r="B1533" s="32"/>
      <c r="C1533" s="25"/>
      <c r="D1533" s="25"/>
      <c r="E1533" s="26"/>
      <c r="F1533" s="27"/>
      <c r="G1533" s="2"/>
      <c r="H1533" s="2"/>
      <c r="I1533" s="38" t="str">
        <f t="shared" si="115"/>
        <v/>
      </c>
      <c r="J1533" s="39" t="str">
        <f>IF($Q1533="", "", IF(IFERROR(INDEX('Ticket Sales'!B$11:B$5010, MATCH($Q1533, 'Ticket Sales'!$J$11:$J$5010, 0)), J1532)="", "", IFERROR(INDEX('Ticket Sales'!B$11:B$5010, MATCH($Q1533, 'Ticket Sales'!$J$11:$J$5010, 0)), J1532)))</f>
        <v/>
      </c>
      <c r="K1533" s="39" t="str">
        <f>IF($Q1533="", "", IF(IFERROR(INDEX('Ticket Sales'!C$11:C$5010, MATCH($Q1533, 'Ticket Sales'!$J$11:$J$5010, 0)), K1532)="", "", IFERROR(INDEX('Ticket Sales'!C$11:C$5010, MATCH($Q1533, 'Ticket Sales'!$J$11:$J$5010, 0)), K1532)))</f>
        <v/>
      </c>
      <c r="L1533" s="40" t="str">
        <f>IF($Q1533="", "", IF(IFERROR(INDEX('Ticket Sales'!D$11:D$5010, MATCH($Q1533, 'Ticket Sales'!$J$11:$J$5010, 0)), L1532)="", "", IFERROR(INDEX('Ticket Sales'!D$11:D$5010, MATCH($Q1533, 'Ticket Sales'!$J$11:$J$5010, 0)), L1532)))</f>
        <v/>
      </c>
      <c r="M1533" s="41" t="str">
        <f>IF($Q1533="", "", IF(IFERROR(INDEX('Ticket Sales'!E$11:E$5010, MATCH($Q1533, 'Ticket Sales'!$J$11:$J$5010, 0)), M1532)="", "", IFERROR(INDEX('Ticket Sales'!E$11:E$5010, MATCH($Q1533, 'Ticket Sales'!$J$11:$J$5010, 0)), M1532)))</f>
        <v/>
      </c>
      <c r="N1533" s="2"/>
      <c r="P1533" s="48">
        <v>1523</v>
      </c>
      <c r="Q1533" s="48" t="str">
        <f t="shared" si="116"/>
        <v/>
      </c>
      <c r="S1533" s="52" t="str">
        <f t="shared" si="117"/>
        <v/>
      </c>
      <c r="U1533" s="52" t="str">
        <f t="shared" si="118"/>
        <v/>
      </c>
      <c r="W1533" s="52" t="str">
        <f t="shared" si="119"/>
        <v/>
      </c>
    </row>
    <row r="1534" spans="1:23" x14ac:dyDescent="0.25">
      <c r="A1534" s="2"/>
      <c r="B1534" s="32"/>
      <c r="C1534" s="25"/>
      <c r="D1534" s="25"/>
      <c r="E1534" s="26"/>
      <c r="F1534" s="27"/>
      <c r="G1534" s="2"/>
      <c r="H1534" s="2"/>
      <c r="I1534" s="38" t="str">
        <f t="shared" si="115"/>
        <v/>
      </c>
      <c r="J1534" s="39" t="str">
        <f>IF($Q1534="", "", IF(IFERROR(INDEX('Ticket Sales'!B$11:B$5010, MATCH($Q1534, 'Ticket Sales'!$J$11:$J$5010, 0)), J1533)="", "", IFERROR(INDEX('Ticket Sales'!B$11:B$5010, MATCH($Q1534, 'Ticket Sales'!$J$11:$J$5010, 0)), J1533)))</f>
        <v/>
      </c>
      <c r="K1534" s="39" t="str">
        <f>IF($Q1534="", "", IF(IFERROR(INDEX('Ticket Sales'!C$11:C$5010, MATCH($Q1534, 'Ticket Sales'!$J$11:$J$5010, 0)), K1533)="", "", IFERROR(INDEX('Ticket Sales'!C$11:C$5010, MATCH($Q1534, 'Ticket Sales'!$J$11:$J$5010, 0)), K1533)))</f>
        <v/>
      </c>
      <c r="L1534" s="40" t="str">
        <f>IF($Q1534="", "", IF(IFERROR(INDEX('Ticket Sales'!D$11:D$5010, MATCH($Q1534, 'Ticket Sales'!$J$11:$J$5010, 0)), L1533)="", "", IFERROR(INDEX('Ticket Sales'!D$11:D$5010, MATCH($Q1534, 'Ticket Sales'!$J$11:$J$5010, 0)), L1533)))</f>
        <v/>
      </c>
      <c r="M1534" s="41" t="str">
        <f>IF($Q1534="", "", IF(IFERROR(INDEX('Ticket Sales'!E$11:E$5010, MATCH($Q1534, 'Ticket Sales'!$J$11:$J$5010, 0)), M1533)="", "", IFERROR(INDEX('Ticket Sales'!E$11:E$5010, MATCH($Q1534, 'Ticket Sales'!$J$11:$J$5010, 0)), M1533)))</f>
        <v/>
      </c>
      <c r="N1534" s="2"/>
      <c r="P1534" s="48">
        <v>1524</v>
      </c>
      <c r="Q1534" s="48" t="str">
        <f t="shared" si="116"/>
        <v/>
      </c>
      <c r="S1534" s="52" t="str">
        <f t="shared" si="117"/>
        <v/>
      </c>
      <c r="U1534" s="52" t="str">
        <f t="shared" si="118"/>
        <v/>
      </c>
      <c r="W1534" s="52" t="str">
        <f t="shared" si="119"/>
        <v/>
      </c>
    </row>
    <row r="1535" spans="1:23" x14ac:dyDescent="0.25">
      <c r="A1535" s="2"/>
      <c r="B1535" s="32"/>
      <c r="C1535" s="25"/>
      <c r="D1535" s="25"/>
      <c r="E1535" s="26"/>
      <c r="F1535" s="27"/>
      <c r="G1535" s="2"/>
      <c r="H1535" s="2"/>
      <c r="I1535" s="38" t="str">
        <f t="shared" si="115"/>
        <v/>
      </c>
      <c r="J1535" s="39" t="str">
        <f>IF($Q1535="", "", IF(IFERROR(INDEX('Ticket Sales'!B$11:B$5010, MATCH($Q1535, 'Ticket Sales'!$J$11:$J$5010, 0)), J1534)="", "", IFERROR(INDEX('Ticket Sales'!B$11:B$5010, MATCH($Q1535, 'Ticket Sales'!$J$11:$J$5010, 0)), J1534)))</f>
        <v/>
      </c>
      <c r="K1535" s="39" t="str">
        <f>IF($Q1535="", "", IF(IFERROR(INDEX('Ticket Sales'!C$11:C$5010, MATCH($Q1535, 'Ticket Sales'!$J$11:$J$5010, 0)), K1534)="", "", IFERROR(INDEX('Ticket Sales'!C$11:C$5010, MATCH($Q1535, 'Ticket Sales'!$J$11:$J$5010, 0)), K1534)))</f>
        <v/>
      </c>
      <c r="L1535" s="40" t="str">
        <f>IF($Q1535="", "", IF(IFERROR(INDEX('Ticket Sales'!D$11:D$5010, MATCH($Q1535, 'Ticket Sales'!$J$11:$J$5010, 0)), L1534)="", "", IFERROR(INDEX('Ticket Sales'!D$11:D$5010, MATCH($Q1535, 'Ticket Sales'!$J$11:$J$5010, 0)), L1534)))</f>
        <v/>
      </c>
      <c r="M1535" s="41" t="str">
        <f>IF($Q1535="", "", IF(IFERROR(INDEX('Ticket Sales'!E$11:E$5010, MATCH($Q1535, 'Ticket Sales'!$J$11:$J$5010, 0)), M1534)="", "", IFERROR(INDEX('Ticket Sales'!E$11:E$5010, MATCH($Q1535, 'Ticket Sales'!$J$11:$J$5010, 0)), M1534)))</f>
        <v/>
      </c>
      <c r="N1535" s="2"/>
      <c r="P1535" s="48">
        <v>1525</v>
      </c>
      <c r="Q1535" s="48" t="str">
        <f t="shared" si="116"/>
        <v/>
      </c>
      <c r="S1535" s="52" t="str">
        <f t="shared" si="117"/>
        <v/>
      </c>
      <c r="U1535" s="52" t="str">
        <f t="shared" si="118"/>
        <v/>
      </c>
      <c r="W1535" s="52" t="str">
        <f t="shared" si="119"/>
        <v/>
      </c>
    </row>
    <row r="1536" spans="1:23" x14ac:dyDescent="0.25">
      <c r="A1536" s="2"/>
      <c r="B1536" s="32"/>
      <c r="C1536" s="25"/>
      <c r="D1536" s="25"/>
      <c r="E1536" s="26"/>
      <c r="F1536" s="27"/>
      <c r="G1536" s="2"/>
      <c r="H1536" s="2"/>
      <c r="I1536" s="38" t="str">
        <f t="shared" si="115"/>
        <v/>
      </c>
      <c r="J1536" s="39" t="str">
        <f>IF($Q1536="", "", IF(IFERROR(INDEX('Ticket Sales'!B$11:B$5010, MATCH($Q1536, 'Ticket Sales'!$J$11:$J$5010, 0)), J1535)="", "", IFERROR(INDEX('Ticket Sales'!B$11:B$5010, MATCH($Q1536, 'Ticket Sales'!$J$11:$J$5010, 0)), J1535)))</f>
        <v/>
      </c>
      <c r="K1536" s="39" t="str">
        <f>IF($Q1536="", "", IF(IFERROR(INDEX('Ticket Sales'!C$11:C$5010, MATCH($Q1536, 'Ticket Sales'!$J$11:$J$5010, 0)), K1535)="", "", IFERROR(INDEX('Ticket Sales'!C$11:C$5010, MATCH($Q1536, 'Ticket Sales'!$J$11:$J$5010, 0)), K1535)))</f>
        <v/>
      </c>
      <c r="L1536" s="40" t="str">
        <f>IF($Q1536="", "", IF(IFERROR(INDEX('Ticket Sales'!D$11:D$5010, MATCH($Q1536, 'Ticket Sales'!$J$11:$J$5010, 0)), L1535)="", "", IFERROR(INDEX('Ticket Sales'!D$11:D$5010, MATCH($Q1536, 'Ticket Sales'!$J$11:$J$5010, 0)), L1535)))</f>
        <v/>
      </c>
      <c r="M1536" s="41" t="str">
        <f>IF($Q1536="", "", IF(IFERROR(INDEX('Ticket Sales'!E$11:E$5010, MATCH($Q1536, 'Ticket Sales'!$J$11:$J$5010, 0)), M1535)="", "", IFERROR(INDEX('Ticket Sales'!E$11:E$5010, MATCH($Q1536, 'Ticket Sales'!$J$11:$J$5010, 0)), M1535)))</f>
        <v/>
      </c>
      <c r="N1536" s="2"/>
      <c r="P1536" s="48">
        <v>1526</v>
      </c>
      <c r="Q1536" s="48" t="str">
        <f t="shared" si="116"/>
        <v/>
      </c>
      <c r="S1536" s="52" t="str">
        <f t="shared" si="117"/>
        <v/>
      </c>
      <c r="U1536" s="52" t="str">
        <f t="shared" si="118"/>
        <v/>
      </c>
      <c r="W1536" s="52" t="str">
        <f t="shared" si="119"/>
        <v/>
      </c>
    </row>
    <row r="1537" spans="1:23" x14ac:dyDescent="0.25">
      <c r="A1537" s="2"/>
      <c r="B1537" s="32"/>
      <c r="C1537" s="25"/>
      <c r="D1537" s="25"/>
      <c r="E1537" s="26"/>
      <c r="F1537" s="27"/>
      <c r="G1537" s="2"/>
      <c r="H1537" s="2"/>
      <c r="I1537" s="38" t="str">
        <f t="shared" si="115"/>
        <v/>
      </c>
      <c r="J1537" s="39" t="str">
        <f>IF($Q1537="", "", IF(IFERROR(INDEX('Ticket Sales'!B$11:B$5010, MATCH($Q1537, 'Ticket Sales'!$J$11:$J$5010, 0)), J1536)="", "", IFERROR(INDEX('Ticket Sales'!B$11:B$5010, MATCH($Q1537, 'Ticket Sales'!$J$11:$J$5010, 0)), J1536)))</f>
        <v/>
      </c>
      <c r="K1537" s="39" t="str">
        <f>IF($Q1537="", "", IF(IFERROR(INDEX('Ticket Sales'!C$11:C$5010, MATCH($Q1537, 'Ticket Sales'!$J$11:$J$5010, 0)), K1536)="", "", IFERROR(INDEX('Ticket Sales'!C$11:C$5010, MATCH($Q1537, 'Ticket Sales'!$J$11:$J$5010, 0)), K1536)))</f>
        <v/>
      </c>
      <c r="L1537" s="40" t="str">
        <f>IF($Q1537="", "", IF(IFERROR(INDEX('Ticket Sales'!D$11:D$5010, MATCH($Q1537, 'Ticket Sales'!$J$11:$J$5010, 0)), L1536)="", "", IFERROR(INDEX('Ticket Sales'!D$11:D$5010, MATCH($Q1537, 'Ticket Sales'!$J$11:$J$5010, 0)), L1536)))</f>
        <v/>
      </c>
      <c r="M1537" s="41" t="str">
        <f>IF($Q1537="", "", IF(IFERROR(INDEX('Ticket Sales'!E$11:E$5010, MATCH($Q1537, 'Ticket Sales'!$J$11:$J$5010, 0)), M1536)="", "", IFERROR(INDEX('Ticket Sales'!E$11:E$5010, MATCH($Q1537, 'Ticket Sales'!$J$11:$J$5010, 0)), M1536)))</f>
        <v/>
      </c>
      <c r="N1537" s="2"/>
      <c r="P1537" s="48">
        <v>1527</v>
      </c>
      <c r="Q1537" s="48" t="str">
        <f t="shared" si="116"/>
        <v/>
      </c>
      <c r="S1537" s="52" t="str">
        <f t="shared" si="117"/>
        <v/>
      </c>
      <c r="U1537" s="52" t="str">
        <f t="shared" si="118"/>
        <v/>
      </c>
      <c r="W1537" s="52" t="str">
        <f t="shared" si="119"/>
        <v/>
      </c>
    </row>
    <row r="1538" spans="1:23" x14ac:dyDescent="0.25">
      <c r="A1538" s="2"/>
      <c r="B1538" s="32"/>
      <c r="C1538" s="25"/>
      <c r="D1538" s="25"/>
      <c r="E1538" s="26"/>
      <c r="F1538" s="27"/>
      <c r="G1538" s="2"/>
      <c r="H1538" s="2"/>
      <c r="I1538" s="38" t="str">
        <f t="shared" si="115"/>
        <v/>
      </c>
      <c r="J1538" s="39" t="str">
        <f>IF($Q1538="", "", IF(IFERROR(INDEX('Ticket Sales'!B$11:B$5010, MATCH($Q1538, 'Ticket Sales'!$J$11:$J$5010, 0)), J1537)="", "", IFERROR(INDEX('Ticket Sales'!B$11:B$5010, MATCH($Q1538, 'Ticket Sales'!$J$11:$J$5010, 0)), J1537)))</f>
        <v/>
      </c>
      <c r="K1538" s="39" t="str">
        <f>IF($Q1538="", "", IF(IFERROR(INDEX('Ticket Sales'!C$11:C$5010, MATCH($Q1538, 'Ticket Sales'!$J$11:$J$5010, 0)), K1537)="", "", IFERROR(INDEX('Ticket Sales'!C$11:C$5010, MATCH($Q1538, 'Ticket Sales'!$J$11:$J$5010, 0)), K1537)))</f>
        <v/>
      </c>
      <c r="L1538" s="40" t="str">
        <f>IF($Q1538="", "", IF(IFERROR(INDEX('Ticket Sales'!D$11:D$5010, MATCH($Q1538, 'Ticket Sales'!$J$11:$J$5010, 0)), L1537)="", "", IFERROR(INDEX('Ticket Sales'!D$11:D$5010, MATCH($Q1538, 'Ticket Sales'!$J$11:$J$5010, 0)), L1537)))</f>
        <v/>
      </c>
      <c r="M1538" s="41" t="str">
        <f>IF($Q1538="", "", IF(IFERROR(INDEX('Ticket Sales'!E$11:E$5010, MATCH($Q1538, 'Ticket Sales'!$J$11:$J$5010, 0)), M1537)="", "", IFERROR(INDEX('Ticket Sales'!E$11:E$5010, MATCH($Q1538, 'Ticket Sales'!$J$11:$J$5010, 0)), M1537)))</f>
        <v/>
      </c>
      <c r="N1538" s="2"/>
      <c r="P1538" s="48">
        <v>1528</v>
      </c>
      <c r="Q1538" s="48" t="str">
        <f t="shared" si="116"/>
        <v/>
      </c>
      <c r="S1538" s="52" t="str">
        <f t="shared" si="117"/>
        <v/>
      </c>
      <c r="U1538" s="52" t="str">
        <f t="shared" si="118"/>
        <v/>
      </c>
      <c r="W1538" s="52" t="str">
        <f t="shared" si="119"/>
        <v/>
      </c>
    </row>
    <row r="1539" spans="1:23" x14ac:dyDescent="0.25">
      <c r="A1539" s="2"/>
      <c r="B1539" s="32"/>
      <c r="C1539" s="25"/>
      <c r="D1539" s="25"/>
      <c r="E1539" s="26"/>
      <c r="F1539" s="27"/>
      <c r="G1539" s="2"/>
      <c r="H1539" s="2"/>
      <c r="I1539" s="38" t="str">
        <f t="shared" si="115"/>
        <v/>
      </c>
      <c r="J1539" s="39" t="str">
        <f>IF($Q1539="", "", IF(IFERROR(INDEX('Ticket Sales'!B$11:B$5010, MATCH($Q1539, 'Ticket Sales'!$J$11:$J$5010, 0)), J1538)="", "", IFERROR(INDEX('Ticket Sales'!B$11:B$5010, MATCH($Q1539, 'Ticket Sales'!$J$11:$J$5010, 0)), J1538)))</f>
        <v/>
      </c>
      <c r="K1539" s="39" t="str">
        <f>IF($Q1539="", "", IF(IFERROR(INDEX('Ticket Sales'!C$11:C$5010, MATCH($Q1539, 'Ticket Sales'!$J$11:$J$5010, 0)), K1538)="", "", IFERROR(INDEX('Ticket Sales'!C$11:C$5010, MATCH($Q1539, 'Ticket Sales'!$J$11:$J$5010, 0)), K1538)))</f>
        <v/>
      </c>
      <c r="L1539" s="40" t="str">
        <f>IF($Q1539="", "", IF(IFERROR(INDEX('Ticket Sales'!D$11:D$5010, MATCH($Q1539, 'Ticket Sales'!$J$11:$J$5010, 0)), L1538)="", "", IFERROR(INDEX('Ticket Sales'!D$11:D$5010, MATCH($Q1539, 'Ticket Sales'!$J$11:$J$5010, 0)), L1538)))</f>
        <v/>
      </c>
      <c r="M1539" s="41" t="str">
        <f>IF($Q1539="", "", IF(IFERROR(INDEX('Ticket Sales'!E$11:E$5010, MATCH($Q1539, 'Ticket Sales'!$J$11:$J$5010, 0)), M1538)="", "", IFERROR(INDEX('Ticket Sales'!E$11:E$5010, MATCH($Q1539, 'Ticket Sales'!$J$11:$J$5010, 0)), M1538)))</f>
        <v/>
      </c>
      <c r="N1539" s="2"/>
      <c r="P1539" s="48">
        <v>1529</v>
      </c>
      <c r="Q1539" s="48" t="str">
        <f t="shared" si="116"/>
        <v/>
      </c>
      <c r="S1539" s="52" t="str">
        <f t="shared" si="117"/>
        <v/>
      </c>
      <c r="U1539" s="52" t="str">
        <f t="shared" si="118"/>
        <v/>
      </c>
      <c r="W1539" s="52" t="str">
        <f t="shared" si="119"/>
        <v/>
      </c>
    </row>
    <row r="1540" spans="1:23" x14ac:dyDescent="0.25">
      <c r="A1540" s="2"/>
      <c r="B1540" s="32"/>
      <c r="C1540" s="25"/>
      <c r="D1540" s="25"/>
      <c r="E1540" s="26"/>
      <c r="F1540" s="27"/>
      <c r="G1540" s="2"/>
      <c r="H1540" s="2"/>
      <c r="I1540" s="38" t="str">
        <f t="shared" si="115"/>
        <v/>
      </c>
      <c r="J1540" s="39" t="str">
        <f>IF($Q1540="", "", IF(IFERROR(INDEX('Ticket Sales'!B$11:B$5010, MATCH($Q1540, 'Ticket Sales'!$J$11:$J$5010, 0)), J1539)="", "", IFERROR(INDEX('Ticket Sales'!B$11:B$5010, MATCH($Q1540, 'Ticket Sales'!$J$11:$J$5010, 0)), J1539)))</f>
        <v/>
      </c>
      <c r="K1540" s="39" t="str">
        <f>IF($Q1540="", "", IF(IFERROR(INDEX('Ticket Sales'!C$11:C$5010, MATCH($Q1540, 'Ticket Sales'!$J$11:$J$5010, 0)), K1539)="", "", IFERROR(INDEX('Ticket Sales'!C$11:C$5010, MATCH($Q1540, 'Ticket Sales'!$J$11:$J$5010, 0)), K1539)))</f>
        <v/>
      </c>
      <c r="L1540" s="40" t="str">
        <f>IF($Q1540="", "", IF(IFERROR(INDEX('Ticket Sales'!D$11:D$5010, MATCH($Q1540, 'Ticket Sales'!$J$11:$J$5010, 0)), L1539)="", "", IFERROR(INDEX('Ticket Sales'!D$11:D$5010, MATCH($Q1540, 'Ticket Sales'!$J$11:$J$5010, 0)), L1539)))</f>
        <v/>
      </c>
      <c r="M1540" s="41" t="str">
        <f>IF($Q1540="", "", IF(IFERROR(INDEX('Ticket Sales'!E$11:E$5010, MATCH($Q1540, 'Ticket Sales'!$J$11:$J$5010, 0)), M1539)="", "", IFERROR(INDEX('Ticket Sales'!E$11:E$5010, MATCH($Q1540, 'Ticket Sales'!$J$11:$J$5010, 0)), M1539)))</f>
        <v/>
      </c>
      <c r="N1540" s="2"/>
      <c r="P1540" s="48">
        <v>1530</v>
      </c>
      <c r="Q1540" s="48" t="str">
        <f t="shared" si="116"/>
        <v/>
      </c>
      <c r="S1540" s="52" t="str">
        <f t="shared" si="117"/>
        <v/>
      </c>
      <c r="U1540" s="52" t="str">
        <f t="shared" si="118"/>
        <v/>
      </c>
      <c r="W1540" s="52" t="str">
        <f t="shared" si="119"/>
        <v/>
      </c>
    </row>
    <row r="1541" spans="1:23" x14ac:dyDescent="0.25">
      <c r="A1541" s="2"/>
      <c r="B1541" s="32"/>
      <c r="C1541" s="25"/>
      <c r="D1541" s="25"/>
      <c r="E1541" s="26"/>
      <c r="F1541" s="27"/>
      <c r="G1541" s="2"/>
      <c r="H1541" s="2"/>
      <c r="I1541" s="38" t="str">
        <f t="shared" si="115"/>
        <v/>
      </c>
      <c r="J1541" s="39" t="str">
        <f>IF($Q1541="", "", IF(IFERROR(INDEX('Ticket Sales'!B$11:B$5010, MATCH($Q1541, 'Ticket Sales'!$J$11:$J$5010, 0)), J1540)="", "", IFERROR(INDEX('Ticket Sales'!B$11:B$5010, MATCH($Q1541, 'Ticket Sales'!$J$11:$J$5010, 0)), J1540)))</f>
        <v/>
      </c>
      <c r="K1541" s="39" t="str">
        <f>IF($Q1541="", "", IF(IFERROR(INDEX('Ticket Sales'!C$11:C$5010, MATCH($Q1541, 'Ticket Sales'!$J$11:$J$5010, 0)), K1540)="", "", IFERROR(INDEX('Ticket Sales'!C$11:C$5010, MATCH($Q1541, 'Ticket Sales'!$J$11:$J$5010, 0)), K1540)))</f>
        <v/>
      </c>
      <c r="L1541" s="40" t="str">
        <f>IF($Q1541="", "", IF(IFERROR(INDEX('Ticket Sales'!D$11:D$5010, MATCH($Q1541, 'Ticket Sales'!$J$11:$J$5010, 0)), L1540)="", "", IFERROR(INDEX('Ticket Sales'!D$11:D$5010, MATCH($Q1541, 'Ticket Sales'!$J$11:$J$5010, 0)), L1540)))</f>
        <v/>
      </c>
      <c r="M1541" s="41" t="str">
        <f>IF($Q1541="", "", IF(IFERROR(INDEX('Ticket Sales'!E$11:E$5010, MATCH($Q1541, 'Ticket Sales'!$J$11:$J$5010, 0)), M1540)="", "", IFERROR(INDEX('Ticket Sales'!E$11:E$5010, MATCH($Q1541, 'Ticket Sales'!$J$11:$J$5010, 0)), M1540)))</f>
        <v/>
      </c>
      <c r="N1541" s="2"/>
      <c r="P1541" s="48">
        <v>1531</v>
      </c>
      <c r="Q1541" s="48" t="str">
        <f t="shared" si="116"/>
        <v/>
      </c>
      <c r="S1541" s="52" t="str">
        <f t="shared" si="117"/>
        <v/>
      </c>
      <c r="U1541" s="52" t="str">
        <f t="shared" si="118"/>
        <v/>
      </c>
      <c r="W1541" s="52" t="str">
        <f t="shared" si="119"/>
        <v/>
      </c>
    </row>
    <row r="1542" spans="1:23" x14ac:dyDescent="0.25">
      <c r="A1542" s="2"/>
      <c r="B1542" s="32"/>
      <c r="C1542" s="25"/>
      <c r="D1542" s="25"/>
      <c r="E1542" s="26"/>
      <c r="F1542" s="27"/>
      <c r="G1542" s="2"/>
      <c r="H1542" s="2"/>
      <c r="I1542" s="38" t="str">
        <f t="shared" si="115"/>
        <v/>
      </c>
      <c r="J1542" s="39" t="str">
        <f>IF($Q1542="", "", IF(IFERROR(INDEX('Ticket Sales'!B$11:B$5010, MATCH($Q1542, 'Ticket Sales'!$J$11:$J$5010, 0)), J1541)="", "", IFERROR(INDEX('Ticket Sales'!B$11:B$5010, MATCH($Q1542, 'Ticket Sales'!$J$11:$J$5010, 0)), J1541)))</f>
        <v/>
      </c>
      <c r="K1542" s="39" t="str">
        <f>IF($Q1542="", "", IF(IFERROR(INDEX('Ticket Sales'!C$11:C$5010, MATCH($Q1542, 'Ticket Sales'!$J$11:$J$5010, 0)), K1541)="", "", IFERROR(INDEX('Ticket Sales'!C$11:C$5010, MATCH($Q1542, 'Ticket Sales'!$J$11:$J$5010, 0)), K1541)))</f>
        <v/>
      </c>
      <c r="L1542" s="40" t="str">
        <f>IF($Q1542="", "", IF(IFERROR(INDEX('Ticket Sales'!D$11:D$5010, MATCH($Q1542, 'Ticket Sales'!$J$11:$J$5010, 0)), L1541)="", "", IFERROR(INDEX('Ticket Sales'!D$11:D$5010, MATCH($Q1542, 'Ticket Sales'!$J$11:$J$5010, 0)), L1541)))</f>
        <v/>
      </c>
      <c r="M1542" s="41" t="str">
        <f>IF($Q1542="", "", IF(IFERROR(INDEX('Ticket Sales'!E$11:E$5010, MATCH($Q1542, 'Ticket Sales'!$J$11:$J$5010, 0)), M1541)="", "", IFERROR(INDEX('Ticket Sales'!E$11:E$5010, MATCH($Q1542, 'Ticket Sales'!$J$11:$J$5010, 0)), M1541)))</f>
        <v/>
      </c>
      <c r="N1542" s="2"/>
      <c r="P1542" s="48">
        <v>1532</v>
      </c>
      <c r="Q1542" s="48" t="str">
        <f t="shared" si="116"/>
        <v/>
      </c>
      <c r="S1542" s="52" t="str">
        <f t="shared" si="117"/>
        <v/>
      </c>
      <c r="U1542" s="52" t="str">
        <f t="shared" si="118"/>
        <v/>
      </c>
      <c r="W1542" s="52" t="str">
        <f t="shared" si="119"/>
        <v/>
      </c>
    </row>
    <row r="1543" spans="1:23" x14ac:dyDescent="0.25">
      <c r="A1543" s="2"/>
      <c r="B1543" s="32"/>
      <c r="C1543" s="25"/>
      <c r="D1543" s="25"/>
      <c r="E1543" s="26"/>
      <c r="F1543" s="27"/>
      <c r="G1543" s="2"/>
      <c r="H1543" s="2"/>
      <c r="I1543" s="38" t="str">
        <f t="shared" si="115"/>
        <v/>
      </c>
      <c r="J1543" s="39" t="str">
        <f>IF($Q1543="", "", IF(IFERROR(INDEX('Ticket Sales'!B$11:B$5010, MATCH($Q1543, 'Ticket Sales'!$J$11:$J$5010, 0)), J1542)="", "", IFERROR(INDEX('Ticket Sales'!B$11:B$5010, MATCH($Q1543, 'Ticket Sales'!$J$11:$J$5010, 0)), J1542)))</f>
        <v/>
      </c>
      <c r="K1543" s="39" t="str">
        <f>IF($Q1543="", "", IF(IFERROR(INDEX('Ticket Sales'!C$11:C$5010, MATCH($Q1543, 'Ticket Sales'!$J$11:$J$5010, 0)), K1542)="", "", IFERROR(INDEX('Ticket Sales'!C$11:C$5010, MATCH($Q1543, 'Ticket Sales'!$J$11:$J$5010, 0)), K1542)))</f>
        <v/>
      </c>
      <c r="L1543" s="40" t="str">
        <f>IF($Q1543="", "", IF(IFERROR(INDEX('Ticket Sales'!D$11:D$5010, MATCH($Q1543, 'Ticket Sales'!$J$11:$J$5010, 0)), L1542)="", "", IFERROR(INDEX('Ticket Sales'!D$11:D$5010, MATCH($Q1543, 'Ticket Sales'!$J$11:$J$5010, 0)), L1542)))</f>
        <v/>
      </c>
      <c r="M1543" s="41" t="str">
        <f>IF($Q1543="", "", IF(IFERROR(INDEX('Ticket Sales'!E$11:E$5010, MATCH($Q1543, 'Ticket Sales'!$J$11:$J$5010, 0)), M1542)="", "", IFERROR(INDEX('Ticket Sales'!E$11:E$5010, MATCH($Q1543, 'Ticket Sales'!$J$11:$J$5010, 0)), M1542)))</f>
        <v/>
      </c>
      <c r="N1543" s="2"/>
      <c r="P1543" s="48">
        <v>1533</v>
      </c>
      <c r="Q1543" s="48" t="str">
        <f t="shared" si="116"/>
        <v/>
      </c>
      <c r="S1543" s="52" t="str">
        <f t="shared" si="117"/>
        <v/>
      </c>
      <c r="U1543" s="52" t="str">
        <f t="shared" si="118"/>
        <v/>
      </c>
      <c r="W1543" s="52" t="str">
        <f t="shared" si="119"/>
        <v/>
      </c>
    </row>
    <row r="1544" spans="1:23" x14ac:dyDescent="0.25">
      <c r="A1544" s="2"/>
      <c r="B1544" s="32"/>
      <c r="C1544" s="25"/>
      <c r="D1544" s="25"/>
      <c r="E1544" s="26"/>
      <c r="F1544" s="27"/>
      <c r="G1544" s="2"/>
      <c r="H1544" s="2"/>
      <c r="I1544" s="38" t="str">
        <f t="shared" si="115"/>
        <v/>
      </c>
      <c r="J1544" s="39" t="str">
        <f>IF($Q1544="", "", IF(IFERROR(INDEX('Ticket Sales'!B$11:B$5010, MATCH($Q1544, 'Ticket Sales'!$J$11:$J$5010, 0)), J1543)="", "", IFERROR(INDEX('Ticket Sales'!B$11:B$5010, MATCH($Q1544, 'Ticket Sales'!$J$11:$J$5010, 0)), J1543)))</f>
        <v/>
      </c>
      <c r="K1544" s="39" t="str">
        <f>IF($Q1544="", "", IF(IFERROR(INDEX('Ticket Sales'!C$11:C$5010, MATCH($Q1544, 'Ticket Sales'!$J$11:$J$5010, 0)), K1543)="", "", IFERROR(INDEX('Ticket Sales'!C$11:C$5010, MATCH($Q1544, 'Ticket Sales'!$J$11:$J$5010, 0)), K1543)))</f>
        <v/>
      </c>
      <c r="L1544" s="40" t="str">
        <f>IF($Q1544="", "", IF(IFERROR(INDEX('Ticket Sales'!D$11:D$5010, MATCH($Q1544, 'Ticket Sales'!$J$11:$J$5010, 0)), L1543)="", "", IFERROR(INDEX('Ticket Sales'!D$11:D$5010, MATCH($Q1544, 'Ticket Sales'!$J$11:$J$5010, 0)), L1543)))</f>
        <v/>
      </c>
      <c r="M1544" s="41" t="str">
        <f>IF($Q1544="", "", IF(IFERROR(INDEX('Ticket Sales'!E$11:E$5010, MATCH($Q1544, 'Ticket Sales'!$J$11:$J$5010, 0)), M1543)="", "", IFERROR(INDEX('Ticket Sales'!E$11:E$5010, MATCH($Q1544, 'Ticket Sales'!$J$11:$J$5010, 0)), M1543)))</f>
        <v/>
      </c>
      <c r="N1544" s="2"/>
      <c r="P1544" s="48">
        <v>1534</v>
      </c>
      <c r="Q1544" s="48" t="str">
        <f t="shared" si="116"/>
        <v/>
      </c>
      <c r="S1544" s="52" t="str">
        <f t="shared" si="117"/>
        <v/>
      </c>
      <c r="U1544" s="52" t="str">
        <f t="shared" si="118"/>
        <v/>
      </c>
      <c r="W1544" s="52" t="str">
        <f t="shared" si="119"/>
        <v/>
      </c>
    </row>
    <row r="1545" spans="1:23" x14ac:dyDescent="0.25">
      <c r="A1545" s="2"/>
      <c r="B1545" s="32"/>
      <c r="C1545" s="25"/>
      <c r="D1545" s="25"/>
      <c r="E1545" s="26"/>
      <c r="F1545" s="27"/>
      <c r="G1545" s="2"/>
      <c r="H1545" s="2"/>
      <c r="I1545" s="38" t="str">
        <f t="shared" si="115"/>
        <v/>
      </c>
      <c r="J1545" s="39" t="str">
        <f>IF($Q1545="", "", IF(IFERROR(INDEX('Ticket Sales'!B$11:B$5010, MATCH($Q1545, 'Ticket Sales'!$J$11:$J$5010, 0)), J1544)="", "", IFERROR(INDEX('Ticket Sales'!B$11:B$5010, MATCH($Q1545, 'Ticket Sales'!$J$11:$J$5010, 0)), J1544)))</f>
        <v/>
      </c>
      <c r="K1545" s="39" t="str">
        <f>IF($Q1545="", "", IF(IFERROR(INDEX('Ticket Sales'!C$11:C$5010, MATCH($Q1545, 'Ticket Sales'!$J$11:$J$5010, 0)), K1544)="", "", IFERROR(INDEX('Ticket Sales'!C$11:C$5010, MATCH($Q1545, 'Ticket Sales'!$J$11:$J$5010, 0)), K1544)))</f>
        <v/>
      </c>
      <c r="L1545" s="40" t="str">
        <f>IF($Q1545="", "", IF(IFERROR(INDEX('Ticket Sales'!D$11:D$5010, MATCH($Q1545, 'Ticket Sales'!$J$11:$J$5010, 0)), L1544)="", "", IFERROR(INDEX('Ticket Sales'!D$11:D$5010, MATCH($Q1545, 'Ticket Sales'!$J$11:$J$5010, 0)), L1544)))</f>
        <v/>
      </c>
      <c r="M1545" s="41" t="str">
        <f>IF($Q1545="", "", IF(IFERROR(INDEX('Ticket Sales'!E$11:E$5010, MATCH($Q1545, 'Ticket Sales'!$J$11:$J$5010, 0)), M1544)="", "", IFERROR(INDEX('Ticket Sales'!E$11:E$5010, MATCH($Q1545, 'Ticket Sales'!$J$11:$J$5010, 0)), M1544)))</f>
        <v/>
      </c>
      <c r="N1545" s="2"/>
      <c r="P1545" s="48">
        <v>1535</v>
      </c>
      <c r="Q1545" s="48" t="str">
        <f t="shared" si="116"/>
        <v/>
      </c>
      <c r="S1545" s="52" t="str">
        <f t="shared" si="117"/>
        <v/>
      </c>
      <c r="U1545" s="52" t="str">
        <f t="shared" si="118"/>
        <v/>
      </c>
      <c r="W1545" s="52" t="str">
        <f t="shared" si="119"/>
        <v/>
      </c>
    </row>
    <row r="1546" spans="1:23" x14ac:dyDescent="0.25">
      <c r="A1546" s="2"/>
      <c r="B1546" s="32"/>
      <c r="C1546" s="25"/>
      <c r="D1546" s="25"/>
      <c r="E1546" s="26"/>
      <c r="F1546" s="27"/>
      <c r="G1546" s="2"/>
      <c r="H1546" s="2"/>
      <c r="I1546" s="38" t="str">
        <f t="shared" si="115"/>
        <v/>
      </c>
      <c r="J1546" s="39" t="str">
        <f>IF($Q1546="", "", IF(IFERROR(INDEX('Ticket Sales'!B$11:B$5010, MATCH($Q1546, 'Ticket Sales'!$J$11:$J$5010, 0)), J1545)="", "", IFERROR(INDEX('Ticket Sales'!B$11:B$5010, MATCH($Q1546, 'Ticket Sales'!$J$11:$J$5010, 0)), J1545)))</f>
        <v/>
      </c>
      <c r="K1546" s="39" t="str">
        <f>IF($Q1546="", "", IF(IFERROR(INDEX('Ticket Sales'!C$11:C$5010, MATCH($Q1546, 'Ticket Sales'!$J$11:$J$5010, 0)), K1545)="", "", IFERROR(INDEX('Ticket Sales'!C$11:C$5010, MATCH($Q1546, 'Ticket Sales'!$J$11:$J$5010, 0)), K1545)))</f>
        <v/>
      </c>
      <c r="L1546" s="40" t="str">
        <f>IF($Q1546="", "", IF(IFERROR(INDEX('Ticket Sales'!D$11:D$5010, MATCH($Q1546, 'Ticket Sales'!$J$11:$J$5010, 0)), L1545)="", "", IFERROR(INDEX('Ticket Sales'!D$11:D$5010, MATCH($Q1546, 'Ticket Sales'!$J$11:$J$5010, 0)), L1545)))</f>
        <v/>
      </c>
      <c r="M1546" s="41" t="str">
        <f>IF($Q1546="", "", IF(IFERROR(INDEX('Ticket Sales'!E$11:E$5010, MATCH($Q1546, 'Ticket Sales'!$J$11:$J$5010, 0)), M1545)="", "", IFERROR(INDEX('Ticket Sales'!E$11:E$5010, MATCH($Q1546, 'Ticket Sales'!$J$11:$J$5010, 0)), M1545)))</f>
        <v/>
      </c>
      <c r="N1546" s="2"/>
      <c r="P1546" s="48">
        <v>1536</v>
      </c>
      <c r="Q1546" s="48" t="str">
        <f t="shared" si="116"/>
        <v/>
      </c>
      <c r="S1546" s="52" t="str">
        <f t="shared" si="117"/>
        <v/>
      </c>
      <c r="U1546" s="52" t="str">
        <f t="shared" si="118"/>
        <v/>
      </c>
      <c r="W1546" s="52" t="str">
        <f t="shared" si="119"/>
        <v/>
      </c>
    </row>
    <row r="1547" spans="1:23" x14ac:dyDescent="0.25">
      <c r="A1547" s="2"/>
      <c r="B1547" s="32"/>
      <c r="C1547" s="25"/>
      <c r="D1547" s="25"/>
      <c r="E1547" s="26"/>
      <c r="F1547" s="27"/>
      <c r="G1547" s="2"/>
      <c r="H1547" s="2"/>
      <c r="I1547" s="38" t="str">
        <f t="shared" si="115"/>
        <v/>
      </c>
      <c r="J1547" s="39" t="str">
        <f>IF($Q1547="", "", IF(IFERROR(INDEX('Ticket Sales'!B$11:B$5010, MATCH($Q1547, 'Ticket Sales'!$J$11:$J$5010, 0)), J1546)="", "", IFERROR(INDEX('Ticket Sales'!B$11:B$5010, MATCH($Q1547, 'Ticket Sales'!$J$11:$J$5010, 0)), J1546)))</f>
        <v/>
      </c>
      <c r="K1547" s="39" t="str">
        <f>IF($Q1547="", "", IF(IFERROR(INDEX('Ticket Sales'!C$11:C$5010, MATCH($Q1547, 'Ticket Sales'!$J$11:$J$5010, 0)), K1546)="", "", IFERROR(INDEX('Ticket Sales'!C$11:C$5010, MATCH($Q1547, 'Ticket Sales'!$J$11:$J$5010, 0)), K1546)))</f>
        <v/>
      </c>
      <c r="L1547" s="40" t="str">
        <f>IF($Q1547="", "", IF(IFERROR(INDEX('Ticket Sales'!D$11:D$5010, MATCH($Q1547, 'Ticket Sales'!$J$11:$J$5010, 0)), L1546)="", "", IFERROR(INDEX('Ticket Sales'!D$11:D$5010, MATCH($Q1547, 'Ticket Sales'!$J$11:$J$5010, 0)), L1546)))</f>
        <v/>
      </c>
      <c r="M1547" s="41" t="str">
        <f>IF($Q1547="", "", IF(IFERROR(INDEX('Ticket Sales'!E$11:E$5010, MATCH($Q1547, 'Ticket Sales'!$J$11:$J$5010, 0)), M1546)="", "", IFERROR(INDEX('Ticket Sales'!E$11:E$5010, MATCH($Q1547, 'Ticket Sales'!$J$11:$J$5010, 0)), M1546)))</f>
        <v/>
      </c>
      <c r="N1547" s="2"/>
      <c r="P1547" s="48">
        <v>1537</v>
      </c>
      <c r="Q1547" s="48" t="str">
        <f t="shared" si="116"/>
        <v/>
      </c>
      <c r="S1547" s="52" t="str">
        <f t="shared" si="117"/>
        <v/>
      </c>
      <c r="U1547" s="52" t="str">
        <f t="shared" si="118"/>
        <v/>
      </c>
      <c r="W1547" s="52" t="str">
        <f t="shared" si="119"/>
        <v/>
      </c>
    </row>
    <row r="1548" spans="1:23" x14ac:dyDescent="0.25">
      <c r="A1548" s="2"/>
      <c r="B1548" s="32"/>
      <c r="C1548" s="25"/>
      <c r="D1548" s="25"/>
      <c r="E1548" s="26"/>
      <c r="F1548" s="27"/>
      <c r="G1548" s="2"/>
      <c r="H1548" s="2"/>
      <c r="I1548" s="38" t="str">
        <f t="shared" ref="I1548:I1611" si="120">$Q1548</f>
        <v/>
      </c>
      <c r="J1548" s="39" t="str">
        <f>IF($Q1548="", "", IF(IFERROR(INDEX('Ticket Sales'!B$11:B$5010, MATCH($Q1548, 'Ticket Sales'!$J$11:$J$5010, 0)), J1547)="", "", IFERROR(INDEX('Ticket Sales'!B$11:B$5010, MATCH($Q1548, 'Ticket Sales'!$J$11:$J$5010, 0)), J1547)))</f>
        <v/>
      </c>
      <c r="K1548" s="39" t="str">
        <f>IF($Q1548="", "", IF(IFERROR(INDEX('Ticket Sales'!C$11:C$5010, MATCH($Q1548, 'Ticket Sales'!$J$11:$J$5010, 0)), K1547)="", "", IFERROR(INDEX('Ticket Sales'!C$11:C$5010, MATCH($Q1548, 'Ticket Sales'!$J$11:$J$5010, 0)), K1547)))</f>
        <v/>
      </c>
      <c r="L1548" s="40" t="str">
        <f>IF($Q1548="", "", IF(IFERROR(INDEX('Ticket Sales'!D$11:D$5010, MATCH($Q1548, 'Ticket Sales'!$J$11:$J$5010, 0)), L1547)="", "", IFERROR(INDEX('Ticket Sales'!D$11:D$5010, MATCH($Q1548, 'Ticket Sales'!$J$11:$J$5010, 0)), L1547)))</f>
        <v/>
      </c>
      <c r="M1548" s="41" t="str">
        <f>IF($Q1548="", "", IF(IFERROR(INDEX('Ticket Sales'!E$11:E$5010, MATCH($Q1548, 'Ticket Sales'!$J$11:$J$5010, 0)), M1547)="", "", IFERROR(INDEX('Ticket Sales'!E$11:E$5010, MATCH($Q1548, 'Ticket Sales'!$J$11:$J$5010, 0)), M1547)))</f>
        <v/>
      </c>
      <c r="N1548" s="2"/>
      <c r="P1548" s="48">
        <v>1538</v>
      </c>
      <c r="Q1548" s="48" t="str">
        <f t="shared" ref="Q1548:Q1611" si="121">IF(ISNUMBER($Q$8)=FALSE, "", IF($P1548&gt;$Q$8, "", $P1548))</f>
        <v/>
      </c>
      <c r="S1548" s="52" t="str">
        <f t="shared" ref="S1548:S1611" si="122">IF($B1548="", "", $B1548)</f>
        <v/>
      </c>
      <c r="U1548" s="52" t="str">
        <f t="shared" ref="U1548:U1611" si="123">IF(COUNTIF($B1548:$F1548, "")=5, "", "X")</f>
        <v/>
      </c>
      <c r="W1548" s="52" t="str">
        <f t="shared" ref="W1548:W1611" si="124">IF(AND($U1548="X", $S1548=""), "X", IF(AND($U1548="X", ISNUMBER($S1548)=FALSE), "X", IF(AND($U1548="X", COUNTIF($S$11:$S$5010, $S1548)&gt;1), "X", "")))</f>
        <v/>
      </c>
    </row>
    <row r="1549" spans="1:23" x14ac:dyDescent="0.25">
      <c r="A1549" s="2"/>
      <c r="B1549" s="32"/>
      <c r="C1549" s="25"/>
      <c r="D1549" s="25"/>
      <c r="E1549" s="26"/>
      <c r="F1549" s="27"/>
      <c r="G1549" s="2"/>
      <c r="H1549" s="2"/>
      <c r="I1549" s="38" t="str">
        <f t="shared" si="120"/>
        <v/>
      </c>
      <c r="J1549" s="39" t="str">
        <f>IF($Q1549="", "", IF(IFERROR(INDEX('Ticket Sales'!B$11:B$5010, MATCH($Q1549, 'Ticket Sales'!$J$11:$J$5010, 0)), J1548)="", "", IFERROR(INDEX('Ticket Sales'!B$11:B$5010, MATCH($Q1549, 'Ticket Sales'!$J$11:$J$5010, 0)), J1548)))</f>
        <v/>
      </c>
      <c r="K1549" s="39" t="str">
        <f>IF($Q1549="", "", IF(IFERROR(INDEX('Ticket Sales'!C$11:C$5010, MATCH($Q1549, 'Ticket Sales'!$J$11:$J$5010, 0)), K1548)="", "", IFERROR(INDEX('Ticket Sales'!C$11:C$5010, MATCH($Q1549, 'Ticket Sales'!$J$11:$J$5010, 0)), K1548)))</f>
        <v/>
      </c>
      <c r="L1549" s="40" t="str">
        <f>IF($Q1549="", "", IF(IFERROR(INDEX('Ticket Sales'!D$11:D$5010, MATCH($Q1549, 'Ticket Sales'!$J$11:$J$5010, 0)), L1548)="", "", IFERROR(INDEX('Ticket Sales'!D$11:D$5010, MATCH($Q1549, 'Ticket Sales'!$J$11:$J$5010, 0)), L1548)))</f>
        <v/>
      </c>
      <c r="M1549" s="41" t="str">
        <f>IF($Q1549="", "", IF(IFERROR(INDEX('Ticket Sales'!E$11:E$5010, MATCH($Q1549, 'Ticket Sales'!$J$11:$J$5010, 0)), M1548)="", "", IFERROR(INDEX('Ticket Sales'!E$11:E$5010, MATCH($Q1549, 'Ticket Sales'!$J$11:$J$5010, 0)), M1548)))</f>
        <v/>
      </c>
      <c r="N1549" s="2"/>
      <c r="P1549" s="48">
        <v>1539</v>
      </c>
      <c r="Q1549" s="48" t="str">
        <f t="shared" si="121"/>
        <v/>
      </c>
      <c r="S1549" s="52" t="str">
        <f t="shared" si="122"/>
        <v/>
      </c>
      <c r="U1549" s="52" t="str">
        <f t="shared" si="123"/>
        <v/>
      </c>
      <c r="W1549" s="52" t="str">
        <f t="shared" si="124"/>
        <v/>
      </c>
    </row>
    <row r="1550" spans="1:23" x14ac:dyDescent="0.25">
      <c r="A1550" s="2"/>
      <c r="B1550" s="32"/>
      <c r="C1550" s="25"/>
      <c r="D1550" s="25"/>
      <c r="E1550" s="26"/>
      <c r="F1550" s="27"/>
      <c r="G1550" s="2"/>
      <c r="H1550" s="2"/>
      <c r="I1550" s="38" t="str">
        <f t="shared" si="120"/>
        <v/>
      </c>
      <c r="J1550" s="39" t="str">
        <f>IF($Q1550="", "", IF(IFERROR(INDEX('Ticket Sales'!B$11:B$5010, MATCH($Q1550, 'Ticket Sales'!$J$11:$J$5010, 0)), J1549)="", "", IFERROR(INDEX('Ticket Sales'!B$11:B$5010, MATCH($Q1550, 'Ticket Sales'!$J$11:$J$5010, 0)), J1549)))</f>
        <v/>
      </c>
      <c r="K1550" s="39" t="str">
        <f>IF($Q1550="", "", IF(IFERROR(INDEX('Ticket Sales'!C$11:C$5010, MATCH($Q1550, 'Ticket Sales'!$J$11:$J$5010, 0)), K1549)="", "", IFERROR(INDEX('Ticket Sales'!C$11:C$5010, MATCH($Q1550, 'Ticket Sales'!$J$11:$J$5010, 0)), K1549)))</f>
        <v/>
      </c>
      <c r="L1550" s="40" t="str">
        <f>IF($Q1550="", "", IF(IFERROR(INDEX('Ticket Sales'!D$11:D$5010, MATCH($Q1550, 'Ticket Sales'!$J$11:$J$5010, 0)), L1549)="", "", IFERROR(INDEX('Ticket Sales'!D$11:D$5010, MATCH($Q1550, 'Ticket Sales'!$J$11:$J$5010, 0)), L1549)))</f>
        <v/>
      </c>
      <c r="M1550" s="41" t="str">
        <f>IF($Q1550="", "", IF(IFERROR(INDEX('Ticket Sales'!E$11:E$5010, MATCH($Q1550, 'Ticket Sales'!$J$11:$J$5010, 0)), M1549)="", "", IFERROR(INDEX('Ticket Sales'!E$11:E$5010, MATCH($Q1550, 'Ticket Sales'!$J$11:$J$5010, 0)), M1549)))</f>
        <v/>
      </c>
      <c r="N1550" s="2"/>
      <c r="P1550" s="48">
        <v>1540</v>
      </c>
      <c r="Q1550" s="48" t="str">
        <f t="shared" si="121"/>
        <v/>
      </c>
      <c r="S1550" s="52" t="str">
        <f t="shared" si="122"/>
        <v/>
      </c>
      <c r="U1550" s="52" t="str">
        <f t="shared" si="123"/>
        <v/>
      </c>
      <c r="W1550" s="52" t="str">
        <f t="shared" si="124"/>
        <v/>
      </c>
    </row>
    <row r="1551" spans="1:23" x14ac:dyDescent="0.25">
      <c r="A1551" s="2"/>
      <c r="B1551" s="32"/>
      <c r="C1551" s="25"/>
      <c r="D1551" s="25"/>
      <c r="E1551" s="26"/>
      <c r="F1551" s="27"/>
      <c r="G1551" s="2"/>
      <c r="H1551" s="2"/>
      <c r="I1551" s="38" t="str">
        <f t="shared" si="120"/>
        <v/>
      </c>
      <c r="J1551" s="39" t="str">
        <f>IF($Q1551="", "", IF(IFERROR(INDEX('Ticket Sales'!B$11:B$5010, MATCH($Q1551, 'Ticket Sales'!$J$11:$J$5010, 0)), J1550)="", "", IFERROR(INDEX('Ticket Sales'!B$11:B$5010, MATCH($Q1551, 'Ticket Sales'!$J$11:$J$5010, 0)), J1550)))</f>
        <v/>
      </c>
      <c r="K1551" s="39" t="str">
        <f>IF($Q1551="", "", IF(IFERROR(INDEX('Ticket Sales'!C$11:C$5010, MATCH($Q1551, 'Ticket Sales'!$J$11:$J$5010, 0)), K1550)="", "", IFERROR(INDEX('Ticket Sales'!C$11:C$5010, MATCH($Q1551, 'Ticket Sales'!$J$11:$J$5010, 0)), K1550)))</f>
        <v/>
      </c>
      <c r="L1551" s="40" t="str">
        <f>IF($Q1551="", "", IF(IFERROR(INDEX('Ticket Sales'!D$11:D$5010, MATCH($Q1551, 'Ticket Sales'!$J$11:$J$5010, 0)), L1550)="", "", IFERROR(INDEX('Ticket Sales'!D$11:D$5010, MATCH($Q1551, 'Ticket Sales'!$J$11:$J$5010, 0)), L1550)))</f>
        <v/>
      </c>
      <c r="M1551" s="41" t="str">
        <f>IF($Q1551="", "", IF(IFERROR(INDEX('Ticket Sales'!E$11:E$5010, MATCH($Q1551, 'Ticket Sales'!$J$11:$J$5010, 0)), M1550)="", "", IFERROR(INDEX('Ticket Sales'!E$11:E$5010, MATCH($Q1551, 'Ticket Sales'!$J$11:$J$5010, 0)), M1550)))</f>
        <v/>
      </c>
      <c r="N1551" s="2"/>
      <c r="P1551" s="48">
        <v>1541</v>
      </c>
      <c r="Q1551" s="48" t="str">
        <f t="shared" si="121"/>
        <v/>
      </c>
      <c r="S1551" s="52" t="str">
        <f t="shared" si="122"/>
        <v/>
      </c>
      <c r="U1551" s="52" t="str">
        <f t="shared" si="123"/>
        <v/>
      </c>
      <c r="W1551" s="52" t="str">
        <f t="shared" si="124"/>
        <v/>
      </c>
    </row>
    <row r="1552" spans="1:23" x14ac:dyDescent="0.25">
      <c r="A1552" s="2"/>
      <c r="B1552" s="32"/>
      <c r="C1552" s="25"/>
      <c r="D1552" s="25"/>
      <c r="E1552" s="26"/>
      <c r="F1552" s="27"/>
      <c r="G1552" s="2"/>
      <c r="H1552" s="2"/>
      <c r="I1552" s="38" t="str">
        <f t="shared" si="120"/>
        <v/>
      </c>
      <c r="J1552" s="39" t="str">
        <f>IF($Q1552="", "", IF(IFERROR(INDEX('Ticket Sales'!B$11:B$5010, MATCH($Q1552, 'Ticket Sales'!$J$11:$J$5010, 0)), J1551)="", "", IFERROR(INDEX('Ticket Sales'!B$11:B$5010, MATCH($Q1552, 'Ticket Sales'!$J$11:$J$5010, 0)), J1551)))</f>
        <v/>
      </c>
      <c r="K1552" s="39" t="str">
        <f>IF($Q1552="", "", IF(IFERROR(INDEX('Ticket Sales'!C$11:C$5010, MATCH($Q1552, 'Ticket Sales'!$J$11:$J$5010, 0)), K1551)="", "", IFERROR(INDEX('Ticket Sales'!C$11:C$5010, MATCH($Q1552, 'Ticket Sales'!$J$11:$J$5010, 0)), K1551)))</f>
        <v/>
      </c>
      <c r="L1552" s="40" t="str">
        <f>IF($Q1552="", "", IF(IFERROR(INDEX('Ticket Sales'!D$11:D$5010, MATCH($Q1552, 'Ticket Sales'!$J$11:$J$5010, 0)), L1551)="", "", IFERROR(INDEX('Ticket Sales'!D$11:D$5010, MATCH($Q1552, 'Ticket Sales'!$J$11:$J$5010, 0)), L1551)))</f>
        <v/>
      </c>
      <c r="M1552" s="41" t="str">
        <f>IF($Q1552="", "", IF(IFERROR(INDEX('Ticket Sales'!E$11:E$5010, MATCH($Q1552, 'Ticket Sales'!$J$11:$J$5010, 0)), M1551)="", "", IFERROR(INDEX('Ticket Sales'!E$11:E$5010, MATCH($Q1552, 'Ticket Sales'!$J$11:$J$5010, 0)), M1551)))</f>
        <v/>
      </c>
      <c r="N1552" s="2"/>
      <c r="P1552" s="48">
        <v>1542</v>
      </c>
      <c r="Q1552" s="48" t="str">
        <f t="shared" si="121"/>
        <v/>
      </c>
      <c r="S1552" s="52" t="str">
        <f t="shared" si="122"/>
        <v/>
      </c>
      <c r="U1552" s="52" t="str">
        <f t="shared" si="123"/>
        <v/>
      </c>
      <c r="W1552" s="52" t="str">
        <f t="shared" si="124"/>
        <v/>
      </c>
    </row>
    <row r="1553" spans="1:23" x14ac:dyDescent="0.25">
      <c r="A1553" s="2"/>
      <c r="B1553" s="32"/>
      <c r="C1553" s="25"/>
      <c r="D1553" s="25"/>
      <c r="E1553" s="26"/>
      <c r="F1553" s="27"/>
      <c r="G1553" s="2"/>
      <c r="H1553" s="2"/>
      <c r="I1553" s="38" t="str">
        <f t="shared" si="120"/>
        <v/>
      </c>
      <c r="J1553" s="39" t="str">
        <f>IF($Q1553="", "", IF(IFERROR(INDEX('Ticket Sales'!B$11:B$5010, MATCH($Q1553, 'Ticket Sales'!$J$11:$J$5010, 0)), J1552)="", "", IFERROR(INDEX('Ticket Sales'!B$11:B$5010, MATCH($Q1553, 'Ticket Sales'!$J$11:$J$5010, 0)), J1552)))</f>
        <v/>
      </c>
      <c r="K1553" s="39" t="str">
        <f>IF($Q1553="", "", IF(IFERROR(INDEX('Ticket Sales'!C$11:C$5010, MATCH($Q1553, 'Ticket Sales'!$J$11:$J$5010, 0)), K1552)="", "", IFERROR(INDEX('Ticket Sales'!C$11:C$5010, MATCH($Q1553, 'Ticket Sales'!$J$11:$J$5010, 0)), K1552)))</f>
        <v/>
      </c>
      <c r="L1553" s="40" t="str">
        <f>IF($Q1553="", "", IF(IFERROR(INDEX('Ticket Sales'!D$11:D$5010, MATCH($Q1553, 'Ticket Sales'!$J$11:$J$5010, 0)), L1552)="", "", IFERROR(INDEX('Ticket Sales'!D$11:D$5010, MATCH($Q1553, 'Ticket Sales'!$J$11:$J$5010, 0)), L1552)))</f>
        <v/>
      </c>
      <c r="M1553" s="41" t="str">
        <f>IF($Q1553="", "", IF(IFERROR(INDEX('Ticket Sales'!E$11:E$5010, MATCH($Q1553, 'Ticket Sales'!$J$11:$J$5010, 0)), M1552)="", "", IFERROR(INDEX('Ticket Sales'!E$11:E$5010, MATCH($Q1553, 'Ticket Sales'!$J$11:$J$5010, 0)), M1552)))</f>
        <v/>
      </c>
      <c r="N1553" s="2"/>
      <c r="P1553" s="48">
        <v>1543</v>
      </c>
      <c r="Q1553" s="48" t="str">
        <f t="shared" si="121"/>
        <v/>
      </c>
      <c r="S1553" s="52" t="str">
        <f t="shared" si="122"/>
        <v/>
      </c>
      <c r="U1553" s="52" t="str">
        <f t="shared" si="123"/>
        <v/>
      </c>
      <c r="W1553" s="52" t="str">
        <f t="shared" si="124"/>
        <v/>
      </c>
    </row>
    <row r="1554" spans="1:23" x14ac:dyDescent="0.25">
      <c r="A1554" s="2"/>
      <c r="B1554" s="32"/>
      <c r="C1554" s="25"/>
      <c r="D1554" s="25"/>
      <c r="E1554" s="26"/>
      <c r="F1554" s="27"/>
      <c r="G1554" s="2"/>
      <c r="H1554" s="2"/>
      <c r="I1554" s="38" t="str">
        <f t="shared" si="120"/>
        <v/>
      </c>
      <c r="J1554" s="39" t="str">
        <f>IF($Q1554="", "", IF(IFERROR(INDEX('Ticket Sales'!B$11:B$5010, MATCH($Q1554, 'Ticket Sales'!$J$11:$J$5010, 0)), J1553)="", "", IFERROR(INDEX('Ticket Sales'!B$11:B$5010, MATCH($Q1554, 'Ticket Sales'!$J$11:$J$5010, 0)), J1553)))</f>
        <v/>
      </c>
      <c r="K1554" s="39" t="str">
        <f>IF($Q1554="", "", IF(IFERROR(INDEX('Ticket Sales'!C$11:C$5010, MATCH($Q1554, 'Ticket Sales'!$J$11:$J$5010, 0)), K1553)="", "", IFERROR(INDEX('Ticket Sales'!C$11:C$5010, MATCH($Q1554, 'Ticket Sales'!$J$11:$J$5010, 0)), K1553)))</f>
        <v/>
      </c>
      <c r="L1554" s="40" t="str">
        <f>IF($Q1554="", "", IF(IFERROR(INDEX('Ticket Sales'!D$11:D$5010, MATCH($Q1554, 'Ticket Sales'!$J$11:$J$5010, 0)), L1553)="", "", IFERROR(INDEX('Ticket Sales'!D$11:D$5010, MATCH($Q1554, 'Ticket Sales'!$J$11:$J$5010, 0)), L1553)))</f>
        <v/>
      </c>
      <c r="M1554" s="41" t="str">
        <f>IF($Q1554="", "", IF(IFERROR(INDEX('Ticket Sales'!E$11:E$5010, MATCH($Q1554, 'Ticket Sales'!$J$11:$J$5010, 0)), M1553)="", "", IFERROR(INDEX('Ticket Sales'!E$11:E$5010, MATCH($Q1554, 'Ticket Sales'!$J$11:$J$5010, 0)), M1553)))</f>
        <v/>
      </c>
      <c r="N1554" s="2"/>
      <c r="P1554" s="48">
        <v>1544</v>
      </c>
      <c r="Q1554" s="48" t="str">
        <f t="shared" si="121"/>
        <v/>
      </c>
      <c r="S1554" s="52" t="str">
        <f t="shared" si="122"/>
        <v/>
      </c>
      <c r="U1554" s="52" t="str">
        <f t="shared" si="123"/>
        <v/>
      </c>
      <c r="W1554" s="52" t="str">
        <f t="shared" si="124"/>
        <v/>
      </c>
    </row>
    <row r="1555" spans="1:23" x14ac:dyDescent="0.25">
      <c r="A1555" s="2"/>
      <c r="B1555" s="32"/>
      <c r="C1555" s="25"/>
      <c r="D1555" s="25"/>
      <c r="E1555" s="26"/>
      <c r="F1555" s="27"/>
      <c r="G1555" s="2"/>
      <c r="H1555" s="2"/>
      <c r="I1555" s="38" t="str">
        <f t="shared" si="120"/>
        <v/>
      </c>
      <c r="J1555" s="39" t="str">
        <f>IF($Q1555="", "", IF(IFERROR(INDEX('Ticket Sales'!B$11:B$5010, MATCH($Q1555, 'Ticket Sales'!$J$11:$J$5010, 0)), J1554)="", "", IFERROR(INDEX('Ticket Sales'!B$11:B$5010, MATCH($Q1555, 'Ticket Sales'!$J$11:$J$5010, 0)), J1554)))</f>
        <v/>
      </c>
      <c r="K1555" s="39" t="str">
        <f>IF($Q1555="", "", IF(IFERROR(INDEX('Ticket Sales'!C$11:C$5010, MATCH($Q1555, 'Ticket Sales'!$J$11:$J$5010, 0)), K1554)="", "", IFERROR(INDEX('Ticket Sales'!C$11:C$5010, MATCH($Q1555, 'Ticket Sales'!$J$11:$J$5010, 0)), K1554)))</f>
        <v/>
      </c>
      <c r="L1555" s="40" t="str">
        <f>IF($Q1555="", "", IF(IFERROR(INDEX('Ticket Sales'!D$11:D$5010, MATCH($Q1555, 'Ticket Sales'!$J$11:$J$5010, 0)), L1554)="", "", IFERROR(INDEX('Ticket Sales'!D$11:D$5010, MATCH($Q1555, 'Ticket Sales'!$J$11:$J$5010, 0)), L1554)))</f>
        <v/>
      </c>
      <c r="M1555" s="41" t="str">
        <f>IF($Q1555="", "", IF(IFERROR(INDEX('Ticket Sales'!E$11:E$5010, MATCH($Q1555, 'Ticket Sales'!$J$11:$J$5010, 0)), M1554)="", "", IFERROR(INDEX('Ticket Sales'!E$11:E$5010, MATCH($Q1555, 'Ticket Sales'!$J$11:$J$5010, 0)), M1554)))</f>
        <v/>
      </c>
      <c r="N1555" s="2"/>
      <c r="P1555" s="48">
        <v>1545</v>
      </c>
      <c r="Q1555" s="48" t="str">
        <f t="shared" si="121"/>
        <v/>
      </c>
      <c r="S1555" s="52" t="str">
        <f t="shared" si="122"/>
        <v/>
      </c>
      <c r="U1555" s="52" t="str">
        <f t="shared" si="123"/>
        <v/>
      </c>
      <c r="W1555" s="52" t="str">
        <f t="shared" si="124"/>
        <v/>
      </c>
    </row>
    <row r="1556" spans="1:23" x14ac:dyDescent="0.25">
      <c r="A1556" s="2"/>
      <c r="B1556" s="32"/>
      <c r="C1556" s="25"/>
      <c r="D1556" s="25"/>
      <c r="E1556" s="26"/>
      <c r="F1556" s="27"/>
      <c r="G1556" s="2"/>
      <c r="H1556" s="2"/>
      <c r="I1556" s="38" t="str">
        <f t="shared" si="120"/>
        <v/>
      </c>
      <c r="J1556" s="39" t="str">
        <f>IF($Q1556="", "", IF(IFERROR(INDEX('Ticket Sales'!B$11:B$5010, MATCH($Q1556, 'Ticket Sales'!$J$11:$J$5010, 0)), J1555)="", "", IFERROR(INDEX('Ticket Sales'!B$11:B$5010, MATCH($Q1556, 'Ticket Sales'!$J$11:$J$5010, 0)), J1555)))</f>
        <v/>
      </c>
      <c r="K1556" s="39" t="str">
        <f>IF($Q1556="", "", IF(IFERROR(INDEX('Ticket Sales'!C$11:C$5010, MATCH($Q1556, 'Ticket Sales'!$J$11:$J$5010, 0)), K1555)="", "", IFERROR(INDEX('Ticket Sales'!C$11:C$5010, MATCH($Q1556, 'Ticket Sales'!$J$11:$J$5010, 0)), K1555)))</f>
        <v/>
      </c>
      <c r="L1556" s="40" t="str">
        <f>IF($Q1556="", "", IF(IFERROR(INDEX('Ticket Sales'!D$11:D$5010, MATCH($Q1556, 'Ticket Sales'!$J$11:$J$5010, 0)), L1555)="", "", IFERROR(INDEX('Ticket Sales'!D$11:D$5010, MATCH($Q1556, 'Ticket Sales'!$J$11:$J$5010, 0)), L1555)))</f>
        <v/>
      </c>
      <c r="M1556" s="41" t="str">
        <f>IF($Q1556="", "", IF(IFERROR(INDEX('Ticket Sales'!E$11:E$5010, MATCH($Q1556, 'Ticket Sales'!$J$11:$J$5010, 0)), M1555)="", "", IFERROR(INDEX('Ticket Sales'!E$11:E$5010, MATCH($Q1556, 'Ticket Sales'!$J$11:$J$5010, 0)), M1555)))</f>
        <v/>
      </c>
      <c r="N1556" s="2"/>
      <c r="P1556" s="48">
        <v>1546</v>
      </c>
      <c r="Q1556" s="48" t="str">
        <f t="shared" si="121"/>
        <v/>
      </c>
      <c r="S1556" s="52" t="str">
        <f t="shared" si="122"/>
        <v/>
      </c>
      <c r="U1556" s="52" t="str">
        <f t="shared" si="123"/>
        <v/>
      </c>
      <c r="W1556" s="52" t="str">
        <f t="shared" si="124"/>
        <v/>
      </c>
    </row>
    <row r="1557" spans="1:23" x14ac:dyDescent="0.25">
      <c r="A1557" s="2"/>
      <c r="B1557" s="32"/>
      <c r="C1557" s="25"/>
      <c r="D1557" s="25"/>
      <c r="E1557" s="26"/>
      <c r="F1557" s="27"/>
      <c r="G1557" s="2"/>
      <c r="H1557" s="2"/>
      <c r="I1557" s="38" t="str">
        <f t="shared" si="120"/>
        <v/>
      </c>
      <c r="J1557" s="39" t="str">
        <f>IF($Q1557="", "", IF(IFERROR(INDEX('Ticket Sales'!B$11:B$5010, MATCH($Q1557, 'Ticket Sales'!$J$11:$J$5010, 0)), J1556)="", "", IFERROR(INDEX('Ticket Sales'!B$11:B$5010, MATCH($Q1557, 'Ticket Sales'!$J$11:$J$5010, 0)), J1556)))</f>
        <v/>
      </c>
      <c r="K1557" s="39" t="str">
        <f>IF($Q1557="", "", IF(IFERROR(INDEX('Ticket Sales'!C$11:C$5010, MATCH($Q1557, 'Ticket Sales'!$J$11:$J$5010, 0)), K1556)="", "", IFERROR(INDEX('Ticket Sales'!C$11:C$5010, MATCH($Q1557, 'Ticket Sales'!$J$11:$J$5010, 0)), K1556)))</f>
        <v/>
      </c>
      <c r="L1557" s="40" t="str">
        <f>IF($Q1557="", "", IF(IFERROR(INDEX('Ticket Sales'!D$11:D$5010, MATCH($Q1557, 'Ticket Sales'!$J$11:$J$5010, 0)), L1556)="", "", IFERROR(INDEX('Ticket Sales'!D$11:D$5010, MATCH($Q1557, 'Ticket Sales'!$J$11:$J$5010, 0)), L1556)))</f>
        <v/>
      </c>
      <c r="M1557" s="41" t="str">
        <f>IF($Q1557="", "", IF(IFERROR(INDEX('Ticket Sales'!E$11:E$5010, MATCH($Q1557, 'Ticket Sales'!$J$11:$J$5010, 0)), M1556)="", "", IFERROR(INDEX('Ticket Sales'!E$11:E$5010, MATCH($Q1557, 'Ticket Sales'!$J$11:$J$5010, 0)), M1556)))</f>
        <v/>
      </c>
      <c r="N1557" s="2"/>
      <c r="P1557" s="48">
        <v>1547</v>
      </c>
      <c r="Q1557" s="48" t="str">
        <f t="shared" si="121"/>
        <v/>
      </c>
      <c r="S1557" s="52" t="str">
        <f t="shared" si="122"/>
        <v/>
      </c>
      <c r="U1557" s="52" t="str">
        <f t="shared" si="123"/>
        <v/>
      </c>
      <c r="W1557" s="52" t="str">
        <f t="shared" si="124"/>
        <v/>
      </c>
    </row>
    <row r="1558" spans="1:23" x14ac:dyDescent="0.25">
      <c r="A1558" s="2"/>
      <c r="B1558" s="32"/>
      <c r="C1558" s="25"/>
      <c r="D1558" s="25"/>
      <c r="E1558" s="26"/>
      <c r="F1558" s="27"/>
      <c r="G1558" s="2"/>
      <c r="H1558" s="2"/>
      <c r="I1558" s="38" t="str">
        <f t="shared" si="120"/>
        <v/>
      </c>
      <c r="J1558" s="39" t="str">
        <f>IF($Q1558="", "", IF(IFERROR(INDEX('Ticket Sales'!B$11:B$5010, MATCH($Q1558, 'Ticket Sales'!$J$11:$J$5010, 0)), J1557)="", "", IFERROR(INDEX('Ticket Sales'!B$11:B$5010, MATCH($Q1558, 'Ticket Sales'!$J$11:$J$5010, 0)), J1557)))</f>
        <v/>
      </c>
      <c r="K1558" s="39" t="str">
        <f>IF($Q1558="", "", IF(IFERROR(INDEX('Ticket Sales'!C$11:C$5010, MATCH($Q1558, 'Ticket Sales'!$J$11:$J$5010, 0)), K1557)="", "", IFERROR(INDEX('Ticket Sales'!C$11:C$5010, MATCH($Q1558, 'Ticket Sales'!$J$11:$J$5010, 0)), K1557)))</f>
        <v/>
      </c>
      <c r="L1558" s="40" t="str">
        <f>IF($Q1558="", "", IF(IFERROR(INDEX('Ticket Sales'!D$11:D$5010, MATCH($Q1558, 'Ticket Sales'!$J$11:$J$5010, 0)), L1557)="", "", IFERROR(INDEX('Ticket Sales'!D$11:D$5010, MATCH($Q1558, 'Ticket Sales'!$J$11:$J$5010, 0)), L1557)))</f>
        <v/>
      </c>
      <c r="M1558" s="41" t="str">
        <f>IF($Q1558="", "", IF(IFERROR(INDEX('Ticket Sales'!E$11:E$5010, MATCH($Q1558, 'Ticket Sales'!$J$11:$J$5010, 0)), M1557)="", "", IFERROR(INDEX('Ticket Sales'!E$11:E$5010, MATCH($Q1558, 'Ticket Sales'!$J$11:$J$5010, 0)), M1557)))</f>
        <v/>
      </c>
      <c r="N1558" s="2"/>
      <c r="P1558" s="48">
        <v>1548</v>
      </c>
      <c r="Q1558" s="48" t="str">
        <f t="shared" si="121"/>
        <v/>
      </c>
      <c r="S1558" s="52" t="str">
        <f t="shared" si="122"/>
        <v/>
      </c>
      <c r="U1558" s="52" t="str">
        <f t="shared" si="123"/>
        <v/>
      </c>
      <c r="W1558" s="52" t="str">
        <f t="shared" si="124"/>
        <v/>
      </c>
    </row>
    <row r="1559" spans="1:23" x14ac:dyDescent="0.25">
      <c r="A1559" s="2"/>
      <c r="B1559" s="32"/>
      <c r="C1559" s="25"/>
      <c r="D1559" s="25"/>
      <c r="E1559" s="26"/>
      <c r="F1559" s="27"/>
      <c r="G1559" s="2"/>
      <c r="H1559" s="2"/>
      <c r="I1559" s="38" t="str">
        <f t="shared" si="120"/>
        <v/>
      </c>
      <c r="J1559" s="39" t="str">
        <f>IF($Q1559="", "", IF(IFERROR(INDEX('Ticket Sales'!B$11:B$5010, MATCH($Q1559, 'Ticket Sales'!$J$11:$J$5010, 0)), J1558)="", "", IFERROR(INDEX('Ticket Sales'!B$11:B$5010, MATCH($Q1559, 'Ticket Sales'!$J$11:$J$5010, 0)), J1558)))</f>
        <v/>
      </c>
      <c r="K1559" s="39" t="str">
        <f>IF($Q1559="", "", IF(IFERROR(INDEX('Ticket Sales'!C$11:C$5010, MATCH($Q1559, 'Ticket Sales'!$J$11:$J$5010, 0)), K1558)="", "", IFERROR(INDEX('Ticket Sales'!C$11:C$5010, MATCH($Q1559, 'Ticket Sales'!$J$11:$J$5010, 0)), K1558)))</f>
        <v/>
      </c>
      <c r="L1559" s="40" t="str">
        <f>IF($Q1559="", "", IF(IFERROR(INDEX('Ticket Sales'!D$11:D$5010, MATCH($Q1559, 'Ticket Sales'!$J$11:$J$5010, 0)), L1558)="", "", IFERROR(INDEX('Ticket Sales'!D$11:D$5010, MATCH($Q1559, 'Ticket Sales'!$J$11:$J$5010, 0)), L1558)))</f>
        <v/>
      </c>
      <c r="M1559" s="41" t="str">
        <f>IF($Q1559="", "", IF(IFERROR(INDEX('Ticket Sales'!E$11:E$5010, MATCH($Q1559, 'Ticket Sales'!$J$11:$J$5010, 0)), M1558)="", "", IFERROR(INDEX('Ticket Sales'!E$11:E$5010, MATCH($Q1559, 'Ticket Sales'!$J$11:$J$5010, 0)), M1558)))</f>
        <v/>
      </c>
      <c r="N1559" s="2"/>
      <c r="P1559" s="48">
        <v>1549</v>
      </c>
      <c r="Q1559" s="48" t="str">
        <f t="shared" si="121"/>
        <v/>
      </c>
      <c r="S1559" s="52" t="str">
        <f t="shared" si="122"/>
        <v/>
      </c>
      <c r="U1559" s="52" t="str">
        <f t="shared" si="123"/>
        <v/>
      </c>
      <c r="W1559" s="52" t="str">
        <f t="shared" si="124"/>
        <v/>
      </c>
    </row>
    <row r="1560" spans="1:23" x14ac:dyDescent="0.25">
      <c r="A1560" s="2"/>
      <c r="B1560" s="32"/>
      <c r="C1560" s="25"/>
      <c r="D1560" s="25"/>
      <c r="E1560" s="26"/>
      <c r="F1560" s="27"/>
      <c r="G1560" s="2"/>
      <c r="H1560" s="2"/>
      <c r="I1560" s="38" t="str">
        <f t="shared" si="120"/>
        <v/>
      </c>
      <c r="J1560" s="39" t="str">
        <f>IF($Q1560="", "", IF(IFERROR(INDEX('Ticket Sales'!B$11:B$5010, MATCH($Q1560, 'Ticket Sales'!$J$11:$J$5010, 0)), J1559)="", "", IFERROR(INDEX('Ticket Sales'!B$11:B$5010, MATCH($Q1560, 'Ticket Sales'!$J$11:$J$5010, 0)), J1559)))</f>
        <v/>
      </c>
      <c r="K1560" s="39" t="str">
        <f>IF($Q1560="", "", IF(IFERROR(INDEX('Ticket Sales'!C$11:C$5010, MATCH($Q1560, 'Ticket Sales'!$J$11:$J$5010, 0)), K1559)="", "", IFERROR(INDEX('Ticket Sales'!C$11:C$5010, MATCH($Q1560, 'Ticket Sales'!$J$11:$J$5010, 0)), K1559)))</f>
        <v/>
      </c>
      <c r="L1560" s="40" t="str">
        <f>IF($Q1560="", "", IF(IFERROR(INDEX('Ticket Sales'!D$11:D$5010, MATCH($Q1560, 'Ticket Sales'!$J$11:$J$5010, 0)), L1559)="", "", IFERROR(INDEX('Ticket Sales'!D$11:D$5010, MATCH($Q1560, 'Ticket Sales'!$J$11:$J$5010, 0)), L1559)))</f>
        <v/>
      </c>
      <c r="M1560" s="41" t="str">
        <f>IF($Q1560="", "", IF(IFERROR(INDEX('Ticket Sales'!E$11:E$5010, MATCH($Q1560, 'Ticket Sales'!$J$11:$J$5010, 0)), M1559)="", "", IFERROR(INDEX('Ticket Sales'!E$11:E$5010, MATCH($Q1560, 'Ticket Sales'!$J$11:$J$5010, 0)), M1559)))</f>
        <v/>
      </c>
      <c r="N1560" s="2"/>
      <c r="P1560" s="48">
        <v>1550</v>
      </c>
      <c r="Q1560" s="48" t="str">
        <f t="shared" si="121"/>
        <v/>
      </c>
      <c r="S1560" s="52" t="str">
        <f t="shared" si="122"/>
        <v/>
      </c>
      <c r="U1560" s="52" t="str">
        <f t="shared" si="123"/>
        <v/>
      </c>
      <c r="W1560" s="52" t="str">
        <f t="shared" si="124"/>
        <v/>
      </c>
    </row>
    <row r="1561" spans="1:23" x14ac:dyDescent="0.25">
      <c r="A1561" s="2"/>
      <c r="B1561" s="32"/>
      <c r="C1561" s="25"/>
      <c r="D1561" s="25"/>
      <c r="E1561" s="26"/>
      <c r="F1561" s="27"/>
      <c r="G1561" s="2"/>
      <c r="H1561" s="2"/>
      <c r="I1561" s="38" t="str">
        <f t="shared" si="120"/>
        <v/>
      </c>
      <c r="J1561" s="39" t="str">
        <f>IF($Q1561="", "", IF(IFERROR(INDEX('Ticket Sales'!B$11:B$5010, MATCH($Q1561, 'Ticket Sales'!$J$11:$J$5010, 0)), J1560)="", "", IFERROR(INDEX('Ticket Sales'!B$11:B$5010, MATCH($Q1561, 'Ticket Sales'!$J$11:$J$5010, 0)), J1560)))</f>
        <v/>
      </c>
      <c r="K1561" s="39" t="str">
        <f>IF($Q1561="", "", IF(IFERROR(INDEX('Ticket Sales'!C$11:C$5010, MATCH($Q1561, 'Ticket Sales'!$J$11:$J$5010, 0)), K1560)="", "", IFERROR(INDEX('Ticket Sales'!C$11:C$5010, MATCH($Q1561, 'Ticket Sales'!$J$11:$J$5010, 0)), K1560)))</f>
        <v/>
      </c>
      <c r="L1561" s="40" t="str">
        <f>IF($Q1561="", "", IF(IFERROR(INDEX('Ticket Sales'!D$11:D$5010, MATCH($Q1561, 'Ticket Sales'!$J$11:$J$5010, 0)), L1560)="", "", IFERROR(INDEX('Ticket Sales'!D$11:D$5010, MATCH($Q1561, 'Ticket Sales'!$J$11:$J$5010, 0)), L1560)))</f>
        <v/>
      </c>
      <c r="M1561" s="41" t="str">
        <f>IF($Q1561="", "", IF(IFERROR(INDEX('Ticket Sales'!E$11:E$5010, MATCH($Q1561, 'Ticket Sales'!$J$11:$J$5010, 0)), M1560)="", "", IFERROR(INDEX('Ticket Sales'!E$11:E$5010, MATCH($Q1561, 'Ticket Sales'!$J$11:$J$5010, 0)), M1560)))</f>
        <v/>
      </c>
      <c r="N1561" s="2"/>
      <c r="P1561" s="48">
        <v>1551</v>
      </c>
      <c r="Q1561" s="48" t="str">
        <f t="shared" si="121"/>
        <v/>
      </c>
      <c r="S1561" s="52" t="str">
        <f t="shared" si="122"/>
        <v/>
      </c>
      <c r="U1561" s="52" t="str">
        <f t="shared" si="123"/>
        <v/>
      </c>
      <c r="W1561" s="52" t="str">
        <f t="shared" si="124"/>
        <v/>
      </c>
    </row>
    <row r="1562" spans="1:23" x14ac:dyDescent="0.25">
      <c r="A1562" s="2"/>
      <c r="B1562" s="32"/>
      <c r="C1562" s="25"/>
      <c r="D1562" s="25"/>
      <c r="E1562" s="26"/>
      <c r="F1562" s="27"/>
      <c r="G1562" s="2"/>
      <c r="H1562" s="2"/>
      <c r="I1562" s="38" t="str">
        <f t="shared" si="120"/>
        <v/>
      </c>
      <c r="J1562" s="39" t="str">
        <f>IF($Q1562="", "", IF(IFERROR(INDEX('Ticket Sales'!B$11:B$5010, MATCH($Q1562, 'Ticket Sales'!$J$11:$J$5010, 0)), J1561)="", "", IFERROR(INDEX('Ticket Sales'!B$11:B$5010, MATCH($Q1562, 'Ticket Sales'!$J$11:$J$5010, 0)), J1561)))</f>
        <v/>
      </c>
      <c r="K1562" s="39" t="str">
        <f>IF($Q1562="", "", IF(IFERROR(INDEX('Ticket Sales'!C$11:C$5010, MATCH($Q1562, 'Ticket Sales'!$J$11:$J$5010, 0)), K1561)="", "", IFERROR(INDEX('Ticket Sales'!C$11:C$5010, MATCH($Q1562, 'Ticket Sales'!$J$11:$J$5010, 0)), K1561)))</f>
        <v/>
      </c>
      <c r="L1562" s="40" t="str">
        <f>IF($Q1562="", "", IF(IFERROR(INDEX('Ticket Sales'!D$11:D$5010, MATCH($Q1562, 'Ticket Sales'!$J$11:$J$5010, 0)), L1561)="", "", IFERROR(INDEX('Ticket Sales'!D$11:D$5010, MATCH($Q1562, 'Ticket Sales'!$J$11:$J$5010, 0)), L1561)))</f>
        <v/>
      </c>
      <c r="M1562" s="41" t="str">
        <f>IF($Q1562="", "", IF(IFERROR(INDEX('Ticket Sales'!E$11:E$5010, MATCH($Q1562, 'Ticket Sales'!$J$11:$J$5010, 0)), M1561)="", "", IFERROR(INDEX('Ticket Sales'!E$11:E$5010, MATCH($Q1562, 'Ticket Sales'!$J$11:$J$5010, 0)), M1561)))</f>
        <v/>
      </c>
      <c r="N1562" s="2"/>
      <c r="P1562" s="48">
        <v>1552</v>
      </c>
      <c r="Q1562" s="48" t="str">
        <f t="shared" si="121"/>
        <v/>
      </c>
      <c r="S1562" s="52" t="str">
        <f t="shared" si="122"/>
        <v/>
      </c>
      <c r="U1562" s="52" t="str">
        <f t="shared" si="123"/>
        <v/>
      </c>
      <c r="W1562" s="52" t="str">
        <f t="shared" si="124"/>
        <v/>
      </c>
    </row>
    <row r="1563" spans="1:23" x14ac:dyDescent="0.25">
      <c r="A1563" s="2"/>
      <c r="B1563" s="32"/>
      <c r="C1563" s="25"/>
      <c r="D1563" s="25"/>
      <c r="E1563" s="26"/>
      <c r="F1563" s="27"/>
      <c r="G1563" s="2"/>
      <c r="H1563" s="2"/>
      <c r="I1563" s="38" t="str">
        <f t="shared" si="120"/>
        <v/>
      </c>
      <c r="J1563" s="39" t="str">
        <f>IF($Q1563="", "", IF(IFERROR(INDEX('Ticket Sales'!B$11:B$5010, MATCH($Q1563, 'Ticket Sales'!$J$11:$J$5010, 0)), J1562)="", "", IFERROR(INDEX('Ticket Sales'!B$11:B$5010, MATCH($Q1563, 'Ticket Sales'!$J$11:$J$5010, 0)), J1562)))</f>
        <v/>
      </c>
      <c r="K1563" s="39" t="str">
        <f>IF($Q1563="", "", IF(IFERROR(INDEX('Ticket Sales'!C$11:C$5010, MATCH($Q1563, 'Ticket Sales'!$J$11:$J$5010, 0)), K1562)="", "", IFERROR(INDEX('Ticket Sales'!C$11:C$5010, MATCH($Q1563, 'Ticket Sales'!$J$11:$J$5010, 0)), K1562)))</f>
        <v/>
      </c>
      <c r="L1563" s="40" t="str">
        <f>IF($Q1563="", "", IF(IFERROR(INDEX('Ticket Sales'!D$11:D$5010, MATCH($Q1563, 'Ticket Sales'!$J$11:$J$5010, 0)), L1562)="", "", IFERROR(INDEX('Ticket Sales'!D$11:D$5010, MATCH($Q1563, 'Ticket Sales'!$J$11:$J$5010, 0)), L1562)))</f>
        <v/>
      </c>
      <c r="M1563" s="41" t="str">
        <f>IF($Q1563="", "", IF(IFERROR(INDEX('Ticket Sales'!E$11:E$5010, MATCH($Q1563, 'Ticket Sales'!$J$11:$J$5010, 0)), M1562)="", "", IFERROR(INDEX('Ticket Sales'!E$11:E$5010, MATCH($Q1563, 'Ticket Sales'!$J$11:$J$5010, 0)), M1562)))</f>
        <v/>
      </c>
      <c r="N1563" s="2"/>
      <c r="P1563" s="48">
        <v>1553</v>
      </c>
      <c r="Q1563" s="48" t="str">
        <f t="shared" si="121"/>
        <v/>
      </c>
      <c r="S1563" s="52" t="str">
        <f t="shared" si="122"/>
        <v/>
      </c>
      <c r="U1563" s="52" t="str">
        <f t="shared" si="123"/>
        <v/>
      </c>
      <c r="W1563" s="52" t="str">
        <f t="shared" si="124"/>
        <v/>
      </c>
    </row>
    <row r="1564" spans="1:23" x14ac:dyDescent="0.25">
      <c r="A1564" s="2"/>
      <c r="B1564" s="32"/>
      <c r="C1564" s="25"/>
      <c r="D1564" s="25"/>
      <c r="E1564" s="26"/>
      <c r="F1564" s="27"/>
      <c r="G1564" s="2"/>
      <c r="H1564" s="2"/>
      <c r="I1564" s="38" t="str">
        <f t="shared" si="120"/>
        <v/>
      </c>
      <c r="J1564" s="39" t="str">
        <f>IF($Q1564="", "", IF(IFERROR(INDEX('Ticket Sales'!B$11:B$5010, MATCH($Q1564, 'Ticket Sales'!$J$11:$J$5010, 0)), J1563)="", "", IFERROR(INDEX('Ticket Sales'!B$11:B$5010, MATCH($Q1564, 'Ticket Sales'!$J$11:$J$5010, 0)), J1563)))</f>
        <v/>
      </c>
      <c r="K1564" s="39" t="str">
        <f>IF($Q1564="", "", IF(IFERROR(INDEX('Ticket Sales'!C$11:C$5010, MATCH($Q1564, 'Ticket Sales'!$J$11:$J$5010, 0)), K1563)="", "", IFERROR(INDEX('Ticket Sales'!C$11:C$5010, MATCH($Q1564, 'Ticket Sales'!$J$11:$J$5010, 0)), K1563)))</f>
        <v/>
      </c>
      <c r="L1564" s="40" t="str">
        <f>IF($Q1564="", "", IF(IFERROR(INDEX('Ticket Sales'!D$11:D$5010, MATCH($Q1564, 'Ticket Sales'!$J$11:$J$5010, 0)), L1563)="", "", IFERROR(INDEX('Ticket Sales'!D$11:D$5010, MATCH($Q1564, 'Ticket Sales'!$J$11:$J$5010, 0)), L1563)))</f>
        <v/>
      </c>
      <c r="M1564" s="41" t="str">
        <f>IF($Q1564="", "", IF(IFERROR(INDEX('Ticket Sales'!E$11:E$5010, MATCH($Q1564, 'Ticket Sales'!$J$11:$J$5010, 0)), M1563)="", "", IFERROR(INDEX('Ticket Sales'!E$11:E$5010, MATCH($Q1564, 'Ticket Sales'!$J$11:$J$5010, 0)), M1563)))</f>
        <v/>
      </c>
      <c r="N1564" s="2"/>
      <c r="P1564" s="48">
        <v>1554</v>
      </c>
      <c r="Q1564" s="48" t="str">
        <f t="shared" si="121"/>
        <v/>
      </c>
      <c r="S1564" s="52" t="str">
        <f t="shared" si="122"/>
        <v/>
      </c>
      <c r="U1564" s="52" t="str">
        <f t="shared" si="123"/>
        <v/>
      </c>
      <c r="W1564" s="52" t="str">
        <f t="shared" si="124"/>
        <v/>
      </c>
    </row>
    <row r="1565" spans="1:23" x14ac:dyDescent="0.25">
      <c r="A1565" s="2"/>
      <c r="B1565" s="32"/>
      <c r="C1565" s="25"/>
      <c r="D1565" s="25"/>
      <c r="E1565" s="26"/>
      <c r="F1565" s="27"/>
      <c r="G1565" s="2"/>
      <c r="H1565" s="2"/>
      <c r="I1565" s="38" t="str">
        <f t="shared" si="120"/>
        <v/>
      </c>
      <c r="J1565" s="39" t="str">
        <f>IF($Q1565="", "", IF(IFERROR(INDEX('Ticket Sales'!B$11:B$5010, MATCH($Q1565, 'Ticket Sales'!$J$11:$J$5010, 0)), J1564)="", "", IFERROR(INDEX('Ticket Sales'!B$11:B$5010, MATCH($Q1565, 'Ticket Sales'!$J$11:$J$5010, 0)), J1564)))</f>
        <v/>
      </c>
      <c r="K1565" s="39" t="str">
        <f>IF($Q1565="", "", IF(IFERROR(INDEX('Ticket Sales'!C$11:C$5010, MATCH($Q1565, 'Ticket Sales'!$J$11:$J$5010, 0)), K1564)="", "", IFERROR(INDEX('Ticket Sales'!C$11:C$5010, MATCH($Q1565, 'Ticket Sales'!$J$11:$J$5010, 0)), K1564)))</f>
        <v/>
      </c>
      <c r="L1565" s="40" t="str">
        <f>IF($Q1565="", "", IF(IFERROR(INDEX('Ticket Sales'!D$11:D$5010, MATCH($Q1565, 'Ticket Sales'!$J$11:$J$5010, 0)), L1564)="", "", IFERROR(INDEX('Ticket Sales'!D$11:D$5010, MATCH($Q1565, 'Ticket Sales'!$J$11:$J$5010, 0)), L1564)))</f>
        <v/>
      </c>
      <c r="M1565" s="41" t="str">
        <f>IF($Q1565="", "", IF(IFERROR(INDEX('Ticket Sales'!E$11:E$5010, MATCH($Q1565, 'Ticket Sales'!$J$11:$J$5010, 0)), M1564)="", "", IFERROR(INDEX('Ticket Sales'!E$11:E$5010, MATCH($Q1565, 'Ticket Sales'!$J$11:$J$5010, 0)), M1564)))</f>
        <v/>
      </c>
      <c r="N1565" s="2"/>
      <c r="P1565" s="48">
        <v>1555</v>
      </c>
      <c r="Q1565" s="48" t="str">
        <f t="shared" si="121"/>
        <v/>
      </c>
      <c r="S1565" s="52" t="str">
        <f t="shared" si="122"/>
        <v/>
      </c>
      <c r="U1565" s="52" t="str">
        <f t="shared" si="123"/>
        <v/>
      </c>
      <c r="W1565" s="52" t="str">
        <f t="shared" si="124"/>
        <v/>
      </c>
    </row>
    <row r="1566" spans="1:23" x14ac:dyDescent="0.25">
      <c r="A1566" s="2"/>
      <c r="B1566" s="32"/>
      <c r="C1566" s="25"/>
      <c r="D1566" s="25"/>
      <c r="E1566" s="26"/>
      <c r="F1566" s="27"/>
      <c r="G1566" s="2"/>
      <c r="H1566" s="2"/>
      <c r="I1566" s="38" t="str">
        <f t="shared" si="120"/>
        <v/>
      </c>
      <c r="J1566" s="39" t="str">
        <f>IF($Q1566="", "", IF(IFERROR(INDEX('Ticket Sales'!B$11:B$5010, MATCH($Q1566, 'Ticket Sales'!$J$11:$J$5010, 0)), J1565)="", "", IFERROR(INDEX('Ticket Sales'!B$11:B$5010, MATCH($Q1566, 'Ticket Sales'!$J$11:$J$5010, 0)), J1565)))</f>
        <v/>
      </c>
      <c r="K1566" s="39" t="str">
        <f>IF($Q1566="", "", IF(IFERROR(INDEX('Ticket Sales'!C$11:C$5010, MATCH($Q1566, 'Ticket Sales'!$J$11:$J$5010, 0)), K1565)="", "", IFERROR(INDEX('Ticket Sales'!C$11:C$5010, MATCH($Q1566, 'Ticket Sales'!$J$11:$J$5010, 0)), K1565)))</f>
        <v/>
      </c>
      <c r="L1566" s="40" t="str">
        <f>IF($Q1566="", "", IF(IFERROR(INDEX('Ticket Sales'!D$11:D$5010, MATCH($Q1566, 'Ticket Sales'!$J$11:$J$5010, 0)), L1565)="", "", IFERROR(INDEX('Ticket Sales'!D$11:D$5010, MATCH($Q1566, 'Ticket Sales'!$J$11:$J$5010, 0)), L1565)))</f>
        <v/>
      </c>
      <c r="M1566" s="41" t="str">
        <f>IF($Q1566="", "", IF(IFERROR(INDEX('Ticket Sales'!E$11:E$5010, MATCH($Q1566, 'Ticket Sales'!$J$11:$J$5010, 0)), M1565)="", "", IFERROR(INDEX('Ticket Sales'!E$11:E$5010, MATCH($Q1566, 'Ticket Sales'!$J$11:$J$5010, 0)), M1565)))</f>
        <v/>
      </c>
      <c r="N1566" s="2"/>
      <c r="P1566" s="48">
        <v>1556</v>
      </c>
      <c r="Q1566" s="48" t="str">
        <f t="shared" si="121"/>
        <v/>
      </c>
      <c r="S1566" s="52" t="str">
        <f t="shared" si="122"/>
        <v/>
      </c>
      <c r="U1566" s="52" t="str">
        <f t="shared" si="123"/>
        <v/>
      </c>
      <c r="W1566" s="52" t="str">
        <f t="shared" si="124"/>
        <v/>
      </c>
    </row>
    <row r="1567" spans="1:23" x14ac:dyDescent="0.25">
      <c r="A1567" s="2"/>
      <c r="B1567" s="32"/>
      <c r="C1567" s="25"/>
      <c r="D1567" s="25"/>
      <c r="E1567" s="26"/>
      <c r="F1567" s="27"/>
      <c r="G1567" s="2"/>
      <c r="H1567" s="2"/>
      <c r="I1567" s="38" t="str">
        <f t="shared" si="120"/>
        <v/>
      </c>
      <c r="J1567" s="39" t="str">
        <f>IF($Q1567="", "", IF(IFERROR(INDEX('Ticket Sales'!B$11:B$5010, MATCH($Q1567, 'Ticket Sales'!$J$11:$J$5010, 0)), J1566)="", "", IFERROR(INDEX('Ticket Sales'!B$11:B$5010, MATCH($Q1567, 'Ticket Sales'!$J$11:$J$5010, 0)), J1566)))</f>
        <v/>
      </c>
      <c r="K1567" s="39" t="str">
        <f>IF($Q1567="", "", IF(IFERROR(INDEX('Ticket Sales'!C$11:C$5010, MATCH($Q1567, 'Ticket Sales'!$J$11:$J$5010, 0)), K1566)="", "", IFERROR(INDEX('Ticket Sales'!C$11:C$5010, MATCH($Q1567, 'Ticket Sales'!$J$11:$J$5010, 0)), K1566)))</f>
        <v/>
      </c>
      <c r="L1567" s="40" t="str">
        <f>IF($Q1567="", "", IF(IFERROR(INDEX('Ticket Sales'!D$11:D$5010, MATCH($Q1567, 'Ticket Sales'!$J$11:$J$5010, 0)), L1566)="", "", IFERROR(INDEX('Ticket Sales'!D$11:D$5010, MATCH($Q1567, 'Ticket Sales'!$J$11:$J$5010, 0)), L1566)))</f>
        <v/>
      </c>
      <c r="M1567" s="41" t="str">
        <f>IF($Q1567="", "", IF(IFERROR(INDEX('Ticket Sales'!E$11:E$5010, MATCH($Q1567, 'Ticket Sales'!$J$11:$J$5010, 0)), M1566)="", "", IFERROR(INDEX('Ticket Sales'!E$11:E$5010, MATCH($Q1567, 'Ticket Sales'!$J$11:$J$5010, 0)), M1566)))</f>
        <v/>
      </c>
      <c r="N1567" s="2"/>
      <c r="P1567" s="48">
        <v>1557</v>
      </c>
      <c r="Q1567" s="48" t="str">
        <f t="shared" si="121"/>
        <v/>
      </c>
      <c r="S1567" s="52" t="str">
        <f t="shared" si="122"/>
        <v/>
      </c>
      <c r="U1567" s="52" t="str">
        <f t="shared" si="123"/>
        <v/>
      </c>
      <c r="W1567" s="52" t="str">
        <f t="shared" si="124"/>
        <v/>
      </c>
    </row>
    <row r="1568" spans="1:23" x14ac:dyDescent="0.25">
      <c r="A1568" s="2"/>
      <c r="B1568" s="32"/>
      <c r="C1568" s="25"/>
      <c r="D1568" s="25"/>
      <c r="E1568" s="26"/>
      <c r="F1568" s="27"/>
      <c r="G1568" s="2"/>
      <c r="H1568" s="2"/>
      <c r="I1568" s="38" t="str">
        <f t="shared" si="120"/>
        <v/>
      </c>
      <c r="J1568" s="39" t="str">
        <f>IF($Q1568="", "", IF(IFERROR(INDEX('Ticket Sales'!B$11:B$5010, MATCH($Q1568, 'Ticket Sales'!$J$11:$J$5010, 0)), J1567)="", "", IFERROR(INDEX('Ticket Sales'!B$11:B$5010, MATCH($Q1568, 'Ticket Sales'!$J$11:$J$5010, 0)), J1567)))</f>
        <v/>
      </c>
      <c r="K1568" s="39" t="str">
        <f>IF($Q1568="", "", IF(IFERROR(INDEX('Ticket Sales'!C$11:C$5010, MATCH($Q1568, 'Ticket Sales'!$J$11:$J$5010, 0)), K1567)="", "", IFERROR(INDEX('Ticket Sales'!C$11:C$5010, MATCH($Q1568, 'Ticket Sales'!$J$11:$J$5010, 0)), K1567)))</f>
        <v/>
      </c>
      <c r="L1568" s="40" t="str">
        <f>IF($Q1568="", "", IF(IFERROR(INDEX('Ticket Sales'!D$11:D$5010, MATCH($Q1568, 'Ticket Sales'!$J$11:$J$5010, 0)), L1567)="", "", IFERROR(INDEX('Ticket Sales'!D$11:D$5010, MATCH($Q1568, 'Ticket Sales'!$J$11:$J$5010, 0)), L1567)))</f>
        <v/>
      </c>
      <c r="M1568" s="41" t="str">
        <f>IF($Q1568="", "", IF(IFERROR(INDEX('Ticket Sales'!E$11:E$5010, MATCH($Q1568, 'Ticket Sales'!$J$11:$J$5010, 0)), M1567)="", "", IFERROR(INDEX('Ticket Sales'!E$11:E$5010, MATCH($Q1568, 'Ticket Sales'!$J$11:$J$5010, 0)), M1567)))</f>
        <v/>
      </c>
      <c r="N1568" s="2"/>
      <c r="P1568" s="48">
        <v>1558</v>
      </c>
      <c r="Q1568" s="48" t="str">
        <f t="shared" si="121"/>
        <v/>
      </c>
      <c r="S1568" s="52" t="str">
        <f t="shared" si="122"/>
        <v/>
      </c>
      <c r="U1568" s="52" t="str">
        <f t="shared" si="123"/>
        <v/>
      </c>
      <c r="W1568" s="52" t="str">
        <f t="shared" si="124"/>
        <v/>
      </c>
    </row>
    <row r="1569" spans="1:23" x14ac:dyDescent="0.25">
      <c r="A1569" s="2"/>
      <c r="B1569" s="32"/>
      <c r="C1569" s="25"/>
      <c r="D1569" s="25"/>
      <c r="E1569" s="26"/>
      <c r="F1569" s="27"/>
      <c r="G1569" s="2"/>
      <c r="H1569" s="2"/>
      <c r="I1569" s="38" t="str">
        <f t="shared" si="120"/>
        <v/>
      </c>
      <c r="J1569" s="39" t="str">
        <f>IF($Q1569="", "", IF(IFERROR(INDEX('Ticket Sales'!B$11:B$5010, MATCH($Q1569, 'Ticket Sales'!$J$11:$J$5010, 0)), J1568)="", "", IFERROR(INDEX('Ticket Sales'!B$11:B$5010, MATCH($Q1569, 'Ticket Sales'!$J$11:$J$5010, 0)), J1568)))</f>
        <v/>
      </c>
      <c r="K1569" s="39" t="str">
        <f>IF($Q1569="", "", IF(IFERROR(INDEX('Ticket Sales'!C$11:C$5010, MATCH($Q1569, 'Ticket Sales'!$J$11:$J$5010, 0)), K1568)="", "", IFERROR(INDEX('Ticket Sales'!C$11:C$5010, MATCH($Q1569, 'Ticket Sales'!$J$11:$J$5010, 0)), K1568)))</f>
        <v/>
      </c>
      <c r="L1569" s="40" t="str">
        <f>IF($Q1569="", "", IF(IFERROR(INDEX('Ticket Sales'!D$11:D$5010, MATCH($Q1569, 'Ticket Sales'!$J$11:$J$5010, 0)), L1568)="", "", IFERROR(INDEX('Ticket Sales'!D$11:D$5010, MATCH($Q1569, 'Ticket Sales'!$J$11:$J$5010, 0)), L1568)))</f>
        <v/>
      </c>
      <c r="M1569" s="41" t="str">
        <f>IF($Q1569="", "", IF(IFERROR(INDEX('Ticket Sales'!E$11:E$5010, MATCH($Q1569, 'Ticket Sales'!$J$11:$J$5010, 0)), M1568)="", "", IFERROR(INDEX('Ticket Sales'!E$11:E$5010, MATCH($Q1569, 'Ticket Sales'!$J$11:$J$5010, 0)), M1568)))</f>
        <v/>
      </c>
      <c r="N1569" s="2"/>
      <c r="P1569" s="48">
        <v>1559</v>
      </c>
      <c r="Q1569" s="48" t="str">
        <f t="shared" si="121"/>
        <v/>
      </c>
      <c r="S1569" s="52" t="str">
        <f t="shared" si="122"/>
        <v/>
      </c>
      <c r="U1569" s="52" t="str">
        <f t="shared" si="123"/>
        <v/>
      </c>
      <c r="W1569" s="52" t="str">
        <f t="shared" si="124"/>
        <v/>
      </c>
    </row>
    <row r="1570" spans="1:23" x14ac:dyDescent="0.25">
      <c r="A1570" s="2"/>
      <c r="B1570" s="32"/>
      <c r="C1570" s="25"/>
      <c r="D1570" s="25"/>
      <c r="E1570" s="26"/>
      <c r="F1570" s="27"/>
      <c r="G1570" s="2"/>
      <c r="H1570" s="2"/>
      <c r="I1570" s="38" t="str">
        <f t="shared" si="120"/>
        <v/>
      </c>
      <c r="J1570" s="39" t="str">
        <f>IF($Q1570="", "", IF(IFERROR(INDEX('Ticket Sales'!B$11:B$5010, MATCH($Q1570, 'Ticket Sales'!$J$11:$J$5010, 0)), J1569)="", "", IFERROR(INDEX('Ticket Sales'!B$11:B$5010, MATCH($Q1570, 'Ticket Sales'!$J$11:$J$5010, 0)), J1569)))</f>
        <v/>
      </c>
      <c r="K1570" s="39" t="str">
        <f>IF($Q1570="", "", IF(IFERROR(INDEX('Ticket Sales'!C$11:C$5010, MATCH($Q1570, 'Ticket Sales'!$J$11:$J$5010, 0)), K1569)="", "", IFERROR(INDEX('Ticket Sales'!C$11:C$5010, MATCH($Q1570, 'Ticket Sales'!$J$11:$J$5010, 0)), K1569)))</f>
        <v/>
      </c>
      <c r="L1570" s="40" t="str">
        <f>IF($Q1570="", "", IF(IFERROR(INDEX('Ticket Sales'!D$11:D$5010, MATCH($Q1570, 'Ticket Sales'!$J$11:$J$5010, 0)), L1569)="", "", IFERROR(INDEX('Ticket Sales'!D$11:D$5010, MATCH($Q1570, 'Ticket Sales'!$J$11:$J$5010, 0)), L1569)))</f>
        <v/>
      </c>
      <c r="M1570" s="41" t="str">
        <f>IF($Q1570="", "", IF(IFERROR(INDEX('Ticket Sales'!E$11:E$5010, MATCH($Q1570, 'Ticket Sales'!$J$11:$J$5010, 0)), M1569)="", "", IFERROR(INDEX('Ticket Sales'!E$11:E$5010, MATCH($Q1570, 'Ticket Sales'!$J$11:$J$5010, 0)), M1569)))</f>
        <v/>
      </c>
      <c r="N1570" s="2"/>
      <c r="P1570" s="48">
        <v>1560</v>
      </c>
      <c r="Q1570" s="48" t="str">
        <f t="shared" si="121"/>
        <v/>
      </c>
      <c r="S1570" s="52" t="str">
        <f t="shared" si="122"/>
        <v/>
      </c>
      <c r="U1570" s="52" t="str">
        <f t="shared" si="123"/>
        <v/>
      </c>
      <c r="W1570" s="52" t="str">
        <f t="shared" si="124"/>
        <v/>
      </c>
    </row>
    <row r="1571" spans="1:23" x14ac:dyDescent="0.25">
      <c r="A1571" s="2"/>
      <c r="B1571" s="32"/>
      <c r="C1571" s="25"/>
      <c r="D1571" s="25"/>
      <c r="E1571" s="26"/>
      <c r="F1571" s="27"/>
      <c r="G1571" s="2"/>
      <c r="H1571" s="2"/>
      <c r="I1571" s="38" t="str">
        <f t="shared" si="120"/>
        <v/>
      </c>
      <c r="J1571" s="39" t="str">
        <f>IF($Q1571="", "", IF(IFERROR(INDEX('Ticket Sales'!B$11:B$5010, MATCH($Q1571, 'Ticket Sales'!$J$11:$J$5010, 0)), J1570)="", "", IFERROR(INDEX('Ticket Sales'!B$11:B$5010, MATCH($Q1571, 'Ticket Sales'!$J$11:$J$5010, 0)), J1570)))</f>
        <v/>
      </c>
      <c r="K1571" s="39" t="str">
        <f>IF($Q1571="", "", IF(IFERROR(INDEX('Ticket Sales'!C$11:C$5010, MATCH($Q1571, 'Ticket Sales'!$J$11:$J$5010, 0)), K1570)="", "", IFERROR(INDEX('Ticket Sales'!C$11:C$5010, MATCH($Q1571, 'Ticket Sales'!$J$11:$J$5010, 0)), K1570)))</f>
        <v/>
      </c>
      <c r="L1571" s="40" t="str">
        <f>IF($Q1571="", "", IF(IFERROR(INDEX('Ticket Sales'!D$11:D$5010, MATCH($Q1571, 'Ticket Sales'!$J$11:$J$5010, 0)), L1570)="", "", IFERROR(INDEX('Ticket Sales'!D$11:D$5010, MATCH($Q1571, 'Ticket Sales'!$J$11:$J$5010, 0)), L1570)))</f>
        <v/>
      </c>
      <c r="M1571" s="41" t="str">
        <f>IF($Q1571="", "", IF(IFERROR(INDEX('Ticket Sales'!E$11:E$5010, MATCH($Q1571, 'Ticket Sales'!$J$11:$J$5010, 0)), M1570)="", "", IFERROR(INDEX('Ticket Sales'!E$11:E$5010, MATCH($Q1571, 'Ticket Sales'!$J$11:$J$5010, 0)), M1570)))</f>
        <v/>
      </c>
      <c r="N1571" s="2"/>
      <c r="P1571" s="48">
        <v>1561</v>
      </c>
      <c r="Q1571" s="48" t="str">
        <f t="shared" si="121"/>
        <v/>
      </c>
      <c r="S1571" s="52" t="str">
        <f t="shared" si="122"/>
        <v/>
      </c>
      <c r="U1571" s="52" t="str">
        <f t="shared" si="123"/>
        <v/>
      </c>
      <c r="W1571" s="52" t="str">
        <f t="shared" si="124"/>
        <v/>
      </c>
    </row>
    <row r="1572" spans="1:23" x14ac:dyDescent="0.25">
      <c r="A1572" s="2"/>
      <c r="B1572" s="32"/>
      <c r="C1572" s="25"/>
      <c r="D1572" s="25"/>
      <c r="E1572" s="26"/>
      <c r="F1572" s="27"/>
      <c r="G1572" s="2"/>
      <c r="H1572" s="2"/>
      <c r="I1572" s="38" t="str">
        <f t="shared" si="120"/>
        <v/>
      </c>
      <c r="J1572" s="39" t="str">
        <f>IF($Q1572="", "", IF(IFERROR(INDEX('Ticket Sales'!B$11:B$5010, MATCH($Q1572, 'Ticket Sales'!$J$11:$J$5010, 0)), J1571)="", "", IFERROR(INDEX('Ticket Sales'!B$11:B$5010, MATCH($Q1572, 'Ticket Sales'!$J$11:$J$5010, 0)), J1571)))</f>
        <v/>
      </c>
      <c r="K1572" s="39" t="str">
        <f>IF($Q1572="", "", IF(IFERROR(INDEX('Ticket Sales'!C$11:C$5010, MATCH($Q1572, 'Ticket Sales'!$J$11:$J$5010, 0)), K1571)="", "", IFERROR(INDEX('Ticket Sales'!C$11:C$5010, MATCH($Q1572, 'Ticket Sales'!$J$11:$J$5010, 0)), K1571)))</f>
        <v/>
      </c>
      <c r="L1572" s="40" t="str">
        <f>IF($Q1572="", "", IF(IFERROR(INDEX('Ticket Sales'!D$11:D$5010, MATCH($Q1572, 'Ticket Sales'!$J$11:$J$5010, 0)), L1571)="", "", IFERROR(INDEX('Ticket Sales'!D$11:D$5010, MATCH($Q1572, 'Ticket Sales'!$J$11:$J$5010, 0)), L1571)))</f>
        <v/>
      </c>
      <c r="M1572" s="41" t="str">
        <f>IF($Q1572="", "", IF(IFERROR(INDEX('Ticket Sales'!E$11:E$5010, MATCH($Q1572, 'Ticket Sales'!$J$11:$J$5010, 0)), M1571)="", "", IFERROR(INDEX('Ticket Sales'!E$11:E$5010, MATCH($Q1572, 'Ticket Sales'!$J$11:$J$5010, 0)), M1571)))</f>
        <v/>
      </c>
      <c r="N1572" s="2"/>
      <c r="P1572" s="48">
        <v>1562</v>
      </c>
      <c r="Q1572" s="48" t="str">
        <f t="shared" si="121"/>
        <v/>
      </c>
      <c r="S1572" s="52" t="str">
        <f t="shared" si="122"/>
        <v/>
      </c>
      <c r="U1572" s="52" t="str">
        <f t="shared" si="123"/>
        <v/>
      </c>
      <c r="W1572" s="52" t="str">
        <f t="shared" si="124"/>
        <v/>
      </c>
    </row>
    <row r="1573" spans="1:23" x14ac:dyDescent="0.25">
      <c r="A1573" s="2"/>
      <c r="B1573" s="32"/>
      <c r="C1573" s="25"/>
      <c r="D1573" s="25"/>
      <c r="E1573" s="26"/>
      <c r="F1573" s="27"/>
      <c r="G1573" s="2"/>
      <c r="H1573" s="2"/>
      <c r="I1573" s="38" t="str">
        <f t="shared" si="120"/>
        <v/>
      </c>
      <c r="J1573" s="39" t="str">
        <f>IF($Q1573="", "", IF(IFERROR(INDEX('Ticket Sales'!B$11:B$5010, MATCH($Q1573, 'Ticket Sales'!$J$11:$J$5010, 0)), J1572)="", "", IFERROR(INDEX('Ticket Sales'!B$11:B$5010, MATCH($Q1573, 'Ticket Sales'!$J$11:$J$5010, 0)), J1572)))</f>
        <v/>
      </c>
      <c r="K1573" s="39" t="str">
        <f>IF($Q1573="", "", IF(IFERROR(INDEX('Ticket Sales'!C$11:C$5010, MATCH($Q1573, 'Ticket Sales'!$J$11:$J$5010, 0)), K1572)="", "", IFERROR(INDEX('Ticket Sales'!C$11:C$5010, MATCH($Q1573, 'Ticket Sales'!$J$11:$J$5010, 0)), K1572)))</f>
        <v/>
      </c>
      <c r="L1573" s="40" t="str">
        <f>IF($Q1573="", "", IF(IFERROR(INDEX('Ticket Sales'!D$11:D$5010, MATCH($Q1573, 'Ticket Sales'!$J$11:$J$5010, 0)), L1572)="", "", IFERROR(INDEX('Ticket Sales'!D$11:D$5010, MATCH($Q1573, 'Ticket Sales'!$J$11:$J$5010, 0)), L1572)))</f>
        <v/>
      </c>
      <c r="M1573" s="41" t="str">
        <f>IF($Q1573="", "", IF(IFERROR(INDEX('Ticket Sales'!E$11:E$5010, MATCH($Q1573, 'Ticket Sales'!$J$11:$J$5010, 0)), M1572)="", "", IFERROR(INDEX('Ticket Sales'!E$11:E$5010, MATCH($Q1573, 'Ticket Sales'!$J$11:$J$5010, 0)), M1572)))</f>
        <v/>
      </c>
      <c r="N1573" s="2"/>
      <c r="P1573" s="48">
        <v>1563</v>
      </c>
      <c r="Q1573" s="48" t="str">
        <f t="shared" si="121"/>
        <v/>
      </c>
      <c r="S1573" s="52" t="str">
        <f t="shared" si="122"/>
        <v/>
      </c>
      <c r="U1573" s="52" t="str">
        <f t="shared" si="123"/>
        <v/>
      </c>
      <c r="W1573" s="52" t="str">
        <f t="shared" si="124"/>
        <v/>
      </c>
    </row>
    <row r="1574" spans="1:23" x14ac:dyDescent="0.25">
      <c r="A1574" s="2"/>
      <c r="B1574" s="32"/>
      <c r="C1574" s="25"/>
      <c r="D1574" s="25"/>
      <c r="E1574" s="26"/>
      <c r="F1574" s="27"/>
      <c r="G1574" s="2"/>
      <c r="H1574" s="2"/>
      <c r="I1574" s="38" t="str">
        <f t="shared" si="120"/>
        <v/>
      </c>
      <c r="J1574" s="39" t="str">
        <f>IF($Q1574="", "", IF(IFERROR(INDEX('Ticket Sales'!B$11:B$5010, MATCH($Q1574, 'Ticket Sales'!$J$11:$J$5010, 0)), J1573)="", "", IFERROR(INDEX('Ticket Sales'!B$11:B$5010, MATCH($Q1574, 'Ticket Sales'!$J$11:$J$5010, 0)), J1573)))</f>
        <v/>
      </c>
      <c r="K1574" s="39" t="str">
        <f>IF($Q1574="", "", IF(IFERROR(INDEX('Ticket Sales'!C$11:C$5010, MATCH($Q1574, 'Ticket Sales'!$J$11:$J$5010, 0)), K1573)="", "", IFERROR(INDEX('Ticket Sales'!C$11:C$5010, MATCH($Q1574, 'Ticket Sales'!$J$11:$J$5010, 0)), K1573)))</f>
        <v/>
      </c>
      <c r="L1574" s="40" t="str">
        <f>IF($Q1574="", "", IF(IFERROR(INDEX('Ticket Sales'!D$11:D$5010, MATCH($Q1574, 'Ticket Sales'!$J$11:$J$5010, 0)), L1573)="", "", IFERROR(INDEX('Ticket Sales'!D$11:D$5010, MATCH($Q1574, 'Ticket Sales'!$J$11:$J$5010, 0)), L1573)))</f>
        <v/>
      </c>
      <c r="M1574" s="41" t="str">
        <f>IF($Q1574="", "", IF(IFERROR(INDEX('Ticket Sales'!E$11:E$5010, MATCH($Q1574, 'Ticket Sales'!$J$11:$J$5010, 0)), M1573)="", "", IFERROR(INDEX('Ticket Sales'!E$11:E$5010, MATCH($Q1574, 'Ticket Sales'!$J$11:$J$5010, 0)), M1573)))</f>
        <v/>
      </c>
      <c r="N1574" s="2"/>
      <c r="P1574" s="48">
        <v>1564</v>
      </c>
      <c r="Q1574" s="48" t="str">
        <f t="shared" si="121"/>
        <v/>
      </c>
      <c r="S1574" s="52" t="str">
        <f t="shared" si="122"/>
        <v/>
      </c>
      <c r="U1574" s="52" t="str">
        <f t="shared" si="123"/>
        <v/>
      </c>
      <c r="W1574" s="52" t="str">
        <f t="shared" si="124"/>
        <v/>
      </c>
    </row>
    <row r="1575" spans="1:23" x14ac:dyDescent="0.25">
      <c r="A1575" s="2"/>
      <c r="B1575" s="32"/>
      <c r="C1575" s="25"/>
      <c r="D1575" s="25"/>
      <c r="E1575" s="26"/>
      <c r="F1575" s="27"/>
      <c r="G1575" s="2"/>
      <c r="H1575" s="2"/>
      <c r="I1575" s="38" t="str">
        <f t="shared" si="120"/>
        <v/>
      </c>
      <c r="J1575" s="39" t="str">
        <f>IF($Q1575="", "", IF(IFERROR(INDEX('Ticket Sales'!B$11:B$5010, MATCH($Q1575, 'Ticket Sales'!$J$11:$J$5010, 0)), J1574)="", "", IFERROR(INDEX('Ticket Sales'!B$11:B$5010, MATCH($Q1575, 'Ticket Sales'!$J$11:$J$5010, 0)), J1574)))</f>
        <v/>
      </c>
      <c r="K1575" s="39" t="str">
        <f>IF($Q1575="", "", IF(IFERROR(INDEX('Ticket Sales'!C$11:C$5010, MATCH($Q1575, 'Ticket Sales'!$J$11:$J$5010, 0)), K1574)="", "", IFERROR(INDEX('Ticket Sales'!C$11:C$5010, MATCH($Q1575, 'Ticket Sales'!$J$11:$J$5010, 0)), K1574)))</f>
        <v/>
      </c>
      <c r="L1575" s="40" t="str">
        <f>IF($Q1575="", "", IF(IFERROR(INDEX('Ticket Sales'!D$11:D$5010, MATCH($Q1575, 'Ticket Sales'!$J$11:$J$5010, 0)), L1574)="", "", IFERROR(INDEX('Ticket Sales'!D$11:D$5010, MATCH($Q1575, 'Ticket Sales'!$J$11:$J$5010, 0)), L1574)))</f>
        <v/>
      </c>
      <c r="M1575" s="41" t="str">
        <f>IF($Q1575="", "", IF(IFERROR(INDEX('Ticket Sales'!E$11:E$5010, MATCH($Q1575, 'Ticket Sales'!$J$11:$J$5010, 0)), M1574)="", "", IFERROR(INDEX('Ticket Sales'!E$11:E$5010, MATCH($Q1575, 'Ticket Sales'!$J$11:$J$5010, 0)), M1574)))</f>
        <v/>
      </c>
      <c r="N1575" s="2"/>
      <c r="P1575" s="48">
        <v>1565</v>
      </c>
      <c r="Q1575" s="48" t="str">
        <f t="shared" si="121"/>
        <v/>
      </c>
      <c r="S1575" s="52" t="str">
        <f t="shared" si="122"/>
        <v/>
      </c>
      <c r="U1575" s="52" t="str">
        <f t="shared" si="123"/>
        <v/>
      </c>
      <c r="W1575" s="52" t="str">
        <f t="shared" si="124"/>
        <v/>
      </c>
    </row>
    <row r="1576" spans="1:23" x14ac:dyDescent="0.25">
      <c r="A1576" s="2"/>
      <c r="B1576" s="32"/>
      <c r="C1576" s="25"/>
      <c r="D1576" s="25"/>
      <c r="E1576" s="26"/>
      <c r="F1576" s="27"/>
      <c r="G1576" s="2"/>
      <c r="H1576" s="2"/>
      <c r="I1576" s="38" t="str">
        <f t="shared" si="120"/>
        <v/>
      </c>
      <c r="J1576" s="39" t="str">
        <f>IF($Q1576="", "", IF(IFERROR(INDEX('Ticket Sales'!B$11:B$5010, MATCH($Q1576, 'Ticket Sales'!$J$11:$J$5010, 0)), J1575)="", "", IFERROR(INDEX('Ticket Sales'!B$11:B$5010, MATCH($Q1576, 'Ticket Sales'!$J$11:$J$5010, 0)), J1575)))</f>
        <v/>
      </c>
      <c r="K1576" s="39" t="str">
        <f>IF($Q1576="", "", IF(IFERROR(INDEX('Ticket Sales'!C$11:C$5010, MATCH($Q1576, 'Ticket Sales'!$J$11:$J$5010, 0)), K1575)="", "", IFERROR(INDEX('Ticket Sales'!C$11:C$5010, MATCH($Q1576, 'Ticket Sales'!$J$11:$J$5010, 0)), K1575)))</f>
        <v/>
      </c>
      <c r="L1576" s="40" t="str">
        <f>IF($Q1576="", "", IF(IFERROR(INDEX('Ticket Sales'!D$11:D$5010, MATCH($Q1576, 'Ticket Sales'!$J$11:$J$5010, 0)), L1575)="", "", IFERROR(INDEX('Ticket Sales'!D$11:D$5010, MATCH($Q1576, 'Ticket Sales'!$J$11:$J$5010, 0)), L1575)))</f>
        <v/>
      </c>
      <c r="M1576" s="41" t="str">
        <f>IF($Q1576="", "", IF(IFERROR(INDEX('Ticket Sales'!E$11:E$5010, MATCH($Q1576, 'Ticket Sales'!$J$11:$J$5010, 0)), M1575)="", "", IFERROR(INDEX('Ticket Sales'!E$11:E$5010, MATCH($Q1576, 'Ticket Sales'!$J$11:$J$5010, 0)), M1575)))</f>
        <v/>
      </c>
      <c r="N1576" s="2"/>
      <c r="P1576" s="48">
        <v>1566</v>
      </c>
      <c r="Q1576" s="48" t="str">
        <f t="shared" si="121"/>
        <v/>
      </c>
      <c r="S1576" s="52" t="str">
        <f t="shared" si="122"/>
        <v/>
      </c>
      <c r="U1576" s="52" t="str">
        <f t="shared" si="123"/>
        <v/>
      </c>
      <c r="W1576" s="52" t="str">
        <f t="shared" si="124"/>
        <v/>
      </c>
    </row>
    <row r="1577" spans="1:23" x14ac:dyDescent="0.25">
      <c r="A1577" s="2"/>
      <c r="B1577" s="32"/>
      <c r="C1577" s="25"/>
      <c r="D1577" s="25"/>
      <c r="E1577" s="26"/>
      <c r="F1577" s="27"/>
      <c r="G1577" s="2"/>
      <c r="H1577" s="2"/>
      <c r="I1577" s="38" t="str">
        <f t="shared" si="120"/>
        <v/>
      </c>
      <c r="J1577" s="39" t="str">
        <f>IF($Q1577="", "", IF(IFERROR(INDEX('Ticket Sales'!B$11:B$5010, MATCH($Q1577, 'Ticket Sales'!$J$11:$J$5010, 0)), J1576)="", "", IFERROR(INDEX('Ticket Sales'!B$11:B$5010, MATCH($Q1577, 'Ticket Sales'!$J$11:$J$5010, 0)), J1576)))</f>
        <v/>
      </c>
      <c r="K1577" s="39" t="str">
        <f>IF($Q1577="", "", IF(IFERROR(INDEX('Ticket Sales'!C$11:C$5010, MATCH($Q1577, 'Ticket Sales'!$J$11:$J$5010, 0)), K1576)="", "", IFERROR(INDEX('Ticket Sales'!C$11:C$5010, MATCH($Q1577, 'Ticket Sales'!$J$11:$J$5010, 0)), K1576)))</f>
        <v/>
      </c>
      <c r="L1577" s="40" t="str">
        <f>IF($Q1577="", "", IF(IFERROR(INDEX('Ticket Sales'!D$11:D$5010, MATCH($Q1577, 'Ticket Sales'!$J$11:$J$5010, 0)), L1576)="", "", IFERROR(INDEX('Ticket Sales'!D$11:D$5010, MATCH($Q1577, 'Ticket Sales'!$J$11:$J$5010, 0)), L1576)))</f>
        <v/>
      </c>
      <c r="M1577" s="41" t="str">
        <f>IF($Q1577="", "", IF(IFERROR(INDEX('Ticket Sales'!E$11:E$5010, MATCH($Q1577, 'Ticket Sales'!$J$11:$J$5010, 0)), M1576)="", "", IFERROR(INDEX('Ticket Sales'!E$11:E$5010, MATCH($Q1577, 'Ticket Sales'!$J$11:$J$5010, 0)), M1576)))</f>
        <v/>
      </c>
      <c r="N1577" s="2"/>
      <c r="P1577" s="48">
        <v>1567</v>
      </c>
      <c r="Q1577" s="48" t="str">
        <f t="shared" si="121"/>
        <v/>
      </c>
      <c r="S1577" s="52" t="str">
        <f t="shared" si="122"/>
        <v/>
      </c>
      <c r="U1577" s="52" t="str">
        <f t="shared" si="123"/>
        <v/>
      </c>
      <c r="W1577" s="52" t="str">
        <f t="shared" si="124"/>
        <v/>
      </c>
    </row>
    <row r="1578" spans="1:23" x14ac:dyDescent="0.25">
      <c r="A1578" s="2"/>
      <c r="B1578" s="32"/>
      <c r="C1578" s="25"/>
      <c r="D1578" s="25"/>
      <c r="E1578" s="26"/>
      <c r="F1578" s="27"/>
      <c r="G1578" s="2"/>
      <c r="H1578" s="2"/>
      <c r="I1578" s="38" t="str">
        <f t="shared" si="120"/>
        <v/>
      </c>
      <c r="J1578" s="39" t="str">
        <f>IF($Q1578="", "", IF(IFERROR(INDEX('Ticket Sales'!B$11:B$5010, MATCH($Q1578, 'Ticket Sales'!$J$11:$J$5010, 0)), J1577)="", "", IFERROR(INDEX('Ticket Sales'!B$11:B$5010, MATCH($Q1578, 'Ticket Sales'!$J$11:$J$5010, 0)), J1577)))</f>
        <v/>
      </c>
      <c r="K1578" s="39" t="str">
        <f>IF($Q1578="", "", IF(IFERROR(INDEX('Ticket Sales'!C$11:C$5010, MATCH($Q1578, 'Ticket Sales'!$J$11:$J$5010, 0)), K1577)="", "", IFERROR(INDEX('Ticket Sales'!C$11:C$5010, MATCH($Q1578, 'Ticket Sales'!$J$11:$J$5010, 0)), K1577)))</f>
        <v/>
      </c>
      <c r="L1578" s="40" t="str">
        <f>IF($Q1578="", "", IF(IFERROR(INDEX('Ticket Sales'!D$11:D$5010, MATCH($Q1578, 'Ticket Sales'!$J$11:$J$5010, 0)), L1577)="", "", IFERROR(INDEX('Ticket Sales'!D$11:D$5010, MATCH($Q1578, 'Ticket Sales'!$J$11:$J$5010, 0)), L1577)))</f>
        <v/>
      </c>
      <c r="M1578" s="41" t="str">
        <f>IF($Q1578="", "", IF(IFERROR(INDEX('Ticket Sales'!E$11:E$5010, MATCH($Q1578, 'Ticket Sales'!$J$11:$J$5010, 0)), M1577)="", "", IFERROR(INDEX('Ticket Sales'!E$11:E$5010, MATCH($Q1578, 'Ticket Sales'!$J$11:$J$5010, 0)), M1577)))</f>
        <v/>
      </c>
      <c r="N1578" s="2"/>
      <c r="P1578" s="48">
        <v>1568</v>
      </c>
      <c r="Q1578" s="48" t="str">
        <f t="shared" si="121"/>
        <v/>
      </c>
      <c r="S1578" s="52" t="str">
        <f t="shared" si="122"/>
        <v/>
      </c>
      <c r="U1578" s="52" t="str">
        <f t="shared" si="123"/>
        <v/>
      </c>
      <c r="W1578" s="52" t="str">
        <f t="shared" si="124"/>
        <v/>
      </c>
    </row>
    <row r="1579" spans="1:23" x14ac:dyDescent="0.25">
      <c r="A1579" s="2"/>
      <c r="B1579" s="32"/>
      <c r="C1579" s="25"/>
      <c r="D1579" s="25"/>
      <c r="E1579" s="26"/>
      <c r="F1579" s="27"/>
      <c r="G1579" s="2"/>
      <c r="H1579" s="2"/>
      <c r="I1579" s="38" t="str">
        <f t="shared" si="120"/>
        <v/>
      </c>
      <c r="J1579" s="39" t="str">
        <f>IF($Q1579="", "", IF(IFERROR(INDEX('Ticket Sales'!B$11:B$5010, MATCH($Q1579, 'Ticket Sales'!$J$11:$J$5010, 0)), J1578)="", "", IFERROR(INDEX('Ticket Sales'!B$11:B$5010, MATCH($Q1579, 'Ticket Sales'!$J$11:$J$5010, 0)), J1578)))</f>
        <v/>
      </c>
      <c r="K1579" s="39" t="str">
        <f>IF($Q1579="", "", IF(IFERROR(INDEX('Ticket Sales'!C$11:C$5010, MATCH($Q1579, 'Ticket Sales'!$J$11:$J$5010, 0)), K1578)="", "", IFERROR(INDEX('Ticket Sales'!C$11:C$5010, MATCH($Q1579, 'Ticket Sales'!$J$11:$J$5010, 0)), K1578)))</f>
        <v/>
      </c>
      <c r="L1579" s="40" t="str">
        <f>IF($Q1579="", "", IF(IFERROR(INDEX('Ticket Sales'!D$11:D$5010, MATCH($Q1579, 'Ticket Sales'!$J$11:$J$5010, 0)), L1578)="", "", IFERROR(INDEX('Ticket Sales'!D$11:D$5010, MATCH($Q1579, 'Ticket Sales'!$J$11:$J$5010, 0)), L1578)))</f>
        <v/>
      </c>
      <c r="M1579" s="41" t="str">
        <f>IF($Q1579="", "", IF(IFERROR(INDEX('Ticket Sales'!E$11:E$5010, MATCH($Q1579, 'Ticket Sales'!$J$11:$J$5010, 0)), M1578)="", "", IFERROR(INDEX('Ticket Sales'!E$11:E$5010, MATCH($Q1579, 'Ticket Sales'!$J$11:$J$5010, 0)), M1578)))</f>
        <v/>
      </c>
      <c r="N1579" s="2"/>
      <c r="P1579" s="48">
        <v>1569</v>
      </c>
      <c r="Q1579" s="48" t="str">
        <f t="shared" si="121"/>
        <v/>
      </c>
      <c r="S1579" s="52" t="str">
        <f t="shared" si="122"/>
        <v/>
      </c>
      <c r="U1579" s="52" t="str">
        <f t="shared" si="123"/>
        <v/>
      </c>
      <c r="W1579" s="52" t="str">
        <f t="shared" si="124"/>
        <v/>
      </c>
    </row>
    <row r="1580" spans="1:23" x14ac:dyDescent="0.25">
      <c r="A1580" s="2"/>
      <c r="B1580" s="32"/>
      <c r="C1580" s="25"/>
      <c r="D1580" s="25"/>
      <c r="E1580" s="26"/>
      <c r="F1580" s="27"/>
      <c r="G1580" s="2"/>
      <c r="H1580" s="2"/>
      <c r="I1580" s="38" t="str">
        <f t="shared" si="120"/>
        <v/>
      </c>
      <c r="J1580" s="39" t="str">
        <f>IF($Q1580="", "", IF(IFERROR(INDEX('Ticket Sales'!B$11:B$5010, MATCH($Q1580, 'Ticket Sales'!$J$11:$J$5010, 0)), J1579)="", "", IFERROR(INDEX('Ticket Sales'!B$11:B$5010, MATCH($Q1580, 'Ticket Sales'!$J$11:$J$5010, 0)), J1579)))</f>
        <v/>
      </c>
      <c r="K1580" s="39" t="str">
        <f>IF($Q1580="", "", IF(IFERROR(INDEX('Ticket Sales'!C$11:C$5010, MATCH($Q1580, 'Ticket Sales'!$J$11:$J$5010, 0)), K1579)="", "", IFERROR(INDEX('Ticket Sales'!C$11:C$5010, MATCH($Q1580, 'Ticket Sales'!$J$11:$J$5010, 0)), K1579)))</f>
        <v/>
      </c>
      <c r="L1580" s="40" t="str">
        <f>IF($Q1580="", "", IF(IFERROR(INDEX('Ticket Sales'!D$11:D$5010, MATCH($Q1580, 'Ticket Sales'!$J$11:$J$5010, 0)), L1579)="", "", IFERROR(INDEX('Ticket Sales'!D$11:D$5010, MATCH($Q1580, 'Ticket Sales'!$J$11:$J$5010, 0)), L1579)))</f>
        <v/>
      </c>
      <c r="M1580" s="41" t="str">
        <f>IF($Q1580="", "", IF(IFERROR(INDEX('Ticket Sales'!E$11:E$5010, MATCH($Q1580, 'Ticket Sales'!$J$11:$J$5010, 0)), M1579)="", "", IFERROR(INDEX('Ticket Sales'!E$11:E$5010, MATCH($Q1580, 'Ticket Sales'!$J$11:$J$5010, 0)), M1579)))</f>
        <v/>
      </c>
      <c r="N1580" s="2"/>
      <c r="P1580" s="48">
        <v>1570</v>
      </c>
      <c r="Q1580" s="48" t="str">
        <f t="shared" si="121"/>
        <v/>
      </c>
      <c r="S1580" s="52" t="str">
        <f t="shared" si="122"/>
        <v/>
      </c>
      <c r="U1580" s="52" t="str">
        <f t="shared" si="123"/>
        <v/>
      </c>
      <c r="W1580" s="52" t="str">
        <f t="shared" si="124"/>
        <v/>
      </c>
    </row>
    <row r="1581" spans="1:23" x14ac:dyDescent="0.25">
      <c r="A1581" s="2"/>
      <c r="B1581" s="32"/>
      <c r="C1581" s="25"/>
      <c r="D1581" s="25"/>
      <c r="E1581" s="26"/>
      <c r="F1581" s="27"/>
      <c r="G1581" s="2"/>
      <c r="H1581" s="2"/>
      <c r="I1581" s="38" t="str">
        <f t="shared" si="120"/>
        <v/>
      </c>
      <c r="J1581" s="39" t="str">
        <f>IF($Q1581="", "", IF(IFERROR(INDEX('Ticket Sales'!B$11:B$5010, MATCH($Q1581, 'Ticket Sales'!$J$11:$J$5010, 0)), J1580)="", "", IFERROR(INDEX('Ticket Sales'!B$11:B$5010, MATCH($Q1581, 'Ticket Sales'!$J$11:$J$5010, 0)), J1580)))</f>
        <v/>
      </c>
      <c r="K1581" s="39" t="str">
        <f>IF($Q1581="", "", IF(IFERROR(INDEX('Ticket Sales'!C$11:C$5010, MATCH($Q1581, 'Ticket Sales'!$J$11:$J$5010, 0)), K1580)="", "", IFERROR(INDEX('Ticket Sales'!C$11:C$5010, MATCH($Q1581, 'Ticket Sales'!$J$11:$J$5010, 0)), K1580)))</f>
        <v/>
      </c>
      <c r="L1581" s="40" t="str">
        <f>IF($Q1581="", "", IF(IFERROR(INDEX('Ticket Sales'!D$11:D$5010, MATCH($Q1581, 'Ticket Sales'!$J$11:$J$5010, 0)), L1580)="", "", IFERROR(INDEX('Ticket Sales'!D$11:D$5010, MATCH($Q1581, 'Ticket Sales'!$J$11:$J$5010, 0)), L1580)))</f>
        <v/>
      </c>
      <c r="M1581" s="41" t="str">
        <f>IF($Q1581="", "", IF(IFERROR(INDEX('Ticket Sales'!E$11:E$5010, MATCH($Q1581, 'Ticket Sales'!$J$11:$J$5010, 0)), M1580)="", "", IFERROR(INDEX('Ticket Sales'!E$11:E$5010, MATCH($Q1581, 'Ticket Sales'!$J$11:$J$5010, 0)), M1580)))</f>
        <v/>
      </c>
      <c r="N1581" s="2"/>
      <c r="P1581" s="48">
        <v>1571</v>
      </c>
      <c r="Q1581" s="48" t="str">
        <f t="shared" si="121"/>
        <v/>
      </c>
      <c r="S1581" s="52" t="str">
        <f t="shared" si="122"/>
        <v/>
      </c>
      <c r="U1581" s="52" t="str">
        <f t="shared" si="123"/>
        <v/>
      </c>
      <c r="W1581" s="52" t="str">
        <f t="shared" si="124"/>
        <v/>
      </c>
    </row>
    <row r="1582" spans="1:23" x14ac:dyDescent="0.25">
      <c r="A1582" s="2"/>
      <c r="B1582" s="32"/>
      <c r="C1582" s="25"/>
      <c r="D1582" s="25"/>
      <c r="E1582" s="26"/>
      <c r="F1582" s="27"/>
      <c r="G1582" s="2"/>
      <c r="H1582" s="2"/>
      <c r="I1582" s="38" t="str">
        <f t="shared" si="120"/>
        <v/>
      </c>
      <c r="J1582" s="39" t="str">
        <f>IF($Q1582="", "", IF(IFERROR(INDEX('Ticket Sales'!B$11:B$5010, MATCH($Q1582, 'Ticket Sales'!$J$11:$J$5010, 0)), J1581)="", "", IFERROR(INDEX('Ticket Sales'!B$11:B$5010, MATCH($Q1582, 'Ticket Sales'!$J$11:$J$5010, 0)), J1581)))</f>
        <v/>
      </c>
      <c r="K1582" s="39" t="str">
        <f>IF($Q1582="", "", IF(IFERROR(INDEX('Ticket Sales'!C$11:C$5010, MATCH($Q1582, 'Ticket Sales'!$J$11:$J$5010, 0)), K1581)="", "", IFERROR(INDEX('Ticket Sales'!C$11:C$5010, MATCH($Q1582, 'Ticket Sales'!$J$11:$J$5010, 0)), K1581)))</f>
        <v/>
      </c>
      <c r="L1582" s="40" t="str">
        <f>IF($Q1582="", "", IF(IFERROR(INDEX('Ticket Sales'!D$11:D$5010, MATCH($Q1582, 'Ticket Sales'!$J$11:$J$5010, 0)), L1581)="", "", IFERROR(INDEX('Ticket Sales'!D$11:D$5010, MATCH($Q1582, 'Ticket Sales'!$J$11:$J$5010, 0)), L1581)))</f>
        <v/>
      </c>
      <c r="M1582" s="41" t="str">
        <f>IF($Q1582="", "", IF(IFERROR(INDEX('Ticket Sales'!E$11:E$5010, MATCH($Q1582, 'Ticket Sales'!$J$11:$J$5010, 0)), M1581)="", "", IFERROR(INDEX('Ticket Sales'!E$11:E$5010, MATCH($Q1582, 'Ticket Sales'!$J$11:$J$5010, 0)), M1581)))</f>
        <v/>
      </c>
      <c r="N1582" s="2"/>
      <c r="P1582" s="48">
        <v>1572</v>
      </c>
      <c r="Q1582" s="48" t="str">
        <f t="shared" si="121"/>
        <v/>
      </c>
      <c r="S1582" s="52" t="str">
        <f t="shared" si="122"/>
        <v/>
      </c>
      <c r="U1582" s="52" t="str">
        <f t="shared" si="123"/>
        <v/>
      </c>
      <c r="W1582" s="52" t="str">
        <f t="shared" si="124"/>
        <v/>
      </c>
    </row>
    <row r="1583" spans="1:23" x14ac:dyDescent="0.25">
      <c r="A1583" s="2"/>
      <c r="B1583" s="32"/>
      <c r="C1583" s="25"/>
      <c r="D1583" s="25"/>
      <c r="E1583" s="26"/>
      <c r="F1583" s="27"/>
      <c r="G1583" s="2"/>
      <c r="H1583" s="2"/>
      <c r="I1583" s="38" t="str">
        <f t="shared" si="120"/>
        <v/>
      </c>
      <c r="J1583" s="39" t="str">
        <f>IF($Q1583="", "", IF(IFERROR(INDEX('Ticket Sales'!B$11:B$5010, MATCH($Q1583, 'Ticket Sales'!$J$11:$J$5010, 0)), J1582)="", "", IFERROR(INDEX('Ticket Sales'!B$11:B$5010, MATCH($Q1583, 'Ticket Sales'!$J$11:$J$5010, 0)), J1582)))</f>
        <v/>
      </c>
      <c r="K1583" s="39" t="str">
        <f>IF($Q1583="", "", IF(IFERROR(INDEX('Ticket Sales'!C$11:C$5010, MATCH($Q1583, 'Ticket Sales'!$J$11:$J$5010, 0)), K1582)="", "", IFERROR(INDEX('Ticket Sales'!C$11:C$5010, MATCH($Q1583, 'Ticket Sales'!$J$11:$J$5010, 0)), K1582)))</f>
        <v/>
      </c>
      <c r="L1583" s="40" t="str">
        <f>IF($Q1583="", "", IF(IFERROR(INDEX('Ticket Sales'!D$11:D$5010, MATCH($Q1583, 'Ticket Sales'!$J$11:$J$5010, 0)), L1582)="", "", IFERROR(INDEX('Ticket Sales'!D$11:D$5010, MATCH($Q1583, 'Ticket Sales'!$J$11:$J$5010, 0)), L1582)))</f>
        <v/>
      </c>
      <c r="M1583" s="41" t="str">
        <f>IF($Q1583="", "", IF(IFERROR(INDEX('Ticket Sales'!E$11:E$5010, MATCH($Q1583, 'Ticket Sales'!$J$11:$J$5010, 0)), M1582)="", "", IFERROR(INDEX('Ticket Sales'!E$11:E$5010, MATCH($Q1583, 'Ticket Sales'!$J$11:$J$5010, 0)), M1582)))</f>
        <v/>
      </c>
      <c r="N1583" s="2"/>
      <c r="P1583" s="48">
        <v>1573</v>
      </c>
      <c r="Q1583" s="48" t="str">
        <f t="shared" si="121"/>
        <v/>
      </c>
      <c r="S1583" s="52" t="str">
        <f t="shared" si="122"/>
        <v/>
      </c>
      <c r="U1583" s="52" t="str">
        <f t="shared" si="123"/>
        <v/>
      </c>
      <c r="W1583" s="52" t="str">
        <f t="shared" si="124"/>
        <v/>
      </c>
    </row>
    <row r="1584" spans="1:23" x14ac:dyDescent="0.25">
      <c r="A1584" s="2"/>
      <c r="B1584" s="32"/>
      <c r="C1584" s="25"/>
      <c r="D1584" s="25"/>
      <c r="E1584" s="26"/>
      <c r="F1584" s="27"/>
      <c r="G1584" s="2"/>
      <c r="H1584" s="2"/>
      <c r="I1584" s="38" t="str">
        <f t="shared" si="120"/>
        <v/>
      </c>
      <c r="J1584" s="39" t="str">
        <f>IF($Q1584="", "", IF(IFERROR(INDEX('Ticket Sales'!B$11:B$5010, MATCH($Q1584, 'Ticket Sales'!$J$11:$J$5010, 0)), J1583)="", "", IFERROR(INDEX('Ticket Sales'!B$11:B$5010, MATCH($Q1584, 'Ticket Sales'!$J$11:$J$5010, 0)), J1583)))</f>
        <v/>
      </c>
      <c r="K1584" s="39" t="str">
        <f>IF($Q1584="", "", IF(IFERROR(INDEX('Ticket Sales'!C$11:C$5010, MATCH($Q1584, 'Ticket Sales'!$J$11:$J$5010, 0)), K1583)="", "", IFERROR(INDEX('Ticket Sales'!C$11:C$5010, MATCH($Q1584, 'Ticket Sales'!$J$11:$J$5010, 0)), K1583)))</f>
        <v/>
      </c>
      <c r="L1584" s="40" t="str">
        <f>IF($Q1584="", "", IF(IFERROR(INDEX('Ticket Sales'!D$11:D$5010, MATCH($Q1584, 'Ticket Sales'!$J$11:$J$5010, 0)), L1583)="", "", IFERROR(INDEX('Ticket Sales'!D$11:D$5010, MATCH($Q1584, 'Ticket Sales'!$J$11:$J$5010, 0)), L1583)))</f>
        <v/>
      </c>
      <c r="M1584" s="41" t="str">
        <f>IF($Q1584="", "", IF(IFERROR(INDEX('Ticket Sales'!E$11:E$5010, MATCH($Q1584, 'Ticket Sales'!$J$11:$J$5010, 0)), M1583)="", "", IFERROR(INDEX('Ticket Sales'!E$11:E$5010, MATCH($Q1584, 'Ticket Sales'!$J$11:$J$5010, 0)), M1583)))</f>
        <v/>
      </c>
      <c r="N1584" s="2"/>
      <c r="P1584" s="48">
        <v>1574</v>
      </c>
      <c r="Q1584" s="48" t="str">
        <f t="shared" si="121"/>
        <v/>
      </c>
      <c r="S1584" s="52" t="str">
        <f t="shared" si="122"/>
        <v/>
      </c>
      <c r="U1584" s="52" t="str">
        <f t="shared" si="123"/>
        <v/>
      </c>
      <c r="W1584" s="52" t="str">
        <f t="shared" si="124"/>
        <v/>
      </c>
    </row>
    <row r="1585" spans="1:23" x14ac:dyDescent="0.25">
      <c r="A1585" s="2"/>
      <c r="B1585" s="32"/>
      <c r="C1585" s="25"/>
      <c r="D1585" s="25"/>
      <c r="E1585" s="26"/>
      <c r="F1585" s="27"/>
      <c r="G1585" s="2"/>
      <c r="H1585" s="2"/>
      <c r="I1585" s="38" t="str">
        <f t="shared" si="120"/>
        <v/>
      </c>
      <c r="J1585" s="39" t="str">
        <f>IF($Q1585="", "", IF(IFERROR(INDEX('Ticket Sales'!B$11:B$5010, MATCH($Q1585, 'Ticket Sales'!$J$11:$J$5010, 0)), J1584)="", "", IFERROR(INDEX('Ticket Sales'!B$11:B$5010, MATCH($Q1585, 'Ticket Sales'!$J$11:$J$5010, 0)), J1584)))</f>
        <v/>
      </c>
      <c r="K1585" s="39" t="str">
        <f>IF($Q1585="", "", IF(IFERROR(INDEX('Ticket Sales'!C$11:C$5010, MATCH($Q1585, 'Ticket Sales'!$J$11:$J$5010, 0)), K1584)="", "", IFERROR(INDEX('Ticket Sales'!C$11:C$5010, MATCH($Q1585, 'Ticket Sales'!$J$11:$J$5010, 0)), K1584)))</f>
        <v/>
      </c>
      <c r="L1585" s="40" t="str">
        <f>IF($Q1585="", "", IF(IFERROR(INDEX('Ticket Sales'!D$11:D$5010, MATCH($Q1585, 'Ticket Sales'!$J$11:$J$5010, 0)), L1584)="", "", IFERROR(INDEX('Ticket Sales'!D$11:D$5010, MATCH($Q1585, 'Ticket Sales'!$J$11:$J$5010, 0)), L1584)))</f>
        <v/>
      </c>
      <c r="M1585" s="41" t="str">
        <f>IF($Q1585="", "", IF(IFERROR(INDEX('Ticket Sales'!E$11:E$5010, MATCH($Q1585, 'Ticket Sales'!$J$11:$J$5010, 0)), M1584)="", "", IFERROR(INDEX('Ticket Sales'!E$11:E$5010, MATCH($Q1585, 'Ticket Sales'!$J$11:$J$5010, 0)), M1584)))</f>
        <v/>
      </c>
      <c r="N1585" s="2"/>
      <c r="P1585" s="48">
        <v>1575</v>
      </c>
      <c r="Q1585" s="48" t="str">
        <f t="shared" si="121"/>
        <v/>
      </c>
      <c r="S1585" s="52" t="str">
        <f t="shared" si="122"/>
        <v/>
      </c>
      <c r="U1585" s="52" t="str">
        <f t="shared" si="123"/>
        <v/>
      </c>
      <c r="W1585" s="52" t="str">
        <f t="shared" si="124"/>
        <v/>
      </c>
    </row>
    <row r="1586" spans="1:23" x14ac:dyDescent="0.25">
      <c r="A1586" s="2"/>
      <c r="B1586" s="32"/>
      <c r="C1586" s="25"/>
      <c r="D1586" s="25"/>
      <c r="E1586" s="26"/>
      <c r="F1586" s="27"/>
      <c r="G1586" s="2"/>
      <c r="H1586" s="2"/>
      <c r="I1586" s="38" t="str">
        <f t="shared" si="120"/>
        <v/>
      </c>
      <c r="J1586" s="39" t="str">
        <f>IF($Q1586="", "", IF(IFERROR(INDEX('Ticket Sales'!B$11:B$5010, MATCH($Q1586, 'Ticket Sales'!$J$11:$J$5010, 0)), J1585)="", "", IFERROR(INDEX('Ticket Sales'!B$11:B$5010, MATCH($Q1586, 'Ticket Sales'!$J$11:$J$5010, 0)), J1585)))</f>
        <v/>
      </c>
      <c r="K1586" s="39" t="str">
        <f>IF($Q1586="", "", IF(IFERROR(INDEX('Ticket Sales'!C$11:C$5010, MATCH($Q1586, 'Ticket Sales'!$J$11:$J$5010, 0)), K1585)="", "", IFERROR(INDEX('Ticket Sales'!C$11:C$5010, MATCH($Q1586, 'Ticket Sales'!$J$11:$J$5010, 0)), K1585)))</f>
        <v/>
      </c>
      <c r="L1586" s="40" t="str">
        <f>IF($Q1586="", "", IF(IFERROR(INDEX('Ticket Sales'!D$11:D$5010, MATCH($Q1586, 'Ticket Sales'!$J$11:$J$5010, 0)), L1585)="", "", IFERROR(INDEX('Ticket Sales'!D$11:D$5010, MATCH($Q1586, 'Ticket Sales'!$J$11:$J$5010, 0)), L1585)))</f>
        <v/>
      </c>
      <c r="M1586" s="41" t="str">
        <f>IF($Q1586="", "", IF(IFERROR(INDEX('Ticket Sales'!E$11:E$5010, MATCH($Q1586, 'Ticket Sales'!$J$11:$J$5010, 0)), M1585)="", "", IFERROR(INDEX('Ticket Sales'!E$11:E$5010, MATCH($Q1586, 'Ticket Sales'!$J$11:$J$5010, 0)), M1585)))</f>
        <v/>
      </c>
      <c r="N1586" s="2"/>
      <c r="P1586" s="48">
        <v>1576</v>
      </c>
      <c r="Q1586" s="48" t="str">
        <f t="shared" si="121"/>
        <v/>
      </c>
      <c r="S1586" s="52" t="str">
        <f t="shared" si="122"/>
        <v/>
      </c>
      <c r="U1586" s="52" t="str">
        <f t="shared" si="123"/>
        <v/>
      </c>
      <c r="W1586" s="52" t="str">
        <f t="shared" si="124"/>
        <v/>
      </c>
    </row>
    <row r="1587" spans="1:23" x14ac:dyDescent="0.25">
      <c r="A1587" s="2"/>
      <c r="B1587" s="32"/>
      <c r="C1587" s="25"/>
      <c r="D1587" s="25"/>
      <c r="E1587" s="26"/>
      <c r="F1587" s="27"/>
      <c r="G1587" s="2"/>
      <c r="H1587" s="2"/>
      <c r="I1587" s="38" t="str">
        <f t="shared" si="120"/>
        <v/>
      </c>
      <c r="J1587" s="39" t="str">
        <f>IF($Q1587="", "", IF(IFERROR(INDEX('Ticket Sales'!B$11:B$5010, MATCH($Q1587, 'Ticket Sales'!$J$11:$J$5010, 0)), J1586)="", "", IFERROR(INDEX('Ticket Sales'!B$11:B$5010, MATCH($Q1587, 'Ticket Sales'!$J$11:$J$5010, 0)), J1586)))</f>
        <v/>
      </c>
      <c r="K1587" s="39" t="str">
        <f>IF($Q1587="", "", IF(IFERROR(INDEX('Ticket Sales'!C$11:C$5010, MATCH($Q1587, 'Ticket Sales'!$J$11:$J$5010, 0)), K1586)="", "", IFERROR(INDEX('Ticket Sales'!C$11:C$5010, MATCH($Q1587, 'Ticket Sales'!$J$11:$J$5010, 0)), K1586)))</f>
        <v/>
      </c>
      <c r="L1587" s="40" t="str">
        <f>IF($Q1587="", "", IF(IFERROR(INDEX('Ticket Sales'!D$11:D$5010, MATCH($Q1587, 'Ticket Sales'!$J$11:$J$5010, 0)), L1586)="", "", IFERROR(INDEX('Ticket Sales'!D$11:D$5010, MATCH($Q1587, 'Ticket Sales'!$J$11:$J$5010, 0)), L1586)))</f>
        <v/>
      </c>
      <c r="M1587" s="41" t="str">
        <f>IF($Q1587="", "", IF(IFERROR(INDEX('Ticket Sales'!E$11:E$5010, MATCH($Q1587, 'Ticket Sales'!$J$11:$J$5010, 0)), M1586)="", "", IFERROR(INDEX('Ticket Sales'!E$11:E$5010, MATCH($Q1587, 'Ticket Sales'!$J$11:$J$5010, 0)), M1586)))</f>
        <v/>
      </c>
      <c r="N1587" s="2"/>
      <c r="P1587" s="48">
        <v>1577</v>
      </c>
      <c r="Q1587" s="48" t="str">
        <f t="shared" si="121"/>
        <v/>
      </c>
      <c r="S1587" s="52" t="str">
        <f t="shared" si="122"/>
        <v/>
      </c>
      <c r="U1587" s="52" t="str">
        <f t="shared" si="123"/>
        <v/>
      </c>
      <c r="W1587" s="52" t="str">
        <f t="shared" si="124"/>
        <v/>
      </c>
    </row>
    <row r="1588" spans="1:23" x14ac:dyDescent="0.25">
      <c r="A1588" s="2"/>
      <c r="B1588" s="32"/>
      <c r="C1588" s="25"/>
      <c r="D1588" s="25"/>
      <c r="E1588" s="26"/>
      <c r="F1588" s="27"/>
      <c r="G1588" s="2"/>
      <c r="H1588" s="2"/>
      <c r="I1588" s="38" t="str">
        <f t="shared" si="120"/>
        <v/>
      </c>
      <c r="J1588" s="39" t="str">
        <f>IF($Q1588="", "", IF(IFERROR(INDEX('Ticket Sales'!B$11:B$5010, MATCH($Q1588, 'Ticket Sales'!$J$11:$J$5010, 0)), J1587)="", "", IFERROR(INDEX('Ticket Sales'!B$11:B$5010, MATCH($Q1588, 'Ticket Sales'!$J$11:$J$5010, 0)), J1587)))</f>
        <v/>
      </c>
      <c r="K1588" s="39" t="str">
        <f>IF($Q1588="", "", IF(IFERROR(INDEX('Ticket Sales'!C$11:C$5010, MATCH($Q1588, 'Ticket Sales'!$J$11:$J$5010, 0)), K1587)="", "", IFERROR(INDEX('Ticket Sales'!C$11:C$5010, MATCH($Q1588, 'Ticket Sales'!$J$11:$J$5010, 0)), K1587)))</f>
        <v/>
      </c>
      <c r="L1588" s="40" t="str">
        <f>IF($Q1588="", "", IF(IFERROR(INDEX('Ticket Sales'!D$11:D$5010, MATCH($Q1588, 'Ticket Sales'!$J$11:$J$5010, 0)), L1587)="", "", IFERROR(INDEX('Ticket Sales'!D$11:D$5010, MATCH($Q1588, 'Ticket Sales'!$J$11:$J$5010, 0)), L1587)))</f>
        <v/>
      </c>
      <c r="M1588" s="41" t="str">
        <f>IF($Q1588="", "", IF(IFERROR(INDEX('Ticket Sales'!E$11:E$5010, MATCH($Q1588, 'Ticket Sales'!$J$11:$J$5010, 0)), M1587)="", "", IFERROR(INDEX('Ticket Sales'!E$11:E$5010, MATCH($Q1588, 'Ticket Sales'!$J$11:$J$5010, 0)), M1587)))</f>
        <v/>
      </c>
      <c r="N1588" s="2"/>
      <c r="P1588" s="48">
        <v>1578</v>
      </c>
      <c r="Q1588" s="48" t="str">
        <f t="shared" si="121"/>
        <v/>
      </c>
      <c r="S1588" s="52" t="str">
        <f t="shared" si="122"/>
        <v/>
      </c>
      <c r="U1588" s="52" t="str">
        <f t="shared" si="123"/>
        <v/>
      </c>
      <c r="W1588" s="52" t="str">
        <f t="shared" si="124"/>
        <v/>
      </c>
    </row>
    <row r="1589" spans="1:23" x14ac:dyDescent="0.25">
      <c r="A1589" s="2"/>
      <c r="B1589" s="32"/>
      <c r="C1589" s="25"/>
      <c r="D1589" s="25"/>
      <c r="E1589" s="26"/>
      <c r="F1589" s="27"/>
      <c r="G1589" s="2"/>
      <c r="H1589" s="2"/>
      <c r="I1589" s="38" t="str">
        <f t="shared" si="120"/>
        <v/>
      </c>
      <c r="J1589" s="39" t="str">
        <f>IF($Q1589="", "", IF(IFERROR(INDEX('Ticket Sales'!B$11:B$5010, MATCH($Q1589, 'Ticket Sales'!$J$11:$J$5010, 0)), J1588)="", "", IFERROR(INDEX('Ticket Sales'!B$11:B$5010, MATCH($Q1589, 'Ticket Sales'!$J$11:$J$5010, 0)), J1588)))</f>
        <v/>
      </c>
      <c r="K1589" s="39" t="str">
        <f>IF($Q1589="", "", IF(IFERROR(INDEX('Ticket Sales'!C$11:C$5010, MATCH($Q1589, 'Ticket Sales'!$J$11:$J$5010, 0)), K1588)="", "", IFERROR(INDEX('Ticket Sales'!C$11:C$5010, MATCH($Q1589, 'Ticket Sales'!$J$11:$J$5010, 0)), K1588)))</f>
        <v/>
      </c>
      <c r="L1589" s="40" t="str">
        <f>IF($Q1589="", "", IF(IFERROR(INDEX('Ticket Sales'!D$11:D$5010, MATCH($Q1589, 'Ticket Sales'!$J$11:$J$5010, 0)), L1588)="", "", IFERROR(INDEX('Ticket Sales'!D$11:D$5010, MATCH($Q1589, 'Ticket Sales'!$J$11:$J$5010, 0)), L1588)))</f>
        <v/>
      </c>
      <c r="M1589" s="41" t="str">
        <f>IF($Q1589="", "", IF(IFERROR(INDEX('Ticket Sales'!E$11:E$5010, MATCH($Q1589, 'Ticket Sales'!$J$11:$J$5010, 0)), M1588)="", "", IFERROR(INDEX('Ticket Sales'!E$11:E$5010, MATCH($Q1589, 'Ticket Sales'!$J$11:$J$5010, 0)), M1588)))</f>
        <v/>
      </c>
      <c r="N1589" s="2"/>
      <c r="P1589" s="48">
        <v>1579</v>
      </c>
      <c r="Q1589" s="48" t="str">
        <f t="shared" si="121"/>
        <v/>
      </c>
      <c r="S1589" s="52" t="str">
        <f t="shared" si="122"/>
        <v/>
      </c>
      <c r="U1589" s="52" t="str">
        <f t="shared" si="123"/>
        <v/>
      </c>
      <c r="W1589" s="52" t="str">
        <f t="shared" si="124"/>
        <v/>
      </c>
    </row>
    <row r="1590" spans="1:23" x14ac:dyDescent="0.25">
      <c r="A1590" s="2"/>
      <c r="B1590" s="32"/>
      <c r="C1590" s="25"/>
      <c r="D1590" s="25"/>
      <c r="E1590" s="26"/>
      <c r="F1590" s="27"/>
      <c r="G1590" s="2"/>
      <c r="H1590" s="2"/>
      <c r="I1590" s="38" t="str">
        <f t="shared" si="120"/>
        <v/>
      </c>
      <c r="J1590" s="39" t="str">
        <f>IF($Q1590="", "", IF(IFERROR(INDEX('Ticket Sales'!B$11:B$5010, MATCH($Q1590, 'Ticket Sales'!$J$11:$J$5010, 0)), J1589)="", "", IFERROR(INDEX('Ticket Sales'!B$11:B$5010, MATCH($Q1590, 'Ticket Sales'!$J$11:$J$5010, 0)), J1589)))</f>
        <v/>
      </c>
      <c r="K1590" s="39" t="str">
        <f>IF($Q1590="", "", IF(IFERROR(INDEX('Ticket Sales'!C$11:C$5010, MATCH($Q1590, 'Ticket Sales'!$J$11:$J$5010, 0)), K1589)="", "", IFERROR(INDEX('Ticket Sales'!C$11:C$5010, MATCH($Q1590, 'Ticket Sales'!$J$11:$J$5010, 0)), K1589)))</f>
        <v/>
      </c>
      <c r="L1590" s="40" t="str">
        <f>IF($Q1590="", "", IF(IFERROR(INDEX('Ticket Sales'!D$11:D$5010, MATCH($Q1590, 'Ticket Sales'!$J$11:$J$5010, 0)), L1589)="", "", IFERROR(INDEX('Ticket Sales'!D$11:D$5010, MATCH($Q1590, 'Ticket Sales'!$J$11:$J$5010, 0)), L1589)))</f>
        <v/>
      </c>
      <c r="M1590" s="41" t="str">
        <f>IF($Q1590="", "", IF(IFERROR(INDEX('Ticket Sales'!E$11:E$5010, MATCH($Q1590, 'Ticket Sales'!$J$11:$J$5010, 0)), M1589)="", "", IFERROR(INDEX('Ticket Sales'!E$11:E$5010, MATCH($Q1590, 'Ticket Sales'!$J$11:$J$5010, 0)), M1589)))</f>
        <v/>
      </c>
      <c r="N1590" s="2"/>
      <c r="P1590" s="48">
        <v>1580</v>
      </c>
      <c r="Q1590" s="48" t="str">
        <f t="shared" si="121"/>
        <v/>
      </c>
      <c r="S1590" s="52" t="str">
        <f t="shared" si="122"/>
        <v/>
      </c>
      <c r="U1590" s="52" t="str">
        <f t="shared" si="123"/>
        <v/>
      </c>
      <c r="W1590" s="52" t="str">
        <f t="shared" si="124"/>
        <v/>
      </c>
    </row>
    <row r="1591" spans="1:23" x14ac:dyDescent="0.25">
      <c r="A1591" s="2"/>
      <c r="B1591" s="32"/>
      <c r="C1591" s="25"/>
      <c r="D1591" s="25"/>
      <c r="E1591" s="26"/>
      <c r="F1591" s="27"/>
      <c r="G1591" s="2"/>
      <c r="H1591" s="2"/>
      <c r="I1591" s="38" t="str">
        <f t="shared" si="120"/>
        <v/>
      </c>
      <c r="J1591" s="39" t="str">
        <f>IF($Q1591="", "", IF(IFERROR(INDEX('Ticket Sales'!B$11:B$5010, MATCH($Q1591, 'Ticket Sales'!$J$11:$J$5010, 0)), J1590)="", "", IFERROR(INDEX('Ticket Sales'!B$11:B$5010, MATCH($Q1591, 'Ticket Sales'!$J$11:$J$5010, 0)), J1590)))</f>
        <v/>
      </c>
      <c r="K1591" s="39" t="str">
        <f>IF($Q1591="", "", IF(IFERROR(INDEX('Ticket Sales'!C$11:C$5010, MATCH($Q1591, 'Ticket Sales'!$J$11:$J$5010, 0)), K1590)="", "", IFERROR(INDEX('Ticket Sales'!C$11:C$5010, MATCH($Q1591, 'Ticket Sales'!$J$11:$J$5010, 0)), K1590)))</f>
        <v/>
      </c>
      <c r="L1591" s="40" t="str">
        <f>IF($Q1591="", "", IF(IFERROR(INDEX('Ticket Sales'!D$11:D$5010, MATCH($Q1591, 'Ticket Sales'!$J$11:$J$5010, 0)), L1590)="", "", IFERROR(INDEX('Ticket Sales'!D$11:D$5010, MATCH($Q1591, 'Ticket Sales'!$J$11:$J$5010, 0)), L1590)))</f>
        <v/>
      </c>
      <c r="M1591" s="41" t="str">
        <f>IF($Q1591="", "", IF(IFERROR(INDEX('Ticket Sales'!E$11:E$5010, MATCH($Q1591, 'Ticket Sales'!$J$11:$J$5010, 0)), M1590)="", "", IFERROR(INDEX('Ticket Sales'!E$11:E$5010, MATCH($Q1591, 'Ticket Sales'!$J$11:$J$5010, 0)), M1590)))</f>
        <v/>
      </c>
      <c r="N1591" s="2"/>
      <c r="P1591" s="48">
        <v>1581</v>
      </c>
      <c r="Q1591" s="48" t="str">
        <f t="shared" si="121"/>
        <v/>
      </c>
      <c r="S1591" s="52" t="str">
        <f t="shared" si="122"/>
        <v/>
      </c>
      <c r="U1591" s="52" t="str">
        <f t="shared" si="123"/>
        <v/>
      </c>
      <c r="W1591" s="52" t="str">
        <f t="shared" si="124"/>
        <v/>
      </c>
    </row>
    <row r="1592" spans="1:23" x14ac:dyDescent="0.25">
      <c r="A1592" s="2"/>
      <c r="B1592" s="32"/>
      <c r="C1592" s="25"/>
      <c r="D1592" s="25"/>
      <c r="E1592" s="26"/>
      <c r="F1592" s="27"/>
      <c r="G1592" s="2"/>
      <c r="H1592" s="2"/>
      <c r="I1592" s="38" t="str">
        <f t="shared" si="120"/>
        <v/>
      </c>
      <c r="J1592" s="39" t="str">
        <f>IF($Q1592="", "", IF(IFERROR(INDEX('Ticket Sales'!B$11:B$5010, MATCH($Q1592, 'Ticket Sales'!$J$11:$J$5010, 0)), J1591)="", "", IFERROR(INDEX('Ticket Sales'!B$11:B$5010, MATCH($Q1592, 'Ticket Sales'!$J$11:$J$5010, 0)), J1591)))</f>
        <v/>
      </c>
      <c r="K1592" s="39" t="str">
        <f>IF($Q1592="", "", IF(IFERROR(INDEX('Ticket Sales'!C$11:C$5010, MATCH($Q1592, 'Ticket Sales'!$J$11:$J$5010, 0)), K1591)="", "", IFERROR(INDEX('Ticket Sales'!C$11:C$5010, MATCH($Q1592, 'Ticket Sales'!$J$11:$J$5010, 0)), K1591)))</f>
        <v/>
      </c>
      <c r="L1592" s="40" t="str">
        <f>IF($Q1592="", "", IF(IFERROR(INDEX('Ticket Sales'!D$11:D$5010, MATCH($Q1592, 'Ticket Sales'!$J$11:$J$5010, 0)), L1591)="", "", IFERROR(INDEX('Ticket Sales'!D$11:D$5010, MATCH($Q1592, 'Ticket Sales'!$J$11:$J$5010, 0)), L1591)))</f>
        <v/>
      </c>
      <c r="M1592" s="41" t="str">
        <f>IF($Q1592="", "", IF(IFERROR(INDEX('Ticket Sales'!E$11:E$5010, MATCH($Q1592, 'Ticket Sales'!$J$11:$J$5010, 0)), M1591)="", "", IFERROR(INDEX('Ticket Sales'!E$11:E$5010, MATCH($Q1592, 'Ticket Sales'!$J$11:$J$5010, 0)), M1591)))</f>
        <v/>
      </c>
      <c r="N1592" s="2"/>
      <c r="P1592" s="48">
        <v>1582</v>
      </c>
      <c r="Q1592" s="48" t="str">
        <f t="shared" si="121"/>
        <v/>
      </c>
      <c r="S1592" s="52" t="str">
        <f t="shared" si="122"/>
        <v/>
      </c>
      <c r="U1592" s="52" t="str">
        <f t="shared" si="123"/>
        <v/>
      </c>
      <c r="W1592" s="52" t="str">
        <f t="shared" si="124"/>
        <v/>
      </c>
    </row>
    <row r="1593" spans="1:23" x14ac:dyDescent="0.25">
      <c r="A1593" s="2"/>
      <c r="B1593" s="32"/>
      <c r="C1593" s="25"/>
      <c r="D1593" s="25"/>
      <c r="E1593" s="26"/>
      <c r="F1593" s="27"/>
      <c r="G1593" s="2"/>
      <c r="H1593" s="2"/>
      <c r="I1593" s="38" t="str">
        <f t="shared" si="120"/>
        <v/>
      </c>
      <c r="J1593" s="39" t="str">
        <f>IF($Q1593="", "", IF(IFERROR(INDEX('Ticket Sales'!B$11:B$5010, MATCH($Q1593, 'Ticket Sales'!$J$11:$J$5010, 0)), J1592)="", "", IFERROR(INDEX('Ticket Sales'!B$11:B$5010, MATCH($Q1593, 'Ticket Sales'!$J$11:$J$5010, 0)), J1592)))</f>
        <v/>
      </c>
      <c r="K1593" s="39" t="str">
        <f>IF($Q1593="", "", IF(IFERROR(INDEX('Ticket Sales'!C$11:C$5010, MATCH($Q1593, 'Ticket Sales'!$J$11:$J$5010, 0)), K1592)="", "", IFERROR(INDEX('Ticket Sales'!C$11:C$5010, MATCH($Q1593, 'Ticket Sales'!$J$11:$J$5010, 0)), K1592)))</f>
        <v/>
      </c>
      <c r="L1593" s="40" t="str">
        <f>IF($Q1593="", "", IF(IFERROR(INDEX('Ticket Sales'!D$11:D$5010, MATCH($Q1593, 'Ticket Sales'!$J$11:$J$5010, 0)), L1592)="", "", IFERROR(INDEX('Ticket Sales'!D$11:D$5010, MATCH($Q1593, 'Ticket Sales'!$J$11:$J$5010, 0)), L1592)))</f>
        <v/>
      </c>
      <c r="M1593" s="41" t="str">
        <f>IF($Q1593="", "", IF(IFERROR(INDEX('Ticket Sales'!E$11:E$5010, MATCH($Q1593, 'Ticket Sales'!$J$11:$J$5010, 0)), M1592)="", "", IFERROR(INDEX('Ticket Sales'!E$11:E$5010, MATCH($Q1593, 'Ticket Sales'!$J$11:$J$5010, 0)), M1592)))</f>
        <v/>
      </c>
      <c r="N1593" s="2"/>
      <c r="P1593" s="48">
        <v>1583</v>
      </c>
      <c r="Q1593" s="48" t="str">
        <f t="shared" si="121"/>
        <v/>
      </c>
      <c r="S1593" s="52" t="str">
        <f t="shared" si="122"/>
        <v/>
      </c>
      <c r="U1593" s="52" t="str">
        <f t="shared" si="123"/>
        <v/>
      </c>
      <c r="W1593" s="52" t="str">
        <f t="shared" si="124"/>
        <v/>
      </c>
    </row>
    <row r="1594" spans="1:23" x14ac:dyDescent="0.25">
      <c r="A1594" s="2"/>
      <c r="B1594" s="32"/>
      <c r="C1594" s="25"/>
      <c r="D1594" s="25"/>
      <c r="E1594" s="26"/>
      <c r="F1594" s="27"/>
      <c r="G1594" s="2"/>
      <c r="H1594" s="2"/>
      <c r="I1594" s="38" t="str">
        <f t="shared" si="120"/>
        <v/>
      </c>
      <c r="J1594" s="39" t="str">
        <f>IF($Q1594="", "", IF(IFERROR(INDEX('Ticket Sales'!B$11:B$5010, MATCH($Q1594, 'Ticket Sales'!$J$11:$J$5010, 0)), J1593)="", "", IFERROR(INDEX('Ticket Sales'!B$11:B$5010, MATCH($Q1594, 'Ticket Sales'!$J$11:$J$5010, 0)), J1593)))</f>
        <v/>
      </c>
      <c r="K1594" s="39" t="str">
        <f>IF($Q1594="", "", IF(IFERROR(INDEX('Ticket Sales'!C$11:C$5010, MATCH($Q1594, 'Ticket Sales'!$J$11:$J$5010, 0)), K1593)="", "", IFERROR(INDEX('Ticket Sales'!C$11:C$5010, MATCH($Q1594, 'Ticket Sales'!$J$11:$J$5010, 0)), K1593)))</f>
        <v/>
      </c>
      <c r="L1594" s="40" t="str">
        <f>IF($Q1594="", "", IF(IFERROR(INDEX('Ticket Sales'!D$11:D$5010, MATCH($Q1594, 'Ticket Sales'!$J$11:$J$5010, 0)), L1593)="", "", IFERROR(INDEX('Ticket Sales'!D$11:D$5010, MATCH($Q1594, 'Ticket Sales'!$J$11:$J$5010, 0)), L1593)))</f>
        <v/>
      </c>
      <c r="M1594" s="41" t="str">
        <f>IF($Q1594="", "", IF(IFERROR(INDEX('Ticket Sales'!E$11:E$5010, MATCH($Q1594, 'Ticket Sales'!$J$11:$J$5010, 0)), M1593)="", "", IFERROR(INDEX('Ticket Sales'!E$11:E$5010, MATCH($Q1594, 'Ticket Sales'!$J$11:$J$5010, 0)), M1593)))</f>
        <v/>
      </c>
      <c r="N1594" s="2"/>
      <c r="P1594" s="48">
        <v>1584</v>
      </c>
      <c r="Q1594" s="48" t="str">
        <f t="shared" si="121"/>
        <v/>
      </c>
      <c r="S1594" s="52" t="str">
        <f t="shared" si="122"/>
        <v/>
      </c>
      <c r="U1594" s="52" t="str">
        <f t="shared" si="123"/>
        <v/>
      </c>
      <c r="W1594" s="52" t="str">
        <f t="shared" si="124"/>
        <v/>
      </c>
    </row>
    <row r="1595" spans="1:23" x14ac:dyDescent="0.25">
      <c r="A1595" s="2"/>
      <c r="B1595" s="32"/>
      <c r="C1595" s="25"/>
      <c r="D1595" s="25"/>
      <c r="E1595" s="26"/>
      <c r="F1595" s="27"/>
      <c r="G1595" s="2"/>
      <c r="H1595" s="2"/>
      <c r="I1595" s="38" t="str">
        <f t="shared" si="120"/>
        <v/>
      </c>
      <c r="J1595" s="39" t="str">
        <f>IF($Q1595="", "", IF(IFERROR(INDEX('Ticket Sales'!B$11:B$5010, MATCH($Q1595, 'Ticket Sales'!$J$11:$J$5010, 0)), J1594)="", "", IFERROR(INDEX('Ticket Sales'!B$11:B$5010, MATCH($Q1595, 'Ticket Sales'!$J$11:$J$5010, 0)), J1594)))</f>
        <v/>
      </c>
      <c r="K1595" s="39" t="str">
        <f>IF($Q1595="", "", IF(IFERROR(INDEX('Ticket Sales'!C$11:C$5010, MATCH($Q1595, 'Ticket Sales'!$J$11:$J$5010, 0)), K1594)="", "", IFERROR(INDEX('Ticket Sales'!C$11:C$5010, MATCH($Q1595, 'Ticket Sales'!$J$11:$J$5010, 0)), K1594)))</f>
        <v/>
      </c>
      <c r="L1595" s="40" t="str">
        <f>IF($Q1595="", "", IF(IFERROR(INDEX('Ticket Sales'!D$11:D$5010, MATCH($Q1595, 'Ticket Sales'!$J$11:$J$5010, 0)), L1594)="", "", IFERROR(INDEX('Ticket Sales'!D$11:D$5010, MATCH($Q1595, 'Ticket Sales'!$J$11:$J$5010, 0)), L1594)))</f>
        <v/>
      </c>
      <c r="M1595" s="41" t="str">
        <f>IF($Q1595="", "", IF(IFERROR(INDEX('Ticket Sales'!E$11:E$5010, MATCH($Q1595, 'Ticket Sales'!$J$11:$J$5010, 0)), M1594)="", "", IFERROR(INDEX('Ticket Sales'!E$11:E$5010, MATCH($Q1595, 'Ticket Sales'!$J$11:$J$5010, 0)), M1594)))</f>
        <v/>
      </c>
      <c r="N1595" s="2"/>
      <c r="P1595" s="48">
        <v>1585</v>
      </c>
      <c r="Q1595" s="48" t="str">
        <f t="shared" si="121"/>
        <v/>
      </c>
      <c r="S1595" s="52" t="str">
        <f t="shared" si="122"/>
        <v/>
      </c>
      <c r="U1595" s="52" t="str">
        <f t="shared" si="123"/>
        <v/>
      </c>
      <c r="W1595" s="52" t="str">
        <f t="shared" si="124"/>
        <v/>
      </c>
    </row>
    <row r="1596" spans="1:23" x14ac:dyDescent="0.25">
      <c r="A1596" s="2"/>
      <c r="B1596" s="32"/>
      <c r="C1596" s="25"/>
      <c r="D1596" s="25"/>
      <c r="E1596" s="26"/>
      <c r="F1596" s="27"/>
      <c r="G1596" s="2"/>
      <c r="H1596" s="2"/>
      <c r="I1596" s="38" t="str">
        <f t="shared" si="120"/>
        <v/>
      </c>
      <c r="J1596" s="39" t="str">
        <f>IF($Q1596="", "", IF(IFERROR(INDEX('Ticket Sales'!B$11:B$5010, MATCH($Q1596, 'Ticket Sales'!$J$11:$J$5010, 0)), J1595)="", "", IFERROR(INDEX('Ticket Sales'!B$11:B$5010, MATCH($Q1596, 'Ticket Sales'!$J$11:$J$5010, 0)), J1595)))</f>
        <v/>
      </c>
      <c r="K1596" s="39" t="str">
        <f>IF($Q1596="", "", IF(IFERROR(INDEX('Ticket Sales'!C$11:C$5010, MATCH($Q1596, 'Ticket Sales'!$J$11:$J$5010, 0)), K1595)="", "", IFERROR(INDEX('Ticket Sales'!C$11:C$5010, MATCH($Q1596, 'Ticket Sales'!$J$11:$J$5010, 0)), K1595)))</f>
        <v/>
      </c>
      <c r="L1596" s="40" t="str">
        <f>IF($Q1596="", "", IF(IFERROR(INDEX('Ticket Sales'!D$11:D$5010, MATCH($Q1596, 'Ticket Sales'!$J$11:$J$5010, 0)), L1595)="", "", IFERROR(INDEX('Ticket Sales'!D$11:D$5010, MATCH($Q1596, 'Ticket Sales'!$J$11:$J$5010, 0)), L1595)))</f>
        <v/>
      </c>
      <c r="M1596" s="41" t="str">
        <f>IF($Q1596="", "", IF(IFERROR(INDEX('Ticket Sales'!E$11:E$5010, MATCH($Q1596, 'Ticket Sales'!$J$11:$J$5010, 0)), M1595)="", "", IFERROR(INDEX('Ticket Sales'!E$11:E$5010, MATCH($Q1596, 'Ticket Sales'!$J$11:$J$5010, 0)), M1595)))</f>
        <v/>
      </c>
      <c r="N1596" s="2"/>
      <c r="P1596" s="48">
        <v>1586</v>
      </c>
      <c r="Q1596" s="48" t="str">
        <f t="shared" si="121"/>
        <v/>
      </c>
      <c r="S1596" s="52" t="str">
        <f t="shared" si="122"/>
        <v/>
      </c>
      <c r="U1596" s="52" t="str">
        <f t="shared" si="123"/>
        <v/>
      </c>
      <c r="W1596" s="52" t="str">
        <f t="shared" si="124"/>
        <v/>
      </c>
    </row>
    <row r="1597" spans="1:23" x14ac:dyDescent="0.25">
      <c r="A1597" s="2"/>
      <c r="B1597" s="32"/>
      <c r="C1597" s="25"/>
      <c r="D1597" s="25"/>
      <c r="E1597" s="26"/>
      <c r="F1597" s="27"/>
      <c r="G1597" s="2"/>
      <c r="H1597" s="2"/>
      <c r="I1597" s="38" t="str">
        <f t="shared" si="120"/>
        <v/>
      </c>
      <c r="J1597" s="39" t="str">
        <f>IF($Q1597="", "", IF(IFERROR(INDEX('Ticket Sales'!B$11:B$5010, MATCH($Q1597, 'Ticket Sales'!$J$11:$J$5010, 0)), J1596)="", "", IFERROR(INDEX('Ticket Sales'!B$11:B$5010, MATCH($Q1597, 'Ticket Sales'!$J$11:$J$5010, 0)), J1596)))</f>
        <v/>
      </c>
      <c r="K1597" s="39" t="str">
        <f>IF($Q1597="", "", IF(IFERROR(INDEX('Ticket Sales'!C$11:C$5010, MATCH($Q1597, 'Ticket Sales'!$J$11:$J$5010, 0)), K1596)="", "", IFERROR(INDEX('Ticket Sales'!C$11:C$5010, MATCH($Q1597, 'Ticket Sales'!$J$11:$J$5010, 0)), K1596)))</f>
        <v/>
      </c>
      <c r="L1597" s="40" t="str">
        <f>IF($Q1597="", "", IF(IFERROR(INDEX('Ticket Sales'!D$11:D$5010, MATCH($Q1597, 'Ticket Sales'!$J$11:$J$5010, 0)), L1596)="", "", IFERROR(INDEX('Ticket Sales'!D$11:D$5010, MATCH($Q1597, 'Ticket Sales'!$J$11:$J$5010, 0)), L1596)))</f>
        <v/>
      </c>
      <c r="M1597" s="41" t="str">
        <f>IF($Q1597="", "", IF(IFERROR(INDEX('Ticket Sales'!E$11:E$5010, MATCH($Q1597, 'Ticket Sales'!$J$11:$J$5010, 0)), M1596)="", "", IFERROR(INDEX('Ticket Sales'!E$11:E$5010, MATCH($Q1597, 'Ticket Sales'!$J$11:$J$5010, 0)), M1596)))</f>
        <v/>
      </c>
      <c r="N1597" s="2"/>
      <c r="P1597" s="48">
        <v>1587</v>
      </c>
      <c r="Q1597" s="48" t="str">
        <f t="shared" si="121"/>
        <v/>
      </c>
      <c r="S1597" s="52" t="str">
        <f t="shared" si="122"/>
        <v/>
      </c>
      <c r="U1597" s="52" t="str">
        <f t="shared" si="123"/>
        <v/>
      </c>
      <c r="W1597" s="52" t="str">
        <f t="shared" si="124"/>
        <v/>
      </c>
    </row>
    <row r="1598" spans="1:23" x14ac:dyDescent="0.25">
      <c r="A1598" s="2"/>
      <c r="B1598" s="32"/>
      <c r="C1598" s="25"/>
      <c r="D1598" s="25"/>
      <c r="E1598" s="26"/>
      <c r="F1598" s="27"/>
      <c r="G1598" s="2"/>
      <c r="H1598" s="2"/>
      <c r="I1598" s="38" t="str">
        <f t="shared" si="120"/>
        <v/>
      </c>
      <c r="J1598" s="39" t="str">
        <f>IF($Q1598="", "", IF(IFERROR(INDEX('Ticket Sales'!B$11:B$5010, MATCH($Q1598, 'Ticket Sales'!$J$11:$J$5010, 0)), J1597)="", "", IFERROR(INDEX('Ticket Sales'!B$11:B$5010, MATCH($Q1598, 'Ticket Sales'!$J$11:$J$5010, 0)), J1597)))</f>
        <v/>
      </c>
      <c r="K1598" s="39" t="str">
        <f>IF($Q1598="", "", IF(IFERROR(INDEX('Ticket Sales'!C$11:C$5010, MATCH($Q1598, 'Ticket Sales'!$J$11:$J$5010, 0)), K1597)="", "", IFERROR(INDEX('Ticket Sales'!C$11:C$5010, MATCH($Q1598, 'Ticket Sales'!$J$11:$J$5010, 0)), K1597)))</f>
        <v/>
      </c>
      <c r="L1598" s="40" t="str">
        <f>IF($Q1598="", "", IF(IFERROR(INDEX('Ticket Sales'!D$11:D$5010, MATCH($Q1598, 'Ticket Sales'!$J$11:$J$5010, 0)), L1597)="", "", IFERROR(INDEX('Ticket Sales'!D$11:D$5010, MATCH($Q1598, 'Ticket Sales'!$J$11:$J$5010, 0)), L1597)))</f>
        <v/>
      </c>
      <c r="M1598" s="41" t="str">
        <f>IF($Q1598="", "", IF(IFERROR(INDEX('Ticket Sales'!E$11:E$5010, MATCH($Q1598, 'Ticket Sales'!$J$11:$J$5010, 0)), M1597)="", "", IFERROR(INDEX('Ticket Sales'!E$11:E$5010, MATCH($Q1598, 'Ticket Sales'!$J$11:$J$5010, 0)), M1597)))</f>
        <v/>
      </c>
      <c r="N1598" s="2"/>
      <c r="P1598" s="48">
        <v>1588</v>
      </c>
      <c r="Q1598" s="48" t="str">
        <f t="shared" si="121"/>
        <v/>
      </c>
      <c r="S1598" s="52" t="str">
        <f t="shared" si="122"/>
        <v/>
      </c>
      <c r="U1598" s="52" t="str">
        <f t="shared" si="123"/>
        <v/>
      </c>
      <c r="W1598" s="52" t="str">
        <f t="shared" si="124"/>
        <v/>
      </c>
    </row>
    <row r="1599" spans="1:23" x14ac:dyDescent="0.25">
      <c r="A1599" s="2"/>
      <c r="B1599" s="32"/>
      <c r="C1599" s="25"/>
      <c r="D1599" s="25"/>
      <c r="E1599" s="26"/>
      <c r="F1599" s="27"/>
      <c r="G1599" s="2"/>
      <c r="H1599" s="2"/>
      <c r="I1599" s="38" t="str">
        <f t="shared" si="120"/>
        <v/>
      </c>
      <c r="J1599" s="39" t="str">
        <f>IF($Q1599="", "", IF(IFERROR(INDEX('Ticket Sales'!B$11:B$5010, MATCH($Q1599, 'Ticket Sales'!$J$11:$J$5010, 0)), J1598)="", "", IFERROR(INDEX('Ticket Sales'!B$11:B$5010, MATCH($Q1599, 'Ticket Sales'!$J$11:$J$5010, 0)), J1598)))</f>
        <v/>
      </c>
      <c r="K1599" s="39" t="str">
        <f>IF($Q1599="", "", IF(IFERROR(INDEX('Ticket Sales'!C$11:C$5010, MATCH($Q1599, 'Ticket Sales'!$J$11:$J$5010, 0)), K1598)="", "", IFERROR(INDEX('Ticket Sales'!C$11:C$5010, MATCH($Q1599, 'Ticket Sales'!$J$11:$J$5010, 0)), K1598)))</f>
        <v/>
      </c>
      <c r="L1599" s="40" t="str">
        <f>IF($Q1599="", "", IF(IFERROR(INDEX('Ticket Sales'!D$11:D$5010, MATCH($Q1599, 'Ticket Sales'!$J$11:$J$5010, 0)), L1598)="", "", IFERROR(INDEX('Ticket Sales'!D$11:D$5010, MATCH($Q1599, 'Ticket Sales'!$J$11:$J$5010, 0)), L1598)))</f>
        <v/>
      </c>
      <c r="M1599" s="41" t="str">
        <f>IF($Q1599="", "", IF(IFERROR(INDEX('Ticket Sales'!E$11:E$5010, MATCH($Q1599, 'Ticket Sales'!$J$11:$J$5010, 0)), M1598)="", "", IFERROR(INDEX('Ticket Sales'!E$11:E$5010, MATCH($Q1599, 'Ticket Sales'!$J$11:$J$5010, 0)), M1598)))</f>
        <v/>
      </c>
      <c r="N1599" s="2"/>
      <c r="P1599" s="48">
        <v>1589</v>
      </c>
      <c r="Q1599" s="48" t="str">
        <f t="shared" si="121"/>
        <v/>
      </c>
      <c r="S1599" s="52" t="str">
        <f t="shared" si="122"/>
        <v/>
      </c>
      <c r="U1599" s="52" t="str">
        <f t="shared" si="123"/>
        <v/>
      </c>
      <c r="W1599" s="52" t="str">
        <f t="shared" si="124"/>
        <v/>
      </c>
    </row>
    <row r="1600" spans="1:23" x14ac:dyDescent="0.25">
      <c r="A1600" s="2"/>
      <c r="B1600" s="32"/>
      <c r="C1600" s="25"/>
      <c r="D1600" s="25"/>
      <c r="E1600" s="26"/>
      <c r="F1600" s="27"/>
      <c r="G1600" s="2"/>
      <c r="H1600" s="2"/>
      <c r="I1600" s="38" t="str">
        <f t="shared" si="120"/>
        <v/>
      </c>
      <c r="J1600" s="39" t="str">
        <f>IF($Q1600="", "", IF(IFERROR(INDEX('Ticket Sales'!B$11:B$5010, MATCH($Q1600, 'Ticket Sales'!$J$11:$J$5010, 0)), J1599)="", "", IFERROR(INDEX('Ticket Sales'!B$11:B$5010, MATCH($Q1600, 'Ticket Sales'!$J$11:$J$5010, 0)), J1599)))</f>
        <v/>
      </c>
      <c r="K1600" s="39" t="str">
        <f>IF($Q1600="", "", IF(IFERROR(INDEX('Ticket Sales'!C$11:C$5010, MATCH($Q1600, 'Ticket Sales'!$J$11:$J$5010, 0)), K1599)="", "", IFERROR(INDEX('Ticket Sales'!C$11:C$5010, MATCH($Q1600, 'Ticket Sales'!$J$11:$J$5010, 0)), K1599)))</f>
        <v/>
      </c>
      <c r="L1600" s="40" t="str">
        <f>IF($Q1600="", "", IF(IFERROR(INDEX('Ticket Sales'!D$11:D$5010, MATCH($Q1600, 'Ticket Sales'!$J$11:$J$5010, 0)), L1599)="", "", IFERROR(INDEX('Ticket Sales'!D$11:D$5010, MATCH($Q1600, 'Ticket Sales'!$J$11:$J$5010, 0)), L1599)))</f>
        <v/>
      </c>
      <c r="M1600" s="41" t="str">
        <f>IF($Q1600="", "", IF(IFERROR(INDEX('Ticket Sales'!E$11:E$5010, MATCH($Q1600, 'Ticket Sales'!$J$11:$J$5010, 0)), M1599)="", "", IFERROR(INDEX('Ticket Sales'!E$11:E$5010, MATCH($Q1600, 'Ticket Sales'!$J$11:$J$5010, 0)), M1599)))</f>
        <v/>
      </c>
      <c r="N1600" s="2"/>
      <c r="P1600" s="48">
        <v>1590</v>
      </c>
      <c r="Q1600" s="48" t="str">
        <f t="shared" si="121"/>
        <v/>
      </c>
      <c r="S1600" s="52" t="str">
        <f t="shared" si="122"/>
        <v/>
      </c>
      <c r="U1600" s="52" t="str">
        <f t="shared" si="123"/>
        <v/>
      </c>
      <c r="W1600" s="52" t="str">
        <f t="shared" si="124"/>
        <v/>
      </c>
    </row>
    <row r="1601" spans="1:23" x14ac:dyDescent="0.25">
      <c r="A1601" s="2"/>
      <c r="B1601" s="32"/>
      <c r="C1601" s="25"/>
      <c r="D1601" s="25"/>
      <c r="E1601" s="26"/>
      <c r="F1601" s="27"/>
      <c r="G1601" s="2"/>
      <c r="H1601" s="2"/>
      <c r="I1601" s="38" t="str">
        <f t="shared" si="120"/>
        <v/>
      </c>
      <c r="J1601" s="39" t="str">
        <f>IF($Q1601="", "", IF(IFERROR(INDEX('Ticket Sales'!B$11:B$5010, MATCH($Q1601, 'Ticket Sales'!$J$11:$J$5010, 0)), J1600)="", "", IFERROR(INDEX('Ticket Sales'!B$11:B$5010, MATCH($Q1601, 'Ticket Sales'!$J$11:$J$5010, 0)), J1600)))</f>
        <v/>
      </c>
      <c r="K1601" s="39" t="str">
        <f>IF($Q1601="", "", IF(IFERROR(INDEX('Ticket Sales'!C$11:C$5010, MATCH($Q1601, 'Ticket Sales'!$J$11:$J$5010, 0)), K1600)="", "", IFERROR(INDEX('Ticket Sales'!C$11:C$5010, MATCH($Q1601, 'Ticket Sales'!$J$11:$J$5010, 0)), K1600)))</f>
        <v/>
      </c>
      <c r="L1601" s="40" t="str">
        <f>IF($Q1601="", "", IF(IFERROR(INDEX('Ticket Sales'!D$11:D$5010, MATCH($Q1601, 'Ticket Sales'!$J$11:$J$5010, 0)), L1600)="", "", IFERROR(INDEX('Ticket Sales'!D$11:D$5010, MATCH($Q1601, 'Ticket Sales'!$J$11:$J$5010, 0)), L1600)))</f>
        <v/>
      </c>
      <c r="M1601" s="41" t="str">
        <f>IF($Q1601="", "", IF(IFERROR(INDEX('Ticket Sales'!E$11:E$5010, MATCH($Q1601, 'Ticket Sales'!$J$11:$J$5010, 0)), M1600)="", "", IFERROR(INDEX('Ticket Sales'!E$11:E$5010, MATCH($Q1601, 'Ticket Sales'!$J$11:$J$5010, 0)), M1600)))</f>
        <v/>
      </c>
      <c r="N1601" s="2"/>
      <c r="P1601" s="48">
        <v>1591</v>
      </c>
      <c r="Q1601" s="48" t="str">
        <f t="shared" si="121"/>
        <v/>
      </c>
      <c r="S1601" s="52" t="str">
        <f t="shared" si="122"/>
        <v/>
      </c>
      <c r="U1601" s="52" t="str">
        <f t="shared" si="123"/>
        <v/>
      </c>
      <c r="W1601" s="52" t="str">
        <f t="shared" si="124"/>
        <v/>
      </c>
    </row>
    <row r="1602" spans="1:23" x14ac:dyDescent="0.25">
      <c r="A1602" s="2"/>
      <c r="B1602" s="32"/>
      <c r="C1602" s="25"/>
      <c r="D1602" s="25"/>
      <c r="E1602" s="26"/>
      <c r="F1602" s="27"/>
      <c r="G1602" s="2"/>
      <c r="H1602" s="2"/>
      <c r="I1602" s="38" t="str">
        <f t="shared" si="120"/>
        <v/>
      </c>
      <c r="J1602" s="39" t="str">
        <f>IF($Q1602="", "", IF(IFERROR(INDEX('Ticket Sales'!B$11:B$5010, MATCH($Q1602, 'Ticket Sales'!$J$11:$J$5010, 0)), J1601)="", "", IFERROR(INDEX('Ticket Sales'!B$11:B$5010, MATCH($Q1602, 'Ticket Sales'!$J$11:$J$5010, 0)), J1601)))</f>
        <v/>
      </c>
      <c r="K1602" s="39" t="str">
        <f>IF($Q1602="", "", IF(IFERROR(INDEX('Ticket Sales'!C$11:C$5010, MATCH($Q1602, 'Ticket Sales'!$J$11:$J$5010, 0)), K1601)="", "", IFERROR(INDEX('Ticket Sales'!C$11:C$5010, MATCH($Q1602, 'Ticket Sales'!$J$11:$J$5010, 0)), K1601)))</f>
        <v/>
      </c>
      <c r="L1602" s="40" t="str">
        <f>IF($Q1602="", "", IF(IFERROR(INDEX('Ticket Sales'!D$11:D$5010, MATCH($Q1602, 'Ticket Sales'!$J$11:$J$5010, 0)), L1601)="", "", IFERROR(INDEX('Ticket Sales'!D$11:D$5010, MATCH($Q1602, 'Ticket Sales'!$J$11:$J$5010, 0)), L1601)))</f>
        <v/>
      </c>
      <c r="M1602" s="41" t="str">
        <f>IF($Q1602="", "", IF(IFERROR(INDEX('Ticket Sales'!E$11:E$5010, MATCH($Q1602, 'Ticket Sales'!$J$11:$J$5010, 0)), M1601)="", "", IFERROR(INDEX('Ticket Sales'!E$11:E$5010, MATCH($Q1602, 'Ticket Sales'!$J$11:$J$5010, 0)), M1601)))</f>
        <v/>
      </c>
      <c r="N1602" s="2"/>
      <c r="P1602" s="48">
        <v>1592</v>
      </c>
      <c r="Q1602" s="48" t="str">
        <f t="shared" si="121"/>
        <v/>
      </c>
      <c r="S1602" s="52" t="str">
        <f t="shared" si="122"/>
        <v/>
      </c>
      <c r="U1602" s="52" t="str">
        <f t="shared" si="123"/>
        <v/>
      </c>
      <c r="W1602" s="52" t="str">
        <f t="shared" si="124"/>
        <v/>
      </c>
    </row>
    <row r="1603" spans="1:23" x14ac:dyDescent="0.25">
      <c r="A1603" s="2"/>
      <c r="B1603" s="32"/>
      <c r="C1603" s="25"/>
      <c r="D1603" s="25"/>
      <c r="E1603" s="26"/>
      <c r="F1603" s="27"/>
      <c r="G1603" s="2"/>
      <c r="H1603" s="2"/>
      <c r="I1603" s="38" t="str">
        <f t="shared" si="120"/>
        <v/>
      </c>
      <c r="J1603" s="39" t="str">
        <f>IF($Q1603="", "", IF(IFERROR(INDEX('Ticket Sales'!B$11:B$5010, MATCH($Q1603, 'Ticket Sales'!$J$11:$J$5010, 0)), J1602)="", "", IFERROR(INDEX('Ticket Sales'!B$11:B$5010, MATCH($Q1603, 'Ticket Sales'!$J$11:$J$5010, 0)), J1602)))</f>
        <v/>
      </c>
      <c r="K1603" s="39" t="str">
        <f>IF($Q1603="", "", IF(IFERROR(INDEX('Ticket Sales'!C$11:C$5010, MATCH($Q1603, 'Ticket Sales'!$J$11:$J$5010, 0)), K1602)="", "", IFERROR(INDEX('Ticket Sales'!C$11:C$5010, MATCH($Q1603, 'Ticket Sales'!$J$11:$J$5010, 0)), K1602)))</f>
        <v/>
      </c>
      <c r="L1603" s="40" t="str">
        <f>IF($Q1603="", "", IF(IFERROR(INDEX('Ticket Sales'!D$11:D$5010, MATCH($Q1603, 'Ticket Sales'!$J$11:$J$5010, 0)), L1602)="", "", IFERROR(INDEX('Ticket Sales'!D$11:D$5010, MATCH($Q1603, 'Ticket Sales'!$J$11:$J$5010, 0)), L1602)))</f>
        <v/>
      </c>
      <c r="M1603" s="41" t="str">
        <f>IF($Q1603="", "", IF(IFERROR(INDEX('Ticket Sales'!E$11:E$5010, MATCH($Q1603, 'Ticket Sales'!$J$11:$J$5010, 0)), M1602)="", "", IFERROR(INDEX('Ticket Sales'!E$11:E$5010, MATCH($Q1603, 'Ticket Sales'!$J$11:$J$5010, 0)), M1602)))</f>
        <v/>
      </c>
      <c r="N1603" s="2"/>
      <c r="P1603" s="48">
        <v>1593</v>
      </c>
      <c r="Q1603" s="48" t="str">
        <f t="shared" si="121"/>
        <v/>
      </c>
      <c r="S1603" s="52" t="str">
        <f t="shared" si="122"/>
        <v/>
      </c>
      <c r="U1603" s="52" t="str">
        <f t="shared" si="123"/>
        <v/>
      </c>
      <c r="W1603" s="52" t="str">
        <f t="shared" si="124"/>
        <v/>
      </c>
    </row>
    <row r="1604" spans="1:23" x14ac:dyDescent="0.25">
      <c r="A1604" s="2"/>
      <c r="B1604" s="32"/>
      <c r="C1604" s="25"/>
      <c r="D1604" s="25"/>
      <c r="E1604" s="26"/>
      <c r="F1604" s="27"/>
      <c r="G1604" s="2"/>
      <c r="H1604" s="2"/>
      <c r="I1604" s="38" t="str">
        <f t="shared" si="120"/>
        <v/>
      </c>
      <c r="J1604" s="39" t="str">
        <f>IF($Q1604="", "", IF(IFERROR(INDEX('Ticket Sales'!B$11:B$5010, MATCH($Q1604, 'Ticket Sales'!$J$11:$J$5010, 0)), J1603)="", "", IFERROR(INDEX('Ticket Sales'!B$11:B$5010, MATCH($Q1604, 'Ticket Sales'!$J$11:$J$5010, 0)), J1603)))</f>
        <v/>
      </c>
      <c r="K1604" s="39" t="str">
        <f>IF($Q1604="", "", IF(IFERROR(INDEX('Ticket Sales'!C$11:C$5010, MATCH($Q1604, 'Ticket Sales'!$J$11:$J$5010, 0)), K1603)="", "", IFERROR(INDEX('Ticket Sales'!C$11:C$5010, MATCH($Q1604, 'Ticket Sales'!$J$11:$J$5010, 0)), K1603)))</f>
        <v/>
      </c>
      <c r="L1604" s="40" t="str">
        <f>IF($Q1604="", "", IF(IFERROR(INDEX('Ticket Sales'!D$11:D$5010, MATCH($Q1604, 'Ticket Sales'!$J$11:$J$5010, 0)), L1603)="", "", IFERROR(INDEX('Ticket Sales'!D$11:D$5010, MATCH($Q1604, 'Ticket Sales'!$J$11:$J$5010, 0)), L1603)))</f>
        <v/>
      </c>
      <c r="M1604" s="41" t="str">
        <f>IF($Q1604="", "", IF(IFERROR(INDEX('Ticket Sales'!E$11:E$5010, MATCH($Q1604, 'Ticket Sales'!$J$11:$J$5010, 0)), M1603)="", "", IFERROR(INDEX('Ticket Sales'!E$11:E$5010, MATCH($Q1604, 'Ticket Sales'!$J$11:$J$5010, 0)), M1603)))</f>
        <v/>
      </c>
      <c r="N1604" s="2"/>
      <c r="P1604" s="48">
        <v>1594</v>
      </c>
      <c r="Q1604" s="48" t="str">
        <f t="shared" si="121"/>
        <v/>
      </c>
      <c r="S1604" s="52" t="str">
        <f t="shared" si="122"/>
        <v/>
      </c>
      <c r="U1604" s="52" t="str">
        <f t="shared" si="123"/>
        <v/>
      </c>
      <c r="W1604" s="52" t="str">
        <f t="shared" si="124"/>
        <v/>
      </c>
    </row>
    <row r="1605" spans="1:23" x14ac:dyDescent="0.25">
      <c r="A1605" s="2"/>
      <c r="B1605" s="32"/>
      <c r="C1605" s="25"/>
      <c r="D1605" s="25"/>
      <c r="E1605" s="26"/>
      <c r="F1605" s="27"/>
      <c r="G1605" s="2"/>
      <c r="H1605" s="2"/>
      <c r="I1605" s="38" t="str">
        <f t="shared" si="120"/>
        <v/>
      </c>
      <c r="J1605" s="39" t="str">
        <f>IF($Q1605="", "", IF(IFERROR(INDEX('Ticket Sales'!B$11:B$5010, MATCH($Q1605, 'Ticket Sales'!$J$11:$J$5010, 0)), J1604)="", "", IFERROR(INDEX('Ticket Sales'!B$11:B$5010, MATCH($Q1605, 'Ticket Sales'!$J$11:$J$5010, 0)), J1604)))</f>
        <v/>
      </c>
      <c r="K1605" s="39" t="str">
        <f>IF($Q1605="", "", IF(IFERROR(INDEX('Ticket Sales'!C$11:C$5010, MATCH($Q1605, 'Ticket Sales'!$J$11:$J$5010, 0)), K1604)="", "", IFERROR(INDEX('Ticket Sales'!C$11:C$5010, MATCH($Q1605, 'Ticket Sales'!$J$11:$J$5010, 0)), K1604)))</f>
        <v/>
      </c>
      <c r="L1605" s="40" t="str">
        <f>IF($Q1605="", "", IF(IFERROR(INDEX('Ticket Sales'!D$11:D$5010, MATCH($Q1605, 'Ticket Sales'!$J$11:$J$5010, 0)), L1604)="", "", IFERROR(INDEX('Ticket Sales'!D$11:D$5010, MATCH($Q1605, 'Ticket Sales'!$J$11:$J$5010, 0)), L1604)))</f>
        <v/>
      </c>
      <c r="M1605" s="41" t="str">
        <f>IF($Q1605="", "", IF(IFERROR(INDEX('Ticket Sales'!E$11:E$5010, MATCH($Q1605, 'Ticket Sales'!$J$11:$J$5010, 0)), M1604)="", "", IFERROR(INDEX('Ticket Sales'!E$11:E$5010, MATCH($Q1605, 'Ticket Sales'!$J$11:$J$5010, 0)), M1604)))</f>
        <v/>
      </c>
      <c r="N1605" s="2"/>
      <c r="P1605" s="48">
        <v>1595</v>
      </c>
      <c r="Q1605" s="48" t="str">
        <f t="shared" si="121"/>
        <v/>
      </c>
      <c r="S1605" s="52" t="str">
        <f t="shared" si="122"/>
        <v/>
      </c>
      <c r="U1605" s="52" t="str">
        <f t="shared" si="123"/>
        <v/>
      </c>
      <c r="W1605" s="52" t="str">
        <f t="shared" si="124"/>
        <v/>
      </c>
    </row>
    <row r="1606" spans="1:23" x14ac:dyDescent="0.25">
      <c r="A1606" s="2"/>
      <c r="B1606" s="32"/>
      <c r="C1606" s="25"/>
      <c r="D1606" s="25"/>
      <c r="E1606" s="26"/>
      <c r="F1606" s="27"/>
      <c r="G1606" s="2"/>
      <c r="H1606" s="2"/>
      <c r="I1606" s="38" t="str">
        <f t="shared" si="120"/>
        <v/>
      </c>
      <c r="J1606" s="39" t="str">
        <f>IF($Q1606="", "", IF(IFERROR(INDEX('Ticket Sales'!B$11:B$5010, MATCH($Q1606, 'Ticket Sales'!$J$11:$J$5010, 0)), J1605)="", "", IFERROR(INDEX('Ticket Sales'!B$11:B$5010, MATCH($Q1606, 'Ticket Sales'!$J$11:$J$5010, 0)), J1605)))</f>
        <v/>
      </c>
      <c r="K1606" s="39" t="str">
        <f>IF($Q1606="", "", IF(IFERROR(INDEX('Ticket Sales'!C$11:C$5010, MATCH($Q1606, 'Ticket Sales'!$J$11:$J$5010, 0)), K1605)="", "", IFERROR(INDEX('Ticket Sales'!C$11:C$5010, MATCH($Q1606, 'Ticket Sales'!$J$11:$J$5010, 0)), K1605)))</f>
        <v/>
      </c>
      <c r="L1606" s="40" t="str">
        <f>IF($Q1606="", "", IF(IFERROR(INDEX('Ticket Sales'!D$11:D$5010, MATCH($Q1606, 'Ticket Sales'!$J$11:$J$5010, 0)), L1605)="", "", IFERROR(INDEX('Ticket Sales'!D$11:D$5010, MATCH($Q1606, 'Ticket Sales'!$J$11:$J$5010, 0)), L1605)))</f>
        <v/>
      </c>
      <c r="M1606" s="41" t="str">
        <f>IF($Q1606="", "", IF(IFERROR(INDEX('Ticket Sales'!E$11:E$5010, MATCH($Q1606, 'Ticket Sales'!$J$11:$J$5010, 0)), M1605)="", "", IFERROR(INDEX('Ticket Sales'!E$11:E$5010, MATCH($Q1606, 'Ticket Sales'!$J$11:$J$5010, 0)), M1605)))</f>
        <v/>
      </c>
      <c r="N1606" s="2"/>
      <c r="P1606" s="48">
        <v>1596</v>
      </c>
      <c r="Q1606" s="48" t="str">
        <f t="shared" si="121"/>
        <v/>
      </c>
      <c r="S1606" s="52" t="str">
        <f t="shared" si="122"/>
        <v/>
      </c>
      <c r="U1606" s="52" t="str">
        <f t="shared" si="123"/>
        <v/>
      </c>
      <c r="W1606" s="52" t="str">
        <f t="shared" si="124"/>
        <v/>
      </c>
    </row>
    <row r="1607" spans="1:23" x14ac:dyDescent="0.25">
      <c r="A1607" s="2"/>
      <c r="B1607" s="32"/>
      <c r="C1607" s="25"/>
      <c r="D1607" s="25"/>
      <c r="E1607" s="26"/>
      <c r="F1607" s="27"/>
      <c r="G1607" s="2"/>
      <c r="H1607" s="2"/>
      <c r="I1607" s="38" t="str">
        <f t="shared" si="120"/>
        <v/>
      </c>
      <c r="J1607" s="39" t="str">
        <f>IF($Q1607="", "", IF(IFERROR(INDEX('Ticket Sales'!B$11:B$5010, MATCH($Q1607, 'Ticket Sales'!$J$11:$J$5010, 0)), J1606)="", "", IFERROR(INDEX('Ticket Sales'!B$11:B$5010, MATCH($Q1607, 'Ticket Sales'!$J$11:$J$5010, 0)), J1606)))</f>
        <v/>
      </c>
      <c r="K1607" s="39" t="str">
        <f>IF($Q1607="", "", IF(IFERROR(INDEX('Ticket Sales'!C$11:C$5010, MATCH($Q1607, 'Ticket Sales'!$J$11:$J$5010, 0)), K1606)="", "", IFERROR(INDEX('Ticket Sales'!C$11:C$5010, MATCH($Q1607, 'Ticket Sales'!$J$11:$J$5010, 0)), K1606)))</f>
        <v/>
      </c>
      <c r="L1607" s="40" t="str">
        <f>IF($Q1607="", "", IF(IFERROR(INDEX('Ticket Sales'!D$11:D$5010, MATCH($Q1607, 'Ticket Sales'!$J$11:$J$5010, 0)), L1606)="", "", IFERROR(INDEX('Ticket Sales'!D$11:D$5010, MATCH($Q1607, 'Ticket Sales'!$J$11:$J$5010, 0)), L1606)))</f>
        <v/>
      </c>
      <c r="M1607" s="41" t="str">
        <f>IF($Q1607="", "", IF(IFERROR(INDEX('Ticket Sales'!E$11:E$5010, MATCH($Q1607, 'Ticket Sales'!$J$11:$J$5010, 0)), M1606)="", "", IFERROR(INDEX('Ticket Sales'!E$11:E$5010, MATCH($Q1607, 'Ticket Sales'!$J$11:$J$5010, 0)), M1606)))</f>
        <v/>
      </c>
      <c r="N1607" s="2"/>
      <c r="P1607" s="48">
        <v>1597</v>
      </c>
      <c r="Q1607" s="48" t="str">
        <f t="shared" si="121"/>
        <v/>
      </c>
      <c r="S1607" s="52" t="str">
        <f t="shared" si="122"/>
        <v/>
      </c>
      <c r="U1607" s="52" t="str">
        <f t="shared" si="123"/>
        <v/>
      </c>
      <c r="W1607" s="52" t="str">
        <f t="shared" si="124"/>
        <v/>
      </c>
    </row>
    <row r="1608" spans="1:23" x14ac:dyDescent="0.25">
      <c r="A1608" s="2"/>
      <c r="B1608" s="32"/>
      <c r="C1608" s="25"/>
      <c r="D1608" s="25"/>
      <c r="E1608" s="26"/>
      <c r="F1608" s="27"/>
      <c r="G1608" s="2"/>
      <c r="H1608" s="2"/>
      <c r="I1608" s="38" t="str">
        <f t="shared" si="120"/>
        <v/>
      </c>
      <c r="J1608" s="39" t="str">
        <f>IF($Q1608="", "", IF(IFERROR(INDEX('Ticket Sales'!B$11:B$5010, MATCH($Q1608, 'Ticket Sales'!$J$11:$J$5010, 0)), J1607)="", "", IFERROR(INDEX('Ticket Sales'!B$11:B$5010, MATCH($Q1608, 'Ticket Sales'!$J$11:$J$5010, 0)), J1607)))</f>
        <v/>
      </c>
      <c r="K1608" s="39" t="str">
        <f>IF($Q1608="", "", IF(IFERROR(INDEX('Ticket Sales'!C$11:C$5010, MATCH($Q1608, 'Ticket Sales'!$J$11:$J$5010, 0)), K1607)="", "", IFERROR(INDEX('Ticket Sales'!C$11:C$5010, MATCH($Q1608, 'Ticket Sales'!$J$11:$J$5010, 0)), K1607)))</f>
        <v/>
      </c>
      <c r="L1608" s="40" t="str">
        <f>IF($Q1608="", "", IF(IFERROR(INDEX('Ticket Sales'!D$11:D$5010, MATCH($Q1608, 'Ticket Sales'!$J$11:$J$5010, 0)), L1607)="", "", IFERROR(INDEX('Ticket Sales'!D$11:D$5010, MATCH($Q1608, 'Ticket Sales'!$J$11:$J$5010, 0)), L1607)))</f>
        <v/>
      </c>
      <c r="M1608" s="41" t="str">
        <f>IF($Q1608="", "", IF(IFERROR(INDEX('Ticket Sales'!E$11:E$5010, MATCH($Q1608, 'Ticket Sales'!$J$11:$J$5010, 0)), M1607)="", "", IFERROR(INDEX('Ticket Sales'!E$11:E$5010, MATCH($Q1608, 'Ticket Sales'!$J$11:$J$5010, 0)), M1607)))</f>
        <v/>
      </c>
      <c r="N1608" s="2"/>
      <c r="P1608" s="48">
        <v>1598</v>
      </c>
      <c r="Q1608" s="48" t="str">
        <f t="shared" si="121"/>
        <v/>
      </c>
      <c r="S1608" s="52" t="str">
        <f t="shared" si="122"/>
        <v/>
      </c>
      <c r="U1608" s="52" t="str">
        <f t="shared" si="123"/>
        <v/>
      </c>
      <c r="W1608" s="52" t="str">
        <f t="shared" si="124"/>
        <v/>
      </c>
    </row>
    <row r="1609" spans="1:23" x14ac:dyDescent="0.25">
      <c r="A1609" s="2"/>
      <c r="B1609" s="32"/>
      <c r="C1609" s="25"/>
      <c r="D1609" s="25"/>
      <c r="E1609" s="26"/>
      <c r="F1609" s="27"/>
      <c r="G1609" s="2"/>
      <c r="H1609" s="2"/>
      <c r="I1609" s="38" t="str">
        <f t="shared" si="120"/>
        <v/>
      </c>
      <c r="J1609" s="39" t="str">
        <f>IF($Q1609="", "", IF(IFERROR(INDEX('Ticket Sales'!B$11:B$5010, MATCH($Q1609, 'Ticket Sales'!$J$11:$J$5010, 0)), J1608)="", "", IFERROR(INDEX('Ticket Sales'!B$11:B$5010, MATCH($Q1609, 'Ticket Sales'!$J$11:$J$5010, 0)), J1608)))</f>
        <v/>
      </c>
      <c r="K1609" s="39" t="str">
        <f>IF($Q1609="", "", IF(IFERROR(INDEX('Ticket Sales'!C$11:C$5010, MATCH($Q1609, 'Ticket Sales'!$J$11:$J$5010, 0)), K1608)="", "", IFERROR(INDEX('Ticket Sales'!C$11:C$5010, MATCH($Q1609, 'Ticket Sales'!$J$11:$J$5010, 0)), K1608)))</f>
        <v/>
      </c>
      <c r="L1609" s="40" t="str">
        <f>IF($Q1609="", "", IF(IFERROR(INDEX('Ticket Sales'!D$11:D$5010, MATCH($Q1609, 'Ticket Sales'!$J$11:$J$5010, 0)), L1608)="", "", IFERROR(INDEX('Ticket Sales'!D$11:D$5010, MATCH($Q1609, 'Ticket Sales'!$J$11:$J$5010, 0)), L1608)))</f>
        <v/>
      </c>
      <c r="M1609" s="41" t="str">
        <f>IF($Q1609="", "", IF(IFERROR(INDEX('Ticket Sales'!E$11:E$5010, MATCH($Q1609, 'Ticket Sales'!$J$11:$J$5010, 0)), M1608)="", "", IFERROR(INDEX('Ticket Sales'!E$11:E$5010, MATCH($Q1609, 'Ticket Sales'!$J$11:$J$5010, 0)), M1608)))</f>
        <v/>
      </c>
      <c r="N1609" s="2"/>
      <c r="P1609" s="48">
        <v>1599</v>
      </c>
      <c r="Q1609" s="48" t="str">
        <f t="shared" si="121"/>
        <v/>
      </c>
      <c r="S1609" s="52" t="str">
        <f t="shared" si="122"/>
        <v/>
      </c>
      <c r="U1609" s="52" t="str">
        <f t="shared" si="123"/>
        <v/>
      </c>
      <c r="W1609" s="52" t="str">
        <f t="shared" si="124"/>
        <v/>
      </c>
    </row>
    <row r="1610" spans="1:23" x14ac:dyDescent="0.25">
      <c r="A1610" s="2"/>
      <c r="B1610" s="32"/>
      <c r="C1610" s="25"/>
      <c r="D1610" s="25"/>
      <c r="E1610" s="26"/>
      <c r="F1610" s="27"/>
      <c r="G1610" s="2"/>
      <c r="H1610" s="2"/>
      <c r="I1610" s="38" t="str">
        <f t="shared" si="120"/>
        <v/>
      </c>
      <c r="J1610" s="39" t="str">
        <f>IF($Q1610="", "", IF(IFERROR(INDEX('Ticket Sales'!B$11:B$5010, MATCH($Q1610, 'Ticket Sales'!$J$11:$J$5010, 0)), J1609)="", "", IFERROR(INDEX('Ticket Sales'!B$11:B$5010, MATCH($Q1610, 'Ticket Sales'!$J$11:$J$5010, 0)), J1609)))</f>
        <v/>
      </c>
      <c r="K1610" s="39" t="str">
        <f>IF($Q1610="", "", IF(IFERROR(INDEX('Ticket Sales'!C$11:C$5010, MATCH($Q1610, 'Ticket Sales'!$J$11:$J$5010, 0)), K1609)="", "", IFERROR(INDEX('Ticket Sales'!C$11:C$5010, MATCH($Q1610, 'Ticket Sales'!$J$11:$J$5010, 0)), K1609)))</f>
        <v/>
      </c>
      <c r="L1610" s="40" t="str">
        <f>IF($Q1610="", "", IF(IFERROR(INDEX('Ticket Sales'!D$11:D$5010, MATCH($Q1610, 'Ticket Sales'!$J$11:$J$5010, 0)), L1609)="", "", IFERROR(INDEX('Ticket Sales'!D$11:D$5010, MATCH($Q1610, 'Ticket Sales'!$J$11:$J$5010, 0)), L1609)))</f>
        <v/>
      </c>
      <c r="M1610" s="41" t="str">
        <f>IF($Q1610="", "", IF(IFERROR(INDEX('Ticket Sales'!E$11:E$5010, MATCH($Q1610, 'Ticket Sales'!$J$11:$J$5010, 0)), M1609)="", "", IFERROR(INDEX('Ticket Sales'!E$11:E$5010, MATCH($Q1610, 'Ticket Sales'!$J$11:$J$5010, 0)), M1609)))</f>
        <v/>
      </c>
      <c r="N1610" s="2"/>
      <c r="P1610" s="48">
        <v>1600</v>
      </c>
      <c r="Q1610" s="48" t="str">
        <f t="shared" si="121"/>
        <v/>
      </c>
      <c r="S1610" s="52" t="str">
        <f t="shared" si="122"/>
        <v/>
      </c>
      <c r="U1610" s="52" t="str">
        <f t="shared" si="123"/>
        <v/>
      </c>
      <c r="W1610" s="52" t="str">
        <f t="shared" si="124"/>
        <v/>
      </c>
    </row>
    <row r="1611" spans="1:23" x14ac:dyDescent="0.25">
      <c r="A1611" s="2"/>
      <c r="B1611" s="32"/>
      <c r="C1611" s="25"/>
      <c r="D1611" s="25"/>
      <c r="E1611" s="26"/>
      <c r="F1611" s="27"/>
      <c r="G1611" s="2"/>
      <c r="H1611" s="2"/>
      <c r="I1611" s="38" t="str">
        <f t="shared" si="120"/>
        <v/>
      </c>
      <c r="J1611" s="39" t="str">
        <f>IF($Q1611="", "", IF(IFERROR(INDEX('Ticket Sales'!B$11:B$5010, MATCH($Q1611, 'Ticket Sales'!$J$11:$J$5010, 0)), J1610)="", "", IFERROR(INDEX('Ticket Sales'!B$11:B$5010, MATCH($Q1611, 'Ticket Sales'!$J$11:$J$5010, 0)), J1610)))</f>
        <v/>
      </c>
      <c r="K1611" s="39" t="str">
        <f>IF($Q1611="", "", IF(IFERROR(INDEX('Ticket Sales'!C$11:C$5010, MATCH($Q1611, 'Ticket Sales'!$J$11:$J$5010, 0)), K1610)="", "", IFERROR(INDEX('Ticket Sales'!C$11:C$5010, MATCH($Q1611, 'Ticket Sales'!$J$11:$J$5010, 0)), K1610)))</f>
        <v/>
      </c>
      <c r="L1611" s="40" t="str">
        <f>IF($Q1611="", "", IF(IFERROR(INDEX('Ticket Sales'!D$11:D$5010, MATCH($Q1611, 'Ticket Sales'!$J$11:$J$5010, 0)), L1610)="", "", IFERROR(INDEX('Ticket Sales'!D$11:D$5010, MATCH($Q1611, 'Ticket Sales'!$J$11:$J$5010, 0)), L1610)))</f>
        <v/>
      </c>
      <c r="M1611" s="41" t="str">
        <f>IF($Q1611="", "", IF(IFERROR(INDEX('Ticket Sales'!E$11:E$5010, MATCH($Q1611, 'Ticket Sales'!$J$11:$J$5010, 0)), M1610)="", "", IFERROR(INDEX('Ticket Sales'!E$11:E$5010, MATCH($Q1611, 'Ticket Sales'!$J$11:$J$5010, 0)), M1610)))</f>
        <v/>
      </c>
      <c r="N1611" s="2"/>
      <c r="P1611" s="48">
        <v>1601</v>
      </c>
      <c r="Q1611" s="48" t="str">
        <f t="shared" si="121"/>
        <v/>
      </c>
      <c r="S1611" s="52" t="str">
        <f t="shared" si="122"/>
        <v/>
      </c>
      <c r="U1611" s="52" t="str">
        <f t="shared" si="123"/>
        <v/>
      </c>
      <c r="W1611" s="52" t="str">
        <f t="shared" si="124"/>
        <v/>
      </c>
    </row>
    <row r="1612" spans="1:23" x14ac:dyDescent="0.25">
      <c r="A1612" s="2"/>
      <c r="B1612" s="32"/>
      <c r="C1612" s="25"/>
      <c r="D1612" s="25"/>
      <c r="E1612" s="26"/>
      <c r="F1612" s="27"/>
      <c r="G1612" s="2"/>
      <c r="H1612" s="2"/>
      <c r="I1612" s="38" t="str">
        <f t="shared" ref="I1612:I1675" si="125">$Q1612</f>
        <v/>
      </c>
      <c r="J1612" s="39" t="str">
        <f>IF($Q1612="", "", IF(IFERROR(INDEX('Ticket Sales'!B$11:B$5010, MATCH($Q1612, 'Ticket Sales'!$J$11:$J$5010, 0)), J1611)="", "", IFERROR(INDEX('Ticket Sales'!B$11:B$5010, MATCH($Q1612, 'Ticket Sales'!$J$11:$J$5010, 0)), J1611)))</f>
        <v/>
      </c>
      <c r="K1612" s="39" t="str">
        <f>IF($Q1612="", "", IF(IFERROR(INDEX('Ticket Sales'!C$11:C$5010, MATCH($Q1612, 'Ticket Sales'!$J$11:$J$5010, 0)), K1611)="", "", IFERROR(INDEX('Ticket Sales'!C$11:C$5010, MATCH($Q1612, 'Ticket Sales'!$J$11:$J$5010, 0)), K1611)))</f>
        <v/>
      </c>
      <c r="L1612" s="40" t="str">
        <f>IF($Q1612="", "", IF(IFERROR(INDEX('Ticket Sales'!D$11:D$5010, MATCH($Q1612, 'Ticket Sales'!$J$11:$J$5010, 0)), L1611)="", "", IFERROR(INDEX('Ticket Sales'!D$11:D$5010, MATCH($Q1612, 'Ticket Sales'!$J$11:$J$5010, 0)), L1611)))</f>
        <v/>
      </c>
      <c r="M1612" s="41" t="str">
        <f>IF($Q1612="", "", IF(IFERROR(INDEX('Ticket Sales'!E$11:E$5010, MATCH($Q1612, 'Ticket Sales'!$J$11:$J$5010, 0)), M1611)="", "", IFERROR(INDEX('Ticket Sales'!E$11:E$5010, MATCH($Q1612, 'Ticket Sales'!$J$11:$J$5010, 0)), M1611)))</f>
        <v/>
      </c>
      <c r="N1612" s="2"/>
      <c r="P1612" s="48">
        <v>1602</v>
      </c>
      <c r="Q1612" s="48" t="str">
        <f t="shared" ref="Q1612:Q1675" si="126">IF(ISNUMBER($Q$8)=FALSE, "", IF($P1612&gt;$Q$8, "", $P1612))</f>
        <v/>
      </c>
      <c r="S1612" s="52" t="str">
        <f t="shared" ref="S1612:S1675" si="127">IF($B1612="", "", $B1612)</f>
        <v/>
      </c>
      <c r="U1612" s="52" t="str">
        <f t="shared" ref="U1612:U1675" si="128">IF(COUNTIF($B1612:$F1612, "")=5, "", "X")</f>
        <v/>
      </c>
      <c r="W1612" s="52" t="str">
        <f t="shared" ref="W1612:W1675" si="129">IF(AND($U1612="X", $S1612=""), "X", IF(AND($U1612="X", ISNUMBER($S1612)=FALSE), "X", IF(AND($U1612="X", COUNTIF($S$11:$S$5010, $S1612)&gt;1), "X", "")))</f>
        <v/>
      </c>
    </row>
    <row r="1613" spans="1:23" x14ac:dyDescent="0.25">
      <c r="A1613" s="2"/>
      <c r="B1613" s="32"/>
      <c r="C1613" s="25"/>
      <c r="D1613" s="25"/>
      <c r="E1613" s="26"/>
      <c r="F1613" s="27"/>
      <c r="G1613" s="2"/>
      <c r="H1613" s="2"/>
      <c r="I1613" s="38" t="str">
        <f t="shared" si="125"/>
        <v/>
      </c>
      <c r="J1613" s="39" t="str">
        <f>IF($Q1613="", "", IF(IFERROR(INDEX('Ticket Sales'!B$11:B$5010, MATCH($Q1613, 'Ticket Sales'!$J$11:$J$5010, 0)), J1612)="", "", IFERROR(INDEX('Ticket Sales'!B$11:B$5010, MATCH($Q1613, 'Ticket Sales'!$J$11:$J$5010, 0)), J1612)))</f>
        <v/>
      </c>
      <c r="K1613" s="39" t="str">
        <f>IF($Q1613="", "", IF(IFERROR(INDEX('Ticket Sales'!C$11:C$5010, MATCH($Q1613, 'Ticket Sales'!$J$11:$J$5010, 0)), K1612)="", "", IFERROR(INDEX('Ticket Sales'!C$11:C$5010, MATCH($Q1613, 'Ticket Sales'!$J$11:$J$5010, 0)), K1612)))</f>
        <v/>
      </c>
      <c r="L1613" s="40" t="str">
        <f>IF($Q1613="", "", IF(IFERROR(INDEX('Ticket Sales'!D$11:D$5010, MATCH($Q1613, 'Ticket Sales'!$J$11:$J$5010, 0)), L1612)="", "", IFERROR(INDEX('Ticket Sales'!D$11:D$5010, MATCH($Q1613, 'Ticket Sales'!$J$11:$J$5010, 0)), L1612)))</f>
        <v/>
      </c>
      <c r="M1613" s="41" t="str">
        <f>IF($Q1613="", "", IF(IFERROR(INDEX('Ticket Sales'!E$11:E$5010, MATCH($Q1613, 'Ticket Sales'!$J$11:$J$5010, 0)), M1612)="", "", IFERROR(INDEX('Ticket Sales'!E$11:E$5010, MATCH($Q1613, 'Ticket Sales'!$J$11:$J$5010, 0)), M1612)))</f>
        <v/>
      </c>
      <c r="N1613" s="2"/>
      <c r="P1613" s="48">
        <v>1603</v>
      </c>
      <c r="Q1613" s="48" t="str">
        <f t="shared" si="126"/>
        <v/>
      </c>
      <c r="S1613" s="52" t="str">
        <f t="shared" si="127"/>
        <v/>
      </c>
      <c r="U1613" s="52" t="str">
        <f t="shared" si="128"/>
        <v/>
      </c>
      <c r="W1613" s="52" t="str">
        <f t="shared" si="129"/>
        <v/>
      </c>
    </row>
    <row r="1614" spans="1:23" x14ac:dyDescent="0.25">
      <c r="A1614" s="2"/>
      <c r="B1614" s="32"/>
      <c r="C1614" s="25"/>
      <c r="D1614" s="25"/>
      <c r="E1614" s="26"/>
      <c r="F1614" s="27"/>
      <c r="G1614" s="2"/>
      <c r="H1614" s="2"/>
      <c r="I1614" s="38" t="str">
        <f t="shared" si="125"/>
        <v/>
      </c>
      <c r="J1614" s="39" t="str">
        <f>IF($Q1614="", "", IF(IFERROR(INDEX('Ticket Sales'!B$11:B$5010, MATCH($Q1614, 'Ticket Sales'!$J$11:$J$5010, 0)), J1613)="", "", IFERROR(INDEX('Ticket Sales'!B$11:B$5010, MATCH($Q1614, 'Ticket Sales'!$J$11:$J$5010, 0)), J1613)))</f>
        <v/>
      </c>
      <c r="K1614" s="39" t="str">
        <f>IF($Q1614="", "", IF(IFERROR(INDEX('Ticket Sales'!C$11:C$5010, MATCH($Q1614, 'Ticket Sales'!$J$11:$J$5010, 0)), K1613)="", "", IFERROR(INDEX('Ticket Sales'!C$11:C$5010, MATCH($Q1614, 'Ticket Sales'!$J$11:$J$5010, 0)), K1613)))</f>
        <v/>
      </c>
      <c r="L1614" s="40" t="str">
        <f>IF($Q1614="", "", IF(IFERROR(INDEX('Ticket Sales'!D$11:D$5010, MATCH($Q1614, 'Ticket Sales'!$J$11:$J$5010, 0)), L1613)="", "", IFERROR(INDEX('Ticket Sales'!D$11:D$5010, MATCH($Q1614, 'Ticket Sales'!$J$11:$J$5010, 0)), L1613)))</f>
        <v/>
      </c>
      <c r="M1614" s="41" t="str">
        <f>IF($Q1614="", "", IF(IFERROR(INDEX('Ticket Sales'!E$11:E$5010, MATCH($Q1614, 'Ticket Sales'!$J$11:$J$5010, 0)), M1613)="", "", IFERROR(INDEX('Ticket Sales'!E$11:E$5010, MATCH($Q1614, 'Ticket Sales'!$J$11:$J$5010, 0)), M1613)))</f>
        <v/>
      </c>
      <c r="N1614" s="2"/>
      <c r="P1614" s="48">
        <v>1604</v>
      </c>
      <c r="Q1614" s="48" t="str">
        <f t="shared" si="126"/>
        <v/>
      </c>
      <c r="S1614" s="52" t="str">
        <f t="shared" si="127"/>
        <v/>
      </c>
      <c r="U1614" s="52" t="str">
        <f t="shared" si="128"/>
        <v/>
      </c>
      <c r="W1614" s="52" t="str">
        <f t="shared" si="129"/>
        <v/>
      </c>
    </row>
    <row r="1615" spans="1:23" x14ac:dyDescent="0.25">
      <c r="A1615" s="2"/>
      <c r="B1615" s="32"/>
      <c r="C1615" s="25"/>
      <c r="D1615" s="25"/>
      <c r="E1615" s="26"/>
      <c r="F1615" s="27"/>
      <c r="G1615" s="2"/>
      <c r="H1615" s="2"/>
      <c r="I1615" s="38" t="str">
        <f t="shared" si="125"/>
        <v/>
      </c>
      <c r="J1615" s="39" t="str">
        <f>IF($Q1615="", "", IF(IFERROR(INDEX('Ticket Sales'!B$11:B$5010, MATCH($Q1615, 'Ticket Sales'!$J$11:$J$5010, 0)), J1614)="", "", IFERROR(INDEX('Ticket Sales'!B$11:B$5010, MATCH($Q1615, 'Ticket Sales'!$J$11:$J$5010, 0)), J1614)))</f>
        <v/>
      </c>
      <c r="K1615" s="39" t="str">
        <f>IF($Q1615="", "", IF(IFERROR(INDEX('Ticket Sales'!C$11:C$5010, MATCH($Q1615, 'Ticket Sales'!$J$11:$J$5010, 0)), K1614)="", "", IFERROR(INDEX('Ticket Sales'!C$11:C$5010, MATCH($Q1615, 'Ticket Sales'!$J$11:$J$5010, 0)), K1614)))</f>
        <v/>
      </c>
      <c r="L1615" s="40" t="str">
        <f>IF($Q1615="", "", IF(IFERROR(INDEX('Ticket Sales'!D$11:D$5010, MATCH($Q1615, 'Ticket Sales'!$J$11:$J$5010, 0)), L1614)="", "", IFERROR(INDEX('Ticket Sales'!D$11:D$5010, MATCH($Q1615, 'Ticket Sales'!$J$11:$J$5010, 0)), L1614)))</f>
        <v/>
      </c>
      <c r="M1615" s="41" t="str">
        <f>IF($Q1615="", "", IF(IFERROR(INDEX('Ticket Sales'!E$11:E$5010, MATCH($Q1615, 'Ticket Sales'!$J$11:$J$5010, 0)), M1614)="", "", IFERROR(INDEX('Ticket Sales'!E$11:E$5010, MATCH($Q1615, 'Ticket Sales'!$J$11:$J$5010, 0)), M1614)))</f>
        <v/>
      </c>
      <c r="N1615" s="2"/>
      <c r="P1615" s="48">
        <v>1605</v>
      </c>
      <c r="Q1615" s="48" t="str">
        <f t="shared" si="126"/>
        <v/>
      </c>
      <c r="S1615" s="52" t="str">
        <f t="shared" si="127"/>
        <v/>
      </c>
      <c r="U1615" s="52" t="str">
        <f t="shared" si="128"/>
        <v/>
      </c>
      <c r="W1615" s="52" t="str">
        <f t="shared" si="129"/>
        <v/>
      </c>
    </row>
    <row r="1616" spans="1:23" x14ac:dyDescent="0.25">
      <c r="A1616" s="2"/>
      <c r="B1616" s="32"/>
      <c r="C1616" s="25"/>
      <c r="D1616" s="25"/>
      <c r="E1616" s="26"/>
      <c r="F1616" s="27"/>
      <c r="G1616" s="2"/>
      <c r="H1616" s="2"/>
      <c r="I1616" s="38" t="str">
        <f t="shared" si="125"/>
        <v/>
      </c>
      <c r="J1616" s="39" t="str">
        <f>IF($Q1616="", "", IF(IFERROR(INDEX('Ticket Sales'!B$11:B$5010, MATCH($Q1616, 'Ticket Sales'!$J$11:$J$5010, 0)), J1615)="", "", IFERROR(INDEX('Ticket Sales'!B$11:B$5010, MATCH($Q1616, 'Ticket Sales'!$J$11:$J$5010, 0)), J1615)))</f>
        <v/>
      </c>
      <c r="K1616" s="39" t="str">
        <f>IF($Q1616="", "", IF(IFERROR(INDEX('Ticket Sales'!C$11:C$5010, MATCH($Q1616, 'Ticket Sales'!$J$11:$J$5010, 0)), K1615)="", "", IFERROR(INDEX('Ticket Sales'!C$11:C$5010, MATCH($Q1616, 'Ticket Sales'!$J$11:$J$5010, 0)), K1615)))</f>
        <v/>
      </c>
      <c r="L1616" s="40" t="str">
        <f>IF($Q1616="", "", IF(IFERROR(INDEX('Ticket Sales'!D$11:D$5010, MATCH($Q1616, 'Ticket Sales'!$J$11:$J$5010, 0)), L1615)="", "", IFERROR(INDEX('Ticket Sales'!D$11:D$5010, MATCH($Q1616, 'Ticket Sales'!$J$11:$J$5010, 0)), L1615)))</f>
        <v/>
      </c>
      <c r="M1616" s="41" t="str">
        <f>IF($Q1616="", "", IF(IFERROR(INDEX('Ticket Sales'!E$11:E$5010, MATCH($Q1616, 'Ticket Sales'!$J$11:$J$5010, 0)), M1615)="", "", IFERROR(INDEX('Ticket Sales'!E$11:E$5010, MATCH($Q1616, 'Ticket Sales'!$J$11:$J$5010, 0)), M1615)))</f>
        <v/>
      </c>
      <c r="N1616" s="2"/>
      <c r="P1616" s="48">
        <v>1606</v>
      </c>
      <c r="Q1616" s="48" t="str">
        <f t="shared" si="126"/>
        <v/>
      </c>
      <c r="S1616" s="52" t="str">
        <f t="shared" si="127"/>
        <v/>
      </c>
      <c r="U1616" s="52" t="str">
        <f t="shared" si="128"/>
        <v/>
      </c>
      <c r="W1616" s="52" t="str">
        <f t="shared" si="129"/>
        <v/>
      </c>
    </row>
    <row r="1617" spans="1:23" x14ac:dyDescent="0.25">
      <c r="A1617" s="2"/>
      <c r="B1617" s="32"/>
      <c r="C1617" s="25"/>
      <c r="D1617" s="25"/>
      <c r="E1617" s="26"/>
      <c r="F1617" s="27"/>
      <c r="G1617" s="2"/>
      <c r="H1617" s="2"/>
      <c r="I1617" s="38" t="str">
        <f t="shared" si="125"/>
        <v/>
      </c>
      <c r="J1617" s="39" t="str">
        <f>IF($Q1617="", "", IF(IFERROR(INDEX('Ticket Sales'!B$11:B$5010, MATCH($Q1617, 'Ticket Sales'!$J$11:$J$5010, 0)), J1616)="", "", IFERROR(INDEX('Ticket Sales'!B$11:B$5010, MATCH($Q1617, 'Ticket Sales'!$J$11:$J$5010, 0)), J1616)))</f>
        <v/>
      </c>
      <c r="K1617" s="39" t="str">
        <f>IF($Q1617="", "", IF(IFERROR(INDEX('Ticket Sales'!C$11:C$5010, MATCH($Q1617, 'Ticket Sales'!$J$11:$J$5010, 0)), K1616)="", "", IFERROR(INDEX('Ticket Sales'!C$11:C$5010, MATCH($Q1617, 'Ticket Sales'!$J$11:$J$5010, 0)), K1616)))</f>
        <v/>
      </c>
      <c r="L1617" s="40" t="str">
        <f>IF($Q1617="", "", IF(IFERROR(INDEX('Ticket Sales'!D$11:D$5010, MATCH($Q1617, 'Ticket Sales'!$J$11:$J$5010, 0)), L1616)="", "", IFERROR(INDEX('Ticket Sales'!D$11:D$5010, MATCH($Q1617, 'Ticket Sales'!$J$11:$J$5010, 0)), L1616)))</f>
        <v/>
      </c>
      <c r="M1617" s="41" t="str">
        <f>IF($Q1617="", "", IF(IFERROR(INDEX('Ticket Sales'!E$11:E$5010, MATCH($Q1617, 'Ticket Sales'!$J$11:$J$5010, 0)), M1616)="", "", IFERROR(INDEX('Ticket Sales'!E$11:E$5010, MATCH($Q1617, 'Ticket Sales'!$J$11:$J$5010, 0)), M1616)))</f>
        <v/>
      </c>
      <c r="N1617" s="2"/>
      <c r="P1617" s="48">
        <v>1607</v>
      </c>
      <c r="Q1617" s="48" t="str">
        <f t="shared" si="126"/>
        <v/>
      </c>
      <c r="S1617" s="52" t="str">
        <f t="shared" si="127"/>
        <v/>
      </c>
      <c r="U1617" s="52" t="str">
        <f t="shared" si="128"/>
        <v/>
      </c>
      <c r="W1617" s="52" t="str">
        <f t="shared" si="129"/>
        <v/>
      </c>
    </row>
    <row r="1618" spans="1:23" x14ac:dyDescent="0.25">
      <c r="A1618" s="2"/>
      <c r="B1618" s="32"/>
      <c r="C1618" s="25"/>
      <c r="D1618" s="25"/>
      <c r="E1618" s="26"/>
      <c r="F1618" s="27"/>
      <c r="G1618" s="2"/>
      <c r="H1618" s="2"/>
      <c r="I1618" s="38" t="str">
        <f t="shared" si="125"/>
        <v/>
      </c>
      <c r="J1618" s="39" t="str">
        <f>IF($Q1618="", "", IF(IFERROR(INDEX('Ticket Sales'!B$11:B$5010, MATCH($Q1618, 'Ticket Sales'!$J$11:$J$5010, 0)), J1617)="", "", IFERROR(INDEX('Ticket Sales'!B$11:B$5010, MATCH($Q1618, 'Ticket Sales'!$J$11:$J$5010, 0)), J1617)))</f>
        <v/>
      </c>
      <c r="K1618" s="39" t="str">
        <f>IF($Q1618="", "", IF(IFERROR(INDEX('Ticket Sales'!C$11:C$5010, MATCH($Q1618, 'Ticket Sales'!$J$11:$J$5010, 0)), K1617)="", "", IFERROR(INDEX('Ticket Sales'!C$11:C$5010, MATCH($Q1618, 'Ticket Sales'!$J$11:$J$5010, 0)), K1617)))</f>
        <v/>
      </c>
      <c r="L1618" s="40" t="str">
        <f>IF($Q1618="", "", IF(IFERROR(INDEX('Ticket Sales'!D$11:D$5010, MATCH($Q1618, 'Ticket Sales'!$J$11:$J$5010, 0)), L1617)="", "", IFERROR(INDEX('Ticket Sales'!D$11:D$5010, MATCH($Q1618, 'Ticket Sales'!$J$11:$J$5010, 0)), L1617)))</f>
        <v/>
      </c>
      <c r="M1618" s="41" t="str">
        <f>IF($Q1618="", "", IF(IFERROR(INDEX('Ticket Sales'!E$11:E$5010, MATCH($Q1618, 'Ticket Sales'!$J$11:$J$5010, 0)), M1617)="", "", IFERROR(INDEX('Ticket Sales'!E$11:E$5010, MATCH($Q1618, 'Ticket Sales'!$J$11:$J$5010, 0)), M1617)))</f>
        <v/>
      </c>
      <c r="N1618" s="2"/>
      <c r="P1618" s="48">
        <v>1608</v>
      </c>
      <c r="Q1618" s="48" t="str">
        <f t="shared" si="126"/>
        <v/>
      </c>
      <c r="S1618" s="52" t="str">
        <f t="shared" si="127"/>
        <v/>
      </c>
      <c r="U1618" s="52" t="str">
        <f t="shared" si="128"/>
        <v/>
      </c>
      <c r="W1618" s="52" t="str">
        <f t="shared" si="129"/>
        <v/>
      </c>
    </row>
    <row r="1619" spans="1:23" x14ac:dyDescent="0.25">
      <c r="A1619" s="2"/>
      <c r="B1619" s="32"/>
      <c r="C1619" s="25"/>
      <c r="D1619" s="25"/>
      <c r="E1619" s="26"/>
      <c r="F1619" s="27"/>
      <c r="G1619" s="2"/>
      <c r="H1619" s="2"/>
      <c r="I1619" s="38" t="str">
        <f t="shared" si="125"/>
        <v/>
      </c>
      <c r="J1619" s="39" t="str">
        <f>IF($Q1619="", "", IF(IFERROR(INDEX('Ticket Sales'!B$11:B$5010, MATCH($Q1619, 'Ticket Sales'!$J$11:$J$5010, 0)), J1618)="", "", IFERROR(INDEX('Ticket Sales'!B$11:B$5010, MATCH($Q1619, 'Ticket Sales'!$J$11:$J$5010, 0)), J1618)))</f>
        <v/>
      </c>
      <c r="K1619" s="39" t="str">
        <f>IF($Q1619="", "", IF(IFERROR(INDEX('Ticket Sales'!C$11:C$5010, MATCH($Q1619, 'Ticket Sales'!$J$11:$J$5010, 0)), K1618)="", "", IFERROR(INDEX('Ticket Sales'!C$11:C$5010, MATCH($Q1619, 'Ticket Sales'!$J$11:$J$5010, 0)), K1618)))</f>
        <v/>
      </c>
      <c r="L1619" s="40" t="str">
        <f>IF($Q1619="", "", IF(IFERROR(INDEX('Ticket Sales'!D$11:D$5010, MATCH($Q1619, 'Ticket Sales'!$J$11:$J$5010, 0)), L1618)="", "", IFERROR(INDEX('Ticket Sales'!D$11:D$5010, MATCH($Q1619, 'Ticket Sales'!$J$11:$J$5010, 0)), L1618)))</f>
        <v/>
      </c>
      <c r="M1619" s="41" t="str">
        <f>IF($Q1619="", "", IF(IFERROR(INDEX('Ticket Sales'!E$11:E$5010, MATCH($Q1619, 'Ticket Sales'!$J$11:$J$5010, 0)), M1618)="", "", IFERROR(INDEX('Ticket Sales'!E$11:E$5010, MATCH($Q1619, 'Ticket Sales'!$J$11:$J$5010, 0)), M1618)))</f>
        <v/>
      </c>
      <c r="N1619" s="2"/>
      <c r="P1619" s="48">
        <v>1609</v>
      </c>
      <c r="Q1619" s="48" t="str">
        <f t="shared" si="126"/>
        <v/>
      </c>
      <c r="S1619" s="52" t="str">
        <f t="shared" si="127"/>
        <v/>
      </c>
      <c r="U1619" s="52" t="str">
        <f t="shared" si="128"/>
        <v/>
      </c>
      <c r="W1619" s="52" t="str">
        <f t="shared" si="129"/>
        <v/>
      </c>
    </row>
    <row r="1620" spans="1:23" x14ac:dyDescent="0.25">
      <c r="A1620" s="2"/>
      <c r="B1620" s="32"/>
      <c r="C1620" s="25"/>
      <c r="D1620" s="25"/>
      <c r="E1620" s="26"/>
      <c r="F1620" s="27"/>
      <c r="G1620" s="2"/>
      <c r="H1620" s="2"/>
      <c r="I1620" s="38" t="str">
        <f t="shared" si="125"/>
        <v/>
      </c>
      <c r="J1620" s="39" t="str">
        <f>IF($Q1620="", "", IF(IFERROR(INDEX('Ticket Sales'!B$11:B$5010, MATCH($Q1620, 'Ticket Sales'!$J$11:$J$5010, 0)), J1619)="", "", IFERROR(INDEX('Ticket Sales'!B$11:B$5010, MATCH($Q1620, 'Ticket Sales'!$J$11:$J$5010, 0)), J1619)))</f>
        <v/>
      </c>
      <c r="K1620" s="39" t="str">
        <f>IF($Q1620="", "", IF(IFERROR(INDEX('Ticket Sales'!C$11:C$5010, MATCH($Q1620, 'Ticket Sales'!$J$11:$J$5010, 0)), K1619)="", "", IFERROR(INDEX('Ticket Sales'!C$11:C$5010, MATCH($Q1620, 'Ticket Sales'!$J$11:$J$5010, 0)), K1619)))</f>
        <v/>
      </c>
      <c r="L1620" s="40" t="str">
        <f>IF($Q1620="", "", IF(IFERROR(INDEX('Ticket Sales'!D$11:D$5010, MATCH($Q1620, 'Ticket Sales'!$J$11:$J$5010, 0)), L1619)="", "", IFERROR(INDEX('Ticket Sales'!D$11:D$5010, MATCH($Q1620, 'Ticket Sales'!$J$11:$J$5010, 0)), L1619)))</f>
        <v/>
      </c>
      <c r="M1620" s="41" t="str">
        <f>IF($Q1620="", "", IF(IFERROR(INDEX('Ticket Sales'!E$11:E$5010, MATCH($Q1620, 'Ticket Sales'!$J$11:$J$5010, 0)), M1619)="", "", IFERROR(INDEX('Ticket Sales'!E$11:E$5010, MATCH($Q1620, 'Ticket Sales'!$J$11:$J$5010, 0)), M1619)))</f>
        <v/>
      </c>
      <c r="N1620" s="2"/>
      <c r="P1620" s="48">
        <v>1610</v>
      </c>
      <c r="Q1620" s="48" t="str">
        <f t="shared" si="126"/>
        <v/>
      </c>
      <c r="S1620" s="52" t="str">
        <f t="shared" si="127"/>
        <v/>
      </c>
      <c r="U1620" s="52" t="str">
        <f t="shared" si="128"/>
        <v/>
      </c>
      <c r="W1620" s="52" t="str">
        <f t="shared" si="129"/>
        <v/>
      </c>
    </row>
    <row r="1621" spans="1:23" x14ac:dyDescent="0.25">
      <c r="A1621" s="2"/>
      <c r="B1621" s="32"/>
      <c r="C1621" s="25"/>
      <c r="D1621" s="25"/>
      <c r="E1621" s="26"/>
      <c r="F1621" s="27"/>
      <c r="G1621" s="2"/>
      <c r="H1621" s="2"/>
      <c r="I1621" s="38" t="str">
        <f t="shared" si="125"/>
        <v/>
      </c>
      <c r="J1621" s="39" t="str">
        <f>IF($Q1621="", "", IF(IFERROR(INDEX('Ticket Sales'!B$11:B$5010, MATCH($Q1621, 'Ticket Sales'!$J$11:$J$5010, 0)), J1620)="", "", IFERROR(INDEX('Ticket Sales'!B$11:B$5010, MATCH($Q1621, 'Ticket Sales'!$J$11:$J$5010, 0)), J1620)))</f>
        <v/>
      </c>
      <c r="K1621" s="39" t="str">
        <f>IF($Q1621="", "", IF(IFERROR(INDEX('Ticket Sales'!C$11:C$5010, MATCH($Q1621, 'Ticket Sales'!$J$11:$J$5010, 0)), K1620)="", "", IFERROR(INDEX('Ticket Sales'!C$11:C$5010, MATCH($Q1621, 'Ticket Sales'!$J$11:$J$5010, 0)), K1620)))</f>
        <v/>
      </c>
      <c r="L1621" s="40" t="str">
        <f>IF($Q1621="", "", IF(IFERROR(INDEX('Ticket Sales'!D$11:D$5010, MATCH($Q1621, 'Ticket Sales'!$J$11:$J$5010, 0)), L1620)="", "", IFERROR(INDEX('Ticket Sales'!D$11:D$5010, MATCH($Q1621, 'Ticket Sales'!$J$11:$J$5010, 0)), L1620)))</f>
        <v/>
      </c>
      <c r="M1621" s="41" t="str">
        <f>IF($Q1621="", "", IF(IFERROR(INDEX('Ticket Sales'!E$11:E$5010, MATCH($Q1621, 'Ticket Sales'!$J$11:$J$5010, 0)), M1620)="", "", IFERROR(INDEX('Ticket Sales'!E$11:E$5010, MATCH($Q1621, 'Ticket Sales'!$J$11:$J$5010, 0)), M1620)))</f>
        <v/>
      </c>
      <c r="N1621" s="2"/>
      <c r="P1621" s="48">
        <v>1611</v>
      </c>
      <c r="Q1621" s="48" t="str">
        <f t="shared" si="126"/>
        <v/>
      </c>
      <c r="S1621" s="52" t="str">
        <f t="shared" si="127"/>
        <v/>
      </c>
      <c r="U1621" s="52" t="str">
        <f t="shared" si="128"/>
        <v/>
      </c>
      <c r="W1621" s="52" t="str">
        <f t="shared" si="129"/>
        <v/>
      </c>
    </row>
    <row r="1622" spans="1:23" x14ac:dyDescent="0.25">
      <c r="A1622" s="2"/>
      <c r="B1622" s="32"/>
      <c r="C1622" s="25"/>
      <c r="D1622" s="25"/>
      <c r="E1622" s="26"/>
      <c r="F1622" s="27"/>
      <c r="G1622" s="2"/>
      <c r="H1622" s="2"/>
      <c r="I1622" s="38" t="str">
        <f t="shared" si="125"/>
        <v/>
      </c>
      <c r="J1622" s="39" t="str">
        <f>IF($Q1622="", "", IF(IFERROR(INDEX('Ticket Sales'!B$11:B$5010, MATCH($Q1622, 'Ticket Sales'!$J$11:$J$5010, 0)), J1621)="", "", IFERROR(INDEX('Ticket Sales'!B$11:B$5010, MATCH($Q1622, 'Ticket Sales'!$J$11:$J$5010, 0)), J1621)))</f>
        <v/>
      </c>
      <c r="K1622" s="39" t="str">
        <f>IF($Q1622="", "", IF(IFERROR(INDEX('Ticket Sales'!C$11:C$5010, MATCH($Q1622, 'Ticket Sales'!$J$11:$J$5010, 0)), K1621)="", "", IFERROR(INDEX('Ticket Sales'!C$11:C$5010, MATCH($Q1622, 'Ticket Sales'!$J$11:$J$5010, 0)), K1621)))</f>
        <v/>
      </c>
      <c r="L1622" s="40" t="str">
        <f>IF($Q1622="", "", IF(IFERROR(INDEX('Ticket Sales'!D$11:D$5010, MATCH($Q1622, 'Ticket Sales'!$J$11:$J$5010, 0)), L1621)="", "", IFERROR(INDEX('Ticket Sales'!D$11:D$5010, MATCH($Q1622, 'Ticket Sales'!$J$11:$J$5010, 0)), L1621)))</f>
        <v/>
      </c>
      <c r="M1622" s="41" t="str">
        <f>IF($Q1622="", "", IF(IFERROR(INDEX('Ticket Sales'!E$11:E$5010, MATCH($Q1622, 'Ticket Sales'!$J$11:$J$5010, 0)), M1621)="", "", IFERROR(INDEX('Ticket Sales'!E$11:E$5010, MATCH($Q1622, 'Ticket Sales'!$J$11:$J$5010, 0)), M1621)))</f>
        <v/>
      </c>
      <c r="N1622" s="2"/>
      <c r="P1622" s="48">
        <v>1612</v>
      </c>
      <c r="Q1622" s="48" t="str">
        <f t="shared" si="126"/>
        <v/>
      </c>
      <c r="S1622" s="52" t="str">
        <f t="shared" si="127"/>
        <v/>
      </c>
      <c r="U1622" s="52" t="str">
        <f t="shared" si="128"/>
        <v/>
      </c>
      <c r="W1622" s="52" t="str">
        <f t="shared" si="129"/>
        <v/>
      </c>
    </row>
    <row r="1623" spans="1:23" x14ac:dyDescent="0.25">
      <c r="A1623" s="2"/>
      <c r="B1623" s="32"/>
      <c r="C1623" s="25"/>
      <c r="D1623" s="25"/>
      <c r="E1623" s="26"/>
      <c r="F1623" s="27"/>
      <c r="G1623" s="2"/>
      <c r="H1623" s="2"/>
      <c r="I1623" s="38" t="str">
        <f t="shared" si="125"/>
        <v/>
      </c>
      <c r="J1623" s="39" t="str">
        <f>IF($Q1623="", "", IF(IFERROR(INDEX('Ticket Sales'!B$11:B$5010, MATCH($Q1623, 'Ticket Sales'!$J$11:$J$5010, 0)), J1622)="", "", IFERROR(INDEX('Ticket Sales'!B$11:B$5010, MATCH($Q1623, 'Ticket Sales'!$J$11:$J$5010, 0)), J1622)))</f>
        <v/>
      </c>
      <c r="K1623" s="39" t="str">
        <f>IF($Q1623="", "", IF(IFERROR(INDEX('Ticket Sales'!C$11:C$5010, MATCH($Q1623, 'Ticket Sales'!$J$11:$J$5010, 0)), K1622)="", "", IFERROR(INDEX('Ticket Sales'!C$11:C$5010, MATCH($Q1623, 'Ticket Sales'!$J$11:$J$5010, 0)), K1622)))</f>
        <v/>
      </c>
      <c r="L1623" s="40" t="str">
        <f>IF($Q1623="", "", IF(IFERROR(INDEX('Ticket Sales'!D$11:D$5010, MATCH($Q1623, 'Ticket Sales'!$J$11:$J$5010, 0)), L1622)="", "", IFERROR(INDEX('Ticket Sales'!D$11:D$5010, MATCH($Q1623, 'Ticket Sales'!$J$11:$J$5010, 0)), L1622)))</f>
        <v/>
      </c>
      <c r="M1623" s="41" t="str">
        <f>IF($Q1623="", "", IF(IFERROR(INDEX('Ticket Sales'!E$11:E$5010, MATCH($Q1623, 'Ticket Sales'!$J$11:$J$5010, 0)), M1622)="", "", IFERROR(INDEX('Ticket Sales'!E$11:E$5010, MATCH($Q1623, 'Ticket Sales'!$J$11:$J$5010, 0)), M1622)))</f>
        <v/>
      </c>
      <c r="N1623" s="2"/>
      <c r="P1623" s="48">
        <v>1613</v>
      </c>
      <c r="Q1623" s="48" t="str">
        <f t="shared" si="126"/>
        <v/>
      </c>
      <c r="S1623" s="52" t="str">
        <f t="shared" si="127"/>
        <v/>
      </c>
      <c r="U1623" s="52" t="str">
        <f t="shared" si="128"/>
        <v/>
      </c>
      <c r="W1623" s="52" t="str">
        <f t="shared" si="129"/>
        <v/>
      </c>
    </row>
    <row r="1624" spans="1:23" x14ac:dyDescent="0.25">
      <c r="A1624" s="2"/>
      <c r="B1624" s="32"/>
      <c r="C1624" s="25"/>
      <c r="D1624" s="25"/>
      <c r="E1624" s="26"/>
      <c r="F1624" s="27"/>
      <c r="G1624" s="2"/>
      <c r="H1624" s="2"/>
      <c r="I1624" s="38" t="str">
        <f t="shared" si="125"/>
        <v/>
      </c>
      <c r="J1624" s="39" t="str">
        <f>IF($Q1624="", "", IF(IFERROR(INDEX('Ticket Sales'!B$11:B$5010, MATCH($Q1624, 'Ticket Sales'!$J$11:$J$5010, 0)), J1623)="", "", IFERROR(INDEX('Ticket Sales'!B$11:B$5010, MATCH($Q1624, 'Ticket Sales'!$J$11:$J$5010, 0)), J1623)))</f>
        <v/>
      </c>
      <c r="K1624" s="39" t="str">
        <f>IF($Q1624="", "", IF(IFERROR(INDEX('Ticket Sales'!C$11:C$5010, MATCH($Q1624, 'Ticket Sales'!$J$11:$J$5010, 0)), K1623)="", "", IFERROR(INDEX('Ticket Sales'!C$11:C$5010, MATCH($Q1624, 'Ticket Sales'!$J$11:$J$5010, 0)), K1623)))</f>
        <v/>
      </c>
      <c r="L1624" s="40" t="str">
        <f>IF($Q1624="", "", IF(IFERROR(INDEX('Ticket Sales'!D$11:D$5010, MATCH($Q1624, 'Ticket Sales'!$J$11:$J$5010, 0)), L1623)="", "", IFERROR(INDEX('Ticket Sales'!D$11:D$5010, MATCH($Q1624, 'Ticket Sales'!$J$11:$J$5010, 0)), L1623)))</f>
        <v/>
      </c>
      <c r="M1624" s="41" t="str">
        <f>IF($Q1624="", "", IF(IFERROR(INDEX('Ticket Sales'!E$11:E$5010, MATCH($Q1624, 'Ticket Sales'!$J$11:$J$5010, 0)), M1623)="", "", IFERROR(INDEX('Ticket Sales'!E$11:E$5010, MATCH($Q1624, 'Ticket Sales'!$J$11:$J$5010, 0)), M1623)))</f>
        <v/>
      </c>
      <c r="N1624" s="2"/>
      <c r="P1624" s="48">
        <v>1614</v>
      </c>
      <c r="Q1624" s="48" t="str">
        <f t="shared" si="126"/>
        <v/>
      </c>
      <c r="S1624" s="52" t="str">
        <f t="shared" si="127"/>
        <v/>
      </c>
      <c r="U1624" s="52" t="str">
        <f t="shared" si="128"/>
        <v/>
      </c>
      <c r="W1624" s="52" t="str">
        <f t="shared" si="129"/>
        <v/>
      </c>
    </row>
    <row r="1625" spans="1:23" x14ac:dyDescent="0.25">
      <c r="A1625" s="2"/>
      <c r="B1625" s="32"/>
      <c r="C1625" s="25"/>
      <c r="D1625" s="25"/>
      <c r="E1625" s="26"/>
      <c r="F1625" s="27"/>
      <c r="G1625" s="2"/>
      <c r="H1625" s="2"/>
      <c r="I1625" s="38" t="str">
        <f t="shared" si="125"/>
        <v/>
      </c>
      <c r="J1625" s="39" t="str">
        <f>IF($Q1625="", "", IF(IFERROR(INDEX('Ticket Sales'!B$11:B$5010, MATCH($Q1625, 'Ticket Sales'!$J$11:$J$5010, 0)), J1624)="", "", IFERROR(INDEX('Ticket Sales'!B$11:B$5010, MATCH($Q1625, 'Ticket Sales'!$J$11:$J$5010, 0)), J1624)))</f>
        <v/>
      </c>
      <c r="K1625" s="39" t="str">
        <f>IF($Q1625="", "", IF(IFERROR(INDEX('Ticket Sales'!C$11:C$5010, MATCH($Q1625, 'Ticket Sales'!$J$11:$J$5010, 0)), K1624)="", "", IFERROR(INDEX('Ticket Sales'!C$11:C$5010, MATCH($Q1625, 'Ticket Sales'!$J$11:$J$5010, 0)), K1624)))</f>
        <v/>
      </c>
      <c r="L1625" s="40" t="str">
        <f>IF($Q1625="", "", IF(IFERROR(INDEX('Ticket Sales'!D$11:D$5010, MATCH($Q1625, 'Ticket Sales'!$J$11:$J$5010, 0)), L1624)="", "", IFERROR(INDEX('Ticket Sales'!D$11:D$5010, MATCH($Q1625, 'Ticket Sales'!$J$11:$J$5010, 0)), L1624)))</f>
        <v/>
      </c>
      <c r="M1625" s="41" t="str">
        <f>IF($Q1625="", "", IF(IFERROR(INDEX('Ticket Sales'!E$11:E$5010, MATCH($Q1625, 'Ticket Sales'!$J$11:$J$5010, 0)), M1624)="", "", IFERROR(INDEX('Ticket Sales'!E$11:E$5010, MATCH($Q1625, 'Ticket Sales'!$J$11:$J$5010, 0)), M1624)))</f>
        <v/>
      </c>
      <c r="N1625" s="2"/>
      <c r="P1625" s="48">
        <v>1615</v>
      </c>
      <c r="Q1625" s="48" t="str">
        <f t="shared" si="126"/>
        <v/>
      </c>
      <c r="S1625" s="52" t="str">
        <f t="shared" si="127"/>
        <v/>
      </c>
      <c r="U1625" s="52" t="str">
        <f t="shared" si="128"/>
        <v/>
      </c>
      <c r="W1625" s="52" t="str">
        <f t="shared" si="129"/>
        <v/>
      </c>
    </row>
    <row r="1626" spans="1:23" x14ac:dyDescent="0.25">
      <c r="A1626" s="2"/>
      <c r="B1626" s="32"/>
      <c r="C1626" s="25"/>
      <c r="D1626" s="25"/>
      <c r="E1626" s="26"/>
      <c r="F1626" s="27"/>
      <c r="G1626" s="2"/>
      <c r="H1626" s="2"/>
      <c r="I1626" s="38" t="str">
        <f t="shared" si="125"/>
        <v/>
      </c>
      <c r="J1626" s="39" t="str">
        <f>IF($Q1626="", "", IF(IFERROR(INDEX('Ticket Sales'!B$11:B$5010, MATCH($Q1626, 'Ticket Sales'!$J$11:$J$5010, 0)), J1625)="", "", IFERROR(INDEX('Ticket Sales'!B$11:B$5010, MATCH($Q1626, 'Ticket Sales'!$J$11:$J$5010, 0)), J1625)))</f>
        <v/>
      </c>
      <c r="K1626" s="39" t="str">
        <f>IF($Q1626="", "", IF(IFERROR(INDEX('Ticket Sales'!C$11:C$5010, MATCH($Q1626, 'Ticket Sales'!$J$11:$J$5010, 0)), K1625)="", "", IFERROR(INDEX('Ticket Sales'!C$11:C$5010, MATCH($Q1626, 'Ticket Sales'!$J$11:$J$5010, 0)), K1625)))</f>
        <v/>
      </c>
      <c r="L1626" s="40" t="str">
        <f>IF($Q1626="", "", IF(IFERROR(INDEX('Ticket Sales'!D$11:D$5010, MATCH($Q1626, 'Ticket Sales'!$J$11:$J$5010, 0)), L1625)="", "", IFERROR(INDEX('Ticket Sales'!D$11:D$5010, MATCH($Q1626, 'Ticket Sales'!$J$11:$J$5010, 0)), L1625)))</f>
        <v/>
      </c>
      <c r="M1626" s="41" t="str">
        <f>IF($Q1626="", "", IF(IFERROR(INDEX('Ticket Sales'!E$11:E$5010, MATCH($Q1626, 'Ticket Sales'!$J$11:$J$5010, 0)), M1625)="", "", IFERROR(INDEX('Ticket Sales'!E$11:E$5010, MATCH($Q1626, 'Ticket Sales'!$J$11:$J$5010, 0)), M1625)))</f>
        <v/>
      </c>
      <c r="N1626" s="2"/>
      <c r="P1626" s="48">
        <v>1616</v>
      </c>
      <c r="Q1626" s="48" t="str">
        <f t="shared" si="126"/>
        <v/>
      </c>
      <c r="S1626" s="52" t="str">
        <f t="shared" si="127"/>
        <v/>
      </c>
      <c r="U1626" s="52" t="str">
        <f t="shared" si="128"/>
        <v/>
      </c>
      <c r="W1626" s="52" t="str">
        <f t="shared" si="129"/>
        <v/>
      </c>
    </row>
    <row r="1627" spans="1:23" x14ac:dyDescent="0.25">
      <c r="A1627" s="2"/>
      <c r="B1627" s="32"/>
      <c r="C1627" s="25"/>
      <c r="D1627" s="25"/>
      <c r="E1627" s="26"/>
      <c r="F1627" s="27"/>
      <c r="G1627" s="2"/>
      <c r="H1627" s="2"/>
      <c r="I1627" s="38" t="str">
        <f t="shared" si="125"/>
        <v/>
      </c>
      <c r="J1627" s="39" t="str">
        <f>IF($Q1627="", "", IF(IFERROR(INDEX('Ticket Sales'!B$11:B$5010, MATCH($Q1627, 'Ticket Sales'!$J$11:$J$5010, 0)), J1626)="", "", IFERROR(INDEX('Ticket Sales'!B$11:B$5010, MATCH($Q1627, 'Ticket Sales'!$J$11:$J$5010, 0)), J1626)))</f>
        <v/>
      </c>
      <c r="K1627" s="39" t="str">
        <f>IF($Q1627="", "", IF(IFERROR(INDEX('Ticket Sales'!C$11:C$5010, MATCH($Q1627, 'Ticket Sales'!$J$11:$J$5010, 0)), K1626)="", "", IFERROR(INDEX('Ticket Sales'!C$11:C$5010, MATCH($Q1627, 'Ticket Sales'!$J$11:$J$5010, 0)), K1626)))</f>
        <v/>
      </c>
      <c r="L1627" s="40" t="str">
        <f>IF($Q1627="", "", IF(IFERROR(INDEX('Ticket Sales'!D$11:D$5010, MATCH($Q1627, 'Ticket Sales'!$J$11:$J$5010, 0)), L1626)="", "", IFERROR(INDEX('Ticket Sales'!D$11:D$5010, MATCH($Q1627, 'Ticket Sales'!$J$11:$J$5010, 0)), L1626)))</f>
        <v/>
      </c>
      <c r="M1627" s="41" t="str">
        <f>IF($Q1627="", "", IF(IFERROR(INDEX('Ticket Sales'!E$11:E$5010, MATCH($Q1627, 'Ticket Sales'!$J$11:$J$5010, 0)), M1626)="", "", IFERROR(INDEX('Ticket Sales'!E$11:E$5010, MATCH($Q1627, 'Ticket Sales'!$J$11:$J$5010, 0)), M1626)))</f>
        <v/>
      </c>
      <c r="N1627" s="2"/>
      <c r="P1627" s="48">
        <v>1617</v>
      </c>
      <c r="Q1627" s="48" t="str">
        <f t="shared" si="126"/>
        <v/>
      </c>
      <c r="S1627" s="52" t="str">
        <f t="shared" si="127"/>
        <v/>
      </c>
      <c r="U1627" s="52" t="str">
        <f t="shared" si="128"/>
        <v/>
      </c>
      <c r="W1627" s="52" t="str">
        <f t="shared" si="129"/>
        <v/>
      </c>
    </row>
    <row r="1628" spans="1:23" x14ac:dyDescent="0.25">
      <c r="A1628" s="2"/>
      <c r="B1628" s="32"/>
      <c r="C1628" s="25"/>
      <c r="D1628" s="25"/>
      <c r="E1628" s="26"/>
      <c r="F1628" s="27"/>
      <c r="G1628" s="2"/>
      <c r="H1628" s="2"/>
      <c r="I1628" s="38" t="str">
        <f t="shared" si="125"/>
        <v/>
      </c>
      <c r="J1628" s="39" t="str">
        <f>IF($Q1628="", "", IF(IFERROR(INDEX('Ticket Sales'!B$11:B$5010, MATCH($Q1628, 'Ticket Sales'!$J$11:$J$5010, 0)), J1627)="", "", IFERROR(INDEX('Ticket Sales'!B$11:B$5010, MATCH($Q1628, 'Ticket Sales'!$J$11:$J$5010, 0)), J1627)))</f>
        <v/>
      </c>
      <c r="K1628" s="39" t="str">
        <f>IF($Q1628="", "", IF(IFERROR(INDEX('Ticket Sales'!C$11:C$5010, MATCH($Q1628, 'Ticket Sales'!$J$11:$J$5010, 0)), K1627)="", "", IFERROR(INDEX('Ticket Sales'!C$11:C$5010, MATCH($Q1628, 'Ticket Sales'!$J$11:$J$5010, 0)), K1627)))</f>
        <v/>
      </c>
      <c r="L1628" s="40" t="str">
        <f>IF($Q1628="", "", IF(IFERROR(INDEX('Ticket Sales'!D$11:D$5010, MATCH($Q1628, 'Ticket Sales'!$J$11:$J$5010, 0)), L1627)="", "", IFERROR(INDEX('Ticket Sales'!D$11:D$5010, MATCH($Q1628, 'Ticket Sales'!$J$11:$J$5010, 0)), L1627)))</f>
        <v/>
      </c>
      <c r="M1628" s="41" t="str">
        <f>IF($Q1628="", "", IF(IFERROR(INDEX('Ticket Sales'!E$11:E$5010, MATCH($Q1628, 'Ticket Sales'!$J$11:$J$5010, 0)), M1627)="", "", IFERROR(INDEX('Ticket Sales'!E$11:E$5010, MATCH($Q1628, 'Ticket Sales'!$J$11:$J$5010, 0)), M1627)))</f>
        <v/>
      </c>
      <c r="N1628" s="2"/>
      <c r="P1628" s="48">
        <v>1618</v>
      </c>
      <c r="Q1628" s="48" t="str">
        <f t="shared" si="126"/>
        <v/>
      </c>
      <c r="S1628" s="52" t="str">
        <f t="shared" si="127"/>
        <v/>
      </c>
      <c r="U1628" s="52" t="str">
        <f t="shared" si="128"/>
        <v/>
      </c>
      <c r="W1628" s="52" t="str">
        <f t="shared" si="129"/>
        <v/>
      </c>
    </row>
    <row r="1629" spans="1:23" x14ac:dyDescent="0.25">
      <c r="A1629" s="2"/>
      <c r="B1629" s="32"/>
      <c r="C1629" s="25"/>
      <c r="D1629" s="25"/>
      <c r="E1629" s="26"/>
      <c r="F1629" s="27"/>
      <c r="G1629" s="2"/>
      <c r="H1629" s="2"/>
      <c r="I1629" s="38" t="str">
        <f t="shared" si="125"/>
        <v/>
      </c>
      <c r="J1629" s="39" t="str">
        <f>IF($Q1629="", "", IF(IFERROR(INDEX('Ticket Sales'!B$11:B$5010, MATCH($Q1629, 'Ticket Sales'!$J$11:$J$5010, 0)), J1628)="", "", IFERROR(INDEX('Ticket Sales'!B$11:B$5010, MATCH($Q1629, 'Ticket Sales'!$J$11:$J$5010, 0)), J1628)))</f>
        <v/>
      </c>
      <c r="K1629" s="39" t="str">
        <f>IF($Q1629="", "", IF(IFERROR(INDEX('Ticket Sales'!C$11:C$5010, MATCH($Q1629, 'Ticket Sales'!$J$11:$J$5010, 0)), K1628)="", "", IFERROR(INDEX('Ticket Sales'!C$11:C$5010, MATCH($Q1629, 'Ticket Sales'!$J$11:$J$5010, 0)), K1628)))</f>
        <v/>
      </c>
      <c r="L1629" s="40" t="str">
        <f>IF($Q1629="", "", IF(IFERROR(INDEX('Ticket Sales'!D$11:D$5010, MATCH($Q1629, 'Ticket Sales'!$J$11:$J$5010, 0)), L1628)="", "", IFERROR(INDEX('Ticket Sales'!D$11:D$5010, MATCH($Q1629, 'Ticket Sales'!$J$11:$J$5010, 0)), L1628)))</f>
        <v/>
      </c>
      <c r="M1629" s="41" t="str">
        <f>IF($Q1629="", "", IF(IFERROR(INDEX('Ticket Sales'!E$11:E$5010, MATCH($Q1629, 'Ticket Sales'!$J$11:$J$5010, 0)), M1628)="", "", IFERROR(INDEX('Ticket Sales'!E$11:E$5010, MATCH($Q1629, 'Ticket Sales'!$J$11:$J$5010, 0)), M1628)))</f>
        <v/>
      </c>
      <c r="N1629" s="2"/>
      <c r="P1629" s="48">
        <v>1619</v>
      </c>
      <c r="Q1629" s="48" t="str">
        <f t="shared" si="126"/>
        <v/>
      </c>
      <c r="S1629" s="52" t="str">
        <f t="shared" si="127"/>
        <v/>
      </c>
      <c r="U1629" s="52" t="str">
        <f t="shared" si="128"/>
        <v/>
      </c>
      <c r="W1629" s="52" t="str">
        <f t="shared" si="129"/>
        <v/>
      </c>
    </row>
    <row r="1630" spans="1:23" x14ac:dyDescent="0.25">
      <c r="A1630" s="2"/>
      <c r="B1630" s="32"/>
      <c r="C1630" s="25"/>
      <c r="D1630" s="25"/>
      <c r="E1630" s="26"/>
      <c r="F1630" s="27"/>
      <c r="G1630" s="2"/>
      <c r="H1630" s="2"/>
      <c r="I1630" s="38" t="str">
        <f t="shared" si="125"/>
        <v/>
      </c>
      <c r="J1630" s="39" t="str">
        <f>IF($Q1630="", "", IF(IFERROR(INDEX('Ticket Sales'!B$11:B$5010, MATCH($Q1630, 'Ticket Sales'!$J$11:$J$5010, 0)), J1629)="", "", IFERROR(INDEX('Ticket Sales'!B$11:B$5010, MATCH($Q1630, 'Ticket Sales'!$J$11:$J$5010, 0)), J1629)))</f>
        <v/>
      </c>
      <c r="K1630" s="39" t="str">
        <f>IF($Q1630="", "", IF(IFERROR(INDEX('Ticket Sales'!C$11:C$5010, MATCH($Q1630, 'Ticket Sales'!$J$11:$J$5010, 0)), K1629)="", "", IFERROR(INDEX('Ticket Sales'!C$11:C$5010, MATCH($Q1630, 'Ticket Sales'!$J$11:$J$5010, 0)), K1629)))</f>
        <v/>
      </c>
      <c r="L1630" s="40" t="str">
        <f>IF($Q1630="", "", IF(IFERROR(INDEX('Ticket Sales'!D$11:D$5010, MATCH($Q1630, 'Ticket Sales'!$J$11:$J$5010, 0)), L1629)="", "", IFERROR(INDEX('Ticket Sales'!D$11:D$5010, MATCH($Q1630, 'Ticket Sales'!$J$11:$J$5010, 0)), L1629)))</f>
        <v/>
      </c>
      <c r="M1630" s="41" t="str">
        <f>IF($Q1630="", "", IF(IFERROR(INDEX('Ticket Sales'!E$11:E$5010, MATCH($Q1630, 'Ticket Sales'!$J$11:$J$5010, 0)), M1629)="", "", IFERROR(INDEX('Ticket Sales'!E$11:E$5010, MATCH($Q1630, 'Ticket Sales'!$J$11:$J$5010, 0)), M1629)))</f>
        <v/>
      </c>
      <c r="N1630" s="2"/>
      <c r="P1630" s="48">
        <v>1620</v>
      </c>
      <c r="Q1630" s="48" t="str">
        <f t="shared" si="126"/>
        <v/>
      </c>
      <c r="S1630" s="52" t="str">
        <f t="shared" si="127"/>
        <v/>
      </c>
      <c r="U1630" s="52" t="str">
        <f t="shared" si="128"/>
        <v/>
      </c>
      <c r="W1630" s="52" t="str">
        <f t="shared" si="129"/>
        <v/>
      </c>
    </row>
    <row r="1631" spans="1:23" x14ac:dyDescent="0.25">
      <c r="A1631" s="2"/>
      <c r="B1631" s="32"/>
      <c r="C1631" s="25"/>
      <c r="D1631" s="25"/>
      <c r="E1631" s="26"/>
      <c r="F1631" s="27"/>
      <c r="G1631" s="2"/>
      <c r="H1631" s="2"/>
      <c r="I1631" s="38" t="str">
        <f t="shared" si="125"/>
        <v/>
      </c>
      <c r="J1631" s="39" t="str">
        <f>IF($Q1631="", "", IF(IFERROR(INDEX('Ticket Sales'!B$11:B$5010, MATCH($Q1631, 'Ticket Sales'!$J$11:$J$5010, 0)), J1630)="", "", IFERROR(INDEX('Ticket Sales'!B$11:B$5010, MATCH($Q1631, 'Ticket Sales'!$J$11:$J$5010, 0)), J1630)))</f>
        <v/>
      </c>
      <c r="K1631" s="39" t="str">
        <f>IF($Q1631="", "", IF(IFERROR(INDEX('Ticket Sales'!C$11:C$5010, MATCH($Q1631, 'Ticket Sales'!$J$11:$J$5010, 0)), K1630)="", "", IFERROR(INDEX('Ticket Sales'!C$11:C$5010, MATCH($Q1631, 'Ticket Sales'!$J$11:$J$5010, 0)), K1630)))</f>
        <v/>
      </c>
      <c r="L1631" s="40" t="str">
        <f>IF($Q1631="", "", IF(IFERROR(INDEX('Ticket Sales'!D$11:D$5010, MATCH($Q1631, 'Ticket Sales'!$J$11:$J$5010, 0)), L1630)="", "", IFERROR(INDEX('Ticket Sales'!D$11:D$5010, MATCH($Q1631, 'Ticket Sales'!$J$11:$J$5010, 0)), L1630)))</f>
        <v/>
      </c>
      <c r="M1631" s="41" t="str">
        <f>IF($Q1631="", "", IF(IFERROR(INDEX('Ticket Sales'!E$11:E$5010, MATCH($Q1631, 'Ticket Sales'!$J$11:$J$5010, 0)), M1630)="", "", IFERROR(INDEX('Ticket Sales'!E$11:E$5010, MATCH($Q1631, 'Ticket Sales'!$J$11:$J$5010, 0)), M1630)))</f>
        <v/>
      </c>
      <c r="N1631" s="2"/>
      <c r="P1631" s="48">
        <v>1621</v>
      </c>
      <c r="Q1631" s="48" t="str">
        <f t="shared" si="126"/>
        <v/>
      </c>
      <c r="S1631" s="52" t="str">
        <f t="shared" si="127"/>
        <v/>
      </c>
      <c r="U1631" s="52" t="str">
        <f t="shared" si="128"/>
        <v/>
      </c>
      <c r="W1631" s="52" t="str">
        <f t="shared" si="129"/>
        <v/>
      </c>
    </row>
    <row r="1632" spans="1:23" x14ac:dyDescent="0.25">
      <c r="A1632" s="2"/>
      <c r="B1632" s="32"/>
      <c r="C1632" s="25"/>
      <c r="D1632" s="25"/>
      <c r="E1632" s="26"/>
      <c r="F1632" s="27"/>
      <c r="G1632" s="2"/>
      <c r="H1632" s="2"/>
      <c r="I1632" s="38" t="str">
        <f t="shared" si="125"/>
        <v/>
      </c>
      <c r="J1632" s="39" t="str">
        <f>IF($Q1632="", "", IF(IFERROR(INDEX('Ticket Sales'!B$11:B$5010, MATCH($Q1632, 'Ticket Sales'!$J$11:$J$5010, 0)), J1631)="", "", IFERROR(INDEX('Ticket Sales'!B$11:B$5010, MATCH($Q1632, 'Ticket Sales'!$J$11:$J$5010, 0)), J1631)))</f>
        <v/>
      </c>
      <c r="K1632" s="39" t="str">
        <f>IF($Q1632="", "", IF(IFERROR(INDEX('Ticket Sales'!C$11:C$5010, MATCH($Q1632, 'Ticket Sales'!$J$11:$J$5010, 0)), K1631)="", "", IFERROR(INDEX('Ticket Sales'!C$11:C$5010, MATCH($Q1632, 'Ticket Sales'!$J$11:$J$5010, 0)), K1631)))</f>
        <v/>
      </c>
      <c r="L1632" s="40" t="str">
        <f>IF($Q1632="", "", IF(IFERROR(INDEX('Ticket Sales'!D$11:D$5010, MATCH($Q1632, 'Ticket Sales'!$J$11:$J$5010, 0)), L1631)="", "", IFERROR(INDEX('Ticket Sales'!D$11:D$5010, MATCH($Q1632, 'Ticket Sales'!$J$11:$J$5010, 0)), L1631)))</f>
        <v/>
      </c>
      <c r="M1632" s="41" t="str">
        <f>IF($Q1632="", "", IF(IFERROR(INDEX('Ticket Sales'!E$11:E$5010, MATCH($Q1632, 'Ticket Sales'!$J$11:$J$5010, 0)), M1631)="", "", IFERROR(INDEX('Ticket Sales'!E$11:E$5010, MATCH($Q1632, 'Ticket Sales'!$J$11:$J$5010, 0)), M1631)))</f>
        <v/>
      </c>
      <c r="N1632" s="2"/>
      <c r="P1632" s="48">
        <v>1622</v>
      </c>
      <c r="Q1632" s="48" t="str">
        <f t="shared" si="126"/>
        <v/>
      </c>
      <c r="S1632" s="52" t="str">
        <f t="shared" si="127"/>
        <v/>
      </c>
      <c r="U1632" s="52" t="str">
        <f t="shared" si="128"/>
        <v/>
      </c>
      <c r="W1632" s="52" t="str">
        <f t="shared" si="129"/>
        <v/>
      </c>
    </row>
    <row r="1633" spans="1:23" x14ac:dyDescent="0.25">
      <c r="A1633" s="2"/>
      <c r="B1633" s="32"/>
      <c r="C1633" s="25"/>
      <c r="D1633" s="25"/>
      <c r="E1633" s="26"/>
      <c r="F1633" s="27"/>
      <c r="G1633" s="2"/>
      <c r="H1633" s="2"/>
      <c r="I1633" s="38" t="str">
        <f t="shared" si="125"/>
        <v/>
      </c>
      <c r="J1633" s="39" t="str">
        <f>IF($Q1633="", "", IF(IFERROR(INDEX('Ticket Sales'!B$11:B$5010, MATCH($Q1633, 'Ticket Sales'!$J$11:$J$5010, 0)), J1632)="", "", IFERROR(INDEX('Ticket Sales'!B$11:B$5010, MATCH($Q1633, 'Ticket Sales'!$J$11:$J$5010, 0)), J1632)))</f>
        <v/>
      </c>
      <c r="K1633" s="39" t="str">
        <f>IF($Q1633="", "", IF(IFERROR(INDEX('Ticket Sales'!C$11:C$5010, MATCH($Q1633, 'Ticket Sales'!$J$11:$J$5010, 0)), K1632)="", "", IFERROR(INDEX('Ticket Sales'!C$11:C$5010, MATCH($Q1633, 'Ticket Sales'!$J$11:$J$5010, 0)), K1632)))</f>
        <v/>
      </c>
      <c r="L1633" s="40" t="str">
        <f>IF($Q1633="", "", IF(IFERROR(INDEX('Ticket Sales'!D$11:D$5010, MATCH($Q1633, 'Ticket Sales'!$J$11:$J$5010, 0)), L1632)="", "", IFERROR(INDEX('Ticket Sales'!D$11:D$5010, MATCH($Q1633, 'Ticket Sales'!$J$11:$J$5010, 0)), L1632)))</f>
        <v/>
      </c>
      <c r="M1633" s="41" t="str">
        <f>IF($Q1633="", "", IF(IFERROR(INDEX('Ticket Sales'!E$11:E$5010, MATCH($Q1633, 'Ticket Sales'!$J$11:$J$5010, 0)), M1632)="", "", IFERROR(INDEX('Ticket Sales'!E$11:E$5010, MATCH($Q1633, 'Ticket Sales'!$J$11:$J$5010, 0)), M1632)))</f>
        <v/>
      </c>
      <c r="N1633" s="2"/>
      <c r="P1633" s="48">
        <v>1623</v>
      </c>
      <c r="Q1633" s="48" t="str">
        <f t="shared" si="126"/>
        <v/>
      </c>
      <c r="S1633" s="52" t="str">
        <f t="shared" si="127"/>
        <v/>
      </c>
      <c r="U1633" s="52" t="str">
        <f t="shared" si="128"/>
        <v/>
      </c>
      <c r="W1633" s="52" t="str">
        <f t="shared" si="129"/>
        <v/>
      </c>
    </row>
    <row r="1634" spans="1:23" x14ac:dyDescent="0.25">
      <c r="A1634" s="2"/>
      <c r="B1634" s="32"/>
      <c r="C1634" s="25"/>
      <c r="D1634" s="25"/>
      <c r="E1634" s="26"/>
      <c r="F1634" s="27"/>
      <c r="G1634" s="2"/>
      <c r="H1634" s="2"/>
      <c r="I1634" s="38" t="str">
        <f t="shared" si="125"/>
        <v/>
      </c>
      <c r="J1634" s="39" t="str">
        <f>IF($Q1634="", "", IF(IFERROR(INDEX('Ticket Sales'!B$11:B$5010, MATCH($Q1634, 'Ticket Sales'!$J$11:$J$5010, 0)), J1633)="", "", IFERROR(INDEX('Ticket Sales'!B$11:B$5010, MATCH($Q1634, 'Ticket Sales'!$J$11:$J$5010, 0)), J1633)))</f>
        <v/>
      </c>
      <c r="K1634" s="39" t="str">
        <f>IF($Q1634="", "", IF(IFERROR(INDEX('Ticket Sales'!C$11:C$5010, MATCH($Q1634, 'Ticket Sales'!$J$11:$J$5010, 0)), K1633)="", "", IFERROR(INDEX('Ticket Sales'!C$11:C$5010, MATCH($Q1634, 'Ticket Sales'!$J$11:$J$5010, 0)), K1633)))</f>
        <v/>
      </c>
      <c r="L1634" s="40" t="str">
        <f>IF($Q1634="", "", IF(IFERROR(INDEX('Ticket Sales'!D$11:D$5010, MATCH($Q1634, 'Ticket Sales'!$J$11:$J$5010, 0)), L1633)="", "", IFERROR(INDEX('Ticket Sales'!D$11:D$5010, MATCH($Q1634, 'Ticket Sales'!$J$11:$J$5010, 0)), L1633)))</f>
        <v/>
      </c>
      <c r="M1634" s="41" t="str">
        <f>IF($Q1634="", "", IF(IFERROR(INDEX('Ticket Sales'!E$11:E$5010, MATCH($Q1634, 'Ticket Sales'!$J$11:$J$5010, 0)), M1633)="", "", IFERROR(INDEX('Ticket Sales'!E$11:E$5010, MATCH($Q1634, 'Ticket Sales'!$J$11:$J$5010, 0)), M1633)))</f>
        <v/>
      </c>
      <c r="N1634" s="2"/>
      <c r="P1634" s="48">
        <v>1624</v>
      </c>
      <c r="Q1634" s="48" t="str">
        <f t="shared" si="126"/>
        <v/>
      </c>
      <c r="S1634" s="52" t="str">
        <f t="shared" si="127"/>
        <v/>
      </c>
      <c r="U1634" s="52" t="str">
        <f t="shared" si="128"/>
        <v/>
      </c>
      <c r="W1634" s="52" t="str">
        <f t="shared" si="129"/>
        <v/>
      </c>
    </row>
    <row r="1635" spans="1:23" x14ac:dyDescent="0.25">
      <c r="A1635" s="2"/>
      <c r="B1635" s="32"/>
      <c r="C1635" s="25"/>
      <c r="D1635" s="25"/>
      <c r="E1635" s="26"/>
      <c r="F1635" s="27"/>
      <c r="G1635" s="2"/>
      <c r="H1635" s="2"/>
      <c r="I1635" s="38" t="str">
        <f t="shared" si="125"/>
        <v/>
      </c>
      <c r="J1635" s="39" t="str">
        <f>IF($Q1635="", "", IF(IFERROR(INDEX('Ticket Sales'!B$11:B$5010, MATCH($Q1635, 'Ticket Sales'!$J$11:$J$5010, 0)), J1634)="", "", IFERROR(INDEX('Ticket Sales'!B$11:B$5010, MATCH($Q1635, 'Ticket Sales'!$J$11:$J$5010, 0)), J1634)))</f>
        <v/>
      </c>
      <c r="K1635" s="39" t="str">
        <f>IF($Q1635="", "", IF(IFERROR(INDEX('Ticket Sales'!C$11:C$5010, MATCH($Q1635, 'Ticket Sales'!$J$11:$J$5010, 0)), K1634)="", "", IFERROR(INDEX('Ticket Sales'!C$11:C$5010, MATCH($Q1635, 'Ticket Sales'!$J$11:$J$5010, 0)), K1634)))</f>
        <v/>
      </c>
      <c r="L1635" s="40" t="str">
        <f>IF($Q1635="", "", IF(IFERROR(INDEX('Ticket Sales'!D$11:D$5010, MATCH($Q1635, 'Ticket Sales'!$J$11:$J$5010, 0)), L1634)="", "", IFERROR(INDEX('Ticket Sales'!D$11:D$5010, MATCH($Q1635, 'Ticket Sales'!$J$11:$J$5010, 0)), L1634)))</f>
        <v/>
      </c>
      <c r="M1635" s="41" t="str">
        <f>IF($Q1635="", "", IF(IFERROR(INDEX('Ticket Sales'!E$11:E$5010, MATCH($Q1635, 'Ticket Sales'!$J$11:$J$5010, 0)), M1634)="", "", IFERROR(INDEX('Ticket Sales'!E$11:E$5010, MATCH($Q1635, 'Ticket Sales'!$J$11:$J$5010, 0)), M1634)))</f>
        <v/>
      </c>
      <c r="N1635" s="2"/>
      <c r="P1635" s="48">
        <v>1625</v>
      </c>
      <c r="Q1635" s="48" t="str">
        <f t="shared" si="126"/>
        <v/>
      </c>
      <c r="S1635" s="52" t="str">
        <f t="shared" si="127"/>
        <v/>
      </c>
      <c r="U1635" s="52" t="str">
        <f t="shared" si="128"/>
        <v/>
      </c>
      <c r="W1635" s="52" t="str">
        <f t="shared" si="129"/>
        <v/>
      </c>
    </row>
    <row r="1636" spans="1:23" x14ac:dyDescent="0.25">
      <c r="A1636" s="2"/>
      <c r="B1636" s="32"/>
      <c r="C1636" s="25"/>
      <c r="D1636" s="25"/>
      <c r="E1636" s="26"/>
      <c r="F1636" s="27"/>
      <c r="G1636" s="2"/>
      <c r="H1636" s="2"/>
      <c r="I1636" s="38" t="str">
        <f t="shared" si="125"/>
        <v/>
      </c>
      <c r="J1636" s="39" t="str">
        <f>IF($Q1636="", "", IF(IFERROR(INDEX('Ticket Sales'!B$11:B$5010, MATCH($Q1636, 'Ticket Sales'!$J$11:$J$5010, 0)), J1635)="", "", IFERROR(INDEX('Ticket Sales'!B$11:B$5010, MATCH($Q1636, 'Ticket Sales'!$J$11:$J$5010, 0)), J1635)))</f>
        <v/>
      </c>
      <c r="K1636" s="39" t="str">
        <f>IF($Q1636="", "", IF(IFERROR(INDEX('Ticket Sales'!C$11:C$5010, MATCH($Q1636, 'Ticket Sales'!$J$11:$J$5010, 0)), K1635)="", "", IFERROR(INDEX('Ticket Sales'!C$11:C$5010, MATCH($Q1636, 'Ticket Sales'!$J$11:$J$5010, 0)), K1635)))</f>
        <v/>
      </c>
      <c r="L1636" s="40" t="str">
        <f>IF($Q1636="", "", IF(IFERROR(INDEX('Ticket Sales'!D$11:D$5010, MATCH($Q1636, 'Ticket Sales'!$J$11:$J$5010, 0)), L1635)="", "", IFERROR(INDEX('Ticket Sales'!D$11:D$5010, MATCH($Q1636, 'Ticket Sales'!$J$11:$J$5010, 0)), L1635)))</f>
        <v/>
      </c>
      <c r="M1636" s="41" t="str">
        <f>IF($Q1636="", "", IF(IFERROR(INDEX('Ticket Sales'!E$11:E$5010, MATCH($Q1636, 'Ticket Sales'!$J$11:$J$5010, 0)), M1635)="", "", IFERROR(INDEX('Ticket Sales'!E$11:E$5010, MATCH($Q1636, 'Ticket Sales'!$J$11:$J$5010, 0)), M1635)))</f>
        <v/>
      </c>
      <c r="N1636" s="2"/>
      <c r="P1636" s="48">
        <v>1626</v>
      </c>
      <c r="Q1636" s="48" t="str">
        <f t="shared" si="126"/>
        <v/>
      </c>
      <c r="S1636" s="52" t="str">
        <f t="shared" si="127"/>
        <v/>
      </c>
      <c r="U1636" s="52" t="str">
        <f t="shared" si="128"/>
        <v/>
      </c>
      <c r="W1636" s="52" t="str">
        <f t="shared" si="129"/>
        <v/>
      </c>
    </row>
    <row r="1637" spans="1:23" x14ac:dyDescent="0.25">
      <c r="A1637" s="2"/>
      <c r="B1637" s="32"/>
      <c r="C1637" s="25"/>
      <c r="D1637" s="25"/>
      <c r="E1637" s="26"/>
      <c r="F1637" s="27"/>
      <c r="G1637" s="2"/>
      <c r="H1637" s="2"/>
      <c r="I1637" s="38" t="str">
        <f t="shared" si="125"/>
        <v/>
      </c>
      <c r="J1637" s="39" t="str">
        <f>IF($Q1637="", "", IF(IFERROR(INDEX('Ticket Sales'!B$11:B$5010, MATCH($Q1637, 'Ticket Sales'!$J$11:$J$5010, 0)), J1636)="", "", IFERROR(INDEX('Ticket Sales'!B$11:B$5010, MATCH($Q1637, 'Ticket Sales'!$J$11:$J$5010, 0)), J1636)))</f>
        <v/>
      </c>
      <c r="K1637" s="39" t="str">
        <f>IF($Q1637="", "", IF(IFERROR(INDEX('Ticket Sales'!C$11:C$5010, MATCH($Q1637, 'Ticket Sales'!$J$11:$J$5010, 0)), K1636)="", "", IFERROR(INDEX('Ticket Sales'!C$11:C$5010, MATCH($Q1637, 'Ticket Sales'!$J$11:$J$5010, 0)), K1636)))</f>
        <v/>
      </c>
      <c r="L1637" s="40" t="str">
        <f>IF($Q1637="", "", IF(IFERROR(INDEX('Ticket Sales'!D$11:D$5010, MATCH($Q1637, 'Ticket Sales'!$J$11:$J$5010, 0)), L1636)="", "", IFERROR(INDEX('Ticket Sales'!D$11:D$5010, MATCH($Q1637, 'Ticket Sales'!$J$11:$J$5010, 0)), L1636)))</f>
        <v/>
      </c>
      <c r="M1637" s="41" t="str">
        <f>IF($Q1637="", "", IF(IFERROR(INDEX('Ticket Sales'!E$11:E$5010, MATCH($Q1637, 'Ticket Sales'!$J$11:$J$5010, 0)), M1636)="", "", IFERROR(INDEX('Ticket Sales'!E$11:E$5010, MATCH($Q1637, 'Ticket Sales'!$J$11:$J$5010, 0)), M1636)))</f>
        <v/>
      </c>
      <c r="N1637" s="2"/>
      <c r="P1637" s="48">
        <v>1627</v>
      </c>
      <c r="Q1637" s="48" t="str">
        <f t="shared" si="126"/>
        <v/>
      </c>
      <c r="S1637" s="52" t="str">
        <f t="shared" si="127"/>
        <v/>
      </c>
      <c r="U1637" s="52" t="str">
        <f t="shared" si="128"/>
        <v/>
      </c>
      <c r="W1637" s="52" t="str">
        <f t="shared" si="129"/>
        <v/>
      </c>
    </row>
    <row r="1638" spans="1:23" x14ac:dyDescent="0.25">
      <c r="A1638" s="2"/>
      <c r="B1638" s="32"/>
      <c r="C1638" s="25"/>
      <c r="D1638" s="25"/>
      <c r="E1638" s="26"/>
      <c r="F1638" s="27"/>
      <c r="G1638" s="2"/>
      <c r="H1638" s="2"/>
      <c r="I1638" s="38" t="str">
        <f t="shared" si="125"/>
        <v/>
      </c>
      <c r="J1638" s="39" t="str">
        <f>IF($Q1638="", "", IF(IFERROR(INDEX('Ticket Sales'!B$11:B$5010, MATCH($Q1638, 'Ticket Sales'!$J$11:$J$5010, 0)), J1637)="", "", IFERROR(INDEX('Ticket Sales'!B$11:B$5010, MATCH($Q1638, 'Ticket Sales'!$J$11:$J$5010, 0)), J1637)))</f>
        <v/>
      </c>
      <c r="K1638" s="39" t="str">
        <f>IF($Q1638="", "", IF(IFERROR(INDEX('Ticket Sales'!C$11:C$5010, MATCH($Q1638, 'Ticket Sales'!$J$11:$J$5010, 0)), K1637)="", "", IFERROR(INDEX('Ticket Sales'!C$11:C$5010, MATCH($Q1638, 'Ticket Sales'!$J$11:$J$5010, 0)), K1637)))</f>
        <v/>
      </c>
      <c r="L1638" s="40" t="str">
        <f>IF($Q1638="", "", IF(IFERROR(INDEX('Ticket Sales'!D$11:D$5010, MATCH($Q1638, 'Ticket Sales'!$J$11:$J$5010, 0)), L1637)="", "", IFERROR(INDEX('Ticket Sales'!D$11:D$5010, MATCH($Q1638, 'Ticket Sales'!$J$11:$J$5010, 0)), L1637)))</f>
        <v/>
      </c>
      <c r="M1638" s="41" t="str">
        <f>IF($Q1638="", "", IF(IFERROR(INDEX('Ticket Sales'!E$11:E$5010, MATCH($Q1638, 'Ticket Sales'!$J$11:$J$5010, 0)), M1637)="", "", IFERROR(INDEX('Ticket Sales'!E$11:E$5010, MATCH($Q1638, 'Ticket Sales'!$J$11:$J$5010, 0)), M1637)))</f>
        <v/>
      </c>
      <c r="N1638" s="2"/>
      <c r="P1638" s="48">
        <v>1628</v>
      </c>
      <c r="Q1638" s="48" t="str">
        <f t="shared" si="126"/>
        <v/>
      </c>
      <c r="S1638" s="52" t="str">
        <f t="shared" si="127"/>
        <v/>
      </c>
      <c r="U1638" s="52" t="str">
        <f t="shared" si="128"/>
        <v/>
      </c>
      <c r="W1638" s="52" t="str">
        <f t="shared" si="129"/>
        <v/>
      </c>
    </row>
    <row r="1639" spans="1:23" x14ac:dyDescent="0.25">
      <c r="A1639" s="2"/>
      <c r="B1639" s="32"/>
      <c r="C1639" s="25"/>
      <c r="D1639" s="25"/>
      <c r="E1639" s="26"/>
      <c r="F1639" s="27"/>
      <c r="G1639" s="2"/>
      <c r="H1639" s="2"/>
      <c r="I1639" s="38" t="str">
        <f t="shared" si="125"/>
        <v/>
      </c>
      <c r="J1639" s="39" t="str">
        <f>IF($Q1639="", "", IF(IFERROR(INDEX('Ticket Sales'!B$11:B$5010, MATCH($Q1639, 'Ticket Sales'!$J$11:$J$5010, 0)), J1638)="", "", IFERROR(INDEX('Ticket Sales'!B$11:B$5010, MATCH($Q1639, 'Ticket Sales'!$J$11:$J$5010, 0)), J1638)))</f>
        <v/>
      </c>
      <c r="K1639" s="39" t="str">
        <f>IF($Q1639="", "", IF(IFERROR(INDEX('Ticket Sales'!C$11:C$5010, MATCH($Q1639, 'Ticket Sales'!$J$11:$J$5010, 0)), K1638)="", "", IFERROR(INDEX('Ticket Sales'!C$11:C$5010, MATCH($Q1639, 'Ticket Sales'!$J$11:$J$5010, 0)), K1638)))</f>
        <v/>
      </c>
      <c r="L1639" s="40" t="str">
        <f>IF($Q1639="", "", IF(IFERROR(INDEX('Ticket Sales'!D$11:D$5010, MATCH($Q1639, 'Ticket Sales'!$J$11:$J$5010, 0)), L1638)="", "", IFERROR(INDEX('Ticket Sales'!D$11:D$5010, MATCH($Q1639, 'Ticket Sales'!$J$11:$J$5010, 0)), L1638)))</f>
        <v/>
      </c>
      <c r="M1639" s="41" t="str">
        <f>IF($Q1639="", "", IF(IFERROR(INDEX('Ticket Sales'!E$11:E$5010, MATCH($Q1639, 'Ticket Sales'!$J$11:$J$5010, 0)), M1638)="", "", IFERROR(INDEX('Ticket Sales'!E$11:E$5010, MATCH($Q1639, 'Ticket Sales'!$J$11:$J$5010, 0)), M1638)))</f>
        <v/>
      </c>
      <c r="N1639" s="2"/>
      <c r="P1639" s="48">
        <v>1629</v>
      </c>
      <c r="Q1639" s="48" t="str">
        <f t="shared" si="126"/>
        <v/>
      </c>
      <c r="S1639" s="52" t="str">
        <f t="shared" si="127"/>
        <v/>
      </c>
      <c r="U1639" s="52" t="str">
        <f t="shared" si="128"/>
        <v/>
      </c>
      <c r="W1639" s="52" t="str">
        <f t="shared" si="129"/>
        <v/>
      </c>
    </row>
    <row r="1640" spans="1:23" x14ac:dyDescent="0.25">
      <c r="A1640" s="2"/>
      <c r="B1640" s="32"/>
      <c r="C1640" s="25"/>
      <c r="D1640" s="25"/>
      <c r="E1640" s="26"/>
      <c r="F1640" s="27"/>
      <c r="G1640" s="2"/>
      <c r="H1640" s="2"/>
      <c r="I1640" s="38" t="str">
        <f t="shared" si="125"/>
        <v/>
      </c>
      <c r="J1640" s="39" t="str">
        <f>IF($Q1640="", "", IF(IFERROR(INDEX('Ticket Sales'!B$11:B$5010, MATCH($Q1640, 'Ticket Sales'!$J$11:$J$5010, 0)), J1639)="", "", IFERROR(INDEX('Ticket Sales'!B$11:B$5010, MATCH($Q1640, 'Ticket Sales'!$J$11:$J$5010, 0)), J1639)))</f>
        <v/>
      </c>
      <c r="K1640" s="39" t="str">
        <f>IF($Q1640="", "", IF(IFERROR(INDEX('Ticket Sales'!C$11:C$5010, MATCH($Q1640, 'Ticket Sales'!$J$11:$J$5010, 0)), K1639)="", "", IFERROR(INDEX('Ticket Sales'!C$11:C$5010, MATCH($Q1640, 'Ticket Sales'!$J$11:$J$5010, 0)), K1639)))</f>
        <v/>
      </c>
      <c r="L1640" s="40" t="str">
        <f>IF($Q1640="", "", IF(IFERROR(INDEX('Ticket Sales'!D$11:D$5010, MATCH($Q1640, 'Ticket Sales'!$J$11:$J$5010, 0)), L1639)="", "", IFERROR(INDEX('Ticket Sales'!D$11:D$5010, MATCH($Q1640, 'Ticket Sales'!$J$11:$J$5010, 0)), L1639)))</f>
        <v/>
      </c>
      <c r="M1640" s="41" t="str">
        <f>IF($Q1640="", "", IF(IFERROR(INDEX('Ticket Sales'!E$11:E$5010, MATCH($Q1640, 'Ticket Sales'!$J$11:$J$5010, 0)), M1639)="", "", IFERROR(INDEX('Ticket Sales'!E$11:E$5010, MATCH($Q1640, 'Ticket Sales'!$J$11:$J$5010, 0)), M1639)))</f>
        <v/>
      </c>
      <c r="N1640" s="2"/>
      <c r="P1640" s="48">
        <v>1630</v>
      </c>
      <c r="Q1640" s="48" t="str">
        <f t="shared" si="126"/>
        <v/>
      </c>
      <c r="S1640" s="52" t="str">
        <f t="shared" si="127"/>
        <v/>
      </c>
      <c r="U1640" s="52" t="str">
        <f t="shared" si="128"/>
        <v/>
      </c>
      <c r="W1640" s="52" t="str">
        <f t="shared" si="129"/>
        <v/>
      </c>
    </row>
    <row r="1641" spans="1:23" x14ac:dyDescent="0.25">
      <c r="A1641" s="2"/>
      <c r="B1641" s="32"/>
      <c r="C1641" s="25"/>
      <c r="D1641" s="25"/>
      <c r="E1641" s="26"/>
      <c r="F1641" s="27"/>
      <c r="G1641" s="2"/>
      <c r="H1641" s="2"/>
      <c r="I1641" s="38" t="str">
        <f t="shared" si="125"/>
        <v/>
      </c>
      <c r="J1641" s="39" t="str">
        <f>IF($Q1641="", "", IF(IFERROR(INDEX('Ticket Sales'!B$11:B$5010, MATCH($Q1641, 'Ticket Sales'!$J$11:$J$5010, 0)), J1640)="", "", IFERROR(INDEX('Ticket Sales'!B$11:B$5010, MATCH($Q1641, 'Ticket Sales'!$J$11:$J$5010, 0)), J1640)))</f>
        <v/>
      </c>
      <c r="K1641" s="39" t="str">
        <f>IF($Q1641="", "", IF(IFERROR(INDEX('Ticket Sales'!C$11:C$5010, MATCH($Q1641, 'Ticket Sales'!$J$11:$J$5010, 0)), K1640)="", "", IFERROR(INDEX('Ticket Sales'!C$11:C$5010, MATCH($Q1641, 'Ticket Sales'!$J$11:$J$5010, 0)), K1640)))</f>
        <v/>
      </c>
      <c r="L1641" s="40" t="str">
        <f>IF($Q1641="", "", IF(IFERROR(INDEX('Ticket Sales'!D$11:D$5010, MATCH($Q1641, 'Ticket Sales'!$J$11:$J$5010, 0)), L1640)="", "", IFERROR(INDEX('Ticket Sales'!D$11:D$5010, MATCH($Q1641, 'Ticket Sales'!$J$11:$J$5010, 0)), L1640)))</f>
        <v/>
      </c>
      <c r="M1641" s="41" t="str">
        <f>IF($Q1641="", "", IF(IFERROR(INDEX('Ticket Sales'!E$11:E$5010, MATCH($Q1641, 'Ticket Sales'!$J$11:$J$5010, 0)), M1640)="", "", IFERROR(INDEX('Ticket Sales'!E$11:E$5010, MATCH($Q1641, 'Ticket Sales'!$J$11:$J$5010, 0)), M1640)))</f>
        <v/>
      </c>
      <c r="N1641" s="2"/>
      <c r="P1641" s="48">
        <v>1631</v>
      </c>
      <c r="Q1641" s="48" t="str">
        <f t="shared" si="126"/>
        <v/>
      </c>
      <c r="S1641" s="52" t="str">
        <f t="shared" si="127"/>
        <v/>
      </c>
      <c r="U1641" s="52" t="str">
        <f t="shared" si="128"/>
        <v/>
      </c>
      <c r="W1641" s="52" t="str">
        <f t="shared" si="129"/>
        <v/>
      </c>
    </row>
    <row r="1642" spans="1:23" x14ac:dyDescent="0.25">
      <c r="A1642" s="2"/>
      <c r="B1642" s="32"/>
      <c r="C1642" s="25"/>
      <c r="D1642" s="25"/>
      <c r="E1642" s="26"/>
      <c r="F1642" s="27"/>
      <c r="G1642" s="2"/>
      <c r="H1642" s="2"/>
      <c r="I1642" s="38" t="str">
        <f t="shared" si="125"/>
        <v/>
      </c>
      <c r="J1642" s="39" t="str">
        <f>IF($Q1642="", "", IF(IFERROR(INDEX('Ticket Sales'!B$11:B$5010, MATCH($Q1642, 'Ticket Sales'!$J$11:$J$5010, 0)), J1641)="", "", IFERROR(INDEX('Ticket Sales'!B$11:B$5010, MATCH($Q1642, 'Ticket Sales'!$J$11:$J$5010, 0)), J1641)))</f>
        <v/>
      </c>
      <c r="K1642" s="39" t="str">
        <f>IF($Q1642="", "", IF(IFERROR(INDEX('Ticket Sales'!C$11:C$5010, MATCH($Q1642, 'Ticket Sales'!$J$11:$J$5010, 0)), K1641)="", "", IFERROR(INDEX('Ticket Sales'!C$11:C$5010, MATCH($Q1642, 'Ticket Sales'!$J$11:$J$5010, 0)), K1641)))</f>
        <v/>
      </c>
      <c r="L1642" s="40" t="str">
        <f>IF($Q1642="", "", IF(IFERROR(INDEX('Ticket Sales'!D$11:D$5010, MATCH($Q1642, 'Ticket Sales'!$J$11:$J$5010, 0)), L1641)="", "", IFERROR(INDEX('Ticket Sales'!D$11:D$5010, MATCH($Q1642, 'Ticket Sales'!$J$11:$J$5010, 0)), L1641)))</f>
        <v/>
      </c>
      <c r="M1642" s="41" t="str">
        <f>IF($Q1642="", "", IF(IFERROR(INDEX('Ticket Sales'!E$11:E$5010, MATCH($Q1642, 'Ticket Sales'!$J$11:$J$5010, 0)), M1641)="", "", IFERROR(INDEX('Ticket Sales'!E$11:E$5010, MATCH($Q1642, 'Ticket Sales'!$J$11:$J$5010, 0)), M1641)))</f>
        <v/>
      </c>
      <c r="N1642" s="2"/>
      <c r="P1642" s="48">
        <v>1632</v>
      </c>
      <c r="Q1642" s="48" t="str">
        <f t="shared" si="126"/>
        <v/>
      </c>
      <c r="S1642" s="52" t="str">
        <f t="shared" si="127"/>
        <v/>
      </c>
      <c r="U1642" s="52" t="str">
        <f t="shared" si="128"/>
        <v/>
      </c>
      <c r="W1642" s="52" t="str">
        <f t="shared" si="129"/>
        <v/>
      </c>
    </row>
    <row r="1643" spans="1:23" x14ac:dyDescent="0.25">
      <c r="A1643" s="2"/>
      <c r="B1643" s="32"/>
      <c r="C1643" s="25"/>
      <c r="D1643" s="25"/>
      <c r="E1643" s="26"/>
      <c r="F1643" s="27"/>
      <c r="G1643" s="2"/>
      <c r="H1643" s="2"/>
      <c r="I1643" s="38" t="str">
        <f t="shared" si="125"/>
        <v/>
      </c>
      <c r="J1643" s="39" t="str">
        <f>IF($Q1643="", "", IF(IFERROR(INDEX('Ticket Sales'!B$11:B$5010, MATCH($Q1643, 'Ticket Sales'!$J$11:$J$5010, 0)), J1642)="", "", IFERROR(INDEX('Ticket Sales'!B$11:B$5010, MATCH($Q1643, 'Ticket Sales'!$J$11:$J$5010, 0)), J1642)))</f>
        <v/>
      </c>
      <c r="K1643" s="39" t="str">
        <f>IF($Q1643="", "", IF(IFERROR(INDEX('Ticket Sales'!C$11:C$5010, MATCH($Q1643, 'Ticket Sales'!$J$11:$J$5010, 0)), K1642)="", "", IFERROR(INDEX('Ticket Sales'!C$11:C$5010, MATCH($Q1643, 'Ticket Sales'!$J$11:$J$5010, 0)), K1642)))</f>
        <v/>
      </c>
      <c r="L1643" s="40" t="str">
        <f>IF($Q1643="", "", IF(IFERROR(INDEX('Ticket Sales'!D$11:D$5010, MATCH($Q1643, 'Ticket Sales'!$J$11:$J$5010, 0)), L1642)="", "", IFERROR(INDEX('Ticket Sales'!D$11:D$5010, MATCH($Q1643, 'Ticket Sales'!$J$11:$J$5010, 0)), L1642)))</f>
        <v/>
      </c>
      <c r="M1643" s="41" t="str">
        <f>IF($Q1643="", "", IF(IFERROR(INDEX('Ticket Sales'!E$11:E$5010, MATCH($Q1643, 'Ticket Sales'!$J$11:$J$5010, 0)), M1642)="", "", IFERROR(INDEX('Ticket Sales'!E$11:E$5010, MATCH($Q1643, 'Ticket Sales'!$J$11:$J$5010, 0)), M1642)))</f>
        <v/>
      </c>
      <c r="N1643" s="2"/>
      <c r="P1643" s="48">
        <v>1633</v>
      </c>
      <c r="Q1643" s="48" t="str">
        <f t="shared" si="126"/>
        <v/>
      </c>
      <c r="S1643" s="52" t="str">
        <f t="shared" si="127"/>
        <v/>
      </c>
      <c r="U1643" s="52" t="str">
        <f t="shared" si="128"/>
        <v/>
      </c>
      <c r="W1643" s="52" t="str">
        <f t="shared" si="129"/>
        <v/>
      </c>
    </row>
    <row r="1644" spans="1:23" x14ac:dyDescent="0.25">
      <c r="A1644" s="2"/>
      <c r="B1644" s="32"/>
      <c r="C1644" s="25"/>
      <c r="D1644" s="25"/>
      <c r="E1644" s="26"/>
      <c r="F1644" s="27"/>
      <c r="G1644" s="2"/>
      <c r="H1644" s="2"/>
      <c r="I1644" s="38" t="str">
        <f t="shared" si="125"/>
        <v/>
      </c>
      <c r="J1644" s="39" t="str">
        <f>IF($Q1644="", "", IF(IFERROR(INDEX('Ticket Sales'!B$11:B$5010, MATCH($Q1644, 'Ticket Sales'!$J$11:$J$5010, 0)), J1643)="", "", IFERROR(INDEX('Ticket Sales'!B$11:B$5010, MATCH($Q1644, 'Ticket Sales'!$J$11:$J$5010, 0)), J1643)))</f>
        <v/>
      </c>
      <c r="K1644" s="39" t="str">
        <f>IF($Q1644="", "", IF(IFERROR(INDEX('Ticket Sales'!C$11:C$5010, MATCH($Q1644, 'Ticket Sales'!$J$11:$J$5010, 0)), K1643)="", "", IFERROR(INDEX('Ticket Sales'!C$11:C$5010, MATCH($Q1644, 'Ticket Sales'!$J$11:$J$5010, 0)), K1643)))</f>
        <v/>
      </c>
      <c r="L1644" s="40" t="str">
        <f>IF($Q1644="", "", IF(IFERROR(INDEX('Ticket Sales'!D$11:D$5010, MATCH($Q1644, 'Ticket Sales'!$J$11:$J$5010, 0)), L1643)="", "", IFERROR(INDEX('Ticket Sales'!D$11:D$5010, MATCH($Q1644, 'Ticket Sales'!$J$11:$J$5010, 0)), L1643)))</f>
        <v/>
      </c>
      <c r="M1644" s="41" t="str">
        <f>IF($Q1644="", "", IF(IFERROR(INDEX('Ticket Sales'!E$11:E$5010, MATCH($Q1644, 'Ticket Sales'!$J$11:$J$5010, 0)), M1643)="", "", IFERROR(INDEX('Ticket Sales'!E$11:E$5010, MATCH($Q1644, 'Ticket Sales'!$J$11:$J$5010, 0)), M1643)))</f>
        <v/>
      </c>
      <c r="N1644" s="2"/>
      <c r="P1644" s="48">
        <v>1634</v>
      </c>
      <c r="Q1644" s="48" t="str">
        <f t="shared" si="126"/>
        <v/>
      </c>
      <c r="S1644" s="52" t="str">
        <f t="shared" si="127"/>
        <v/>
      </c>
      <c r="U1644" s="52" t="str">
        <f t="shared" si="128"/>
        <v/>
      </c>
      <c r="W1644" s="52" t="str">
        <f t="shared" si="129"/>
        <v/>
      </c>
    </row>
    <row r="1645" spans="1:23" x14ac:dyDescent="0.25">
      <c r="A1645" s="2"/>
      <c r="B1645" s="32"/>
      <c r="C1645" s="25"/>
      <c r="D1645" s="25"/>
      <c r="E1645" s="26"/>
      <c r="F1645" s="27"/>
      <c r="G1645" s="2"/>
      <c r="H1645" s="2"/>
      <c r="I1645" s="38" t="str">
        <f t="shared" si="125"/>
        <v/>
      </c>
      <c r="J1645" s="39" t="str">
        <f>IF($Q1645="", "", IF(IFERROR(INDEX('Ticket Sales'!B$11:B$5010, MATCH($Q1645, 'Ticket Sales'!$J$11:$J$5010, 0)), J1644)="", "", IFERROR(INDEX('Ticket Sales'!B$11:B$5010, MATCH($Q1645, 'Ticket Sales'!$J$11:$J$5010, 0)), J1644)))</f>
        <v/>
      </c>
      <c r="K1645" s="39" t="str">
        <f>IF($Q1645="", "", IF(IFERROR(INDEX('Ticket Sales'!C$11:C$5010, MATCH($Q1645, 'Ticket Sales'!$J$11:$J$5010, 0)), K1644)="", "", IFERROR(INDEX('Ticket Sales'!C$11:C$5010, MATCH($Q1645, 'Ticket Sales'!$J$11:$J$5010, 0)), K1644)))</f>
        <v/>
      </c>
      <c r="L1645" s="40" t="str">
        <f>IF($Q1645="", "", IF(IFERROR(INDEX('Ticket Sales'!D$11:D$5010, MATCH($Q1645, 'Ticket Sales'!$J$11:$J$5010, 0)), L1644)="", "", IFERROR(INDEX('Ticket Sales'!D$11:D$5010, MATCH($Q1645, 'Ticket Sales'!$J$11:$J$5010, 0)), L1644)))</f>
        <v/>
      </c>
      <c r="M1645" s="41" t="str">
        <f>IF($Q1645="", "", IF(IFERROR(INDEX('Ticket Sales'!E$11:E$5010, MATCH($Q1645, 'Ticket Sales'!$J$11:$J$5010, 0)), M1644)="", "", IFERROR(INDEX('Ticket Sales'!E$11:E$5010, MATCH($Q1645, 'Ticket Sales'!$J$11:$J$5010, 0)), M1644)))</f>
        <v/>
      </c>
      <c r="N1645" s="2"/>
      <c r="P1645" s="48">
        <v>1635</v>
      </c>
      <c r="Q1645" s="48" t="str">
        <f t="shared" si="126"/>
        <v/>
      </c>
      <c r="S1645" s="52" t="str">
        <f t="shared" si="127"/>
        <v/>
      </c>
      <c r="U1645" s="52" t="str">
        <f t="shared" si="128"/>
        <v/>
      </c>
      <c r="W1645" s="52" t="str">
        <f t="shared" si="129"/>
        <v/>
      </c>
    </row>
    <row r="1646" spans="1:23" x14ac:dyDescent="0.25">
      <c r="A1646" s="2"/>
      <c r="B1646" s="32"/>
      <c r="C1646" s="25"/>
      <c r="D1646" s="25"/>
      <c r="E1646" s="26"/>
      <c r="F1646" s="27"/>
      <c r="G1646" s="2"/>
      <c r="H1646" s="2"/>
      <c r="I1646" s="38" t="str">
        <f t="shared" si="125"/>
        <v/>
      </c>
      <c r="J1646" s="39" t="str">
        <f>IF($Q1646="", "", IF(IFERROR(INDEX('Ticket Sales'!B$11:B$5010, MATCH($Q1646, 'Ticket Sales'!$J$11:$J$5010, 0)), J1645)="", "", IFERROR(INDEX('Ticket Sales'!B$11:B$5010, MATCH($Q1646, 'Ticket Sales'!$J$11:$J$5010, 0)), J1645)))</f>
        <v/>
      </c>
      <c r="K1646" s="39" t="str">
        <f>IF($Q1646="", "", IF(IFERROR(INDEX('Ticket Sales'!C$11:C$5010, MATCH($Q1646, 'Ticket Sales'!$J$11:$J$5010, 0)), K1645)="", "", IFERROR(INDEX('Ticket Sales'!C$11:C$5010, MATCH($Q1646, 'Ticket Sales'!$J$11:$J$5010, 0)), K1645)))</f>
        <v/>
      </c>
      <c r="L1646" s="40" t="str">
        <f>IF($Q1646="", "", IF(IFERROR(INDEX('Ticket Sales'!D$11:D$5010, MATCH($Q1646, 'Ticket Sales'!$J$11:$J$5010, 0)), L1645)="", "", IFERROR(INDEX('Ticket Sales'!D$11:D$5010, MATCH($Q1646, 'Ticket Sales'!$J$11:$J$5010, 0)), L1645)))</f>
        <v/>
      </c>
      <c r="M1646" s="41" t="str">
        <f>IF($Q1646="", "", IF(IFERROR(INDEX('Ticket Sales'!E$11:E$5010, MATCH($Q1646, 'Ticket Sales'!$J$11:$J$5010, 0)), M1645)="", "", IFERROR(INDEX('Ticket Sales'!E$11:E$5010, MATCH($Q1646, 'Ticket Sales'!$J$11:$J$5010, 0)), M1645)))</f>
        <v/>
      </c>
      <c r="N1646" s="2"/>
      <c r="P1646" s="48">
        <v>1636</v>
      </c>
      <c r="Q1646" s="48" t="str">
        <f t="shared" si="126"/>
        <v/>
      </c>
      <c r="S1646" s="52" t="str">
        <f t="shared" si="127"/>
        <v/>
      </c>
      <c r="U1646" s="52" t="str">
        <f t="shared" si="128"/>
        <v/>
      </c>
      <c r="W1646" s="52" t="str">
        <f t="shared" si="129"/>
        <v/>
      </c>
    </row>
    <row r="1647" spans="1:23" x14ac:dyDescent="0.25">
      <c r="A1647" s="2"/>
      <c r="B1647" s="32"/>
      <c r="C1647" s="25"/>
      <c r="D1647" s="25"/>
      <c r="E1647" s="26"/>
      <c r="F1647" s="27"/>
      <c r="G1647" s="2"/>
      <c r="H1647" s="2"/>
      <c r="I1647" s="38" t="str">
        <f t="shared" si="125"/>
        <v/>
      </c>
      <c r="J1647" s="39" t="str">
        <f>IF($Q1647="", "", IF(IFERROR(INDEX('Ticket Sales'!B$11:B$5010, MATCH($Q1647, 'Ticket Sales'!$J$11:$J$5010, 0)), J1646)="", "", IFERROR(INDEX('Ticket Sales'!B$11:B$5010, MATCH($Q1647, 'Ticket Sales'!$J$11:$J$5010, 0)), J1646)))</f>
        <v/>
      </c>
      <c r="K1647" s="39" t="str">
        <f>IF($Q1647="", "", IF(IFERROR(INDEX('Ticket Sales'!C$11:C$5010, MATCH($Q1647, 'Ticket Sales'!$J$11:$J$5010, 0)), K1646)="", "", IFERROR(INDEX('Ticket Sales'!C$11:C$5010, MATCH($Q1647, 'Ticket Sales'!$J$11:$J$5010, 0)), K1646)))</f>
        <v/>
      </c>
      <c r="L1647" s="40" t="str">
        <f>IF($Q1647="", "", IF(IFERROR(INDEX('Ticket Sales'!D$11:D$5010, MATCH($Q1647, 'Ticket Sales'!$J$11:$J$5010, 0)), L1646)="", "", IFERROR(INDEX('Ticket Sales'!D$11:D$5010, MATCH($Q1647, 'Ticket Sales'!$J$11:$J$5010, 0)), L1646)))</f>
        <v/>
      </c>
      <c r="M1647" s="41" t="str">
        <f>IF($Q1647="", "", IF(IFERROR(INDEX('Ticket Sales'!E$11:E$5010, MATCH($Q1647, 'Ticket Sales'!$J$11:$J$5010, 0)), M1646)="", "", IFERROR(INDEX('Ticket Sales'!E$11:E$5010, MATCH($Q1647, 'Ticket Sales'!$J$11:$J$5010, 0)), M1646)))</f>
        <v/>
      </c>
      <c r="N1647" s="2"/>
      <c r="P1647" s="48">
        <v>1637</v>
      </c>
      <c r="Q1647" s="48" t="str">
        <f t="shared" si="126"/>
        <v/>
      </c>
      <c r="S1647" s="52" t="str">
        <f t="shared" si="127"/>
        <v/>
      </c>
      <c r="U1647" s="52" t="str">
        <f t="shared" si="128"/>
        <v/>
      </c>
      <c r="W1647" s="52" t="str">
        <f t="shared" si="129"/>
        <v/>
      </c>
    </row>
    <row r="1648" spans="1:23" x14ac:dyDescent="0.25">
      <c r="A1648" s="2"/>
      <c r="B1648" s="32"/>
      <c r="C1648" s="25"/>
      <c r="D1648" s="25"/>
      <c r="E1648" s="26"/>
      <c r="F1648" s="27"/>
      <c r="G1648" s="2"/>
      <c r="H1648" s="2"/>
      <c r="I1648" s="38" t="str">
        <f t="shared" si="125"/>
        <v/>
      </c>
      <c r="J1648" s="39" t="str">
        <f>IF($Q1648="", "", IF(IFERROR(INDEX('Ticket Sales'!B$11:B$5010, MATCH($Q1648, 'Ticket Sales'!$J$11:$J$5010, 0)), J1647)="", "", IFERROR(INDEX('Ticket Sales'!B$11:B$5010, MATCH($Q1648, 'Ticket Sales'!$J$11:$J$5010, 0)), J1647)))</f>
        <v/>
      </c>
      <c r="K1648" s="39" t="str">
        <f>IF($Q1648="", "", IF(IFERROR(INDEX('Ticket Sales'!C$11:C$5010, MATCH($Q1648, 'Ticket Sales'!$J$11:$J$5010, 0)), K1647)="", "", IFERROR(INDEX('Ticket Sales'!C$11:C$5010, MATCH($Q1648, 'Ticket Sales'!$J$11:$J$5010, 0)), K1647)))</f>
        <v/>
      </c>
      <c r="L1648" s="40" t="str">
        <f>IF($Q1648="", "", IF(IFERROR(INDEX('Ticket Sales'!D$11:D$5010, MATCH($Q1648, 'Ticket Sales'!$J$11:$J$5010, 0)), L1647)="", "", IFERROR(INDEX('Ticket Sales'!D$11:D$5010, MATCH($Q1648, 'Ticket Sales'!$J$11:$J$5010, 0)), L1647)))</f>
        <v/>
      </c>
      <c r="M1648" s="41" t="str">
        <f>IF($Q1648="", "", IF(IFERROR(INDEX('Ticket Sales'!E$11:E$5010, MATCH($Q1648, 'Ticket Sales'!$J$11:$J$5010, 0)), M1647)="", "", IFERROR(INDEX('Ticket Sales'!E$11:E$5010, MATCH($Q1648, 'Ticket Sales'!$J$11:$J$5010, 0)), M1647)))</f>
        <v/>
      </c>
      <c r="N1648" s="2"/>
      <c r="P1648" s="48">
        <v>1638</v>
      </c>
      <c r="Q1648" s="48" t="str">
        <f t="shared" si="126"/>
        <v/>
      </c>
      <c r="S1648" s="52" t="str">
        <f t="shared" si="127"/>
        <v/>
      </c>
      <c r="U1648" s="52" t="str">
        <f t="shared" si="128"/>
        <v/>
      </c>
      <c r="W1648" s="52" t="str">
        <f t="shared" si="129"/>
        <v/>
      </c>
    </row>
    <row r="1649" spans="1:23" x14ac:dyDescent="0.25">
      <c r="A1649" s="2"/>
      <c r="B1649" s="32"/>
      <c r="C1649" s="25"/>
      <c r="D1649" s="25"/>
      <c r="E1649" s="26"/>
      <c r="F1649" s="27"/>
      <c r="G1649" s="2"/>
      <c r="H1649" s="2"/>
      <c r="I1649" s="38" t="str">
        <f t="shared" si="125"/>
        <v/>
      </c>
      <c r="J1649" s="39" t="str">
        <f>IF($Q1649="", "", IF(IFERROR(INDEX('Ticket Sales'!B$11:B$5010, MATCH($Q1649, 'Ticket Sales'!$J$11:$J$5010, 0)), J1648)="", "", IFERROR(INDEX('Ticket Sales'!B$11:B$5010, MATCH($Q1649, 'Ticket Sales'!$J$11:$J$5010, 0)), J1648)))</f>
        <v/>
      </c>
      <c r="K1649" s="39" t="str">
        <f>IF($Q1649="", "", IF(IFERROR(INDEX('Ticket Sales'!C$11:C$5010, MATCH($Q1649, 'Ticket Sales'!$J$11:$J$5010, 0)), K1648)="", "", IFERROR(INDEX('Ticket Sales'!C$11:C$5010, MATCH($Q1649, 'Ticket Sales'!$J$11:$J$5010, 0)), K1648)))</f>
        <v/>
      </c>
      <c r="L1649" s="40" t="str">
        <f>IF($Q1649="", "", IF(IFERROR(INDEX('Ticket Sales'!D$11:D$5010, MATCH($Q1649, 'Ticket Sales'!$J$11:$J$5010, 0)), L1648)="", "", IFERROR(INDEX('Ticket Sales'!D$11:D$5010, MATCH($Q1649, 'Ticket Sales'!$J$11:$J$5010, 0)), L1648)))</f>
        <v/>
      </c>
      <c r="M1649" s="41" t="str">
        <f>IF($Q1649="", "", IF(IFERROR(INDEX('Ticket Sales'!E$11:E$5010, MATCH($Q1649, 'Ticket Sales'!$J$11:$J$5010, 0)), M1648)="", "", IFERROR(INDEX('Ticket Sales'!E$11:E$5010, MATCH($Q1649, 'Ticket Sales'!$J$11:$J$5010, 0)), M1648)))</f>
        <v/>
      </c>
      <c r="N1649" s="2"/>
      <c r="P1649" s="48">
        <v>1639</v>
      </c>
      <c r="Q1649" s="48" t="str">
        <f t="shared" si="126"/>
        <v/>
      </c>
      <c r="S1649" s="52" t="str">
        <f t="shared" si="127"/>
        <v/>
      </c>
      <c r="U1649" s="52" t="str">
        <f t="shared" si="128"/>
        <v/>
      </c>
      <c r="W1649" s="52" t="str">
        <f t="shared" si="129"/>
        <v/>
      </c>
    </row>
    <row r="1650" spans="1:23" x14ac:dyDescent="0.25">
      <c r="A1650" s="2"/>
      <c r="B1650" s="32"/>
      <c r="C1650" s="25"/>
      <c r="D1650" s="25"/>
      <c r="E1650" s="26"/>
      <c r="F1650" s="27"/>
      <c r="G1650" s="2"/>
      <c r="H1650" s="2"/>
      <c r="I1650" s="38" t="str">
        <f t="shared" si="125"/>
        <v/>
      </c>
      <c r="J1650" s="39" t="str">
        <f>IF($Q1650="", "", IF(IFERROR(INDEX('Ticket Sales'!B$11:B$5010, MATCH($Q1650, 'Ticket Sales'!$J$11:$J$5010, 0)), J1649)="", "", IFERROR(INDEX('Ticket Sales'!B$11:B$5010, MATCH($Q1650, 'Ticket Sales'!$J$11:$J$5010, 0)), J1649)))</f>
        <v/>
      </c>
      <c r="K1650" s="39" t="str">
        <f>IF($Q1650="", "", IF(IFERROR(INDEX('Ticket Sales'!C$11:C$5010, MATCH($Q1650, 'Ticket Sales'!$J$11:$J$5010, 0)), K1649)="", "", IFERROR(INDEX('Ticket Sales'!C$11:C$5010, MATCH($Q1650, 'Ticket Sales'!$J$11:$J$5010, 0)), K1649)))</f>
        <v/>
      </c>
      <c r="L1650" s="40" t="str">
        <f>IF($Q1650="", "", IF(IFERROR(INDEX('Ticket Sales'!D$11:D$5010, MATCH($Q1650, 'Ticket Sales'!$J$11:$J$5010, 0)), L1649)="", "", IFERROR(INDEX('Ticket Sales'!D$11:D$5010, MATCH($Q1650, 'Ticket Sales'!$J$11:$J$5010, 0)), L1649)))</f>
        <v/>
      </c>
      <c r="M1650" s="41" t="str">
        <f>IF($Q1650="", "", IF(IFERROR(INDEX('Ticket Sales'!E$11:E$5010, MATCH($Q1650, 'Ticket Sales'!$J$11:$J$5010, 0)), M1649)="", "", IFERROR(INDEX('Ticket Sales'!E$11:E$5010, MATCH($Q1650, 'Ticket Sales'!$J$11:$J$5010, 0)), M1649)))</f>
        <v/>
      </c>
      <c r="N1650" s="2"/>
      <c r="P1650" s="48">
        <v>1640</v>
      </c>
      <c r="Q1650" s="48" t="str">
        <f t="shared" si="126"/>
        <v/>
      </c>
      <c r="S1650" s="52" t="str">
        <f t="shared" si="127"/>
        <v/>
      </c>
      <c r="U1650" s="52" t="str">
        <f t="shared" si="128"/>
        <v/>
      </c>
      <c r="W1650" s="52" t="str">
        <f t="shared" si="129"/>
        <v/>
      </c>
    </row>
    <row r="1651" spans="1:23" x14ac:dyDescent="0.25">
      <c r="A1651" s="2"/>
      <c r="B1651" s="32"/>
      <c r="C1651" s="25"/>
      <c r="D1651" s="25"/>
      <c r="E1651" s="26"/>
      <c r="F1651" s="27"/>
      <c r="G1651" s="2"/>
      <c r="H1651" s="2"/>
      <c r="I1651" s="38" t="str">
        <f t="shared" si="125"/>
        <v/>
      </c>
      <c r="J1651" s="39" t="str">
        <f>IF($Q1651="", "", IF(IFERROR(INDEX('Ticket Sales'!B$11:B$5010, MATCH($Q1651, 'Ticket Sales'!$J$11:$J$5010, 0)), J1650)="", "", IFERROR(INDEX('Ticket Sales'!B$11:B$5010, MATCH($Q1651, 'Ticket Sales'!$J$11:$J$5010, 0)), J1650)))</f>
        <v/>
      </c>
      <c r="K1651" s="39" t="str">
        <f>IF($Q1651="", "", IF(IFERROR(INDEX('Ticket Sales'!C$11:C$5010, MATCH($Q1651, 'Ticket Sales'!$J$11:$J$5010, 0)), K1650)="", "", IFERROR(INDEX('Ticket Sales'!C$11:C$5010, MATCH($Q1651, 'Ticket Sales'!$J$11:$J$5010, 0)), K1650)))</f>
        <v/>
      </c>
      <c r="L1651" s="40" t="str">
        <f>IF($Q1651="", "", IF(IFERROR(INDEX('Ticket Sales'!D$11:D$5010, MATCH($Q1651, 'Ticket Sales'!$J$11:$J$5010, 0)), L1650)="", "", IFERROR(INDEX('Ticket Sales'!D$11:D$5010, MATCH($Q1651, 'Ticket Sales'!$J$11:$J$5010, 0)), L1650)))</f>
        <v/>
      </c>
      <c r="M1651" s="41" t="str">
        <f>IF($Q1651="", "", IF(IFERROR(INDEX('Ticket Sales'!E$11:E$5010, MATCH($Q1651, 'Ticket Sales'!$J$11:$J$5010, 0)), M1650)="", "", IFERROR(INDEX('Ticket Sales'!E$11:E$5010, MATCH($Q1651, 'Ticket Sales'!$J$11:$J$5010, 0)), M1650)))</f>
        <v/>
      </c>
      <c r="N1651" s="2"/>
      <c r="P1651" s="48">
        <v>1641</v>
      </c>
      <c r="Q1651" s="48" t="str">
        <f t="shared" si="126"/>
        <v/>
      </c>
      <c r="S1651" s="52" t="str">
        <f t="shared" si="127"/>
        <v/>
      </c>
      <c r="U1651" s="52" t="str">
        <f t="shared" si="128"/>
        <v/>
      </c>
      <c r="W1651" s="52" t="str">
        <f t="shared" si="129"/>
        <v/>
      </c>
    </row>
    <row r="1652" spans="1:23" x14ac:dyDescent="0.25">
      <c r="A1652" s="2"/>
      <c r="B1652" s="32"/>
      <c r="C1652" s="25"/>
      <c r="D1652" s="25"/>
      <c r="E1652" s="26"/>
      <c r="F1652" s="27"/>
      <c r="G1652" s="2"/>
      <c r="H1652" s="2"/>
      <c r="I1652" s="38" t="str">
        <f t="shared" si="125"/>
        <v/>
      </c>
      <c r="J1652" s="39" t="str">
        <f>IF($Q1652="", "", IF(IFERROR(INDEX('Ticket Sales'!B$11:B$5010, MATCH($Q1652, 'Ticket Sales'!$J$11:$J$5010, 0)), J1651)="", "", IFERROR(INDEX('Ticket Sales'!B$11:B$5010, MATCH($Q1652, 'Ticket Sales'!$J$11:$J$5010, 0)), J1651)))</f>
        <v/>
      </c>
      <c r="K1652" s="39" t="str">
        <f>IF($Q1652="", "", IF(IFERROR(INDEX('Ticket Sales'!C$11:C$5010, MATCH($Q1652, 'Ticket Sales'!$J$11:$J$5010, 0)), K1651)="", "", IFERROR(INDEX('Ticket Sales'!C$11:C$5010, MATCH($Q1652, 'Ticket Sales'!$J$11:$J$5010, 0)), K1651)))</f>
        <v/>
      </c>
      <c r="L1652" s="40" t="str">
        <f>IF($Q1652="", "", IF(IFERROR(INDEX('Ticket Sales'!D$11:D$5010, MATCH($Q1652, 'Ticket Sales'!$J$11:$J$5010, 0)), L1651)="", "", IFERROR(INDEX('Ticket Sales'!D$11:D$5010, MATCH($Q1652, 'Ticket Sales'!$J$11:$J$5010, 0)), L1651)))</f>
        <v/>
      </c>
      <c r="M1652" s="41" t="str">
        <f>IF($Q1652="", "", IF(IFERROR(INDEX('Ticket Sales'!E$11:E$5010, MATCH($Q1652, 'Ticket Sales'!$J$11:$J$5010, 0)), M1651)="", "", IFERROR(INDEX('Ticket Sales'!E$11:E$5010, MATCH($Q1652, 'Ticket Sales'!$J$11:$J$5010, 0)), M1651)))</f>
        <v/>
      </c>
      <c r="N1652" s="2"/>
      <c r="P1652" s="48">
        <v>1642</v>
      </c>
      <c r="Q1652" s="48" t="str">
        <f t="shared" si="126"/>
        <v/>
      </c>
      <c r="S1652" s="52" t="str">
        <f t="shared" si="127"/>
        <v/>
      </c>
      <c r="U1652" s="52" t="str">
        <f t="shared" si="128"/>
        <v/>
      </c>
      <c r="W1652" s="52" t="str">
        <f t="shared" si="129"/>
        <v/>
      </c>
    </row>
    <row r="1653" spans="1:23" x14ac:dyDescent="0.25">
      <c r="A1653" s="2"/>
      <c r="B1653" s="32"/>
      <c r="C1653" s="25"/>
      <c r="D1653" s="25"/>
      <c r="E1653" s="26"/>
      <c r="F1653" s="27"/>
      <c r="G1653" s="2"/>
      <c r="H1653" s="2"/>
      <c r="I1653" s="38" t="str">
        <f t="shared" si="125"/>
        <v/>
      </c>
      <c r="J1653" s="39" t="str">
        <f>IF($Q1653="", "", IF(IFERROR(INDEX('Ticket Sales'!B$11:B$5010, MATCH($Q1653, 'Ticket Sales'!$J$11:$J$5010, 0)), J1652)="", "", IFERROR(INDEX('Ticket Sales'!B$11:B$5010, MATCH($Q1653, 'Ticket Sales'!$J$11:$J$5010, 0)), J1652)))</f>
        <v/>
      </c>
      <c r="K1653" s="39" t="str">
        <f>IF($Q1653="", "", IF(IFERROR(INDEX('Ticket Sales'!C$11:C$5010, MATCH($Q1653, 'Ticket Sales'!$J$11:$J$5010, 0)), K1652)="", "", IFERROR(INDEX('Ticket Sales'!C$11:C$5010, MATCH($Q1653, 'Ticket Sales'!$J$11:$J$5010, 0)), K1652)))</f>
        <v/>
      </c>
      <c r="L1653" s="40" t="str">
        <f>IF($Q1653="", "", IF(IFERROR(INDEX('Ticket Sales'!D$11:D$5010, MATCH($Q1653, 'Ticket Sales'!$J$11:$J$5010, 0)), L1652)="", "", IFERROR(INDEX('Ticket Sales'!D$11:D$5010, MATCH($Q1653, 'Ticket Sales'!$J$11:$J$5010, 0)), L1652)))</f>
        <v/>
      </c>
      <c r="M1653" s="41" t="str">
        <f>IF($Q1653="", "", IF(IFERROR(INDEX('Ticket Sales'!E$11:E$5010, MATCH($Q1653, 'Ticket Sales'!$J$11:$J$5010, 0)), M1652)="", "", IFERROR(INDEX('Ticket Sales'!E$11:E$5010, MATCH($Q1653, 'Ticket Sales'!$J$11:$J$5010, 0)), M1652)))</f>
        <v/>
      </c>
      <c r="N1653" s="2"/>
      <c r="P1653" s="48">
        <v>1643</v>
      </c>
      <c r="Q1653" s="48" t="str">
        <f t="shared" si="126"/>
        <v/>
      </c>
      <c r="S1653" s="52" t="str">
        <f t="shared" si="127"/>
        <v/>
      </c>
      <c r="U1653" s="52" t="str">
        <f t="shared" si="128"/>
        <v/>
      </c>
      <c r="W1653" s="52" t="str">
        <f t="shared" si="129"/>
        <v/>
      </c>
    </row>
    <row r="1654" spans="1:23" x14ac:dyDescent="0.25">
      <c r="A1654" s="2"/>
      <c r="B1654" s="32"/>
      <c r="C1654" s="25"/>
      <c r="D1654" s="25"/>
      <c r="E1654" s="26"/>
      <c r="F1654" s="27"/>
      <c r="G1654" s="2"/>
      <c r="H1654" s="2"/>
      <c r="I1654" s="38" t="str">
        <f t="shared" si="125"/>
        <v/>
      </c>
      <c r="J1654" s="39" t="str">
        <f>IF($Q1654="", "", IF(IFERROR(INDEX('Ticket Sales'!B$11:B$5010, MATCH($Q1654, 'Ticket Sales'!$J$11:$J$5010, 0)), J1653)="", "", IFERROR(INDEX('Ticket Sales'!B$11:B$5010, MATCH($Q1654, 'Ticket Sales'!$J$11:$J$5010, 0)), J1653)))</f>
        <v/>
      </c>
      <c r="K1654" s="39" t="str">
        <f>IF($Q1654="", "", IF(IFERROR(INDEX('Ticket Sales'!C$11:C$5010, MATCH($Q1654, 'Ticket Sales'!$J$11:$J$5010, 0)), K1653)="", "", IFERROR(INDEX('Ticket Sales'!C$11:C$5010, MATCH($Q1654, 'Ticket Sales'!$J$11:$J$5010, 0)), K1653)))</f>
        <v/>
      </c>
      <c r="L1654" s="40" t="str">
        <f>IF($Q1654="", "", IF(IFERROR(INDEX('Ticket Sales'!D$11:D$5010, MATCH($Q1654, 'Ticket Sales'!$J$11:$J$5010, 0)), L1653)="", "", IFERROR(INDEX('Ticket Sales'!D$11:D$5010, MATCH($Q1654, 'Ticket Sales'!$J$11:$J$5010, 0)), L1653)))</f>
        <v/>
      </c>
      <c r="M1654" s="41" t="str">
        <f>IF($Q1654="", "", IF(IFERROR(INDEX('Ticket Sales'!E$11:E$5010, MATCH($Q1654, 'Ticket Sales'!$J$11:$J$5010, 0)), M1653)="", "", IFERROR(INDEX('Ticket Sales'!E$11:E$5010, MATCH($Q1654, 'Ticket Sales'!$J$11:$J$5010, 0)), M1653)))</f>
        <v/>
      </c>
      <c r="N1654" s="2"/>
      <c r="P1654" s="48">
        <v>1644</v>
      </c>
      <c r="Q1654" s="48" t="str">
        <f t="shared" si="126"/>
        <v/>
      </c>
      <c r="S1654" s="52" t="str">
        <f t="shared" si="127"/>
        <v/>
      </c>
      <c r="U1654" s="52" t="str">
        <f t="shared" si="128"/>
        <v/>
      </c>
      <c r="W1654" s="52" t="str">
        <f t="shared" si="129"/>
        <v/>
      </c>
    </row>
    <row r="1655" spans="1:23" x14ac:dyDescent="0.25">
      <c r="A1655" s="2"/>
      <c r="B1655" s="32"/>
      <c r="C1655" s="25"/>
      <c r="D1655" s="25"/>
      <c r="E1655" s="26"/>
      <c r="F1655" s="27"/>
      <c r="G1655" s="2"/>
      <c r="H1655" s="2"/>
      <c r="I1655" s="38" t="str">
        <f t="shared" si="125"/>
        <v/>
      </c>
      <c r="J1655" s="39" t="str">
        <f>IF($Q1655="", "", IF(IFERROR(INDEX('Ticket Sales'!B$11:B$5010, MATCH($Q1655, 'Ticket Sales'!$J$11:$J$5010, 0)), J1654)="", "", IFERROR(INDEX('Ticket Sales'!B$11:B$5010, MATCH($Q1655, 'Ticket Sales'!$J$11:$J$5010, 0)), J1654)))</f>
        <v/>
      </c>
      <c r="K1655" s="39" t="str">
        <f>IF($Q1655="", "", IF(IFERROR(INDEX('Ticket Sales'!C$11:C$5010, MATCH($Q1655, 'Ticket Sales'!$J$11:$J$5010, 0)), K1654)="", "", IFERROR(INDEX('Ticket Sales'!C$11:C$5010, MATCH($Q1655, 'Ticket Sales'!$J$11:$J$5010, 0)), K1654)))</f>
        <v/>
      </c>
      <c r="L1655" s="40" t="str">
        <f>IF($Q1655="", "", IF(IFERROR(INDEX('Ticket Sales'!D$11:D$5010, MATCH($Q1655, 'Ticket Sales'!$J$11:$J$5010, 0)), L1654)="", "", IFERROR(INDEX('Ticket Sales'!D$11:D$5010, MATCH($Q1655, 'Ticket Sales'!$J$11:$J$5010, 0)), L1654)))</f>
        <v/>
      </c>
      <c r="M1655" s="41" t="str">
        <f>IF($Q1655="", "", IF(IFERROR(INDEX('Ticket Sales'!E$11:E$5010, MATCH($Q1655, 'Ticket Sales'!$J$11:$J$5010, 0)), M1654)="", "", IFERROR(INDEX('Ticket Sales'!E$11:E$5010, MATCH($Q1655, 'Ticket Sales'!$J$11:$J$5010, 0)), M1654)))</f>
        <v/>
      </c>
      <c r="N1655" s="2"/>
      <c r="P1655" s="48">
        <v>1645</v>
      </c>
      <c r="Q1655" s="48" t="str">
        <f t="shared" si="126"/>
        <v/>
      </c>
      <c r="S1655" s="52" t="str">
        <f t="shared" si="127"/>
        <v/>
      </c>
      <c r="U1655" s="52" t="str">
        <f t="shared" si="128"/>
        <v/>
      </c>
      <c r="W1655" s="52" t="str">
        <f t="shared" si="129"/>
        <v/>
      </c>
    </row>
    <row r="1656" spans="1:23" x14ac:dyDescent="0.25">
      <c r="A1656" s="2"/>
      <c r="B1656" s="32"/>
      <c r="C1656" s="25"/>
      <c r="D1656" s="25"/>
      <c r="E1656" s="26"/>
      <c r="F1656" s="27"/>
      <c r="G1656" s="2"/>
      <c r="H1656" s="2"/>
      <c r="I1656" s="38" t="str">
        <f t="shared" si="125"/>
        <v/>
      </c>
      <c r="J1656" s="39" t="str">
        <f>IF($Q1656="", "", IF(IFERROR(INDEX('Ticket Sales'!B$11:B$5010, MATCH($Q1656, 'Ticket Sales'!$J$11:$J$5010, 0)), J1655)="", "", IFERROR(INDEX('Ticket Sales'!B$11:B$5010, MATCH($Q1656, 'Ticket Sales'!$J$11:$J$5010, 0)), J1655)))</f>
        <v/>
      </c>
      <c r="K1656" s="39" t="str">
        <f>IF($Q1656="", "", IF(IFERROR(INDEX('Ticket Sales'!C$11:C$5010, MATCH($Q1656, 'Ticket Sales'!$J$11:$J$5010, 0)), K1655)="", "", IFERROR(INDEX('Ticket Sales'!C$11:C$5010, MATCH($Q1656, 'Ticket Sales'!$J$11:$J$5010, 0)), K1655)))</f>
        <v/>
      </c>
      <c r="L1656" s="40" t="str">
        <f>IF($Q1656="", "", IF(IFERROR(INDEX('Ticket Sales'!D$11:D$5010, MATCH($Q1656, 'Ticket Sales'!$J$11:$J$5010, 0)), L1655)="", "", IFERROR(INDEX('Ticket Sales'!D$11:D$5010, MATCH($Q1656, 'Ticket Sales'!$J$11:$J$5010, 0)), L1655)))</f>
        <v/>
      </c>
      <c r="M1656" s="41" t="str">
        <f>IF($Q1656="", "", IF(IFERROR(INDEX('Ticket Sales'!E$11:E$5010, MATCH($Q1656, 'Ticket Sales'!$J$11:$J$5010, 0)), M1655)="", "", IFERROR(INDEX('Ticket Sales'!E$11:E$5010, MATCH($Q1656, 'Ticket Sales'!$J$11:$J$5010, 0)), M1655)))</f>
        <v/>
      </c>
      <c r="N1656" s="2"/>
      <c r="P1656" s="48">
        <v>1646</v>
      </c>
      <c r="Q1656" s="48" t="str">
        <f t="shared" si="126"/>
        <v/>
      </c>
      <c r="S1656" s="52" t="str">
        <f t="shared" si="127"/>
        <v/>
      </c>
      <c r="U1656" s="52" t="str">
        <f t="shared" si="128"/>
        <v/>
      </c>
      <c r="W1656" s="52" t="str">
        <f t="shared" si="129"/>
        <v/>
      </c>
    </row>
    <row r="1657" spans="1:23" x14ac:dyDescent="0.25">
      <c r="A1657" s="2"/>
      <c r="B1657" s="32"/>
      <c r="C1657" s="25"/>
      <c r="D1657" s="25"/>
      <c r="E1657" s="26"/>
      <c r="F1657" s="27"/>
      <c r="G1657" s="2"/>
      <c r="H1657" s="2"/>
      <c r="I1657" s="38" t="str">
        <f t="shared" si="125"/>
        <v/>
      </c>
      <c r="J1657" s="39" t="str">
        <f>IF($Q1657="", "", IF(IFERROR(INDEX('Ticket Sales'!B$11:B$5010, MATCH($Q1657, 'Ticket Sales'!$J$11:$J$5010, 0)), J1656)="", "", IFERROR(INDEX('Ticket Sales'!B$11:B$5010, MATCH($Q1657, 'Ticket Sales'!$J$11:$J$5010, 0)), J1656)))</f>
        <v/>
      </c>
      <c r="K1657" s="39" t="str">
        <f>IF($Q1657="", "", IF(IFERROR(INDEX('Ticket Sales'!C$11:C$5010, MATCH($Q1657, 'Ticket Sales'!$J$11:$J$5010, 0)), K1656)="", "", IFERROR(INDEX('Ticket Sales'!C$11:C$5010, MATCH($Q1657, 'Ticket Sales'!$J$11:$J$5010, 0)), K1656)))</f>
        <v/>
      </c>
      <c r="L1657" s="40" t="str">
        <f>IF($Q1657="", "", IF(IFERROR(INDEX('Ticket Sales'!D$11:D$5010, MATCH($Q1657, 'Ticket Sales'!$J$11:$J$5010, 0)), L1656)="", "", IFERROR(INDEX('Ticket Sales'!D$11:D$5010, MATCH($Q1657, 'Ticket Sales'!$J$11:$J$5010, 0)), L1656)))</f>
        <v/>
      </c>
      <c r="M1657" s="41" t="str">
        <f>IF($Q1657="", "", IF(IFERROR(INDEX('Ticket Sales'!E$11:E$5010, MATCH($Q1657, 'Ticket Sales'!$J$11:$J$5010, 0)), M1656)="", "", IFERROR(INDEX('Ticket Sales'!E$11:E$5010, MATCH($Q1657, 'Ticket Sales'!$J$11:$J$5010, 0)), M1656)))</f>
        <v/>
      </c>
      <c r="N1657" s="2"/>
      <c r="P1657" s="48">
        <v>1647</v>
      </c>
      <c r="Q1657" s="48" t="str">
        <f t="shared" si="126"/>
        <v/>
      </c>
      <c r="S1657" s="52" t="str">
        <f t="shared" si="127"/>
        <v/>
      </c>
      <c r="U1657" s="52" t="str">
        <f t="shared" si="128"/>
        <v/>
      </c>
      <c r="W1657" s="52" t="str">
        <f t="shared" si="129"/>
        <v/>
      </c>
    </row>
    <row r="1658" spans="1:23" x14ac:dyDescent="0.25">
      <c r="A1658" s="2"/>
      <c r="B1658" s="32"/>
      <c r="C1658" s="25"/>
      <c r="D1658" s="25"/>
      <c r="E1658" s="26"/>
      <c r="F1658" s="27"/>
      <c r="G1658" s="2"/>
      <c r="H1658" s="2"/>
      <c r="I1658" s="38" t="str">
        <f t="shared" si="125"/>
        <v/>
      </c>
      <c r="J1658" s="39" t="str">
        <f>IF($Q1658="", "", IF(IFERROR(INDEX('Ticket Sales'!B$11:B$5010, MATCH($Q1658, 'Ticket Sales'!$J$11:$J$5010, 0)), J1657)="", "", IFERROR(INDEX('Ticket Sales'!B$11:B$5010, MATCH($Q1658, 'Ticket Sales'!$J$11:$J$5010, 0)), J1657)))</f>
        <v/>
      </c>
      <c r="K1658" s="39" t="str">
        <f>IF($Q1658="", "", IF(IFERROR(INDEX('Ticket Sales'!C$11:C$5010, MATCH($Q1658, 'Ticket Sales'!$J$11:$J$5010, 0)), K1657)="", "", IFERROR(INDEX('Ticket Sales'!C$11:C$5010, MATCH($Q1658, 'Ticket Sales'!$J$11:$J$5010, 0)), K1657)))</f>
        <v/>
      </c>
      <c r="L1658" s="40" t="str">
        <f>IF($Q1658="", "", IF(IFERROR(INDEX('Ticket Sales'!D$11:D$5010, MATCH($Q1658, 'Ticket Sales'!$J$11:$J$5010, 0)), L1657)="", "", IFERROR(INDEX('Ticket Sales'!D$11:D$5010, MATCH($Q1658, 'Ticket Sales'!$J$11:$J$5010, 0)), L1657)))</f>
        <v/>
      </c>
      <c r="M1658" s="41" t="str">
        <f>IF($Q1658="", "", IF(IFERROR(INDEX('Ticket Sales'!E$11:E$5010, MATCH($Q1658, 'Ticket Sales'!$J$11:$J$5010, 0)), M1657)="", "", IFERROR(INDEX('Ticket Sales'!E$11:E$5010, MATCH($Q1658, 'Ticket Sales'!$J$11:$J$5010, 0)), M1657)))</f>
        <v/>
      </c>
      <c r="N1658" s="2"/>
      <c r="P1658" s="48">
        <v>1648</v>
      </c>
      <c r="Q1658" s="48" t="str">
        <f t="shared" si="126"/>
        <v/>
      </c>
      <c r="S1658" s="52" t="str">
        <f t="shared" si="127"/>
        <v/>
      </c>
      <c r="U1658" s="52" t="str">
        <f t="shared" si="128"/>
        <v/>
      </c>
      <c r="W1658" s="52" t="str">
        <f t="shared" si="129"/>
        <v/>
      </c>
    </row>
    <row r="1659" spans="1:23" x14ac:dyDescent="0.25">
      <c r="A1659" s="2"/>
      <c r="B1659" s="32"/>
      <c r="C1659" s="25"/>
      <c r="D1659" s="25"/>
      <c r="E1659" s="26"/>
      <c r="F1659" s="27"/>
      <c r="G1659" s="2"/>
      <c r="H1659" s="2"/>
      <c r="I1659" s="38" t="str">
        <f t="shared" si="125"/>
        <v/>
      </c>
      <c r="J1659" s="39" t="str">
        <f>IF($Q1659="", "", IF(IFERROR(INDEX('Ticket Sales'!B$11:B$5010, MATCH($Q1659, 'Ticket Sales'!$J$11:$J$5010, 0)), J1658)="", "", IFERROR(INDEX('Ticket Sales'!B$11:B$5010, MATCH($Q1659, 'Ticket Sales'!$J$11:$J$5010, 0)), J1658)))</f>
        <v/>
      </c>
      <c r="K1659" s="39" t="str">
        <f>IF($Q1659="", "", IF(IFERROR(INDEX('Ticket Sales'!C$11:C$5010, MATCH($Q1659, 'Ticket Sales'!$J$11:$J$5010, 0)), K1658)="", "", IFERROR(INDEX('Ticket Sales'!C$11:C$5010, MATCH($Q1659, 'Ticket Sales'!$J$11:$J$5010, 0)), K1658)))</f>
        <v/>
      </c>
      <c r="L1659" s="40" t="str">
        <f>IF($Q1659="", "", IF(IFERROR(INDEX('Ticket Sales'!D$11:D$5010, MATCH($Q1659, 'Ticket Sales'!$J$11:$J$5010, 0)), L1658)="", "", IFERROR(INDEX('Ticket Sales'!D$11:D$5010, MATCH($Q1659, 'Ticket Sales'!$J$11:$J$5010, 0)), L1658)))</f>
        <v/>
      </c>
      <c r="M1659" s="41" t="str">
        <f>IF($Q1659="", "", IF(IFERROR(INDEX('Ticket Sales'!E$11:E$5010, MATCH($Q1659, 'Ticket Sales'!$J$11:$J$5010, 0)), M1658)="", "", IFERROR(INDEX('Ticket Sales'!E$11:E$5010, MATCH($Q1659, 'Ticket Sales'!$J$11:$J$5010, 0)), M1658)))</f>
        <v/>
      </c>
      <c r="N1659" s="2"/>
      <c r="P1659" s="48">
        <v>1649</v>
      </c>
      <c r="Q1659" s="48" t="str">
        <f t="shared" si="126"/>
        <v/>
      </c>
      <c r="S1659" s="52" t="str">
        <f t="shared" si="127"/>
        <v/>
      </c>
      <c r="U1659" s="52" t="str">
        <f t="shared" si="128"/>
        <v/>
      </c>
      <c r="W1659" s="52" t="str">
        <f t="shared" si="129"/>
        <v/>
      </c>
    </row>
    <row r="1660" spans="1:23" x14ac:dyDescent="0.25">
      <c r="A1660" s="2"/>
      <c r="B1660" s="32"/>
      <c r="C1660" s="25"/>
      <c r="D1660" s="25"/>
      <c r="E1660" s="26"/>
      <c r="F1660" s="27"/>
      <c r="G1660" s="2"/>
      <c r="H1660" s="2"/>
      <c r="I1660" s="38" t="str">
        <f t="shared" si="125"/>
        <v/>
      </c>
      <c r="J1660" s="39" t="str">
        <f>IF($Q1660="", "", IF(IFERROR(INDEX('Ticket Sales'!B$11:B$5010, MATCH($Q1660, 'Ticket Sales'!$J$11:$J$5010, 0)), J1659)="", "", IFERROR(INDEX('Ticket Sales'!B$11:B$5010, MATCH($Q1660, 'Ticket Sales'!$J$11:$J$5010, 0)), J1659)))</f>
        <v/>
      </c>
      <c r="K1660" s="39" t="str">
        <f>IF($Q1660="", "", IF(IFERROR(INDEX('Ticket Sales'!C$11:C$5010, MATCH($Q1660, 'Ticket Sales'!$J$11:$J$5010, 0)), K1659)="", "", IFERROR(INDEX('Ticket Sales'!C$11:C$5010, MATCH($Q1660, 'Ticket Sales'!$J$11:$J$5010, 0)), K1659)))</f>
        <v/>
      </c>
      <c r="L1660" s="40" t="str">
        <f>IF($Q1660="", "", IF(IFERROR(INDEX('Ticket Sales'!D$11:D$5010, MATCH($Q1660, 'Ticket Sales'!$J$11:$J$5010, 0)), L1659)="", "", IFERROR(INDEX('Ticket Sales'!D$11:D$5010, MATCH($Q1660, 'Ticket Sales'!$J$11:$J$5010, 0)), L1659)))</f>
        <v/>
      </c>
      <c r="M1660" s="41" t="str">
        <f>IF($Q1660="", "", IF(IFERROR(INDEX('Ticket Sales'!E$11:E$5010, MATCH($Q1660, 'Ticket Sales'!$J$11:$J$5010, 0)), M1659)="", "", IFERROR(INDEX('Ticket Sales'!E$11:E$5010, MATCH($Q1660, 'Ticket Sales'!$J$11:$J$5010, 0)), M1659)))</f>
        <v/>
      </c>
      <c r="N1660" s="2"/>
      <c r="P1660" s="48">
        <v>1650</v>
      </c>
      <c r="Q1660" s="48" t="str">
        <f t="shared" si="126"/>
        <v/>
      </c>
      <c r="S1660" s="52" t="str">
        <f t="shared" si="127"/>
        <v/>
      </c>
      <c r="U1660" s="52" t="str">
        <f t="shared" si="128"/>
        <v/>
      </c>
      <c r="W1660" s="52" t="str">
        <f t="shared" si="129"/>
        <v/>
      </c>
    </row>
    <row r="1661" spans="1:23" x14ac:dyDescent="0.25">
      <c r="A1661" s="2"/>
      <c r="B1661" s="32"/>
      <c r="C1661" s="25"/>
      <c r="D1661" s="25"/>
      <c r="E1661" s="26"/>
      <c r="F1661" s="27"/>
      <c r="G1661" s="2"/>
      <c r="H1661" s="2"/>
      <c r="I1661" s="38" t="str">
        <f t="shared" si="125"/>
        <v/>
      </c>
      <c r="J1661" s="39" t="str">
        <f>IF($Q1661="", "", IF(IFERROR(INDEX('Ticket Sales'!B$11:B$5010, MATCH($Q1661, 'Ticket Sales'!$J$11:$J$5010, 0)), J1660)="", "", IFERROR(INDEX('Ticket Sales'!B$11:B$5010, MATCH($Q1661, 'Ticket Sales'!$J$11:$J$5010, 0)), J1660)))</f>
        <v/>
      </c>
      <c r="K1661" s="39" t="str">
        <f>IF($Q1661="", "", IF(IFERROR(INDEX('Ticket Sales'!C$11:C$5010, MATCH($Q1661, 'Ticket Sales'!$J$11:$J$5010, 0)), K1660)="", "", IFERROR(INDEX('Ticket Sales'!C$11:C$5010, MATCH($Q1661, 'Ticket Sales'!$J$11:$J$5010, 0)), K1660)))</f>
        <v/>
      </c>
      <c r="L1661" s="40" t="str">
        <f>IF($Q1661="", "", IF(IFERROR(INDEX('Ticket Sales'!D$11:D$5010, MATCH($Q1661, 'Ticket Sales'!$J$11:$J$5010, 0)), L1660)="", "", IFERROR(INDEX('Ticket Sales'!D$11:D$5010, MATCH($Q1661, 'Ticket Sales'!$J$11:$J$5010, 0)), L1660)))</f>
        <v/>
      </c>
      <c r="M1661" s="41" t="str">
        <f>IF($Q1661="", "", IF(IFERROR(INDEX('Ticket Sales'!E$11:E$5010, MATCH($Q1661, 'Ticket Sales'!$J$11:$J$5010, 0)), M1660)="", "", IFERROR(INDEX('Ticket Sales'!E$11:E$5010, MATCH($Q1661, 'Ticket Sales'!$J$11:$J$5010, 0)), M1660)))</f>
        <v/>
      </c>
      <c r="N1661" s="2"/>
      <c r="P1661" s="48">
        <v>1651</v>
      </c>
      <c r="Q1661" s="48" t="str">
        <f t="shared" si="126"/>
        <v/>
      </c>
      <c r="S1661" s="52" t="str">
        <f t="shared" si="127"/>
        <v/>
      </c>
      <c r="U1661" s="52" t="str">
        <f t="shared" si="128"/>
        <v/>
      </c>
      <c r="W1661" s="52" t="str">
        <f t="shared" si="129"/>
        <v/>
      </c>
    </row>
    <row r="1662" spans="1:23" x14ac:dyDescent="0.25">
      <c r="A1662" s="2"/>
      <c r="B1662" s="32"/>
      <c r="C1662" s="25"/>
      <c r="D1662" s="25"/>
      <c r="E1662" s="26"/>
      <c r="F1662" s="27"/>
      <c r="G1662" s="2"/>
      <c r="H1662" s="2"/>
      <c r="I1662" s="38" t="str">
        <f t="shared" si="125"/>
        <v/>
      </c>
      <c r="J1662" s="39" t="str">
        <f>IF($Q1662="", "", IF(IFERROR(INDEX('Ticket Sales'!B$11:B$5010, MATCH($Q1662, 'Ticket Sales'!$J$11:$J$5010, 0)), J1661)="", "", IFERROR(INDEX('Ticket Sales'!B$11:B$5010, MATCH($Q1662, 'Ticket Sales'!$J$11:$J$5010, 0)), J1661)))</f>
        <v/>
      </c>
      <c r="K1662" s="39" t="str">
        <f>IF($Q1662="", "", IF(IFERROR(INDEX('Ticket Sales'!C$11:C$5010, MATCH($Q1662, 'Ticket Sales'!$J$11:$J$5010, 0)), K1661)="", "", IFERROR(INDEX('Ticket Sales'!C$11:C$5010, MATCH($Q1662, 'Ticket Sales'!$J$11:$J$5010, 0)), K1661)))</f>
        <v/>
      </c>
      <c r="L1662" s="40" t="str">
        <f>IF($Q1662="", "", IF(IFERROR(INDEX('Ticket Sales'!D$11:D$5010, MATCH($Q1662, 'Ticket Sales'!$J$11:$J$5010, 0)), L1661)="", "", IFERROR(INDEX('Ticket Sales'!D$11:D$5010, MATCH($Q1662, 'Ticket Sales'!$J$11:$J$5010, 0)), L1661)))</f>
        <v/>
      </c>
      <c r="M1662" s="41" t="str">
        <f>IF($Q1662="", "", IF(IFERROR(INDEX('Ticket Sales'!E$11:E$5010, MATCH($Q1662, 'Ticket Sales'!$J$11:$J$5010, 0)), M1661)="", "", IFERROR(INDEX('Ticket Sales'!E$11:E$5010, MATCH($Q1662, 'Ticket Sales'!$J$11:$J$5010, 0)), M1661)))</f>
        <v/>
      </c>
      <c r="N1662" s="2"/>
      <c r="P1662" s="48">
        <v>1652</v>
      </c>
      <c r="Q1662" s="48" t="str">
        <f t="shared" si="126"/>
        <v/>
      </c>
      <c r="S1662" s="52" t="str">
        <f t="shared" si="127"/>
        <v/>
      </c>
      <c r="U1662" s="52" t="str">
        <f t="shared" si="128"/>
        <v/>
      </c>
      <c r="W1662" s="52" t="str">
        <f t="shared" si="129"/>
        <v/>
      </c>
    </row>
    <row r="1663" spans="1:23" x14ac:dyDescent="0.25">
      <c r="A1663" s="2"/>
      <c r="B1663" s="32"/>
      <c r="C1663" s="25"/>
      <c r="D1663" s="25"/>
      <c r="E1663" s="26"/>
      <c r="F1663" s="27"/>
      <c r="G1663" s="2"/>
      <c r="H1663" s="2"/>
      <c r="I1663" s="38" t="str">
        <f t="shared" si="125"/>
        <v/>
      </c>
      <c r="J1663" s="39" t="str">
        <f>IF($Q1663="", "", IF(IFERROR(INDEX('Ticket Sales'!B$11:B$5010, MATCH($Q1663, 'Ticket Sales'!$J$11:$J$5010, 0)), J1662)="", "", IFERROR(INDEX('Ticket Sales'!B$11:B$5010, MATCH($Q1663, 'Ticket Sales'!$J$11:$J$5010, 0)), J1662)))</f>
        <v/>
      </c>
      <c r="K1663" s="39" t="str">
        <f>IF($Q1663="", "", IF(IFERROR(INDEX('Ticket Sales'!C$11:C$5010, MATCH($Q1663, 'Ticket Sales'!$J$11:$J$5010, 0)), K1662)="", "", IFERROR(INDEX('Ticket Sales'!C$11:C$5010, MATCH($Q1663, 'Ticket Sales'!$J$11:$J$5010, 0)), K1662)))</f>
        <v/>
      </c>
      <c r="L1663" s="40" t="str">
        <f>IF($Q1663="", "", IF(IFERROR(INDEX('Ticket Sales'!D$11:D$5010, MATCH($Q1663, 'Ticket Sales'!$J$11:$J$5010, 0)), L1662)="", "", IFERROR(INDEX('Ticket Sales'!D$11:D$5010, MATCH($Q1663, 'Ticket Sales'!$J$11:$J$5010, 0)), L1662)))</f>
        <v/>
      </c>
      <c r="M1663" s="41" t="str">
        <f>IF($Q1663="", "", IF(IFERROR(INDEX('Ticket Sales'!E$11:E$5010, MATCH($Q1663, 'Ticket Sales'!$J$11:$J$5010, 0)), M1662)="", "", IFERROR(INDEX('Ticket Sales'!E$11:E$5010, MATCH($Q1663, 'Ticket Sales'!$J$11:$J$5010, 0)), M1662)))</f>
        <v/>
      </c>
      <c r="N1663" s="2"/>
      <c r="P1663" s="48">
        <v>1653</v>
      </c>
      <c r="Q1663" s="48" t="str">
        <f t="shared" si="126"/>
        <v/>
      </c>
      <c r="S1663" s="52" t="str">
        <f t="shared" si="127"/>
        <v/>
      </c>
      <c r="U1663" s="52" t="str">
        <f t="shared" si="128"/>
        <v/>
      </c>
      <c r="W1663" s="52" t="str">
        <f t="shared" si="129"/>
        <v/>
      </c>
    </row>
    <row r="1664" spans="1:23" x14ac:dyDescent="0.25">
      <c r="A1664" s="2"/>
      <c r="B1664" s="32"/>
      <c r="C1664" s="25"/>
      <c r="D1664" s="25"/>
      <c r="E1664" s="26"/>
      <c r="F1664" s="27"/>
      <c r="G1664" s="2"/>
      <c r="H1664" s="2"/>
      <c r="I1664" s="38" t="str">
        <f t="shared" si="125"/>
        <v/>
      </c>
      <c r="J1664" s="39" t="str">
        <f>IF($Q1664="", "", IF(IFERROR(INDEX('Ticket Sales'!B$11:B$5010, MATCH($Q1664, 'Ticket Sales'!$J$11:$J$5010, 0)), J1663)="", "", IFERROR(INDEX('Ticket Sales'!B$11:B$5010, MATCH($Q1664, 'Ticket Sales'!$J$11:$J$5010, 0)), J1663)))</f>
        <v/>
      </c>
      <c r="K1664" s="39" t="str">
        <f>IF($Q1664="", "", IF(IFERROR(INDEX('Ticket Sales'!C$11:C$5010, MATCH($Q1664, 'Ticket Sales'!$J$11:$J$5010, 0)), K1663)="", "", IFERROR(INDEX('Ticket Sales'!C$11:C$5010, MATCH($Q1664, 'Ticket Sales'!$J$11:$J$5010, 0)), K1663)))</f>
        <v/>
      </c>
      <c r="L1664" s="40" t="str">
        <f>IF($Q1664="", "", IF(IFERROR(INDEX('Ticket Sales'!D$11:D$5010, MATCH($Q1664, 'Ticket Sales'!$J$11:$J$5010, 0)), L1663)="", "", IFERROR(INDEX('Ticket Sales'!D$11:D$5010, MATCH($Q1664, 'Ticket Sales'!$J$11:$J$5010, 0)), L1663)))</f>
        <v/>
      </c>
      <c r="M1664" s="41" t="str">
        <f>IF($Q1664="", "", IF(IFERROR(INDEX('Ticket Sales'!E$11:E$5010, MATCH($Q1664, 'Ticket Sales'!$J$11:$J$5010, 0)), M1663)="", "", IFERROR(INDEX('Ticket Sales'!E$11:E$5010, MATCH($Q1664, 'Ticket Sales'!$J$11:$J$5010, 0)), M1663)))</f>
        <v/>
      </c>
      <c r="N1664" s="2"/>
      <c r="P1664" s="48">
        <v>1654</v>
      </c>
      <c r="Q1664" s="48" t="str">
        <f t="shared" si="126"/>
        <v/>
      </c>
      <c r="S1664" s="52" t="str">
        <f t="shared" si="127"/>
        <v/>
      </c>
      <c r="U1664" s="52" t="str">
        <f t="shared" si="128"/>
        <v/>
      </c>
      <c r="W1664" s="52" t="str">
        <f t="shared" si="129"/>
        <v/>
      </c>
    </row>
    <row r="1665" spans="1:23" x14ac:dyDescent="0.25">
      <c r="A1665" s="2"/>
      <c r="B1665" s="32"/>
      <c r="C1665" s="25"/>
      <c r="D1665" s="25"/>
      <c r="E1665" s="26"/>
      <c r="F1665" s="27"/>
      <c r="G1665" s="2"/>
      <c r="H1665" s="2"/>
      <c r="I1665" s="38" t="str">
        <f t="shared" si="125"/>
        <v/>
      </c>
      <c r="J1665" s="39" t="str">
        <f>IF($Q1665="", "", IF(IFERROR(INDEX('Ticket Sales'!B$11:B$5010, MATCH($Q1665, 'Ticket Sales'!$J$11:$J$5010, 0)), J1664)="", "", IFERROR(INDEX('Ticket Sales'!B$11:B$5010, MATCH($Q1665, 'Ticket Sales'!$J$11:$J$5010, 0)), J1664)))</f>
        <v/>
      </c>
      <c r="K1665" s="39" t="str">
        <f>IF($Q1665="", "", IF(IFERROR(INDEX('Ticket Sales'!C$11:C$5010, MATCH($Q1665, 'Ticket Sales'!$J$11:$J$5010, 0)), K1664)="", "", IFERROR(INDEX('Ticket Sales'!C$11:C$5010, MATCH($Q1665, 'Ticket Sales'!$J$11:$J$5010, 0)), K1664)))</f>
        <v/>
      </c>
      <c r="L1665" s="40" t="str">
        <f>IF($Q1665="", "", IF(IFERROR(INDEX('Ticket Sales'!D$11:D$5010, MATCH($Q1665, 'Ticket Sales'!$J$11:$J$5010, 0)), L1664)="", "", IFERROR(INDEX('Ticket Sales'!D$11:D$5010, MATCH($Q1665, 'Ticket Sales'!$J$11:$J$5010, 0)), L1664)))</f>
        <v/>
      </c>
      <c r="M1665" s="41" t="str">
        <f>IF($Q1665="", "", IF(IFERROR(INDEX('Ticket Sales'!E$11:E$5010, MATCH($Q1665, 'Ticket Sales'!$J$11:$J$5010, 0)), M1664)="", "", IFERROR(INDEX('Ticket Sales'!E$11:E$5010, MATCH($Q1665, 'Ticket Sales'!$J$11:$J$5010, 0)), M1664)))</f>
        <v/>
      </c>
      <c r="N1665" s="2"/>
      <c r="P1665" s="48">
        <v>1655</v>
      </c>
      <c r="Q1665" s="48" t="str">
        <f t="shared" si="126"/>
        <v/>
      </c>
      <c r="S1665" s="52" t="str">
        <f t="shared" si="127"/>
        <v/>
      </c>
      <c r="U1665" s="52" t="str">
        <f t="shared" si="128"/>
        <v/>
      </c>
      <c r="W1665" s="52" t="str">
        <f t="shared" si="129"/>
        <v/>
      </c>
    </row>
    <row r="1666" spans="1:23" x14ac:dyDescent="0.25">
      <c r="A1666" s="2"/>
      <c r="B1666" s="32"/>
      <c r="C1666" s="25"/>
      <c r="D1666" s="25"/>
      <c r="E1666" s="26"/>
      <c r="F1666" s="27"/>
      <c r="G1666" s="2"/>
      <c r="H1666" s="2"/>
      <c r="I1666" s="38" t="str">
        <f t="shared" si="125"/>
        <v/>
      </c>
      <c r="J1666" s="39" t="str">
        <f>IF($Q1666="", "", IF(IFERROR(INDEX('Ticket Sales'!B$11:B$5010, MATCH($Q1666, 'Ticket Sales'!$J$11:$J$5010, 0)), J1665)="", "", IFERROR(INDEX('Ticket Sales'!B$11:B$5010, MATCH($Q1666, 'Ticket Sales'!$J$11:$J$5010, 0)), J1665)))</f>
        <v/>
      </c>
      <c r="K1666" s="39" t="str">
        <f>IF($Q1666="", "", IF(IFERROR(INDEX('Ticket Sales'!C$11:C$5010, MATCH($Q1666, 'Ticket Sales'!$J$11:$J$5010, 0)), K1665)="", "", IFERROR(INDEX('Ticket Sales'!C$11:C$5010, MATCH($Q1666, 'Ticket Sales'!$J$11:$J$5010, 0)), K1665)))</f>
        <v/>
      </c>
      <c r="L1666" s="40" t="str">
        <f>IF($Q1666="", "", IF(IFERROR(INDEX('Ticket Sales'!D$11:D$5010, MATCH($Q1666, 'Ticket Sales'!$J$11:$J$5010, 0)), L1665)="", "", IFERROR(INDEX('Ticket Sales'!D$11:D$5010, MATCH($Q1666, 'Ticket Sales'!$J$11:$J$5010, 0)), L1665)))</f>
        <v/>
      </c>
      <c r="M1666" s="41" t="str">
        <f>IF($Q1666="", "", IF(IFERROR(INDEX('Ticket Sales'!E$11:E$5010, MATCH($Q1666, 'Ticket Sales'!$J$11:$J$5010, 0)), M1665)="", "", IFERROR(INDEX('Ticket Sales'!E$11:E$5010, MATCH($Q1666, 'Ticket Sales'!$J$11:$J$5010, 0)), M1665)))</f>
        <v/>
      </c>
      <c r="N1666" s="2"/>
      <c r="P1666" s="48">
        <v>1656</v>
      </c>
      <c r="Q1666" s="48" t="str">
        <f t="shared" si="126"/>
        <v/>
      </c>
      <c r="S1666" s="52" t="str">
        <f t="shared" si="127"/>
        <v/>
      </c>
      <c r="U1666" s="52" t="str">
        <f t="shared" si="128"/>
        <v/>
      </c>
      <c r="W1666" s="52" t="str">
        <f t="shared" si="129"/>
        <v/>
      </c>
    </row>
    <row r="1667" spans="1:23" x14ac:dyDescent="0.25">
      <c r="A1667" s="2"/>
      <c r="B1667" s="32"/>
      <c r="C1667" s="25"/>
      <c r="D1667" s="25"/>
      <c r="E1667" s="26"/>
      <c r="F1667" s="27"/>
      <c r="G1667" s="2"/>
      <c r="H1667" s="2"/>
      <c r="I1667" s="38" t="str">
        <f t="shared" si="125"/>
        <v/>
      </c>
      <c r="J1667" s="39" t="str">
        <f>IF($Q1667="", "", IF(IFERROR(INDEX('Ticket Sales'!B$11:B$5010, MATCH($Q1667, 'Ticket Sales'!$J$11:$J$5010, 0)), J1666)="", "", IFERROR(INDEX('Ticket Sales'!B$11:B$5010, MATCH($Q1667, 'Ticket Sales'!$J$11:$J$5010, 0)), J1666)))</f>
        <v/>
      </c>
      <c r="K1667" s="39" t="str">
        <f>IF($Q1667="", "", IF(IFERROR(INDEX('Ticket Sales'!C$11:C$5010, MATCH($Q1667, 'Ticket Sales'!$J$11:$J$5010, 0)), K1666)="", "", IFERROR(INDEX('Ticket Sales'!C$11:C$5010, MATCH($Q1667, 'Ticket Sales'!$J$11:$J$5010, 0)), K1666)))</f>
        <v/>
      </c>
      <c r="L1667" s="40" t="str">
        <f>IF($Q1667="", "", IF(IFERROR(INDEX('Ticket Sales'!D$11:D$5010, MATCH($Q1667, 'Ticket Sales'!$J$11:$J$5010, 0)), L1666)="", "", IFERROR(INDEX('Ticket Sales'!D$11:D$5010, MATCH($Q1667, 'Ticket Sales'!$J$11:$J$5010, 0)), L1666)))</f>
        <v/>
      </c>
      <c r="M1667" s="41" t="str">
        <f>IF($Q1667="", "", IF(IFERROR(INDEX('Ticket Sales'!E$11:E$5010, MATCH($Q1667, 'Ticket Sales'!$J$11:$J$5010, 0)), M1666)="", "", IFERROR(INDEX('Ticket Sales'!E$11:E$5010, MATCH($Q1667, 'Ticket Sales'!$J$11:$J$5010, 0)), M1666)))</f>
        <v/>
      </c>
      <c r="N1667" s="2"/>
      <c r="P1667" s="48">
        <v>1657</v>
      </c>
      <c r="Q1667" s="48" t="str">
        <f t="shared" si="126"/>
        <v/>
      </c>
      <c r="S1667" s="52" t="str">
        <f t="shared" si="127"/>
        <v/>
      </c>
      <c r="U1667" s="52" t="str">
        <f t="shared" si="128"/>
        <v/>
      </c>
      <c r="W1667" s="52" t="str">
        <f t="shared" si="129"/>
        <v/>
      </c>
    </row>
    <row r="1668" spans="1:23" x14ac:dyDescent="0.25">
      <c r="A1668" s="2"/>
      <c r="B1668" s="32"/>
      <c r="C1668" s="25"/>
      <c r="D1668" s="25"/>
      <c r="E1668" s="26"/>
      <c r="F1668" s="27"/>
      <c r="G1668" s="2"/>
      <c r="H1668" s="2"/>
      <c r="I1668" s="38" t="str">
        <f t="shared" si="125"/>
        <v/>
      </c>
      <c r="J1668" s="39" t="str">
        <f>IF($Q1668="", "", IF(IFERROR(INDEX('Ticket Sales'!B$11:B$5010, MATCH($Q1668, 'Ticket Sales'!$J$11:$J$5010, 0)), J1667)="", "", IFERROR(INDEX('Ticket Sales'!B$11:B$5010, MATCH($Q1668, 'Ticket Sales'!$J$11:$J$5010, 0)), J1667)))</f>
        <v/>
      </c>
      <c r="K1668" s="39" t="str">
        <f>IF($Q1668="", "", IF(IFERROR(INDEX('Ticket Sales'!C$11:C$5010, MATCH($Q1668, 'Ticket Sales'!$J$11:$J$5010, 0)), K1667)="", "", IFERROR(INDEX('Ticket Sales'!C$11:C$5010, MATCH($Q1668, 'Ticket Sales'!$J$11:$J$5010, 0)), K1667)))</f>
        <v/>
      </c>
      <c r="L1668" s="40" t="str">
        <f>IF($Q1668="", "", IF(IFERROR(INDEX('Ticket Sales'!D$11:D$5010, MATCH($Q1668, 'Ticket Sales'!$J$11:$J$5010, 0)), L1667)="", "", IFERROR(INDEX('Ticket Sales'!D$11:D$5010, MATCH($Q1668, 'Ticket Sales'!$J$11:$J$5010, 0)), L1667)))</f>
        <v/>
      </c>
      <c r="M1668" s="41" t="str">
        <f>IF($Q1668="", "", IF(IFERROR(INDEX('Ticket Sales'!E$11:E$5010, MATCH($Q1668, 'Ticket Sales'!$J$11:$J$5010, 0)), M1667)="", "", IFERROR(INDEX('Ticket Sales'!E$11:E$5010, MATCH($Q1668, 'Ticket Sales'!$J$11:$J$5010, 0)), M1667)))</f>
        <v/>
      </c>
      <c r="N1668" s="2"/>
      <c r="P1668" s="48">
        <v>1658</v>
      </c>
      <c r="Q1668" s="48" t="str">
        <f t="shared" si="126"/>
        <v/>
      </c>
      <c r="S1668" s="52" t="str">
        <f t="shared" si="127"/>
        <v/>
      </c>
      <c r="U1668" s="52" t="str">
        <f t="shared" si="128"/>
        <v/>
      </c>
      <c r="W1668" s="52" t="str">
        <f t="shared" si="129"/>
        <v/>
      </c>
    </row>
    <row r="1669" spans="1:23" x14ac:dyDescent="0.25">
      <c r="A1669" s="2"/>
      <c r="B1669" s="32"/>
      <c r="C1669" s="25"/>
      <c r="D1669" s="25"/>
      <c r="E1669" s="26"/>
      <c r="F1669" s="27"/>
      <c r="G1669" s="2"/>
      <c r="H1669" s="2"/>
      <c r="I1669" s="38" t="str">
        <f t="shared" si="125"/>
        <v/>
      </c>
      <c r="J1669" s="39" t="str">
        <f>IF($Q1669="", "", IF(IFERROR(INDEX('Ticket Sales'!B$11:B$5010, MATCH($Q1669, 'Ticket Sales'!$J$11:$J$5010, 0)), J1668)="", "", IFERROR(INDEX('Ticket Sales'!B$11:B$5010, MATCH($Q1669, 'Ticket Sales'!$J$11:$J$5010, 0)), J1668)))</f>
        <v/>
      </c>
      <c r="K1669" s="39" t="str">
        <f>IF($Q1669="", "", IF(IFERROR(INDEX('Ticket Sales'!C$11:C$5010, MATCH($Q1669, 'Ticket Sales'!$J$11:$J$5010, 0)), K1668)="", "", IFERROR(INDEX('Ticket Sales'!C$11:C$5010, MATCH($Q1669, 'Ticket Sales'!$J$11:$J$5010, 0)), K1668)))</f>
        <v/>
      </c>
      <c r="L1669" s="40" t="str">
        <f>IF($Q1669="", "", IF(IFERROR(INDEX('Ticket Sales'!D$11:D$5010, MATCH($Q1669, 'Ticket Sales'!$J$11:$J$5010, 0)), L1668)="", "", IFERROR(INDEX('Ticket Sales'!D$11:D$5010, MATCH($Q1669, 'Ticket Sales'!$J$11:$J$5010, 0)), L1668)))</f>
        <v/>
      </c>
      <c r="M1669" s="41" t="str">
        <f>IF($Q1669="", "", IF(IFERROR(INDEX('Ticket Sales'!E$11:E$5010, MATCH($Q1669, 'Ticket Sales'!$J$11:$J$5010, 0)), M1668)="", "", IFERROR(INDEX('Ticket Sales'!E$11:E$5010, MATCH($Q1669, 'Ticket Sales'!$J$11:$J$5010, 0)), M1668)))</f>
        <v/>
      </c>
      <c r="N1669" s="2"/>
      <c r="P1669" s="48">
        <v>1659</v>
      </c>
      <c r="Q1669" s="48" t="str">
        <f t="shared" si="126"/>
        <v/>
      </c>
      <c r="S1669" s="52" t="str">
        <f t="shared" si="127"/>
        <v/>
      </c>
      <c r="U1669" s="52" t="str">
        <f t="shared" si="128"/>
        <v/>
      </c>
      <c r="W1669" s="52" t="str">
        <f t="shared" si="129"/>
        <v/>
      </c>
    </row>
    <row r="1670" spans="1:23" x14ac:dyDescent="0.25">
      <c r="A1670" s="2"/>
      <c r="B1670" s="32"/>
      <c r="C1670" s="25"/>
      <c r="D1670" s="25"/>
      <c r="E1670" s="26"/>
      <c r="F1670" s="27"/>
      <c r="G1670" s="2"/>
      <c r="H1670" s="2"/>
      <c r="I1670" s="38" t="str">
        <f t="shared" si="125"/>
        <v/>
      </c>
      <c r="J1670" s="39" t="str">
        <f>IF($Q1670="", "", IF(IFERROR(INDEX('Ticket Sales'!B$11:B$5010, MATCH($Q1670, 'Ticket Sales'!$J$11:$J$5010, 0)), J1669)="", "", IFERROR(INDEX('Ticket Sales'!B$11:B$5010, MATCH($Q1670, 'Ticket Sales'!$J$11:$J$5010, 0)), J1669)))</f>
        <v/>
      </c>
      <c r="K1670" s="39" t="str">
        <f>IF($Q1670="", "", IF(IFERROR(INDEX('Ticket Sales'!C$11:C$5010, MATCH($Q1670, 'Ticket Sales'!$J$11:$J$5010, 0)), K1669)="", "", IFERROR(INDEX('Ticket Sales'!C$11:C$5010, MATCH($Q1670, 'Ticket Sales'!$J$11:$J$5010, 0)), K1669)))</f>
        <v/>
      </c>
      <c r="L1670" s="40" t="str">
        <f>IF($Q1670="", "", IF(IFERROR(INDEX('Ticket Sales'!D$11:D$5010, MATCH($Q1670, 'Ticket Sales'!$J$11:$J$5010, 0)), L1669)="", "", IFERROR(INDEX('Ticket Sales'!D$11:D$5010, MATCH($Q1670, 'Ticket Sales'!$J$11:$J$5010, 0)), L1669)))</f>
        <v/>
      </c>
      <c r="M1670" s="41" t="str">
        <f>IF($Q1670="", "", IF(IFERROR(INDEX('Ticket Sales'!E$11:E$5010, MATCH($Q1670, 'Ticket Sales'!$J$11:$J$5010, 0)), M1669)="", "", IFERROR(INDEX('Ticket Sales'!E$11:E$5010, MATCH($Q1670, 'Ticket Sales'!$J$11:$J$5010, 0)), M1669)))</f>
        <v/>
      </c>
      <c r="N1670" s="2"/>
      <c r="P1670" s="48">
        <v>1660</v>
      </c>
      <c r="Q1670" s="48" t="str">
        <f t="shared" si="126"/>
        <v/>
      </c>
      <c r="S1670" s="52" t="str">
        <f t="shared" si="127"/>
        <v/>
      </c>
      <c r="U1670" s="52" t="str">
        <f t="shared" si="128"/>
        <v/>
      </c>
      <c r="W1670" s="52" t="str">
        <f t="shared" si="129"/>
        <v/>
      </c>
    </row>
    <row r="1671" spans="1:23" x14ac:dyDescent="0.25">
      <c r="A1671" s="2"/>
      <c r="B1671" s="32"/>
      <c r="C1671" s="25"/>
      <c r="D1671" s="25"/>
      <c r="E1671" s="26"/>
      <c r="F1671" s="27"/>
      <c r="G1671" s="2"/>
      <c r="H1671" s="2"/>
      <c r="I1671" s="38" t="str">
        <f t="shared" si="125"/>
        <v/>
      </c>
      <c r="J1671" s="39" t="str">
        <f>IF($Q1671="", "", IF(IFERROR(INDEX('Ticket Sales'!B$11:B$5010, MATCH($Q1671, 'Ticket Sales'!$J$11:$J$5010, 0)), J1670)="", "", IFERROR(INDEX('Ticket Sales'!B$11:B$5010, MATCH($Q1671, 'Ticket Sales'!$J$11:$J$5010, 0)), J1670)))</f>
        <v/>
      </c>
      <c r="K1671" s="39" t="str">
        <f>IF($Q1671="", "", IF(IFERROR(INDEX('Ticket Sales'!C$11:C$5010, MATCH($Q1671, 'Ticket Sales'!$J$11:$J$5010, 0)), K1670)="", "", IFERROR(INDEX('Ticket Sales'!C$11:C$5010, MATCH($Q1671, 'Ticket Sales'!$J$11:$J$5010, 0)), K1670)))</f>
        <v/>
      </c>
      <c r="L1671" s="40" t="str">
        <f>IF($Q1671="", "", IF(IFERROR(INDEX('Ticket Sales'!D$11:D$5010, MATCH($Q1671, 'Ticket Sales'!$J$11:$J$5010, 0)), L1670)="", "", IFERROR(INDEX('Ticket Sales'!D$11:D$5010, MATCH($Q1671, 'Ticket Sales'!$J$11:$J$5010, 0)), L1670)))</f>
        <v/>
      </c>
      <c r="M1671" s="41" t="str">
        <f>IF($Q1671="", "", IF(IFERROR(INDEX('Ticket Sales'!E$11:E$5010, MATCH($Q1671, 'Ticket Sales'!$J$11:$J$5010, 0)), M1670)="", "", IFERROR(INDEX('Ticket Sales'!E$11:E$5010, MATCH($Q1671, 'Ticket Sales'!$J$11:$J$5010, 0)), M1670)))</f>
        <v/>
      </c>
      <c r="N1671" s="2"/>
      <c r="P1671" s="48">
        <v>1661</v>
      </c>
      <c r="Q1671" s="48" t="str">
        <f t="shared" si="126"/>
        <v/>
      </c>
      <c r="S1671" s="52" t="str">
        <f t="shared" si="127"/>
        <v/>
      </c>
      <c r="U1671" s="52" t="str">
        <f t="shared" si="128"/>
        <v/>
      </c>
      <c r="W1671" s="52" t="str">
        <f t="shared" si="129"/>
        <v/>
      </c>
    </row>
    <row r="1672" spans="1:23" x14ac:dyDescent="0.25">
      <c r="A1672" s="2"/>
      <c r="B1672" s="32"/>
      <c r="C1672" s="25"/>
      <c r="D1672" s="25"/>
      <c r="E1672" s="26"/>
      <c r="F1672" s="27"/>
      <c r="G1672" s="2"/>
      <c r="H1672" s="2"/>
      <c r="I1672" s="38" t="str">
        <f t="shared" si="125"/>
        <v/>
      </c>
      <c r="J1672" s="39" t="str">
        <f>IF($Q1672="", "", IF(IFERROR(INDEX('Ticket Sales'!B$11:B$5010, MATCH($Q1672, 'Ticket Sales'!$J$11:$J$5010, 0)), J1671)="", "", IFERROR(INDEX('Ticket Sales'!B$11:B$5010, MATCH($Q1672, 'Ticket Sales'!$J$11:$J$5010, 0)), J1671)))</f>
        <v/>
      </c>
      <c r="K1672" s="39" t="str">
        <f>IF($Q1672="", "", IF(IFERROR(INDEX('Ticket Sales'!C$11:C$5010, MATCH($Q1672, 'Ticket Sales'!$J$11:$J$5010, 0)), K1671)="", "", IFERROR(INDEX('Ticket Sales'!C$11:C$5010, MATCH($Q1672, 'Ticket Sales'!$J$11:$J$5010, 0)), K1671)))</f>
        <v/>
      </c>
      <c r="L1672" s="40" t="str">
        <f>IF($Q1672="", "", IF(IFERROR(INDEX('Ticket Sales'!D$11:D$5010, MATCH($Q1672, 'Ticket Sales'!$J$11:$J$5010, 0)), L1671)="", "", IFERROR(INDEX('Ticket Sales'!D$11:D$5010, MATCH($Q1672, 'Ticket Sales'!$J$11:$J$5010, 0)), L1671)))</f>
        <v/>
      </c>
      <c r="M1672" s="41" t="str">
        <f>IF($Q1672="", "", IF(IFERROR(INDEX('Ticket Sales'!E$11:E$5010, MATCH($Q1672, 'Ticket Sales'!$J$11:$J$5010, 0)), M1671)="", "", IFERROR(INDEX('Ticket Sales'!E$11:E$5010, MATCH($Q1672, 'Ticket Sales'!$J$11:$J$5010, 0)), M1671)))</f>
        <v/>
      </c>
      <c r="N1672" s="2"/>
      <c r="P1672" s="48">
        <v>1662</v>
      </c>
      <c r="Q1672" s="48" t="str">
        <f t="shared" si="126"/>
        <v/>
      </c>
      <c r="S1672" s="52" t="str">
        <f t="shared" si="127"/>
        <v/>
      </c>
      <c r="U1672" s="52" t="str">
        <f t="shared" si="128"/>
        <v/>
      </c>
      <c r="W1672" s="52" t="str">
        <f t="shared" si="129"/>
        <v/>
      </c>
    </row>
    <row r="1673" spans="1:23" x14ac:dyDescent="0.25">
      <c r="A1673" s="2"/>
      <c r="B1673" s="32"/>
      <c r="C1673" s="25"/>
      <c r="D1673" s="25"/>
      <c r="E1673" s="26"/>
      <c r="F1673" s="27"/>
      <c r="G1673" s="2"/>
      <c r="H1673" s="2"/>
      <c r="I1673" s="38" t="str">
        <f t="shared" si="125"/>
        <v/>
      </c>
      <c r="J1673" s="39" t="str">
        <f>IF($Q1673="", "", IF(IFERROR(INDEX('Ticket Sales'!B$11:B$5010, MATCH($Q1673, 'Ticket Sales'!$J$11:$J$5010, 0)), J1672)="", "", IFERROR(INDEX('Ticket Sales'!B$11:B$5010, MATCH($Q1673, 'Ticket Sales'!$J$11:$J$5010, 0)), J1672)))</f>
        <v/>
      </c>
      <c r="K1673" s="39" t="str">
        <f>IF($Q1673="", "", IF(IFERROR(INDEX('Ticket Sales'!C$11:C$5010, MATCH($Q1673, 'Ticket Sales'!$J$11:$J$5010, 0)), K1672)="", "", IFERROR(INDEX('Ticket Sales'!C$11:C$5010, MATCH($Q1673, 'Ticket Sales'!$J$11:$J$5010, 0)), K1672)))</f>
        <v/>
      </c>
      <c r="L1673" s="40" t="str">
        <f>IF($Q1673="", "", IF(IFERROR(INDEX('Ticket Sales'!D$11:D$5010, MATCH($Q1673, 'Ticket Sales'!$J$11:$J$5010, 0)), L1672)="", "", IFERROR(INDEX('Ticket Sales'!D$11:D$5010, MATCH($Q1673, 'Ticket Sales'!$J$11:$J$5010, 0)), L1672)))</f>
        <v/>
      </c>
      <c r="M1673" s="41" t="str">
        <f>IF($Q1673="", "", IF(IFERROR(INDEX('Ticket Sales'!E$11:E$5010, MATCH($Q1673, 'Ticket Sales'!$J$11:$J$5010, 0)), M1672)="", "", IFERROR(INDEX('Ticket Sales'!E$11:E$5010, MATCH($Q1673, 'Ticket Sales'!$J$11:$J$5010, 0)), M1672)))</f>
        <v/>
      </c>
      <c r="N1673" s="2"/>
      <c r="P1673" s="48">
        <v>1663</v>
      </c>
      <c r="Q1673" s="48" t="str">
        <f t="shared" si="126"/>
        <v/>
      </c>
      <c r="S1673" s="52" t="str">
        <f t="shared" si="127"/>
        <v/>
      </c>
      <c r="U1673" s="52" t="str">
        <f t="shared" si="128"/>
        <v/>
      </c>
      <c r="W1673" s="52" t="str">
        <f t="shared" si="129"/>
        <v/>
      </c>
    </row>
    <row r="1674" spans="1:23" x14ac:dyDescent="0.25">
      <c r="A1674" s="2"/>
      <c r="B1674" s="32"/>
      <c r="C1674" s="25"/>
      <c r="D1674" s="25"/>
      <c r="E1674" s="26"/>
      <c r="F1674" s="27"/>
      <c r="G1674" s="2"/>
      <c r="H1674" s="2"/>
      <c r="I1674" s="38" t="str">
        <f t="shared" si="125"/>
        <v/>
      </c>
      <c r="J1674" s="39" t="str">
        <f>IF($Q1674="", "", IF(IFERROR(INDEX('Ticket Sales'!B$11:B$5010, MATCH($Q1674, 'Ticket Sales'!$J$11:$J$5010, 0)), J1673)="", "", IFERROR(INDEX('Ticket Sales'!B$11:B$5010, MATCH($Q1674, 'Ticket Sales'!$J$11:$J$5010, 0)), J1673)))</f>
        <v/>
      </c>
      <c r="K1674" s="39" t="str">
        <f>IF($Q1674="", "", IF(IFERROR(INDEX('Ticket Sales'!C$11:C$5010, MATCH($Q1674, 'Ticket Sales'!$J$11:$J$5010, 0)), K1673)="", "", IFERROR(INDEX('Ticket Sales'!C$11:C$5010, MATCH($Q1674, 'Ticket Sales'!$J$11:$J$5010, 0)), K1673)))</f>
        <v/>
      </c>
      <c r="L1674" s="40" t="str">
        <f>IF($Q1674="", "", IF(IFERROR(INDEX('Ticket Sales'!D$11:D$5010, MATCH($Q1674, 'Ticket Sales'!$J$11:$J$5010, 0)), L1673)="", "", IFERROR(INDEX('Ticket Sales'!D$11:D$5010, MATCH($Q1674, 'Ticket Sales'!$J$11:$J$5010, 0)), L1673)))</f>
        <v/>
      </c>
      <c r="M1674" s="41" t="str">
        <f>IF($Q1674="", "", IF(IFERROR(INDEX('Ticket Sales'!E$11:E$5010, MATCH($Q1674, 'Ticket Sales'!$J$11:$J$5010, 0)), M1673)="", "", IFERROR(INDEX('Ticket Sales'!E$11:E$5010, MATCH($Q1674, 'Ticket Sales'!$J$11:$J$5010, 0)), M1673)))</f>
        <v/>
      </c>
      <c r="N1674" s="2"/>
      <c r="P1674" s="48">
        <v>1664</v>
      </c>
      <c r="Q1674" s="48" t="str">
        <f t="shared" si="126"/>
        <v/>
      </c>
      <c r="S1674" s="52" t="str">
        <f t="shared" si="127"/>
        <v/>
      </c>
      <c r="U1674" s="52" t="str">
        <f t="shared" si="128"/>
        <v/>
      </c>
      <c r="W1674" s="52" t="str">
        <f t="shared" si="129"/>
        <v/>
      </c>
    </row>
    <row r="1675" spans="1:23" x14ac:dyDescent="0.25">
      <c r="A1675" s="2"/>
      <c r="B1675" s="32"/>
      <c r="C1675" s="25"/>
      <c r="D1675" s="25"/>
      <c r="E1675" s="26"/>
      <c r="F1675" s="27"/>
      <c r="G1675" s="2"/>
      <c r="H1675" s="2"/>
      <c r="I1675" s="38" t="str">
        <f t="shared" si="125"/>
        <v/>
      </c>
      <c r="J1675" s="39" t="str">
        <f>IF($Q1675="", "", IF(IFERROR(INDEX('Ticket Sales'!B$11:B$5010, MATCH($Q1675, 'Ticket Sales'!$J$11:$J$5010, 0)), J1674)="", "", IFERROR(INDEX('Ticket Sales'!B$11:B$5010, MATCH($Q1675, 'Ticket Sales'!$J$11:$J$5010, 0)), J1674)))</f>
        <v/>
      </c>
      <c r="K1675" s="39" t="str">
        <f>IF($Q1675="", "", IF(IFERROR(INDEX('Ticket Sales'!C$11:C$5010, MATCH($Q1675, 'Ticket Sales'!$J$11:$J$5010, 0)), K1674)="", "", IFERROR(INDEX('Ticket Sales'!C$11:C$5010, MATCH($Q1675, 'Ticket Sales'!$J$11:$J$5010, 0)), K1674)))</f>
        <v/>
      </c>
      <c r="L1675" s="40" t="str">
        <f>IF($Q1675="", "", IF(IFERROR(INDEX('Ticket Sales'!D$11:D$5010, MATCH($Q1675, 'Ticket Sales'!$J$11:$J$5010, 0)), L1674)="", "", IFERROR(INDEX('Ticket Sales'!D$11:D$5010, MATCH($Q1675, 'Ticket Sales'!$J$11:$J$5010, 0)), L1674)))</f>
        <v/>
      </c>
      <c r="M1675" s="41" t="str">
        <f>IF($Q1675="", "", IF(IFERROR(INDEX('Ticket Sales'!E$11:E$5010, MATCH($Q1675, 'Ticket Sales'!$J$11:$J$5010, 0)), M1674)="", "", IFERROR(INDEX('Ticket Sales'!E$11:E$5010, MATCH($Q1675, 'Ticket Sales'!$J$11:$J$5010, 0)), M1674)))</f>
        <v/>
      </c>
      <c r="N1675" s="2"/>
      <c r="P1675" s="48">
        <v>1665</v>
      </c>
      <c r="Q1675" s="48" t="str">
        <f t="shared" si="126"/>
        <v/>
      </c>
      <c r="S1675" s="52" t="str">
        <f t="shared" si="127"/>
        <v/>
      </c>
      <c r="U1675" s="52" t="str">
        <f t="shared" si="128"/>
        <v/>
      </c>
      <c r="W1675" s="52" t="str">
        <f t="shared" si="129"/>
        <v/>
      </c>
    </row>
    <row r="1676" spans="1:23" x14ac:dyDescent="0.25">
      <c r="A1676" s="2"/>
      <c r="B1676" s="32"/>
      <c r="C1676" s="25"/>
      <c r="D1676" s="25"/>
      <c r="E1676" s="26"/>
      <c r="F1676" s="27"/>
      <c r="G1676" s="2"/>
      <c r="H1676" s="2"/>
      <c r="I1676" s="38" t="str">
        <f t="shared" ref="I1676:I1739" si="130">$Q1676</f>
        <v/>
      </c>
      <c r="J1676" s="39" t="str">
        <f>IF($Q1676="", "", IF(IFERROR(INDEX('Ticket Sales'!B$11:B$5010, MATCH($Q1676, 'Ticket Sales'!$J$11:$J$5010, 0)), J1675)="", "", IFERROR(INDEX('Ticket Sales'!B$11:B$5010, MATCH($Q1676, 'Ticket Sales'!$J$11:$J$5010, 0)), J1675)))</f>
        <v/>
      </c>
      <c r="K1676" s="39" t="str">
        <f>IF($Q1676="", "", IF(IFERROR(INDEX('Ticket Sales'!C$11:C$5010, MATCH($Q1676, 'Ticket Sales'!$J$11:$J$5010, 0)), K1675)="", "", IFERROR(INDEX('Ticket Sales'!C$11:C$5010, MATCH($Q1676, 'Ticket Sales'!$J$11:$J$5010, 0)), K1675)))</f>
        <v/>
      </c>
      <c r="L1676" s="40" t="str">
        <f>IF($Q1676="", "", IF(IFERROR(INDEX('Ticket Sales'!D$11:D$5010, MATCH($Q1676, 'Ticket Sales'!$J$11:$J$5010, 0)), L1675)="", "", IFERROR(INDEX('Ticket Sales'!D$11:D$5010, MATCH($Q1676, 'Ticket Sales'!$J$11:$J$5010, 0)), L1675)))</f>
        <v/>
      </c>
      <c r="M1676" s="41" t="str">
        <f>IF($Q1676="", "", IF(IFERROR(INDEX('Ticket Sales'!E$11:E$5010, MATCH($Q1676, 'Ticket Sales'!$J$11:$J$5010, 0)), M1675)="", "", IFERROR(INDEX('Ticket Sales'!E$11:E$5010, MATCH($Q1676, 'Ticket Sales'!$J$11:$J$5010, 0)), M1675)))</f>
        <v/>
      </c>
      <c r="N1676" s="2"/>
      <c r="P1676" s="48">
        <v>1666</v>
      </c>
      <c r="Q1676" s="48" t="str">
        <f t="shared" ref="Q1676:Q1739" si="131">IF(ISNUMBER($Q$8)=FALSE, "", IF($P1676&gt;$Q$8, "", $P1676))</f>
        <v/>
      </c>
      <c r="S1676" s="52" t="str">
        <f t="shared" ref="S1676:S1739" si="132">IF($B1676="", "", $B1676)</f>
        <v/>
      </c>
      <c r="U1676" s="52" t="str">
        <f t="shared" ref="U1676:U1739" si="133">IF(COUNTIF($B1676:$F1676, "")=5, "", "X")</f>
        <v/>
      </c>
      <c r="W1676" s="52" t="str">
        <f t="shared" ref="W1676:W1739" si="134">IF(AND($U1676="X", $S1676=""), "X", IF(AND($U1676="X", ISNUMBER($S1676)=FALSE), "X", IF(AND($U1676="X", COUNTIF($S$11:$S$5010, $S1676)&gt;1), "X", "")))</f>
        <v/>
      </c>
    </row>
    <row r="1677" spans="1:23" x14ac:dyDescent="0.25">
      <c r="A1677" s="2"/>
      <c r="B1677" s="32"/>
      <c r="C1677" s="25"/>
      <c r="D1677" s="25"/>
      <c r="E1677" s="26"/>
      <c r="F1677" s="27"/>
      <c r="G1677" s="2"/>
      <c r="H1677" s="2"/>
      <c r="I1677" s="38" t="str">
        <f t="shared" si="130"/>
        <v/>
      </c>
      <c r="J1677" s="39" t="str">
        <f>IF($Q1677="", "", IF(IFERROR(INDEX('Ticket Sales'!B$11:B$5010, MATCH($Q1677, 'Ticket Sales'!$J$11:$J$5010, 0)), J1676)="", "", IFERROR(INDEX('Ticket Sales'!B$11:B$5010, MATCH($Q1677, 'Ticket Sales'!$J$11:$J$5010, 0)), J1676)))</f>
        <v/>
      </c>
      <c r="K1677" s="39" t="str">
        <f>IF($Q1677="", "", IF(IFERROR(INDEX('Ticket Sales'!C$11:C$5010, MATCH($Q1677, 'Ticket Sales'!$J$11:$J$5010, 0)), K1676)="", "", IFERROR(INDEX('Ticket Sales'!C$11:C$5010, MATCH($Q1677, 'Ticket Sales'!$J$11:$J$5010, 0)), K1676)))</f>
        <v/>
      </c>
      <c r="L1677" s="40" t="str">
        <f>IF($Q1677="", "", IF(IFERROR(INDEX('Ticket Sales'!D$11:D$5010, MATCH($Q1677, 'Ticket Sales'!$J$11:$J$5010, 0)), L1676)="", "", IFERROR(INDEX('Ticket Sales'!D$11:D$5010, MATCH($Q1677, 'Ticket Sales'!$J$11:$J$5010, 0)), L1676)))</f>
        <v/>
      </c>
      <c r="M1677" s="41" t="str">
        <f>IF($Q1677="", "", IF(IFERROR(INDEX('Ticket Sales'!E$11:E$5010, MATCH($Q1677, 'Ticket Sales'!$J$11:$J$5010, 0)), M1676)="", "", IFERROR(INDEX('Ticket Sales'!E$11:E$5010, MATCH($Q1677, 'Ticket Sales'!$J$11:$J$5010, 0)), M1676)))</f>
        <v/>
      </c>
      <c r="N1677" s="2"/>
      <c r="P1677" s="48">
        <v>1667</v>
      </c>
      <c r="Q1677" s="48" t="str">
        <f t="shared" si="131"/>
        <v/>
      </c>
      <c r="S1677" s="52" t="str">
        <f t="shared" si="132"/>
        <v/>
      </c>
      <c r="U1677" s="52" t="str">
        <f t="shared" si="133"/>
        <v/>
      </c>
      <c r="W1677" s="52" t="str">
        <f t="shared" si="134"/>
        <v/>
      </c>
    </row>
    <row r="1678" spans="1:23" x14ac:dyDescent="0.25">
      <c r="A1678" s="2"/>
      <c r="B1678" s="32"/>
      <c r="C1678" s="25"/>
      <c r="D1678" s="25"/>
      <c r="E1678" s="26"/>
      <c r="F1678" s="27"/>
      <c r="G1678" s="2"/>
      <c r="H1678" s="2"/>
      <c r="I1678" s="38" t="str">
        <f t="shared" si="130"/>
        <v/>
      </c>
      <c r="J1678" s="39" t="str">
        <f>IF($Q1678="", "", IF(IFERROR(INDEX('Ticket Sales'!B$11:B$5010, MATCH($Q1678, 'Ticket Sales'!$J$11:$J$5010, 0)), J1677)="", "", IFERROR(INDEX('Ticket Sales'!B$11:B$5010, MATCH($Q1678, 'Ticket Sales'!$J$11:$J$5010, 0)), J1677)))</f>
        <v/>
      </c>
      <c r="K1678" s="39" t="str">
        <f>IF($Q1678="", "", IF(IFERROR(INDEX('Ticket Sales'!C$11:C$5010, MATCH($Q1678, 'Ticket Sales'!$J$11:$J$5010, 0)), K1677)="", "", IFERROR(INDEX('Ticket Sales'!C$11:C$5010, MATCH($Q1678, 'Ticket Sales'!$J$11:$J$5010, 0)), K1677)))</f>
        <v/>
      </c>
      <c r="L1678" s="40" t="str">
        <f>IF($Q1678="", "", IF(IFERROR(INDEX('Ticket Sales'!D$11:D$5010, MATCH($Q1678, 'Ticket Sales'!$J$11:$J$5010, 0)), L1677)="", "", IFERROR(INDEX('Ticket Sales'!D$11:D$5010, MATCH($Q1678, 'Ticket Sales'!$J$11:$J$5010, 0)), L1677)))</f>
        <v/>
      </c>
      <c r="M1678" s="41" t="str">
        <f>IF($Q1678="", "", IF(IFERROR(INDEX('Ticket Sales'!E$11:E$5010, MATCH($Q1678, 'Ticket Sales'!$J$11:$J$5010, 0)), M1677)="", "", IFERROR(INDEX('Ticket Sales'!E$11:E$5010, MATCH($Q1678, 'Ticket Sales'!$J$11:$J$5010, 0)), M1677)))</f>
        <v/>
      </c>
      <c r="N1678" s="2"/>
      <c r="P1678" s="48">
        <v>1668</v>
      </c>
      <c r="Q1678" s="48" t="str">
        <f t="shared" si="131"/>
        <v/>
      </c>
      <c r="S1678" s="52" t="str">
        <f t="shared" si="132"/>
        <v/>
      </c>
      <c r="U1678" s="52" t="str">
        <f t="shared" si="133"/>
        <v/>
      </c>
      <c r="W1678" s="52" t="str">
        <f t="shared" si="134"/>
        <v/>
      </c>
    </row>
    <row r="1679" spans="1:23" x14ac:dyDescent="0.25">
      <c r="A1679" s="2"/>
      <c r="B1679" s="32"/>
      <c r="C1679" s="25"/>
      <c r="D1679" s="25"/>
      <c r="E1679" s="26"/>
      <c r="F1679" s="27"/>
      <c r="G1679" s="2"/>
      <c r="H1679" s="2"/>
      <c r="I1679" s="38" t="str">
        <f t="shared" si="130"/>
        <v/>
      </c>
      <c r="J1679" s="39" t="str">
        <f>IF($Q1679="", "", IF(IFERROR(INDEX('Ticket Sales'!B$11:B$5010, MATCH($Q1679, 'Ticket Sales'!$J$11:$J$5010, 0)), J1678)="", "", IFERROR(INDEX('Ticket Sales'!B$11:B$5010, MATCH($Q1679, 'Ticket Sales'!$J$11:$J$5010, 0)), J1678)))</f>
        <v/>
      </c>
      <c r="K1679" s="39" t="str">
        <f>IF($Q1679="", "", IF(IFERROR(INDEX('Ticket Sales'!C$11:C$5010, MATCH($Q1679, 'Ticket Sales'!$J$11:$J$5010, 0)), K1678)="", "", IFERROR(INDEX('Ticket Sales'!C$11:C$5010, MATCH($Q1679, 'Ticket Sales'!$J$11:$J$5010, 0)), K1678)))</f>
        <v/>
      </c>
      <c r="L1679" s="40" t="str">
        <f>IF($Q1679="", "", IF(IFERROR(INDEX('Ticket Sales'!D$11:D$5010, MATCH($Q1679, 'Ticket Sales'!$J$11:$J$5010, 0)), L1678)="", "", IFERROR(INDEX('Ticket Sales'!D$11:D$5010, MATCH($Q1679, 'Ticket Sales'!$J$11:$J$5010, 0)), L1678)))</f>
        <v/>
      </c>
      <c r="M1679" s="41" t="str">
        <f>IF($Q1679="", "", IF(IFERROR(INDEX('Ticket Sales'!E$11:E$5010, MATCH($Q1679, 'Ticket Sales'!$J$11:$J$5010, 0)), M1678)="", "", IFERROR(INDEX('Ticket Sales'!E$11:E$5010, MATCH($Q1679, 'Ticket Sales'!$J$11:$J$5010, 0)), M1678)))</f>
        <v/>
      </c>
      <c r="N1679" s="2"/>
      <c r="P1679" s="48">
        <v>1669</v>
      </c>
      <c r="Q1679" s="48" t="str">
        <f t="shared" si="131"/>
        <v/>
      </c>
      <c r="S1679" s="52" t="str">
        <f t="shared" si="132"/>
        <v/>
      </c>
      <c r="U1679" s="52" t="str">
        <f t="shared" si="133"/>
        <v/>
      </c>
      <c r="W1679" s="52" t="str">
        <f t="shared" si="134"/>
        <v/>
      </c>
    </row>
    <row r="1680" spans="1:23" x14ac:dyDescent="0.25">
      <c r="A1680" s="2"/>
      <c r="B1680" s="32"/>
      <c r="C1680" s="25"/>
      <c r="D1680" s="25"/>
      <c r="E1680" s="26"/>
      <c r="F1680" s="27"/>
      <c r="G1680" s="2"/>
      <c r="H1680" s="2"/>
      <c r="I1680" s="38" t="str">
        <f t="shared" si="130"/>
        <v/>
      </c>
      <c r="J1680" s="39" t="str">
        <f>IF($Q1680="", "", IF(IFERROR(INDEX('Ticket Sales'!B$11:B$5010, MATCH($Q1680, 'Ticket Sales'!$J$11:$J$5010, 0)), J1679)="", "", IFERROR(INDEX('Ticket Sales'!B$11:B$5010, MATCH($Q1680, 'Ticket Sales'!$J$11:$J$5010, 0)), J1679)))</f>
        <v/>
      </c>
      <c r="K1680" s="39" t="str">
        <f>IF($Q1680="", "", IF(IFERROR(INDEX('Ticket Sales'!C$11:C$5010, MATCH($Q1680, 'Ticket Sales'!$J$11:$J$5010, 0)), K1679)="", "", IFERROR(INDEX('Ticket Sales'!C$11:C$5010, MATCH($Q1680, 'Ticket Sales'!$J$11:$J$5010, 0)), K1679)))</f>
        <v/>
      </c>
      <c r="L1680" s="40" t="str">
        <f>IF($Q1680="", "", IF(IFERROR(INDEX('Ticket Sales'!D$11:D$5010, MATCH($Q1680, 'Ticket Sales'!$J$11:$J$5010, 0)), L1679)="", "", IFERROR(INDEX('Ticket Sales'!D$11:D$5010, MATCH($Q1680, 'Ticket Sales'!$J$11:$J$5010, 0)), L1679)))</f>
        <v/>
      </c>
      <c r="M1680" s="41" t="str">
        <f>IF($Q1680="", "", IF(IFERROR(INDEX('Ticket Sales'!E$11:E$5010, MATCH($Q1680, 'Ticket Sales'!$J$11:$J$5010, 0)), M1679)="", "", IFERROR(INDEX('Ticket Sales'!E$11:E$5010, MATCH($Q1680, 'Ticket Sales'!$J$11:$J$5010, 0)), M1679)))</f>
        <v/>
      </c>
      <c r="N1680" s="2"/>
      <c r="P1680" s="48">
        <v>1670</v>
      </c>
      <c r="Q1680" s="48" t="str">
        <f t="shared" si="131"/>
        <v/>
      </c>
      <c r="S1680" s="52" t="str">
        <f t="shared" si="132"/>
        <v/>
      </c>
      <c r="U1680" s="52" t="str">
        <f t="shared" si="133"/>
        <v/>
      </c>
      <c r="W1680" s="52" t="str">
        <f t="shared" si="134"/>
        <v/>
      </c>
    </row>
    <row r="1681" spans="1:23" x14ac:dyDescent="0.25">
      <c r="A1681" s="2"/>
      <c r="B1681" s="32"/>
      <c r="C1681" s="25"/>
      <c r="D1681" s="25"/>
      <c r="E1681" s="26"/>
      <c r="F1681" s="27"/>
      <c r="G1681" s="2"/>
      <c r="H1681" s="2"/>
      <c r="I1681" s="38" t="str">
        <f t="shared" si="130"/>
        <v/>
      </c>
      <c r="J1681" s="39" t="str">
        <f>IF($Q1681="", "", IF(IFERROR(INDEX('Ticket Sales'!B$11:B$5010, MATCH($Q1681, 'Ticket Sales'!$J$11:$J$5010, 0)), J1680)="", "", IFERROR(INDEX('Ticket Sales'!B$11:B$5010, MATCH($Q1681, 'Ticket Sales'!$J$11:$J$5010, 0)), J1680)))</f>
        <v/>
      </c>
      <c r="K1681" s="39" t="str">
        <f>IF($Q1681="", "", IF(IFERROR(INDEX('Ticket Sales'!C$11:C$5010, MATCH($Q1681, 'Ticket Sales'!$J$11:$J$5010, 0)), K1680)="", "", IFERROR(INDEX('Ticket Sales'!C$11:C$5010, MATCH($Q1681, 'Ticket Sales'!$J$11:$J$5010, 0)), K1680)))</f>
        <v/>
      </c>
      <c r="L1681" s="40" t="str">
        <f>IF($Q1681="", "", IF(IFERROR(INDEX('Ticket Sales'!D$11:D$5010, MATCH($Q1681, 'Ticket Sales'!$J$11:$J$5010, 0)), L1680)="", "", IFERROR(INDEX('Ticket Sales'!D$11:D$5010, MATCH($Q1681, 'Ticket Sales'!$J$11:$J$5010, 0)), L1680)))</f>
        <v/>
      </c>
      <c r="M1681" s="41" t="str">
        <f>IF($Q1681="", "", IF(IFERROR(INDEX('Ticket Sales'!E$11:E$5010, MATCH($Q1681, 'Ticket Sales'!$J$11:$J$5010, 0)), M1680)="", "", IFERROR(INDEX('Ticket Sales'!E$11:E$5010, MATCH($Q1681, 'Ticket Sales'!$J$11:$J$5010, 0)), M1680)))</f>
        <v/>
      </c>
      <c r="N1681" s="2"/>
      <c r="P1681" s="48">
        <v>1671</v>
      </c>
      <c r="Q1681" s="48" t="str">
        <f t="shared" si="131"/>
        <v/>
      </c>
      <c r="S1681" s="52" t="str">
        <f t="shared" si="132"/>
        <v/>
      </c>
      <c r="U1681" s="52" t="str">
        <f t="shared" si="133"/>
        <v/>
      </c>
      <c r="W1681" s="52" t="str">
        <f t="shared" si="134"/>
        <v/>
      </c>
    </row>
    <row r="1682" spans="1:23" x14ac:dyDescent="0.25">
      <c r="A1682" s="2"/>
      <c r="B1682" s="32"/>
      <c r="C1682" s="25"/>
      <c r="D1682" s="25"/>
      <c r="E1682" s="26"/>
      <c r="F1682" s="27"/>
      <c r="G1682" s="2"/>
      <c r="H1682" s="2"/>
      <c r="I1682" s="38" t="str">
        <f t="shared" si="130"/>
        <v/>
      </c>
      <c r="J1682" s="39" t="str">
        <f>IF($Q1682="", "", IF(IFERROR(INDEX('Ticket Sales'!B$11:B$5010, MATCH($Q1682, 'Ticket Sales'!$J$11:$J$5010, 0)), J1681)="", "", IFERROR(INDEX('Ticket Sales'!B$11:B$5010, MATCH($Q1682, 'Ticket Sales'!$J$11:$J$5010, 0)), J1681)))</f>
        <v/>
      </c>
      <c r="K1682" s="39" t="str">
        <f>IF($Q1682="", "", IF(IFERROR(INDEX('Ticket Sales'!C$11:C$5010, MATCH($Q1682, 'Ticket Sales'!$J$11:$J$5010, 0)), K1681)="", "", IFERROR(INDEX('Ticket Sales'!C$11:C$5010, MATCH($Q1682, 'Ticket Sales'!$J$11:$J$5010, 0)), K1681)))</f>
        <v/>
      </c>
      <c r="L1682" s="40" t="str">
        <f>IF($Q1682="", "", IF(IFERROR(INDEX('Ticket Sales'!D$11:D$5010, MATCH($Q1682, 'Ticket Sales'!$J$11:$J$5010, 0)), L1681)="", "", IFERROR(INDEX('Ticket Sales'!D$11:D$5010, MATCH($Q1682, 'Ticket Sales'!$J$11:$J$5010, 0)), L1681)))</f>
        <v/>
      </c>
      <c r="M1682" s="41" t="str">
        <f>IF($Q1682="", "", IF(IFERROR(INDEX('Ticket Sales'!E$11:E$5010, MATCH($Q1682, 'Ticket Sales'!$J$11:$J$5010, 0)), M1681)="", "", IFERROR(INDEX('Ticket Sales'!E$11:E$5010, MATCH($Q1682, 'Ticket Sales'!$J$11:$J$5010, 0)), M1681)))</f>
        <v/>
      </c>
      <c r="N1682" s="2"/>
      <c r="P1682" s="48">
        <v>1672</v>
      </c>
      <c r="Q1682" s="48" t="str">
        <f t="shared" si="131"/>
        <v/>
      </c>
      <c r="S1682" s="52" t="str">
        <f t="shared" si="132"/>
        <v/>
      </c>
      <c r="U1682" s="52" t="str">
        <f t="shared" si="133"/>
        <v/>
      </c>
      <c r="W1682" s="52" t="str">
        <f t="shared" si="134"/>
        <v/>
      </c>
    </row>
    <row r="1683" spans="1:23" x14ac:dyDescent="0.25">
      <c r="A1683" s="2"/>
      <c r="B1683" s="32"/>
      <c r="C1683" s="25"/>
      <c r="D1683" s="25"/>
      <c r="E1683" s="26"/>
      <c r="F1683" s="27"/>
      <c r="G1683" s="2"/>
      <c r="H1683" s="2"/>
      <c r="I1683" s="38" t="str">
        <f t="shared" si="130"/>
        <v/>
      </c>
      <c r="J1683" s="39" t="str">
        <f>IF($Q1683="", "", IF(IFERROR(INDEX('Ticket Sales'!B$11:B$5010, MATCH($Q1683, 'Ticket Sales'!$J$11:$J$5010, 0)), J1682)="", "", IFERROR(INDEX('Ticket Sales'!B$11:B$5010, MATCH($Q1683, 'Ticket Sales'!$J$11:$J$5010, 0)), J1682)))</f>
        <v/>
      </c>
      <c r="K1683" s="39" t="str">
        <f>IF($Q1683="", "", IF(IFERROR(INDEX('Ticket Sales'!C$11:C$5010, MATCH($Q1683, 'Ticket Sales'!$J$11:$J$5010, 0)), K1682)="", "", IFERROR(INDEX('Ticket Sales'!C$11:C$5010, MATCH($Q1683, 'Ticket Sales'!$J$11:$J$5010, 0)), K1682)))</f>
        <v/>
      </c>
      <c r="L1683" s="40" t="str">
        <f>IF($Q1683="", "", IF(IFERROR(INDEX('Ticket Sales'!D$11:D$5010, MATCH($Q1683, 'Ticket Sales'!$J$11:$J$5010, 0)), L1682)="", "", IFERROR(INDEX('Ticket Sales'!D$11:D$5010, MATCH($Q1683, 'Ticket Sales'!$J$11:$J$5010, 0)), L1682)))</f>
        <v/>
      </c>
      <c r="M1683" s="41" t="str">
        <f>IF($Q1683="", "", IF(IFERROR(INDEX('Ticket Sales'!E$11:E$5010, MATCH($Q1683, 'Ticket Sales'!$J$11:$J$5010, 0)), M1682)="", "", IFERROR(INDEX('Ticket Sales'!E$11:E$5010, MATCH($Q1683, 'Ticket Sales'!$J$11:$J$5010, 0)), M1682)))</f>
        <v/>
      </c>
      <c r="N1683" s="2"/>
      <c r="P1683" s="48">
        <v>1673</v>
      </c>
      <c r="Q1683" s="48" t="str">
        <f t="shared" si="131"/>
        <v/>
      </c>
      <c r="S1683" s="52" t="str">
        <f t="shared" si="132"/>
        <v/>
      </c>
      <c r="U1683" s="52" t="str">
        <f t="shared" si="133"/>
        <v/>
      </c>
      <c r="W1683" s="52" t="str">
        <f t="shared" si="134"/>
        <v/>
      </c>
    </row>
    <row r="1684" spans="1:23" x14ac:dyDescent="0.25">
      <c r="A1684" s="2"/>
      <c r="B1684" s="32"/>
      <c r="C1684" s="25"/>
      <c r="D1684" s="25"/>
      <c r="E1684" s="26"/>
      <c r="F1684" s="27"/>
      <c r="G1684" s="2"/>
      <c r="H1684" s="2"/>
      <c r="I1684" s="38" t="str">
        <f t="shared" si="130"/>
        <v/>
      </c>
      <c r="J1684" s="39" t="str">
        <f>IF($Q1684="", "", IF(IFERROR(INDEX('Ticket Sales'!B$11:B$5010, MATCH($Q1684, 'Ticket Sales'!$J$11:$J$5010, 0)), J1683)="", "", IFERROR(INDEX('Ticket Sales'!B$11:B$5010, MATCH($Q1684, 'Ticket Sales'!$J$11:$J$5010, 0)), J1683)))</f>
        <v/>
      </c>
      <c r="K1684" s="39" t="str">
        <f>IF($Q1684="", "", IF(IFERROR(INDEX('Ticket Sales'!C$11:C$5010, MATCH($Q1684, 'Ticket Sales'!$J$11:$J$5010, 0)), K1683)="", "", IFERROR(INDEX('Ticket Sales'!C$11:C$5010, MATCH($Q1684, 'Ticket Sales'!$J$11:$J$5010, 0)), K1683)))</f>
        <v/>
      </c>
      <c r="L1684" s="40" t="str">
        <f>IF($Q1684="", "", IF(IFERROR(INDEX('Ticket Sales'!D$11:D$5010, MATCH($Q1684, 'Ticket Sales'!$J$11:$J$5010, 0)), L1683)="", "", IFERROR(INDEX('Ticket Sales'!D$11:D$5010, MATCH($Q1684, 'Ticket Sales'!$J$11:$J$5010, 0)), L1683)))</f>
        <v/>
      </c>
      <c r="M1684" s="41" t="str">
        <f>IF($Q1684="", "", IF(IFERROR(INDEX('Ticket Sales'!E$11:E$5010, MATCH($Q1684, 'Ticket Sales'!$J$11:$J$5010, 0)), M1683)="", "", IFERROR(INDEX('Ticket Sales'!E$11:E$5010, MATCH($Q1684, 'Ticket Sales'!$J$11:$J$5010, 0)), M1683)))</f>
        <v/>
      </c>
      <c r="N1684" s="2"/>
      <c r="P1684" s="48">
        <v>1674</v>
      </c>
      <c r="Q1684" s="48" t="str">
        <f t="shared" si="131"/>
        <v/>
      </c>
      <c r="S1684" s="52" t="str">
        <f t="shared" si="132"/>
        <v/>
      </c>
      <c r="U1684" s="52" t="str">
        <f t="shared" si="133"/>
        <v/>
      </c>
      <c r="W1684" s="52" t="str">
        <f t="shared" si="134"/>
        <v/>
      </c>
    </row>
    <row r="1685" spans="1:23" x14ac:dyDescent="0.25">
      <c r="A1685" s="2"/>
      <c r="B1685" s="32"/>
      <c r="C1685" s="25"/>
      <c r="D1685" s="25"/>
      <c r="E1685" s="26"/>
      <c r="F1685" s="27"/>
      <c r="G1685" s="2"/>
      <c r="H1685" s="2"/>
      <c r="I1685" s="38" t="str">
        <f t="shared" si="130"/>
        <v/>
      </c>
      <c r="J1685" s="39" t="str">
        <f>IF($Q1685="", "", IF(IFERROR(INDEX('Ticket Sales'!B$11:B$5010, MATCH($Q1685, 'Ticket Sales'!$J$11:$J$5010, 0)), J1684)="", "", IFERROR(INDEX('Ticket Sales'!B$11:B$5010, MATCH($Q1685, 'Ticket Sales'!$J$11:$J$5010, 0)), J1684)))</f>
        <v/>
      </c>
      <c r="K1685" s="39" t="str">
        <f>IF($Q1685="", "", IF(IFERROR(INDEX('Ticket Sales'!C$11:C$5010, MATCH($Q1685, 'Ticket Sales'!$J$11:$J$5010, 0)), K1684)="", "", IFERROR(INDEX('Ticket Sales'!C$11:C$5010, MATCH($Q1685, 'Ticket Sales'!$J$11:$J$5010, 0)), K1684)))</f>
        <v/>
      </c>
      <c r="L1685" s="40" t="str">
        <f>IF($Q1685="", "", IF(IFERROR(INDEX('Ticket Sales'!D$11:D$5010, MATCH($Q1685, 'Ticket Sales'!$J$11:$J$5010, 0)), L1684)="", "", IFERROR(INDEX('Ticket Sales'!D$11:D$5010, MATCH($Q1685, 'Ticket Sales'!$J$11:$J$5010, 0)), L1684)))</f>
        <v/>
      </c>
      <c r="M1685" s="41" t="str">
        <f>IF($Q1685="", "", IF(IFERROR(INDEX('Ticket Sales'!E$11:E$5010, MATCH($Q1685, 'Ticket Sales'!$J$11:$J$5010, 0)), M1684)="", "", IFERROR(INDEX('Ticket Sales'!E$11:E$5010, MATCH($Q1685, 'Ticket Sales'!$J$11:$J$5010, 0)), M1684)))</f>
        <v/>
      </c>
      <c r="N1685" s="2"/>
      <c r="P1685" s="48">
        <v>1675</v>
      </c>
      <c r="Q1685" s="48" t="str">
        <f t="shared" si="131"/>
        <v/>
      </c>
      <c r="S1685" s="52" t="str">
        <f t="shared" si="132"/>
        <v/>
      </c>
      <c r="U1685" s="52" t="str">
        <f t="shared" si="133"/>
        <v/>
      </c>
      <c r="W1685" s="52" t="str">
        <f t="shared" si="134"/>
        <v/>
      </c>
    </row>
    <row r="1686" spans="1:23" x14ac:dyDescent="0.25">
      <c r="A1686" s="2"/>
      <c r="B1686" s="32"/>
      <c r="C1686" s="25"/>
      <c r="D1686" s="25"/>
      <c r="E1686" s="26"/>
      <c r="F1686" s="27"/>
      <c r="G1686" s="2"/>
      <c r="H1686" s="2"/>
      <c r="I1686" s="38" t="str">
        <f t="shared" si="130"/>
        <v/>
      </c>
      <c r="J1686" s="39" t="str">
        <f>IF($Q1686="", "", IF(IFERROR(INDEX('Ticket Sales'!B$11:B$5010, MATCH($Q1686, 'Ticket Sales'!$J$11:$J$5010, 0)), J1685)="", "", IFERROR(INDEX('Ticket Sales'!B$11:B$5010, MATCH($Q1686, 'Ticket Sales'!$J$11:$J$5010, 0)), J1685)))</f>
        <v/>
      </c>
      <c r="K1686" s="39" t="str">
        <f>IF($Q1686="", "", IF(IFERROR(INDEX('Ticket Sales'!C$11:C$5010, MATCH($Q1686, 'Ticket Sales'!$J$11:$J$5010, 0)), K1685)="", "", IFERROR(INDEX('Ticket Sales'!C$11:C$5010, MATCH($Q1686, 'Ticket Sales'!$J$11:$J$5010, 0)), K1685)))</f>
        <v/>
      </c>
      <c r="L1686" s="40" t="str">
        <f>IF($Q1686="", "", IF(IFERROR(INDEX('Ticket Sales'!D$11:D$5010, MATCH($Q1686, 'Ticket Sales'!$J$11:$J$5010, 0)), L1685)="", "", IFERROR(INDEX('Ticket Sales'!D$11:D$5010, MATCH($Q1686, 'Ticket Sales'!$J$11:$J$5010, 0)), L1685)))</f>
        <v/>
      </c>
      <c r="M1686" s="41" t="str">
        <f>IF($Q1686="", "", IF(IFERROR(INDEX('Ticket Sales'!E$11:E$5010, MATCH($Q1686, 'Ticket Sales'!$J$11:$J$5010, 0)), M1685)="", "", IFERROR(INDEX('Ticket Sales'!E$11:E$5010, MATCH($Q1686, 'Ticket Sales'!$J$11:$J$5010, 0)), M1685)))</f>
        <v/>
      </c>
      <c r="N1686" s="2"/>
      <c r="P1686" s="48">
        <v>1676</v>
      </c>
      <c r="Q1686" s="48" t="str">
        <f t="shared" si="131"/>
        <v/>
      </c>
      <c r="S1686" s="52" t="str">
        <f t="shared" si="132"/>
        <v/>
      </c>
      <c r="U1686" s="52" t="str">
        <f t="shared" si="133"/>
        <v/>
      </c>
      <c r="W1686" s="52" t="str">
        <f t="shared" si="134"/>
        <v/>
      </c>
    </row>
    <row r="1687" spans="1:23" x14ac:dyDescent="0.25">
      <c r="A1687" s="2"/>
      <c r="B1687" s="32"/>
      <c r="C1687" s="25"/>
      <c r="D1687" s="25"/>
      <c r="E1687" s="26"/>
      <c r="F1687" s="27"/>
      <c r="G1687" s="2"/>
      <c r="H1687" s="2"/>
      <c r="I1687" s="38" t="str">
        <f t="shared" si="130"/>
        <v/>
      </c>
      <c r="J1687" s="39" t="str">
        <f>IF($Q1687="", "", IF(IFERROR(INDEX('Ticket Sales'!B$11:B$5010, MATCH($Q1687, 'Ticket Sales'!$J$11:$J$5010, 0)), J1686)="", "", IFERROR(INDEX('Ticket Sales'!B$11:B$5010, MATCH($Q1687, 'Ticket Sales'!$J$11:$J$5010, 0)), J1686)))</f>
        <v/>
      </c>
      <c r="K1687" s="39" t="str">
        <f>IF($Q1687="", "", IF(IFERROR(INDEX('Ticket Sales'!C$11:C$5010, MATCH($Q1687, 'Ticket Sales'!$J$11:$J$5010, 0)), K1686)="", "", IFERROR(INDEX('Ticket Sales'!C$11:C$5010, MATCH($Q1687, 'Ticket Sales'!$J$11:$J$5010, 0)), K1686)))</f>
        <v/>
      </c>
      <c r="L1687" s="40" t="str">
        <f>IF($Q1687="", "", IF(IFERROR(INDEX('Ticket Sales'!D$11:D$5010, MATCH($Q1687, 'Ticket Sales'!$J$11:$J$5010, 0)), L1686)="", "", IFERROR(INDEX('Ticket Sales'!D$11:D$5010, MATCH($Q1687, 'Ticket Sales'!$J$11:$J$5010, 0)), L1686)))</f>
        <v/>
      </c>
      <c r="M1687" s="41" t="str">
        <f>IF($Q1687="", "", IF(IFERROR(INDEX('Ticket Sales'!E$11:E$5010, MATCH($Q1687, 'Ticket Sales'!$J$11:$J$5010, 0)), M1686)="", "", IFERROR(INDEX('Ticket Sales'!E$11:E$5010, MATCH($Q1687, 'Ticket Sales'!$J$11:$J$5010, 0)), M1686)))</f>
        <v/>
      </c>
      <c r="N1687" s="2"/>
      <c r="P1687" s="48">
        <v>1677</v>
      </c>
      <c r="Q1687" s="48" t="str">
        <f t="shared" si="131"/>
        <v/>
      </c>
      <c r="S1687" s="52" t="str">
        <f t="shared" si="132"/>
        <v/>
      </c>
      <c r="U1687" s="52" t="str">
        <f t="shared" si="133"/>
        <v/>
      </c>
      <c r="W1687" s="52" t="str">
        <f t="shared" si="134"/>
        <v/>
      </c>
    </row>
    <row r="1688" spans="1:23" x14ac:dyDescent="0.25">
      <c r="A1688" s="2"/>
      <c r="B1688" s="32"/>
      <c r="C1688" s="25"/>
      <c r="D1688" s="25"/>
      <c r="E1688" s="26"/>
      <c r="F1688" s="27"/>
      <c r="G1688" s="2"/>
      <c r="H1688" s="2"/>
      <c r="I1688" s="38" t="str">
        <f t="shared" si="130"/>
        <v/>
      </c>
      <c r="J1688" s="39" t="str">
        <f>IF($Q1688="", "", IF(IFERROR(INDEX('Ticket Sales'!B$11:B$5010, MATCH($Q1688, 'Ticket Sales'!$J$11:$J$5010, 0)), J1687)="", "", IFERROR(INDEX('Ticket Sales'!B$11:B$5010, MATCH($Q1688, 'Ticket Sales'!$J$11:$J$5010, 0)), J1687)))</f>
        <v/>
      </c>
      <c r="K1688" s="39" t="str">
        <f>IF($Q1688="", "", IF(IFERROR(INDEX('Ticket Sales'!C$11:C$5010, MATCH($Q1688, 'Ticket Sales'!$J$11:$J$5010, 0)), K1687)="", "", IFERROR(INDEX('Ticket Sales'!C$11:C$5010, MATCH($Q1688, 'Ticket Sales'!$J$11:$J$5010, 0)), K1687)))</f>
        <v/>
      </c>
      <c r="L1688" s="40" t="str">
        <f>IF($Q1688="", "", IF(IFERROR(INDEX('Ticket Sales'!D$11:D$5010, MATCH($Q1688, 'Ticket Sales'!$J$11:$J$5010, 0)), L1687)="", "", IFERROR(INDEX('Ticket Sales'!D$11:D$5010, MATCH($Q1688, 'Ticket Sales'!$J$11:$J$5010, 0)), L1687)))</f>
        <v/>
      </c>
      <c r="M1688" s="41" t="str">
        <f>IF($Q1688="", "", IF(IFERROR(INDEX('Ticket Sales'!E$11:E$5010, MATCH($Q1688, 'Ticket Sales'!$J$11:$J$5010, 0)), M1687)="", "", IFERROR(INDEX('Ticket Sales'!E$11:E$5010, MATCH($Q1688, 'Ticket Sales'!$J$11:$J$5010, 0)), M1687)))</f>
        <v/>
      </c>
      <c r="N1688" s="2"/>
      <c r="P1688" s="48">
        <v>1678</v>
      </c>
      <c r="Q1688" s="48" t="str">
        <f t="shared" si="131"/>
        <v/>
      </c>
      <c r="S1688" s="52" t="str">
        <f t="shared" si="132"/>
        <v/>
      </c>
      <c r="U1688" s="52" t="str">
        <f t="shared" si="133"/>
        <v/>
      </c>
      <c r="W1688" s="52" t="str">
        <f t="shared" si="134"/>
        <v/>
      </c>
    </row>
    <row r="1689" spans="1:23" x14ac:dyDescent="0.25">
      <c r="A1689" s="2"/>
      <c r="B1689" s="32"/>
      <c r="C1689" s="25"/>
      <c r="D1689" s="25"/>
      <c r="E1689" s="26"/>
      <c r="F1689" s="27"/>
      <c r="G1689" s="2"/>
      <c r="H1689" s="2"/>
      <c r="I1689" s="38" t="str">
        <f t="shared" si="130"/>
        <v/>
      </c>
      <c r="J1689" s="39" t="str">
        <f>IF($Q1689="", "", IF(IFERROR(INDEX('Ticket Sales'!B$11:B$5010, MATCH($Q1689, 'Ticket Sales'!$J$11:$J$5010, 0)), J1688)="", "", IFERROR(INDEX('Ticket Sales'!B$11:B$5010, MATCH($Q1689, 'Ticket Sales'!$J$11:$J$5010, 0)), J1688)))</f>
        <v/>
      </c>
      <c r="K1689" s="39" t="str">
        <f>IF($Q1689="", "", IF(IFERROR(INDEX('Ticket Sales'!C$11:C$5010, MATCH($Q1689, 'Ticket Sales'!$J$11:$J$5010, 0)), K1688)="", "", IFERROR(INDEX('Ticket Sales'!C$11:C$5010, MATCH($Q1689, 'Ticket Sales'!$J$11:$J$5010, 0)), K1688)))</f>
        <v/>
      </c>
      <c r="L1689" s="40" t="str">
        <f>IF($Q1689="", "", IF(IFERROR(INDEX('Ticket Sales'!D$11:D$5010, MATCH($Q1689, 'Ticket Sales'!$J$11:$J$5010, 0)), L1688)="", "", IFERROR(INDEX('Ticket Sales'!D$11:D$5010, MATCH($Q1689, 'Ticket Sales'!$J$11:$J$5010, 0)), L1688)))</f>
        <v/>
      </c>
      <c r="M1689" s="41" t="str">
        <f>IF($Q1689="", "", IF(IFERROR(INDEX('Ticket Sales'!E$11:E$5010, MATCH($Q1689, 'Ticket Sales'!$J$11:$J$5010, 0)), M1688)="", "", IFERROR(INDEX('Ticket Sales'!E$11:E$5010, MATCH($Q1689, 'Ticket Sales'!$J$11:$J$5010, 0)), M1688)))</f>
        <v/>
      </c>
      <c r="N1689" s="2"/>
      <c r="P1689" s="48">
        <v>1679</v>
      </c>
      <c r="Q1689" s="48" t="str">
        <f t="shared" si="131"/>
        <v/>
      </c>
      <c r="S1689" s="52" t="str">
        <f t="shared" si="132"/>
        <v/>
      </c>
      <c r="U1689" s="52" t="str">
        <f t="shared" si="133"/>
        <v/>
      </c>
      <c r="W1689" s="52" t="str">
        <f t="shared" si="134"/>
        <v/>
      </c>
    </row>
    <row r="1690" spans="1:23" x14ac:dyDescent="0.25">
      <c r="A1690" s="2"/>
      <c r="B1690" s="32"/>
      <c r="C1690" s="25"/>
      <c r="D1690" s="25"/>
      <c r="E1690" s="26"/>
      <c r="F1690" s="27"/>
      <c r="G1690" s="2"/>
      <c r="H1690" s="2"/>
      <c r="I1690" s="38" t="str">
        <f t="shared" si="130"/>
        <v/>
      </c>
      <c r="J1690" s="39" t="str">
        <f>IF($Q1690="", "", IF(IFERROR(INDEX('Ticket Sales'!B$11:B$5010, MATCH($Q1690, 'Ticket Sales'!$J$11:$J$5010, 0)), J1689)="", "", IFERROR(INDEX('Ticket Sales'!B$11:B$5010, MATCH($Q1690, 'Ticket Sales'!$J$11:$J$5010, 0)), J1689)))</f>
        <v/>
      </c>
      <c r="K1690" s="39" t="str">
        <f>IF($Q1690="", "", IF(IFERROR(INDEX('Ticket Sales'!C$11:C$5010, MATCH($Q1690, 'Ticket Sales'!$J$11:$J$5010, 0)), K1689)="", "", IFERROR(INDEX('Ticket Sales'!C$11:C$5010, MATCH($Q1690, 'Ticket Sales'!$J$11:$J$5010, 0)), K1689)))</f>
        <v/>
      </c>
      <c r="L1690" s="40" t="str">
        <f>IF($Q1690="", "", IF(IFERROR(INDEX('Ticket Sales'!D$11:D$5010, MATCH($Q1690, 'Ticket Sales'!$J$11:$J$5010, 0)), L1689)="", "", IFERROR(INDEX('Ticket Sales'!D$11:D$5010, MATCH($Q1690, 'Ticket Sales'!$J$11:$J$5010, 0)), L1689)))</f>
        <v/>
      </c>
      <c r="M1690" s="41" t="str">
        <f>IF($Q1690="", "", IF(IFERROR(INDEX('Ticket Sales'!E$11:E$5010, MATCH($Q1690, 'Ticket Sales'!$J$11:$J$5010, 0)), M1689)="", "", IFERROR(INDEX('Ticket Sales'!E$11:E$5010, MATCH($Q1690, 'Ticket Sales'!$J$11:$J$5010, 0)), M1689)))</f>
        <v/>
      </c>
      <c r="N1690" s="2"/>
      <c r="P1690" s="48">
        <v>1680</v>
      </c>
      <c r="Q1690" s="48" t="str">
        <f t="shared" si="131"/>
        <v/>
      </c>
      <c r="S1690" s="52" t="str">
        <f t="shared" si="132"/>
        <v/>
      </c>
      <c r="U1690" s="52" t="str">
        <f t="shared" si="133"/>
        <v/>
      </c>
      <c r="W1690" s="52" t="str">
        <f t="shared" si="134"/>
        <v/>
      </c>
    </row>
    <row r="1691" spans="1:23" x14ac:dyDescent="0.25">
      <c r="A1691" s="2"/>
      <c r="B1691" s="32"/>
      <c r="C1691" s="25"/>
      <c r="D1691" s="25"/>
      <c r="E1691" s="26"/>
      <c r="F1691" s="27"/>
      <c r="G1691" s="2"/>
      <c r="H1691" s="2"/>
      <c r="I1691" s="38" t="str">
        <f t="shared" si="130"/>
        <v/>
      </c>
      <c r="J1691" s="39" t="str">
        <f>IF($Q1691="", "", IF(IFERROR(INDEX('Ticket Sales'!B$11:B$5010, MATCH($Q1691, 'Ticket Sales'!$J$11:$J$5010, 0)), J1690)="", "", IFERROR(INDEX('Ticket Sales'!B$11:B$5010, MATCH($Q1691, 'Ticket Sales'!$J$11:$J$5010, 0)), J1690)))</f>
        <v/>
      </c>
      <c r="K1691" s="39" t="str">
        <f>IF($Q1691="", "", IF(IFERROR(INDEX('Ticket Sales'!C$11:C$5010, MATCH($Q1691, 'Ticket Sales'!$J$11:$J$5010, 0)), K1690)="", "", IFERROR(INDEX('Ticket Sales'!C$11:C$5010, MATCH($Q1691, 'Ticket Sales'!$J$11:$J$5010, 0)), K1690)))</f>
        <v/>
      </c>
      <c r="L1691" s="40" t="str">
        <f>IF($Q1691="", "", IF(IFERROR(INDEX('Ticket Sales'!D$11:D$5010, MATCH($Q1691, 'Ticket Sales'!$J$11:$J$5010, 0)), L1690)="", "", IFERROR(INDEX('Ticket Sales'!D$11:D$5010, MATCH($Q1691, 'Ticket Sales'!$J$11:$J$5010, 0)), L1690)))</f>
        <v/>
      </c>
      <c r="M1691" s="41" t="str">
        <f>IF($Q1691="", "", IF(IFERROR(INDEX('Ticket Sales'!E$11:E$5010, MATCH($Q1691, 'Ticket Sales'!$J$11:$J$5010, 0)), M1690)="", "", IFERROR(INDEX('Ticket Sales'!E$11:E$5010, MATCH($Q1691, 'Ticket Sales'!$J$11:$J$5010, 0)), M1690)))</f>
        <v/>
      </c>
      <c r="N1691" s="2"/>
      <c r="P1691" s="48">
        <v>1681</v>
      </c>
      <c r="Q1691" s="48" t="str">
        <f t="shared" si="131"/>
        <v/>
      </c>
      <c r="S1691" s="52" t="str">
        <f t="shared" si="132"/>
        <v/>
      </c>
      <c r="U1691" s="52" t="str">
        <f t="shared" si="133"/>
        <v/>
      </c>
      <c r="W1691" s="52" t="str">
        <f t="shared" si="134"/>
        <v/>
      </c>
    </row>
    <row r="1692" spans="1:23" x14ac:dyDescent="0.25">
      <c r="A1692" s="2"/>
      <c r="B1692" s="32"/>
      <c r="C1692" s="25"/>
      <c r="D1692" s="25"/>
      <c r="E1692" s="26"/>
      <c r="F1692" s="27"/>
      <c r="G1692" s="2"/>
      <c r="H1692" s="2"/>
      <c r="I1692" s="38" t="str">
        <f t="shared" si="130"/>
        <v/>
      </c>
      <c r="J1692" s="39" t="str">
        <f>IF($Q1692="", "", IF(IFERROR(INDEX('Ticket Sales'!B$11:B$5010, MATCH($Q1692, 'Ticket Sales'!$J$11:$J$5010, 0)), J1691)="", "", IFERROR(INDEX('Ticket Sales'!B$11:B$5010, MATCH($Q1692, 'Ticket Sales'!$J$11:$J$5010, 0)), J1691)))</f>
        <v/>
      </c>
      <c r="K1692" s="39" t="str">
        <f>IF($Q1692="", "", IF(IFERROR(INDEX('Ticket Sales'!C$11:C$5010, MATCH($Q1692, 'Ticket Sales'!$J$11:$J$5010, 0)), K1691)="", "", IFERROR(INDEX('Ticket Sales'!C$11:C$5010, MATCH($Q1692, 'Ticket Sales'!$J$11:$J$5010, 0)), K1691)))</f>
        <v/>
      </c>
      <c r="L1692" s="40" t="str">
        <f>IF($Q1692="", "", IF(IFERROR(INDEX('Ticket Sales'!D$11:D$5010, MATCH($Q1692, 'Ticket Sales'!$J$11:$J$5010, 0)), L1691)="", "", IFERROR(INDEX('Ticket Sales'!D$11:D$5010, MATCH($Q1692, 'Ticket Sales'!$J$11:$J$5010, 0)), L1691)))</f>
        <v/>
      </c>
      <c r="M1692" s="41" t="str">
        <f>IF($Q1692="", "", IF(IFERROR(INDEX('Ticket Sales'!E$11:E$5010, MATCH($Q1692, 'Ticket Sales'!$J$11:$J$5010, 0)), M1691)="", "", IFERROR(INDEX('Ticket Sales'!E$11:E$5010, MATCH($Q1692, 'Ticket Sales'!$J$11:$J$5010, 0)), M1691)))</f>
        <v/>
      </c>
      <c r="N1692" s="2"/>
      <c r="P1692" s="48">
        <v>1682</v>
      </c>
      <c r="Q1692" s="48" t="str">
        <f t="shared" si="131"/>
        <v/>
      </c>
      <c r="S1692" s="52" t="str">
        <f t="shared" si="132"/>
        <v/>
      </c>
      <c r="U1692" s="52" t="str">
        <f t="shared" si="133"/>
        <v/>
      </c>
      <c r="W1692" s="52" t="str">
        <f t="shared" si="134"/>
        <v/>
      </c>
    </row>
    <row r="1693" spans="1:23" x14ac:dyDescent="0.25">
      <c r="A1693" s="2"/>
      <c r="B1693" s="32"/>
      <c r="C1693" s="25"/>
      <c r="D1693" s="25"/>
      <c r="E1693" s="26"/>
      <c r="F1693" s="27"/>
      <c r="G1693" s="2"/>
      <c r="H1693" s="2"/>
      <c r="I1693" s="38" t="str">
        <f t="shared" si="130"/>
        <v/>
      </c>
      <c r="J1693" s="39" t="str">
        <f>IF($Q1693="", "", IF(IFERROR(INDEX('Ticket Sales'!B$11:B$5010, MATCH($Q1693, 'Ticket Sales'!$J$11:$J$5010, 0)), J1692)="", "", IFERROR(INDEX('Ticket Sales'!B$11:B$5010, MATCH($Q1693, 'Ticket Sales'!$J$11:$J$5010, 0)), J1692)))</f>
        <v/>
      </c>
      <c r="K1693" s="39" t="str">
        <f>IF($Q1693="", "", IF(IFERROR(INDEX('Ticket Sales'!C$11:C$5010, MATCH($Q1693, 'Ticket Sales'!$J$11:$J$5010, 0)), K1692)="", "", IFERROR(INDEX('Ticket Sales'!C$11:C$5010, MATCH($Q1693, 'Ticket Sales'!$J$11:$J$5010, 0)), K1692)))</f>
        <v/>
      </c>
      <c r="L1693" s="40" t="str">
        <f>IF($Q1693="", "", IF(IFERROR(INDEX('Ticket Sales'!D$11:D$5010, MATCH($Q1693, 'Ticket Sales'!$J$11:$J$5010, 0)), L1692)="", "", IFERROR(INDEX('Ticket Sales'!D$11:D$5010, MATCH($Q1693, 'Ticket Sales'!$J$11:$J$5010, 0)), L1692)))</f>
        <v/>
      </c>
      <c r="M1693" s="41" t="str">
        <f>IF($Q1693="", "", IF(IFERROR(INDEX('Ticket Sales'!E$11:E$5010, MATCH($Q1693, 'Ticket Sales'!$J$11:$J$5010, 0)), M1692)="", "", IFERROR(INDEX('Ticket Sales'!E$11:E$5010, MATCH($Q1693, 'Ticket Sales'!$J$11:$J$5010, 0)), M1692)))</f>
        <v/>
      </c>
      <c r="N1693" s="2"/>
      <c r="P1693" s="48">
        <v>1683</v>
      </c>
      <c r="Q1693" s="48" t="str">
        <f t="shared" si="131"/>
        <v/>
      </c>
      <c r="S1693" s="52" t="str">
        <f t="shared" si="132"/>
        <v/>
      </c>
      <c r="U1693" s="52" t="str">
        <f t="shared" si="133"/>
        <v/>
      </c>
      <c r="W1693" s="52" t="str">
        <f t="shared" si="134"/>
        <v/>
      </c>
    </row>
    <row r="1694" spans="1:23" x14ac:dyDescent="0.25">
      <c r="A1694" s="2"/>
      <c r="B1694" s="32"/>
      <c r="C1694" s="25"/>
      <c r="D1694" s="25"/>
      <c r="E1694" s="26"/>
      <c r="F1694" s="27"/>
      <c r="G1694" s="2"/>
      <c r="H1694" s="2"/>
      <c r="I1694" s="38" t="str">
        <f t="shared" si="130"/>
        <v/>
      </c>
      <c r="J1694" s="39" t="str">
        <f>IF($Q1694="", "", IF(IFERROR(INDEX('Ticket Sales'!B$11:B$5010, MATCH($Q1694, 'Ticket Sales'!$J$11:$J$5010, 0)), J1693)="", "", IFERROR(INDEX('Ticket Sales'!B$11:B$5010, MATCH($Q1694, 'Ticket Sales'!$J$11:$J$5010, 0)), J1693)))</f>
        <v/>
      </c>
      <c r="K1694" s="39" t="str">
        <f>IF($Q1694="", "", IF(IFERROR(INDEX('Ticket Sales'!C$11:C$5010, MATCH($Q1694, 'Ticket Sales'!$J$11:$J$5010, 0)), K1693)="", "", IFERROR(INDEX('Ticket Sales'!C$11:C$5010, MATCH($Q1694, 'Ticket Sales'!$J$11:$J$5010, 0)), K1693)))</f>
        <v/>
      </c>
      <c r="L1694" s="40" t="str">
        <f>IF($Q1694="", "", IF(IFERROR(INDEX('Ticket Sales'!D$11:D$5010, MATCH($Q1694, 'Ticket Sales'!$J$11:$J$5010, 0)), L1693)="", "", IFERROR(INDEX('Ticket Sales'!D$11:D$5010, MATCH($Q1694, 'Ticket Sales'!$J$11:$J$5010, 0)), L1693)))</f>
        <v/>
      </c>
      <c r="M1694" s="41" t="str">
        <f>IF($Q1694="", "", IF(IFERROR(INDEX('Ticket Sales'!E$11:E$5010, MATCH($Q1694, 'Ticket Sales'!$J$11:$J$5010, 0)), M1693)="", "", IFERROR(INDEX('Ticket Sales'!E$11:E$5010, MATCH($Q1694, 'Ticket Sales'!$J$11:$J$5010, 0)), M1693)))</f>
        <v/>
      </c>
      <c r="N1694" s="2"/>
      <c r="P1694" s="48">
        <v>1684</v>
      </c>
      <c r="Q1694" s="48" t="str">
        <f t="shared" si="131"/>
        <v/>
      </c>
      <c r="S1694" s="52" t="str">
        <f t="shared" si="132"/>
        <v/>
      </c>
      <c r="U1694" s="52" t="str">
        <f t="shared" si="133"/>
        <v/>
      </c>
      <c r="W1694" s="52" t="str">
        <f t="shared" si="134"/>
        <v/>
      </c>
    </row>
    <row r="1695" spans="1:23" x14ac:dyDescent="0.25">
      <c r="A1695" s="2"/>
      <c r="B1695" s="32"/>
      <c r="C1695" s="25"/>
      <c r="D1695" s="25"/>
      <c r="E1695" s="26"/>
      <c r="F1695" s="27"/>
      <c r="G1695" s="2"/>
      <c r="H1695" s="2"/>
      <c r="I1695" s="38" t="str">
        <f t="shared" si="130"/>
        <v/>
      </c>
      <c r="J1695" s="39" t="str">
        <f>IF($Q1695="", "", IF(IFERROR(INDEX('Ticket Sales'!B$11:B$5010, MATCH($Q1695, 'Ticket Sales'!$J$11:$J$5010, 0)), J1694)="", "", IFERROR(INDEX('Ticket Sales'!B$11:B$5010, MATCH($Q1695, 'Ticket Sales'!$J$11:$J$5010, 0)), J1694)))</f>
        <v/>
      </c>
      <c r="K1695" s="39" t="str">
        <f>IF($Q1695="", "", IF(IFERROR(INDEX('Ticket Sales'!C$11:C$5010, MATCH($Q1695, 'Ticket Sales'!$J$11:$J$5010, 0)), K1694)="", "", IFERROR(INDEX('Ticket Sales'!C$11:C$5010, MATCH($Q1695, 'Ticket Sales'!$J$11:$J$5010, 0)), K1694)))</f>
        <v/>
      </c>
      <c r="L1695" s="40" t="str">
        <f>IF($Q1695="", "", IF(IFERROR(INDEX('Ticket Sales'!D$11:D$5010, MATCH($Q1695, 'Ticket Sales'!$J$11:$J$5010, 0)), L1694)="", "", IFERROR(INDEX('Ticket Sales'!D$11:D$5010, MATCH($Q1695, 'Ticket Sales'!$J$11:$J$5010, 0)), L1694)))</f>
        <v/>
      </c>
      <c r="M1695" s="41" t="str">
        <f>IF($Q1695="", "", IF(IFERROR(INDEX('Ticket Sales'!E$11:E$5010, MATCH($Q1695, 'Ticket Sales'!$J$11:$J$5010, 0)), M1694)="", "", IFERROR(INDEX('Ticket Sales'!E$11:E$5010, MATCH($Q1695, 'Ticket Sales'!$J$11:$J$5010, 0)), M1694)))</f>
        <v/>
      </c>
      <c r="N1695" s="2"/>
      <c r="P1695" s="48">
        <v>1685</v>
      </c>
      <c r="Q1695" s="48" t="str">
        <f t="shared" si="131"/>
        <v/>
      </c>
      <c r="S1695" s="52" t="str">
        <f t="shared" si="132"/>
        <v/>
      </c>
      <c r="U1695" s="52" t="str">
        <f t="shared" si="133"/>
        <v/>
      </c>
      <c r="W1695" s="52" t="str">
        <f t="shared" si="134"/>
        <v/>
      </c>
    </row>
    <row r="1696" spans="1:23" x14ac:dyDescent="0.25">
      <c r="A1696" s="2"/>
      <c r="B1696" s="32"/>
      <c r="C1696" s="25"/>
      <c r="D1696" s="25"/>
      <c r="E1696" s="26"/>
      <c r="F1696" s="27"/>
      <c r="G1696" s="2"/>
      <c r="H1696" s="2"/>
      <c r="I1696" s="38" t="str">
        <f t="shared" si="130"/>
        <v/>
      </c>
      <c r="J1696" s="39" t="str">
        <f>IF($Q1696="", "", IF(IFERROR(INDEX('Ticket Sales'!B$11:B$5010, MATCH($Q1696, 'Ticket Sales'!$J$11:$J$5010, 0)), J1695)="", "", IFERROR(INDEX('Ticket Sales'!B$11:B$5010, MATCH($Q1696, 'Ticket Sales'!$J$11:$J$5010, 0)), J1695)))</f>
        <v/>
      </c>
      <c r="K1696" s="39" t="str">
        <f>IF($Q1696="", "", IF(IFERROR(INDEX('Ticket Sales'!C$11:C$5010, MATCH($Q1696, 'Ticket Sales'!$J$11:$J$5010, 0)), K1695)="", "", IFERROR(INDEX('Ticket Sales'!C$11:C$5010, MATCH($Q1696, 'Ticket Sales'!$J$11:$J$5010, 0)), K1695)))</f>
        <v/>
      </c>
      <c r="L1696" s="40" t="str">
        <f>IF($Q1696="", "", IF(IFERROR(INDEX('Ticket Sales'!D$11:D$5010, MATCH($Q1696, 'Ticket Sales'!$J$11:$J$5010, 0)), L1695)="", "", IFERROR(INDEX('Ticket Sales'!D$11:D$5010, MATCH($Q1696, 'Ticket Sales'!$J$11:$J$5010, 0)), L1695)))</f>
        <v/>
      </c>
      <c r="M1696" s="41" t="str">
        <f>IF($Q1696="", "", IF(IFERROR(INDEX('Ticket Sales'!E$11:E$5010, MATCH($Q1696, 'Ticket Sales'!$J$11:$J$5010, 0)), M1695)="", "", IFERROR(INDEX('Ticket Sales'!E$11:E$5010, MATCH($Q1696, 'Ticket Sales'!$J$11:$J$5010, 0)), M1695)))</f>
        <v/>
      </c>
      <c r="N1696" s="2"/>
      <c r="P1696" s="48">
        <v>1686</v>
      </c>
      <c r="Q1696" s="48" t="str">
        <f t="shared" si="131"/>
        <v/>
      </c>
      <c r="S1696" s="52" t="str">
        <f t="shared" si="132"/>
        <v/>
      </c>
      <c r="U1696" s="52" t="str">
        <f t="shared" si="133"/>
        <v/>
      </c>
      <c r="W1696" s="52" t="str">
        <f t="shared" si="134"/>
        <v/>
      </c>
    </row>
    <row r="1697" spans="1:23" x14ac:dyDescent="0.25">
      <c r="A1697" s="2"/>
      <c r="B1697" s="32"/>
      <c r="C1697" s="25"/>
      <c r="D1697" s="25"/>
      <c r="E1697" s="26"/>
      <c r="F1697" s="27"/>
      <c r="G1697" s="2"/>
      <c r="H1697" s="2"/>
      <c r="I1697" s="38" t="str">
        <f t="shared" si="130"/>
        <v/>
      </c>
      <c r="J1697" s="39" t="str">
        <f>IF($Q1697="", "", IF(IFERROR(INDEX('Ticket Sales'!B$11:B$5010, MATCH($Q1697, 'Ticket Sales'!$J$11:$J$5010, 0)), J1696)="", "", IFERROR(INDEX('Ticket Sales'!B$11:B$5010, MATCH($Q1697, 'Ticket Sales'!$J$11:$J$5010, 0)), J1696)))</f>
        <v/>
      </c>
      <c r="K1697" s="39" t="str">
        <f>IF($Q1697="", "", IF(IFERROR(INDEX('Ticket Sales'!C$11:C$5010, MATCH($Q1697, 'Ticket Sales'!$J$11:$J$5010, 0)), K1696)="", "", IFERROR(INDEX('Ticket Sales'!C$11:C$5010, MATCH($Q1697, 'Ticket Sales'!$J$11:$J$5010, 0)), K1696)))</f>
        <v/>
      </c>
      <c r="L1697" s="40" t="str">
        <f>IF($Q1697="", "", IF(IFERROR(INDEX('Ticket Sales'!D$11:D$5010, MATCH($Q1697, 'Ticket Sales'!$J$11:$J$5010, 0)), L1696)="", "", IFERROR(INDEX('Ticket Sales'!D$11:D$5010, MATCH($Q1697, 'Ticket Sales'!$J$11:$J$5010, 0)), L1696)))</f>
        <v/>
      </c>
      <c r="M1697" s="41" t="str">
        <f>IF($Q1697="", "", IF(IFERROR(INDEX('Ticket Sales'!E$11:E$5010, MATCH($Q1697, 'Ticket Sales'!$J$11:$J$5010, 0)), M1696)="", "", IFERROR(INDEX('Ticket Sales'!E$11:E$5010, MATCH($Q1697, 'Ticket Sales'!$J$11:$J$5010, 0)), M1696)))</f>
        <v/>
      </c>
      <c r="N1697" s="2"/>
      <c r="P1697" s="48">
        <v>1687</v>
      </c>
      <c r="Q1697" s="48" t="str">
        <f t="shared" si="131"/>
        <v/>
      </c>
      <c r="S1697" s="52" t="str">
        <f t="shared" si="132"/>
        <v/>
      </c>
      <c r="U1697" s="52" t="str">
        <f t="shared" si="133"/>
        <v/>
      </c>
      <c r="W1697" s="52" t="str">
        <f t="shared" si="134"/>
        <v/>
      </c>
    </row>
    <row r="1698" spans="1:23" x14ac:dyDescent="0.25">
      <c r="A1698" s="2"/>
      <c r="B1698" s="32"/>
      <c r="C1698" s="25"/>
      <c r="D1698" s="25"/>
      <c r="E1698" s="26"/>
      <c r="F1698" s="27"/>
      <c r="G1698" s="2"/>
      <c r="H1698" s="2"/>
      <c r="I1698" s="38" t="str">
        <f t="shared" si="130"/>
        <v/>
      </c>
      <c r="J1698" s="39" t="str">
        <f>IF($Q1698="", "", IF(IFERROR(INDEX('Ticket Sales'!B$11:B$5010, MATCH($Q1698, 'Ticket Sales'!$J$11:$J$5010, 0)), J1697)="", "", IFERROR(INDEX('Ticket Sales'!B$11:B$5010, MATCH($Q1698, 'Ticket Sales'!$J$11:$J$5010, 0)), J1697)))</f>
        <v/>
      </c>
      <c r="K1698" s="39" t="str">
        <f>IF($Q1698="", "", IF(IFERROR(INDEX('Ticket Sales'!C$11:C$5010, MATCH($Q1698, 'Ticket Sales'!$J$11:$J$5010, 0)), K1697)="", "", IFERROR(INDEX('Ticket Sales'!C$11:C$5010, MATCH($Q1698, 'Ticket Sales'!$J$11:$J$5010, 0)), K1697)))</f>
        <v/>
      </c>
      <c r="L1698" s="40" t="str">
        <f>IF($Q1698="", "", IF(IFERROR(INDEX('Ticket Sales'!D$11:D$5010, MATCH($Q1698, 'Ticket Sales'!$J$11:$J$5010, 0)), L1697)="", "", IFERROR(INDEX('Ticket Sales'!D$11:D$5010, MATCH($Q1698, 'Ticket Sales'!$J$11:$J$5010, 0)), L1697)))</f>
        <v/>
      </c>
      <c r="M1698" s="41" t="str">
        <f>IF($Q1698="", "", IF(IFERROR(INDEX('Ticket Sales'!E$11:E$5010, MATCH($Q1698, 'Ticket Sales'!$J$11:$J$5010, 0)), M1697)="", "", IFERROR(INDEX('Ticket Sales'!E$11:E$5010, MATCH($Q1698, 'Ticket Sales'!$J$11:$J$5010, 0)), M1697)))</f>
        <v/>
      </c>
      <c r="N1698" s="2"/>
      <c r="P1698" s="48">
        <v>1688</v>
      </c>
      <c r="Q1698" s="48" t="str">
        <f t="shared" si="131"/>
        <v/>
      </c>
      <c r="S1698" s="52" t="str">
        <f t="shared" si="132"/>
        <v/>
      </c>
      <c r="U1698" s="52" t="str">
        <f t="shared" si="133"/>
        <v/>
      </c>
      <c r="W1698" s="52" t="str">
        <f t="shared" si="134"/>
        <v/>
      </c>
    </row>
    <row r="1699" spans="1:23" x14ac:dyDescent="0.25">
      <c r="A1699" s="2"/>
      <c r="B1699" s="32"/>
      <c r="C1699" s="25"/>
      <c r="D1699" s="25"/>
      <c r="E1699" s="26"/>
      <c r="F1699" s="27"/>
      <c r="G1699" s="2"/>
      <c r="H1699" s="2"/>
      <c r="I1699" s="38" t="str">
        <f t="shared" si="130"/>
        <v/>
      </c>
      <c r="J1699" s="39" t="str">
        <f>IF($Q1699="", "", IF(IFERROR(INDEX('Ticket Sales'!B$11:B$5010, MATCH($Q1699, 'Ticket Sales'!$J$11:$J$5010, 0)), J1698)="", "", IFERROR(INDEX('Ticket Sales'!B$11:B$5010, MATCH($Q1699, 'Ticket Sales'!$J$11:$J$5010, 0)), J1698)))</f>
        <v/>
      </c>
      <c r="K1699" s="39" t="str">
        <f>IF($Q1699="", "", IF(IFERROR(INDEX('Ticket Sales'!C$11:C$5010, MATCH($Q1699, 'Ticket Sales'!$J$11:$J$5010, 0)), K1698)="", "", IFERROR(INDEX('Ticket Sales'!C$11:C$5010, MATCH($Q1699, 'Ticket Sales'!$J$11:$J$5010, 0)), K1698)))</f>
        <v/>
      </c>
      <c r="L1699" s="40" t="str">
        <f>IF($Q1699="", "", IF(IFERROR(INDEX('Ticket Sales'!D$11:D$5010, MATCH($Q1699, 'Ticket Sales'!$J$11:$J$5010, 0)), L1698)="", "", IFERROR(INDEX('Ticket Sales'!D$11:D$5010, MATCH($Q1699, 'Ticket Sales'!$J$11:$J$5010, 0)), L1698)))</f>
        <v/>
      </c>
      <c r="M1699" s="41" t="str">
        <f>IF($Q1699="", "", IF(IFERROR(INDEX('Ticket Sales'!E$11:E$5010, MATCH($Q1699, 'Ticket Sales'!$J$11:$J$5010, 0)), M1698)="", "", IFERROR(INDEX('Ticket Sales'!E$11:E$5010, MATCH($Q1699, 'Ticket Sales'!$J$11:$J$5010, 0)), M1698)))</f>
        <v/>
      </c>
      <c r="N1699" s="2"/>
      <c r="P1699" s="48">
        <v>1689</v>
      </c>
      <c r="Q1699" s="48" t="str">
        <f t="shared" si="131"/>
        <v/>
      </c>
      <c r="S1699" s="52" t="str">
        <f t="shared" si="132"/>
        <v/>
      </c>
      <c r="U1699" s="52" t="str">
        <f t="shared" si="133"/>
        <v/>
      </c>
      <c r="W1699" s="52" t="str">
        <f t="shared" si="134"/>
        <v/>
      </c>
    </row>
    <row r="1700" spans="1:23" x14ac:dyDescent="0.25">
      <c r="A1700" s="2"/>
      <c r="B1700" s="32"/>
      <c r="C1700" s="25"/>
      <c r="D1700" s="25"/>
      <c r="E1700" s="26"/>
      <c r="F1700" s="27"/>
      <c r="G1700" s="2"/>
      <c r="H1700" s="2"/>
      <c r="I1700" s="38" t="str">
        <f t="shared" si="130"/>
        <v/>
      </c>
      <c r="J1700" s="39" t="str">
        <f>IF($Q1700="", "", IF(IFERROR(INDEX('Ticket Sales'!B$11:B$5010, MATCH($Q1700, 'Ticket Sales'!$J$11:$J$5010, 0)), J1699)="", "", IFERROR(INDEX('Ticket Sales'!B$11:B$5010, MATCH($Q1700, 'Ticket Sales'!$J$11:$J$5010, 0)), J1699)))</f>
        <v/>
      </c>
      <c r="K1700" s="39" t="str">
        <f>IF($Q1700="", "", IF(IFERROR(INDEX('Ticket Sales'!C$11:C$5010, MATCH($Q1700, 'Ticket Sales'!$J$11:$J$5010, 0)), K1699)="", "", IFERROR(INDEX('Ticket Sales'!C$11:C$5010, MATCH($Q1700, 'Ticket Sales'!$J$11:$J$5010, 0)), K1699)))</f>
        <v/>
      </c>
      <c r="L1700" s="40" t="str">
        <f>IF($Q1700="", "", IF(IFERROR(INDEX('Ticket Sales'!D$11:D$5010, MATCH($Q1700, 'Ticket Sales'!$J$11:$J$5010, 0)), L1699)="", "", IFERROR(INDEX('Ticket Sales'!D$11:D$5010, MATCH($Q1700, 'Ticket Sales'!$J$11:$J$5010, 0)), L1699)))</f>
        <v/>
      </c>
      <c r="M1700" s="41" t="str">
        <f>IF($Q1700="", "", IF(IFERROR(INDEX('Ticket Sales'!E$11:E$5010, MATCH($Q1700, 'Ticket Sales'!$J$11:$J$5010, 0)), M1699)="", "", IFERROR(INDEX('Ticket Sales'!E$11:E$5010, MATCH($Q1700, 'Ticket Sales'!$J$11:$J$5010, 0)), M1699)))</f>
        <v/>
      </c>
      <c r="N1700" s="2"/>
      <c r="P1700" s="48">
        <v>1690</v>
      </c>
      <c r="Q1700" s="48" t="str">
        <f t="shared" si="131"/>
        <v/>
      </c>
      <c r="S1700" s="52" t="str">
        <f t="shared" si="132"/>
        <v/>
      </c>
      <c r="U1700" s="52" t="str">
        <f t="shared" si="133"/>
        <v/>
      </c>
      <c r="W1700" s="52" t="str">
        <f t="shared" si="134"/>
        <v/>
      </c>
    </row>
    <row r="1701" spans="1:23" x14ac:dyDescent="0.25">
      <c r="A1701" s="2"/>
      <c r="B1701" s="32"/>
      <c r="C1701" s="25"/>
      <c r="D1701" s="25"/>
      <c r="E1701" s="26"/>
      <c r="F1701" s="27"/>
      <c r="G1701" s="2"/>
      <c r="H1701" s="2"/>
      <c r="I1701" s="38" t="str">
        <f t="shared" si="130"/>
        <v/>
      </c>
      <c r="J1701" s="39" t="str">
        <f>IF($Q1701="", "", IF(IFERROR(INDEX('Ticket Sales'!B$11:B$5010, MATCH($Q1701, 'Ticket Sales'!$J$11:$J$5010, 0)), J1700)="", "", IFERROR(INDEX('Ticket Sales'!B$11:B$5010, MATCH($Q1701, 'Ticket Sales'!$J$11:$J$5010, 0)), J1700)))</f>
        <v/>
      </c>
      <c r="K1701" s="39" t="str">
        <f>IF($Q1701="", "", IF(IFERROR(INDEX('Ticket Sales'!C$11:C$5010, MATCH($Q1701, 'Ticket Sales'!$J$11:$J$5010, 0)), K1700)="", "", IFERROR(INDEX('Ticket Sales'!C$11:C$5010, MATCH($Q1701, 'Ticket Sales'!$J$11:$J$5010, 0)), K1700)))</f>
        <v/>
      </c>
      <c r="L1701" s="40" t="str">
        <f>IF($Q1701="", "", IF(IFERROR(INDEX('Ticket Sales'!D$11:D$5010, MATCH($Q1701, 'Ticket Sales'!$J$11:$J$5010, 0)), L1700)="", "", IFERROR(INDEX('Ticket Sales'!D$11:D$5010, MATCH($Q1701, 'Ticket Sales'!$J$11:$J$5010, 0)), L1700)))</f>
        <v/>
      </c>
      <c r="M1701" s="41" t="str">
        <f>IF($Q1701="", "", IF(IFERROR(INDEX('Ticket Sales'!E$11:E$5010, MATCH($Q1701, 'Ticket Sales'!$J$11:$J$5010, 0)), M1700)="", "", IFERROR(INDEX('Ticket Sales'!E$11:E$5010, MATCH($Q1701, 'Ticket Sales'!$J$11:$J$5010, 0)), M1700)))</f>
        <v/>
      </c>
      <c r="N1701" s="2"/>
      <c r="P1701" s="48">
        <v>1691</v>
      </c>
      <c r="Q1701" s="48" t="str">
        <f t="shared" si="131"/>
        <v/>
      </c>
      <c r="S1701" s="52" t="str">
        <f t="shared" si="132"/>
        <v/>
      </c>
      <c r="U1701" s="52" t="str">
        <f t="shared" si="133"/>
        <v/>
      </c>
      <c r="W1701" s="52" t="str">
        <f t="shared" si="134"/>
        <v/>
      </c>
    </row>
    <row r="1702" spans="1:23" x14ac:dyDescent="0.25">
      <c r="A1702" s="2"/>
      <c r="B1702" s="32"/>
      <c r="C1702" s="25"/>
      <c r="D1702" s="25"/>
      <c r="E1702" s="26"/>
      <c r="F1702" s="27"/>
      <c r="G1702" s="2"/>
      <c r="H1702" s="2"/>
      <c r="I1702" s="38" t="str">
        <f t="shared" si="130"/>
        <v/>
      </c>
      <c r="J1702" s="39" t="str">
        <f>IF($Q1702="", "", IF(IFERROR(INDEX('Ticket Sales'!B$11:B$5010, MATCH($Q1702, 'Ticket Sales'!$J$11:$J$5010, 0)), J1701)="", "", IFERROR(INDEX('Ticket Sales'!B$11:B$5010, MATCH($Q1702, 'Ticket Sales'!$J$11:$J$5010, 0)), J1701)))</f>
        <v/>
      </c>
      <c r="K1702" s="39" t="str">
        <f>IF($Q1702="", "", IF(IFERROR(INDEX('Ticket Sales'!C$11:C$5010, MATCH($Q1702, 'Ticket Sales'!$J$11:$J$5010, 0)), K1701)="", "", IFERROR(INDEX('Ticket Sales'!C$11:C$5010, MATCH($Q1702, 'Ticket Sales'!$J$11:$J$5010, 0)), K1701)))</f>
        <v/>
      </c>
      <c r="L1702" s="40" t="str">
        <f>IF($Q1702="", "", IF(IFERROR(INDEX('Ticket Sales'!D$11:D$5010, MATCH($Q1702, 'Ticket Sales'!$J$11:$J$5010, 0)), L1701)="", "", IFERROR(INDEX('Ticket Sales'!D$11:D$5010, MATCH($Q1702, 'Ticket Sales'!$J$11:$J$5010, 0)), L1701)))</f>
        <v/>
      </c>
      <c r="M1702" s="41" t="str">
        <f>IF($Q1702="", "", IF(IFERROR(INDEX('Ticket Sales'!E$11:E$5010, MATCH($Q1702, 'Ticket Sales'!$J$11:$J$5010, 0)), M1701)="", "", IFERROR(INDEX('Ticket Sales'!E$11:E$5010, MATCH($Q1702, 'Ticket Sales'!$J$11:$J$5010, 0)), M1701)))</f>
        <v/>
      </c>
      <c r="N1702" s="2"/>
      <c r="P1702" s="48">
        <v>1692</v>
      </c>
      <c r="Q1702" s="48" t="str">
        <f t="shared" si="131"/>
        <v/>
      </c>
      <c r="S1702" s="52" t="str">
        <f t="shared" si="132"/>
        <v/>
      </c>
      <c r="U1702" s="52" t="str">
        <f t="shared" si="133"/>
        <v/>
      </c>
      <c r="W1702" s="52" t="str">
        <f t="shared" si="134"/>
        <v/>
      </c>
    </row>
    <row r="1703" spans="1:23" x14ac:dyDescent="0.25">
      <c r="A1703" s="2"/>
      <c r="B1703" s="32"/>
      <c r="C1703" s="25"/>
      <c r="D1703" s="25"/>
      <c r="E1703" s="26"/>
      <c r="F1703" s="27"/>
      <c r="G1703" s="2"/>
      <c r="H1703" s="2"/>
      <c r="I1703" s="38" t="str">
        <f t="shared" si="130"/>
        <v/>
      </c>
      <c r="J1703" s="39" t="str">
        <f>IF($Q1703="", "", IF(IFERROR(INDEX('Ticket Sales'!B$11:B$5010, MATCH($Q1703, 'Ticket Sales'!$J$11:$J$5010, 0)), J1702)="", "", IFERROR(INDEX('Ticket Sales'!B$11:B$5010, MATCH($Q1703, 'Ticket Sales'!$J$11:$J$5010, 0)), J1702)))</f>
        <v/>
      </c>
      <c r="K1703" s="39" t="str">
        <f>IF($Q1703="", "", IF(IFERROR(INDEX('Ticket Sales'!C$11:C$5010, MATCH($Q1703, 'Ticket Sales'!$J$11:$J$5010, 0)), K1702)="", "", IFERROR(INDEX('Ticket Sales'!C$11:C$5010, MATCH($Q1703, 'Ticket Sales'!$J$11:$J$5010, 0)), K1702)))</f>
        <v/>
      </c>
      <c r="L1703" s="40" t="str">
        <f>IF($Q1703="", "", IF(IFERROR(INDEX('Ticket Sales'!D$11:D$5010, MATCH($Q1703, 'Ticket Sales'!$J$11:$J$5010, 0)), L1702)="", "", IFERROR(INDEX('Ticket Sales'!D$11:D$5010, MATCH($Q1703, 'Ticket Sales'!$J$11:$J$5010, 0)), L1702)))</f>
        <v/>
      </c>
      <c r="M1703" s="41" t="str">
        <f>IF($Q1703="", "", IF(IFERROR(INDEX('Ticket Sales'!E$11:E$5010, MATCH($Q1703, 'Ticket Sales'!$J$11:$J$5010, 0)), M1702)="", "", IFERROR(INDEX('Ticket Sales'!E$11:E$5010, MATCH($Q1703, 'Ticket Sales'!$J$11:$J$5010, 0)), M1702)))</f>
        <v/>
      </c>
      <c r="N1703" s="2"/>
      <c r="P1703" s="48">
        <v>1693</v>
      </c>
      <c r="Q1703" s="48" t="str">
        <f t="shared" si="131"/>
        <v/>
      </c>
      <c r="S1703" s="52" t="str">
        <f t="shared" si="132"/>
        <v/>
      </c>
      <c r="U1703" s="52" t="str">
        <f t="shared" si="133"/>
        <v/>
      </c>
      <c r="W1703" s="52" t="str">
        <f t="shared" si="134"/>
        <v/>
      </c>
    </row>
    <row r="1704" spans="1:23" x14ac:dyDescent="0.25">
      <c r="A1704" s="2"/>
      <c r="B1704" s="32"/>
      <c r="C1704" s="25"/>
      <c r="D1704" s="25"/>
      <c r="E1704" s="26"/>
      <c r="F1704" s="27"/>
      <c r="G1704" s="2"/>
      <c r="H1704" s="2"/>
      <c r="I1704" s="38" t="str">
        <f t="shared" si="130"/>
        <v/>
      </c>
      <c r="J1704" s="39" t="str">
        <f>IF($Q1704="", "", IF(IFERROR(INDEX('Ticket Sales'!B$11:B$5010, MATCH($Q1704, 'Ticket Sales'!$J$11:$J$5010, 0)), J1703)="", "", IFERROR(INDEX('Ticket Sales'!B$11:B$5010, MATCH($Q1704, 'Ticket Sales'!$J$11:$J$5010, 0)), J1703)))</f>
        <v/>
      </c>
      <c r="K1704" s="39" t="str">
        <f>IF($Q1704="", "", IF(IFERROR(INDEX('Ticket Sales'!C$11:C$5010, MATCH($Q1704, 'Ticket Sales'!$J$11:$J$5010, 0)), K1703)="", "", IFERROR(INDEX('Ticket Sales'!C$11:C$5010, MATCH($Q1704, 'Ticket Sales'!$J$11:$J$5010, 0)), K1703)))</f>
        <v/>
      </c>
      <c r="L1704" s="40" t="str">
        <f>IF($Q1704="", "", IF(IFERROR(INDEX('Ticket Sales'!D$11:D$5010, MATCH($Q1704, 'Ticket Sales'!$J$11:$J$5010, 0)), L1703)="", "", IFERROR(INDEX('Ticket Sales'!D$11:D$5010, MATCH($Q1704, 'Ticket Sales'!$J$11:$J$5010, 0)), L1703)))</f>
        <v/>
      </c>
      <c r="M1704" s="41" t="str">
        <f>IF($Q1704="", "", IF(IFERROR(INDEX('Ticket Sales'!E$11:E$5010, MATCH($Q1704, 'Ticket Sales'!$J$11:$J$5010, 0)), M1703)="", "", IFERROR(INDEX('Ticket Sales'!E$11:E$5010, MATCH($Q1704, 'Ticket Sales'!$J$11:$J$5010, 0)), M1703)))</f>
        <v/>
      </c>
      <c r="N1704" s="2"/>
      <c r="P1704" s="48">
        <v>1694</v>
      </c>
      <c r="Q1704" s="48" t="str">
        <f t="shared" si="131"/>
        <v/>
      </c>
      <c r="S1704" s="52" t="str">
        <f t="shared" si="132"/>
        <v/>
      </c>
      <c r="U1704" s="52" t="str">
        <f t="shared" si="133"/>
        <v/>
      </c>
      <c r="W1704" s="52" t="str">
        <f t="shared" si="134"/>
        <v/>
      </c>
    </row>
    <row r="1705" spans="1:23" x14ac:dyDescent="0.25">
      <c r="A1705" s="2"/>
      <c r="B1705" s="32"/>
      <c r="C1705" s="25"/>
      <c r="D1705" s="25"/>
      <c r="E1705" s="26"/>
      <c r="F1705" s="27"/>
      <c r="G1705" s="2"/>
      <c r="H1705" s="2"/>
      <c r="I1705" s="38" t="str">
        <f t="shared" si="130"/>
        <v/>
      </c>
      <c r="J1705" s="39" t="str">
        <f>IF($Q1705="", "", IF(IFERROR(INDEX('Ticket Sales'!B$11:B$5010, MATCH($Q1705, 'Ticket Sales'!$J$11:$J$5010, 0)), J1704)="", "", IFERROR(INDEX('Ticket Sales'!B$11:B$5010, MATCH($Q1705, 'Ticket Sales'!$J$11:$J$5010, 0)), J1704)))</f>
        <v/>
      </c>
      <c r="K1705" s="39" t="str">
        <f>IF($Q1705="", "", IF(IFERROR(INDEX('Ticket Sales'!C$11:C$5010, MATCH($Q1705, 'Ticket Sales'!$J$11:$J$5010, 0)), K1704)="", "", IFERROR(INDEX('Ticket Sales'!C$11:C$5010, MATCH($Q1705, 'Ticket Sales'!$J$11:$J$5010, 0)), K1704)))</f>
        <v/>
      </c>
      <c r="L1705" s="40" t="str">
        <f>IF($Q1705="", "", IF(IFERROR(INDEX('Ticket Sales'!D$11:D$5010, MATCH($Q1705, 'Ticket Sales'!$J$11:$J$5010, 0)), L1704)="", "", IFERROR(INDEX('Ticket Sales'!D$11:D$5010, MATCH($Q1705, 'Ticket Sales'!$J$11:$J$5010, 0)), L1704)))</f>
        <v/>
      </c>
      <c r="M1705" s="41" t="str">
        <f>IF($Q1705="", "", IF(IFERROR(INDEX('Ticket Sales'!E$11:E$5010, MATCH($Q1705, 'Ticket Sales'!$J$11:$J$5010, 0)), M1704)="", "", IFERROR(INDEX('Ticket Sales'!E$11:E$5010, MATCH($Q1705, 'Ticket Sales'!$J$11:$J$5010, 0)), M1704)))</f>
        <v/>
      </c>
      <c r="N1705" s="2"/>
      <c r="P1705" s="48">
        <v>1695</v>
      </c>
      <c r="Q1705" s="48" t="str">
        <f t="shared" si="131"/>
        <v/>
      </c>
      <c r="S1705" s="52" t="str">
        <f t="shared" si="132"/>
        <v/>
      </c>
      <c r="U1705" s="52" t="str">
        <f t="shared" si="133"/>
        <v/>
      </c>
      <c r="W1705" s="52" t="str">
        <f t="shared" si="134"/>
        <v/>
      </c>
    </row>
    <row r="1706" spans="1:23" x14ac:dyDescent="0.25">
      <c r="A1706" s="2"/>
      <c r="B1706" s="32"/>
      <c r="C1706" s="25"/>
      <c r="D1706" s="25"/>
      <c r="E1706" s="26"/>
      <c r="F1706" s="27"/>
      <c r="G1706" s="2"/>
      <c r="H1706" s="2"/>
      <c r="I1706" s="38" t="str">
        <f t="shared" si="130"/>
        <v/>
      </c>
      <c r="J1706" s="39" t="str">
        <f>IF($Q1706="", "", IF(IFERROR(INDEX('Ticket Sales'!B$11:B$5010, MATCH($Q1706, 'Ticket Sales'!$J$11:$J$5010, 0)), J1705)="", "", IFERROR(INDEX('Ticket Sales'!B$11:B$5010, MATCH($Q1706, 'Ticket Sales'!$J$11:$J$5010, 0)), J1705)))</f>
        <v/>
      </c>
      <c r="K1706" s="39" t="str">
        <f>IF($Q1706="", "", IF(IFERROR(INDEX('Ticket Sales'!C$11:C$5010, MATCH($Q1706, 'Ticket Sales'!$J$11:$J$5010, 0)), K1705)="", "", IFERROR(INDEX('Ticket Sales'!C$11:C$5010, MATCH($Q1706, 'Ticket Sales'!$J$11:$J$5010, 0)), K1705)))</f>
        <v/>
      </c>
      <c r="L1706" s="40" t="str">
        <f>IF($Q1706="", "", IF(IFERROR(INDEX('Ticket Sales'!D$11:D$5010, MATCH($Q1706, 'Ticket Sales'!$J$11:$J$5010, 0)), L1705)="", "", IFERROR(INDEX('Ticket Sales'!D$11:D$5010, MATCH($Q1706, 'Ticket Sales'!$J$11:$J$5010, 0)), L1705)))</f>
        <v/>
      </c>
      <c r="M1706" s="41" t="str">
        <f>IF($Q1706="", "", IF(IFERROR(INDEX('Ticket Sales'!E$11:E$5010, MATCH($Q1706, 'Ticket Sales'!$J$11:$J$5010, 0)), M1705)="", "", IFERROR(INDEX('Ticket Sales'!E$11:E$5010, MATCH($Q1706, 'Ticket Sales'!$J$11:$J$5010, 0)), M1705)))</f>
        <v/>
      </c>
      <c r="N1706" s="2"/>
      <c r="P1706" s="48">
        <v>1696</v>
      </c>
      <c r="Q1706" s="48" t="str">
        <f t="shared" si="131"/>
        <v/>
      </c>
      <c r="S1706" s="52" t="str">
        <f t="shared" si="132"/>
        <v/>
      </c>
      <c r="U1706" s="52" t="str">
        <f t="shared" si="133"/>
        <v/>
      </c>
      <c r="W1706" s="52" t="str">
        <f t="shared" si="134"/>
        <v/>
      </c>
    </row>
    <row r="1707" spans="1:23" x14ac:dyDescent="0.25">
      <c r="A1707" s="2"/>
      <c r="B1707" s="32"/>
      <c r="C1707" s="25"/>
      <c r="D1707" s="25"/>
      <c r="E1707" s="26"/>
      <c r="F1707" s="27"/>
      <c r="G1707" s="2"/>
      <c r="H1707" s="2"/>
      <c r="I1707" s="38" t="str">
        <f t="shared" si="130"/>
        <v/>
      </c>
      <c r="J1707" s="39" t="str">
        <f>IF($Q1707="", "", IF(IFERROR(INDEX('Ticket Sales'!B$11:B$5010, MATCH($Q1707, 'Ticket Sales'!$J$11:$J$5010, 0)), J1706)="", "", IFERROR(INDEX('Ticket Sales'!B$11:B$5010, MATCH($Q1707, 'Ticket Sales'!$J$11:$J$5010, 0)), J1706)))</f>
        <v/>
      </c>
      <c r="K1707" s="39" t="str">
        <f>IF($Q1707="", "", IF(IFERROR(INDEX('Ticket Sales'!C$11:C$5010, MATCH($Q1707, 'Ticket Sales'!$J$11:$J$5010, 0)), K1706)="", "", IFERROR(INDEX('Ticket Sales'!C$11:C$5010, MATCH($Q1707, 'Ticket Sales'!$J$11:$J$5010, 0)), K1706)))</f>
        <v/>
      </c>
      <c r="L1707" s="40" t="str">
        <f>IF($Q1707="", "", IF(IFERROR(INDEX('Ticket Sales'!D$11:D$5010, MATCH($Q1707, 'Ticket Sales'!$J$11:$J$5010, 0)), L1706)="", "", IFERROR(INDEX('Ticket Sales'!D$11:D$5010, MATCH($Q1707, 'Ticket Sales'!$J$11:$J$5010, 0)), L1706)))</f>
        <v/>
      </c>
      <c r="M1707" s="41" t="str">
        <f>IF($Q1707="", "", IF(IFERROR(INDEX('Ticket Sales'!E$11:E$5010, MATCH($Q1707, 'Ticket Sales'!$J$11:$J$5010, 0)), M1706)="", "", IFERROR(INDEX('Ticket Sales'!E$11:E$5010, MATCH($Q1707, 'Ticket Sales'!$J$11:$J$5010, 0)), M1706)))</f>
        <v/>
      </c>
      <c r="N1707" s="2"/>
      <c r="P1707" s="48">
        <v>1697</v>
      </c>
      <c r="Q1707" s="48" t="str">
        <f t="shared" si="131"/>
        <v/>
      </c>
      <c r="S1707" s="52" t="str">
        <f t="shared" si="132"/>
        <v/>
      </c>
      <c r="U1707" s="52" t="str">
        <f t="shared" si="133"/>
        <v/>
      </c>
      <c r="W1707" s="52" t="str">
        <f t="shared" si="134"/>
        <v/>
      </c>
    </row>
    <row r="1708" spans="1:23" x14ac:dyDescent="0.25">
      <c r="A1708" s="2"/>
      <c r="B1708" s="32"/>
      <c r="C1708" s="25"/>
      <c r="D1708" s="25"/>
      <c r="E1708" s="26"/>
      <c r="F1708" s="27"/>
      <c r="G1708" s="2"/>
      <c r="H1708" s="2"/>
      <c r="I1708" s="38" t="str">
        <f t="shared" si="130"/>
        <v/>
      </c>
      <c r="J1708" s="39" t="str">
        <f>IF($Q1708="", "", IF(IFERROR(INDEX('Ticket Sales'!B$11:B$5010, MATCH($Q1708, 'Ticket Sales'!$J$11:$J$5010, 0)), J1707)="", "", IFERROR(INDEX('Ticket Sales'!B$11:B$5010, MATCH($Q1708, 'Ticket Sales'!$J$11:$J$5010, 0)), J1707)))</f>
        <v/>
      </c>
      <c r="K1708" s="39" t="str">
        <f>IF($Q1708="", "", IF(IFERROR(INDEX('Ticket Sales'!C$11:C$5010, MATCH($Q1708, 'Ticket Sales'!$J$11:$J$5010, 0)), K1707)="", "", IFERROR(INDEX('Ticket Sales'!C$11:C$5010, MATCH($Q1708, 'Ticket Sales'!$J$11:$J$5010, 0)), K1707)))</f>
        <v/>
      </c>
      <c r="L1708" s="40" t="str">
        <f>IF($Q1708="", "", IF(IFERROR(INDEX('Ticket Sales'!D$11:D$5010, MATCH($Q1708, 'Ticket Sales'!$J$11:$J$5010, 0)), L1707)="", "", IFERROR(INDEX('Ticket Sales'!D$11:D$5010, MATCH($Q1708, 'Ticket Sales'!$J$11:$J$5010, 0)), L1707)))</f>
        <v/>
      </c>
      <c r="M1708" s="41" t="str">
        <f>IF($Q1708="", "", IF(IFERROR(INDEX('Ticket Sales'!E$11:E$5010, MATCH($Q1708, 'Ticket Sales'!$J$11:$J$5010, 0)), M1707)="", "", IFERROR(INDEX('Ticket Sales'!E$11:E$5010, MATCH($Q1708, 'Ticket Sales'!$J$11:$J$5010, 0)), M1707)))</f>
        <v/>
      </c>
      <c r="N1708" s="2"/>
      <c r="P1708" s="48">
        <v>1698</v>
      </c>
      <c r="Q1708" s="48" t="str">
        <f t="shared" si="131"/>
        <v/>
      </c>
      <c r="S1708" s="52" t="str">
        <f t="shared" si="132"/>
        <v/>
      </c>
      <c r="U1708" s="52" t="str">
        <f t="shared" si="133"/>
        <v/>
      </c>
      <c r="W1708" s="52" t="str">
        <f t="shared" si="134"/>
        <v/>
      </c>
    </row>
    <row r="1709" spans="1:23" x14ac:dyDescent="0.25">
      <c r="A1709" s="2"/>
      <c r="B1709" s="32"/>
      <c r="C1709" s="25"/>
      <c r="D1709" s="25"/>
      <c r="E1709" s="26"/>
      <c r="F1709" s="27"/>
      <c r="G1709" s="2"/>
      <c r="H1709" s="2"/>
      <c r="I1709" s="38" t="str">
        <f t="shared" si="130"/>
        <v/>
      </c>
      <c r="J1709" s="39" t="str">
        <f>IF($Q1709="", "", IF(IFERROR(INDEX('Ticket Sales'!B$11:B$5010, MATCH($Q1709, 'Ticket Sales'!$J$11:$J$5010, 0)), J1708)="", "", IFERROR(INDEX('Ticket Sales'!B$11:B$5010, MATCH($Q1709, 'Ticket Sales'!$J$11:$J$5010, 0)), J1708)))</f>
        <v/>
      </c>
      <c r="K1709" s="39" t="str">
        <f>IF($Q1709="", "", IF(IFERROR(INDEX('Ticket Sales'!C$11:C$5010, MATCH($Q1709, 'Ticket Sales'!$J$11:$J$5010, 0)), K1708)="", "", IFERROR(INDEX('Ticket Sales'!C$11:C$5010, MATCH($Q1709, 'Ticket Sales'!$J$11:$J$5010, 0)), K1708)))</f>
        <v/>
      </c>
      <c r="L1709" s="40" t="str">
        <f>IF($Q1709="", "", IF(IFERROR(INDEX('Ticket Sales'!D$11:D$5010, MATCH($Q1709, 'Ticket Sales'!$J$11:$J$5010, 0)), L1708)="", "", IFERROR(INDEX('Ticket Sales'!D$11:D$5010, MATCH($Q1709, 'Ticket Sales'!$J$11:$J$5010, 0)), L1708)))</f>
        <v/>
      </c>
      <c r="M1709" s="41" t="str">
        <f>IF($Q1709="", "", IF(IFERROR(INDEX('Ticket Sales'!E$11:E$5010, MATCH($Q1709, 'Ticket Sales'!$J$11:$J$5010, 0)), M1708)="", "", IFERROR(INDEX('Ticket Sales'!E$11:E$5010, MATCH($Q1709, 'Ticket Sales'!$J$11:$J$5010, 0)), M1708)))</f>
        <v/>
      </c>
      <c r="N1709" s="2"/>
      <c r="P1709" s="48">
        <v>1699</v>
      </c>
      <c r="Q1709" s="48" t="str">
        <f t="shared" si="131"/>
        <v/>
      </c>
      <c r="S1709" s="52" t="str">
        <f t="shared" si="132"/>
        <v/>
      </c>
      <c r="U1709" s="52" t="str">
        <f t="shared" si="133"/>
        <v/>
      </c>
      <c r="W1709" s="52" t="str">
        <f t="shared" si="134"/>
        <v/>
      </c>
    </row>
    <row r="1710" spans="1:23" x14ac:dyDescent="0.25">
      <c r="A1710" s="2"/>
      <c r="B1710" s="32"/>
      <c r="C1710" s="25"/>
      <c r="D1710" s="25"/>
      <c r="E1710" s="26"/>
      <c r="F1710" s="27"/>
      <c r="G1710" s="2"/>
      <c r="H1710" s="2"/>
      <c r="I1710" s="38" t="str">
        <f t="shared" si="130"/>
        <v/>
      </c>
      <c r="J1710" s="39" t="str">
        <f>IF($Q1710="", "", IF(IFERROR(INDEX('Ticket Sales'!B$11:B$5010, MATCH($Q1710, 'Ticket Sales'!$J$11:$J$5010, 0)), J1709)="", "", IFERROR(INDEX('Ticket Sales'!B$11:B$5010, MATCH($Q1710, 'Ticket Sales'!$J$11:$J$5010, 0)), J1709)))</f>
        <v/>
      </c>
      <c r="K1710" s="39" t="str">
        <f>IF($Q1710="", "", IF(IFERROR(INDEX('Ticket Sales'!C$11:C$5010, MATCH($Q1710, 'Ticket Sales'!$J$11:$J$5010, 0)), K1709)="", "", IFERROR(INDEX('Ticket Sales'!C$11:C$5010, MATCH($Q1710, 'Ticket Sales'!$J$11:$J$5010, 0)), K1709)))</f>
        <v/>
      </c>
      <c r="L1710" s="40" t="str">
        <f>IF($Q1710="", "", IF(IFERROR(INDEX('Ticket Sales'!D$11:D$5010, MATCH($Q1710, 'Ticket Sales'!$J$11:$J$5010, 0)), L1709)="", "", IFERROR(INDEX('Ticket Sales'!D$11:D$5010, MATCH($Q1710, 'Ticket Sales'!$J$11:$J$5010, 0)), L1709)))</f>
        <v/>
      </c>
      <c r="M1710" s="41" t="str">
        <f>IF($Q1710="", "", IF(IFERROR(INDEX('Ticket Sales'!E$11:E$5010, MATCH($Q1710, 'Ticket Sales'!$J$11:$J$5010, 0)), M1709)="", "", IFERROR(INDEX('Ticket Sales'!E$11:E$5010, MATCH($Q1710, 'Ticket Sales'!$J$11:$J$5010, 0)), M1709)))</f>
        <v/>
      </c>
      <c r="N1710" s="2"/>
      <c r="P1710" s="48">
        <v>1700</v>
      </c>
      <c r="Q1710" s="48" t="str">
        <f t="shared" si="131"/>
        <v/>
      </c>
      <c r="S1710" s="52" t="str">
        <f t="shared" si="132"/>
        <v/>
      </c>
      <c r="U1710" s="52" t="str">
        <f t="shared" si="133"/>
        <v/>
      </c>
      <c r="W1710" s="52" t="str">
        <f t="shared" si="134"/>
        <v/>
      </c>
    </row>
    <row r="1711" spans="1:23" x14ac:dyDescent="0.25">
      <c r="A1711" s="2"/>
      <c r="B1711" s="32"/>
      <c r="C1711" s="25"/>
      <c r="D1711" s="25"/>
      <c r="E1711" s="26"/>
      <c r="F1711" s="27"/>
      <c r="G1711" s="2"/>
      <c r="H1711" s="2"/>
      <c r="I1711" s="38" t="str">
        <f t="shared" si="130"/>
        <v/>
      </c>
      <c r="J1711" s="39" t="str">
        <f>IF($Q1711="", "", IF(IFERROR(INDEX('Ticket Sales'!B$11:B$5010, MATCH($Q1711, 'Ticket Sales'!$J$11:$J$5010, 0)), J1710)="", "", IFERROR(INDEX('Ticket Sales'!B$11:B$5010, MATCH($Q1711, 'Ticket Sales'!$J$11:$J$5010, 0)), J1710)))</f>
        <v/>
      </c>
      <c r="K1711" s="39" t="str">
        <f>IF($Q1711="", "", IF(IFERROR(INDEX('Ticket Sales'!C$11:C$5010, MATCH($Q1711, 'Ticket Sales'!$J$11:$J$5010, 0)), K1710)="", "", IFERROR(INDEX('Ticket Sales'!C$11:C$5010, MATCH($Q1711, 'Ticket Sales'!$J$11:$J$5010, 0)), K1710)))</f>
        <v/>
      </c>
      <c r="L1711" s="40" t="str">
        <f>IF($Q1711="", "", IF(IFERROR(INDEX('Ticket Sales'!D$11:D$5010, MATCH($Q1711, 'Ticket Sales'!$J$11:$J$5010, 0)), L1710)="", "", IFERROR(INDEX('Ticket Sales'!D$11:D$5010, MATCH($Q1711, 'Ticket Sales'!$J$11:$J$5010, 0)), L1710)))</f>
        <v/>
      </c>
      <c r="M1711" s="41" t="str">
        <f>IF($Q1711="", "", IF(IFERROR(INDEX('Ticket Sales'!E$11:E$5010, MATCH($Q1711, 'Ticket Sales'!$J$11:$J$5010, 0)), M1710)="", "", IFERROR(INDEX('Ticket Sales'!E$11:E$5010, MATCH($Q1711, 'Ticket Sales'!$J$11:$J$5010, 0)), M1710)))</f>
        <v/>
      </c>
      <c r="N1711" s="2"/>
      <c r="P1711" s="48">
        <v>1701</v>
      </c>
      <c r="Q1711" s="48" t="str">
        <f t="shared" si="131"/>
        <v/>
      </c>
      <c r="S1711" s="52" t="str">
        <f t="shared" si="132"/>
        <v/>
      </c>
      <c r="U1711" s="52" t="str">
        <f t="shared" si="133"/>
        <v/>
      </c>
      <c r="W1711" s="52" t="str">
        <f t="shared" si="134"/>
        <v/>
      </c>
    </row>
    <row r="1712" spans="1:23" x14ac:dyDescent="0.25">
      <c r="A1712" s="2"/>
      <c r="B1712" s="32"/>
      <c r="C1712" s="25"/>
      <c r="D1712" s="25"/>
      <c r="E1712" s="26"/>
      <c r="F1712" s="27"/>
      <c r="G1712" s="2"/>
      <c r="H1712" s="2"/>
      <c r="I1712" s="38" t="str">
        <f t="shared" si="130"/>
        <v/>
      </c>
      <c r="J1712" s="39" t="str">
        <f>IF($Q1712="", "", IF(IFERROR(INDEX('Ticket Sales'!B$11:B$5010, MATCH($Q1712, 'Ticket Sales'!$J$11:$J$5010, 0)), J1711)="", "", IFERROR(INDEX('Ticket Sales'!B$11:B$5010, MATCH($Q1712, 'Ticket Sales'!$J$11:$J$5010, 0)), J1711)))</f>
        <v/>
      </c>
      <c r="K1712" s="39" t="str">
        <f>IF($Q1712="", "", IF(IFERROR(INDEX('Ticket Sales'!C$11:C$5010, MATCH($Q1712, 'Ticket Sales'!$J$11:$J$5010, 0)), K1711)="", "", IFERROR(INDEX('Ticket Sales'!C$11:C$5010, MATCH($Q1712, 'Ticket Sales'!$J$11:$J$5010, 0)), K1711)))</f>
        <v/>
      </c>
      <c r="L1712" s="40" t="str">
        <f>IF($Q1712="", "", IF(IFERROR(INDEX('Ticket Sales'!D$11:D$5010, MATCH($Q1712, 'Ticket Sales'!$J$11:$J$5010, 0)), L1711)="", "", IFERROR(INDEX('Ticket Sales'!D$11:D$5010, MATCH($Q1712, 'Ticket Sales'!$J$11:$J$5010, 0)), L1711)))</f>
        <v/>
      </c>
      <c r="M1712" s="41" t="str">
        <f>IF($Q1712="", "", IF(IFERROR(INDEX('Ticket Sales'!E$11:E$5010, MATCH($Q1712, 'Ticket Sales'!$J$11:$J$5010, 0)), M1711)="", "", IFERROR(INDEX('Ticket Sales'!E$11:E$5010, MATCH($Q1712, 'Ticket Sales'!$J$11:$J$5010, 0)), M1711)))</f>
        <v/>
      </c>
      <c r="N1712" s="2"/>
      <c r="P1712" s="48">
        <v>1702</v>
      </c>
      <c r="Q1712" s="48" t="str">
        <f t="shared" si="131"/>
        <v/>
      </c>
      <c r="S1712" s="52" t="str">
        <f t="shared" si="132"/>
        <v/>
      </c>
      <c r="U1712" s="52" t="str">
        <f t="shared" si="133"/>
        <v/>
      </c>
      <c r="W1712" s="52" t="str">
        <f t="shared" si="134"/>
        <v/>
      </c>
    </row>
    <row r="1713" spans="1:23" x14ac:dyDescent="0.25">
      <c r="A1713" s="2"/>
      <c r="B1713" s="32"/>
      <c r="C1713" s="25"/>
      <c r="D1713" s="25"/>
      <c r="E1713" s="26"/>
      <c r="F1713" s="27"/>
      <c r="G1713" s="2"/>
      <c r="H1713" s="2"/>
      <c r="I1713" s="38" t="str">
        <f t="shared" si="130"/>
        <v/>
      </c>
      <c r="J1713" s="39" t="str">
        <f>IF($Q1713="", "", IF(IFERROR(INDEX('Ticket Sales'!B$11:B$5010, MATCH($Q1713, 'Ticket Sales'!$J$11:$J$5010, 0)), J1712)="", "", IFERROR(INDEX('Ticket Sales'!B$11:B$5010, MATCH($Q1713, 'Ticket Sales'!$J$11:$J$5010, 0)), J1712)))</f>
        <v/>
      </c>
      <c r="K1713" s="39" t="str">
        <f>IF($Q1713="", "", IF(IFERROR(INDEX('Ticket Sales'!C$11:C$5010, MATCH($Q1713, 'Ticket Sales'!$J$11:$J$5010, 0)), K1712)="", "", IFERROR(INDEX('Ticket Sales'!C$11:C$5010, MATCH($Q1713, 'Ticket Sales'!$J$11:$J$5010, 0)), K1712)))</f>
        <v/>
      </c>
      <c r="L1713" s="40" t="str">
        <f>IF($Q1713="", "", IF(IFERROR(INDEX('Ticket Sales'!D$11:D$5010, MATCH($Q1713, 'Ticket Sales'!$J$11:$J$5010, 0)), L1712)="", "", IFERROR(INDEX('Ticket Sales'!D$11:D$5010, MATCH($Q1713, 'Ticket Sales'!$J$11:$J$5010, 0)), L1712)))</f>
        <v/>
      </c>
      <c r="M1713" s="41" t="str">
        <f>IF($Q1713="", "", IF(IFERROR(INDEX('Ticket Sales'!E$11:E$5010, MATCH($Q1713, 'Ticket Sales'!$J$11:$J$5010, 0)), M1712)="", "", IFERROR(INDEX('Ticket Sales'!E$11:E$5010, MATCH($Q1713, 'Ticket Sales'!$J$11:$J$5010, 0)), M1712)))</f>
        <v/>
      </c>
      <c r="N1713" s="2"/>
      <c r="P1713" s="48">
        <v>1703</v>
      </c>
      <c r="Q1713" s="48" t="str">
        <f t="shared" si="131"/>
        <v/>
      </c>
      <c r="S1713" s="52" t="str">
        <f t="shared" si="132"/>
        <v/>
      </c>
      <c r="U1713" s="52" t="str">
        <f t="shared" si="133"/>
        <v/>
      </c>
      <c r="W1713" s="52" t="str">
        <f t="shared" si="134"/>
        <v/>
      </c>
    </row>
    <row r="1714" spans="1:23" x14ac:dyDescent="0.25">
      <c r="A1714" s="2"/>
      <c r="B1714" s="32"/>
      <c r="C1714" s="25"/>
      <c r="D1714" s="25"/>
      <c r="E1714" s="26"/>
      <c r="F1714" s="27"/>
      <c r="G1714" s="2"/>
      <c r="H1714" s="2"/>
      <c r="I1714" s="38" t="str">
        <f t="shared" si="130"/>
        <v/>
      </c>
      <c r="J1714" s="39" t="str">
        <f>IF($Q1714="", "", IF(IFERROR(INDEX('Ticket Sales'!B$11:B$5010, MATCH($Q1714, 'Ticket Sales'!$J$11:$J$5010, 0)), J1713)="", "", IFERROR(INDEX('Ticket Sales'!B$11:B$5010, MATCH($Q1714, 'Ticket Sales'!$J$11:$J$5010, 0)), J1713)))</f>
        <v/>
      </c>
      <c r="K1714" s="39" t="str">
        <f>IF($Q1714="", "", IF(IFERROR(INDEX('Ticket Sales'!C$11:C$5010, MATCH($Q1714, 'Ticket Sales'!$J$11:$J$5010, 0)), K1713)="", "", IFERROR(INDEX('Ticket Sales'!C$11:C$5010, MATCH($Q1714, 'Ticket Sales'!$J$11:$J$5010, 0)), K1713)))</f>
        <v/>
      </c>
      <c r="L1714" s="40" t="str">
        <f>IF($Q1714="", "", IF(IFERROR(INDEX('Ticket Sales'!D$11:D$5010, MATCH($Q1714, 'Ticket Sales'!$J$11:$J$5010, 0)), L1713)="", "", IFERROR(INDEX('Ticket Sales'!D$11:D$5010, MATCH($Q1714, 'Ticket Sales'!$J$11:$J$5010, 0)), L1713)))</f>
        <v/>
      </c>
      <c r="M1714" s="41" t="str">
        <f>IF($Q1714="", "", IF(IFERROR(INDEX('Ticket Sales'!E$11:E$5010, MATCH($Q1714, 'Ticket Sales'!$J$11:$J$5010, 0)), M1713)="", "", IFERROR(INDEX('Ticket Sales'!E$11:E$5010, MATCH($Q1714, 'Ticket Sales'!$J$11:$J$5010, 0)), M1713)))</f>
        <v/>
      </c>
      <c r="N1714" s="2"/>
      <c r="P1714" s="48">
        <v>1704</v>
      </c>
      <c r="Q1714" s="48" t="str">
        <f t="shared" si="131"/>
        <v/>
      </c>
      <c r="S1714" s="52" t="str">
        <f t="shared" si="132"/>
        <v/>
      </c>
      <c r="U1714" s="52" t="str">
        <f t="shared" si="133"/>
        <v/>
      </c>
      <c r="W1714" s="52" t="str">
        <f t="shared" si="134"/>
        <v/>
      </c>
    </row>
    <row r="1715" spans="1:23" x14ac:dyDescent="0.25">
      <c r="A1715" s="2"/>
      <c r="B1715" s="32"/>
      <c r="C1715" s="25"/>
      <c r="D1715" s="25"/>
      <c r="E1715" s="26"/>
      <c r="F1715" s="27"/>
      <c r="G1715" s="2"/>
      <c r="H1715" s="2"/>
      <c r="I1715" s="38" t="str">
        <f t="shared" si="130"/>
        <v/>
      </c>
      <c r="J1715" s="39" t="str">
        <f>IF($Q1715="", "", IF(IFERROR(INDEX('Ticket Sales'!B$11:B$5010, MATCH($Q1715, 'Ticket Sales'!$J$11:$J$5010, 0)), J1714)="", "", IFERROR(INDEX('Ticket Sales'!B$11:B$5010, MATCH($Q1715, 'Ticket Sales'!$J$11:$J$5010, 0)), J1714)))</f>
        <v/>
      </c>
      <c r="K1715" s="39" t="str">
        <f>IF($Q1715="", "", IF(IFERROR(INDEX('Ticket Sales'!C$11:C$5010, MATCH($Q1715, 'Ticket Sales'!$J$11:$J$5010, 0)), K1714)="", "", IFERROR(INDEX('Ticket Sales'!C$11:C$5010, MATCH($Q1715, 'Ticket Sales'!$J$11:$J$5010, 0)), K1714)))</f>
        <v/>
      </c>
      <c r="L1715" s="40" t="str">
        <f>IF($Q1715="", "", IF(IFERROR(INDEX('Ticket Sales'!D$11:D$5010, MATCH($Q1715, 'Ticket Sales'!$J$11:$J$5010, 0)), L1714)="", "", IFERROR(INDEX('Ticket Sales'!D$11:D$5010, MATCH($Q1715, 'Ticket Sales'!$J$11:$J$5010, 0)), L1714)))</f>
        <v/>
      </c>
      <c r="M1715" s="41" t="str">
        <f>IF($Q1715="", "", IF(IFERROR(INDEX('Ticket Sales'!E$11:E$5010, MATCH($Q1715, 'Ticket Sales'!$J$11:$J$5010, 0)), M1714)="", "", IFERROR(INDEX('Ticket Sales'!E$11:E$5010, MATCH($Q1715, 'Ticket Sales'!$J$11:$J$5010, 0)), M1714)))</f>
        <v/>
      </c>
      <c r="N1715" s="2"/>
      <c r="P1715" s="48">
        <v>1705</v>
      </c>
      <c r="Q1715" s="48" t="str">
        <f t="shared" si="131"/>
        <v/>
      </c>
      <c r="S1715" s="52" t="str">
        <f t="shared" si="132"/>
        <v/>
      </c>
      <c r="U1715" s="52" t="str">
        <f t="shared" si="133"/>
        <v/>
      </c>
      <c r="W1715" s="52" t="str">
        <f t="shared" si="134"/>
        <v/>
      </c>
    </row>
    <row r="1716" spans="1:23" x14ac:dyDescent="0.25">
      <c r="A1716" s="2"/>
      <c r="B1716" s="32"/>
      <c r="C1716" s="25"/>
      <c r="D1716" s="25"/>
      <c r="E1716" s="26"/>
      <c r="F1716" s="27"/>
      <c r="G1716" s="2"/>
      <c r="H1716" s="2"/>
      <c r="I1716" s="38" t="str">
        <f t="shared" si="130"/>
        <v/>
      </c>
      <c r="J1716" s="39" t="str">
        <f>IF($Q1716="", "", IF(IFERROR(INDEX('Ticket Sales'!B$11:B$5010, MATCH($Q1716, 'Ticket Sales'!$J$11:$J$5010, 0)), J1715)="", "", IFERROR(INDEX('Ticket Sales'!B$11:B$5010, MATCH($Q1716, 'Ticket Sales'!$J$11:$J$5010, 0)), J1715)))</f>
        <v/>
      </c>
      <c r="K1716" s="39" t="str">
        <f>IF($Q1716="", "", IF(IFERROR(INDEX('Ticket Sales'!C$11:C$5010, MATCH($Q1716, 'Ticket Sales'!$J$11:$J$5010, 0)), K1715)="", "", IFERROR(INDEX('Ticket Sales'!C$11:C$5010, MATCH($Q1716, 'Ticket Sales'!$J$11:$J$5010, 0)), K1715)))</f>
        <v/>
      </c>
      <c r="L1716" s="40" t="str">
        <f>IF($Q1716="", "", IF(IFERROR(INDEX('Ticket Sales'!D$11:D$5010, MATCH($Q1716, 'Ticket Sales'!$J$11:$J$5010, 0)), L1715)="", "", IFERROR(INDEX('Ticket Sales'!D$11:D$5010, MATCH($Q1716, 'Ticket Sales'!$J$11:$J$5010, 0)), L1715)))</f>
        <v/>
      </c>
      <c r="M1716" s="41" t="str">
        <f>IF($Q1716="", "", IF(IFERROR(INDEX('Ticket Sales'!E$11:E$5010, MATCH($Q1716, 'Ticket Sales'!$J$11:$J$5010, 0)), M1715)="", "", IFERROR(INDEX('Ticket Sales'!E$11:E$5010, MATCH($Q1716, 'Ticket Sales'!$J$11:$J$5010, 0)), M1715)))</f>
        <v/>
      </c>
      <c r="N1716" s="2"/>
      <c r="P1716" s="48">
        <v>1706</v>
      </c>
      <c r="Q1716" s="48" t="str">
        <f t="shared" si="131"/>
        <v/>
      </c>
      <c r="S1716" s="52" t="str">
        <f t="shared" si="132"/>
        <v/>
      </c>
      <c r="U1716" s="52" t="str">
        <f t="shared" si="133"/>
        <v/>
      </c>
      <c r="W1716" s="52" t="str">
        <f t="shared" si="134"/>
        <v/>
      </c>
    </row>
    <row r="1717" spans="1:23" x14ac:dyDescent="0.25">
      <c r="A1717" s="2"/>
      <c r="B1717" s="32"/>
      <c r="C1717" s="25"/>
      <c r="D1717" s="25"/>
      <c r="E1717" s="26"/>
      <c r="F1717" s="27"/>
      <c r="G1717" s="2"/>
      <c r="H1717" s="2"/>
      <c r="I1717" s="38" t="str">
        <f t="shared" si="130"/>
        <v/>
      </c>
      <c r="J1717" s="39" t="str">
        <f>IF($Q1717="", "", IF(IFERROR(INDEX('Ticket Sales'!B$11:B$5010, MATCH($Q1717, 'Ticket Sales'!$J$11:$J$5010, 0)), J1716)="", "", IFERROR(INDEX('Ticket Sales'!B$11:B$5010, MATCH($Q1717, 'Ticket Sales'!$J$11:$J$5010, 0)), J1716)))</f>
        <v/>
      </c>
      <c r="K1717" s="39" t="str">
        <f>IF($Q1717="", "", IF(IFERROR(INDEX('Ticket Sales'!C$11:C$5010, MATCH($Q1717, 'Ticket Sales'!$J$11:$J$5010, 0)), K1716)="", "", IFERROR(INDEX('Ticket Sales'!C$11:C$5010, MATCH($Q1717, 'Ticket Sales'!$J$11:$J$5010, 0)), K1716)))</f>
        <v/>
      </c>
      <c r="L1717" s="40" t="str">
        <f>IF($Q1717="", "", IF(IFERROR(INDEX('Ticket Sales'!D$11:D$5010, MATCH($Q1717, 'Ticket Sales'!$J$11:$J$5010, 0)), L1716)="", "", IFERROR(INDEX('Ticket Sales'!D$11:D$5010, MATCH($Q1717, 'Ticket Sales'!$J$11:$J$5010, 0)), L1716)))</f>
        <v/>
      </c>
      <c r="M1717" s="41" t="str">
        <f>IF($Q1717="", "", IF(IFERROR(INDEX('Ticket Sales'!E$11:E$5010, MATCH($Q1717, 'Ticket Sales'!$J$11:$J$5010, 0)), M1716)="", "", IFERROR(INDEX('Ticket Sales'!E$11:E$5010, MATCH($Q1717, 'Ticket Sales'!$J$11:$J$5010, 0)), M1716)))</f>
        <v/>
      </c>
      <c r="N1717" s="2"/>
      <c r="P1717" s="48">
        <v>1707</v>
      </c>
      <c r="Q1717" s="48" t="str">
        <f t="shared" si="131"/>
        <v/>
      </c>
      <c r="S1717" s="52" t="str">
        <f t="shared" si="132"/>
        <v/>
      </c>
      <c r="U1717" s="52" t="str">
        <f t="shared" si="133"/>
        <v/>
      </c>
      <c r="W1717" s="52" t="str">
        <f t="shared" si="134"/>
        <v/>
      </c>
    </row>
    <row r="1718" spans="1:23" x14ac:dyDescent="0.25">
      <c r="A1718" s="2"/>
      <c r="B1718" s="32"/>
      <c r="C1718" s="25"/>
      <c r="D1718" s="25"/>
      <c r="E1718" s="26"/>
      <c r="F1718" s="27"/>
      <c r="G1718" s="2"/>
      <c r="H1718" s="2"/>
      <c r="I1718" s="38" t="str">
        <f t="shared" si="130"/>
        <v/>
      </c>
      <c r="J1718" s="39" t="str">
        <f>IF($Q1718="", "", IF(IFERROR(INDEX('Ticket Sales'!B$11:B$5010, MATCH($Q1718, 'Ticket Sales'!$J$11:$J$5010, 0)), J1717)="", "", IFERROR(INDEX('Ticket Sales'!B$11:B$5010, MATCH($Q1718, 'Ticket Sales'!$J$11:$J$5010, 0)), J1717)))</f>
        <v/>
      </c>
      <c r="K1718" s="39" t="str">
        <f>IF($Q1718="", "", IF(IFERROR(INDEX('Ticket Sales'!C$11:C$5010, MATCH($Q1718, 'Ticket Sales'!$J$11:$J$5010, 0)), K1717)="", "", IFERROR(INDEX('Ticket Sales'!C$11:C$5010, MATCH($Q1718, 'Ticket Sales'!$J$11:$J$5010, 0)), K1717)))</f>
        <v/>
      </c>
      <c r="L1718" s="40" t="str">
        <f>IF($Q1718="", "", IF(IFERROR(INDEX('Ticket Sales'!D$11:D$5010, MATCH($Q1718, 'Ticket Sales'!$J$11:$J$5010, 0)), L1717)="", "", IFERROR(INDEX('Ticket Sales'!D$11:D$5010, MATCH($Q1718, 'Ticket Sales'!$J$11:$J$5010, 0)), L1717)))</f>
        <v/>
      </c>
      <c r="M1718" s="41" t="str">
        <f>IF($Q1718="", "", IF(IFERROR(INDEX('Ticket Sales'!E$11:E$5010, MATCH($Q1718, 'Ticket Sales'!$J$11:$J$5010, 0)), M1717)="", "", IFERROR(INDEX('Ticket Sales'!E$11:E$5010, MATCH($Q1718, 'Ticket Sales'!$J$11:$J$5010, 0)), M1717)))</f>
        <v/>
      </c>
      <c r="N1718" s="2"/>
      <c r="P1718" s="48">
        <v>1708</v>
      </c>
      <c r="Q1718" s="48" t="str">
        <f t="shared" si="131"/>
        <v/>
      </c>
      <c r="S1718" s="52" t="str">
        <f t="shared" si="132"/>
        <v/>
      </c>
      <c r="U1718" s="52" t="str">
        <f t="shared" si="133"/>
        <v/>
      </c>
      <c r="W1718" s="52" t="str">
        <f t="shared" si="134"/>
        <v/>
      </c>
    </row>
    <row r="1719" spans="1:23" x14ac:dyDescent="0.25">
      <c r="A1719" s="2"/>
      <c r="B1719" s="32"/>
      <c r="C1719" s="25"/>
      <c r="D1719" s="25"/>
      <c r="E1719" s="26"/>
      <c r="F1719" s="27"/>
      <c r="G1719" s="2"/>
      <c r="H1719" s="2"/>
      <c r="I1719" s="38" t="str">
        <f t="shared" si="130"/>
        <v/>
      </c>
      <c r="J1719" s="39" t="str">
        <f>IF($Q1719="", "", IF(IFERROR(INDEX('Ticket Sales'!B$11:B$5010, MATCH($Q1719, 'Ticket Sales'!$J$11:$J$5010, 0)), J1718)="", "", IFERROR(INDEX('Ticket Sales'!B$11:B$5010, MATCH($Q1719, 'Ticket Sales'!$J$11:$J$5010, 0)), J1718)))</f>
        <v/>
      </c>
      <c r="K1719" s="39" t="str">
        <f>IF($Q1719="", "", IF(IFERROR(INDEX('Ticket Sales'!C$11:C$5010, MATCH($Q1719, 'Ticket Sales'!$J$11:$J$5010, 0)), K1718)="", "", IFERROR(INDEX('Ticket Sales'!C$11:C$5010, MATCH($Q1719, 'Ticket Sales'!$J$11:$J$5010, 0)), K1718)))</f>
        <v/>
      </c>
      <c r="L1719" s="40" t="str">
        <f>IF($Q1719="", "", IF(IFERROR(INDEX('Ticket Sales'!D$11:D$5010, MATCH($Q1719, 'Ticket Sales'!$J$11:$J$5010, 0)), L1718)="", "", IFERROR(INDEX('Ticket Sales'!D$11:D$5010, MATCH($Q1719, 'Ticket Sales'!$J$11:$J$5010, 0)), L1718)))</f>
        <v/>
      </c>
      <c r="M1719" s="41" t="str">
        <f>IF($Q1719="", "", IF(IFERROR(INDEX('Ticket Sales'!E$11:E$5010, MATCH($Q1719, 'Ticket Sales'!$J$11:$J$5010, 0)), M1718)="", "", IFERROR(INDEX('Ticket Sales'!E$11:E$5010, MATCH($Q1719, 'Ticket Sales'!$J$11:$J$5010, 0)), M1718)))</f>
        <v/>
      </c>
      <c r="N1719" s="2"/>
      <c r="P1719" s="48">
        <v>1709</v>
      </c>
      <c r="Q1719" s="48" t="str">
        <f t="shared" si="131"/>
        <v/>
      </c>
      <c r="S1719" s="52" t="str">
        <f t="shared" si="132"/>
        <v/>
      </c>
      <c r="U1719" s="52" t="str">
        <f t="shared" si="133"/>
        <v/>
      </c>
      <c r="W1719" s="52" t="str">
        <f t="shared" si="134"/>
        <v/>
      </c>
    </row>
    <row r="1720" spans="1:23" x14ac:dyDescent="0.25">
      <c r="A1720" s="2"/>
      <c r="B1720" s="32"/>
      <c r="C1720" s="25"/>
      <c r="D1720" s="25"/>
      <c r="E1720" s="26"/>
      <c r="F1720" s="27"/>
      <c r="G1720" s="2"/>
      <c r="H1720" s="2"/>
      <c r="I1720" s="38" t="str">
        <f t="shared" si="130"/>
        <v/>
      </c>
      <c r="J1720" s="39" t="str">
        <f>IF($Q1720="", "", IF(IFERROR(INDEX('Ticket Sales'!B$11:B$5010, MATCH($Q1720, 'Ticket Sales'!$J$11:$J$5010, 0)), J1719)="", "", IFERROR(INDEX('Ticket Sales'!B$11:B$5010, MATCH($Q1720, 'Ticket Sales'!$J$11:$J$5010, 0)), J1719)))</f>
        <v/>
      </c>
      <c r="K1720" s="39" t="str">
        <f>IF($Q1720="", "", IF(IFERROR(INDEX('Ticket Sales'!C$11:C$5010, MATCH($Q1720, 'Ticket Sales'!$J$11:$J$5010, 0)), K1719)="", "", IFERROR(INDEX('Ticket Sales'!C$11:C$5010, MATCH($Q1720, 'Ticket Sales'!$J$11:$J$5010, 0)), K1719)))</f>
        <v/>
      </c>
      <c r="L1720" s="40" t="str">
        <f>IF($Q1720="", "", IF(IFERROR(INDEX('Ticket Sales'!D$11:D$5010, MATCH($Q1720, 'Ticket Sales'!$J$11:$J$5010, 0)), L1719)="", "", IFERROR(INDEX('Ticket Sales'!D$11:D$5010, MATCH($Q1720, 'Ticket Sales'!$J$11:$J$5010, 0)), L1719)))</f>
        <v/>
      </c>
      <c r="M1720" s="41" t="str">
        <f>IF($Q1720="", "", IF(IFERROR(INDEX('Ticket Sales'!E$11:E$5010, MATCH($Q1720, 'Ticket Sales'!$J$11:$J$5010, 0)), M1719)="", "", IFERROR(INDEX('Ticket Sales'!E$11:E$5010, MATCH($Q1720, 'Ticket Sales'!$J$11:$J$5010, 0)), M1719)))</f>
        <v/>
      </c>
      <c r="N1720" s="2"/>
      <c r="P1720" s="48">
        <v>1710</v>
      </c>
      <c r="Q1720" s="48" t="str">
        <f t="shared" si="131"/>
        <v/>
      </c>
      <c r="S1720" s="52" t="str">
        <f t="shared" si="132"/>
        <v/>
      </c>
      <c r="U1720" s="52" t="str">
        <f t="shared" si="133"/>
        <v/>
      </c>
      <c r="W1720" s="52" t="str">
        <f t="shared" si="134"/>
        <v/>
      </c>
    </row>
    <row r="1721" spans="1:23" x14ac:dyDescent="0.25">
      <c r="A1721" s="2"/>
      <c r="B1721" s="32"/>
      <c r="C1721" s="25"/>
      <c r="D1721" s="25"/>
      <c r="E1721" s="26"/>
      <c r="F1721" s="27"/>
      <c r="G1721" s="2"/>
      <c r="H1721" s="2"/>
      <c r="I1721" s="38" t="str">
        <f t="shared" si="130"/>
        <v/>
      </c>
      <c r="J1721" s="39" t="str">
        <f>IF($Q1721="", "", IF(IFERROR(INDEX('Ticket Sales'!B$11:B$5010, MATCH($Q1721, 'Ticket Sales'!$J$11:$J$5010, 0)), J1720)="", "", IFERROR(INDEX('Ticket Sales'!B$11:B$5010, MATCH($Q1721, 'Ticket Sales'!$J$11:$J$5010, 0)), J1720)))</f>
        <v/>
      </c>
      <c r="K1721" s="39" t="str">
        <f>IF($Q1721="", "", IF(IFERROR(INDEX('Ticket Sales'!C$11:C$5010, MATCH($Q1721, 'Ticket Sales'!$J$11:$J$5010, 0)), K1720)="", "", IFERROR(INDEX('Ticket Sales'!C$11:C$5010, MATCH($Q1721, 'Ticket Sales'!$J$11:$J$5010, 0)), K1720)))</f>
        <v/>
      </c>
      <c r="L1721" s="40" t="str">
        <f>IF($Q1721="", "", IF(IFERROR(INDEX('Ticket Sales'!D$11:D$5010, MATCH($Q1721, 'Ticket Sales'!$J$11:$J$5010, 0)), L1720)="", "", IFERROR(INDEX('Ticket Sales'!D$11:D$5010, MATCH($Q1721, 'Ticket Sales'!$J$11:$J$5010, 0)), L1720)))</f>
        <v/>
      </c>
      <c r="M1721" s="41" t="str">
        <f>IF($Q1721="", "", IF(IFERROR(INDEX('Ticket Sales'!E$11:E$5010, MATCH($Q1721, 'Ticket Sales'!$J$11:$J$5010, 0)), M1720)="", "", IFERROR(INDEX('Ticket Sales'!E$11:E$5010, MATCH($Q1721, 'Ticket Sales'!$J$11:$J$5010, 0)), M1720)))</f>
        <v/>
      </c>
      <c r="N1721" s="2"/>
      <c r="P1721" s="48">
        <v>1711</v>
      </c>
      <c r="Q1721" s="48" t="str">
        <f t="shared" si="131"/>
        <v/>
      </c>
      <c r="S1721" s="52" t="str">
        <f t="shared" si="132"/>
        <v/>
      </c>
      <c r="U1721" s="52" t="str">
        <f t="shared" si="133"/>
        <v/>
      </c>
      <c r="W1721" s="52" t="str">
        <f t="shared" si="134"/>
        <v/>
      </c>
    </row>
    <row r="1722" spans="1:23" x14ac:dyDescent="0.25">
      <c r="A1722" s="2"/>
      <c r="B1722" s="32"/>
      <c r="C1722" s="25"/>
      <c r="D1722" s="25"/>
      <c r="E1722" s="26"/>
      <c r="F1722" s="27"/>
      <c r="G1722" s="2"/>
      <c r="H1722" s="2"/>
      <c r="I1722" s="38" t="str">
        <f t="shared" si="130"/>
        <v/>
      </c>
      <c r="J1722" s="39" t="str">
        <f>IF($Q1722="", "", IF(IFERROR(INDEX('Ticket Sales'!B$11:B$5010, MATCH($Q1722, 'Ticket Sales'!$J$11:$J$5010, 0)), J1721)="", "", IFERROR(INDEX('Ticket Sales'!B$11:B$5010, MATCH($Q1722, 'Ticket Sales'!$J$11:$J$5010, 0)), J1721)))</f>
        <v/>
      </c>
      <c r="K1722" s="39" t="str">
        <f>IF($Q1722="", "", IF(IFERROR(INDEX('Ticket Sales'!C$11:C$5010, MATCH($Q1722, 'Ticket Sales'!$J$11:$J$5010, 0)), K1721)="", "", IFERROR(INDEX('Ticket Sales'!C$11:C$5010, MATCH($Q1722, 'Ticket Sales'!$J$11:$J$5010, 0)), K1721)))</f>
        <v/>
      </c>
      <c r="L1722" s="40" t="str">
        <f>IF($Q1722="", "", IF(IFERROR(INDEX('Ticket Sales'!D$11:D$5010, MATCH($Q1722, 'Ticket Sales'!$J$11:$J$5010, 0)), L1721)="", "", IFERROR(INDEX('Ticket Sales'!D$11:D$5010, MATCH($Q1722, 'Ticket Sales'!$J$11:$J$5010, 0)), L1721)))</f>
        <v/>
      </c>
      <c r="M1722" s="41" t="str">
        <f>IF($Q1722="", "", IF(IFERROR(INDEX('Ticket Sales'!E$11:E$5010, MATCH($Q1722, 'Ticket Sales'!$J$11:$J$5010, 0)), M1721)="", "", IFERROR(INDEX('Ticket Sales'!E$11:E$5010, MATCH($Q1722, 'Ticket Sales'!$J$11:$J$5010, 0)), M1721)))</f>
        <v/>
      </c>
      <c r="N1722" s="2"/>
      <c r="P1722" s="48">
        <v>1712</v>
      </c>
      <c r="Q1722" s="48" t="str">
        <f t="shared" si="131"/>
        <v/>
      </c>
      <c r="S1722" s="52" t="str">
        <f t="shared" si="132"/>
        <v/>
      </c>
      <c r="U1722" s="52" t="str">
        <f t="shared" si="133"/>
        <v/>
      </c>
      <c r="W1722" s="52" t="str">
        <f t="shared" si="134"/>
        <v/>
      </c>
    </row>
    <row r="1723" spans="1:23" x14ac:dyDescent="0.25">
      <c r="A1723" s="2"/>
      <c r="B1723" s="32"/>
      <c r="C1723" s="25"/>
      <c r="D1723" s="25"/>
      <c r="E1723" s="26"/>
      <c r="F1723" s="27"/>
      <c r="G1723" s="2"/>
      <c r="H1723" s="2"/>
      <c r="I1723" s="38" t="str">
        <f t="shared" si="130"/>
        <v/>
      </c>
      <c r="J1723" s="39" t="str">
        <f>IF($Q1723="", "", IF(IFERROR(INDEX('Ticket Sales'!B$11:B$5010, MATCH($Q1723, 'Ticket Sales'!$J$11:$J$5010, 0)), J1722)="", "", IFERROR(INDEX('Ticket Sales'!B$11:B$5010, MATCH($Q1723, 'Ticket Sales'!$J$11:$J$5010, 0)), J1722)))</f>
        <v/>
      </c>
      <c r="K1723" s="39" t="str">
        <f>IF($Q1723="", "", IF(IFERROR(INDEX('Ticket Sales'!C$11:C$5010, MATCH($Q1723, 'Ticket Sales'!$J$11:$J$5010, 0)), K1722)="", "", IFERROR(INDEX('Ticket Sales'!C$11:C$5010, MATCH($Q1723, 'Ticket Sales'!$J$11:$J$5010, 0)), K1722)))</f>
        <v/>
      </c>
      <c r="L1723" s="40" t="str">
        <f>IF($Q1723="", "", IF(IFERROR(INDEX('Ticket Sales'!D$11:D$5010, MATCH($Q1723, 'Ticket Sales'!$J$11:$J$5010, 0)), L1722)="", "", IFERROR(INDEX('Ticket Sales'!D$11:D$5010, MATCH($Q1723, 'Ticket Sales'!$J$11:$J$5010, 0)), L1722)))</f>
        <v/>
      </c>
      <c r="M1723" s="41" t="str">
        <f>IF($Q1723="", "", IF(IFERROR(INDEX('Ticket Sales'!E$11:E$5010, MATCH($Q1723, 'Ticket Sales'!$J$11:$J$5010, 0)), M1722)="", "", IFERROR(INDEX('Ticket Sales'!E$11:E$5010, MATCH($Q1723, 'Ticket Sales'!$J$11:$J$5010, 0)), M1722)))</f>
        <v/>
      </c>
      <c r="N1723" s="2"/>
      <c r="P1723" s="48">
        <v>1713</v>
      </c>
      <c r="Q1723" s="48" t="str">
        <f t="shared" si="131"/>
        <v/>
      </c>
      <c r="S1723" s="52" t="str">
        <f t="shared" si="132"/>
        <v/>
      </c>
      <c r="U1723" s="52" t="str">
        <f t="shared" si="133"/>
        <v/>
      </c>
      <c r="W1723" s="52" t="str">
        <f t="shared" si="134"/>
        <v/>
      </c>
    </row>
    <row r="1724" spans="1:23" x14ac:dyDescent="0.25">
      <c r="A1724" s="2"/>
      <c r="B1724" s="32"/>
      <c r="C1724" s="25"/>
      <c r="D1724" s="25"/>
      <c r="E1724" s="26"/>
      <c r="F1724" s="27"/>
      <c r="G1724" s="2"/>
      <c r="H1724" s="2"/>
      <c r="I1724" s="38" t="str">
        <f t="shared" si="130"/>
        <v/>
      </c>
      <c r="J1724" s="39" t="str">
        <f>IF($Q1724="", "", IF(IFERROR(INDEX('Ticket Sales'!B$11:B$5010, MATCH($Q1724, 'Ticket Sales'!$J$11:$J$5010, 0)), J1723)="", "", IFERROR(INDEX('Ticket Sales'!B$11:B$5010, MATCH($Q1724, 'Ticket Sales'!$J$11:$J$5010, 0)), J1723)))</f>
        <v/>
      </c>
      <c r="K1724" s="39" t="str">
        <f>IF($Q1724="", "", IF(IFERROR(INDEX('Ticket Sales'!C$11:C$5010, MATCH($Q1724, 'Ticket Sales'!$J$11:$J$5010, 0)), K1723)="", "", IFERROR(INDEX('Ticket Sales'!C$11:C$5010, MATCH($Q1724, 'Ticket Sales'!$J$11:$J$5010, 0)), K1723)))</f>
        <v/>
      </c>
      <c r="L1724" s="40" t="str">
        <f>IF($Q1724="", "", IF(IFERROR(INDEX('Ticket Sales'!D$11:D$5010, MATCH($Q1724, 'Ticket Sales'!$J$11:$J$5010, 0)), L1723)="", "", IFERROR(INDEX('Ticket Sales'!D$11:D$5010, MATCH($Q1724, 'Ticket Sales'!$J$11:$J$5010, 0)), L1723)))</f>
        <v/>
      </c>
      <c r="M1724" s="41" t="str">
        <f>IF($Q1724="", "", IF(IFERROR(INDEX('Ticket Sales'!E$11:E$5010, MATCH($Q1724, 'Ticket Sales'!$J$11:$J$5010, 0)), M1723)="", "", IFERROR(INDEX('Ticket Sales'!E$11:E$5010, MATCH($Q1724, 'Ticket Sales'!$J$11:$J$5010, 0)), M1723)))</f>
        <v/>
      </c>
      <c r="N1724" s="2"/>
      <c r="P1724" s="48">
        <v>1714</v>
      </c>
      <c r="Q1724" s="48" t="str">
        <f t="shared" si="131"/>
        <v/>
      </c>
      <c r="S1724" s="52" t="str">
        <f t="shared" si="132"/>
        <v/>
      </c>
      <c r="U1724" s="52" t="str">
        <f t="shared" si="133"/>
        <v/>
      </c>
      <c r="W1724" s="52" t="str">
        <f t="shared" si="134"/>
        <v/>
      </c>
    </row>
    <row r="1725" spans="1:23" x14ac:dyDescent="0.25">
      <c r="A1725" s="2"/>
      <c r="B1725" s="32"/>
      <c r="C1725" s="25"/>
      <c r="D1725" s="25"/>
      <c r="E1725" s="26"/>
      <c r="F1725" s="27"/>
      <c r="G1725" s="2"/>
      <c r="H1725" s="2"/>
      <c r="I1725" s="38" t="str">
        <f t="shared" si="130"/>
        <v/>
      </c>
      <c r="J1725" s="39" t="str">
        <f>IF($Q1725="", "", IF(IFERROR(INDEX('Ticket Sales'!B$11:B$5010, MATCH($Q1725, 'Ticket Sales'!$J$11:$J$5010, 0)), J1724)="", "", IFERROR(INDEX('Ticket Sales'!B$11:B$5010, MATCH($Q1725, 'Ticket Sales'!$J$11:$J$5010, 0)), J1724)))</f>
        <v/>
      </c>
      <c r="K1725" s="39" t="str">
        <f>IF($Q1725="", "", IF(IFERROR(INDEX('Ticket Sales'!C$11:C$5010, MATCH($Q1725, 'Ticket Sales'!$J$11:$J$5010, 0)), K1724)="", "", IFERROR(INDEX('Ticket Sales'!C$11:C$5010, MATCH($Q1725, 'Ticket Sales'!$J$11:$J$5010, 0)), K1724)))</f>
        <v/>
      </c>
      <c r="L1725" s="40" t="str">
        <f>IF($Q1725="", "", IF(IFERROR(INDEX('Ticket Sales'!D$11:D$5010, MATCH($Q1725, 'Ticket Sales'!$J$11:$J$5010, 0)), L1724)="", "", IFERROR(INDEX('Ticket Sales'!D$11:D$5010, MATCH($Q1725, 'Ticket Sales'!$J$11:$J$5010, 0)), L1724)))</f>
        <v/>
      </c>
      <c r="M1725" s="41" t="str">
        <f>IF($Q1725="", "", IF(IFERROR(INDEX('Ticket Sales'!E$11:E$5010, MATCH($Q1725, 'Ticket Sales'!$J$11:$J$5010, 0)), M1724)="", "", IFERROR(INDEX('Ticket Sales'!E$11:E$5010, MATCH($Q1725, 'Ticket Sales'!$J$11:$J$5010, 0)), M1724)))</f>
        <v/>
      </c>
      <c r="N1725" s="2"/>
      <c r="P1725" s="48">
        <v>1715</v>
      </c>
      <c r="Q1725" s="48" t="str">
        <f t="shared" si="131"/>
        <v/>
      </c>
      <c r="S1725" s="52" t="str">
        <f t="shared" si="132"/>
        <v/>
      </c>
      <c r="U1725" s="52" t="str">
        <f t="shared" si="133"/>
        <v/>
      </c>
      <c r="W1725" s="52" t="str">
        <f t="shared" si="134"/>
        <v/>
      </c>
    </row>
    <row r="1726" spans="1:23" x14ac:dyDescent="0.25">
      <c r="A1726" s="2"/>
      <c r="B1726" s="32"/>
      <c r="C1726" s="25"/>
      <c r="D1726" s="25"/>
      <c r="E1726" s="26"/>
      <c r="F1726" s="27"/>
      <c r="G1726" s="2"/>
      <c r="H1726" s="2"/>
      <c r="I1726" s="38" t="str">
        <f t="shared" si="130"/>
        <v/>
      </c>
      <c r="J1726" s="39" t="str">
        <f>IF($Q1726="", "", IF(IFERROR(INDEX('Ticket Sales'!B$11:B$5010, MATCH($Q1726, 'Ticket Sales'!$J$11:$J$5010, 0)), J1725)="", "", IFERROR(INDEX('Ticket Sales'!B$11:B$5010, MATCH($Q1726, 'Ticket Sales'!$J$11:$J$5010, 0)), J1725)))</f>
        <v/>
      </c>
      <c r="K1726" s="39" t="str">
        <f>IF($Q1726="", "", IF(IFERROR(INDEX('Ticket Sales'!C$11:C$5010, MATCH($Q1726, 'Ticket Sales'!$J$11:$J$5010, 0)), K1725)="", "", IFERROR(INDEX('Ticket Sales'!C$11:C$5010, MATCH($Q1726, 'Ticket Sales'!$J$11:$J$5010, 0)), K1725)))</f>
        <v/>
      </c>
      <c r="L1726" s="40" t="str">
        <f>IF($Q1726="", "", IF(IFERROR(INDEX('Ticket Sales'!D$11:D$5010, MATCH($Q1726, 'Ticket Sales'!$J$11:$J$5010, 0)), L1725)="", "", IFERROR(INDEX('Ticket Sales'!D$11:D$5010, MATCH($Q1726, 'Ticket Sales'!$J$11:$J$5010, 0)), L1725)))</f>
        <v/>
      </c>
      <c r="M1726" s="41" t="str">
        <f>IF($Q1726="", "", IF(IFERROR(INDEX('Ticket Sales'!E$11:E$5010, MATCH($Q1726, 'Ticket Sales'!$J$11:$J$5010, 0)), M1725)="", "", IFERROR(INDEX('Ticket Sales'!E$11:E$5010, MATCH($Q1726, 'Ticket Sales'!$J$11:$J$5010, 0)), M1725)))</f>
        <v/>
      </c>
      <c r="N1726" s="2"/>
      <c r="P1726" s="48">
        <v>1716</v>
      </c>
      <c r="Q1726" s="48" t="str">
        <f t="shared" si="131"/>
        <v/>
      </c>
      <c r="S1726" s="52" t="str">
        <f t="shared" si="132"/>
        <v/>
      </c>
      <c r="U1726" s="52" t="str">
        <f t="shared" si="133"/>
        <v/>
      </c>
      <c r="W1726" s="52" t="str">
        <f t="shared" si="134"/>
        <v/>
      </c>
    </row>
    <row r="1727" spans="1:23" x14ac:dyDescent="0.25">
      <c r="A1727" s="2"/>
      <c r="B1727" s="32"/>
      <c r="C1727" s="25"/>
      <c r="D1727" s="25"/>
      <c r="E1727" s="26"/>
      <c r="F1727" s="27"/>
      <c r="G1727" s="2"/>
      <c r="H1727" s="2"/>
      <c r="I1727" s="38" t="str">
        <f t="shared" si="130"/>
        <v/>
      </c>
      <c r="J1727" s="39" t="str">
        <f>IF($Q1727="", "", IF(IFERROR(INDEX('Ticket Sales'!B$11:B$5010, MATCH($Q1727, 'Ticket Sales'!$J$11:$J$5010, 0)), J1726)="", "", IFERROR(INDEX('Ticket Sales'!B$11:B$5010, MATCH($Q1727, 'Ticket Sales'!$J$11:$J$5010, 0)), J1726)))</f>
        <v/>
      </c>
      <c r="K1727" s="39" t="str">
        <f>IF($Q1727="", "", IF(IFERROR(INDEX('Ticket Sales'!C$11:C$5010, MATCH($Q1727, 'Ticket Sales'!$J$11:$J$5010, 0)), K1726)="", "", IFERROR(INDEX('Ticket Sales'!C$11:C$5010, MATCH($Q1727, 'Ticket Sales'!$J$11:$J$5010, 0)), K1726)))</f>
        <v/>
      </c>
      <c r="L1727" s="40" t="str">
        <f>IF($Q1727="", "", IF(IFERROR(INDEX('Ticket Sales'!D$11:D$5010, MATCH($Q1727, 'Ticket Sales'!$J$11:$J$5010, 0)), L1726)="", "", IFERROR(INDEX('Ticket Sales'!D$11:D$5010, MATCH($Q1727, 'Ticket Sales'!$J$11:$J$5010, 0)), L1726)))</f>
        <v/>
      </c>
      <c r="M1727" s="41" t="str">
        <f>IF($Q1727="", "", IF(IFERROR(INDEX('Ticket Sales'!E$11:E$5010, MATCH($Q1727, 'Ticket Sales'!$J$11:$J$5010, 0)), M1726)="", "", IFERROR(INDEX('Ticket Sales'!E$11:E$5010, MATCH($Q1727, 'Ticket Sales'!$J$11:$J$5010, 0)), M1726)))</f>
        <v/>
      </c>
      <c r="N1727" s="2"/>
      <c r="P1727" s="48">
        <v>1717</v>
      </c>
      <c r="Q1727" s="48" t="str">
        <f t="shared" si="131"/>
        <v/>
      </c>
      <c r="S1727" s="52" t="str">
        <f t="shared" si="132"/>
        <v/>
      </c>
      <c r="U1727" s="52" t="str">
        <f t="shared" si="133"/>
        <v/>
      </c>
      <c r="W1727" s="52" t="str">
        <f t="shared" si="134"/>
        <v/>
      </c>
    </row>
    <row r="1728" spans="1:23" x14ac:dyDescent="0.25">
      <c r="A1728" s="2"/>
      <c r="B1728" s="32"/>
      <c r="C1728" s="25"/>
      <c r="D1728" s="25"/>
      <c r="E1728" s="26"/>
      <c r="F1728" s="27"/>
      <c r="G1728" s="2"/>
      <c r="H1728" s="2"/>
      <c r="I1728" s="38" t="str">
        <f t="shared" si="130"/>
        <v/>
      </c>
      <c r="J1728" s="39" t="str">
        <f>IF($Q1728="", "", IF(IFERROR(INDEX('Ticket Sales'!B$11:B$5010, MATCH($Q1728, 'Ticket Sales'!$J$11:$J$5010, 0)), J1727)="", "", IFERROR(INDEX('Ticket Sales'!B$11:B$5010, MATCH($Q1728, 'Ticket Sales'!$J$11:$J$5010, 0)), J1727)))</f>
        <v/>
      </c>
      <c r="K1728" s="39" t="str">
        <f>IF($Q1728="", "", IF(IFERROR(INDEX('Ticket Sales'!C$11:C$5010, MATCH($Q1728, 'Ticket Sales'!$J$11:$J$5010, 0)), K1727)="", "", IFERROR(INDEX('Ticket Sales'!C$11:C$5010, MATCH($Q1728, 'Ticket Sales'!$J$11:$J$5010, 0)), K1727)))</f>
        <v/>
      </c>
      <c r="L1728" s="40" t="str">
        <f>IF($Q1728="", "", IF(IFERROR(INDEX('Ticket Sales'!D$11:D$5010, MATCH($Q1728, 'Ticket Sales'!$J$11:$J$5010, 0)), L1727)="", "", IFERROR(INDEX('Ticket Sales'!D$11:D$5010, MATCH($Q1728, 'Ticket Sales'!$J$11:$J$5010, 0)), L1727)))</f>
        <v/>
      </c>
      <c r="M1728" s="41" t="str">
        <f>IF($Q1728="", "", IF(IFERROR(INDEX('Ticket Sales'!E$11:E$5010, MATCH($Q1728, 'Ticket Sales'!$J$11:$J$5010, 0)), M1727)="", "", IFERROR(INDEX('Ticket Sales'!E$11:E$5010, MATCH($Q1728, 'Ticket Sales'!$J$11:$J$5010, 0)), M1727)))</f>
        <v/>
      </c>
      <c r="N1728" s="2"/>
      <c r="P1728" s="48">
        <v>1718</v>
      </c>
      <c r="Q1728" s="48" t="str">
        <f t="shared" si="131"/>
        <v/>
      </c>
      <c r="S1728" s="52" t="str">
        <f t="shared" si="132"/>
        <v/>
      </c>
      <c r="U1728" s="52" t="str">
        <f t="shared" si="133"/>
        <v/>
      </c>
      <c r="W1728" s="52" t="str">
        <f t="shared" si="134"/>
        <v/>
      </c>
    </row>
    <row r="1729" spans="1:23" x14ac:dyDescent="0.25">
      <c r="A1729" s="2"/>
      <c r="B1729" s="32"/>
      <c r="C1729" s="25"/>
      <c r="D1729" s="25"/>
      <c r="E1729" s="26"/>
      <c r="F1729" s="27"/>
      <c r="G1729" s="2"/>
      <c r="H1729" s="2"/>
      <c r="I1729" s="38" t="str">
        <f t="shared" si="130"/>
        <v/>
      </c>
      <c r="J1729" s="39" t="str">
        <f>IF($Q1729="", "", IF(IFERROR(INDEX('Ticket Sales'!B$11:B$5010, MATCH($Q1729, 'Ticket Sales'!$J$11:$J$5010, 0)), J1728)="", "", IFERROR(INDEX('Ticket Sales'!B$11:B$5010, MATCH($Q1729, 'Ticket Sales'!$J$11:$J$5010, 0)), J1728)))</f>
        <v/>
      </c>
      <c r="K1729" s="39" t="str">
        <f>IF($Q1729="", "", IF(IFERROR(INDEX('Ticket Sales'!C$11:C$5010, MATCH($Q1729, 'Ticket Sales'!$J$11:$J$5010, 0)), K1728)="", "", IFERROR(INDEX('Ticket Sales'!C$11:C$5010, MATCH($Q1729, 'Ticket Sales'!$J$11:$J$5010, 0)), K1728)))</f>
        <v/>
      </c>
      <c r="L1729" s="40" t="str">
        <f>IF($Q1729="", "", IF(IFERROR(INDEX('Ticket Sales'!D$11:D$5010, MATCH($Q1729, 'Ticket Sales'!$J$11:$J$5010, 0)), L1728)="", "", IFERROR(INDEX('Ticket Sales'!D$11:D$5010, MATCH($Q1729, 'Ticket Sales'!$J$11:$J$5010, 0)), L1728)))</f>
        <v/>
      </c>
      <c r="M1729" s="41" t="str">
        <f>IF($Q1729="", "", IF(IFERROR(INDEX('Ticket Sales'!E$11:E$5010, MATCH($Q1729, 'Ticket Sales'!$J$11:$J$5010, 0)), M1728)="", "", IFERROR(INDEX('Ticket Sales'!E$11:E$5010, MATCH($Q1729, 'Ticket Sales'!$J$11:$J$5010, 0)), M1728)))</f>
        <v/>
      </c>
      <c r="N1729" s="2"/>
      <c r="P1729" s="48">
        <v>1719</v>
      </c>
      <c r="Q1729" s="48" t="str">
        <f t="shared" si="131"/>
        <v/>
      </c>
      <c r="S1729" s="52" t="str">
        <f t="shared" si="132"/>
        <v/>
      </c>
      <c r="U1729" s="52" t="str">
        <f t="shared" si="133"/>
        <v/>
      </c>
      <c r="W1729" s="52" t="str">
        <f t="shared" si="134"/>
        <v/>
      </c>
    </row>
    <row r="1730" spans="1:23" x14ac:dyDescent="0.25">
      <c r="A1730" s="2"/>
      <c r="B1730" s="32"/>
      <c r="C1730" s="25"/>
      <c r="D1730" s="25"/>
      <c r="E1730" s="26"/>
      <c r="F1730" s="27"/>
      <c r="G1730" s="2"/>
      <c r="H1730" s="2"/>
      <c r="I1730" s="38" t="str">
        <f t="shared" si="130"/>
        <v/>
      </c>
      <c r="J1730" s="39" t="str">
        <f>IF($Q1730="", "", IF(IFERROR(INDEX('Ticket Sales'!B$11:B$5010, MATCH($Q1730, 'Ticket Sales'!$J$11:$J$5010, 0)), J1729)="", "", IFERROR(INDEX('Ticket Sales'!B$11:B$5010, MATCH($Q1730, 'Ticket Sales'!$J$11:$J$5010, 0)), J1729)))</f>
        <v/>
      </c>
      <c r="K1730" s="39" t="str">
        <f>IF($Q1730="", "", IF(IFERROR(INDEX('Ticket Sales'!C$11:C$5010, MATCH($Q1730, 'Ticket Sales'!$J$11:$J$5010, 0)), K1729)="", "", IFERROR(INDEX('Ticket Sales'!C$11:C$5010, MATCH($Q1730, 'Ticket Sales'!$J$11:$J$5010, 0)), K1729)))</f>
        <v/>
      </c>
      <c r="L1730" s="40" t="str">
        <f>IF($Q1730="", "", IF(IFERROR(INDEX('Ticket Sales'!D$11:D$5010, MATCH($Q1730, 'Ticket Sales'!$J$11:$J$5010, 0)), L1729)="", "", IFERROR(INDEX('Ticket Sales'!D$11:D$5010, MATCH($Q1730, 'Ticket Sales'!$J$11:$J$5010, 0)), L1729)))</f>
        <v/>
      </c>
      <c r="M1730" s="41" t="str">
        <f>IF($Q1730="", "", IF(IFERROR(INDEX('Ticket Sales'!E$11:E$5010, MATCH($Q1730, 'Ticket Sales'!$J$11:$J$5010, 0)), M1729)="", "", IFERROR(INDEX('Ticket Sales'!E$11:E$5010, MATCH($Q1730, 'Ticket Sales'!$J$11:$J$5010, 0)), M1729)))</f>
        <v/>
      </c>
      <c r="N1730" s="2"/>
      <c r="P1730" s="48">
        <v>1720</v>
      </c>
      <c r="Q1730" s="48" t="str">
        <f t="shared" si="131"/>
        <v/>
      </c>
      <c r="S1730" s="52" t="str">
        <f t="shared" si="132"/>
        <v/>
      </c>
      <c r="U1730" s="52" t="str">
        <f t="shared" si="133"/>
        <v/>
      </c>
      <c r="W1730" s="52" t="str">
        <f t="shared" si="134"/>
        <v/>
      </c>
    </row>
    <row r="1731" spans="1:23" x14ac:dyDescent="0.25">
      <c r="A1731" s="2"/>
      <c r="B1731" s="32"/>
      <c r="C1731" s="25"/>
      <c r="D1731" s="25"/>
      <c r="E1731" s="26"/>
      <c r="F1731" s="27"/>
      <c r="G1731" s="2"/>
      <c r="H1731" s="2"/>
      <c r="I1731" s="38" t="str">
        <f t="shared" si="130"/>
        <v/>
      </c>
      <c r="J1731" s="39" t="str">
        <f>IF($Q1731="", "", IF(IFERROR(INDEX('Ticket Sales'!B$11:B$5010, MATCH($Q1731, 'Ticket Sales'!$J$11:$J$5010, 0)), J1730)="", "", IFERROR(INDEX('Ticket Sales'!B$11:B$5010, MATCH($Q1731, 'Ticket Sales'!$J$11:$J$5010, 0)), J1730)))</f>
        <v/>
      </c>
      <c r="K1731" s="39" t="str">
        <f>IF($Q1731="", "", IF(IFERROR(INDEX('Ticket Sales'!C$11:C$5010, MATCH($Q1731, 'Ticket Sales'!$J$11:$J$5010, 0)), K1730)="", "", IFERROR(INDEX('Ticket Sales'!C$11:C$5010, MATCH($Q1731, 'Ticket Sales'!$J$11:$J$5010, 0)), K1730)))</f>
        <v/>
      </c>
      <c r="L1731" s="40" t="str">
        <f>IF($Q1731="", "", IF(IFERROR(INDEX('Ticket Sales'!D$11:D$5010, MATCH($Q1731, 'Ticket Sales'!$J$11:$J$5010, 0)), L1730)="", "", IFERROR(INDEX('Ticket Sales'!D$11:D$5010, MATCH($Q1731, 'Ticket Sales'!$J$11:$J$5010, 0)), L1730)))</f>
        <v/>
      </c>
      <c r="M1731" s="41" t="str">
        <f>IF($Q1731="", "", IF(IFERROR(INDEX('Ticket Sales'!E$11:E$5010, MATCH($Q1731, 'Ticket Sales'!$J$11:$J$5010, 0)), M1730)="", "", IFERROR(INDEX('Ticket Sales'!E$11:E$5010, MATCH($Q1731, 'Ticket Sales'!$J$11:$J$5010, 0)), M1730)))</f>
        <v/>
      </c>
      <c r="N1731" s="2"/>
      <c r="P1731" s="48">
        <v>1721</v>
      </c>
      <c r="Q1731" s="48" t="str">
        <f t="shared" si="131"/>
        <v/>
      </c>
      <c r="S1731" s="52" t="str">
        <f t="shared" si="132"/>
        <v/>
      </c>
      <c r="U1731" s="52" t="str">
        <f t="shared" si="133"/>
        <v/>
      </c>
      <c r="W1731" s="52" t="str">
        <f t="shared" si="134"/>
        <v/>
      </c>
    </row>
    <row r="1732" spans="1:23" x14ac:dyDescent="0.25">
      <c r="A1732" s="2"/>
      <c r="B1732" s="32"/>
      <c r="C1732" s="25"/>
      <c r="D1732" s="25"/>
      <c r="E1732" s="26"/>
      <c r="F1732" s="27"/>
      <c r="G1732" s="2"/>
      <c r="H1732" s="2"/>
      <c r="I1732" s="38" t="str">
        <f t="shared" si="130"/>
        <v/>
      </c>
      <c r="J1732" s="39" t="str">
        <f>IF($Q1732="", "", IF(IFERROR(INDEX('Ticket Sales'!B$11:B$5010, MATCH($Q1732, 'Ticket Sales'!$J$11:$J$5010, 0)), J1731)="", "", IFERROR(INDEX('Ticket Sales'!B$11:B$5010, MATCH($Q1732, 'Ticket Sales'!$J$11:$J$5010, 0)), J1731)))</f>
        <v/>
      </c>
      <c r="K1732" s="39" t="str">
        <f>IF($Q1732="", "", IF(IFERROR(INDEX('Ticket Sales'!C$11:C$5010, MATCH($Q1732, 'Ticket Sales'!$J$11:$J$5010, 0)), K1731)="", "", IFERROR(INDEX('Ticket Sales'!C$11:C$5010, MATCH($Q1732, 'Ticket Sales'!$J$11:$J$5010, 0)), K1731)))</f>
        <v/>
      </c>
      <c r="L1732" s="40" t="str">
        <f>IF($Q1732="", "", IF(IFERROR(INDEX('Ticket Sales'!D$11:D$5010, MATCH($Q1732, 'Ticket Sales'!$J$11:$J$5010, 0)), L1731)="", "", IFERROR(INDEX('Ticket Sales'!D$11:D$5010, MATCH($Q1732, 'Ticket Sales'!$J$11:$J$5010, 0)), L1731)))</f>
        <v/>
      </c>
      <c r="M1732" s="41" t="str">
        <f>IF($Q1732="", "", IF(IFERROR(INDEX('Ticket Sales'!E$11:E$5010, MATCH($Q1732, 'Ticket Sales'!$J$11:$J$5010, 0)), M1731)="", "", IFERROR(INDEX('Ticket Sales'!E$11:E$5010, MATCH($Q1732, 'Ticket Sales'!$J$11:$J$5010, 0)), M1731)))</f>
        <v/>
      </c>
      <c r="N1732" s="2"/>
      <c r="P1732" s="48">
        <v>1722</v>
      </c>
      <c r="Q1732" s="48" t="str">
        <f t="shared" si="131"/>
        <v/>
      </c>
      <c r="S1732" s="52" t="str">
        <f t="shared" si="132"/>
        <v/>
      </c>
      <c r="U1732" s="52" t="str">
        <f t="shared" si="133"/>
        <v/>
      </c>
      <c r="W1732" s="52" t="str">
        <f t="shared" si="134"/>
        <v/>
      </c>
    </row>
    <row r="1733" spans="1:23" x14ac:dyDescent="0.25">
      <c r="A1733" s="2"/>
      <c r="B1733" s="32"/>
      <c r="C1733" s="25"/>
      <c r="D1733" s="25"/>
      <c r="E1733" s="26"/>
      <c r="F1733" s="27"/>
      <c r="G1733" s="2"/>
      <c r="H1733" s="2"/>
      <c r="I1733" s="38" t="str">
        <f t="shared" si="130"/>
        <v/>
      </c>
      <c r="J1733" s="39" t="str">
        <f>IF($Q1733="", "", IF(IFERROR(INDEX('Ticket Sales'!B$11:B$5010, MATCH($Q1733, 'Ticket Sales'!$J$11:$J$5010, 0)), J1732)="", "", IFERROR(INDEX('Ticket Sales'!B$11:B$5010, MATCH($Q1733, 'Ticket Sales'!$J$11:$J$5010, 0)), J1732)))</f>
        <v/>
      </c>
      <c r="K1733" s="39" t="str">
        <f>IF($Q1733="", "", IF(IFERROR(INDEX('Ticket Sales'!C$11:C$5010, MATCH($Q1733, 'Ticket Sales'!$J$11:$J$5010, 0)), K1732)="", "", IFERROR(INDEX('Ticket Sales'!C$11:C$5010, MATCH($Q1733, 'Ticket Sales'!$J$11:$J$5010, 0)), K1732)))</f>
        <v/>
      </c>
      <c r="L1733" s="40" t="str">
        <f>IF($Q1733="", "", IF(IFERROR(INDEX('Ticket Sales'!D$11:D$5010, MATCH($Q1733, 'Ticket Sales'!$J$11:$J$5010, 0)), L1732)="", "", IFERROR(INDEX('Ticket Sales'!D$11:D$5010, MATCH($Q1733, 'Ticket Sales'!$J$11:$J$5010, 0)), L1732)))</f>
        <v/>
      </c>
      <c r="M1733" s="41" t="str">
        <f>IF($Q1733="", "", IF(IFERROR(INDEX('Ticket Sales'!E$11:E$5010, MATCH($Q1733, 'Ticket Sales'!$J$11:$J$5010, 0)), M1732)="", "", IFERROR(INDEX('Ticket Sales'!E$11:E$5010, MATCH($Q1733, 'Ticket Sales'!$J$11:$J$5010, 0)), M1732)))</f>
        <v/>
      </c>
      <c r="N1733" s="2"/>
      <c r="P1733" s="48">
        <v>1723</v>
      </c>
      <c r="Q1733" s="48" t="str">
        <f t="shared" si="131"/>
        <v/>
      </c>
      <c r="S1733" s="52" t="str">
        <f t="shared" si="132"/>
        <v/>
      </c>
      <c r="U1733" s="52" t="str">
        <f t="shared" si="133"/>
        <v/>
      </c>
      <c r="W1733" s="52" t="str">
        <f t="shared" si="134"/>
        <v/>
      </c>
    </row>
    <row r="1734" spans="1:23" x14ac:dyDescent="0.25">
      <c r="A1734" s="2"/>
      <c r="B1734" s="32"/>
      <c r="C1734" s="25"/>
      <c r="D1734" s="25"/>
      <c r="E1734" s="26"/>
      <c r="F1734" s="27"/>
      <c r="G1734" s="2"/>
      <c r="H1734" s="2"/>
      <c r="I1734" s="38" t="str">
        <f t="shared" si="130"/>
        <v/>
      </c>
      <c r="J1734" s="39" t="str">
        <f>IF($Q1734="", "", IF(IFERROR(INDEX('Ticket Sales'!B$11:B$5010, MATCH($Q1734, 'Ticket Sales'!$J$11:$J$5010, 0)), J1733)="", "", IFERROR(INDEX('Ticket Sales'!B$11:B$5010, MATCH($Q1734, 'Ticket Sales'!$J$11:$J$5010, 0)), J1733)))</f>
        <v/>
      </c>
      <c r="K1734" s="39" t="str">
        <f>IF($Q1734="", "", IF(IFERROR(INDEX('Ticket Sales'!C$11:C$5010, MATCH($Q1734, 'Ticket Sales'!$J$11:$J$5010, 0)), K1733)="", "", IFERROR(INDEX('Ticket Sales'!C$11:C$5010, MATCH($Q1734, 'Ticket Sales'!$J$11:$J$5010, 0)), K1733)))</f>
        <v/>
      </c>
      <c r="L1734" s="40" t="str">
        <f>IF($Q1734="", "", IF(IFERROR(INDEX('Ticket Sales'!D$11:D$5010, MATCH($Q1734, 'Ticket Sales'!$J$11:$J$5010, 0)), L1733)="", "", IFERROR(INDEX('Ticket Sales'!D$11:D$5010, MATCH($Q1734, 'Ticket Sales'!$J$11:$J$5010, 0)), L1733)))</f>
        <v/>
      </c>
      <c r="M1734" s="41" t="str">
        <f>IF($Q1734="", "", IF(IFERROR(INDEX('Ticket Sales'!E$11:E$5010, MATCH($Q1734, 'Ticket Sales'!$J$11:$J$5010, 0)), M1733)="", "", IFERROR(INDEX('Ticket Sales'!E$11:E$5010, MATCH($Q1734, 'Ticket Sales'!$J$11:$J$5010, 0)), M1733)))</f>
        <v/>
      </c>
      <c r="N1734" s="2"/>
      <c r="P1734" s="48">
        <v>1724</v>
      </c>
      <c r="Q1734" s="48" t="str">
        <f t="shared" si="131"/>
        <v/>
      </c>
      <c r="S1734" s="52" t="str">
        <f t="shared" si="132"/>
        <v/>
      </c>
      <c r="U1734" s="52" t="str">
        <f t="shared" si="133"/>
        <v/>
      </c>
      <c r="W1734" s="52" t="str">
        <f t="shared" si="134"/>
        <v/>
      </c>
    </row>
    <row r="1735" spans="1:23" x14ac:dyDescent="0.25">
      <c r="A1735" s="2"/>
      <c r="B1735" s="32"/>
      <c r="C1735" s="25"/>
      <c r="D1735" s="25"/>
      <c r="E1735" s="26"/>
      <c r="F1735" s="27"/>
      <c r="G1735" s="2"/>
      <c r="H1735" s="2"/>
      <c r="I1735" s="38" t="str">
        <f t="shared" si="130"/>
        <v/>
      </c>
      <c r="J1735" s="39" t="str">
        <f>IF($Q1735="", "", IF(IFERROR(INDEX('Ticket Sales'!B$11:B$5010, MATCH($Q1735, 'Ticket Sales'!$J$11:$J$5010, 0)), J1734)="", "", IFERROR(INDEX('Ticket Sales'!B$11:B$5010, MATCH($Q1735, 'Ticket Sales'!$J$11:$J$5010, 0)), J1734)))</f>
        <v/>
      </c>
      <c r="K1735" s="39" t="str">
        <f>IF($Q1735="", "", IF(IFERROR(INDEX('Ticket Sales'!C$11:C$5010, MATCH($Q1735, 'Ticket Sales'!$J$11:$J$5010, 0)), K1734)="", "", IFERROR(INDEX('Ticket Sales'!C$11:C$5010, MATCH($Q1735, 'Ticket Sales'!$J$11:$J$5010, 0)), K1734)))</f>
        <v/>
      </c>
      <c r="L1735" s="40" t="str">
        <f>IF($Q1735="", "", IF(IFERROR(INDEX('Ticket Sales'!D$11:D$5010, MATCH($Q1735, 'Ticket Sales'!$J$11:$J$5010, 0)), L1734)="", "", IFERROR(INDEX('Ticket Sales'!D$11:D$5010, MATCH($Q1735, 'Ticket Sales'!$J$11:$J$5010, 0)), L1734)))</f>
        <v/>
      </c>
      <c r="M1735" s="41" t="str">
        <f>IF($Q1735="", "", IF(IFERROR(INDEX('Ticket Sales'!E$11:E$5010, MATCH($Q1735, 'Ticket Sales'!$J$11:$J$5010, 0)), M1734)="", "", IFERROR(INDEX('Ticket Sales'!E$11:E$5010, MATCH($Q1735, 'Ticket Sales'!$J$11:$J$5010, 0)), M1734)))</f>
        <v/>
      </c>
      <c r="N1735" s="2"/>
      <c r="P1735" s="48">
        <v>1725</v>
      </c>
      <c r="Q1735" s="48" t="str">
        <f t="shared" si="131"/>
        <v/>
      </c>
      <c r="S1735" s="52" t="str">
        <f t="shared" si="132"/>
        <v/>
      </c>
      <c r="U1735" s="52" t="str">
        <f t="shared" si="133"/>
        <v/>
      </c>
      <c r="W1735" s="52" t="str">
        <f t="shared" si="134"/>
        <v/>
      </c>
    </row>
    <row r="1736" spans="1:23" x14ac:dyDescent="0.25">
      <c r="A1736" s="2"/>
      <c r="B1736" s="32"/>
      <c r="C1736" s="25"/>
      <c r="D1736" s="25"/>
      <c r="E1736" s="26"/>
      <c r="F1736" s="27"/>
      <c r="G1736" s="2"/>
      <c r="H1736" s="2"/>
      <c r="I1736" s="38" t="str">
        <f t="shared" si="130"/>
        <v/>
      </c>
      <c r="J1736" s="39" t="str">
        <f>IF($Q1736="", "", IF(IFERROR(INDEX('Ticket Sales'!B$11:B$5010, MATCH($Q1736, 'Ticket Sales'!$J$11:$J$5010, 0)), J1735)="", "", IFERROR(INDEX('Ticket Sales'!B$11:B$5010, MATCH($Q1736, 'Ticket Sales'!$J$11:$J$5010, 0)), J1735)))</f>
        <v/>
      </c>
      <c r="K1736" s="39" t="str">
        <f>IF($Q1736="", "", IF(IFERROR(INDEX('Ticket Sales'!C$11:C$5010, MATCH($Q1736, 'Ticket Sales'!$J$11:$J$5010, 0)), K1735)="", "", IFERROR(INDEX('Ticket Sales'!C$11:C$5010, MATCH($Q1736, 'Ticket Sales'!$J$11:$J$5010, 0)), K1735)))</f>
        <v/>
      </c>
      <c r="L1736" s="40" t="str">
        <f>IF($Q1736="", "", IF(IFERROR(INDEX('Ticket Sales'!D$11:D$5010, MATCH($Q1736, 'Ticket Sales'!$J$11:$J$5010, 0)), L1735)="", "", IFERROR(INDEX('Ticket Sales'!D$11:D$5010, MATCH($Q1736, 'Ticket Sales'!$J$11:$J$5010, 0)), L1735)))</f>
        <v/>
      </c>
      <c r="M1736" s="41" t="str">
        <f>IF($Q1736="", "", IF(IFERROR(INDEX('Ticket Sales'!E$11:E$5010, MATCH($Q1736, 'Ticket Sales'!$J$11:$J$5010, 0)), M1735)="", "", IFERROR(INDEX('Ticket Sales'!E$11:E$5010, MATCH($Q1736, 'Ticket Sales'!$J$11:$J$5010, 0)), M1735)))</f>
        <v/>
      </c>
      <c r="N1736" s="2"/>
      <c r="P1736" s="48">
        <v>1726</v>
      </c>
      <c r="Q1736" s="48" t="str">
        <f t="shared" si="131"/>
        <v/>
      </c>
      <c r="S1736" s="52" t="str">
        <f t="shared" si="132"/>
        <v/>
      </c>
      <c r="U1736" s="52" t="str">
        <f t="shared" si="133"/>
        <v/>
      </c>
      <c r="W1736" s="52" t="str">
        <f t="shared" si="134"/>
        <v/>
      </c>
    </row>
    <row r="1737" spans="1:23" x14ac:dyDescent="0.25">
      <c r="A1737" s="2"/>
      <c r="B1737" s="32"/>
      <c r="C1737" s="25"/>
      <c r="D1737" s="25"/>
      <c r="E1737" s="26"/>
      <c r="F1737" s="27"/>
      <c r="G1737" s="2"/>
      <c r="H1737" s="2"/>
      <c r="I1737" s="38" t="str">
        <f t="shared" si="130"/>
        <v/>
      </c>
      <c r="J1737" s="39" t="str">
        <f>IF($Q1737="", "", IF(IFERROR(INDEX('Ticket Sales'!B$11:B$5010, MATCH($Q1737, 'Ticket Sales'!$J$11:$J$5010, 0)), J1736)="", "", IFERROR(INDEX('Ticket Sales'!B$11:B$5010, MATCH($Q1737, 'Ticket Sales'!$J$11:$J$5010, 0)), J1736)))</f>
        <v/>
      </c>
      <c r="K1737" s="39" t="str">
        <f>IF($Q1737="", "", IF(IFERROR(INDEX('Ticket Sales'!C$11:C$5010, MATCH($Q1737, 'Ticket Sales'!$J$11:$J$5010, 0)), K1736)="", "", IFERROR(INDEX('Ticket Sales'!C$11:C$5010, MATCH($Q1737, 'Ticket Sales'!$J$11:$J$5010, 0)), K1736)))</f>
        <v/>
      </c>
      <c r="L1737" s="40" t="str">
        <f>IF($Q1737="", "", IF(IFERROR(INDEX('Ticket Sales'!D$11:D$5010, MATCH($Q1737, 'Ticket Sales'!$J$11:$J$5010, 0)), L1736)="", "", IFERROR(INDEX('Ticket Sales'!D$11:D$5010, MATCH($Q1737, 'Ticket Sales'!$J$11:$J$5010, 0)), L1736)))</f>
        <v/>
      </c>
      <c r="M1737" s="41" t="str">
        <f>IF($Q1737="", "", IF(IFERROR(INDEX('Ticket Sales'!E$11:E$5010, MATCH($Q1737, 'Ticket Sales'!$J$11:$J$5010, 0)), M1736)="", "", IFERROR(INDEX('Ticket Sales'!E$11:E$5010, MATCH($Q1737, 'Ticket Sales'!$J$11:$J$5010, 0)), M1736)))</f>
        <v/>
      </c>
      <c r="N1737" s="2"/>
      <c r="P1737" s="48">
        <v>1727</v>
      </c>
      <c r="Q1737" s="48" t="str">
        <f t="shared" si="131"/>
        <v/>
      </c>
      <c r="S1737" s="52" t="str">
        <f t="shared" si="132"/>
        <v/>
      </c>
      <c r="U1737" s="52" t="str">
        <f t="shared" si="133"/>
        <v/>
      </c>
      <c r="W1737" s="52" t="str">
        <f t="shared" si="134"/>
        <v/>
      </c>
    </row>
    <row r="1738" spans="1:23" x14ac:dyDescent="0.25">
      <c r="A1738" s="2"/>
      <c r="B1738" s="32"/>
      <c r="C1738" s="25"/>
      <c r="D1738" s="25"/>
      <c r="E1738" s="26"/>
      <c r="F1738" s="27"/>
      <c r="G1738" s="2"/>
      <c r="H1738" s="2"/>
      <c r="I1738" s="38" t="str">
        <f t="shared" si="130"/>
        <v/>
      </c>
      <c r="J1738" s="39" t="str">
        <f>IF($Q1738="", "", IF(IFERROR(INDEX('Ticket Sales'!B$11:B$5010, MATCH($Q1738, 'Ticket Sales'!$J$11:$J$5010, 0)), J1737)="", "", IFERROR(INDEX('Ticket Sales'!B$11:B$5010, MATCH($Q1738, 'Ticket Sales'!$J$11:$J$5010, 0)), J1737)))</f>
        <v/>
      </c>
      <c r="K1738" s="39" t="str">
        <f>IF($Q1738="", "", IF(IFERROR(INDEX('Ticket Sales'!C$11:C$5010, MATCH($Q1738, 'Ticket Sales'!$J$11:$J$5010, 0)), K1737)="", "", IFERROR(INDEX('Ticket Sales'!C$11:C$5010, MATCH($Q1738, 'Ticket Sales'!$J$11:$J$5010, 0)), K1737)))</f>
        <v/>
      </c>
      <c r="L1738" s="40" t="str">
        <f>IF($Q1738="", "", IF(IFERROR(INDEX('Ticket Sales'!D$11:D$5010, MATCH($Q1738, 'Ticket Sales'!$J$11:$J$5010, 0)), L1737)="", "", IFERROR(INDEX('Ticket Sales'!D$11:D$5010, MATCH($Q1738, 'Ticket Sales'!$J$11:$J$5010, 0)), L1737)))</f>
        <v/>
      </c>
      <c r="M1738" s="41" t="str">
        <f>IF($Q1738="", "", IF(IFERROR(INDEX('Ticket Sales'!E$11:E$5010, MATCH($Q1738, 'Ticket Sales'!$J$11:$J$5010, 0)), M1737)="", "", IFERROR(INDEX('Ticket Sales'!E$11:E$5010, MATCH($Q1738, 'Ticket Sales'!$J$11:$J$5010, 0)), M1737)))</f>
        <v/>
      </c>
      <c r="N1738" s="2"/>
      <c r="P1738" s="48">
        <v>1728</v>
      </c>
      <c r="Q1738" s="48" t="str">
        <f t="shared" si="131"/>
        <v/>
      </c>
      <c r="S1738" s="52" t="str">
        <f t="shared" si="132"/>
        <v/>
      </c>
      <c r="U1738" s="52" t="str">
        <f t="shared" si="133"/>
        <v/>
      </c>
      <c r="W1738" s="52" t="str">
        <f t="shared" si="134"/>
        <v/>
      </c>
    </row>
    <row r="1739" spans="1:23" x14ac:dyDescent="0.25">
      <c r="A1739" s="2"/>
      <c r="B1739" s="32"/>
      <c r="C1739" s="25"/>
      <c r="D1739" s="25"/>
      <c r="E1739" s="26"/>
      <c r="F1739" s="27"/>
      <c r="G1739" s="2"/>
      <c r="H1739" s="2"/>
      <c r="I1739" s="38" t="str">
        <f t="shared" si="130"/>
        <v/>
      </c>
      <c r="J1739" s="39" t="str">
        <f>IF($Q1739="", "", IF(IFERROR(INDEX('Ticket Sales'!B$11:B$5010, MATCH($Q1739, 'Ticket Sales'!$J$11:$J$5010, 0)), J1738)="", "", IFERROR(INDEX('Ticket Sales'!B$11:B$5010, MATCH($Q1739, 'Ticket Sales'!$J$11:$J$5010, 0)), J1738)))</f>
        <v/>
      </c>
      <c r="K1739" s="39" t="str">
        <f>IF($Q1739="", "", IF(IFERROR(INDEX('Ticket Sales'!C$11:C$5010, MATCH($Q1739, 'Ticket Sales'!$J$11:$J$5010, 0)), K1738)="", "", IFERROR(INDEX('Ticket Sales'!C$11:C$5010, MATCH($Q1739, 'Ticket Sales'!$J$11:$J$5010, 0)), K1738)))</f>
        <v/>
      </c>
      <c r="L1739" s="40" t="str">
        <f>IF($Q1739="", "", IF(IFERROR(INDEX('Ticket Sales'!D$11:D$5010, MATCH($Q1739, 'Ticket Sales'!$J$11:$J$5010, 0)), L1738)="", "", IFERROR(INDEX('Ticket Sales'!D$11:D$5010, MATCH($Q1739, 'Ticket Sales'!$J$11:$J$5010, 0)), L1738)))</f>
        <v/>
      </c>
      <c r="M1739" s="41" t="str">
        <f>IF($Q1739="", "", IF(IFERROR(INDEX('Ticket Sales'!E$11:E$5010, MATCH($Q1739, 'Ticket Sales'!$J$11:$J$5010, 0)), M1738)="", "", IFERROR(INDEX('Ticket Sales'!E$11:E$5010, MATCH($Q1739, 'Ticket Sales'!$J$11:$J$5010, 0)), M1738)))</f>
        <v/>
      </c>
      <c r="N1739" s="2"/>
      <c r="P1739" s="48">
        <v>1729</v>
      </c>
      <c r="Q1739" s="48" t="str">
        <f t="shared" si="131"/>
        <v/>
      </c>
      <c r="S1739" s="52" t="str">
        <f t="shared" si="132"/>
        <v/>
      </c>
      <c r="U1739" s="52" t="str">
        <f t="shared" si="133"/>
        <v/>
      </c>
      <c r="W1739" s="52" t="str">
        <f t="shared" si="134"/>
        <v/>
      </c>
    </row>
    <row r="1740" spans="1:23" x14ac:dyDescent="0.25">
      <c r="A1740" s="2"/>
      <c r="B1740" s="32"/>
      <c r="C1740" s="25"/>
      <c r="D1740" s="25"/>
      <c r="E1740" s="26"/>
      <c r="F1740" s="27"/>
      <c r="G1740" s="2"/>
      <c r="H1740" s="2"/>
      <c r="I1740" s="38" t="str">
        <f t="shared" ref="I1740:I1803" si="135">$Q1740</f>
        <v/>
      </c>
      <c r="J1740" s="39" t="str">
        <f>IF($Q1740="", "", IF(IFERROR(INDEX('Ticket Sales'!B$11:B$5010, MATCH($Q1740, 'Ticket Sales'!$J$11:$J$5010, 0)), J1739)="", "", IFERROR(INDEX('Ticket Sales'!B$11:B$5010, MATCH($Q1740, 'Ticket Sales'!$J$11:$J$5010, 0)), J1739)))</f>
        <v/>
      </c>
      <c r="K1740" s="39" t="str">
        <f>IF($Q1740="", "", IF(IFERROR(INDEX('Ticket Sales'!C$11:C$5010, MATCH($Q1740, 'Ticket Sales'!$J$11:$J$5010, 0)), K1739)="", "", IFERROR(INDEX('Ticket Sales'!C$11:C$5010, MATCH($Q1740, 'Ticket Sales'!$J$11:$J$5010, 0)), K1739)))</f>
        <v/>
      </c>
      <c r="L1740" s="40" t="str">
        <f>IF($Q1740="", "", IF(IFERROR(INDEX('Ticket Sales'!D$11:D$5010, MATCH($Q1740, 'Ticket Sales'!$J$11:$J$5010, 0)), L1739)="", "", IFERROR(INDEX('Ticket Sales'!D$11:D$5010, MATCH($Q1740, 'Ticket Sales'!$J$11:$J$5010, 0)), L1739)))</f>
        <v/>
      </c>
      <c r="M1740" s="41" t="str">
        <f>IF($Q1740="", "", IF(IFERROR(INDEX('Ticket Sales'!E$11:E$5010, MATCH($Q1740, 'Ticket Sales'!$J$11:$J$5010, 0)), M1739)="", "", IFERROR(INDEX('Ticket Sales'!E$11:E$5010, MATCH($Q1740, 'Ticket Sales'!$J$11:$J$5010, 0)), M1739)))</f>
        <v/>
      </c>
      <c r="N1740" s="2"/>
      <c r="P1740" s="48">
        <v>1730</v>
      </c>
      <c r="Q1740" s="48" t="str">
        <f t="shared" ref="Q1740:Q1803" si="136">IF(ISNUMBER($Q$8)=FALSE, "", IF($P1740&gt;$Q$8, "", $P1740))</f>
        <v/>
      </c>
      <c r="S1740" s="52" t="str">
        <f t="shared" ref="S1740:S1803" si="137">IF($B1740="", "", $B1740)</f>
        <v/>
      </c>
      <c r="U1740" s="52" t="str">
        <f t="shared" ref="U1740:U1803" si="138">IF(COUNTIF($B1740:$F1740, "")=5, "", "X")</f>
        <v/>
      </c>
      <c r="W1740" s="52" t="str">
        <f t="shared" ref="W1740:W1803" si="139">IF(AND($U1740="X", $S1740=""), "X", IF(AND($U1740="X", ISNUMBER($S1740)=FALSE), "X", IF(AND($U1740="X", COUNTIF($S$11:$S$5010, $S1740)&gt;1), "X", "")))</f>
        <v/>
      </c>
    </row>
    <row r="1741" spans="1:23" x14ac:dyDescent="0.25">
      <c r="A1741" s="2"/>
      <c r="B1741" s="32"/>
      <c r="C1741" s="25"/>
      <c r="D1741" s="25"/>
      <c r="E1741" s="26"/>
      <c r="F1741" s="27"/>
      <c r="G1741" s="2"/>
      <c r="H1741" s="2"/>
      <c r="I1741" s="38" t="str">
        <f t="shared" si="135"/>
        <v/>
      </c>
      <c r="J1741" s="39" t="str">
        <f>IF($Q1741="", "", IF(IFERROR(INDEX('Ticket Sales'!B$11:B$5010, MATCH($Q1741, 'Ticket Sales'!$J$11:$J$5010, 0)), J1740)="", "", IFERROR(INDEX('Ticket Sales'!B$11:B$5010, MATCH($Q1741, 'Ticket Sales'!$J$11:$J$5010, 0)), J1740)))</f>
        <v/>
      </c>
      <c r="K1741" s="39" t="str">
        <f>IF($Q1741="", "", IF(IFERROR(INDEX('Ticket Sales'!C$11:C$5010, MATCH($Q1741, 'Ticket Sales'!$J$11:$J$5010, 0)), K1740)="", "", IFERROR(INDEX('Ticket Sales'!C$11:C$5010, MATCH($Q1741, 'Ticket Sales'!$J$11:$J$5010, 0)), K1740)))</f>
        <v/>
      </c>
      <c r="L1741" s="40" t="str">
        <f>IF($Q1741="", "", IF(IFERROR(INDEX('Ticket Sales'!D$11:D$5010, MATCH($Q1741, 'Ticket Sales'!$J$11:$J$5010, 0)), L1740)="", "", IFERROR(INDEX('Ticket Sales'!D$11:D$5010, MATCH($Q1741, 'Ticket Sales'!$J$11:$J$5010, 0)), L1740)))</f>
        <v/>
      </c>
      <c r="M1741" s="41" t="str">
        <f>IF($Q1741="", "", IF(IFERROR(INDEX('Ticket Sales'!E$11:E$5010, MATCH($Q1741, 'Ticket Sales'!$J$11:$J$5010, 0)), M1740)="", "", IFERROR(INDEX('Ticket Sales'!E$11:E$5010, MATCH($Q1741, 'Ticket Sales'!$J$11:$J$5010, 0)), M1740)))</f>
        <v/>
      </c>
      <c r="N1741" s="2"/>
      <c r="P1741" s="48">
        <v>1731</v>
      </c>
      <c r="Q1741" s="48" t="str">
        <f t="shared" si="136"/>
        <v/>
      </c>
      <c r="S1741" s="52" t="str">
        <f t="shared" si="137"/>
        <v/>
      </c>
      <c r="U1741" s="52" t="str">
        <f t="shared" si="138"/>
        <v/>
      </c>
      <c r="W1741" s="52" t="str">
        <f t="shared" si="139"/>
        <v/>
      </c>
    </row>
    <row r="1742" spans="1:23" x14ac:dyDescent="0.25">
      <c r="A1742" s="2"/>
      <c r="B1742" s="32"/>
      <c r="C1742" s="25"/>
      <c r="D1742" s="25"/>
      <c r="E1742" s="26"/>
      <c r="F1742" s="27"/>
      <c r="G1742" s="2"/>
      <c r="H1742" s="2"/>
      <c r="I1742" s="38" t="str">
        <f t="shared" si="135"/>
        <v/>
      </c>
      <c r="J1742" s="39" t="str">
        <f>IF($Q1742="", "", IF(IFERROR(INDEX('Ticket Sales'!B$11:B$5010, MATCH($Q1742, 'Ticket Sales'!$J$11:$J$5010, 0)), J1741)="", "", IFERROR(INDEX('Ticket Sales'!B$11:B$5010, MATCH($Q1742, 'Ticket Sales'!$J$11:$J$5010, 0)), J1741)))</f>
        <v/>
      </c>
      <c r="K1742" s="39" t="str">
        <f>IF($Q1742="", "", IF(IFERROR(INDEX('Ticket Sales'!C$11:C$5010, MATCH($Q1742, 'Ticket Sales'!$J$11:$J$5010, 0)), K1741)="", "", IFERROR(INDEX('Ticket Sales'!C$11:C$5010, MATCH($Q1742, 'Ticket Sales'!$J$11:$J$5010, 0)), K1741)))</f>
        <v/>
      </c>
      <c r="L1742" s="40" t="str">
        <f>IF($Q1742="", "", IF(IFERROR(INDEX('Ticket Sales'!D$11:D$5010, MATCH($Q1742, 'Ticket Sales'!$J$11:$J$5010, 0)), L1741)="", "", IFERROR(INDEX('Ticket Sales'!D$11:D$5010, MATCH($Q1742, 'Ticket Sales'!$J$11:$J$5010, 0)), L1741)))</f>
        <v/>
      </c>
      <c r="M1742" s="41" t="str">
        <f>IF($Q1742="", "", IF(IFERROR(INDEX('Ticket Sales'!E$11:E$5010, MATCH($Q1742, 'Ticket Sales'!$J$11:$J$5010, 0)), M1741)="", "", IFERROR(INDEX('Ticket Sales'!E$11:E$5010, MATCH($Q1742, 'Ticket Sales'!$J$11:$J$5010, 0)), M1741)))</f>
        <v/>
      </c>
      <c r="N1742" s="2"/>
      <c r="P1742" s="48">
        <v>1732</v>
      </c>
      <c r="Q1742" s="48" t="str">
        <f t="shared" si="136"/>
        <v/>
      </c>
      <c r="S1742" s="52" t="str">
        <f t="shared" si="137"/>
        <v/>
      </c>
      <c r="U1742" s="52" t="str">
        <f t="shared" si="138"/>
        <v/>
      </c>
      <c r="W1742" s="52" t="str">
        <f t="shared" si="139"/>
        <v/>
      </c>
    </row>
    <row r="1743" spans="1:23" x14ac:dyDescent="0.25">
      <c r="A1743" s="2"/>
      <c r="B1743" s="32"/>
      <c r="C1743" s="25"/>
      <c r="D1743" s="25"/>
      <c r="E1743" s="26"/>
      <c r="F1743" s="27"/>
      <c r="G1743" s="2"/>
      <c r="H1743" s="2"/>
      <c r="I1743" s="38" t="str">
        <f t="shared" si="135"/>
        <v/>
      </c>
      <c r="J1743" s="39" t="str">
        <f>IF($Q1743="", "", IF(IFERROR(INDEX('Ticket Sales'!B$11:B$5010, MATCH($Q1743, 'Ticket Sales'!$J$11:$J$5010, 0)), J1742)="", "", IFERROR(INDEX('Ticket Sales'!B$11:B$5010, MATCH($Q1743, 'Ticket Sales'!$J$11:$J$5010, 0)), J1742)))</f>
        <v/>
      </c>
      <c r="K1743" s="39" t="str">
        <f>IF($Q1743="", "", IF(IFERROR(INDEX('Ticket Sales'!C$11:C$5010, MATCH($Q1743, 'Ticket Sales'!$J$11:$J$5010, 0)), K1742)="", "", IFERROR(INDEX('Ticket Sales'!C$11:C$5010, MATCH($Q1743, 'Ticket Sales'!$J$11:$J$5010, 0)), K1742)))</f>
        <v/>
      </c>
      <c r="L1743" s="40" t="str">
        <f>IF($Q1743="", "", IF(IFERROR(INDEX('Ticket Sales'!D$11:D$5010, MATCH($Q1743, 'Ticket Sales'!$J$11:$J$5010, 0)), L1742)="", "", IFERROR(INDEX('Ticket Sales'!D$11:D$5010, MATCH($Q1743, 'Ticket Sales'!$J$11:$J$5010, 0)), L1742)))</f>
        <v/>
      </c>
      <c r="M1743" s="41" t="str">
        <f>IF($Q1743="", "", IF(IFERROR(INDEX('Ticket Sales'!E$11:E$5010, MATCH($Q1743, 'Ticket Sales'!$J$11:$J$5010, 0)), M1742)="", "", IFERROR(INDEX('Ticket Sales'!E$11:E$5010, MATCH($Q1743, 'Ticket Sales'!$J$11:$J$5010, 0)), M1742)))</f>
        <v/>
      </c>
      <c r="N1743" s="2"/>
      <c r="P1743" s="48">
        <v>1733</v>
      </c>
      <c r="Q1743" s="48" t="str">
        <f t="shared" si="136"/>
        <v/>
      </c>
      <c r="S1743" s="52" t="str">
        <f t="shared" si="137"/>
        <v/>
      </c>
      <c r="U1743" s="52" t="str">
        <f t="shared" si="138"/>
        <v/>
      </c>
      <c r="W1743" s="52" t="str">
        <f t="shared" si="139"/>
        <v/>
      </c>
    </row>
    <row r="1744" spans="1:23" x14ac:dyDescent="0.25">
      <c r="A1744" s="2"/>
      <c r="B1744" s="32"/>
      <c r="C1744" s="25"/>
      <c r="D1744" s="25"/>
      <c r="E1744" s="26"/>
      <c r="F1744" s="27"/>
      <c r="G1744" s="2"/>
      <c r="H1744" s="2"/>
      <c r="I1744" s="38" t="str">
        <f t="shared" si="135"/>
        <v/>
      </c>
      <c r="J1744" s="39" t="str">
        <f>IF($Q1744="", "", IF(IFERROR(INDEX('Ticket Sales'!B$11:B$5010, MATCH($Q1744, 'Ticket Sales'!$J$11:$J$5010, 0)), J1743)="", "", IFERROR(INDEX('Ticket Sales'!B$11:B$5010, MATCH($Q1744, 'Ticket Sales'!$J$11:$J$5010, 0)), J1743)))</f>
        <v/>
      </c>
      <c r="K1744" s="39" t="str">
        <f>IF($Q1744="", "", IF(IFERROR(INDEX('Ticket Sales'!C$11:C$5010, MATCH($Q1744, 'Ticket Sales'!$J$11:$J$5010, 0)), K1743)="", "", IFERROR(INDEX('Ticket Sales'!C$11:C$5010, MATCH($Q1744, 'Ticket Sales'!$J$11:$J$5010, 0)), K1743)))</f>
        <v/>
      </c>
      <c r="L1744" s="40" t="str">
        <f>IF($Q1744="", "", IF(IFERROR(INDEX('Ticket Sales'!D$11:D$5010, MATCH($Q1744, 'Ticket Sales'!$J$11:$J$5010, 0)), L1743)="", "", IFERROR(INDEX('Ticket Sales'!D$11:D$5010, MATCH($Q1744, 'Ticket Sales'!$J$11:$J$5010, 0)), L1743)))</f>
        <v/>
      </c>
      <c r="M1744" s="41" t="str">
        <f>IF($Q1744="", "", IF(IFERROR(INDEX('Ticket Sales'!E$11:E$5010, MATCH($Q1744, 'Ticket Sales'!$J$11:$J$5010, 0)), M1743)="", "", IFERROR(INDEX('Ticket Sales'!E$11:E$5010, MATCH($Q1744, 'Ticket Sales'!$J$11:$J$5010, 0)), M1743)))</f>
        <v/>
      </c>
      <c r="N1744" s="2"/>
      <c r="P1744" s="48">
        <v>1734</v>
      </c>
      <c r="Q1744" s="48" t="str">
        <f t="shared" si="136"/>
        <v/>
      </c>
      <c r="S1744" s="52" t="str">
        <f t="shared" si="137"/>
        <v/>
      </c>
      <c r="U1744" s="52" t="str">
        <f t="shared" si="138"/>
        <v/>
      </c>
      <c r="W1744" s="52" t="str">
        <f t="shared" si="139"/>
        <v/>
      </c>
    </row>
    <row r="1745" spans="1:23" x14ac:dyDescent="0.25">
      <c r="A1745" s="2"/>
      <c r="B1745" s="32"/>
      <c r="C1745" s="25"/>
      <c r="D1745" s="25"/>
      <c r="E1745" s="26"/>
      <c r="F1745" s="27"/>
      <c r="G1745" s="2"/>
      <c r="H1745" s="2"/>
      <c r="I1745" s="38" t="str">
        <f t="shared" si="135"/>
        <v/>
      </c>
      <c r="J1745" s="39" t="str">
        <f>IF($Q1745="", "", IF(IFERROR(INDEX('Ticket Sales'!B$11:B$5010, MATCH($Q1745, 'Ticket Sales'!$J$11:$J$5010, 0)), J1744)="", "", IFERROR(INDEX('Ticket Sales'!B$11:B$5010, MATCH($Q1745, 'Ticket Sales'!$J$11:$J$5010, 0)), J1744)))</f>
        <v/>
      </c>
      <c r="K1745" s="39" t="str">
        <f>IF($Q1745="", "", IF(IFERROR(INDEX('Ticket Sales'!C$11:C$5010, MATCH($Q1745, 'Ticket Sales'!$J$11:$J$5010, 0)), K1744)="", "", IFERROR(INDEX('Ticket Sales'!C$11:C$5010, MATCH($Q1745, 'Ticket Sales'!$J$11:$J$5010, 0)), K1744)))</f>
        <v/>
      </c>
      <c r="L1745" s="40" t="str">
        <f>IF($Q1745="", "", IF(IFERROR(INDEX('Ticket Sales'!D$11:D$5010, MATCH($Q1745, 'Ticket Sales'!$J$11:$J$5010, 0)), L1744)="", "", IFERROR(INDEX('Ticket Sales'!D$11:D$5010, MATCH($Q1745, 'Ticket Sales'!$J$11:$J$5010, 0)), L1744)))</f>
        <v/>
      </c>
      <c r="M1745" s="41" t="str">
        <f>IF($Q1745="", "", IF(IFERROR(INDEX('Ticket Sales'!E$11:E$5010, MATCH($Q1745, 'Ticket Sales'!$J$11:$J$5010, 0)), M1744)="", "", IFERROR(INDEX('Ticket Sales'!E$11:E$5010, MATCH($Q1745, 'Ticket Sales'!$J$11:$J$5010, 0)), M1744)))</f>
        <v/>
      </c>
      <c r="N1745" s="2"/>
      <c r="P1745" s="48">
        <v>1735</v>
      </c>
      <c r="Q1745" s="48" t="str">
        <f t="shared" si="136"/>
        <v/>
      </c>
      <c r="S1745" s="52" t="str">
        <f t="shared" si="137"/>
        <v/>
      </c>
      <c r="U1745" s="52" t="str">
        <f t="shared" si="138"/>
        <v/>
      </c>
      <c r="W1745" s="52" t="str">
        <f t="shared" si="139"/>
        <v/>
      </c>
    </row>
    <row r="1746" spans="1:23" x14ac:dyDescent="0.25">
      <c r="A1746" s="2"/>
      <c r="B1746" s="32"/>
      <c r="C1746" s="25"/>
      <c r="D1746" s="25"/>
      <c r="E1746" s="26"/>
      <c r="F1746" s="27"/>
      <c r="G1746" s="2"/>
      <c r="H1746" s="2"/>
      <c r="I1746" s="38" t="str">
        <f t="shared" si="135"/>
        <v/>
      </c>
      <c r="J1746" s="39" t="str">
        <f>IF($Q1746="", "", IF(IFERROR(INDEX('Ticket Sales'!B$11:B$5010, MATCH($Q1746, 'Ticket Sales'!$J$11:$J$5010, 0)), J1745)="", "", IFERROR(INDEX('Ticket Sales'!B$11:B$5010, MATCH($Q1746, 'Ticket Sales'!$J$11:$J$5010, 0)), J1745)))</f>
        <v/>
      </c>
      <c r="K1746" s="39" t="str">
        <f>IF($Q1746="", "", IF(IFERROR(INDEX('Ticket Sales'!C$11:C$5010, MATCH($Q1746, 'Ticket Sales'!$J$11:$J$5010, 0)), K1745)="", "", IFERROR(INDEX('Ticket Sales'!C$11:C$5010, MATCH($Q1746, 'Ticket Sales'!$J$11:$J$5010, 0)), K1745)))</f>
        <v/>
      </c>
      <c r="L1746" s="40" t="str">
        <f>IF($Q1746="", "", IF(IFERROR(INDEX('Ticket Sales'!D$11:D$5010, MATCH($Q1746, 'Ticket Sales'!$J$11:$J$5010, 0)), L1745)="", "", IFERROR(INDEX('Ticket Sales'!D$11:D$5010, MATCH($Q1746, 'Ticket Sales'!$J$11:$J$5010, 0)), L1745)))</f>
        <v/>
      </c>
      <c r="M1746" s="41" t="str">
        <f>IF($Q1746="", "", IF(IFERROR(INDEX('Ticket Sales'!E$11:E$5010, MATCH($Q1746, 'Ticket Sales'!$J$11:$J$5010, 0)), M1745)="", "", IFERROR(INDEX('Ticket Sales'!E$11:E$5010, MATCH($Q1746, 'Ticket Sales'!$J$11:$J$5010, 0)), M1745)))</f>
        <v/>
      </c>
      <c r="N1746" s="2"/>
      <c r="P1746" s="48">
        <v>1736</v>
      </c>
      <c r="Q1746" s="48" t="str">
        <f t="shared" si="136"/>
        <v/>
      </c>
      <c r="S1746" s="52" t="str">
        <f t="shared" si="137"/>
        <v/>
      </c>
      <c r="U1746" s="52" t="str">
        <f t="shared" si="138"/>
        <v/>
      </c>
      <c r="W1746" s="52" t="str">
        <f t="shared" si="139"/>
        <v/>
      </c>
    </row>
    <row r="1747" spans="1:23" x14ac:dyDescent="0.25">
      <c r="A1747" s="2"/>
      <c r="B1747" s="32"/>
      <c r="C1747" s="25"/>
      <c r="D1747" s="25"/>
      <c r="E1747" s="26"/>
      <c r="F1747" s="27"/>
      <c r="G1747" s="2"/>
      <c r="H1747" s="2"/>
      <c r="I1747" s="38" t="str">
        <f t="shared" si="135"/>
        <v/>
      </c>
      <c r="J1747" s="39" t="str">
        <f>IF($Q1747="", "", IF(IFERROR(INDEX('Ticket Sales'!B$11:B$5010, MATCH($Q1747, 'Ticket Sales'!$J$11:$J$5010, 0)), J1746)="", "", IFERROR(INDEX('Ticket Sales'!B$11:B$5010, MATCH($Q1747, 'Ticket Sales'!$J$11:$J$5010, 0)), J1746)))</f>
        <v/>
      </c>
      <c r="K1747" s="39" t="str">
        <f>IF($Q1747="", "", IF(IFERROR(INDEX('Ticket Sales'!C$11:C$5010, MATCH($Q1747, 'Ticket Sales'!$J$11:$J$5010, 0)), K1746)="", "", IFERROR(INDEX('Ticket Sales'!C$11:C$5010, MATCH($Q1747, 'Ticket Sales'!$J$11:$J$5010, 0)), K1746)))</f>
        <v/>
      </c>
      <c r="L1747" s="40" t="str">
        <f>IF($Q1747="", "", IF(IFERROR(INDEX('Ticket Sales'!D$11:D$5010, MATCH($Q1747, 'Ticket Sales'!$J$11:$J$5010, 0)), L1746)="", "", IFERROR(INDEX('Ticket Sales'!D$11:D$5010, MATCH($Q1747, 'Ticket Sales'!$J$11:$J$5010, 0)), L1746)))</f>
        <v/>
      </c>
      <c r="M1747" s="41" t="str">
        <f>IF($Q1747="", "", IF(IFERROR(INDEX('Ticket Sales'!E$11:E$5010, MATCH($Q1747, 'Ticket Sales'!$J$11:$J$5010, 0)), M1746)="", "", IFERROR(INDEX('Ticket Sales'!E$11:E$5010, MATCH($Q1747, 'Ticket Sales'!$J$11:$J$5010, 0)), M1746)))</f>
        <v/>
      </c>
      <c r="N1747" s="2"/>
      <c r="P1747" s="48">
        <v>1737</v>
      </c>
      <c r="Q1747" s="48" t="str">
        <f t="shared" si="136"/>
        <v/>
      </c>
      <c r="S1747" s="52" t="str">
        <f t="shared" si="137"/>
        <v/>
      </c>
      <c r="U1747" s="52" t="str">
        <f t="shared" si="138"/>
        <v/>
      </c>
      <c r="W1747" s="52" t="str">
        <f t="shared" si="139"/>
        <v/>
      </c>
    </row>
    <row r="1748" spans="1:23" x14ac:dyDescent="0.25">
      <c r="A1748" s="2"/>
      <c r="B1748" s="32"/>
      <c r="C1748" s="25"/>
      <c r="D1748" s="25"/>
      <c r="E1748" s="26"/>
      <c r="F1748" s="27"/>
      <c r="G1748" s="2"/>
      <c r="H1748" s="2"/>
      <c r="I1748" s="38" t="str">
        <f t="shared" si="135"/>
        <v/>
      </c>
      <c r="J1748" s="39" t="str">
        <f>IF($Q1748="", "", IF(IFERROR(INDEX('Ticket Sales'!B$11:B$5010, MATCH($Q1748, 'Ticket Sales'!$J$11:$J$5010, 0)), J1747)="", "", IFERROR(INDEX('Ticket Sales'!B$11:B$5010, MATCH($Q1748, 'Ticket Sales'!$J$11:$J$5010, 0)), J1747)))</f>
        <v/>
      </c>
      <c r="K1748" s="39" t="str">
        <f>IF($Q1748="", "", IF(IFERROR(INDEX('Ticket Sales'!C$11:C$5010, MATCH($Q1748, 'Ticket Sales'!$J$11:$J$5010, 0)), K1747)="", "", IFERROR(INDEX('Ticket Sales'!C$11:C$5010, MATCH($Q1748, 'Ticket Sales'!$J$11:$J$5010, 0)), K1747)))</f>
        <v/>
      </c>
      <c r="L1748" s="40" t="str">
        <f>IF($Q1748="", "", IF(IFERROR(INDEX('Ticket Sales'!D$11:D$5010, MATCH($Q1748, 'Ticket Sales'!$J$11:$J$5010, 0)), L1747)="", "", IFERROR(INDEX('Ticket Sales'!D$11:D$5010, MATCH($Q1748, 'Ticket Sales'!$J$11:$J$5010, 0)), L1747)))</f>
        <v/>
      </c>
      <c r="M1748" s="41" t="str">
        <f>IF($Q1748="", "", IF(IFERROR(INDEX('Ticket Sales'!E$11:E$5010, MATCH($Q1748, 'Ticket Sales'!$J$11:$J$5010, 0)), M1747)="", "", IFERROR(INDEX('Ticket Sales'!E$11:E$5010, MATCH($Q1748, 'Ticket Sales'!$J$11:$J$5010, 0)), M1747)))</f>
        <v/>
      </c>
      <c r="N1748" s="2"/>
      <c r="P1748" s="48">
        <v>1738</v>
      </c>
      <c r="Q1748" s="48" t="str">
        <f t="shared" si="136"/>
        <v/>
      </c>
      <c r="S1748" s="52" t="str">
        <f t="shared" si="137"/>
        <v/>
      </c>
      <c r="U1748" s="52" t="str">
        <f t="shared" si="138"/>
        <v/>
      </c>
      <c r="W1748" s="52" t="str">
        <f t="shared" si="139"/>
        <v/>
      </c>
    </row>
    <row r="1749" spans="1:23" x14ac:dyDescent="0.25">
      <c r="A1749" s="2"/>
      <c r="B1749" s="32"/>
      <c r="C1749" s="25"/>
      <c r="D1749" s="25"/>
      <c r="E1749" s="26"/>
      <c r="F1749" s="27"/>
      <c r="G1749" s="2"/>
      <c r="H1749" s="2"/>
      <c r="I1749" s="38" t="str">
        <f t="shared" si="135"/>
        <v/>
      </c>
      <c r="J1749" s="39" t="str">
        <f>IF($Q1749="", "", IF(IFERROR(INDEX('Ticket Sales'!B$11:B$5010, MATCH($Q1749, 'Ticket Sales'!$J$11:$J$5010, 0)), J1748)="", "", IFERROR(INDEX('Ticket Sales'!B$11:B$5010, MATCH($Q1749, 'Ticket Sales'!$J$11:$J$5010, 0)), J1748)))</f>
        <v/>
      </c>
      <c r="K1749" s="39" t="str">
        <f>IF($Q1749="", "", IF(IFERROR(INDEX('Ticket Sales'!C$11:C$5010, MATCH($Q1749, 'Ticket Sales'!$J$11:$J$5010, 0)), K1748)="", "", IFERROR(INDEX('Ticket Sales'!C$11:C$5010, MATCH($Q1749, 'Ticket Sales'!$J$11:$J$5010, 0)), K1748)))</f>
        <v/>
      </c>
      <c r="L1749" s="40" t="str">
        <f>IF($Q1749="", "", IF(IFERROR(INDEX('Ticket Sales'!D$11:D$5010, MATCH($Q1749, 'Ticket Sales'!$J$11:$J$5010, 0)), L1748)="", "", IFERROR(INDEX('Ticket Sales'!D$11:D$5010, MATCH($Q1749, 'Ticket Sales'!$J$11:$J$5010, 0)), L1748)))</f>
        <v/>
      </c>
      <c r="M1749" s="41" t="str">
        <f>IF($Q1749="", "", IF(IFERROR(INDEX('Ticket Sales'!E$11:E$5010, MATCH($Q1749, 'Ticket Sales'!$J$11:$J$5010, 0)), M1748)="", "", IFERROR(INDEX('Ticket Sales'!E$11:E$5010, MATCH($Q1749, 'Ticket Sales'!$J$11:$J$5010, 0)), M1748)))</f>
        <v/>
      </c>
      <c r="N1749" s="2"/>
      <c r="P1749" s="48">
        <v>1739</v>
      </c>
      <c r="Q1749" s="48" t="str">
        <f t="shared" si="136"/>
        <v/>
      </c>
      <c r="S1749" s="52" t="str">
        <f t="shared" si="137"/>
        <v/>
      </c>
      <c r="U1749" s="52" t="str">
        <f t="shared" si="138"/>
        <v/>
      </c>
      <c r="W1749" s="52" t="str">
        <f t="shared" si="139"/>
        <v/>
      </c>
    </row>
    <row r="1750" spans="1:23" x14ac:dyDescent="0.25">
      <c r="A1750" s="2"/>
      <c r="B1750" s="32"/>
      <c r="C1750" s="25"/>
      <c r="D1750" s="25"/>
      <c r="E1750" s="26"/>
      <c r="F1750" s="27"/>
      <c r="G1750" s="2"/>
      <c r="H1750" s="2"/>
      <c r="I1750" s="38" t="str">
        <f t="shared" si="135"/>
        <v/>
      </c>
      <c r="J1750" s="39" t="str">
        <f>IF($Q1750="", "", IF(IFERROR(INDEX('Ticket Sales'!B$11:B$5010, MATCH($Q1750, 'Ticket Sales'!$J$11:$J$5010, 0)), J1749)="", "", IFERROR(INDEX('Ticket Sales'!B$11:B$5010, MATCH($Q1750, 'Ticket Sales'!$J$11:$J$5010, 0)), J1749)))</f>
        <v/>
      </c>
      <c r="K1750" s="39" t="str">
        <f>IF($Q1750="", "", IF(IFERROR(INDEX('Ticket Sales'!C$11:C$5010, MATCH($Q1750, 'Ticket Sales'!$J$11:$J$5010, 0)), K1749)="", "", IFERROR(INDEX('Ticket Sales'!C$11:C$5010, MATCH($Q1750, 'Ticket Sales'!$J$11:$J$5010, 0)), K1749)))</f>
        <v/>
      </c>
      <c r="L1750" s="40" t="str">
        <f>IF($Q1750="", "", IF(IFERROR(INDEX('Ticket Sales'!D$11:D$5010, MATCH($Q1750, 'Ticket Sales'!$J$11:$J$5010, 0)), L1749)="", "", IFERROR(INDEX('Ticket Sales'!D$11:D$5010, MATCH($Q1750, 'Ticket Sales'!$J$11:$J$5010, 0)), L1749)))</f>
        <v/>
      </c>
      <c r="M1750" s="41" t="str">
        <f>IF($Q1750="", "", IF(IFERROR(INDEX('Ticket Sales'!E$11:E$5010, MATCH($Q1750, 'Ticket Sales'!$J$11:$J$5010, 0)), M1749)="", "", IFERROR(INDEX('Ticket Sales'!E$11:E$5010, MATCH($Q1750, 'Ticket Sales'!$J$11:$J$5010, 0)), M1749)))</f>
        <v/>
      </c>
      <c r="N1750" s="2"/>
      <c r="P1750" s="48">
        <v>1740</v>
      </c>
      <c r="Q1750" s="48" t="str">
        <f t="shared" si="136"/>
        <v/>
      </c>
      <c r="S1750" s="52" t="str">
        <f t="shared" si="137"/>
        <v/>
      </c>
      <c r="U1750" s="52" t="str">
        <f t="shared" si="138"/>
        <v/>
      </c>
      <c r="W1750" s="52" t="str">
        <f t="shared" si="139"/>
        <v/>
      </c>
    </row>
    <row r="1751" spans="1:23" x14ac:dyDescent="0.25">
      <c r="A1751" s="2"/>
      <c r="B1751" s="32"/>
      <c r="C1751" s="25"/>
      <c r="D1751" s="25"/>
      <c r="E1751" s="26"/>
      <c r="F1751" s="27"/>
      <c r="G1751" s="2"/>
      <c r="H1751" s="2"/>
      <c r="I1751" s="38" t="str">
        <f t="shared" si="135"/>
        <v/>
      </c>
      <c r="J1751" s="39" t="str">
        <f>IF($Q1751="", "", IF(IFERROR(INDEX('Ticket Sales'!B$11:B$5010, MATCH($Q1751, 'Ticket Sales'!$J$11:$J$5010, 0)), J1750)="", "", IFERROR(INDEX('Ticket Sales'!B$11:B$5010, MATCH($Q1751, 'Ticket Sales'!$J$11:$J$5010, 0)), J1750)))</f>
        <v/>
      </c>
      <c r="K1751" s="39" t="str">
        <f>IF($Q1751="", "", IF(IFERROR(INDEX('Ticket Sales'!C$11:C$5010, MATCH($Q1751, 'Ticket Sales'!$J$11:$J$5010, 0)), K1750)="", "", IFERROR(INDEX('Ticket Sales'!C$11:C$5010, MATCH($Q1751, 'Ticket Sales'!$J$11:$J$5010, 0)), K1750)))</f>
        <v/>
      </c>
      <c r="L1751" s="40" t="str">
        <f>IF($Q1751="", "", IF(IFERROR(INDEX('Ticket Sales'!D$11:D$5010, MATCH($Q1751, 'Ticket Sales'!$J$11:$J$5010, 0)), L1750)="", "", IFERROR(INDEX('Ticket Sales'!D$11:D$5010, MATCH($Q1751, 'Ticket Sales'!$J$11:$J$5010, 0)), L1750)))</f>
        <v/>
      </c>
      <c r="M1751" s="41" t="str">
        <f>IF($Q1751="", "", IF(IFERROR(INDEX('Ticket Sales'!E$11:E$5010, MATCH($Q1751, 'Ticket Sales'!$J$11:$J$5010, 0)), M1750)="", "", IFERROR(INDEX('Ticket Sales'!E$11:E$5010, MATCH($Q1751, 'Ticket Sales'!$J$11:$J$5010, 0)), M1750)))</f>
        <v/>
      </c>
      <c r="N1751" s="2"/>
      <c r="P1751" s="48">
        <v>1741</v>
      </c>
      <c r="Q1751" s="48" t="str">
        <f t="shared" si="136"/>
        <v/>
      </c>
      <c r="S1751" s="52" t="str">
        <f t="shared" si="137"/>
        <v/>
      </c>
      <c r="U1751" s="52" t="str">
        <f t="shared" si="138"/>
        <v/>
      </c>
      <c r="W1751" s="52" t="str">
        <f t="shared" si="139"/>
        <v/>
      </c>
    </row>
    <row r="1752" spans="1:23" x14ac:dyDescent="0.25">
      <c r="A1752" s="2"/>
      <c r="B1752" s="32"/>
      <c r="C1752" s="25"/>
      <c r="D1752" s="25"/>
      <c r="E1752" s="26"/>
      <c r="F1752" s="27"/>
      <c r="G1752" s="2"/>
      <c r="H1752" s="2"/>
      <c r="I1752" s="38" t="str">
        <f t="shared" si="135"/>
        <v/>
      </c>
      <c r="J1752" s="39" t="str">
        <f>IF($Q1752="", "", IF(IFERROR(INDEX('Ticket Sales'!B$11:B$5010, MATCH($Q1752, 'Ticket Sales'!$J$11:$J$5010, 0)), J1751)="", "", IFERROR(INDEX('Ticket Sales'!B$11:B$5010, MATCH($Q1752, 'Ticket Sales'!$J$11:$J$5010, 0)), J1751)))</f>
        <v/>
      </c>
      <c r="K1752" s="39" t="str">
        <f>IF($Q1752="", "", IF(IFERROR(INDEX('Ticket Sales'!C$11:C$5010, MATCH($Q1752, 'Ticket Sales'!$J$11:$J$5010, 0)), K1751)="", "", IFERROR(INDEX('Ticket Sales'!C$11:C$5010, MATCH($Q1752, 'Ticket Sales'!$J$11:$J$5010, 0)), K1751)))</f>
        <v/>
      </c>
      <c r="L1752" s="40" t="str">
        <f>IF($Q1752="", "", IF(IFERROR(INDEX('Ticket Sales'!D$11:D$5010, MATCH($Q1752, 'Ticket Sales'!$J$11:$J$5010, 0)), L1751)="", "", IFERROR(INDEX('Ticket Sales'!D$11:D$5010, MATCH($Q1752, 'Ticket Sales'!$J$11:$J$5010, 0)), L1751)))</f>
        <v/>
      </c>
      <c r="M1752" s="41" t="str">
        <f>IF($Q1752="", "", IF(IFERROR(INDEX('Ticket Sales'!E$11:E$5010, MATCH($Q1752, 'Ticket Sales'!$J$11:$J$5010, 0)), M1751)="", "", IFERROR(INDEX('Ticket Sales'!E$11:E$5010, MATCH($Q1752, 'Ticket Sales'!$J$11:$J$5010, 0)), M1751)))</f>
        <v/>
      </c>
      <c r="N1752" s="2"/>
      <c r="P1752" s="48">
        <v>1742</v>
      </c>
      <c r="Q1752" s="48" t="str">
        <f t="shared" si="136"/>
        <v/>
      </c>
      <c r="S1752" s="52" t="str">
        <f t="shared" si="137"/>
        <v/>
      </c>
      <c r="U1752" s="52" t="str">
        <f t="shared" si="138"/>
        <v/>
      </c>
      <c r="W1752" s="52" t="str">
        <f t="shared" si="139"/>
        <v/>
      </c>
    </row>
    <row r="1753" spans="1:23" x14ac:dyDescent="0.25">
      <c r="A1753" s="2"/>
      <c r="B1753" s="32"/>
      <c r="C1753" s="25"/>
      <c r="D1753" s="25"/>
      <c r="E1753" s="26"/>
      <c r="F1753" s="27"/>
      <c r="G1753" s="2"/>
      <c r="H1753" s="2"/>
      <c r="I1753" s="38" t="str">
        <f t="shared" si="135"/>
        <v/>
      </c>
      <c r="J1753" s="39" t="str">
        <f>IF($Q1753="", "", IF(IFERROR(INDEX('Ticket Sales'!B$11:B$5010, MATCH($Q1753, 'Ticket Sales'!$J$11:$J$5010, 0)), J1752)="", "", IFERROR(INDEX('Ticket Sales'!B$11:B$5010, MATCH($Q1753, 'Ticket Sales'!$J$11:$J$5010, 0)), J1752)))</f>
        <v/>
      </c>
      <c r="K1753" s="39" t="str">
        <f>IF($Q1753="", "", IF(IFERROR(INDEX('Ticket Sales'!C$11:C$5010, MATCH($Q1753, 'Ticket Sales'!$J$11:$J$5010, 0)), K1752)="", "", IFERROR(INDEX('Ticket Sales'!C$11:C$5010, MATCH($Q1753, 'Ticket Sales'!$J$11:$J$5010, 0)), K1752)))</f>
        <v/>
      </c>
      <c r="L1753" s="40" t="str">
        <f>IF($Q1753="", "", IF(IFERROR(INDEX('Ticket Sales'!D$11:D$5010, MATCH($Q1753, 'Ticket Sales'!$J$11:$J$5010, 0)), L1752)="", "", IFERROR(INDEX('Ticket Sales'!D$11:D$5010, MATCH($Q1753, 'Ticket Sales'!$J$11:$J$5010, 0)), L1752)))</f>
        <v/>
      </c>
      <c r="M1753" s="41" t="str">
        <f>IF($Q1753="", "", IF(IFERROR(INDEX('Ticket Sales'!E$11:E$5010, MATCH($Q1753, 'Ticket Sales'!$J$11:$J$5010, 0)), M1752)="", "", IFERROR(INDEX('Ticket Sales'!E$11:E$5010, MATCH($Q1753, 'Ticket Sales'!$J$11:$J$5010, 0)), M1752)))</f>
        <v/>
      </c>
      <c r="N1753" s="2"/>
      <c r="P1753" s="48">
        <v>1743</v>
      </c>
      <c r="Q1753" s="48" t="str">
        <f t="shared" si="136"/>
        <v/>
      </c>
      <c r="S1753" s="52" t="str">
        <f t="shared" si="137"/>
        <v/>
      </c>
      <c r="U1753" s="52" t="str">
        <f t="shared" si="138"/>
        <v/>
      </c>
      <c r="W1753" s="52" t="str">
        <f t="shared" si="139"/>
        <v/>
      </c>
    </row>
    <row r="1754" spans="1:23" x14ac:dyDescent="0.25">
      <c r="A1754" s="2"/>
      <c r="B1754" s="32"/>
      <c r="C1754" s="25"/>
      <c r="D1754" s="25"/>
      <c r="E1754" s="26"/>
      <c r="F1754" s="27"/>
      <c r="G1754" s="2"/>
      <c r="H1754" s="2"/>
      <c r="I1754" s="38" t="str">
        <f t="shared" si="135"/>
        <v/>
      </c>
      <c r="J1754" s="39" t="str">
        <f>IF($Q1754="", "", IF(IFERROR(INDEX('Ticket Sales'!B$11:B$5010, MATCH($Q1754, 'Ticket Sales'!$J$11:$J$5010, 0)), J1753)="", "", IFERROR(INDEX('Ticket Sales'!B$11:B$5010, MATCH($Q1754, 'Ticket Sales'!$J$11:$J$5010, 0)), J1753)))</f>
        <v/>
      </c>
      <c r="K1754" s="39" t="str">
        <f>IF($Q1754="", "", IF(IFERROR(INDEX('Ticket Sales'!C$11:C$5010, MATCH($Q1754, 'Ticket Sales'!$J$11:$J$5010, 0)), K1753)="", "", IFERROR(INDEX('Ticket Sales'!C$11:C$5010, MATCH($Q1754, 'Ticket Sales'!$J$11:$J$5010, 0)), K1753)))</f>
        <v/>
      </c>
      <c r="L1754" s="40" t="str">
        <f>IF($Q1754="", "", IF(IFERROR(INDEX('Ticket Sales'!D$11:D$5010, MATCH($Q1754, 'Ticket Sales'!$J$11:$J$5010, 0)), L1753)="", "", IFERROR(INDEX('Ticket Sales'!D$11:D$5010, MATCH($Q1754, 'Ticket Sales'!$J$11:$J$5010, 0)), L1753)))</f>
        <v/>
      </c>
      <c r="M1754" s="41" t="str">
        <f>IF($Q1754="", "", IF(IFERROR(INDEX('Ticket Sales'!E$11:E$5010, MATCH($Q1754, 'Ticket Sales'!$J$11:$J$5010, 0)), M1753)="", "", IFERROR(INDEX('Ticket Sales'!E$11:E$5010, MATCH($Q1754, 'Ticket Sales'!$J$11:$J$5010, 0)), M1753)))</f>
        <v/>
      </c>
      <c r="N1754" s="2"/>
      <c r="P1754" s="48">
        <v>1744</v>
      </c>
      <c r="Q1754" s="48" t="str">
        <f t="shared" si="136"/>
        <v/>
      </c>
      <c r="S1754" s="52" t="str">
        <f t="shared" si="137"/>
        <v/>
      </c>
      <c r="U1754" s="52" t="str">
        <f t="shared" si="138"/>
        <v/>
      </c>
      <c r="W1754" s="52" t="str">
        <f t="shared" si="139"/>
        <v/>
      </c>
    </row>
    <row r="1755" spans="1:23" x14ac:dyDescent="0.25">
      <c r="A1755" s="2"/>
      <c r="B1755" s="32"/>
      <c r="C1755" s="25"/>
      <c r="D1755" s="25"/>
      <c r="E1755" s="26"/>
      <c r="F1755" s="27"/>
      <c r="G1755" s="2"/>
      <c r="H1755" s="2"/>
      <c r="I1755" s="38" t="str">
        <f t="shared" si="135"/>
        <v/>
      </c>
      <c r="J1755" s="39" t="str">
        <f>IF($Q1755="", "", IF(IFERROR(INDEX('Ticket Sales'!B$11:B$5010, MATCH($Q1755, 'Ticket Sales'!$J$11:$J$5010, 0)), J1754)="", "", IFERROR(INDEX('Ticket Sales'!B$11:B$5010, MATCH($Q1755, 'Ticket Sales'!$J$11:$J$5010, 0)), J1754)))</f>
        <v/>
      </c>
      <c r="K1755" s="39" t="str">
        <f>IF($Q1755="", "", IF(IFERROR(INDEX('Ticket Sales'!C$11:C$5010, MATCH($Q1755, 'Ticket Sales'!$J$11:$J$5010, 0)), K1754)="", "", IFERROR(INDEX('Ticket Sales'!C$11:C$5010, MATCH($Q1755, 'Ticket Sales'!$J$11:$J$5010, 0)), K1754)))</f>
        <v/>
      </c>
      <c r="L1755" s="40" t="str">
        <f>IF($Q1755="", "", IF(IFERROR(INDEX('Ticket Sales'!D$11:D$5010, MATCH($Q1755, 'Ticket Sales'!$J$11:$J$5010, 0)), L1754)="", "", IFERROR(INDEX('Ticket Sales'!D$11:D$5010, MATCH($Q1755, 'Ticket Sales'!$J$11:$J$5010, 0)), L1754)))</f>
        <v/>
      </c>
      <c r="M1755" s="41" t="str">
        <f>IF($Q1755="", "", IF(IFERROR(INDEX('Ticket Sales'!E$11:E$5010, MATCH($Q1755, 'Ticket Sales'!$J$11:$J$5010, 0)), M1754)="", "", IFERROR(INDEX('Ticket Sales'!E$11:E$5010, MATCH($Q1755, 'Ticket Sales'!$J$11:$J$5010, 0)), M1754)))</f>
        <v/>
      </c>
      <c r="N1755" s="2"/>
      <c r="P1755" s="48">
        <v>1745</v>
      </c>
      <c r="Q1755" s="48" t="str">
        <f t="shared" si="136"/>
        <v/>
      </c>
      <c r="S1755" s="52" t="str">
        <f t="shared" si="137"/>
        <v/>
      </c>
      <c r="U1755" s="52" t="str">
        <f t="shared" si="138"/>
        <v/>
      </c>
      <c r="W1755" s="52" t="str">
        <f t="shared" si="139"/>
        <v/>
      </c>
    </row>
    <row r="1756" spans="1:23" x14ac:dyDescent="0.25">
      <c r="A1756" s="2"/>
      <c r="B1756" s="32"/>
      <c r="C1756" s="25"/>
      <c r="D1756" s="25"/>
      <c r="E1756" s="26"/>
      <c r="F1756" s="27"/>
      <c r="G1756" s="2"/>
      <c r="H1756" s="2"/>
      <c r="I1756" s="38" t="str">
        <f t="shared" si="135"/>
        <v/>
      </c>
      <c r="J1756" s="39" t="str">
        <f>IF($Q1756="", "", IF(IFERROR(INDEX('Ticket Sales'!B$11:B$5010, MATCH($Q1756, 'Ticket Sales'!$J$11:$J$5010, 0)), J1755)="", "", IFERROR(INDEX('Ticket Sales'!B$11:B$5010, MATCH($Q1756, 'Ticket Sales'!$J$11:$J$5010, 0)), J1755)))</f>
        <v/>
      </c>
      <c r="K1756" s="39" t="str">
        <f>IF($Q1756="", "", IF(IFERROR(INDEX('Ticket Sales'!C$11:C$5010, MATCH($Q1756, 'Ticket Sales'!$J$11:$J$5010, 0)), K1755)="", "", IFERROR(INDEX('Ticket Sales'!C$11:C$5010, MATCH($Q1756, 'Ticket Sales'!$J$11:$J$5010, 0)), K1755)))</f>
        <v/>
      </c>
      <c r="L1756" s="40" t="str">
        <f>IF($Q1756="", "", IF(IFERROR(INDEX('Ticket Sales'!D$11:D$5010, MATCH($Q1756, 'Ticket Sales'!$J$11:$J$5010, 0)), L1755)="", "", IFERROR(INDEX('Ticket Sales'!D$11:D$5010, MATCH($Q1756, 'Ticket Sales'!$J$11:$J$5010, 0)), L1755)))</f>
        <v/>
      </c>
      <c r="M1756" s="41" t="str">
        <f>IF($Q1756="", "", IF(IFERROR(INDEX('Ticket Sales'!E$11:E$5010, MATCH($Q1756, 'Ticket Sales'!$J$11:$J$5010, 0)), M1755)="", "", IFERROR(INDEX('Ticket Sales'!E$11:E$5010, MATCH($Q1756, 'Ticket Sales'!$J$11:$J$5010, 0)), M1755)))</f>
        <v/>
      </c>
      <c r="N1756" s="2"/>
      <c r="P1756" s="48">
        <v>1746</v>
      </c>
      <c r="Q1756" s="48" t="str">
        <f t="shared" si="136"/>
        <v/>
      </c>
      <c r="S1756" s="52" t="str">
        <f t="shared" si="137"/>
        <v/>
      </c>
      <c r="U1756" s="52" t="str">
        <f t="shared" si="138"/>
        <v/>
      </c>
      <c r="W1756" s="52" t="str">
        <f t="shared" si="139"/>
        <v/>
      </c>
    </row>
    <row r="1757" spans="1:23" x14ac:dyDescent="0.25">
      <c r="A1757" s="2"/>
      <c r="B1757" s="32"/>
      <c r="C1757" s="25"/>
      <c r="D1757" s="25"/>
      <c r="E1757" s="26"/>
      <c r="F1757" s="27"/>
      <c r="G1757" s="2"/>
      <c r="H1757" s="2"/>
      <c r="I1757" s="38" t="str">
        <f t="shared" si="135"/>
        <v/>
      </c>
      <c r="J1757" s="39" t="str">
        <f>IF($Q1757="", "", IF(IFERROR(INDEX('Ticket Sales'!B$11:B$5010, MATCH($Q1757, 'Ticket Sales'!$J$11:$J$5010, 0)), J1756)="", "", IFERROR(INDEX('Ticket Sales'!B$11:B$5010, MATCH($Q1757, 'Ticket Sales'!$J$11:$J$5010, 0)), J1756)))</f>
        <v/>
      </c>
      <c r="K1757" s="39" t="str">
        <f>IF($Q1757="", "", IF(IFERROR(INDEX('Ticket Sales'!C$11:C$5010, MATCH($Q1757, 'Ticket Sales'!$J$11:$J$5010, 0)), K1756)="", "", IFERROR(INDEX('Ticket Sales'!C$11:C$5010, MATCH($Q1757, 'Ticket Sales'!$J$11:$J$5010, 0)), K1756)))</f>
        <v/>
      </c>
      <c r="L1757" s="40" t="str">
        <f>IF($Q1757="", "", IF(IFERROR(INDEX('Ticket Sales'!D$11:D$5010, MATCH($Q1757, 'Ticket Sales'!$J$11:$J$5010, 0)), L1756)="", "", IFERROR(INDEX('Ticket Sales'!D$11:D$5010, MATCH($Q1757, 'Ticket Sales'!$J$11:$J$5010, 0)), L1756)))</f>
        <v/>
      </c>
      <c r="M1757" s="41" t="str">
        <f>IF($Q1757="", "", IF(IFERROR(INDEX('Ticket Sales'!E$11:E$5010, MATCH($Q1757, 'Ticket Sales'!$J$11:$J$5010, 0)), M1756)="", "", IFERROR(INDEX('Ticket Sales'!E$11:E$5010, MATCH($Q1757, 'Ticket Sales'!$J$11:$J$5010, 0)), M1756)))</f>
        <v/>
      </c>
      <c r="N1757" s="2"/>
      <c r="P1757" s="48">
        <v>1747</v>
      </c>
      <c r="Q1757" s="48" t="str">
        <f t="shared" si="136"/>
        <v/>
      </c>
      <c r="S1757" s="52" t="str">
        <f t="shared" si="137"/>
        <v/>
      </c>
      <c r="U1757" s="52" t="str">
        <f t="shared" si="138"/>
        <v/>
      </c>
      <c r="W1757" s="52" t="str">
        <f t="shared" si="139"/>
        <v/>
      </c>
    </row>
    <row r="1758" spans="1:23" x14ac:dyDescent="0.25">
      <c r="A1758" s="2"/>
      <c r="B1758" s="32"/>
      <c r="C1758" s="25"/>
      <c r="D1758" s="25"/>
      <c r="E1758" s="26"/>
      <c r="F1758" s="27"/>
      <c r="G1758" s="2"/>
      <c r="H1758" s="2"/>
      <c r="I1758" s="38" t="str">
        <f t="shared" si="135"/>
        <v/>
      </c>
      <c r="J1758" s="39" t="str">
        <f>IF($Q1758="", "", IF(IFERROR(INDEX('Ticket Sales'!B$11:B$5010, MATCH($Q1758, 'Ticket Sales'!$J$11:$J$5010, 0)), J1757)="", "", IFERROR(INDEX('Ticket Sales'!B$11:B$5010, MATCH($Q1758, 'Ticket Sales'!$J$11:$J$5010, 0)), J1757)))</f>
        <v/>
      </c>
      <c r="K1758" s="39" t="str">
        <f>IF($Q1758="", "", IF(IFERROR(INDEX('Ticket Sales'!C$11:C$5010, MATCH($Q1758, 'Ticket Sales'!$J$11:$J$5010, 0)), K1757)="", "", IFERROR(INDEX('Ticket Sales'!C$11:C$5010, MATCH($Q1758, 'Ticket Sales'!$J$11:$J$5010, 0)), K1757)))</f>
        <v/>
      </c>
      <c r="L1758" s="40" t="str">
        <f>IF($Q1758="", "", IF(IFERROR(INDEX('Ticket Sales'!D$11:D$5010, MATCH($Q1758, 'Ticket Sales'!$J$11:$J$5010, 0)), L1757)="", "", IFERROR(INDEX('Ticket Sales'!D$11:D$5010, MATCH($Q1758, 'Ticket Sales'!$J$11:$J$5010, 0)), L1757)))</f>
        <v/>
      </c>
      <c r="M1758" s="41" t="str">
        <f>IF($Q1758="", "", IF(IFERROR(INDEX('Ticket Sales'!E$11:E$5010, MATCH($Q1758, 'Ticket Sales'!$J$11:$J$5010, 0)), M1757)="", "", IFERROR(INDEX('Ticket Sales'!E$11:E$5010, MATCH($Q1758, 'Ticket Sales'!$J$11:$J$5010, 0)), M1757)))</f>
        <v/>
      </c>
      <c r="N1758" s="2"/>
      <c r="P1758" s="48">
        <v>1748</v>
      </c>
      <c r="Q1758" s="48" t="str">
        <f t="shared" si="136"/>
        <v/>
      </c>
      <c r="S1758" s="52" t="str">
        <f t="shared" si="137"/>
        <v/>
      </c>
      <c r="U1758" s="52" t="str">
        <f t="shared" si="138"/>
        <v/>
      </c>
      <c r="W1758" s="52" t="str">
        <f t="shared" si="139"/>
        <v/>
      </c>
    </row>
    <row r="1759" spans="1:23" x14ac:dyDescent="0.25">
      <c r="A1759" s="2"/>
      <c r="B1759" s="32"/>
      <c r="C1759" s="25"/>
      <c r="D1759" s="25"/>
      <c r="E1759" s="26"/>
      <c r="F1759" s="27"/>
      <c r="G1759" s="2"/>
      <c r="H1759" s="2"/>
      <c r="I1759" s="38" t="str">
        <f t="shared" si="135"/>
        <v/>
      </c>
      <c r="J1759" s="39" t="str">
        <f>IF($Q1759="", "", IF(IFERROR(INDEX('Ticket Sales'!B$11:B$5010, MATCH($Q1759, 'Ticket Sales'!$J$11:$J$5010, 0)), J1758)="", "", IFERROR(INDEX('Ticket Sales'!B$11:B$5010, MATCH($Q1759, 'Ticket Sales'!$J$11:$J$5010, 0)), J1758)))</f>
        <v/>
      </c>
      <c r="K1759" s="39" t="str">
        <f>IF($Q1759="", "", IF(IFERROR(INDEX('Ticket Sales'!C$11:C$5010, MATCH($Q1759, 'Ticket Sales'!$J$11:$J$5010, 0)), K1758)="", "", IFERROR(INDEX('Ticket Sales'!C$11:C$5010, MATCH($Q1759, 'Ticket Sales'!$J$11:$J$5010, 0)), K1758)))</f>
        <v/>
      </c>
      <c r="L1759" s="40" t="str">
        <f>IF($Q1759="", "", IF(IFERROR(INDEX('Ticket Sales'!D$11:D$5010, MATCH($Q1759, 'Ticket Sales'!$J$11:$J$5010, 0)), L1758)="", "", IFERROR(INDEX('Ticket Sales'!D$11:D$5010, MATCH($Q1759, 'Ticket Sales'!$J$11:$J$5010, 0)), L1758)))</f>
        <v/>
      </c>
      <c r="M1759" s="41" t="str">
        <f>IF($Q1759="", "", IF(IFERROR(INDEX('Ticket Sales'!E$11:E$5010, MATCH($Q1759, 'Ticket Sales'!$J$11:$J$5010, 0)), M1758)="", "", IFERROR(INDEX('Ticket Sales'!E$11:E$5010, MATCH($Q1759, 'Ticket Sales'!$J$11:$J$5010, 0)), M1758)))</f>
        <v/>
      </c>
      <c r="N1759" s="2"/>
      <c r="P1759" s="48">
        <v>1749</v>
      </c>
      <c r="Q1759" s="48" t="str">
        <f t="shared" si="136"/>
        <v/>
      </c>
      <c r="S1759" s="52" t="str">
        <f t="shared" si="137"/>
        <v/>
      </c>
      <c r="U1759" s="52" t="str">
        <f t="shared" si="138"/>
        <v/>
      </c>
      <c r="W1759" s="52" t="str">
        <f t="shared" si="139"/>
        <v/>
      </c>
    </row>
    <row r="1760" spans="1:23" x14ac:dyDescent="0.25">
      <c r="A1760" s="2"/>
      <c r="B1760" s="32"/>
      <c r="C1760" s="25"/>
      <c r="D1760" s="25"/>
      <c r="E1760" s="26"/>
      <c r="F1760" s="27"/>
      <c r="G1760" s="2"/>
      <c r="H1760" s="2"/>
      <c r="I1760" s="38" t="str">
        <f t="shared" si="135"/>
        <v/>
      </c>
      <c r="J1760" s="39" t="str">
        <f>IF($Q1760="", "", IF(IFERROR(INDEX('Ticket Sales'!B$11:B$5010, MATCH($Q1760, 'Ticket Sales'!$J$11:$J$5010, 0)), J1759)="", "", IFERROR(INDEX('Ticket Sales'!B$11:B$5010, MATCH($Q1760, 'Ticket Sales'!$J$11:$J$5010, 0)), J1759)))</f>
        <v/>
      </c>
      <c r="K1760" s="39" t="str">
        <f>IF($Q1760="", "", IF(IFERROR(INDEX('Ticket Sales'!C$11:C$5010, MATCH($Q1760, 'Ticket Sales'!$J$11:$J$5010, 0)), K1759)="", "", IFERROR(INDEX('Ticket Sales'!C$11:C$5010, MATCH($Q1760, 'Ticket Sales'!$J$11:$J$5010, 0)), K1759)))</f>
        <v/>
      </c>
      <c r="L1760" s="40" t="str">
        <f>IF($Q1760="", "", IF(IFERROR(INDEX('Ticket Sales'!D$11:D$5010, MATCH($Q1760, 'Ticket Sales'!$J$11:$J$5010, 0)), L1759)="", "", IFERROR(INDEX('Ticket Sales'!D$11:D$5010, MATCH($Q1760, 'Ticket Sales'!$J$11:$J$5010, 0)), L1759)))</f>
        <v/>
      </c>
      <c r="M1760" s="41" t="str">
        <f>IF($Q1760="", "", IF(IFERROR(INDEX('Ticket Sales'!E$11:E$5010, MATCH($Q1760, 'Ticket Sales'!$J$11:$J$5010, 0)), M1759)="", "", IFERROR(INDEX('Ticket Sales'!E$11:E$5010, MATCH($Q1760, 'Ticket Sales'!$J$11:$J$5010, 0)), M1759)))</f>
        <v/>
      </c>
      <c r="N1760" s="2"/>
      <c r="P1760" s="48">
        <v>1750</v>
      </c>
      <c r="Q1760" s="48" t="str">
        <f t="shared" si="136"/>
        <v/>
      </c>
      <c r="S1760" s="52" t="str">
        <f t="shared" si="137"/>
        <v/>
      </c>
      <c r="U1760" s="52" t="str">
        <f t="shared" si="138"/>
        <v/>
      </c>
      <c r="W1760" s="52" t="str">
        <f t="shared" si="139"/>
        <v/>
      </c>
    </row>
    <row r="1761" spans="1:23" x14ac:dyDescent="0.25">
      <c r="A1761" s="2"/>
      <c r="B1761" s="32"/>
      <c r="C1761" s="25"/>
      <c r="D1761" s="25"/>
      <c r="E1761" s="26"/>
      <c r="F1761" s="27"/>
      <c r="G1761" s="2"/>
      <c r="H1761" s="2"/>
      <c r="I1761" s="38" t="str">
        <f t="shared" si="135"/>
        <v/>
      </c>
      <c r="J1761" s="39" t="str">
        <f>IF($Q1761="", "", IF(IFERROR(INDEX('Ticket Sales'!B$11:B$5010, MATCH($Q1761, 'Ticket Sales'!$J$11:$J$5010, 0)), J1760)="", "", IFERROR(INDEX('Ticket Sales'!B$11:B$5010, MATCH($Q1761, 'Ticket Sales'!$J$11:$J$5010, 0)), J1760)))</f>
        <v/>
      </c>
      <c r="K1761" s="39" t="str">
        <f>IF($Q1761="", "", IF(IFERROR(INDEX('Ticket Sales'!C$11:C$5010, MATCH($Q1761, 'Ticket Sales'!$J$11:$J$5010, 0)), K1760)="", "", IFERROR(INDEX('Ticket Sales'!C$11:C$5010, MATCH($Q1761, 'Ticket Sales'!$J$11:$J$5010, 0)), K1760)))</f>
        <v/>
      </c>
      <c r="L1761" s="40" t="str">
        <f>IF($Q1761="", "", IF(IFERROR(INDEX('Ticket Sales'!D$11:D$5010, MATCH($Q1761, 'Ticket Sales'!$J$11:$J$5010, 0)), L1760)="", "", IFERROR(INDEX('Ticket Sales'!D$11:D$5010, MATCH($Q1761, 'Ticket Sales'!$J$11:$J$5010, 0)), L1760)))</f>
        <v/>
      </c>
      <c r="M1761" s="41" t="str">
        <f>IF($Q1761="", "", IF(IFERROR(INDEX('Ticket Sales'!E$11:E$5010, MATCH($Q1761, 'Ticket Sales'!$J$11:$J$5010, 0)), M1760)="", "", IFERROR(INDEX('Ticket Sales'!E$11:E$5010, MATCH($Q1761, 'Ticket Sales'!$J$11:$J$5010, 0)), M1760)))</f>
        <v/>
      </c>
      <c r="N1761" s="2"/>
      <c r="P1761" s="48">
        <v>1751</v>
      </c>
      <c r="Q1761" s="48" t="str">
        <f t="shared" si="136"/>
        <v/>
      </c>
      <c r="S1761" s="52" t="str">
        <f t="shared" si="137"/>
        <v/>
      </c>
      <c r="U1761" s="52" t="str">
        <f t="shared" si="138"/>
        <v/>
      </c>
      <c r="W1761" s="52" t="str">
        <f t="shared" si="139"/>
        <v/>
      </c>
    </row>
    <row r="1762" spans="1:23" x14ac:dyDescent="0.25">
      <c r="A1762" s="2"/>
      <c r="B1762" s="32"/>
      <c r="C1762" s="25"/>
      <c r="D1762" s="25"/>
      <c r="E1762" s="26"/>
      <c r="F1762" s="27"/>
      <c r="G1762" s="2"/>
      <c r="H1762" s="2"/>
      <c r="I1762" s="38" t="str">
        <f t="shared" si="135"/>
        <v/>
      </c>
      <c r="J1762" s="39" t="str">
        <f>IF($Q1762="", "", IF(IFERROR(INDEX('Ticket Sales'!B$11:B$5010, MATCH($Q1762, 'Ticket Sales'!$J$11:$J$5010, 0)), J1761)="", "", IFERROR(INDEX('Ticket Sales'!B$11:B$5010, MATCH($Q1762, 'Ticket Sales'!$J$11:$J$5010, 0)), J1761)))</f>
        <v/>
      </c>
      <c r="K1762" s="39" t="str">
        <f>IF($Q1762="", "", IF(IFERROR(INDEX('Ticket Sales'!C$11:C$5010, MATCH($Q1762, 'Ticket Sales'!$J$11:$J$5010, 0)), K1761)="", "", IFERROR(INDEX('Ticket Sales'!C$11:C$5010, MATCH($Q1762, 'Ticket Sales'!$J$11:$J$5010, 0)), K1761)))</f>
        <v/>
      </c>
      <c r="L1762" s="40" t="str">
        <f>IF($Q1762="", "", IF(IFERROR(INDEX('Ticket Sales'!D$11:D$5010, MATCH($Q1762, 'Ticket Sales'!$J$11:$J$5010, 0)), L1761)="", "", IFERROR(INDEX('Ticket Sales'!D$11:D$5010, MATCH($Q1762, 'Ticket Sales'!$J$11:$J$5010, 0)), L1761)))</f>
        <v/>
      </c>
      <c r="M1762" s="41" t="str">
        <f>IF($Q1762="", "", IF(IFERROR(INDEX('Ticket Sales'!E$11:E$5010, MATCH($Q1762, 'Ticket Sales'!$J$11:$J$5010, 0)), M1761)="", "", IFERROR(INDEX('Ticket Sales'!E$11:E$5010, MATCH($Q1762, 'Ticket Sales'!$J$11:$J$5010, 0)), M1761)))</f>
        <v/>
      </c>
      <c r="N1762" s="2"/>
      <c r="P1762" s="48">
        <v>1752</v>
      </c>
      <c r="Q1762" s="48" t="str">
        <f t="shared" si="136"/>
        <v/>
      </c>
      <c r="S1762" s="52" t="str">
        <f t="shared" si="137"/>
        <v/>
      </c>
      <c r="U1762" s="52" t="str">
        <f t="shared" si="138"/>
        <v/>
      </c>
      <c r="W1762" s="52" t="str">
        <f t="shared" si="139"/>
        <v/>
      </c>
    </row>
    <row r="1763" spans="1:23" x14ac:dyDescent="0.25">
      <c r="A1763" s="2"/>
      <c r="B1763" s="32"/>
      <c r="C1763" s="25"/>
      <c r="D1763" s="25"/>
      <c r="E1763" s="26"/>
      <c r="F1763" s="27"/>
      <c r="G1763" s="2"/>
      <c r="H1763" s="2"/>
      <c r="I1763" s="38" t="str">
        <f t="shared" si="135"/>
        <v/>
      </c>
      <c r="J1763" s="39" t="str">
        <f>IF($Q1763="", "", IF(IFERROR(INDEX('Ticket Sales'!B$11:B$5010, MATCH($Q1763, 'Ticket Sales'!$J$11:$J$5010, 0)), J1762)="", "", IFERROR(INDEX('Ticket Sales'!B$11:B$5010, MATCH($Q1763, 'Ticket Sales'!$J$11:$J$5010, 0)), J1762)))</f>
        <v/>
      </c>
      <c r="K1763" s="39" t="str">
        <f>IF($Q1763="", "", IF(IFERROR(INDEX('Ticket Sales'!C$11:C$5010, MATCH($Q1763, 'Ticket Sales'!$J$11:$J$5010, 0)), K1762)="", "", IFERROR(INDEX('Ticket Sales'!C$11:C$5010, MATCH($Q1763, 'Ticket Sales'!$J$11:$J$5010, 0)), K1762)))</f>
        <v/>
      </c>
      <c r="L1763" s="40" t="str">
        <f>IF($Q1763="", "", IF(IFERROR(INDEX('Ticket Sales'!D$11:D$5010, MATCH($Q1763, 'Ticket Sales'!$J$11:$J$5010, 0)), L1762)="", "", IFERROR(INDEX('Ticket Sales'!D$11:D$5010, MATCH($Q1763, 'Ticket Sales'!$J$11:$J$5010, 0)), L1762)))</f>
        <v/>
      </c>
      <c r="M1763" s="41" t="str">
        <f>IF($Q1763="", "", IF(IFERROR(INDEX('Ticket Sales'!E$11:E$5010, MATCH($Q1763, 'Ticket Sales'!$J$11:$J$5010, 0)), M1762)="", "", IFERROR(INDEX('Ticket Sales'!E$11:E$5010, MATCH($Q1763, 'Ticket Sales'!$J$11:$J$5010, 0)), M1762)))</f>
        <v/>
      </c>
      <c r="N1763" s="2"/>
      <c r="P1763" s="48">
        <v>1753</v>
      </c>
      <c r="Q1763" s="48" t="str">
        <f t="shared" si="136"/>
        <v/>
      </c>
      <c r="S1763" s="52" t="str">
        <f t="shared" si="137"/>
        <v/>
      </c>
      <c r="U1763" s="52" t="str">
        <f t="shared" si="138"/>
        <v/>
      </c>
      <c r="W1763" s="52" t="str">
        <f t="shared" si="139"/>
        <v/>
      </c>
    </row>
    <row r="1764" spans="1:23" x14ac:dyDescent="0.25">
      <c r="A1764" s="2"/>
      <c r="B1764" s="32"/>
      <c r="C1764" s="25"/>
      <c r="D1764" s="25"/>
      <c r="E1764" s="26"/>
      <c r="F1764" s="27"/>
      <c r="G1764" s="2"/>
      <c r="H1764" s="2"/>
      <c r="I1764" s="38" t="str">
        <f t="shared" si="135"/>
        <v/>
      </c>
      <c r="J1764" s="39" t="str">
        <f>IF($Q1764="", "", IF(IFERROR(INDEX('Ticket Sales'!B$11:B$5010, MATCH($Q1764, 'Ticket Sales'!$J$11:$J$5010, 0)), J1763)="", "", IFERROR(INDEX('Ticket Sales'!B$11:B$5010, MATCH($Q1764, 'Ticket Sales'!$J$11:$J$5010, 0)), J1763)))</f>
        <v/>
      </c>
      <c r="K1764" s="39" t="str">
        <f>IF($Q1764="", "", IF(IFERROR(INDEX('Ticket Sales'!C$11:C$5010, MATCH($Q1764, 'Ticket Sales'!$J$11:$J$5010, 0)), K1763)="", "", IFERROR(INDEX('Ticket Sales'!C$11:C$5010, MATCH($Q1764, 'Ticket Sales'!$J$11:$J$5010, 0)), K1763)))</f>
        <v/>
      </c>
      <c r="L1764" s="40" t="str">
        <f>IF($Q1764="", "", IF(IFERROR(INDEX('Ticket Sales'!D$11:D$5010, MATCH($Q1764, 'Ticket Sales'!$J$11:$J$5010, 0)), L1763)="", "", IFERROR(INDEX('Ticket Sales'!D$11:D$5010, MATCH($Q1764, 'Ticket Sales'!$J$11:$J$5010, 0)), L1763)))</f>
        <v/>
      </c>
      <c r="M1764" s="41" t="str">
        <f>IF($Q1764="", "", IF(IFERROR(INDEX('Ticket Sales'!E$11:E$5010, MATCH($Q1764, 'Ticket Sales'!$J$11:$J$5010, 0)), M1763)="", "", IFERROR(INDEX('Ticket Sales'!E$11:E$5010, MATCH($Q1764, 'Ticket Sales'!$J$11:$J$5010, 0)), M1763)))</f>
        <v/>
      </c>
      <c r="N1764" s="2"/>
      <c r="P1764" s="48">
        <v>1754</v>
      </c>
      <c r="Q1764" s="48" t="str">
        <f t="shared" si="136"/>
        <v/>
      </c>
      <c r="S1764" s="52" t="str">
        <f t="shared" si="137"/>
        <v/>
      </c>
      <c r="U1764" s="52" t="str">
        <f t="shared" si="138"/>
        <v/>
      </c>
      <c r="W1764" s="52" t="str">
        <f t="shared" si="139"/>
        <v/>
      </c>
    </row>
    <row r="1765" spans="1:23" x14ac:dyDescent="0.25">
      <c r="A1765" s="2"/>
      <c r="B1765" s="32"/>
      <c r="C1765" s="25"/>
      <c r="D1765" s="25"/>
      <c r="E1765" s="26"/>
      <c r="F1765" s="27"/>
      <c r="G1765" s="2"/>
      <c r="H1765" s="2"/>
      <c r="I1765" s="38" t="str">
        <f t="shared" si="135"/>
        <v/>
      </c>
      <c r="J1765" s="39" t="str">
        <f>IF($Q1765="", "", IF(IFERROR(INDEX('Ticket Sales'!B$11:B$5010, MATCH($Q1765, 'Ticket Sales'!$J$11:$J$5010, 0)), J1764)="", "", IFERROR(INDEX('Ticket Sales'!B$11:B$5010, MATCH($Q1765, 'Ticket Sales'!$J$11:$J$5010, 0)), J1764)))</f>
        <v/>
      </c>
      <c r="K1765" s="39" t="str">
        <f>IF($Q1765="", "", IF(IFERROR(INDEX('Ticket Sales'!C$11:C$5010, MATCH($Q1765, 'Ticket Sales'!$J$11:$J$5010, 0)), K1764)="", "", IFERROR(INDEX('Ticket Sales'!C$11:C$5010, MATCH($Q1765, 'Ticket Sales'!$J$11:$J$5010, 0)), K1764)))</f>
        <v/>
      </c>
      <c r="L1765" s="40" t="str">
        <f>IF($Q1765="", "", IF(IFERROR(INDEX('Ticket Sales'!D$11:D$5010, MATCH($Q1765, 'Ticket Sales'!$J$11:$J$5010, 0)), L1764)="", "", IFERROR(INDEX('Ticket Sales'!D$11:D$5010, MATCH($Q1765, 'Ticket Sales'!$J$11:$J$5010, 0)), L1764)))</f>
        <v/>
      </c>
      <c r="M1765" s="41" t="str">
        <f>IF($Q1765="", "", IF(IFERROR(INDEX('Ticket Sales'!E$11:E$5010, MATCH($Q1765, 'Ticket Sales'!$J$11:$J$5010, 0)), M1764)="", "", IFERROR(INDEX('Ticket Sales'!E$11:E$5010, MATCH($Q1765, 'Ticket Sales'!$J$11:$J$5010, 0)), M1764)))</f>
        <v/>
      </c>
      <c r="N1765" s="2"/>
      <c r="P1765" s="48">
        <v>1755</v>
      </c>
      <c r="Q1765" s="48" t="str">
        <f t="shared" si="136"/>
        <v/>
      </c>
      <c r="S1765" s="52" t="str">
        <f t="shared" si="137"/>
        <v/>
      </c>
      <c r="U1765" s="52" t="str">
        <f t="shared" si="138"/>
        <v/>
      </c>
      <c r="W1765" s="52" t="str">
        <f t="shared" si="139"/>
        <v/>
      </c>
    </row>
    <row r="1766" spans="1:23" x14ac:dyDescent="0.25">
      <c r="A1766" s="2"/>
      <c r="B1766" s="32"/>
      <c r="C1766" s="25"/>
      <c r="D1766" s="25"/>
      <c r="E1766" s="26"/>
      <c r="F1766" s="27"/>
      <c r="G1766" s="2"/>
      <c r="H1766" s="2"/>
      <c r="I1766" s="38" t="str">
        <f t="shared" si="135"/>
        <v/>
      </c>
      <c r="J1766" s="39" t="str">
        <f>IF($Q1766="", "", IF(IFERROR(INDEX('Ticket Sales'!B$11:B$5010, MATCH($Q1766, 'Ticket Sales'!$J$11:$J$5010, 0)), J1765)="", "", IFERROR(INDEX('Ticket Sales'!B$11:B$5010, MATCH($Q1766, 'Ticket Sales'!$J$11:$J$5010, 0)), J1765)))</f>
        <v/>
      </c>
      <c r="K1766" s="39" t="str">
        <f>IF($Q1766="", "", IF(IFERROR(INDEX('Ticket Sales'!C$11:C$5010, MATCH($Q1766, 'Ticket Sales'!$J$11:$J$5010, 0)), K1765)="", "", IFERROR(INDEX('Ticket Sales'!C$11:C$5010, MATCH($Q1766, 'Ticket Sales'!$J$11:$J$5010, 0)), K1765)))</f>
        <v/>
      </c>
      <c r="L1766" s="40" t="str">
        <f>IF($Q1766="", "", IF(IFERROR(INDEX('Ticket Sales'!D$11:D$5010, MATCH($Q1766, 'Ticket Sales'!$J$11:$J$5010, 0)), L1765)="", "", IFERROR(INDEX('Ticket Sales'!D$11:D$5010, MATCH($Q1766, 'Ticket Sales'!$J$11:$J$5010, 0)), L1765)))</f>
        <v/>
      </c>
      <c r="M1766" s="41" t="str">
        <f>IF($Q1766="", "", IF(IFERROR(INDEX('Ticket Sales'!E$11:E$5010, MATCH($Q1766, 'Ticket Sales'!$J$11:$J$5010, 0)), M1765)="", "", IFERROR(INDEX('Ticket Sales'!E$11:E$5010, MATCH($Q1766, 'Ticket Sales'!$J$11:$J$5010, 0)), M1765)))</f>
        <v/>
      </c>
      <c r="N1766" s="2"/>
      <c r="P1766" s="48">
        <v>1756</v>
      </c>
      <c r="Q1766" s="48" t="str">
        <f t="shared" si="136"/>
        <v/>
      </c>
      <c r="S1766" s="52" t="str">
        <f t="shared" si="137"/>
        <v/>
      </c>
      <c r="U1766" s="52" t="str">
        <f t="shared" si="138"/>
        <v/>
      </c>
      <c r="W1766" s="52" t="str">
        <f t="shared" si="139"/>
        <v/>
      </c>
    </row>
    <row r="1767" spans="1:23" x14ac:dyDescent="0.25">
      <c r="A1767" s="2"/>
      <c r="B1767" s="32"/>
      <c r="C1767" s="25"/>
      <c r="D1767" s="25"/>
      <c r="E1767" s="26"/>
      <c r="F1767" s="27"/>
      <c r="G1767" s="2"/>
      <c r="H1767" s="2"/>
      <c r="I1767" s="38" t="str">
        <f t="shared" si="135"/>
        <v/>
      </c>
      <c r="J1767" s="39" t="str">
        <f>IF($Q1767="", "", IF(IFERROR(INDEX('Ticket Sales'!B$11:B$5010, MATCH($Q1767, 'Ticket Sales'!$J$11:$J$5010, 0)), J1766)="", "", IFERROR(INDEX('Ticket Sales'!B$11:B$5010, MATCH($Q1767, 'Ticket Sales'!$J$11:$J$5010, 0)), J1766)))</f>
        <v/>
      </c>
      <c r="K1767" s="39" t="str">
        <f>IF($Q1767="", "", IF(IFERROR(INDEX('Ticket Sales'!C$11:C$5010, MATCH($Q1767, 'Ticket Sales'!$J$11:$J$5010, 0)), K1766)="", "", IFERROR(INDEX('Ticket Sales'!C$11:C$5010, MATCH($Q1767, 'Ticket Sales'!$J$11:$J$5010, 0)), K1766)))</f>
        <v/>
      </c>
      <c r="L1767" s="40" t="str">
        <f>IF($Q1767="", "", IF(IFERROR(INDEX('Ticket Sales'!D$11:D$5010, MATCH($Q1767, 'Ticket Sales'!$J$11:$J$5010, 0)), L1766)="", "", IFERROR(INDEX('Ticket Sales'!D$11:D$5010, MATCH($Q1767, 'Ticket Sales'!$J$11:$J$5010, 0)), L1766)))</f>
        <v/>
      </c>
      <c r="M1767" s="41" t="str">
        <f>IF($Q1767="", "", IF(IFERROR(INDEX('Ticket Sales'!E$11:E$5010, MATCH($Q1767, 'Ticket Sales'!$J$11:$J$5010, 0)), M1766)="", "", IFERROR(INDEX('Ticket Sales'!E$11:E$5010, MATCH($Q1767, 'Ticket Sales'!$J$11:$J$5010, 0)), M1766)))</f>
        <v/>
      </c>
      <c r="N1767" s="2"/>
      <c r="P1767" s="48">
        <v>1757</v>
      </c>
      <c r="Q1767" s="48" t="str">
        <f t="shared" si="136"/>
        <v/>
      </c>
      <c r="S1767" s="52" t="str">
        <f t="shared" si="137"/>
        <v/>
      </c>
      <c r="U1767" s="52" t="str">
        <f t="shared" si="138"/>
        <v/>
      </c>
      <c r="W1767" s="52" t="str">
        <f t="shared" si="139"/>
        <v/>
      </c>
    </row>
    <row r="1768" spans="1:23" x14ac:dyDescent="0.25">
      <c r="A1768" s="2"/>
      <c r="B1768" s="32"/>
      <c r="C1768" s="25"/>
      <c r="D1768" s="25"/>
      <c r="E1768" s="26"/>
      <c r="F1768" s="27"/>
      <c r="G1768" s="2"/>
      <c r="H1768" s="2"/>
      <c r="I1768" s="38" t="str">
        <f t="shared" si="135"/>
        <v/>
      </c>
      <c r="J1768" s="39" t="str">
        <f>IF($Q1768="", "", IF(IFERROR(INDEX('Ticket Sales'!B$11:B$5010, MATCH($Q1768, 'Ticket Sales'!$J$11:$J$5010, 0)), J1767)="", "", IFERROR(INDEX('Ticket Sales'!B$11:B$5010, MATCH($Q1768, 'Ticket Sales'!$J$11:$J$5010, 0)), J1767)))</f>
        <v/>
      </c>
      <c r="K1768" s="39" t="str">
        <f>IF($Q1768="", "", IF(IFERROR(INDEX('Ticket Sales'!C$11:C$5010, MATCH($Q1768, 'Ticket Sales'!$J$11:$J$5010, 0)), K1767)="", "", IFERROR(INDEX('Ticket Sales'!C$11:C$5010, MATCH($Q1768, 'Ticket Sales'!$J$11:$J$5010, 0)), K1767)))</f>
        <v/>
      </c>
      <c r="L1768" s="40" t="str">
        <f>IF($Q1768="", "", IF(IFERROR(INDEX('Ticket Sales'!D$11:D$5010, MATCH($Q1768, 'Ticket Sales'!$J$11:$J$5010, 0)), L1767)="", "", IFERROR(INDEX('Ticket Sales'!D$11:D$5010, MATCH($Q1768, 'Ticket Sales'!$J$11:$J$5010, 0)), L1767)))</f>
        <v/>
      </c>
      <c r="M1768" s="41" t="str">
        <f>IF($Q1768="", "", IF(IFERROR(INDEX('Ticket Sales'!E$11:E$5010, MATCH($Q1768, 'Ticket Sales'!$J$11:$J$5010, 0)), M1767)="", "", IFERROR(INDEX('Ticket Sales'!E$11:E$5010, MATCH($Q1768, 'Ticket Sales'!$J$11:$J$5010, 0)), M1767)))</f>
        <v/>
      </c>
      <c r="N1768" s="2"/>
      <c r="P1768" s="48">
        <v>1758</v>
      </c>
      <c r="Q1768" s="48" t="str">
        <f t="shared" si="136"/>
        <v/>
      </c>
      <c r="S1768" s="52" t="str">
        <f t="shared" si="137"/>
        <v/>
      </c>
      <c r="U1768" s="52" t="str">
        <f t="shared" si="138"/>
        <v/>
      </c>
      <c r="W1768" s="52" t="str">
        <f t="shared" si="139"/>
        <v/>
      </c>
    </row>
    <row r="1769" spans="1:23" x14ac:dyDescent="0.25">
      <c r="A1769" s="2"/>
      <c r="B1769" s="32"/>
      <c r="C1769" s="25"/>
      <c r="D1769" s="25"/>
      <c r="E1769" s="26"/>
      <c r="F1769" s="27"/>
      <c r="G1769" s="2"/>
      <c r="H1769" s="2"/>
      <c r="I1769" s="38" t="str">
        <f t="shared" si="135"/>
        <v/>
      </c>
      <c r="J1769" s="39" t="str">
        <f>IF($Q1769="", "", IF(IFERROR(INDEX('Ticket Sales'!B$11:B$5010, MATCH($Q1769, 'Ticket Sales'!$J$11:$J$5010, 0)), J1768)="", "", IFERROR(INDEX('Ticket Sales'!B$11:B$5010, MATCH($Q1769, 'Ticket Sales'!$J$11:$J$5010, 0)), J1768)))</f>
        <v/>
      </c>
      <c r="K1769" s="39" t="str">
        <f>IF($Q1769="", "", IF(IFERROR(INDEX('Ticket Sales'!C$11:C$5010, MATCH($Q1769, 'Ticket Sales'!$J$11:$J$5010, 0)), K1768)="", "", IFERROR(INDEX('Ticket Sales'!C$11:C$5010, MATCH($Q1769, 'Ticket Sales'!$J$11:$J$5010, 0)), K1768)))</f>
        <v/>
      </c>
      <c r="L1769" s="40" t="str">
        <f>IF($Q1769="", "", IF(IFERROR(INDEX('Ticket Sales'!D$11:D$5010, MATCH($Q1769, 'Ticket Sales'!$J$11:$J$5010, 0)), L1768)="", "", IFERROR(INDEX('Ticket Sales'!D$11:D$5010, MATCH($Q1769, 'Ticket Sales'!$J$11:$J$5010, 0)), L1768)))</f>
        <v/>
      </c>
      <c r="M1769" s="41" t="str">
        <f>IF($Q1769="", "", IF(IFERROR(INDEX('Ticket Sales'!E$11:E$5010, MATCH($Q1769, 'Ticket Sales'!$J$11:$J$5010, 0)), M1768)="", "", IFERROR(INDEX('Ticket Sales'!E$11:E$5010, MATCH($Q1769, 'Ticket Sales'!$J$11:$J$5010, 0)), M1768)))</f>
        <v/>
      </c>
      <c r="N1769" s="2"/>
      <c r="P1769" s="48">
        <v>1759</v>
      </c>
      <c r="Q1769" s="48" t="str">
        <f t="shared" si="136"/>
        <v/>
      </c>
      <c r="S1769" s="52" t="str">
        <f t="shared" si="137"/>
        <v/>
      </c>
      <c r="U1769" s="52" t="str">
        <f t="shared" si="138"/>
        <v/>
      </c>
      <c r="W1769" s="52" t="str">
        <f t="shared" si="139"/>
        <v/>
      </c>
    </row>
    <row r="1770" spans="1:23" x14ac:dyDescent="0.25">
      <c r="A1770" s="2"/>
      <c r="B1770" s="32"/>
      <c r="C1770" s="25"/>
      <c r="D1770" s="25"/>
      <c r="E1770" s="26"/>
      <c r="F1770" s="27"/>
      <c r="G1770" s="2"/>
      <c r="H1770" s="2"/>
      <c r="I1770" s="38" t="str">
        <f t="shared" si="135"/>
        <v/>
      </c>
      <c r="J1770" s="39" t="str">
        <f>IF($Q1770="", "", IF(IFERROR(INDEX('Ticket Sales'!B$11:B$5010, MATCH($Q1770, 'Ticket Sales'!$J$11:$J$5010, 0)), J1769)="", "", IFERROR(INDEX('Ticket Sales'!B$11:B$5010, MATCH($Q1770, 'Ticket Sales'!$J$11:$J$5010, 0)), J1769)))</f>
        <v/>
      </c>
      <c r="K1770" s="39" t="str">
        <f>IF($Q1770="", "", IF(IFERROR(INDEX('Ticket Sales'!C$11:C$5010, MATCH($Q1770, 'Ticket Sales'!$J$11:$J$5010, 0)), K1769)="", "", IFERROR(INDEX('Ticket Sales'!C$11:C$5010, MATCH($Q1770, 'Ticket Sales'!$J$11:$J$5010, 0)), K1769)))</f>
        <v/>
      </c>
      <c r="L1770" s="40" t="str">
        <f>IF($Q1770="", "", IF(IFERROR(INDEX('Ticket Sales'!D$11:D$5010, MATCH($Q1770, 'Ticket Sales'!$J$11:$J$5010, 0)), L1769)="", "", IFERROR(INDEX('Ticket Sales'!D$11:D$5010, MATCH($Q1770, 'Ticket Sales'!$J$11:$J$5010, 0)), L1769)))</f>
        <v/>
      </c>
      <c r="M1770" s="41" t="str">
        <f>IF($Q1770="", "", IF(IFERROR(INDEX('Ticket Sales'!E$11:E$5010, MATCH($Q1770, 'Ticket Sales'!$J$11:$J$5010, 0)), M1769)="", "", IFERROR(INDEX('Ticket Sales'!E$11:E$5010, MATCH($Q1770, 'Ticket Sales'!$J$11:$J$5010, 0)), M1769)))</f>
        <v/>
      </c>
      <c r="N1770" s="2"/>
      <c r="P1770" s="48">
        <v>1760</v>
      </c>
      <c r="Q1770" s="48" t="str">
        <f t="shared" si="136"/>
        <v/>
      </c>
      <c r="S1770" s="52" t="str">
        <f t="shared" si="137"/>
        <v/>
      </c>
      <c r="U1770" s="52" t="str">
        <f t="shared" si="138"/>
        <v/>
      </c>
      <c r="W1770" s="52" t="str">
        <f t="shared" si="139"/>
        <v/>
      </c>
    </row>
    <row r="1771" spans="1:23" x14ac:dyDescent="0.25">
      <c r="A1771" s="2"/>
      <c r="B1771" s="32"/>
      <c r="C1771" s="25"/>
      <c r="D1771" s="25"/>
      <c r="E1771" s="26"/>
      <c r="F1771" s="27"/>
      <c r="G1771" s="2"/>
      <c r="H1771" s="2"/>
      <c r="I1771" s="38" t="str">
        <f t="shared" si="135"/>
        <v/>
      </c>
      <c r="J1771" s="39" t="str">
        <f>IF($Q1771="", "", IF(IFERROR(INDEX('Ticket Sales'!B$11:B$5010, MATCH($Q1771, 'Ticket Sales'!$J$11:$J$5010, 0)), J1770)="", "", IFERROR(INDEX('Ticket Sales'!B$11:B$5010, MATCH($Q1771, 'Ticket Sales'!$J$11:$J$5010, 0)), J1770)))</f>
        <v/>
      </c>
      <c r="K1771" s="39" t="str">
        <f>IF($Q1771="", "", IF(IFERROR(INDEX('Ticket Sales'!C$11:C$5010, MATCH($Q1771, 'Ticket Sales'!$J$11:$J$5010, 0)), K1770)="", "", IFERROR(INDEX('Ticket Sales'!C$11:C$5010, MATCH($Q1771, 'Ticket Sales'!$J$11:$J$5010, 0)), K1770)))</f>
        <v/>
      </c>
      <c r="L1771" s="40" t="str">
        <f>IF($Q1771="", "", IF(IFERROR(INDEX('Ticket Sales'!D$11:D$5010, MATCH($Q1771, 'Ticket Sales'!$J$11:$J$5010, 0)), L1770)="", "", IFERROR(INDEX('Ticket Sales'!D$11:D$5010, MATCH($Q1771, 'Ticket Sales'!$J$11:$J$5010, 0)), L1770)))</f>
        <v/>
      </c>
      <c r="M1771" s="41" t="str">
        <f>IF($Q1771="", "", IF(IFERROR(INDEX('Ticket Sales'!E$11:E$5010, MATCH($Q1771, 'Ticket Sales'!$J$11:$J$5010, 0)), M1770)="", "", IFERROR(INDEX('Ticket Sales'!E$11:E$5010, MATCH($Q1771, 'Ticket Sales'!$J$11:$J$5010, 0)), M1770)))</f>
        <v/>
      </c>
      <c r="N1771" s="2"/>
      <c r="P1771" s="48">
        <v>1761</v>
      </c>
      <c r="Q1771" s="48" t="str">
        <f t="shared" si="136"/>
        <v/>
      </c>
      <c r="S1771" s="52" t="str">
        <f t="shared" si="137"/>
        <v/>
      </c>
      <c r="U1771" s="52" t="str">
        <f t="shared" si="138"/>
        <v/>
      </c>
      <c r="W1771" s="52" t="str">
        <f t="shared" si="139"/>
        <v/>
      </c>
    </row>
    <row r="1772" spans="1:23" x14ac:dyDescent="0.25">
      <c r="A1772" s="2"/>
      <c r="B1772" s="32"/>
      <c r="C1772" s="25"/>
      <c r="D1772" s="25"/>
      <c r="E1772" s="26"/>
      <c r="F1772" s="27"/>
      <c r="G1772" s="2"/>
      <c r="H1772" s="2"/>
      <c r="I1772" s="38" t="str">
        <f t="shared" si="135"/>
        <v/>
      </c>
      <c r="J1772" s="39" t="str">
        <f>IF($Q1772="", "", IF(IFERROR(INDEX('Ticket Sales'!B$11:B$5010, MATCH($Q1772, 'Ticket Sales'!$J$11:$J$5010, 0)), J1771)="", "", IFERROR(INDEX('Ticket Sales'!B$11:B$5010, MATCH($Q1772, 'Ticket Sales'!$J$11:$J$5010, 0)), J1771)))</f>
        <v/>
      </c>
      <c r="K1772" s="39" t="str">
        <f>IF($Q1772="", "", IF(IFERROR(INDEX('Ticket Sales'!C$11:C$5010, MATCH($Q1772, 'Ticket Sales'!$J$11:$J$5010, 0)), K1771)="", "", IFERROR(INDEX('Ticket Sales'!C$11:C$5010, MATCH($Q1772, 'Ticket Sales'!$J$11:$J$5010, 0)), K1771)))</f>
        <v/>
      </c>
      <c r="L1772" s="40" t="str">
        <f>IF($Q1772="", "", IF(IFERROR(INDEX('Ticket Sales'!D$11:D$5010, MATCH($Q1772, 'Ticket Sales'!$J$11:$J$5010, 0)), L1771)="", "", IFERROR(INDEX('Ticket Sales'!D$11:D$5010, MATCH($Q1772, 'Ticket Sales'!$J$11:$J$5010, 0)), L1771)))</f>
        <v/>
      </c>
      <c r="M1772" s="41" t="str">
        <f>IF($Q1772="", "", IF(IFERROR(INDEX('Ticket Sales'!E$11:E$5010, MATCH($Q1772, 'Ticket Sales'!$J$11:$J$5010, 0)), M1771)="", "", IFERROR(INDEX('Ticket Sales'!E$11:E$5010, MATCH($Q1772, 'Ticket Sales'!$J$11:$J$5010, 0)), M1771)))</f>
        <v/>
      </c>
      <c r="N1772" s="2"/>
      <c r="P1772" s="48">
        <v>1762</v>
      </c>
      <c r="Q1772" s="48" t="str">
        <f t="shared" si="136"/>
        <v/>
      </c>
      <c r="S1772" s="52" t="str">
        <f t="shared" si="137"/>
        <v/>
      </c>
      <c r="U1772" s="52" t="str">
        <f t="shared" si="138"/>
        <v/>
      </c>
      <c r="W1772" s="52" t="str">
        <f t="shared" si="139"/>
        <v/>
      </c>
    </row>
    <row r="1773" spans="1:23" x14ac:dyDescent="0.25">
      <c r="A1773" s="2"/>
      <c r="B1773" s="32"/>
      <c r="C1773" s="25"/>
      <c r="D1773" s="25"/>
      <c r="E1773" s="26"/>
      <c r="F1773" s="27"/>
      <c r="G1773" s="2"/>
      <c r="H1773" s="2"/>
      <c r="I1773" s="38" t="str">
        <f t="shared" si="135"/>
        <v/>
      </c>
      <c r="J1773" s="39" t="str">
        <f>IF($Q1773="", "", IF(IFERROR(INDEX('Ticket Sales'!B$11:B$5010, MATCH($Q1773, 'Ticket Sales'!$J$11:$J$5010, 0)), J1772)="", "", IFERROR(INDEX('Ticket Sales'!B$11:B$5010, MATCH($Q1773, 'Ticket Sales'!$J$11:$J$5010, 0)), J1772)))</f>
        <v/>
      </c>
      <c r="K1773" s="39" t="str">
        <f>IF($Q1773="", "", IF(IFERROR(INDEX('Ticket Sales'!C$11:C$5010, MATCH($Q1773, 'Ticket Sales'!$J$11:$J$5010, 0)), K1772)="", "", IFERROR(INDEX('Ticket Sales'!C$11:C$5010, MATCH($Q1773, 'Ticket Sales'!$J$11:$J$5010, 0)), K1772)))</f>
        <v/>
      </c>
      <c r="L1773" s="40" t="str">
        <f>IF($Q1773="", "", IF(IFERROR(INDEX('Ticket Sales'!D$11:D$5010, MATCH($Q1773, 'Ticket Sales'!$J$11:$J$5010, 0)), L1772)="", "", IFERROR(INDEX('Ticket Sales'!D$11:D$5010, MATCH($Q1773, 'Ticket Sales'!$J$11:$J$5010, 0)), L1772)))</f>
        <v/>
      </c>
      <c r="M1773" s="41" t="str">
        <f>IF($Q1773="", "", IF(IFERROR(INDEX('Ticket Sales'!E$11:E$5010, MATCH($Q1773, 'Ticket Sales'!$J$11:$J$5010, 0)), M1772)="", "", IFERROR(INDEX('Ticket Sales'!E$11:E$5010, MATCH($Q1773, 'Ticket Sales'!$J$11:$J$5010, 0)), M1772)))</f>
        <v/>
      </c>
      <c r="N1773" s="2"/>
      <c r="P1773" s="48">
        <v>1763</v>
      </c>
      <c r="Q1773" s="48" t="str">
        <f t="shared" si="136"/>
        <v/>
      </c>
      <c r="S1773" s="52" t="str">
        <f t="shared" si="137"/>
        <v/>
      </c>
      <c r="U1773" s="52" t="str">
        <f t="shared" si="138"/>
        <v/>
      </c>
      <c r="W1773" s="52" t="str">
        <f t="shared" si="139"/>
        <v/>
      </c>
    </row>
    <row r="1774" spans="1:23" x14ac:dyDescent="0.25">
      <c r="A1774" s="2"/>
      <c r="B1774" s="32"/>
      <c r="C1774" s="25"/>
      <c r="D1774" s="25"/>
      <c r="E1774" s="26"/>
      <c r="F1774" s="27"/>
      <c r="G1774" s="2"/>
      <c r="H1774" s="2"/>
      <c r="I1774" s="38" t="str">
        <f t="shared" si="135"/>
        <v/>
      </c>
      <c r="J1774" s="39" t="str">
        <f>IF($Q1774="", "", IF(IFERROR(INDEX('Ticket Sales'!B$11:B$5010, MATCH($Q1774, 'Ticket Sales'!$J$11:$J$5010, 0)), J1773)="", "", IFERROR(INDEX('Ticket Sales'!B$11:B$5010, MATCH($Q1774, 'Ticket Sales'!$J$11:$J$5010, 0)), J1773)))</f>
        <v/>
      </c>
      <c r="K1774" s="39" t="str">
        <f>IF($Q1774="", "", IF(IFERROR(INDEX('Ticket Sales'!C$11:C$5010, MATCH($Q1774, 'Ticket Sales'!$J$11:$J$5010, 0)), K1773)="", "", IFERROR(INDEX('Ticket Sales'!C$11:C$5010, MATCH($Q1774, 'Ticket Sales'!$J$11:$J$5010, 0)), K1773)))</f>
        <v/>
      </c>
      <c r="L1774" s="40" t="str">
        <f>IF($Q1774="", "", IF(IFERROR(INDEX('Ticket Sales'!D$11:D$5010, MATCH($Q1774, 'Ticket Sales'!$J$11:$J$5010, 0)), L1773)="", "", IFERROR(INDEX('Ticket Sales'!D$11:D$5010, MATCH($Q1774, 'Ticket Sales'!$J$11:$J$5010, 0)), L1773)))</f>
        <v/>
      </c>
      <c r="M1774" s="41" t="str">
        <f>IF($Q1774="", "", IF(IFERROR(INDEX('Ticket Sales'!E$11:E$5010, MATCH($Q1774, 'Ticket Sales'!$J$11:$J$5010, 0)), M1773)="", "", IFERROR(INDEX('Ticket Sales'!E$11:E$5010, MATCH($Q1774, 'Ticket Sales'!$J$11:$J$5010, 0)), M1773)))</f>
        <v/>
      </c>
      <c r="N1774" s="2"/>
      <c r="P1774" s="48">
        <v>1764</v>
      </c>
      <c r="Q1774" s="48" t="str">
        <f t="shared" si="136"/>
        <v/>
      </c>
      <c r="S1774" s="52" t="str">
        <f t="shared" si="137"/>
        <v/>
      </c>
      <c r="U1774" s="52" t="str">
        <f t="shared" si="138"/>
        <v/>
      </c>
      <c r="W1774" s="52" t="str">
        <f t="shared" si="139"/>
        <v/>
      </c>
    </row>
    <row r="1775" spans="1:23" x14ac:dyDescent="0.25">
      <c r="A1775" s="2"/>
      <c r="B1775" s="32"/>
      <c r="C1775" s="25"/>
      <c r="D1775" s="25"/>
      <c r="E1775" s="26"/>
      <c r="F1775" s="27"/>
      <c r="G1775" s="2"/>
      <c r="H1775" s="2"/>
      <c r="I1775" s="38" t="str">
        <f t="shared" si="135"/>
        <v/>
      </c>
      <c r="J1775" s="39" t="str">
        <f>IF($Q1775="", "", IF(IFERROR(INDEX('Ticket Sales'!B$11:B$5010, MATCH($Q1775, 'Ticket Sales'!$J$11:$J$5010, 0)), J1774)="", "", IFERROR(INDEX('Ticket Sales'!B$11:B$5010, MATCH($Q1775, 'Ticket Sales'!$J$11:$J$5010, 0)), J1774)))</f>
        <v/>
      </c>
      <c r="K1775" s="39" t="str">
        <f>IF($Q1775="", "", IF(IFERROR(INDEX('Ticket Sales'!C$11:C$5010, MATCH($Q1775, 'Ticket Sales'!$J$11:$J$5010, 0)), K1774)="", "", IFERROR(INDEX('Ticket Sales'!C$11:C$5010, MATCH($Q1775, 'Ticket Sales'!$J$11:$J$5010, 0)), K1774)))</f>
        <v/>
      </c>
      <c r="L1775" s="40" t="str">
        <f>IF($Q1775="", "", IF(IFERROR(INDEX('Ticket Sales'!D$11:D$5010, MATCH($Q1775, 'Ticket Sales'!$J$11:$J$5010, 0)), L1774)="", "", IFERROR(INDEX('Ticket Sales'!D$11:D$5010, MATCH($Q1775, 'Ticket Sales'!$J$11:$J$5010, 0)), L1774)))</f>
        <v/>
      </c>
      <c r="M1775" s="41" t="str">
        <f>IF($Q1775="", "", IF(IFERROR(INDEX('Ticket Sales'!E$11:E$5010, MATCH($Q1775, 'Ticket Sales'!$J$11:$J$5010, 0)), M1774)="", "", IFERROR(INDEX('Ticket Sales'!E$11:E$5010, MATCH($Q1775, 'Ticket Sales'!$J$11:$J$5010, 0)), M1774)))</f>
        <v/>
      </c>
      <c r="N1775" s="2"/>
      <c r="P1775" s="48">
        <v>1765</v>
      </c>
      <c r="Q1775" s="48" t="str">
        <f t="shared" si="136"/>
        <v/>
      </c>
      <c r="S1775" s="52" t="str">
        <f t="shared" si="137"/>
        <v/>
      </c>
      <c r="U1775" s="52" t="str">
        <f t="shared" si="138"/>
        <v/>
      </c>
      <c r="W1775" s="52" t="str">
        <f t="shared" si="139"/>
        <v/>
      </c>
    </row>
    <row r="1776" spans="1:23" x14ac:dyDescent="0.25">
      <c r="A1776" s="2"/>
      <c r="B1776" s="32"/>
      <c r="C1776" s="25"/>
      <c r="D1776" s="25"/>
      <c r="E1776" s="26"/>
      <c r="F1776" s="27"/>
      <c r="G1776" s="2"/>
      <c r="H1776" s="2"/>
      <c r="I1776" s="38" t="str">
        <f t="shared" si="135"/>
        <v/>
      </c>
      <c r="J1776" s="39" t="str">
        <f>IF($Q1776="", "", IF(IFERROR(INDEX('Ticket Sales'!B$11:B$5010, MATCH($Q1776, 'Ticket Sales'!$J$11:$J$5010, 0)), J1775)="", "", IFERROR(INDEX('Ticket Sales'!B$11:B$5010, MATCH($Q1776, 'Ticket Sales'!$J$11:$J$5010, 0)), J1775)))</f>
        <v/>
      </c>
      <c r="K1776" s="39" t="str">
        <f>IF($Q1776="", "", IF(IFERROR(INDEX('Ticket Sales'!C$11:C$5010, MATCH($Q1776, 'Ticket Sales'!$J$11:$J$5010, 0)), K1775)="", "", IFERROR(INDEX('Ticket Sales'!C$11:C$5010, MATCH($Q1776, 'Ticket Sales'!$J$11:$J$5010, 0)), K1775)))</f>
        <v/>
      </c>
      <c r="L1776" s="40" t="str">
        <f>IF($Q1776="", "", IF(IFERROR(INDEX('Ticket Sales'!D$11:D$5010, MATCH($Q1776, 'Ticket Sales'!$J$11:$J$5010, 0)), L1775)="", "", IFERROR(INDEX('Ticket Sales'!D$11:D$5010, MATCH($Q1776, 'Ticket Sales'!$J$11:$J$5010, 0)), L1775)))</f>
        <v/>
      </c>
      <c r="M1776" s="41" t="str">
        <f>IF($Q1776="", "", IF(IFERROR(INDEX('Ticket Sales'!E$11:E$5010, MATCH($Q1776, 'Ticket Sales'!$J$11:$J$5010, 0)), M1775)="", "", IFERROR(INDEX('Ticket Sales'!E$11:E$5010, MATCH($Q1776, 'Ticket Sales'!$J$11:$J$5010, 0)), M1775)))</f>
        <v/>
      </c>
      <c r="N1776" s="2"/>
      <c r="P1776" s="48">
        <v>1766</v>
      </c>
      <c r="Q1776" s="48" t="str">
        <f t="shared" si="136"/>
        <v/>
      </c>
      <c r="S1776" s="52" t="str">
        <f t="shared" si="137"/>
        <v/>
      </c>
      <c r="U1776" s="52" t="str">
        <f t="shared" si="138"/>
        <v/>
      </c>
      <c r="W1776" s="52" t="str">
        <f t="shared" si="139"/>
        <v/>
      </c>
    </row>
    <row r="1777" spans="1:23" x14ac:dyDescent="0.25">
      <c r="A1777" s="2"/>
      <c r="B1777" s="32"/>
      <c r="C1777" s="25"/>
      <c r="D1777" s="25"/>
      <c r="E1777" s="26"/>
      <c r="F1777" s="27"/>
      <c r="G1777" s="2"/>
      <c r="H1777" s="2"/>
      <c r="I1777" s="38" t="str">
        <f t="shared" si="135"/>
        <v/>
      </c>
      <c r="J1777" s="39" t="str">
        <f>IF($Q1777="", "", IF(IFERROR(INDEX('Ticket Sales'!B$11:B$5010, MATCH($Q1777, 'Ticket Sales'!$J$11:$J$5010, 0)), J1776)="", "", IFERROR(INDEX('Ticket Sales'!B$11:B$5010, MATCH($Q1777, 'Ticket Sales'!$J$11:$J$5010, 0)), J1776)))</f>
        <v/>
      </c>
      <c r="K1777" s="39" t="str">
        <f>IF($Q1777="", "", IF(IFERROR(INDEX('Ticket Sales'!C$11:C$5010, MATCH($Q1777, 'Ticket Sales'!$J$11:$J$5010, 0)), K1776)="", "", IFERROR(INDEX('Ticket Sales'!C$11:C$5010, MATCH($Q1777, 'Ticket Sales'!$J$11:$J$5010, 0)), K1776)))</f>
        <v/>
      </c>
      <c r="L1777" s="40" t="str">
        <f>IF($Q1777="", "", IF(IFERROR(INDEX('Ticket Sales'!D$11:D$5010, MATCH($Q1777, 'Ticket Sales'!$J$11:$J$5010, 0)), L1776)="", "", IFERROR(INDEX('Ticket Sales'!D$11:D$5010, MATCH($Q1777, 'Ticket Sales'!$J$11:$J$5010, 0)), L1776)))</f>
        <v/>
      </c>
      <c r="M1777" s="41" t="str">
        <f>IF($Q1777="", "", IF(IFERROR(INDEX('Ticket Sales'!E$11:E$5010, MATCH($Q1777, 'Ticket Sales'!$J$11:$J$5010, 0)), M1776)="", "", IFERROR(INDEX('Ticket Sales'!E$11:E$5010, MATCH($Q1777, 'Ticket Sales'!$J$11:$J$5010, 0)), M1776)))</f>
        <v/>
      </c>
      <c r="N1777" s="2"/>
      <c r="P1777" s="48">
        <v>1767</v>
      </c>
      <c r="Q1777" s="48" t="str">
        <f t="shared" si="136"/>
        <v/>
      </c>
      <c r="S1777" s="52" t="str">
        <f t="shared" si="137"/>
        <v/>
      </c>
      <c r="U1777" s="52" t="str">
        <f t="shared" si="138"/>
        <v/>
      </c>
      <c r="W1777" s="52" t="str">
        <f t="shared" si="139"/>
        <v/>
      </c>
    </row>
    <row r="1778" spans="1:23" x14ac:dyDescent="0.25">
      <c r="A1778" s="2"/>
      <c r="B1778" s="32"/>
      <c r="C1778" s="25"/>
      <c r="D1778" s="25"/>
      <c r="E1778" s="26"/>
      <c r="F1778" s="27"/>
      <c r="G1778" s="2"/>
      <c r="H1778" s="2"/>
      <c r="I1778" s="38" t="str">
        <f t="shared" si="135"/>
        <v/>
      </c>
      <c r="J1778" s="39" t="str">
        <f>IF($Q1778="", "", IF(IFERROR(INDEX('Ticket Sales'!B$11:B$5010, MATCH($Q1778, 'Ticket Sales'!$J$11:$J$5010, 0)), J1777)="", "", IFERROR(INDEX('Ticket Sales'!B$11:B$5010, MATCH($Q1778, 'Ticket Sales'!$J$11:$J$5010, 0)), J1777)))</f>
        <v/>
      </c>
      <c r="K1778" s="39" t="str">
        <f>IF($Q1778="", "", IF(IFERROR(INDEX('Ticket Sales'!C$11:C$5010, MATCH($Q1778, 'Ticket Sales'!$J$11:$J$5010, 0)), K1777)="", "", IFERROR(INDEX('Ticket Sales'!C$11:C$5010, MATCH($Q1778, 'Ticket Sales'!$J$11:$J$5010, 0)), K1777)))</f>
        <v/>
      </c>
      <c r="L1778" s="40" t="str">
        <f>IF($Q1778="", "", IF(IFERROR(INDEX('Ticket Sales'!D$11:D$5010, MATCH($Q1778, 'Ticket Sales'!$J$11:$J$5010, 0)), L1777)="", "", IFERROR(INDEX('Ticket Sales'!D$11:D$5010, MATCH($Q1778, 'Ticket Sales'!$J$11:$J$5010, 0)), L1777)))</f>
        <v/>
      </c>
      <c r="M1778" s="41" t="str">
        <f>IF($Q1778="", "", IF(IFERROR(INDEX('Ticket Sales'!E$11:E$5010, MATCH($Q1778, 'Ticket Sales'!$J$11:$J$5010, 0)), M1777)="", "", IFERROR(INDEX('Ticket Sales'!E$11:E$5010, MATCH($Q1778, 'Ticket Sales'!$J$11:$J$5010, 0)), M1777)))</f>
        <v/>
      </c>
      <c r="N1778" s="2"/>
      <c r="P1778" s="48">
        <v>1768</v>
      </c>
      <c r="Q1778" s="48" t="str">
        <f t="shared" si="136"/>
        <v/>
      </c>
      <c r="S1778" s="52" t="str">
        <f t="shared" si="137"/>
        <v/>
      </c>
      <c r="U1778" s="52" t="str">
        <f t="shared" si="138"/>
        <v/>
      </c>
      <c r="W1778" s="52" t="str">
        <f t="shared" si="139"/>
        <v/>
      </c>
    </row>
    <row r="1779" spans="1:23" x14ac:dyDescent="0.25">
      <c r="A1779" s="2"/>
      <c r="B1779" s="32"/>
      <c r="C1779" s="25"/>
      <c r="D1779" s="25"/>
      <c r="E1779" s="26"/>
      <c r="F1779" s="27"/>
      <c r="G1779" s="2"/>
      <c r="H1779" s="2"/>
      <c r="I1779" s="38" t="str">
        <f t="shared" si="135"/>
        <v/>
      </c>
      <c r="J1779" s="39" t="str">
        <f>IF($Q1779="", "", IF(IFERROR(INDEX('Ticket Sales'!B$11:B$5010, MATCH($Q1779, 'Ticket Sales'!$J$11:$J$5010, 0)), J1778)="", "", IFERROR(INDEX('Ticket Sales'!B$11:B$5010, MATCH($Q1779, 'Ticket Sales'!$J$11:$J$5010, 0)), J1778)))</f>
        <v/>
      </c>
      <c r="K1779" s="39" t="str">
        <f>IF($Q1779="", "", IF(IFERROR(INDEX('Ticket Sales'!C$11:C$5010, MATCH($Q1779, 'Ticket Sales'!$J$11:$J$5010, 0)), K1778)="", "", IFERROR(INDEX('Ticket Sales'!C$11:C$5010, MATCH($Q1779, 'Ticket Sales'!$J$11:$J$5010, 0)), K1778)))</f>
        <v/>
      </c>
      <c r="L1779" s="40" t="str">
        <f>IF($Q1779="", "", IF(IFERROR(INDEX('Ticket Sales'!D$11:D$5010, MATCH($Q1779, 'Ticket Sales'!$J$11:$J$5010, 0)), L1778)="", "", IFERROR(INDEX('Ticket Sales'!D$11:D$5010, MATCH($Q1779, 'Ticket Sales'!$J$11:$J$5010, 0)), L1778)))</f>
        <v/>
      </c>
      <c r="M1779" s="41" t="str">
        <f>IF($Q1779="", "", IF(IFERROR(INDEX('Ticket Sales'!E$11:E$5010, MATCH($Q1779, 'Ticket Sales'!$J$11:$J$5010, 0)), M1778)="", "", IFERROR(INDEX('Ticket Sales'!E$11:E$5010, MATCH($Q1779, 'Ticket Sales'!$J$11:$J$5010, 0)), M1778)))</f>
        <v/>
      </c>
      <c r="N1779" s="2"/>
      <c r="P1779" s="48">
        <v>1769</v>
      </c>
      <c r="Q1779" s="48" t="str">
        <f t="shared" si="136"/>
        <v/>
      </c>
      <c r="S1779" s="52" t="str">
        <f t="shared" si="137"/>
        <v/>
      </c>
      <c r="U1779" s="52" t="str">
        <f t="shared" si="138"/>
        <v/>
      </c>
      <c r="W1779" s="52" t="str">
        <f t="shared" si="139"/>
        <v/>
      </c>
    </row>
    <row r="1780" spans="1:23" x14ac:dyDescent="0.25">
      <c r="A1780" s="2"/>
      <c r="B1780" s="32"/>
      <c r="C1780" s="25"/>
      <c r="D1780" s="25"/>
      <c r="E1780" s="26"/>
      <c r="F1780" s="27"/>
      <c r="G1780" s="2"/>
      <c r="H1780" s="2"/>
      <c r="I1780" s="38" t="str">
        <f t="shared" si="135"/>
        <v/>
      </c>
      <c r="J1780" s="39" t="str">
        <f>IF($Q1780="", "", IF(IFERROR(INDEX('Ticket Sales'!B$11:B$5010, MATCH($Q1780, 'Ticket Sales'!$J$11:$J$5010, 0)), J1779)="", "", IFERROR(INDEX('Ticket Sales'!B$11:B$5010, MATCH($Q1780, 'Ticket Sales'!$J$11:$J$5010, 0)), J1779)))</f>
        <v/>
      </c>
      <c r="K1780" s="39" t="str">
        <f>IF($Q1780="", "", IF(IFERROR(INDEX('Ticket Sales'!C$11:C$5010, MATCH($Q1780, 'Ticket Sales'!$J$11:$J$5010, 0)), K1779)="", "", IFERROR(INDEX('Ticket Sales'!C$11:C$5010, MATCH($Q1780, 'Ticket Sales'!$J$11:$J$5010, 0)), K1779)))</f>
        <v/>
      </c>
      <c r="L1780" s="40" t="str">
        <f>IF($Q1780="", "", IF(IFERROR(INDEX('Ticket Sales'!D$11:D$5010, MATCH($Q1780, 'Ticket Sales'!$J$11:$J$5010, 0)), L1779)="", "", IFERROR(INDEX('Ticket Sales'!D$11:D$5010, MATCH($Q1780, 'Ticket Sales'!$J$11:$J$5010, 0)), L1779)))</f>
        <v/>
      </c>
      <c r="M1780" s="41" t="str">
        <f>IF($Q1780="", "", IF(IFERROR(INDEX('Ticket Sales'!E$11:E$5010, MATCH($Q1780, 'Ticket Sales'!$J$11:$J$5010, 0)), M1779)="", "", IFERROR(INDEX('Ticket Sales'!E$11:E$5010, MATCH($Q1780, 'Ticket Sales'!$J$11:$J$5010, 0)), M1779)))</f>
        <v/>
      </c>
      <c r="N1780" s="2"/>
      <c r="P1780" s="48">
        <v>1770</v>
      </c>
      <c r="Q1780" s="48" t="str">
        <f t="shared" si="136"/>
        <v/>
      </c>
      <c r="S1780" s="52" t="str">
        <f t="shared" si="137"/>
        <v/>
      </c>
      <c r="U1780" s="52" t="str">
        <f t="shared" si="138"/>
        <v/>
      </c>
      <c r="W1780" s="52" t="str">
        <f t="shared" si="139"/>
        <v/>
      </c>
    </row>
    <row r="1781" spans="1:23" x14ac:dyDescent="0.25">
      <c r="A1781" s="2"/>
      <c r="B1781" s="32"/>
      <c r="C1781" s="25"/>
      <c r="D1781" s="25"/>
      <c r="E1781" s="26"/>
      <c r="F1781" s="27"/>
      <c r="G1781" s="2"/>
      <c r="H1781" s="2"/>
      <c r="I1781" s="38" t="str">
        <f t="shared" si="135"/>
        <v/>
      </c>
      <c r="J1781" s="39" t="str">
        <f>IF($Q1781="", "", IF(IFERROR(INDEX('Ticket Sales'!B$11:B$5010, MATCH($Q1781, 'Ticket Sales'!$J$11:$J$5010, 0)), J1780)="", "", IFERROR(INDEX('Ticket Sales'!B$11:B$5010, MATCH($Q1781, 'Ticket Sales'!$J$11:$J$5010, 0)), J1780)))</f>
        <v/>
      </c>
      <c r="K1781" s="39" t="str">
        <f>IF($Q1781="", "", IF(IFERROR(INDEX('Ticket Sales'!C$11:C$5010, MATCH($Q1781, 'Ticket Sales'!$J$11:$J$5010, 0)), K1780)="", "", IFERROR(INDEX('Ticket Sales'!C$11:C$5010, MATCH($Q1781, 'Ticket Sales'!$J$11:$J$5010, 0)), K1780)))</f>
        <v/>
      </c>
      <c r="L1781" s="40" t="str">
        <f>IF($Q1781="", "", IF(IFERROR(INDEX('Ticket Sales'!D$11:D$5010, MATCH($Q1781, 'Ticket Sales'!$J$11:$J$5010, 0)), L1780)="", "", IFERROR(INDEX('Ticket Sales'!D$11:D$5010, MATCH($Q1781, 'Ticket Sales'!$J$11:$J$5010, 0)), L1780)))</f>
        <v/>
      </c>
      <c r="M1781" s="41" t="str">
        <f>IF($Q1781="", "", IF(IFERROR(INDEX('Ticket Sales'!E$11:E$5010, MATCH($Q1781, 'Ticket Sales'!$J$11:$J$5010, 0)), M1780)="", "", IFERROR(INDEX('Ticket Sales'!E$11:E$5010, MATCH($Q1781, 'Ticket Sales'!$J$11:$J$5010, 0)), M1780)))</f>
        <v/>
      </c>
      <c r="N1781" s="2"/>
      <c r="P1781" s="48">
        <v>1771</v>
      </c>
      <c r="Q1781" s="48" t="str">
        <f t="shared" si="136"/>
        <v/>
      </c>
      <c r="S1781" s="52" t="str">
        <f t="shared" si="137"/>
        <v/>
      </c>
      <c r="U1781" s="52" t="str">
        <f t="shared" si="138"/>
        <v/>
      </c>
      <c r="W1781" s="52" t="str">
        <f t="shared" si="139"/>
        <v/>
      </c>
    </row>
    <row r="1782" spans="1:23" x14ac:dyDescent="0.25">
      <c r="A1782" s="2"/>
      <c r="B1782" s="32"/>
      <c r="C1782" s="25"/>
      <c r="D1782" s="25"/>
      <c r="E1782" s="26"/>
      <c r="F1782" s="27"/>
      <c r="G1782" s="2"/>
      <c r="H1782" s="2"/>
      <c r="I1782" s="38" t="str">
        <f t="shared" si="135"/>
        <v/>
      </c>
      <c r="J1782" s="39" t="str">
        <f>IF($Q1782="", "", IF(IFERROR(INDEX('Ticket Sales'!B$11:B$5010, MATCH($Q1782, 'Ticket Sales'!$J$11:$J$5010, 0)), J1781)="", "", IFERROR(INDEX('Ticket Sales'!B$11:B$5010, MATCH($Q1782, 'Ticket Sales'!$J$11:$J$5010, 0)), J1781)))</f>
        <v/>
      </c>
      <c r="K1782" s="39" t="str">
        <f>IF($Q1782="", "", IF(IFERROR(INDEX('Ticket Sales'!C$11:C$5010, MATCH($Q1782, 'Ticket Sales'!$J$11:$J$5010, 0)), K1781)="", "", IFERROR(INDEX('Ticket Sales'!C$11:C$5010, MATCH($Q1782, 'Ticket Sales'!$J$11:$J$5010, 0)), K1781)))</f>
        <v/>
      </c>
      <c r="L1782" s="40" t="str">
        <f>IF($Q1782="", "", IF(IFERROR(INDEX('Ticket Sales'!D$11:D$5010, MATCH($Q1782, 'Ticket Sales'!$J$11:$J$5010, 0)), L1781)="", "", IFERROR(INDEX('Ticket Sales'!D$11:D$5010, MATCH($Q1782, 'Ticket Sales'!$J$11:$J$5010, 0)), L1781)))</f>
        <v/>
      </c>
      <c r="M1782" s="41" t="str">
        <f>IF($Q1782="", "", IF(IFERROR(INDEX('Ticket Sales'!E$11:E$5010, MATCH($Q1782, 'Ticket Sales'!$J$11:$J$5010, 0)), M1781)="", "", IFERROR(INDEX('Ticket Sales'!E$11:E$5010, MATCH($Q1782, 'Ticket Sales'!$J$11:$J$5010, 0)), M1781)))</f>
        <v/>
      </c>
      <c r="N1782" s="2"/>
      <c r="P1782" s="48">
        <v>1772</v>
      </c>
      <c r="Q1782" s="48" t="str">
        <f t="shared" si="136"/>
        <v/>
      </c>
      <c r="S1782" s="52" t="str">
        <f t="shared" si="137"/>
        <v/>
      </c>
      <c r="U1782" s="52" t="str">
        <f t="shared" si="138"/>
        <v/>
      </c>
      <c r="W1782" s="52" t="str">
        <f t="shared" si="139"/>
        <v/>
      </c>
    </row>
    <row r="1783" spans="1:23" x14ac:dyDescent="0.25">
      <c r="A1783" s="2"/>
      <c r="B1783" s="32"/>
      <c r="C1783" s="25"/>
      <c r="D1783" s="25"/>
      <c r="E1783" s="26"/>
      <c r="F1783" s="27"/>
      <c r="G1783" s="2"/>
      <c r="H1783" s="2"/>
      <c r="I1783" s="38" t="str">
        <f t="shared" si="135"/>
        <v/>
      </c>
      <c r="J1783" s="39" t="str">
        <f>IF($Q1783="", "", IF(IFERROR(INDEX('Ticket Sales'!B$11:B$5010, MATCH($Q1783, 'Ticket Sales'!$J$11:$J$5010, 0)), J1782)="", "", IFERROR(INDEX('Ticket Sales'!B$11:B$5010, MATCH($Q1783, 'Ticket Sales'!$J$11:$J$5010, 0)), J1782)))</f>
        <v/>
      </c>
      <c r="K1783" s="39" t="str">
        <f>IF($Q1783="", "", IF(IFERROR(INDEX('Ticket Sales'!C$11:C$5010, MATCH($Q1783, 'Ticket Sales'!$J$11:$J$5010, 0)), K1782)="", "", IFERROR(INDEX('Ticket Sales'!C$11:C$5010, MATCH($Q1783, 'Ticket Sales'!$J$11:$J$5010, 0)), K1782)))</f>
        <v/>
      </c>
      <c r="L1783" s="40" t="str">
        <f>IF($Q1783="", "", IF(IFERROR(INDEX('Ticket Sales'!D$11:D$5010, MATCH($Q1783, 'Ticket Sales'!$J$11:$J$5010, 0)), L1782)="", "", IFERROR(INDEX('Ticket Sales'!D$11:D$5010, MATCH($Q1783, 'Ticket Sales'!$J$11:$J$5010, 0)), L1782)))</f>
        <v/>
      </c>
      <c r="M1783" s="41" t="str">
        <f>IF($Q1783="", "", IF(IFERROR(INDEX('Ticket Sales'!E$11:E$5010, MATCH($Q1783, 'Ticket Sales'!$J$11:$J$5010, 0)), M1782)="", "", IFERROR(INDEX('Ticket Sales'!E$11:E$5010, MATCH($Q1783, 'Ticket Sales'!$J$11:$J$5010, 0)), M1782)))</f>
        <v/>
      </c>
      <c r="N1783" s="2"/>
      <c r="P1783" s="48">
        <v>1773</v>
      </c>
      <c r="Q1783" s="48" t="str">
        <f t="shared" si="136"/>
        <v/>
      </c>
      <c r="S1783" s="52" t="str">
        <f t="shared" si="137"/>
        <v/>
      </c>
      <c r="U1783" s="52" t="str">
        <f t="shared" si="138"/>
        <v/>
      </c>
      <c r="W1783" s="52" t="str">
        <f t="shared" si="139"/>
        <v/>
      </c>
    </row>
    <row r="1784" spans="1:23" x14ac:dyDescent="0.25">
      <c r="A1784" s="2"/>
      <c r="B1784" s="32"/>
      <c r="C1784" s="25"/>
      <c r="D1784" s="25"/>
      <c r="E1784" s="26"/>
      <c r="F1784" s="27"/>
      <c r="G1784" s="2"/>
      <c r="H1784" s="2"/>
      <c r="I1784" s="38" t="str">
        <f t="shared" si="135"/>
        <v/>
      </c>
      <c r="J1784" s="39" t="str">
        <f>IF($Q1784="", "", IF(IFERROR(INDEX('Ticket Sales'!B$11:B$5010, MATCH($Q1784, 'Ticket Sales'!$J$11:$J$5010, 0)), J1783)="", "", IFERROR(INDEX('Ticket Sales'!B$11:B$5010, MATCH($Q1784, 'Ticket Sales'!$J$11:$J$5010, 0)), J1783)))</f>
        <v/>
      </c>
      <c r="K1784" s="39" t="str">
        <f>IF($Q1784="", "", IF(IFERROR(INDEX('Ticket Sales'!C$11:C$5010, MATCH($Q1784, 'Ticket Sales'!$J$11:$J$5010, 0)), K1783)="", "", IFERROR(INDEX('Ticket Sales'!C$11:C$5010, MATCH($Q1784, 'Ticket Sales'!$J$11:$J$5010, 0)), K1783)))</f>
        <v/>
      </c>
      <c r="L1784" s="40" t="str">
        <f>IF($Q1784="", "", IF(IFERROR(INDEX('Ticket Sales'!D$11:D$5010, MATCH($Q1784, 'Ticket Sales'!$J$11:$J$5010, 0)), L1783)="", "", IFERROR(INDEX('Ticket Sales'!D$11:D$5010, MATCH($Q1784, 'Ticket Sales'!$J$11:$J$5010, 0)), L1783)))</f>
        <v/>
      </c>
      <c r="M1784" s="41" t="str">
        <f>IF($Q1784="", "", IF(IFERROR(INDEX('Ticket Sales'!E$11:E$5010, MATCH($Q1784, 'Ticket Sales'!$J$11:$J$5010, 0)), M1783)="", "", IFERROR(INDEX('Ticket Sales'!E$11:E$5010, MATCH($Q1784, 'Ticket Sales'!$J$11:$J$5010, 0)), M1783)))</f>
        <v/>
      </c>
      <c r="N1784" s="2"/>
      <c r="P1784" s="48">
        <v>1774</v>
      </c>
      <c r="Q1784" s="48" t="str">
        <f t="shared" si="136"/>
        <v/>
      </c>
      <c r="S1784" s="52" t="str">
        <f t="shared" si="137"/>
        <v/>
      </c>
      <c r="U1784" s="52" t="str">
        <f t="shared" si="138"/>
        <v/>
      </c>
      <c r="W1784" s="52" t="str">
        <f t="shared" si="139"/>
        <v/>
      </c>
    </row>
    <row r="1785" spans="1:23" x14ac:dyDescent="0.25">
      <c r="A1785" s="2"/>
      <c r="B1785" s="32"/>
      <c r="C1785" s="25"/>
      <c r="D1785" s="25"/>
      <c r="E1785" s="26"/>
      <c r="F1785" s="27"/>
      <c r="G1785" s="2"/>
      <c r="H1785" s="2"/>
      <c r="I1785" s="38" t="str">
        <f t="shared" si="135"/>
        <v/>
      </c>
      <c r="J1785" s="39" t="str">
        <f>IF($Q1785="", "", IF(IFERROR(INDEX('Ticket Sales'!B$11:B$5010, MATCH($Q1785, 'Ticket Sales'!$J$11:$J$5010, 0)), J1784)="", "", IFERROR(INDEX('Ticket Sales'!B$11:B$5010, MATCH($Q1785, 'Ticket Sales'!$J$11:$J$5010, 0)), J1784)))</f>
        <v/>
      </c>
      <c r="K1785" s="39" t="str">
        <f>IF($Q1785="", "", IF(IFERROR(INDEX('Ticket Sales'!C$11:C$5010, MATCH($Q1785, 'Ticket Sales'!$J$11:$J$5010, 0)), K1784)="", "", IFERROR(INDEX('Ticket Sales'!C$11:C$5010, MATCH($Q1785, 'Ticket Sales'!$J$11:$J$5010, 0)), K1784)))</f>
        <v/>
      </c>
      <c r="L1785" s="40" t="str">
        <f>IF($Q1785="", "", IF(IFERROR(INDEX('Ticket Sales'!D$11:D$5010, MATCH($Q1785, 'Ticket Sales'!$J$11:$J$5010, 0)), L1784)="", "", IFERROR(INDEX('Ticket Sales'!D$11:D$5010, MATCH($Q1785, 'Ticket Sales'!$J$11:$J$5010, 0)), L1784)))</f>
        <v/>
      </c>
      <c r="M1785" s="41" t="str">
        <f>IF($Q1785="", "", IF(IFERROR(INDEX('Ticket Sales'!E$11:E$5010, MATCH($Q1785, 'Ticket Sales'!$J$11:$J$5010, 0)), M1784)="", "", IFERROR(INDEX('Ticket Sales'!E$11:E$5010, MATCH($Q1785, 'Ticket Sales'!$J$11:$J$5010, 0)), M1784)))</f>
        <v/>
      </c>
      <c r="N1785" s="2"/>
      <c r="P1785" s="48">
        <v>1775</v>
      </c>
      <c r="Q1785" s="48" t="str">
        <f t="shared" si="136"/>
        <v/>
      </c>
      <c r="S1785" s="52" t="str">
        <f t="shared" si="137"/>
        <v/>
      </c>
      <c r="U1785" s="52" t="str">
        <f t="shared" si="138"/>
        <v/>
      </c>
      <c r="W1785" s="52" t="str">
        <f t="shared" si="139"/>
        <v/>
      </c>
    </row>
    <row r="1786" spans="1:23" x14ac:dyDescent="0.25">
      <c r="A1786" s="2"/>
      <c r="B1786" s="32"/>
      <c r="C1786" s="25"/>
      <c r="D1786" s="25"/>
      <c r="E1786" s="26"/>
      <c r="F1786" s="27"/>
      <c r="G1786" s="2"/>
      <c r="H1786" s="2"/>
      <c r="I1786" s="38" t="str">
        <f t="shared" si="135"/>
        <v/>
      </c>
      <c r="J1786" s="39" t="str">
        <f>IF($Q1786="", "", IF(IFERROR(INDEX('Ticket Sales'!B$11:B$5010, MATCH($Q1786, 'Ticket Sales'!$J$11:$J$5010, 0)), J1785)="", "", IFERROR(INDEX('Ticket Sales'!B$11:B$5010, MATCH($Q1786, 'Ticket Sales'!$J$11:$J$5010, 0)), J1785)))</f>
        <v/>
      </c>
      <c r="K1786" s="39" t="str">
        <f>IF($Q1786="", "", IF(IFERROR(INDEX('Ticket Sales'!C$11:C$5010, MATCH($Q1786, 'Ticket Sales'!$J$11:$J$5010, 0)), K1785)="", "", IFERROR(INDEX('Ticket Sales'!C$11:C$5010, MATCH($Q1786, 'Ticket Sales'!$J$11:$J$5010, 0)), K1785)))</f>
        <v/>
      </c>
      <c r="L1786" s="40" t="str">
        <f>IF($Q1786="", "", IF(IFERROR(INDEX('Ticket Sales'!D$11:D$5010, MATCH($Q1786, 'Ticket Sales'!$J$11:$J$5010, 0)), L1785)="", "", IFERROR(INDEX('Ticket Sales'!D$11:D$5010, MATCH($Q1786, 'Ticket Sales'!$J$11:$J$5010, 0)), L1785)))</f>
        <v/>
      </c>
      <c r="M1786" s="41" t="str">
        <f>IF($Q1786="", "", IF(IFERROR(INDEX('Ticket Sales'!E$11:E$5010, MATCH($Q1786, 'Ticket Sales'!$J$11:$J$5010, 0)), M1785)="", "", IFERROR(INDEX('Ticket Sales'!E$11:E$5010, MATCH($Q1786, 'Ticket Sales'!$J$11:$J$5010, 0)), M1785)))</f>
        <v/>
      </c>
      <c r="N1786" s="2"/>
      <c r="P1786" s="48">
        <v>1776</v>
      </c>
      <c r="Q1786" s="48" t="str">
        <f t="shared" si="136"/>
        <v/>
      </c>
      <c r="S1786" s="52" t="str">
        <f t="shared" si="137"/>
        <v/>
      </c>
      <c r="U1786" s="52" t="str">
        <f t="shared" si="138"/>
        <v/>
      </c>
      <c r="W1786" s="52" t="str">
        <f t="shared" si="139"/>
        <v/>
      </c>
    </row>
    <row r="1787" spans="1:23" x14ac:dyDescent="0.25">
      <c r="A1787" s="2"/>
      <c r="B1787" s="32"/>
      <c r="C1787" s="25"/>
      <c r="D1787" s="25"/>
      <c r="E1787" s="26"/>
      <c r="F1787" s="27"/>
      <c r="G1787" s="2"/>
      <c r="H1787" s="2"/>
      <c r="I1787" s="38" t="str">
        <f t="shared" si="135"/>
        <v/>
      </c>
      <c r="J1787" s="39" t="str">
        <f>IF($Q1787="", "", IF(IFERROR(INDEX('Ticket Sales'!B$11:B$5010, MATCH($Q1787, 'Ticket Sales'!$J$11:$J$5010, 0)), J1786)="", "", IFERROR(INDEX('Ticket Sales'!B$11:B$5010, MATCH($Q1787, 'Ticket Sales'!$J$11:$J$5010, 0)), J1786)))</f>
        <v/>
      </c>
      <c r="K1787" s="39" t="str">
        <f>IF($Q1787="", "", IF(IFERROR(INDEX('Ticket Sales'!C$11:C$5010, MATCH($Q1787, 'Ticket Sales'!$J$11:$J$5010, 0)), K1786)="", "", IFERROR(INDEX('Ticket Sales'!C$11:C$5010, MATCH($Q1787, 'Ticket Sales'!$J$11:$J$5010, 0)), K1786)))</f>
        <v/>
      </c>
      <c r="L1787" s="40" t="str">
        <f>IF($Q1787="", "", IF(IFERROR(INDEX('Ticket Sales'!D$11:D$5010, MATCH($Q1787, 'Ticket Sales'!$J$11:$J$5010, 0)), L1786)="", "", IFERROR(INDEX('Ticket Sales'!D$11:D$5010, MATCH($Q1787, 'Ticket Sales'!$J$11:$J$5010, 0)), L1786)))</f>
        <v/>
      </c>
      <c r="M1787" s="41" t="str">
        <f>IF($Q1787="", "", IF(IFERROR(INDEX('Ticket Sales'!E$11:E$5010, MATCH($Q1787, 'Ticket Sales'!$J$11:$J$5010, 0)), M1786)="", "", IFERROR(INDEX('Ticket Sales'!E$11:E$5010, MATCH($Q1787, 'Ticket Sales'!$J$11:$J$5010, 0)), M1786)))</f>
        <v/>
      </c>
      <c r="N1787" s="2"/>
      <c r="P1787" s="48">
        <v>1777</v>
      </c>
      <c r="Q1787" s="48" t="str">
        <f t="shared" si="136"/>
        <v/>
      </c>
      <c r="S1787" s="52" t="str">
        <f t="shared" si="137"/>
        <v/>
      </c>
      <c r="U1787" s="52" t="str">
        <f t="shared" si="138"/>
        <v/>
      </c>
      <c r="W1787" s="52" t="str">
        <f t="shared" si="139"/>
        <v/>
      </c>
    </row>
    <row r="1788" spans="1:23" x14ac:dyDescent="0.25">
      <c r="A1788" s="2"/>
      <c r="B1788" s="32"/>
      <c r="C1788" s="25"/>
      <c r="D1788" s="25"/>
      <c r="E1788" s="26"/>
      <c r="F1788" s="27"/>
      <c r="G1788" s="2"/>
      <c r="H1788" s="2"/>
      <c r="I1788" s="38" t="str">
        <f t="shared" si="135"/>
        <v/>
      </c>
      <c r="J1788" s="39" t="str">
        <f>IF($Q1788="", "", IF(IFERROR(INDEX('Ticket Sales'!B$11:B$5010, MATCH($Q1788, 'Ticket Sales'!$J$11:$J$5010, 0)), J1787)="", "", IFERROR(INDEX('Ticket Sales'!B$11:B$5010, MATCH($Q1788, 'Ticket Sales'!$J$11:$J$5010, 0)), J1787)))</f>
        <v/>
      </c>
      <c r="K1788" s="39" t="str">
        <f>IF($Q1788="", "", IF(IFERROR(INDEX('Ticket Sales'!C$11:C$5010, MATCH($Q1788, 'Ticket Sales'!$J$11:$J$5010, 0)), K1787)="", "", IFERROR(INDEX('Ticket Sales'!C$11:C$5010, MATCH($Q1788, 'Ticket Sales'!$J$11:$J$5010, 0)), K1787)))</f>
        <v/>
      </c>
      <c r="L1788" s="40" t="str">
        <f>IF($Q1788="", "", IF(IFERROR(INDEX('Ticket Sales'!D$11:D$5010, MATCH($Q1788, 'Ticket Sales'!$J$11:$J$5010, 0)), L1787)="", "", IFERROR(INDEX('Ticket Sales'!D$11:D$5010, MATCH($Q1788, 'Ticket Sales'!$J$11:$J$5010, 0)), L1787)))</f>
        <v/>
      </c>
      <c r="M1788" s="41" t="str">
        <f>IF($Q1788="", "", IF(IFERROR(INDEX('Ticket Sales'!E$11:E$5010, MATCH($Q1788, 'Ticket Sales'!$J$11:$J$5010, 0)), M1787)="", "", IFERROR(INDEX('Ticket Sales'!E$11:E$5010, MATCH($Q1788, 'Ticket Sales'!$J$11:$J$5010, 0)), M1787)))</f>
        <v/>
      </c>
      <c r="N1788" s="2"/>
      <c r="P1788" s="48">
        <v>1778</v>
      </c>
      <c r="Q1788" s="48" t="str">
        <f t="shared" si="136"/>
        <v/>
      </c>
      <c r="S1788" s="52" t="str">
        <f t="shared" si="137"/>
        <v/>
      </c>
      <c r="U1788" s="52" t="str">
        <f t="shared" si="138"/>
        <v/>
      </c>
      <c r="W1788" s="52" t="str">
        <f t="shared" si="139"/>
        <v/>
      </c>
    </row>
    <row r="1789" spans="1:23" x14ac:dyDescent="0.25">
      <c r="A1789" s="2"/>
      <c r="B1789" s="32"/>
      <c r="C1789" s="25"/>
      <c r="D1789" s="25"/>
      <c r="E1789" s="26"/>
      <c r="F1789" s="27"/>
      <c r="G1789" s="2"/>
      <c r="H1789" s="2"/>
      <c r="I1789" s="38" t="str">
        <f t="shared" si="135"/>
        <v/>
      </c>
      <c r="J1789" s="39" t="str">
        <f>IF($Q1789="", "", IF(IFERROR(INDEX('Ticket Sales'!B$11:B$5010, MATCH($Q1789, 'Ticket Sales'!$J$11:$J$5010, 0)), J1788)="", "", IFERROR(INDEX('Ticket Sales'!B$11:B$5010, MATCH($Q1789, 'Ticket Sales'!$J$11:$J$5010, 0)), J1788)))</f>
        <v/>
      </c>
      <c r="K1789" s="39" t="str">
        <f>IF($Q1789="", "", IF(IFERROR(INDEX('Ticket Sales'!C$11:C$5010, MATCH($Q1789, 'Ticket Sales'!$J$11:$J$5010, 0)), K1788)="", "", IFERROR(INDEX('Ticket Sales'!C$11:C$5010, MATCH($Q1789, 'Ticket Sales'!$J$11:$J$5010, 0)), K1788)))</f>
        <v/>
      </c>
      <c r="L1789" s="40" t="str">
        <f>IF($Q1789="", "", IF(IFERROR(INDEX('Ticket Sales'!D$11:D$5010, MATCH($Q1789, 'Ticket Sales'!$J$11:$J$5010, 0)), L1788)="", "", IFERROR(INDEX('Ticket Sales'!D$11:D$5010, MATCH($Q1789, 'Ticket Sales'!$J$11:$J$5010, 0)), L1788)))</f>
        <v/>
      </c>
      <c r="M1789" s="41" t="str">
        <f>IF($Q1789="", "", IF(IFERROR(INDEX('Ticket Sales'!E$11:E$5010, MATCH($Q1789, 'Ticket Sales'!$J$11:$J$5010, 0)), M1788)="", "", IFERROR(INDEX('Ticket Sales'!E$11:E$5010, MATCH($Q1789, 'Ticket Sales'!$J$11:$J$5010, 0)), M1788)))</f>
        <v/>
      </c>
      <c r="N1789" s="2"/>
      <c r="P1789" s="48">
        <v>1779</v>
      </c>
      <c r="Q1789" s="48" t="str">
        <f t="shared" si="136"/>
        <v/>
      </c>
      <c r="S1789" s="52" t="str">
        <f t="shared" si="137"/>
        <v/>
      </c>
      <c r="U1789" s="52" t="str">
        <f t="shared" si="138"/>
        <v/>
      </c>
      <c r="W1789" s="52" t="str">
        <f t="shared" si="139"/>
        <v/>
      </c>
    </row>
    <row r="1790" spans="1:23" x14ac:dyDescent="0.25">
      <c r="A1790" s="2"/>
      <c r="B1790" s="32"/>
      <c r="C1790" s="25"/>
      <c r="D1790" s="25"/>
      <c r="E1790" s="26"/>
      <c r="F1790" s="27"/>
      <c r="G1790" s="2"/>
      <c r="H1790" s="2"/>
      <c r="I1790" s="38" t="str">
        <f t="shared" si="135"/>
        <v/>
      </c>
      <c r="J1790" s="39" t="str">
        <f>IF($Q1790="", "", IF(IFERROR(INDEX('Ticket Sales'!B$11:B$5010, MATCH($Q1790, 'Ticket Sales'!$J$11:$J$5010, 0)), J1789)="", "", IFERROR(INDEX('Ticket Sales'!B$11:B$5010, MATCH($Q1790, 'Ticket Sales'!$J$11:$J$5010, 0)), J1789)))</f>
        <v/>
      </c>
      <c r="K1790" s="39" t="str">
        <f>IF($Q1790="", "", IF(IFERROR(INDEX('Ticket Sales'!C$11:C$5010, MATCH($Q1790, 'Ticket Sales'!$J$11:$J$5010, 0)), K1789)="", "", IFERROR(INDEX('Ticket Sales'!C$11:C$5010, MATCH($Q1790, 'Ticket Sales'!$J$11:$J$5010, 0)), K1789)))</f>
        <v/>
      </c>
      <c r="L1790" s="40" t="str">
        <f>IF($Q1790="", "", IF(IFERROR(INDEX('Ticket Sales'!D$11:D$5010, MATCH($Q1790, 'Ticket Sales'!$J$11:$J$5010, 0)), L1789)="", "", IFERROR(INDEX('Ticket Sales'!D$11:D$5010, MATCH($Q1790, 'Ticket Sales'!$J$11:$J$5010, 0)), L1789)))</f>
        <v/>
      </c>
      <c r="M1790" s="41" t="str">
        <f>IF($Q1790="", "", IF(IFERROR(INDEX('Ticket Sales'!E$11:E$5010, MATCH($Q1790, 'Ticket Sales'!$J$11:$J$5010, 0)), M1789)="", "", IFERROR(INDEX('Ticket Sales'!E$11:E$5010, MATCH($Q1790, 'Ticket Sales'!$J$11:$J$5010, 0)), M1789)))</f>
        <v/>
      </c>
      <c r="N1790" s="2"/>
      <c r="P1790" s="48">
        <v>1780</v>
      </c>
      <c r="Q1790" s="48" t="str">
        <f t="shared" si="136"/>
        <v/>
      </c>
      <c r="S1790" s="52" t="str">
        <f t="shared" si="137"/>
        <v/>
      </c>
      <c r="U1790" s="52" t="str">
        <f t="shared" si="138"/>
        <v/>
      </c>
      <c r="W1790" s="52" t="str">
        <f t="shared" si="139"/>
        <v/>
      </c>
    </row>
    <row r="1791" spans="1:23" x14ac:dyDescent="0.25">
      <c r="A1791" s="2"/>
      <c r="B1791" s="32"/>
      <c r="C1791" s="25"/>
      <c r="D1791" s="25"/>
      <c r="E1791" s="26"/>
      <c r="F1791" s="27"/>
      <c r="G1791" s="2"/>
      <c r="H1791" s="2"/>
      <c r="I1791" s="38" t="str">
        <f t="shared" si="135"/>
        <v/>
      </c>
      <c r="J1791" s="39" t="str">
        <f>IF($Q1791="", "", IF(IFERROR(INDEX('Ticket Sales'!B$11:B$5010, MATCH($Q1791, 'Ticket Sales'!$J$11:$J$5010, 0)), J1790)="", "", IFERROR(INDEX('Ticket Sales'!B$11:B$5010, MATCH($Q1791, 'Ticket Sales'!$J$11:$J$5010, 0)), J1790)))</f>
        <v/>
      </c>
      <c r="K1791" s="39" t="str">
        <f>IF($Q1791="", "", IF(IFERROR(INDEX('Ticket Sales'!C$11:C$5010, MATCH($Q1791, 'Ticket Sales'!$J$11:$J$5010, 0)), K1790)="", "", IFERROR(INDEX('Ticket Sales'!C$11:C$5010, MATCH($Q1791, 'Ticket Sales'!$J$11:$J$5010, 0)), K1790)))</f>
        <v/>
      </c>
      <c r="L1791" s="40" t="str">
        <f>IF($Q1791="", "", IF(IFERROR(INDEX('Ticket Sales'!D$11:D$5010, MATCH($Q1791, 'Ticket Sales'!$J$11:$J$5010, 0)), L1790)="", "", IFERROR(INDEX('Ticket Sales'!D$11:D$5010, MATCH($Q1791, 'Ticket Sales'!$J$11:$J$5010, 0)), L1790)))</f>
        <v/>
      </c>
      <c r="M1791" s="41" t="str">
        <f>IF($Q1791="", "", IF(IFERROR(INDEX('Ticket Sales'!E$11:E$5010, MATCH($Q1791, 'Ticket Sales'!$J$11:$J$5010, 0)), M1790)="", "", IFERROR(INDEX('Ticket Sales'!E$11:E$5010, MATCH($Q1791, 'Ticket Sales'!$J$11:$J$5010, 0)), M1790)))</f>
        <v/>
      </c>
      <c r="N1791" s="2"/>
      <c r="P1791" s="48">
        <v>1781</v>
      </c>
      <c r="Q1791" s="48" t="str">
        <f t="shared" si="136"/>
        <v/>
      </c>
      <c r="S1791" s="52" t="str">
        <f t="shared" si="137"/>
        <v/>
      </c>
      <c r="U1791" s="52" t="str">
        <f t="shared" si="138"/>
        <v/>
      </c>
      <c r="W1791" s="52" t="str">
        <f t="shared" si="139"/>
        <v/>
      </c>
    </row>
    <row r="1792" spans="1:23" x14ac:dyDescent="0.25">
      <c r="A1792" s="2"/>
      <c r="B1792" s="32"/>
      <c r="C1792" s="25"/>
      <c r="D1792" s="25"/>
      <c r="E1792" s="26"/>
      <c r="F1792" s="27"/>
      <c r="G1792" s="2"/>
      <c r="H1792" s="2"/>
      <c r="I1792" s="38" t="str">
        <f t="shared" si="135"/>
        <v/>
      </c>
      <c r="J1792" s="39" t="str">
        <f>IF($Q1792="", "", IF(IFERROR(INDEX('Ticket Sales'!B$11:B$5010, MATCH($Q1792, 'Ticket Sales'!$J$11:$J$5010, 0)), J1791)="", "", IFERROR(INDEX('Ticket Sales'!B$11:B$5010, MATCH($Q1792, 'Ticket Sales'!$J$11:$J$5010, 0)), J1791)))</f>
        <v/>
      </c>
      <c r="K1792" s="39" t="str">
        <f>IF($Q1792="", "", IF(IFERROR(INDEX('Ticket Sales'!C$11:C$5010, MATCH($Q1792, 'Ticket Sales'!$J$11:$J$5010, 0)), K1791)="", "", IFERROR(INDEX('Ticket Sales'!C$11:C$5010, MATCH($Q1792, 'Ticket Sales'!$J$11:$J$5010, 0)), K1791)))</f>
        <v/>
      </c>
      <c r="L1792" s="40" t="str">
        <f>IF($Q1792="", "", IF(IFERROR(INDEX('Ticket Sales'!D$11:D$5010, MATCH($Q1792, 'Ticket Sales'!$J$11:$J$5010, 0)), L1791)="", "", IFERROR(INDEX('Ticket Sales'!D$11:D$5010, MATCH($Q1792, 'Ticket Sales'!$J$11:$J$5010, 0)), L1791)))</f>
        <v/>
      </c>
      <c r="M1792" s="41" t="str">
        <f>IF($Q1792="", "", IF(IFERROR(INDEX('Ticket Sales'!E$11:E$5010, MATCH($Q1792, 'Ticket Sales'!$J$11:$J$5010, 0)), M1791)="", "", IFERROR(INDEX('Ticket Sales'!E$11:E$5010, MATCH($Q1792, 'Ticket Sales'!$J$11:$J$5010, 0)), M1791)))</f>
        <v/>
      </c>
      <c r="N1792" s="2"/>
      <c r="P1792" s="48">
        <v>1782</v>
      </c>
      <c r="Q1792" s="48" t="str">
        <f t="shared" si="136"/>
        <v/>
      </c>
      <c r="S1792" s="52" t="str">
        <f t="shared" si="137"/>
        <v/>
      </c>
      <c r="U1792" s="52" t="str">
        <f t="shared" si="138"/>
        <v/>
      </c>
      <c r="W1792" s="52" t="str">
        <f t="shared" si="139"/>
        <v/>
      </c>
    </row>
    <row r="1793" spans="1:23" x14ac:dyDescent="0.25">
      <c r="A1793" s="2"/>
      <c r="B1793" s="32"/>
      <c r="C1793" s="25"/>
      <c r="D1793" s="25"/>
      <c r="E1793" s="26"/>
      <c r="F1793" s="27"/>
      <c r="G1793" s="2"/>
      <c r="H1793" s="2"/>
      <c r="I1793" s="38" t="str">
        <f t="shared" si="135"/>
        <v/>
      </c>
      <c r="J1793" s="39" t="str">
        <f>IF($Q1793="", "", IF(IFERROR(INDEX('Ticket Sales'!B$11:B$5010, MATCH($Q1793, 'Ticket Sales'!$J$11:$J$5010, 0)), J1792)="", "", IFERROR(INDEX('Ticket Sales'!B$11:B$5010, MATCH($Q1793, 'Ticket Sales'!$J$11:$J$5010, 0)), J1792)))</f>
        <v/>
      </c>
      <c r="K1793" s="39" t="str">
        <f>IF($Q1793="", "", IF(IFERROR(INDEX('Ticket Sales'!C$11:C$5010, MATCH($Q1793, 'Ticket Sales'!$J$11:$J$5010, 0)), K1792)="", "", IFERROR(INDEX('Ticket Sales'!C$11:C$5010, MATCH($Q1793, 'Ticket Sales'!$J$11:$J$5010, 0)), K1792)))</f>
        <v/>
      </c>
      <c r="L1793" s="40" t="str">
        <f>IF($Q1793="", "", IF(IFERROR(INDEX('Ticket Sales'!D$11:D$5010, MATCH($Q1793, 'Ticket Sales'!$J$11:$J$5010, 0)), L1792)="", "", IFERROR(INDEX('Ticket Sales'!D$11:D$5010, MATCH($Q1793, 'Ticket Sales'!$J$11:$J$5010, 0)), L1792)))</f>
        <v/>
      </c>
      <c r="M1793" s="41" t="str">
        <f>IF($Q1793="", "", IF(IFERROR(INDEX('Ticket Sales'!E$11:E$5010, MATCH($Q1793, 'Ticket Sales'!$J$11:$J$5010, 0)), M1792)="", "", IFERROR(INDEX('Ticket Sales'!E$11:E$5010, MATCH($Q1793, 'Ticket Sales'!$J$11:$J$5010, 0)), M1792)))</f>
        <v/>
      </c>
      <c r="N1793" s="2"/>
      <c r="P1793" s="48">
        <v>1783</v>
      </c>
      <c r="Q1793" s="48" t="str">
        <f t="shared" si="136"/>
        <v/>
      </c>
      <c r="S1793" s="52" t="str">
        <f t="shared" si="137"/>
        <v/>
      </c>
      <c r="U1793" s="52" t="str">
        <f t="shared" si="138"/>
        <v/>
      </c>
      <c r="W1793" s="52" t="str">
        <f t="shared" si="139"/>
        <v/>
      </c>
    </row>
    <row r="1794" spans="1:23" x14ac:dyDescent="0.25">
      <c r="A1794" s="2"/>
      <c r="B1794" s="32"/>
      <c r="C1794" s="25"/>
      <c r="D1794" s="25"/>
      <c r="E1794" s="26"/>
      <c r="F1794" s="27"/>
      <c r="G1794" s="2"/>
      <c r="H1794" s="2"/>
      <c r="I1794" s="38" t="str">
        <f t="shared" si="135"/>
        <v/>
      </c>
      <c r="J1794" s="39" t="str">
        <f>IF($Q1794="", "", IF(IFERROR(INDEX('Ticket Sales'!B$11:B$5010, MATCH($Q1794, 'Ticket Sales'!$J$11:$J$5010, 0)), J1793)="", "", IFERROR(INDEX('Ticket Sales'!B$11:B$5010, MATCH($Q1794, 'Ticket Sales'!$J$11:$J$5010, 0)), J1793)))</f>
        <v/>
      </c>
      <c r="K1794" s="39" t="str">
        <f>IF($Q1794="", "", IF(IFERROR(INDEX('Ticket Sales'!C$11:C$5010, MATCH($Q1794, 'Ticket Sales'!$J$11:$J$5010, 0)), K1793)="", "", IFERROR(INDEX('Ticket Sales'!C$11:C$5010, MATCH($Q1794, 'Ticket Sales'!$J$11:$J$5010, 0)), K1793)))</f>
        <v/>
      </c>
      <c r="L1794" s="40" t="str">
        <f>IF($Q1794="", "", IF(IFERROR(INDEX('Ticket Sales'!D$11:D$5010, MATCH($Q1794, 'Ticket Sales'!$J$11:$J$5010, 0)), L1793)="", "", IFERROR(INDEX('Ticket Sales'!D$11:D$5010, MATCH($Q1794, 'Ticket Sales'!$J$11:$J$5010, 0)), L1793)))</f>
        <v/>
      </c>
      <c r="M1794" s="41" t="str">
        <f>IF($Q1794="", "", IF(IFERROR(INDEX('Ticket Sales'!E$11:E$5010, MATCH($Q1794, 'Ticket Sales'!$J$11:$J$5010, 0)), M1793)="", "", IFERROR(INDEX('Ticket Sales'!E$11:E$5010, MATCH($Q1794, 'Ticket Sales'!$J$11:$J$5010, 0)), M1793)))</f>
        <v/>
      </c>
      <c r="N1794" s="2"/>
      <c r="P1794" s="48">
        <v>1784</v>
      </c>
      <c r="Q1794" s="48" t="str">
        <f t="shared" si="136"/>
        <v/>
      </c>
      <c r="S1794" s="52" t="str">
        <f t="shared" si="137"/>
        <v/>
      </c>
      <c r="U1794" s="52" t="str">
        <f t="shared" si="138"/>
        <v/>
      </c>
      <c r="W1794" s="52" t="str">
        <f t="shared" si="139"/>
        <v/>
      </c>
    </row>
    <row r="1795" spans="1:23" x14ac:dyDescent="0.25">
      <c r="A1795" s="2"/>
      <c r="B1795" s="32"/>
      <c r="C1795" s="25"/>
      <c r="D1795" s="25"/>
      <c r="E1795" s="26"/>
      <c r="F1795" s="27"/>
      <c r="G1795" s="2"/>
      <c r="H1795" s="2"/>
      <c r="I1795" s="38" t="str">
        <f t="shared" si="135"/>
        <v/>
      </c>
      <c r="J1795" s="39" t="str">
        <f>IF($Q1795="", "", IF(IFERROR(INDEX('Ticket Sales'!B$11:B$5010, MATCH($Q1795, 'Ticket Sales'!$J$11:$J$5010, 0)), J1794)="", "", IFERROR(INDEX('Ticket Sales'!B$11:B$5010, MATCH($Q1795, 'Ticket Sales'!$J$11:$J$5010, 0)), J1794)))</f>
        <v/>
      </c>
      <c r="K1795" s="39" t="str">
        <f>IF($Q1795="", "", IF(IFERROR(INDEX('Ticket Sales'!C$11:C$5010, MATCH($Q1795, 'Ticket Sales'!$J$11:$J$5010, 0)), K1794)="", "", IFERROR(INDEX('Ticket Sales'!C$11:C$5010, MATCH($Q1795, 'Ticket Sales'!$J$11:$J$5010, 0)), K1794)))</f>
        <v/>
      </c>
      <c r="L1795" s="40" t="str">
        <f>IF($Q1795="", "", IF(IFERROR(INDEX('Ticket Sales'!D$11:D$5010, MATCH($Q1795, 'Ticket Sales'!$J$11:$J$5010, 0)), L1794)="", "", IFERROR(INDEX('Ticket Sales'!D$11:D$5010, MATCH($Q1795, 'Ticket Sales'!$J$11:$J$5010, 0)), L1794)))</f>
        <v/>
      </c>
      <c r="M1795" s="41" t="str">
        <f>IF($Q1795="", "", IF(IFERROR(INDEX('Ticket Sales'!E$11:E$5010, MATCH($Q1795, 'Ticket Sales'!$J$11:$J$5010, 0)), M1794)="", "", IFERROR(INDEX('Ticket Sales'!E$11:E$5010, MATCH($Q1795, 'Ticket Sales'!$J$11:$J$5010, 0)), M1794)))</f>
        <v/>
      </c>
      <c r="N1795" s="2"/>
      <c r="P1795" s="48">
        <v>1785</v>
      </c>
      <c r="Q1795" s="48" t="str">
        <f t="shared" si="136"/>
        <v/>
      </c>
      <c r="S1795" s="52" t="str">
        <f t="shared" si="137"/>
        <v/>
      </c>
      <c r="U1795" s="52" t="str">
        <f t="shared" si="138"/>
        <v/>
      </c>
      <c r="W1795" s="52" t="str">
        <f t="shared" si="139"/>
        <v/>
      </c>
    </row>
    <row r="1796" spans="1:23" x14ac:dyDescent="0.25">
      <c r="A1796" s="2"/>
      <c r="B1796" s="32"/>
      <c r="C1796" s="25"/>
      <c r="D1796" s="25"/>
      <c r="E1796" s="26"/>
      <c r="F1796" s="27"/>
      <c r="G1796" s="2"/>
      <c r="H1796" s="2"/>
      <c r="I1796" s="38" t="str">
        <f t="shared" si="135"/>
        <v/>
      </c>
      <c r="J1796" s="39" t="str">
        <f>IF($Q1796="", "", IF(IFERROR(INDEX('Ticket Sales'!B$11:B$5010, MATCH($Q1796, 'Ticket Sales'!$J$11:$J$5010, 0)), J1795)="", "", IFERROR(INDEX('Ticket Sales'!B$11:B$5010, MATCH($Q1796, 'Ticket Sales'!$J$11:$J$5010, 0)), J1795)))</f>
        <v/>
      </c>
      <c r="K1796" s="39" t="str">
        <f>IF($Q1796="", "", IF(IFERROR(INDEX('Ticket Sales'!C$11:C$5010, MATCH($Q1796, 'Ticket Sales'!$J$11:$J$5010, 0)), K1795)="", "", IFERROR(INDEX('Ticket Sales'!C$11:C$5010, MATCH($Q1796, 'Ticket Sales'!$J$11:$J$5010, 0)), K1795)))</f>
        <v/>
      </c>
      <c r="L1796" s="40" t="str">
        <f>IF($Q1796="", "", IF(IFERROR(INDEX('Ticket Sales'!D$11:D$5010, MATCH($Q1796, 'Ticket Sales'!$J$11:$J$5010, 0)), L1795)="", "", IFERROR(INDEX('Ticket Sales'!D$11:D$5010, MATCH($Q1796, 'Ticket Sales'!$J$11:$J$5010, 0)), L1795)))</f>
        <v/>
      </c>
      <c r="M1796" s="41" t="str">
        <f>IF($Q1796="", "", IF(IFERROR(INDEX('Ticket Sales'!E$11:E$5010, MATCH($Q1796, 'Ticket Sales'!$J$11:$J$5010, 0)), M1795)="", "", IFERROR(INDEX('Ticket Sales'!E$11:E$5010, MATCH($Q1796, 'Ticket Sales'!$J$11:$J$5010, 0)), M1795)))</f>
        <v/>
      </c>
      <c r="N1796" s="2"/>
      <c r="P1796" s="48">
        <v>1786</v>
      </c>
      <c r="Q1796" s="48" t="str">
        <f t="shared" si="136"/>
        <v/>
      </c>
      <c r="S1796" s="52" t="str">
        <f t="shared" si="137"/>
        <v/>
      </c>
      <c r="U1796" s="52" t="str">
        <f t="shared" si="138"/>
        <v/>
      </c>
      <c r="W1796" s="52" t="str">
        <f t="shared" si="139"/>
        <v/>
      </c>
    </row>
    <row r="1797" spans="1:23" x14ac:dyDescent="0.25">
      <c r="A1797" s="2"/>
      <c r="B1797" s="32"/>
      <c r="C1797" s="25"/>
      <c r="D1797" s="25"/>
      <c r="E1797" s="26"/>
      <c r="F1797" s="27"/>
      <c r="G1797" s="2"/>
      <c r="H1797" s="2"/>
      <c r="I1797" s="38" t="str">
        <f t="shared" si="135"/>
        <v/>
      </c>
      <c r="J1797" s="39" t="str">
        <f>IF($Q1797="", "", IF(IFERROR(INDEX('Ticket Sales'!B$11:B$5010, MATCH($Q1797, 'Ticket Sales'!$J$11:$J$5010, 0)), J1796)="", "", IFERROR(INDEX('Ticket Sales'!B$11:B$5010, MATCH($Q1797, 'Ticket Sales'!$J$11:$J$5010, 0)), J1796)))</f>
        <v/>
      </c>
      <c r="K1797" s="39" t="str">
        <f>IF($Q1797="", "", IF(IFERROR(INDEX('Ticket Sales'!C$11:C$5010, MATCH($Q1797, 'Ticket Sales'!$J$11:$J$5010, 0)), K1796)="", "", IFERROR(INDEX('Ticket Sales'!C$11:C$5010, MATCH($Q1797, 'Ticket Sales'!$J$11:$J$5010, 0)), K1796)))</f>
        <v/>
      </c>
      <c r="L1797" s="40" t="str">
        <f>IF($Q1797="", "", IF(IFERROR(INDEX('Ticket Sales'!D$11:D$5010, MATCH($Q1797, 'Ticket Sales'!$J$11:$J$5010, 0)), L1796)="", "", IFERROR(INDEX('Ticket Sales'!D$11:D$5010, MATCH($Q1797, 'Ticket Sales'!$J$11:$J$5010, 0)), L1796)))</f>
        <v/>
      </c>
      <c r="M1797" s="41" t="str">
        <f>IF($Q1797="", "", IF(IFERROR(INDEX('Ticket Sales'!E$11:E$5010, MATCH($Q1797, 'Ticket Sales'!$J$11:$J$5010, 0)), M1796)="", "", IFERROR(INDEX('Ticket Sales'!E$11:E$5010, MATCH($Q1797, 'Ticket Sales'!$J$11:$J$5010, 0)), M1796)))</f>
        <v/>
      </c>
      <c r="N1797" s="2"/>
      <c r="P1797" s="48">
        <v>1787</v>
      </c>
      <c r="Q1797" s="48" t="str">
        <f t="shared" si="136"/>
        <v/>
      </c>
      <c r="S1797" s="52" t="str">
        <f t="shared" si="137"/>
        <v/>
      </c>
      <c r="U1797" s="52" t="str">
        <f t="shared" si="138"/>
        <v/>
      </c>
      <c r="W1797" s="52" t="str">
        <f t="shared" si="139"/>
        <v/>
      </c>
    </row>
    <row r="1798" spans="1:23" x14ac:dyDescent="0.25">
      <c r="A1798" s="2"/>
      <c r="B1798" s="32"/>
      <c r="C1798" s="25"/>
      <c r="D1798" s="25"/>
      <c r="E1798" s="26"/>
      <c r="F1798" s="27"/>
      <c r="G1798" s="2"/>
      <c r="H1798" s="2"/>
      <c r="I1798" s="38" t="str">
        <f t="shared" si="135"/>
        <v/>
      </c>
      <c r="J1798" s="39" t="str">
        <f>IF($Q1798="", "", IF(IFERROR(INDEX('Ticket Sales'!B$11:B$5010, MATCH($Q1798, 'Ticket Sales'!$J$11:$J$5010, 0)), J1797)="", "", IFERROR(INDEX('Ticket Sales'!B$11:B$5010, MATCH($Q1798, 'Ticket Sales'!$J$11:$J$5010, 0)), J1797)))</f>
        <v/>
      </c>
      <c r="K1798" s="39" t="str">
        <f>IF($Q1798="", "", IF(IFERROR(INDEX('Ticket Sales'!C$11:C$5010, MATCH($Q1798, 'Ticket Sales'!$J$11:$J$5010, 0)), K1797)="", "", IFERROR(INDEX('Ticket Sales'!C$11:C$5010, MATCH($Q1798, 'Ticket Sales'!$J$11:$J$5010, 0)), K1797)))</f>
        <v/>
      </c>
      <c r="L1798" s="40" t="str">
        <f>IF($Q1798="", "", IF(IFERROR(INDEX('Ticket Sales'!D$11:D$5010, MATCH($Q1798, 'Ticket Sales'!$J$11:$J$5010, 0)), L1797)="", "", IFERROR(INDEX('Ticket Sales'!D$11:D$5010, MATCH($Q1798, 'Ticket Sales'!$J$11:$J$5010, 0)), L1797)))</f>
        <v/>
      </c>
      <c r="M1798" s="41" t="str">
        <f>IF($Q1798="", "", IF(IFERROR(INDEX('Ticket Sales'!E$11:E$5010, MATCH($Q1798, 'Ticket Sales'!$J$11:$J$5010, 0)), M1797)="", "", IFERROR(INDEX('Ticket Sales'!E$11:E$5010, MATCH($Q1798, 'Ticket Sales'!$J$11:$J$5010, 0)), M1797)))</f>
        <v/>
      </c>
      <c r="N1798" s="2"/>
      <c r="P1798" s="48">
        <v>1788</v>
      </c>
      <c r="Q1798" s="48" t="str">
        <f t="shared" si="136"/>
        <v/>
      </c>
      <c r="S1798" s="52" t="str">
        <f t="shared" si="137"/>
        <v/>
      </c>
      <c r="U1798" s="52" t="str">
        <f t="shared" si="138"/>
        <v/>
      </c>
      <c r="W1798" s="52" t="str">
        <f t="shared" si="139"/>
        <v/>
      </c>
    </row>
    <row r="1799" spans="1:23" x14ac:dyDescent="0.25">
      <c r="A1799" s="2"/>
      <c r="B1799" s="32"/>
      <c r="C1799" s="25"/>
      <c r="D1799" s="25"/>
      <c r="E1799" s="26"/>
      <c r="F1799" s="27"/>
      <c r="G1799" s="2"/>
      <c r="H1799" s="2"/>
      <c r="I1799" s="38" t="str">
        <f t="shared" si="135"/>
        <v/>
      </c>
      <c r="J1799" s="39" t="str">
        <f>IF($Q1799="", "", IF(IFERROR(INDEX('Ticket Sales'!B$11:B$5010, MATCH($Q1799, 'Ticket Sales'!$J$11:$J$5010, 0)), J1798)="", "", IFERROR(INDEX('Ticket Sales'!B$11:B$5010, MATCH($Q1799, 'Ticket Sales'!$J$11:$J$5010, 0)), J1798)))</f>
        <v/>
      </c>
      <c r="K1799" s="39" t="str">
        <f>IF($Q1799="", "", IF(IFERROR(INDEX('Ticket Sales'!C$11:C$5010, MATCH($Q1799, 'Ticket Sales'!$J$11:$J$5010, 0)), K1798)="", "", IFERROR(INDEX('Ticket Sales'!C$11:C$5010, MATCH($Q1799, 'Ticket Sales'!$J$11:$J$5010, 0)), K1798)))</f>
        <v/>
      </c>
      <c r="L1799" s="40" t="str">
        <f>IF($Q1799="", "", IF(IFERROR(INDEX('Ticket Sales'!D$11:D$5010, MATCH($Q1799, 'Ticket Sales'!$J$11:$J$5010, 0)), L1798)="", "", IFERROR(INDEX('Ticket Sales'!D$11:D$5010, MATCH($Q1799, 'Ticket Sales'!$J$11:$J$5010, 0)), L1798)))</f>
        <v/>
      </c>
      <c r="M1799" s="41" t="str">
        <f>IF($Q1799="", "", IF(IFERROR(INDEX('Ticket Sales'!E$11:E$5010, MATCH($Q1799, 'Ticket Sales'!$J$11:$J$5010, 0)), M1798)="", "", IFERROR(INDEX('Ticket Sales'!E$11:E$5010, MATCH($Q1799, 'Ticket Sales'!$J$11:$J$5010, 0)), M1798)))</f>
        <v/>
      </c>
      <c r="N1799" s="2"/>
      <c r="P1799" s="48">
        <v>1789</v>
      </c>
      <c r="Q1799" s="48" t="str">
        <f t="shared" si="136"/>
        <v/>
      </c>
      <c r="S1799" s="52" t="str">
        <f t="shared" si="137"/>
        <v/>
      </c>
      <c r="U1799" s="52" t="str">
        <f t="shared" si="138"/>
        <v/>
      </c>
      <c r="W1799" s="52" t="str">
        <f t="shared" si="139"/>
        <v/>
      </c>
    </row>
    <row r="1800" spans="1:23" x14ac:dyDescent="0.25">
      <c r="A1800" s="2"/>
      <c r="B1800" s="32"/>
      <c r="C1800" s="25"/>
      <c r="D1800" s="25"/>
      <c r="E1800" s="26"/>
      <c r="F1800" s="27"/>
      <c r="G1800" s="2"/>
      <c r="H1800" s="2"/>
      <c r="I1800" s="38" t="str">
        <f t="shared" si="135"/>
        <v/>
      </c>
      <c r="J1800" s="39" t="str">
        <f>IF($Q1800="", "", IF(IFERROR(INDEX('Ticket Sales'!B$11:B$5010, MATCH($Q1800, 'Ticket Sales'!$J$11:$J$5010, 0)), J1799)="", "", IFERROR(INDEX('Ticket Sales'!B$11:B$5010, MATCH($Q1800, 'Ticket Sales'!$J$11:$J$5010, 0)), J1799)))</f>
        <v/>
      </c>
      <c r="K1800" s="39" t="str">
        <f>IF($Q1800="", "", IF(IFERROR(INDEX('Ticket Sales'!C$11:C$5010, MATCH($Q1800, 'Ticket Sales'!$J$11:$J$5010, 0)), K1799)="", "", IFERROR(INDEX('Ticket Sales'!C$11:C$5010, MATCH($Q1800, 'Ticket Sales'!$J$11:$J$5010, 0)), K1799)))</f>
        <v/>
      </c>
      <c r="L1800" s="40" t="str">
        <f>IF($Q1800="", "", IF(IFERROR(INDEX('Ticket Sales'!D$11:D$5010, MATCH($Q1800, 'Ticket Sales'!$J$11:$J$5010, 0)), L1799)="", "", IFERROR(INDEX('Ticket Sales'!D$11:D$5010, MATCH($Q1800, 'Ticket Sales'!$J$11:$J$5010, 0)), L1799)))</f>
        <v/>
      </c>
      <c r="M1800" s="41" t="str">
        <f>IF($Q1800="", "", IF(IFERROR(INDEX('Ticket Sales'!E$11:E$5010, MATCH($Q1800, 'Ticket Sales'!$J$11:$J$5010, 0)), M1799)="", "", IFERROR(INDEX('Ticket Sales'!E$11:E$5010, MATCH($Q1800, 'Ticket Sales'!$J$11:$J$5010, 0)), M1799)))</f>
        <v/>
      </c>
      <c r="N1800" s="2"/>
      <c r="P1800" s="48">
        <v>1790</v>
      </c>
      <c r="Q1800" s="48" t="str">
        <f t="shared" si="136"/>
        <v/>
      </c>
      <c r="S1800" s="52" t="str">
        <f t="shared" si="137"/>
        <v/>
      </c>
      <c r="U1800" s="52" t="str">
        <f t="shared" si="138"/>
        <v/>
      </c>
      <c r="W1800" s="52" t="str">
        <f t="shared" si="139"/>
        <v/>
      </c>
    </row>
    <row r="1801" spans="1:23" x14ac:dyDescent="0.25">
      <c r="A1801" s="2"/>
      <c r="B1801" s="32"/>
      <c r="C1801" s="25"/>
      <c r="D1801" s="25"/>
      <c r="E1801" s="26"/>
      <c r="F1801" s="27"/>
      <c r="G1801" s="2"/>
      <c r="H1801" s="2"/>
      <c r="I1801" s="38" t="str">
        <f t="shared" si="135"/>
        <v/>
      </c>
      <c r="J1801" s="39" t="str">
        <f>IF($Q1801="", "", IF(IFERROR(INDEX('Ticket Sales'!B$11:B$5010, MATCH($Q1801, 'Ticket Sales'!$J$11:$J$5010, 0)), J1800)="", "", IFERROR(INDEX('Ticket Sales'!B$11:B$5010, MATCH($Q1801, 'Ticket Sales'!$J$11:$J$5010, 0)), J1800)))</f>
        <v/>
      </c>
      <c r="K1801" s="39" t="str">
        <f>IF($Q1801="", "", IF(IFERROR(INDEX('Ticket Sales'!C$11:C$5010, MATCH($Q1801, 'Ticket Sales'!$J$11:$J$5010, 0)), K1800)="", "", IFERROR(INDEX('Ticket Sales'!C$11:C$5010, MATCH($Q1801, 'Ticket Sales'!$J$11:$J$5010, 0)), K1800)))</f>
        <v/>
      </c>
      <c r="L1801" s="40" t="str">
        <f>IF($Q1801="", "", IF(IFERROR(INDEX('Ticket Sales'!D$11:D$5010, MATCH($Q1801, 'Ticket Sales'!$J$11:$J$5010, 0)), L1800)="", "", IFERROR(INDEX('Ticket Sales'!D$11:D$5010, MATCH($Q1801, 'Ticket Sales'!$J$11:$J$5010, 0)), L1800)))</f>
        <v/>
      </c>
      <c r="M1801" s="41" t="str">
        <f>IF($Q1801="", "", IF(IFERROR(INDEX('Ticket Sales'!E$11:E$5010, MATCH($Q1801, 'Ticket Sales'!$J$11:$J$5010, 0)), M1800)="", "", IFERROR(INDEX('Ticket Sales'!E$11:E$5010, MATCH($Q1801, 'Ticket Sales'!$J$11:$J$5010, 0)), M1800)))</f>
        <v/>
      </c>
      <c r="N1801" s="2"/>
      <c r="P1801" s="48">
        <v>1791</v>
      </c>
      <c r="Q1801" s="48" t="str">
        <f t="shared" si="136"/>
        <v/>
      </c>
      <c r="S1801" s="52" t="str">
        <f t="shared" si="137"/>
        <v/>
      </c>
      <c r="U1801" s="52" t="str">
        <f t="shared" si="138"/>
        <v/>
      </c>
      <c r="W1801" s="52" t="str">
        <f t="shared" si="139"/>
        <v/>
      </c>
    </row>
    <row r="1802" spans="1:23" x14ac:dyDescent="0.25">
      <c r="A1802" s="2"/>
      <c r="B1802" s="32"/>
      <c r="C1802" s="25"/>
      <c r="D1802" s="25"/>
      <c r="E1802" s="26"/>
      <c r="F1802" s="27"/>
      <c r="G1802" s="2"/>
      <c r="H1802" s="2"/>
      <c r="I1802" s="38" t="str">
        <f t="shared" si="135"/>
        <v/>
      </c>
      <c r="J1802" s="39" t="str">
        <f>IF($Q1802="", "", IF(IFERROR(INDEX('Ticket Sales'!B$11:B$5010, MATCH($Q1802, 'Ticket Sales'!$J$11:$J$5010, 0)), J1801)="", "", IFERROR(INDEX('Ticket Sales'!B$11:B$5010, MATCH($Q1802, 'Ticket Sales'!$J$11:$J$5010, 0)), J1801)))</f>
        <v/>
      </c>
      <c r="K1802" s="39" t="str">
        <f>IF($Q1802="", "", IF(IFERROR(INDEX('Ticket Sales'!C$11:C$5010, MATCH($Q1802, 'Ticket Sales'!$J$11:$J$5010, 0)), K1801)="", "", IFERROR(INDEX('Ticket Sales'!C$11:C$5010, MATCH($Q1802, 'Ticket Sales'!$J$11:$J$5010, 0)), K1801)))</f>
        <v/>
      </c>
      <c r="L1802" s="40" t="str">
        <f>IF($Q1802="", "", IF(IFERROR(INDEX('Ticket Sales'!D$11:D$5010, MATCH($Q1802, 'Ticket Sales'!$J$11:$J$5010, 0)), L1801)="", "", IFERROR(INDEX('Ticket Sales'!D$11:D$5010, MATCH($Q1802, 'Ticket Sales'!$J$11:$J$5010, 0)), L1801)))</f>
        <v/>
      </c>
      <c r="M1802" s="41" t="str">
        <f>IF($Q1802="", "", IF(IFERROR(INDEX('Ticket Sales'!E$11:E$5010, MATCH($Q1802, 'Ticket Sales'!$J$11:$J$5010, 0)), M1801)="", "", IFERROR(INDEX('Ticket Sales'!E$11:E$5010, MATCH($Q1802, 'Ticket Sales'!$J$11:$J$5010, 0)), M1801)))</f>
        <v/>
      </c>
      <c r="N1802" s="2"/>
      <c r="P1802" s="48">
        <v>1792</v>
      </c>
      <c r="Q1802" s="48" t="str">
        <f t="shared" si="136"/>
        <v/>
      </c>
      <c r="S1802" s="52" t="str">
        <f t="shared" si="137"/>
        <v/>
      </c>
      <c r="U1802" s="52" t="str">
        <f t="shared" si="138"/>
        <v/>
      </c>
      <c r="W1802" s="52" t="str">
        <f t="shared" si="139"/>
        <v/>
      </c>
    </row>
    <row r="1803" spans="1:23" x14ac:dyDescent="0.25">
      <c r="A1803" s="2"/>
      <c r="B1803" s="32"/>
      <c r="C1803" s="25"/>
      <c r="D1803" s="25"/>
      <c r="E1803" s="26"/>
      <c r="F1803" s="27"/>
      <c r="G1803" s="2"/>
      <c r="H1803" s="2"/>
      <c r="I1803" s="38" t="str">
        <f t="shared" si="135"/>
        <v/>
      </c>
      <c r="J1803" s="39" t="str">
        <f>IF($Q1803="", "", IF(IFERROR(INDEX('Ticket Sales'!B$11:B$5010, MATCH($Q1803, 'Ticket Sales'!$J$11:$J$5010, 0)), J1802)="", "", IFERROR(INDEX('Ticket Sales'!B$11:B$5010, MATCH($Q1803, 'Ticket Sales'!$J$11:$J$5010, 0)), J1802)))</f>
        <v/>
      </c>
      <c r="K1803" s="39" t="str">
        <f>IF($Q1803="", "", IF(IFERROR(INDEX('Ticket Sales'!C$11:C$5010, MATCH($Q1803, 'Ticket Sales'!$J$11:$J$5010, 0)), K1802)="", "", IFERROR(INDEX('Ticket Sales'!C$11:C$5010, MATCH($Q1803, 'Ticket Sales'!$J$11:$J$5010, 0)), K1802)))</f>
        <v/>
      </c>
      <c r="L1803" s="40" t="str">
        <f>IF($Q1803="", "", IF(IFERROR(INDEX('Ticket Sales'!D$11:D$5010, MATCH($Q1803, 'Ticket Sales'!$J$11:$J$5010, 0)), L1802)="", "", IFERROR(INDEX('Ticket Sales'!D$11:D$5010, MATCH($Q1803, 'Ticket Sales'!$J$11:$J$5010, 0)), L1802)))</f>
        <v/>
      </c>
      <c r="M1803" s="41" t="str">
        <f>IF($Q1803="", "", IF(IFERROR(INDEX('Ticket Sales'!E$11:E$5010, MATCH($Q1803, 'Ticket Sales'!$J$11:$J$5010, 0)), M1802)="", "", IFERROR(INDEX('Ticket Sales'!E$11:E$5010, MATCH($Q1803, 'Ticket Sales'!$J$11:$J$5010, 0)), M1802)))</f>
        <v/>
      </c>
      <c r="N1803" s="2"/>
      <c r="P1803" s="48">
        <v>1793</v>
      </c>
      <c r="Q1803" s="48" t="str">
        <f t="shared" si="136"/>
        <v/>
      </c>
      <c r="S1803" s="52" t="str">
        <f t="shared" si="137"/>
        <v/>
      </c>
      <c r="U1803" s="52" t="str">
        <f t="shared" si="138"/>
        <v/>
      </c>
      <c r="W1803" s="52" t="str">
        <f t="shared" si="139"/>
        <v/>
      </c>
    </row>
    <row r="1804" spans="1:23" x14ac:dyDescent="0.25">
      <c r="A1804" s="2"/>
      <c r="B1804" s="32"/>
      <c r="C1804" s="25"/>
      <c r="D1804" s="25"/>
      <c r="E1804" s="26"/>
      <c r="F1804" s="27"/>
      <c r="G1804" s="2"/>
      <c r="H1804" s="2"/>
      <c r="I1804" s="38" t="str">
        <f t="shared" ref="I1804:I1867" si="140">$Q1804</f>
        <v/>
      </c>
      <c r="J1804" s="39" t="str">
        <f>IF($Q1804="", "", IF(IFERROR(INDEX('Ticket Sales'!B$11:B$5010, MATCH($Q1804, 'Ticket Sales'!$J$11:$J$5010, 0)), J1803)="", "", IFERROR(INDEX('Ticket Sales'!B$11:B$5010, MATCH($Q1804, 'Ticket Sales'!$J$11:$J$5010, 0)), J1803)))</f>
        <v/>
      </c>
      <c r="K1804" s="39" t="str">
        <f>IF($Q1804="", "", IF(IFERROR(INDEX('Ticket Sales'!C$11:C$5010, MATCH($Q1804, 'Ticket Sales'!$J$11:$J$5010, 0)), K1803)="", "", IFERROR(INDEX('Ticket Sales'!C$11:C$5010, MATCH($Q1804, 'Ticket Sales'!$J$11:$J$5010, 0)), K1803)))</f>
        <v/>
      </c>
      <c r="L1804" s="40" t="str">
        <f>IF($Q1804="", "", IF(IFERROR(INDEX('Ticket Sales'!D$11:D$5010, MATCH($Q1804, 'Ticket Sales'!$J$11:$J$5010, 0)), L1803)="", "", IFERROR(INDEX('Ticket Sales'!D$11:D$5010, MATCH($Q1804, 'Ticket Sales'!$J$11:$J$5010, 0)), L1803)))</f>
        <v/>
      </c>
      <c r="M1804" s="41" t="str">
        <f>IF($Q1804="", "", IF(IFERROR(INDEX('Ticket Sales'!E$11:E$5010, MATCH($Q1804, 'Ticket Sales'!$J$11:$J$5010, 0)), M1803)="", "", IFERROR(INDEX('Ticket Sales'!E$11:E$5010, MATCH($Q1804, 'Ticket Sales'!$J$11:$J$5010, 0)), M1803)))</f>
        <v/>
      </c>
      <c r="N1804" s="2"/>
      <c r="P1804" s="48">
        <v>1794</v>
      </c>
      <c r="Q1804" s="48" t="str">
        <f t="shared" ref="Q1804:Q1867" si="141">IF(ISNUMBER($Q$8)=FALSE, "", IF($P1804&gt;$Q$8, "", $P1804))</f>
        <v/>
      </c>
      <c r="S1804" s="52" t="str">
        <f t="shared" ref="S1804:S1867" si="142">IF($B1804="", "", $B1804)</f>
        <v/>
      </c>
      <c r="U1804" s="52" t="str">
        <f t="shared" ref="U1804:U1867" si="143">IF(COUNTIF($B1804:$F1804, "")=5, "", "X")</f>
        <v/>
      </c>
      <c r="W1804" s="52" t="str">
        <f t="shared" ref="W1804:W1867" si="144">IF(AND($U1804="X", $S1804=""), "X", IF(AND($U1804="X", ISNUMBER($S1804)=FALSE), "X", IF(AND($U1804="X", COUNTIF($S$11:$S$5010, $S1804)&gt;1), "X", "")))</f>
        <v/>
      </c>
    </row>
    <row r="1805" spans="1:23" x14ac:dyDescent="0.25">
      <c r="A1805" s="2"/>
      <c r="B1805" s="32"/>
      <c r="C1805" s="25"/>
      <c r="D1805" s="25"/>
      <c r="E1805" s="26"/>
      <c r="F1805" s="27"/>
      <c r="G1805" s="2"/>
      <c r="H1805" s="2"/>
      <c r="I1805" s="38" t="str">
        <f t="shared" si="140"/>
        <v/>
      </c>
      <c r="J1805" s="39" t="str">
        <f>IF($Q1805="", "", IF(IFERROR(INDEX('Ticket Sales'!B$11:B$5010, MATCH($Q1805, 'Ticket Sales'!$J$11:$J$5010, 0)), J1804)="", "", IFERROR(INDEX('Ticket Sales'!B$11:B$5010, MATCH($Q1805, 'Ticket Sales'!$J$11:$J$5010, 0)), J1804)))</f>
        <v/>
      </c>
      <c r="K1805" s="39" t="str">
        <f>IF($Q1805="", "", IF(IFERROR(INDEX('Ticket Sales'!C$11:C$5010, MATCH($Q1805, 'Ticket Sales'!$J$11:$J$5010, 0)), K1804)="", "", IFERROR(INDEX('Ticket Sales'!C$11:C$5010, MATCH($Q1805, 'Ticket Sales'!$J$11:$J$5010, 0)), K1804)))</f>
        <v/>
      </c>
      <c r="L1805" s="40" t="str">
        <f>IF($Q1805="", "", IF(IFERROR(INDEX('Ticket Sales'!D$11:D$5010, MATCH($Q1805, 'Ticket Sales'!$J$11:$J$5010, 0)), L1804)="", "", IFERROR(INDEX('Ticket Sales'!D$11:D$5010, MATCH($Q1805, 'Ticket Sales'!$J$11:$J$5010, 0)), L1804)))</f>
        <v/>
      </c>
      <c r="M1805" s="41" t="str">
        <f>IF($Q1805="", "", IF(IFERROR(INDEX('Ticket Sales'!E$11:E$5010, MATCH($Q1805, 'Ticket Sales'!$J$11:$J$5010, 0)), M1804)="", "", IFERROR(INDEX('Ticket Sales'!E$11:E$5010, MATCH($Q1805, 'Ticket Sales'!$J$11:$J$5010, 0)), M1804)))</f>
        <v/>
      </c>
      <c r="N1805" s="2"/>
      <c r="P1805" s="48">
        <v>1795</v>
      </c>
      <c r="Q1805" s="48" t="str">
        <f t="shared" si="141"/>
        <v/>
      </c>
      <c r="S1805" s="52" t="str">
        <f t="shared" si="142"/>
        <v/>
      </c>
      <c r="U1805" s="52" t="str">
        <f t="shared" si="143"/>
        <v/>
      </c>
      <c r="W1805" s="52" t="str">
        <f t="shared" si="144"/>
        <v/>
      </c>
    </row>
    <row r="1806" spans="1:23" x14ac:dyDescent="0.25">
      <c r="A1806" s="2"/>
      <c r="B1806" s="32"/>
      <c r="C1806" s="25"/>
      <c r="D1806" s="25"/>
      <c r="E1806" s="26"/>
      <c r="F1806" s="27"/>
      <c r="G1806" s="2"/>
      <c r="H1806" s="2"/>
      <c r="I1806" s="38" t="str">
        <f t="shared" si="140"/>
        <v/>
      </c>
      <c r="J1806" s="39" t="str">
        <f>IF($Q1806="", "", IF(IFERROR(INDEX('Ticket Sales'!B$11:B$5010, MATCH($Q1806, 'Ticket Sales'!$J$11:$J$5010, 0)), J1805)="", "", IFERROR(INDEX('Ticket Sales'!B$11:B$5010, MATCH($Q1806, 'Ticket Sales'!$J$11:$J$5010, 0)), J1805)))</f>
        <v/>
      </c>
      <c r="K1806" s="39" t="str">
        <f>IF($Q1806="", "", IF(IFERROR(INDEX('Ticket Sales'!C$11:C$5010, MATCH($Q1806, 'Ticket Sales'!$J$11:$J$5010, 0)), K1805)="", "", IFERROR(INDEX('Ticket Sales'!C$11:C$5010, MATCH($Q1806, 'Ticket Sales'!$J$11:$J$5010, 0)), K1805)))</f>
        <v/>
      </c>
      <c r="L1806" s="40" t="str">
        <f>IF($Q1806="", "", IF(IFERROR(INDEX('Ticket Sales'!D$11:D$5010, MATCH($Q1806, 'Ticket Sales'!$J$11:$J$5010, 0)), L1805)="", "", IFERROR(INDEX('Ticket Sales'!D$11:D$5010, MATCH($Q1806, 'Ticket Sales'!$J$11:$J$5010, 0)), L1805)))</f>
        <v/>
      </c>
      <c r="M1806" s="41" t="str">
        <f>IF($Q1806="", "", IF(IFERROR(INDEX('Ticket Sales'!E$11:E$5010, MATCH($Q1806, 'Ticket Sales'!$J$11:$J$5010, 0)), M1805)="", "", IFERROR(INDEX('Ticket Sales'!E$11:E$5010, MATCH($Q1806, 'Ticket Sales'!$J$11:$J$5010, 0)), M1805)))</f>
        <v/>
      </c>
      <c r="N1806" s="2"/>
      <c r="P1806" s="48">
        <v>1796</v>
      </c>
      <c r="Q1806" s="48" t="str">
        <f t="shared" si="141"/>
        <v/>
      </c>
      <c r="S1806" s="52" t="str">
        <f t="shared" si="142"/>
        <v/>
      </c>
      <c r="U1806" s="52" t="str">
        <f t="shared" si="143"/>
        <v/>
      </c>
      <c r="W1806" s="52" t="str">
        <f t="shared" si="144"/>
        <v/>
      </c>
    </row>
    <row r="1807" spans="1:23" x14ac:dyDescent="0.25">
      <c r="A1807" s="2"/>
      <c r="B1807" s="32"/>
      <c r="C1807" s="25"/>
      <c r="D1807" s="25"/>
      <c r="E1807" s="26"/>
      <c r="F1807" s="27"/>
      <c r="G1807" s="2"/>
      <c r="H1807" s="2"/>
      <c r="I1807" s="38" t="str">
        <f t="shared" si="140"/>
        <v/>
      </c>
      <c r="J1807" s="39" t="str">
        <f>IF($Q1807="", "", IF(IFERROR(INDEX('Ticket Sales'!B$11:B$5010, MATCH($Q1807, 'Ticket Sales'!$J$11:$J$5010, 0)), J1806)="", "", IFERROR(INDEX('Ticket Sales'!B$11:B$5010, MATCH($Q1807, 'Ticket Sales'!$J$11:$J$5010, 0)), J1806)))</f>
        <v/>
      </c>
      <c r="K1807" s="39" t="str">
        <f>IF($Q1807="", "", IF(IFERROR(INDEX('Ticket Sales'!C$11:C$5010, MATCH($Q1807, 'Ticket Sales'!$J$11:$J$5010, 0)), K1806)="", "", IFERROR(INDEX('Ticket Sales'!C$11:C$5010, MATCH($Q1807, 'Ticket Sales'!$J$11:$J$5010, 0)), K1806)))</f>
        <v/>
      </c>
      <c r="L1807" s="40" t="str">
        <f>IF($Q1807="", "", IF(IFERROR(INDEX('Ticket Sales'!D$11:D$5010, MATCH($Q1807, 'Ticket Sales'!$J$11:$J$5010, 0)), L1806)="", "", IFERROR(INDEX('Ticket Sales'!D$11:D$5010, MATCH($Q1807, 'Ticket Sales'!$J$11:$J$5010, 0)), L1806)))</f>
        <v/>
      </c>
      <c r="M1807" s="41" t="str">
        <f>IF($Q1807="", "", IF(IFERROR(INDEX('Ticket Sales'!E$11:E$5010, MATCH($Q1807, 'Ticket Sales'!$J$11:$J$5010, 0)), M1806)="", "", IFERROR(INDEX('Ticket Sales'!E$11:E$5010, MATCH($Q1807, 'Ticket Sales'!$J$11:$J$5010, 0)), M1806)))</f>
        <v/>
      </c>
      <c r="N1807" s="2"/>
      <c r="P1807" s="48">
        <v>1797</v>
      </c>
      <c r="Q1807" s="48" t="str">
        <f t="shared" si="141"/>
        <v/>
      </c>
      <c r="S1807" s="52" t="str">
        <f t="shared" si="142"/>
        <v/>
      </c>
      <c r="U1807" s="52" t="str">
        <f t="shared" si="143"/>
        <v/>
      </c>
      <c r="W1807" s="52" t="str">
        <f t="shared" si="144"/>
        <v/>
      </c>
    </row>
    <row r="1808" spans="1:23" x14ac:dyDescent="0.25">
      <c r="A1808" s="2"/>
      <c r="B1808" s="32"/>
      <c r="C1808" s="25"/>
      <c r="D1808" s="25"/>
      <c r="E1808" s="26"/>
      <c r="F1808" s="27"/>
      <c r="G1808" s="2"/>
      <c r="H1808" s="2"/>
      <c r="I1808" s="38" t="str">
        <f t="shared" si="140"/>
        <v/>
      </c>
      <c r="J1808" s="39" t="str">
        <f>IF($Q1808="", "", IF(IFERROR(INDEX('Ticket Sales'!B$11:B$5010, MATCH($Q1808, 'Ticket Sales'!$J$11:$J$5010, 0)), J1807)="", "", IFERROR(INDEX('Ticket Sales'!B$11:B$5010, MATCH($Q1808, 'Ticket Sales'!$J$11:$J$5010, 0)), J1807)))</f>
        <v/>
      </c>
      <c r="K1808" s="39" t="str">
        <f>IF($Q1808="", "", IF(IFERROR(INDEX('Ticket Sales'!C$11:C$5010, MATCH($Q1808, 'Ticket Sales'!$J$11:$J$5010, 0)), K1807)="", "", IFERROR(INDEX('Ticket Sales'!C$11:C$5010, MATCH($Q1808, 'Ticket Sales'!$J$11:$J$5010, 0)), K1807)))</f>
        <v/>
      </c>
      <c r="L1808" s="40" t="str">
        <f>IF($Q1808="", "", IF(IFERROR(INDEX('Ticket Sales'!D$11:D$5010, MATCH($Q1808, 'Ticket Sales'!$J$11:$J$5010, 0)), L1807)="", "", IFERROR(INDEX('Ticket Sales'!D$11:D$5010, MATCH($Q1808, 'Ticket Sales'!$J$11:$J$5010, 0)), L1807)))</f>
        <v/>
      </c>
      <c r="M1808" s="41" t="str">
        <f>IF($Q1808="", "", IF(IFERROR(INDEX('Ticket Sales'!E$11:E$5010, MATCH($Q1808, 'Ticket Sales'!$J$11:$J$5010, 0)), M1807)="", "", IFERROR(INDEX('Ticket Sales'!E$11:E$5010, MATCH($Q1808, 'Ticket Sales'!$J$11:$J$5010, 0)), M1807)))</f>
        <v/>
      </c>
      <c r="N1808" s="2"/>
      <c r="P1808" s="48">
        <v>1798</v>
      </c>
      <c r="Q1808" s="48" t="str">
        <f t="shared" si="141"/>
        <v/>
      </c>
      <c r="S1808" s="52" t="str">
        <f t="shared" si="142"/>
        <v/>
      </c>
      <c r="U1808" s="52" t="str">
        <f t="shared" si="143"/>
        <v/>
      </c>
      <c r="W1808" s="52" t="str">
        <f t="shared" si="144"/>
        <v/>
      </c>
    </row>
    <row r="1809" spans="1:23" x14ac:dyDescent="0.25">
      <c r="A1809" s="2"/>
      <c r="B1809" s="32"/>
      <c r="C1809" s="25"/>
      <c r="D1809" s="25"/>
      <c r="E1809" s="26"/>
      <c r="F1809" s="27"/>
      <c r="G1809" s="2"/>
      <c r="H1809" s="2"/>
      <c r="I1809" s="38" t="str">
        <f t="shared" si="140"/>
        <v/>
      </c>
      <c r="J1809" s="39" t="str">
        <f>IF($Q1809="", "", IF(IFERROR(INDEX('Ticket Sales'!B$11:B$5010, MATCH($Q1809, 'Ticket Sales'!$J$11:$J$5010, 0)), J1808)="", "", IFERROR(INDEX('Ticket Sales'!B$11:B$5010, MATCH($Q1809, 'Ticket Sales'!$J$11:$J$5010, 0)), J1808)))</f>
        <v/>
      </c>
      <c r="K1809" s="39" t="str">
        <f>IF($Q1809="", "", IF(IFERROR(INDEX('Ticket Sales'!C$11:C$5010, MATCH($Q1809, 'Ticket Sales'!$J$11:$J$5010, 0)), K1808)="", "", IFERROR(INDEX('Ticket Sales'!C$11:C$5010, MATCH($Q1809, 'Ticket Sales'!$J$11:$J$5010, 0)), K1808)))</f>
        <v/>
      </c>
      <c r="L1809" s="40" t="str">
        <f>IF($Q1809="", "", IF(IFERROR(INDEX('Ticket Sales'!D$11:D$5010, MATCH($Q1809, 'Ticket Sales'!$J$11:$J$5010, 0)), L1808)="", "", IFERROR(INDEX('Ticket Sales'!D$11:D$5010, MATCH($Q1809, 'Ticket Sales'!$J$11:$J$5010, 0)), L1808)))</f>
        <v/>
      </c>
      <c r="M1809" s="41" t="str">
        <f>IF($Q1809="", "", IF(IFERROR(INDEX('Ticket Sales'!E$11:E$5010, MATCH($Q1809, 'Ticket Sales'!$J$11:$J$5010, 0)), M1808)="", "", IFERROR(INDEX('Ticket Sales'!E$11:E$5010, MATCH($Q1809, 'Ticket Sales'!$J$11:$J$5010, 0)), M1808)))</f>
        <v/>
      </c>
      <c r="N1809" s="2"/>
      <c r="P1809" s="48">
        <v>1799</v>
      </c>
      <c r="Q1809" s="48" t="str">
        <f t="shared" si="141"/>
        <v/>
      </c>
      <c r="S1809" s="52" t="str">
        <f t="shared" si="142"/>
        <v/>
      </c>
      <c r="U1809" s="52" t="str">
        <f t="shared" si="143"/>
        <v/>
      </c>
      <c r="W1809" s="52" t="str">
        <f t="shared" si="144"/>
        <v/>
      </c>
    </row>
    <row r="1810" spans="1:23" x14ac:dyDescent="0.25">
      <c r="A1810" s="2"/>
      <c r="B1810" s="32"/>
      <c r="C1810" s="25"/>
      <c r="D1810" s="25"/>
      <c r="E1810" s="26"/>
      <c r="F1810" s="27"/>
      <c r="G1810" s="2"/>
      <c r="H1810" s="2"/>
      <c r="I1810" s="38" t="str">
        <f t="shared" si="140"/>
        <v/>
      </c>
      <c r="J1810" s="39" t="str">
        <f>IF($Q1810="", "", IF(IFERROR(INDEX('Ticket Sales'!B$11:B$5010, MATCH($Q1810, 'Ticket Sales'!$J$11:$J$5010, 0)), J1809)="", "", IFERROR(INDEX('Ticket Sales'!B$11:B$5010, MATCH($Q1810, 'Ticket Sales'!$J$11:$J$5010, 0)), J1809)))</f>
        <v/>
      </c>
      <c r="K1810" s="39" t="str">
        <f>IF($Q1810="", "", IF(IFERROR(INDEX('Ticket Sales'!C$11:C$5010, MATCH($Q1810, 'Ticket Sales'!$J$11:$J$5010, 0)), K1809)="", "", IFERROR(INDEX('Ticket Sales'!C$11:C$5010, MATCH($Q1810, 'Ticket Sales'!$J$11:$J$5010, 0)), K1809)))</f>
        <v/>
      </c>
      <c r="L1810" s="40" t="str">
        <f>IF($Q1810="", "", IF(IFERROR(INDEX('Ticket Sales'!D$11:D$5010, MATCH($Q1810, 'Ticket Sales'!$J$11:$J$5010, 0)), L1809)="", "", IFERROR(INDEX('Ticket Sales'!D$11:D$5010, MATCH($Q1810, 'Ticket Sales'!$J$11:$J$5010, 0)), L1809)))</f>
        <v/>
      </c>
      <c r="M1810" s="41" t="str">
        <f>IF($Q1810="", "", IF(IFERROR(INDEX('Ticket Sales'!E$11:E$5010, MATCH($Q1810, 'Ticket Sales'!$J$11:$J$5010, 0)), M1809)="", "", IFERROR(INDEX('Ticket Sales'!E$11:E$5010, MATCH($Q1810, 'Ticket Sales'!$J$11:$J$5010, 0)), M1809)))</f>
        <v/>
      </c>
      <c r="N1810" s="2"/>
      <c r="P1810" s="48">
        <v>1800</v>
      </c>
      <c r="Q1810" s="48" t="str">
        <f t="shared" si="141"/>
        <v/>
      </c>
      <c r="S1810" s="52" t="str">
        <f t="shared" si="142"/>
        <v/>
      </c>
      <c r="U1810" s="52" t="str">
        <f t="shared" si="143"/>
        <v/>
      </c>
      <c r="W1810" s="52" t="str">
        <f t="shared" si="144"/>
        <v/>
      </c>
    </row>
    <row r="1811" spans="1:23" x14ac:dyDescent="0.25">
      <c r="A1811" s="2"/>
      <c r="B1811" s="32"/>
      <c r="C1811" s="25"/>
      <c r="D1811" s="25"/>
      <c r="E1811" s="26"/>
      <c r="F1811" s="27"/>
      <c r="G1811" s="2"/>
      <c r="H1811" s="2"/>
      <c r="I1811" s="38" t="str">
        <f t="shared" si="140"/>
        <v/>
      </c>
      <c r="J1811" s="39" t="str">
        <f>IF($Q1811="", "", IF(IFERROR(INDEX('Ticket Sales'!B$11:B$5010, MATCH($Q1811, 'Ticket Sales'!$J$11:$J$5010, 0)), J1810)="", "", IFERROR(INDEX('Ticket Sales'!B$11:B$5010, MATCH($Q1811, 'Ticket Sales'!$J$11:$J$5010, 0)), J1810)))</f>
        <v/>
      </c>
      <c r="K1811" s="39" t="str">
        <f>IF($Q1811="", "", IF(IFERROR(INDEX('Ticket Sales'!C$11:C$5010, MATCH($Q1811, 'Ticket Sales'!$J$11:$J$5010, 0)), K1810)="", "", IFERROR(INDEX('Ticket Sales'!C$11:C$5010, MATCH($Q1811, 'Ticket Sales'!$J$11:$J$5010, 0)), K1810)))</f>
        <v/>
      </c>
      <c r="L1811" s="40" t="str">
        <f>IF($Q1811="", "", IF(IFERROR(INDEX('Ticket Sales'!D$11:D$5010, MATCH($Q1811, 'Ticket Sales'!$J$11:$J$5010, 0)), L1810)="", "", IFERROR(INDEX('Ticket Sales'!D$11:D$5010, MATCH($Q1811, 'Ticket Sales'!$J$11:$J$5010, 0)), L1810)))</f>
        <v/>
      </c>
      <c r="M1811" s="41" t="str">
        <f>IF($Q1811="", "", IF(IFERROR(INDEX('Ticket Sales'!E$11:E$5010, MATCH($Q1811, 'Ticket Sales'!$J$11:$J$5010, 0)), M1810)="", "", IFERROR(INDEX('Ticket Sales'!E$11:E$5010, MATCH($Q1811, 'Ticket Sales'!$J$11:$J$5010, 0)), M1810)))</f>
        <v/>
      </c>
      <c r="N1811" s="2"/>
      <c r="P1811" s="48">
        <v>1801</v>
      </c>
      <c r="Q1811" s="48" t="str">
        <f t="shared" si="141"/>
        <v/>
      </c>
      <c r="S1811" s="52" t="str">
        <f t="shared" si="142"/>
        <v/>
      </c>
      <c r="U1811" s="52" t="str">
        <f t="shared" si="143"/>
        <v/>
      </c>
      <c r="W1811" s="52" t="str">
        <f t="shared" si="144"/>
        <v/>
      </c>
    </row>
    <row r="1812" spans="1:23" x14ac:dyDescent="0.25">
      <c r="A1812" s="2"/>
      <c r="B1812" s="32"/>
      <c r="C1812" s="25"/>
      <c r="D1812" s="25"/>
      <c r="E1812" s="26"/>
      <c r="F1812" s="27"/>
      <c r="G1812" s="2"/>
      <c r="H1812" s="2"/>
      <c r="I1812" s="38" t="str">
        <f t="shared" si="140"/>
        <v/>
      </c>
      <c r="J1812" s="39" t="str">
        <f>IF($Q1812="", "", IF(IFERROR(INDEX('Ticket Sales'!B$11:B$5010, MATCH($Q1812, 'Ticket Sales'!$J$11:$J$5010, 0)), J1811)="", "", IFERROR(INDEX('Ticket Sales'!B$11:B$5010, MATCH($Q1812, 'Ticket Sales'!$J$11:$J$5010, 0)), J1811)))</f>
        <v/>
      </c>
      <c r="K1812" s="39" t="str">
        <f>IF($Q1812="", "", IF(IFERROR(INDEX('Ticket Sales'!C$11:C$5010, MATCH($Q1812, 'Ticket Sales'!$J$11:$J$5010, 0)), K1811)="", "", IFERROR(INDEX('Ticket Sales'!C$11:C$5010, MATCH($Q1812, 'Ticket Sales'!$J$11:$J$5010, 0)), K1811)))</f>
        <v/>
      </c>
      <c r="L1812" s="40" t="str">
        <f>IF($Q1812="", "", IF(IFERROR(INDEX('Ticket Sales'!D$11:D$5010, MATCH($Q1812, 'Ticket Sales'!$J$11:$J$5010, 0)), L1811)="", "", IFERROR(INDEX('Ticket Sales'!D$11:D$5010, MATCH($Q1812, 'Ticket Sales'!$J$11:$J$5010, 0)), L1811)))</f>
        <v/>
      </c>
      <c r="M1812" s="41" t="str">
        <f>IF($Q1812="", "", IF(IFERROR(INDEX('Ticket Sales'!E$11:E$5010, MATCH($Q1812, 'Ticket Sales'!$J$11:$J$5010, 0)), M1811)="", "", IFERROR(INDEX('Ticket Sales'!E$11:E$5010, MATCH($Q1812, 'Ticket Sales'!$J$11:$J$5010, 0)), M1811)))</f>
        <v/>
      </c>
      <c r="N1812" s="2"/>
      <c r="P1812" s="48">
        <v>1802</v>
      </c>
      <c r="Q1812" s="48" t="str">
        <f t="shared" si="141"/>
        <v/>
      </c>
      <c r="S1812" s="52" t="str">
        <f t="shared" si="142"/>
        <v/>
      </c>
      <c r="U1812" s="52" t="str">
        <f t="shared" si="143"/>
        <v/>
      </c>
      <c r="W1812" s="52" t="str">
        <f t="shared" si="144"/>
        <v/>
      </c>
    </row>
    <row r="1813" spans="1:23" x14ac:dyDescent="0.25">
      <c r="A1813" s="2"/>
      <c r="B1813" s="32"/>
      <c r="C1813" s="25"/>
      <c r="D1813" s="25"/>
      <c r="E1813" s="26"/>
      <c r="F1813" s="27"/>
      <c r="G1813" s="2"/>
      <c r="H1813" s="2"/>
      <c r="I1813" s="38" t="str">
        <f t="shared" si="140"/>
        <v/>
      </c>
      <c r="J1813" s="39" t="str">
        <f>IF($Q1813="", "", IF(IFERROR(INDEX('Ticket Sales'!B$11:B$5010, MATCH($Q1813, 'Ticket Sales'!$J$11:$J$5010, 0)), J1812)="", "", IFERROR(INDEX('Ticket Sales'!B$11:B$5010, MATCH($Q1813, 'Ticket Sales'!$J$11:$J$5010, 0)), J1812)))</f>
        <v/>
      </c>
      <c r="K1813" s="39" t="str">
        <f>IF($Q1813="", "", IF(IFERROR(INDEX('Ticket Sales'!C$11:C$5010, MATCH($Q1813, 'Ticket Sales'!$J$11:$J$5010, 0)), K1812)="", "", IFERROR(INDEX('Ticket Sales'!C$11:C$5010, MATCH($Q1813, 'Ticket Sales'!$J$11:$J$5010, 0)), K1812)))</f>
        <v/>
      </c>
      <c r="L1813" s="40" t="str">
        <f>IF($Q1813="", "", IF(IFERROR(INDEX('Ticket Sales'!D$11:D$5010, MATCH($Q1813, 'Ticket Sales'!$J$11:$J$5010, 0)), L1812)="", "", IFERROR(INDEX('Ticket Sales'!D$11:D$5010, MATCH($Q1813, 'Ticket Sales'!$J$11:$J$5010, 0)), L1812)))</f>
        <v/>
      </c>
      <c r="M1813" s="41" t="str">
        <f>IF($Q1813="", "", IF(IFERROR(INDEX('Ticket Sales'!E$11:E$5010, MATCH($Q1813, 'Ticket Sales'!$J$11:$J$5010, 0)), M1812)="", "", IFERROR(INDEX('Ticket Sales'!E$11:E$5010, MATCH($Q1813, 'Ticket Sales'!$J$11:$J$5010, 0)), M1812)))</f>
        <v/>
      </c>
      <c r="N1813" s="2"/>
      <c r="P1813" s="48">
        <v>1803</v>
      </c>
      <c r="Q1813" s="48" t="str">
        <f t="shared" si="141"/>
        <v/>
      </c>
      <c r="S1813" s="52" t="str">
        <f t="shared" si="142"/>
        <v/>
      </c>
      <c r="U1813" s="52" t="str">
        <f t="shared" si="143"/>
        <v/>
      </c>
      <c r="W1813" s="52" t="str">
        <f t="shared" si="144"/>
        <v/>
      </c>
    </row>
    <row r="1814" spans="1:23" x14ac:dyDescent="0.25">
      <c r="A1814" s="2"/>
      <c r="B1814" s="32"/>
      <c r="C1814" s="25"/>
      <c r="D1814" s="25"/>
      <c r="E1814" s="26"/>
      <c r="F1814" s="27"/>
      <c r="G1814" s="2"/>
      <c r="H1814" s="2"/>
      <c r="I1814" s="38" t="str">
        <f t="shared" si="140"/>
        <v/>
      </c>
      <c r="J1814" s="39" t="str">
        <f>IF($Q1814="", "", IF(IFERROR(INDEX('Ticket Sales'!B$11:B$5010, MATCH($Q1814, 'Ticket Sales'!$J$11:$J$5010, 0)), J1813)="", "", IFERROR(INDEX('Ticket Sales'!B$11:B$5010, MATCH($Q1814, 'Ticket Sales'!$J$11:$J$5010, 0)), J1813)))</f>
        <v/>
      </c>
      <c r="K1814" s="39" t="str">
        <f>IF($Q1814="", "", IF(IFERROR(INDEX('Ticket Sales'!C$11:C$5010, MATCH($Q1814, 'Ticket Sales'!$J$11:$J$5010, 0)), K1813)="", "", IFERROR(INDEX('Ticket Sales'!C$11:C$5010, MATCH($Q1814, 'Ticket Sales'!$J$11:$J$5010, 0)), K1813)))</f>
        <v/>
      </c>
      <c r="L1814" s="40" t="str">
        <f>IF($Q1814="", "", IF(IFERROR(INDEX('Ticket Sales'!D$11:D$5010, MATCH($Q1814, 'Ticket Sales'!$J$11:$J$5010, 0)), L1813)="", "", IFERROR(INDEX('Ticket Sales'!D$11:D$5010, MATCH($Q1814, 'Ticket Sales'!$J$11:$J$5010, 0)), L1813)))</f>
        <v/>
      </c>
      <c r="M1814" s="41" t="str">
        <f>IF($Q1814="", "", IF(IFERROR(INDEX('Ticket Sales'!E$11:E$5010, MATCH($Q1814, 'Ticket Sales'!$J$11:$J$5010, 0)), M1813)="", "", IFERROR(INDEX('Ticket Sales'!E$11:E$5010, MATCH($Q1814, 'Ticket Sales'!$J$11:$J$5010, 0)), M1813)))</f>
        <v/>
      </c>
      <c r="N1814" s="2"/>
      <c r="P1814" s="48">
        <v>1804</v>
      </c>
      <c r="Q1814" s="48" t="str">
        <f t="shared" si="141"/>
        <v/>
      </c>
      <c r="S1814" s="52" t="str">
        <f t="shared" si="142"/>
        <v/>
      </c>
      <c r="U1814" s="52" t="str">
        <f t="shared" si="143"/>
        <v/>
      </c>
      <c r="W1814" s="52" t="str">
        <f t="shared" si="144"/>
        <v/>
      </c>
    </row>
    <row r="1815" spans="1:23" x14ac:dyDescent="0.25">
      <c r="A1815" s="2"/>
      <c r="B1815" s="32"/>
      <c r="C1815" s="25"/>
      <c r="D1815" s="25"/>
      <c r="E1815" s="26"/>
      <c r="F1815" s="27"/>
      <c r="G1815" s="2"/>
      <c r="H1815" s="2"/>
      <c r="I1815" s="38" t="str">
        <f t="shared" si="140"/>
        <v/>
      </c>
      <c r="J1815" s="39" t="str">
        <f>IF($Q1815="", "", IF(IFERROR(INDEX('Ticket Sales'!B$11:B$5010, MATCH($Q1815, 'Ticket Sales'!$J$11:$J$5010, 0)), J1814)="", "", IFERROR(INDEX('Ticket Sales'!B$11:B$5010, MATCH($Q1815, 'Ticket Sales'!$J$11:$J$5010, 0)), J1814)))</f>
        <v/>
      </c>
      <c r="K1815" s="39" t="str">
        <f>IF($Q1815="", "", IF(IFERROR(INDEX('Ticket Sales'!C$11:C$5010, MATCH($Q1815, 'Ticket Sales'!$J$11:$J$5010, 0)), K1814)="", "", IFERROR(INDEX('Ticket Sales'!C$11:C$5010, MATCH($Q1815, 'Ticket Sales'!$J$11:$J$5010, 0)), K1814)))</f>
        <v/>
      </c>
      <c r="L1815" s="40" t="str">
        <f>IF($Q1815="", "", IF(IFERROR(INDEX('Ticket Sales'!D$11:D$5010, MATCH($Q1815, 'Ticket Sales'!$J$11:$J$5010, 0)), L1814)="", "", IFERROR(INDEX('Ticket Sales'!D$11:D$5010, MATCH($Q1815, 'Ticket Sales'!$J$11:$J$5010, 0)), L1814)))</f>
        <v/>
      </c>
      <c r="M1815" s="41" t="str">
        <f>IF($Q1815="", "", IF(IFERROR(INDEX('Ticket Sales'!E$11:E$5010, MATCH($Q1815, 'Ticket Sales'!$J$11:$J$5010, 0)), M1814)="", "", IFERROR(INDEX('Ticket Sales'!E$11:E$5010, MATCH($Q1815, 'Ticket Sales'!$J$11:$J$5010, 0)), M1814)))</f>
        <v/>
      </c>
      <c r="N1815" s="2"/>
      <c r="P1815" s="48">
        <v>1805</v>
      </c>
      <c r="Q1815" s="48" t="str">
        <f t="shared" si="141"/>
        <v/>
      </c>
      <c r="S1815" s="52" t="str">
        <f t="shared" si="142"/>
        <v/>
      </c>
      <c r="U1815" s="52" t="str">
        <f t="shared" si="143"/>
        <v/>
      </c>
      <c r="W1815" s="52" t="str">
        <f t="shared" si="144"/>
        <v/>
      </c>
    </row>
    <row r="1816" spans="1:23" x14ac:dyDescent="0.25">
      <c r="A1816" s="2"/>
      <c r="B1816" s="32"/>
      <c r="C1816" s="25"/>
      <c r="D1816" s="25"/>
      <c r="E1816" s="26"/>
      <c r="F1816" s="27"/>
      <c r="G1816" s="2"/>
      <c r="H1816" s="2"/>
      <c r="I1816" s="38" t="str">
        <f t="shared" si="140"/>
        <v/>
      </c>
      <c r="J1816" s="39" t="str">
        <f>IF($Q1816="", "", IF(IFERROR(INDEX('Ticket Sales'!B$11:B$5010, MATCH($Q1816, 'Ticket Sales'!$J$11:$J$5010, 0)), J1815)="", "", IFERROR(INDEX('Ticket Sales'!B$11:B$5010, MATCH($Q1816, 'Ticket Sales'!$J$11:$J$5010, 0)), J1815)))</f>
        <v/>
      </c>
      <c r="K1816" s="39" t="str">
        <f>IF($Q1816="", "", IF(IFERROR(INDEX('Ticket Sales'!C$11:C$5010, MATCH($Q1816, 'Ticket Sales'!$J$11:$J$5010, 0)), K1815)="", "", IFERROR(INDEX('Ticket Sales'!C$11:C$5010, MATCH($Q1816, 'Ticket Sales'!$J$11:$J$5010, 0)), K1815)))</f>
        <v/>
      </c>
      <c r="L1816" s="40" t="str">
        <f>IF($Q1816="", "", IF(IFERROR(INDEX('Ticket Sales'!D$11:D$5010, MATCH($Q1816, 'Ticket Sales'!$J$11:$J$5010, 0)), L1815)="", "", IFERROR(INDEX('Ticket Sales'!D$11:D$5010, MATCH($Q1816, 'Ticket Sales'!$J$11:$J$5010, 0)), L1815)))</f>
        <v/>
      </c>
      <c r="M1816" s="41" t="str">
        <f>IF($Q1816="", "", IF(IFERROR(INDEX('Ticket Sales'!E$11:E$5010, MATCH($Q1816, 'Ticket Sales'!$J$11:$J$5010, 0)), M1815)="", "", IFERROR(INDEX('Ticket Sales'!E$11:E$5010, MATCH($Q1816, 'Ticket Sales'!$J$11:$J$5010, 0)), M1815)))</f>
        <v/>
      </c>
      <c r="N1816" s="2"/>
      <c r="P1816" s="48">
        <v>1806</v>
      </c>
      <c r="Q1816" s="48" t="str">
        <f t="shared" si="141"/>
        <v/>
      </c>
      <c r="S1816" s="52" t="str">
        <f t="shared" si="142"/>
        <v/>
      </c>
      <c r="U1816" s="52" t="str">
        <f t="shared" si="143"/>
        <v/>
      </c>
      <c r="W1816" s="52" t="str">
        <f t="shared" si="144"/>
        <v/>
      </c>
    </row>
    <row r="1817" spans="1:23" x14ac:dyDescent="0.25">
      <c r="A1817" s="2"/>
      <c r="B1817" s="32"/>
      <c r="C1817" s="25"/>
      <c r="D1817" s="25"/>
      <c r="E1817" s="26"/>
      <c r="F1817" s="27"/>
      <c r="G1817" s="2"/>
      <c r="H1817" s="2"/>
      <c r="I1817" s="38" t="str">
        <f t="shared" si="140"/>
        <v/>
      </c>
      <c r="J1817" s="39" t="str">
        <f>IF($Q1817="", "", IF(IFERROR(INDEX('Ticket Sales'!B$11:B$5010, MATCH($Q1817, 'Ticket Sales'!$J$11:$J$5010, 0)), J1816)="", "", IFERROR(INDEX('Ticket Sales'!B$11:B$5010, MATCH($Q1817, 'Ticket Sales'!$J$11:$J$5010, 0)), J1816)))</f>
        <v/>
      </c>
      <c r="K1817" s="39" t="str">
        <f>IF($Q1817="", "", IF(IFERROR(INDEX('Ticket Sales'!C$11:C$5010, MATCH($Q1817, 'Ticket Sales'!$J$11:$J$5010, 0)), K1816)="", "", IFERROR(INDEX('Ticket Sales'!C$11:C$5010, MATCH($Q1817, 'Ticket Sales'!$J$11:$J$5010, 0)), K1816)))</f>
        <v/>
      </c>
      <c r="L1817" s="40" t="str">
        <f>IF($Q1817="", "", IF(IFERROR(INDEX('Ticket Sales'!D$11:D$5010, MATCH($Q1817, 'Ticket Sales'!$J$11:$J$5010, 0)), L1816)="", "", IFERROR(INDEX('Ticket Sales'!D$11:D$5010, MATCH($Q1817, 'Ticket Sales'!$J$11:$J$5010, 0)), L1816)))</f>
        <v/>
      </c>
      <c r="M1817" s="41" t="str">
        <f>IF($Q1817="", "", IF(IFERROR(INDEX('Ticket Sales'!E$11:E$5010, MATCH($Q1817, 'Ticket Sales'!$J$11:$J$5010, 0)), M1816)="", "", IFERROR(INDEX('Ticket Sales'!E$11:E$5010, MATCH($Q1817, 'Ticket Sales'!$J$11:$J$5010, 0)), M1816)))</f>
        <v/>
      </c>
      <c r="N1817" s="2"/>
      <c r="P1817" s="48">
        <v>1807</v>
      </c>
      <c r="Q1817" s="48" t="str">
        <f t="shared" si="141"/>
        <v/>
      </c>
      <c r="S1817" s="52" t="str">
        <f t="shared" si="142"/>
        <v/>
      </c>
      <c r="U1817" s="52" t="str">
        <f t="shared" si="143"/>
        <v/>
      </c>
      <c r="W1817" s="52" t="str">
        <f t="shared" si="144"/>
        <v/>
      </c>
    </row>
    <row r="1818" spans="1:23" x14ac:dyDescent="0.25">
      <c r="A1818" s="2"/>
      <c r="B1818" s="32"/>
      <c r="C1818" s="25"/>
      <c r="D1818" s="25"/>
      <c r="E1818" s="26"/>
      <c r="F1818" s="27"/>
      <c r="G1818" s="2"/>
      <c r="H1818" s="2"/>
      <c r="I1818" s="38" t="str">
        <f t="shared" si="140"/>
        <v/>
      </c>
      <c r="J1818" s="39" t="str">
        <f>IF($Q1818="", "", IF(IFERROR(INDEX('Ticket Sales'!B$11:B$5010, MATCH($Q1818, 'Ticket Sales'!$J$11:$J$5010, 0)), J1817)="", "", IFERROR(INDEX('Ticket Sales'!B$11:B$5010, MATCH($Q1818, 'Ticket Sales'!$J$11:$J$5010, 0)), J1817)))</f>
        <v/>
      </c>
      <c r="K1818" s="39" t="str">
        <f>IF($Q1818="", "", IF(IFERROR(INDEX('Ticket Sales'!C$11:C$5010, MATCH($Q1818, 'Ticket Sales'!$J$11:$J$5010, 0)), K1817)="", "", IFERROR(INDEX('Ticket Sales'!C$11:C$5010, MATCH($Q1818, 'Ticket Sales'!$J$11:$J$5010, 0)), K1817)))</f>
        <v/>
      </c>
      <c r="L1818" s="40" t="str">
        <f>IF($Q1818="", "", IF(IFERROR(INDEX('Ticket Sales'!D$11:D$5010, MATCH($Q1818, 'Ticket Sales'!$J$11:$J$5010, 0)), L1817)="", "", IFERROR(INDEX('Ticket Sales'!D$11:D$5010, MATCH($Q1818, 'Ticket Sales'!$J$11:$J$5010, 0)), L1817)))</f>
        <v/>
      </c>
      <c r="M1818" s="41" t="str">
        <f>IF($Q1818="", "", IF(IFERROR(INDEX('Ticket Sales'!E$11:E$5010, MATCH($Q1818, 'Ticket Sales'!$J$11:$J$5010, 0)), M1817)="", "", IFERROR(INDEX('Ticket Sales'!E$11:E$5010, MATCH($Q1818, 'Ticket Sales'!$J$11:$J$5010, 0)), M1817)))</f>
        <v/>
      </c>
      <c r="N1818" s="2"/>
      <c r="P1818" s="48">
        <v>1808</v>
      </c>
      <c r="Q1818" s="48" t="str">
        <f t="shared" si="141"/>
        <v/>
      </c>
      <c r="S1818" s="52" t="str">
        <f t="shared" si="142"/>
        <v/>
      </c>
      <c r="U1818" s="52" t="str">
        <f t="shared" si="143"/>
        <v/>
      </c>
      <c r="W1818" s="52" t="str">
        <f t="shared" si="144"/>
        <v/>
      </c>
    </row>
    <row r="1819" spans="1:23" x14ac:dyDescent="0.25">
      <c r="A1819" s="2"/>
      <c r="B1819" s="32"/>
      <c r="C1819" s="25"/>
      <c r="D1819" s="25"/>
      <c r="E1819" s="26"/>
      <c r="F1819" s="27"/>
      <c r="G1819" s="2"/>
      <c r="H1819" s="2"/>
      <c r="I1819" s="38" t="str">
        <f t="shared" si="140"/>
        <v/>
      </c>
      <c r="J1819" s="39" t="str">
        <f>IF($Q1819="", "", IF(IFERROR(INDEX('Ticket Sales'!B$11:B$5010, MATCH($Q1819, 'Ticket Sales'!$J$11:$J$5010, 0)), J1818)="", "", IFERROR(INDEX('Ticket Sales'!B$11:B$5010, MATCH($Q1819, 'Ticket Sales'!$J$11:$J$5010, 0)), J1818)))</f>
        <v/>
      </c>
      <c r="K1819" s="39" t="str">
        <f>IF($Q1819="", "", IF(IFERROR(INDEX('Ticket Sales'!C$11:C$5010, MATCH($Q1819, 'Ticket Sales'!$J$11:$J$5010, 0)), K1818)="", "", IFERROR(INDEX('Ticket Sales'!C$11:C$5010, MATCH($Q1819, 'Ticket Sales'!$J$11:$J$5010, 0)), K1818)))</f>
        <v/>
      </c>
      <c r="L1819" s="40" t="str">
        <f>IF($Q1819="", "", IF(IFERROR(INDEX('Ticket Sales'!D$11:D$5010, MATCH($Q1819, 'Ticket Sales'!$J$11:$J$5010, 0)), L1818)="", "", IFERROR(INDEX('Ticket Sales'!D$11:D$5010, MATCH($Q1819, 'Ticket Sales'!$J$11:$J$5010, 0)), L1818)))</f>
        <v/>
      </c>
      <c r="M1819" s="41" t="str">
        <f>IF($Q1819="", "", IF(IFERROR(INDEX('Ticket Sales'!E$11:E$5010, MATCH($Q1819, 'Ticket Sales'!$J$11:$J$5010, 0)), M1818)="", "", IFERROR(INDEX('Ticket Sales'!E$11:E$5010, MATCH($Q1819, 'Ticket Sales'!$J$11:$J$5010, 0)), M1818)))</f>
        <v/>
      </c>
      <c r="N1819" s="2"/>
      <c r="P1819" s="48">
        <v>1809</v>
      </c>
      <c r="Q1819" s="48" t="str">
        <f t="shared" si="141"/>
        <v/>
      </c>
      <c r="S1819" s="52" t="str">
        <f t="shared" si="142"/>
        <v/>
      </c>
      <c r="U1819" s="52" t="str">
        <f t="shared" si="143"/>
        <v/>
      </c>
      <c r="W1819" s="52" t="str">
        <f t="shared" si="144"/>
        <v/>
      </c>
    </row>
    <row r="1820" spans="1:23" x14ac:dyDescent="0.25">
      <c r="A1820" s="2"/>
      <c r="B1820" s="32"/>
      <c r="C1820" s="25"/>
      <c r="D1820" s="25"/>
      <c r="E1820" s="26"/>
      <c r="F1820" s="27"/>
      <c r="G1820" s="2"/>
      <c r="H1820" s="2"/>
      <c r="I1820" s="38" t="str">
        <f t="shared" si="140"/>
        <v/>
      </c>
      <c r="J1820" s="39" t="str">
        <f>IF($Q1820="", "", IF(IFERROR(INDEX('Ticket Sales'!B$11:B$5010, MATCH($Q1820, 'Ticket Sales'!$J$11:$J$5010, 0)), J1819)="", "", IFERROR(INDEX('Ticket Sales'!B$11:B$5010, MATCH($Q1820, 'Ticket Sales'!$J$11:$J$5010, 0)), J1819)))</f>
        <v/>
      </c>
      <c r="K1820" s="39" t="str">
        <f>IF($Q1820="", "", IF(IFERROR(INDEX('Ticket Sales'!C$11:C$5010, MATCH($Q1820, 'Ticket Sales'!$J$11:$J$5010, 0)), K1819)="", "", IFERROR(INDEX('Ticket Sales'!C$11:C$5010, MATCH($Q1820, 'Ticket Sales'!$J$11:$J$5010, 0)), K1819)))</f>
        <v/>
      </c>
      <c r="L1820" s="40" t="str">
        <f>IF($Q1820="", "", IF(IFERROR(INDEX('Ticket Sales'!D$11:D$5010, MATCH($Q1820, 'Ticket Sales'!$J$11:$J$5010, 0)), L1819)="", "", IFERROR(INDEX('Ticket Sales'!D$11:D$5010, MATCH($Q1820, 'Ticket Sales'!$J$11:$J$5010, 0)), L1819)))</f>
        <v/>
      </c>
      <c r="M1820" s="41" t="str">
        <f>IF($Q1820="", "", IF(IFERROR(INDEX('Ticket Sales'!E$11:E$5010, MATCH($Q1820, 'Ticket Sales'!$J$11:$J$5010, 0)), M1819)="", "", IFERROR(INDEX('Ticket Sales'!E$11:E$5010, MATCH($Q1820, 'Ticket Sales'!$J$11:$J$5010, 0)), M1819)))</f>
        <v/>
      </c>
      <c r="N1820" s="2"/>
      <c r="P1820" s="48">
        <v>1810</v>
      </c>
      <c r="Q1820" s="48" t="str">
        <f t="shared" si="141"/>
        <v/>
      </c>
      <c r="S1820" s="52" t="str">
        <f t="shared" si="142"/>
        <v/>
      </c>
      <c r="U1820" s="52" t="str">
        <f t="shared" si="143"/>
        <v/>
      </c>
      <c r="W1820" s="52" t="str">
        <f t="shared" si="144"/>
        <v/>
      </c>
    </row>
    <row r="1821" spans="1:23" x14ac:dyDescent="0.25">
      <c r="A1821" s="2"/>
      <c r="B1821" s="32"/>
      <c r="C1821" s="25"/>
      <c r="D1821" s="25"/>
      <c r="E1821" s="26"/>
      <c r="F1821" s="27"/>
      <c r="G1821" s="2"/>
      <c r="H1821" s="2"/>
      <c r="I1821" s="38" t="str">
        <f t="shared" si="140"/>
        <v/>
      </c>
      <c r="J1821" s="39" t="str">
        <f>IF($Q1821="", "", IF(IFERROR(INDEX('Ticket Sales'!B$11:B$5010, MATCH($Q1821, 'Ticket Sales'!$J$11:$J$5010, 0)), J1820)="", "", IFERROR(INDEX('Ticket Sales'!B$11:B$5010, MATCH($Q1821, 'Ticket Sales'!$J$11:$J$5010, 0)), J1820)))</f>
        <v/>
      </c>
      <c r="K1821" s="39" t="str">
        <f>IF($Q1821="", "", IF(IFERROR(INDEX('Ticket Sales'!C$11:C$5010, MATCH($Q1821, 'Ticket Sales'!$J$11:$J$5010, 0)), K1820)="", "", IFERROR(INDEX('Ticket Sales'!C$11:C$5010, MATCH($Q1821, 'Ticket Sales'!$J$11:$J$5010, 0)), K1820)))</f>
        <v/>
      </c>
      <c r="L1821" s="40" t="str">
        <f>IF($Q1821="", "", IF(IFERROR(INDEX('Ticket Sales'!D$11:D$5010, MATCH($Q1821, 'Ticket Sales'!$J$11:$J$5010, 0)), L1820)="", "", IFERROR(INDEX('Ticket Sales'!D$11:D$5010, MATCH($Q1821, 'Ticket Sales'!$J$11:$J$5010, 0)), L1820)))</f>
        <v/>
      </c>
      <c r="M1821" s="41" t="str">
        <f>IF($Q1821="", "", IF(IFERROR(INDEX('Ticket Sales'!E$11:E$5010, MATCH($Q1821, 'Ticket Sales'!$J$11:$J$5010, 0)), M1820)="", "", IFERROR(INDEX('Ticket Sales'!E$11:E$5010, MATCH($Q1821, 'Ticket Sales'!$J$11:$J$5010, 0)), M1820)))</f>
        <v/>
      </c>
      <c r="N1821" s="2"/>
      <c r="P1821" s="48">
        <v>1811</v>
      </c>
      <c r="Q1821" s="48" t="str">
        <f t="shared" si="141"/>
        <v/>
      </c>
      <c r="S1821" s="52" t="str">
        <f t="shared" si="142"/>
        <v/>
      </c>
      <c r="U1821" s="52" t="str">
        <f t="shared" si="143"/>
        <v/>
      </c>
      <c r="W1821" s="52" t="str">
        <f t="shared" si="144"/>
        <v/>
      </c>
    </row>
    <row r="1822" spans="1:23" x14ac:dyDescent="0.25">
      <c r="A1822" s="2"/>
      <c r="B1822" s="32"/>
      <c r="C1822" s="25"/>
      <c r="D1822" s="25"/>
      <c r="E1822" s="26"/>
      <c r="F1822" s="27"/>
      <c r="G1822" s="2"/>
      <c r="H1822" s="2"/>
      <c r="I1822" s="38" t="str">
        <f t="shared" si="140"/>
        <v/>
      </c>
      <c r="J1822" s="39" t="str">
        <f>IF($Q1822="", "", IF(IFERROR(INDEX('Ticket Sales'!B$11:B$5010, MATCH($Q1822, 'Ticket Sales'!$J$11:$J$5010, 0)), J1821)="", "", IFERROR(INDEX('Ticket Sales'!B$11:B$5010, MATCH($Q1822, 'Ticket Sales'!$J$11:$J$5010, 0)), J1821)))</f>
        <v/>
      </c>
      <c r="K1822" s="39" t="str">
        <f>IF($Q1822="", "", IF(IFERROR(INDEX('Ticket Sales'!C$11:C$5010, MATCH($Q1822, 'Ticket Sales'!$J$11:$J$5010, 0)), K1821)="", "", IFERROR(INDEX('Ticket Sales'!C$11:C$5010, MATCH($Q1822, 'Ticket Sales'!$J$11:$J$5010, 0)), K1821)))</f>
        <v/>
      </c>
      <c r="L1822" s="40" t="str">
        <f>IF($Q1822="", "", IF(IFERROR(INDEX('Ticket Sales'!D$11:D$5010, MATCH($Q1822, 'Ticket Sales'!$J$11:$J$5010, 0)), L1821)="", "", IFERROR(INDEX('Ticket Sales'!D$11:D$5010, MATCH($Q1822, 'Ticket Sales'!$J$11:$J$5010, 0)), L1821)))</f>
        <v/>
      </c>
      <c r="M1822" s="41" t="str">
        <f>IF($Q1822="", "", IF(IFERROR(INDEX('Ticket Sales'!E$11:E$5010, MATCH($Q1822, 'Ticket Sales'!$J$11:$J$5010, 0)), M1821)="", "", IFERROR(INDEX('Ticket Sales'!E$11:E$5010, MATCH($Q1822, 'Ticket Sales'!$J$11:$J$5010, 0)), M1821)))</f>
        <v/>
      </c>
      <c r="N1822" s="2"/>
      <c r="P1822" s="48">
        <v>1812</v>
      </c>
      <c r="Q1822" s="48" t="str">
        <f t="shared" si="141"/>
        <v/>
      </c>
      <c r="S1822" s="52" t="str">
        <f t="shared" si="142"/>
        <v/>
      </c>
      <c r="U1822" s="52" t="str">
        <f t="shared" si="143"/>
        <v/>
      </c>
      <c r="W1822" s="52" t="str">
        <f t="shared" si="144"/>
        <v/>
      </c>
    </row>
    <row r="1823" spans="1:23" x14ac:dyDescent="0.25">
      <c r="A1823" s="2"/>
      <c r="B1823" s="32"/>
      <c r="C1823" s="25"/>
      <c r="D1823" s="25"/>
      <c r="E1823" s="26"/>
      <c r="F1823" s="27"/>
      <c r="G1823" s="2"/>
      <c r="H1823" s="2"/>
      <c r="I1823" s="38" t="str">
        <f t="shared" si="140"/>
        <v/>
      </c>
      <c r="J1823" s="39" t="str">
        <f>IF($Q1823="", "", IF(IFERROR(INDEX('Ticket Sales'!B$11:B$5010, MATCH($Q1823, 'Ticket Sales'!$J$11:$J$5010, 0)), J1822)="", "", IFERROR(INDEX('Ticket Sales'!B$11:B$5010, MATCH($Q1823, 'Ticket Sales'!$J$11:$J$5010, 0)), J1822)))</f>
        <v/>
      </c>
      <c r="K1823" s="39" t="str">
        <f>IF($Q1823="", "", IF(IFERROR(INDEX('Ticket Sales'!C$11:C$5010, MATCH($Q1823, 'Ticket Sales'!$J$11:$J$5010, 0)), K1822)="", "", IFERROR(INDEX('Ticket Sales'!C$11:C$5010, MATCH($Q1823, 'Ticket Sales'!$J$11:$J$5010, 0)), K1822)))</f>
        <v/>
      </c>
      <c r="L1823" s="40" t="str">
        <f>IF($Q1823="", "", IF(IFERROR(INDEX('Ticket Sales'!D$11:D$5010, MATCH($Q1823, 'Ticket Sales'!$J$11:$J$5010, 0)), L1822)="", "", IFERROR(INDEX('Ticket Sales'!D$11:D$5010, MATCH($Q1823, 'Ticket Sales'!$J$11:$J$5010, 0)), L1822)))</f>
        <v/>
      </c>
      <c r="M1823" s="41" t="str">
        <f>IF($Q1823="", "", IF(IFERROR(INDEX('Ticket Sales'!E$11:E$5010, MATCH($Q1823, 'Ticket Sales'!$J$11:$J$5010, 0)), M1822)="", "", IFERROR(INDEX('Ticket Sales'!E$11:E$5010, MATCH($Q1823, 'Ticket Sales'!$J$11:$J$5010, 0)), M1822)))</f>
        <v/>
      </c>
      <c r="N1823" s="2"/>
      <c r="P1823" s="48">
        <v>1813</v>
      </c>
      <c r="Q1823" s="48" t="str">
        <f t="shared" si="141"/>
        <v/>
      </c>
      <c r="S1823" s="52" t="str">
        <f t="shared" si="142"/>
        <v/>
      </c>
      <c r="U1823" s="52" t="str">
        <f t="shared" si="143"/>
        <v/>
      </c>
      <c r="W1823" s="52" t="str">
        <f t="shared" si="144"/>
        <v/>
      </c>
    </row>
    <row r="1824" spans="1:23" x14ac:dyDescent="0.25">
      <c r="A1824" s="2"/>
      <c r="B1824" s="32"/>
      <c r="C1824" s="25"/>
      <c r="D1824" s="25"/>
      <c r="E1824" s="26"/>
      <c r="F1824" s="27"/>
      <c r="G1824" s="2"/>
      <c r="H1824" s="2"/>
      <c r="I1824" s="38" t="str">
        <f t="shared" si="140"/>
        <v/>
      </c>
      <c r="J1824" s="39" t="str">
        <f>IF($Q1824="", "", IF(IFERROR(INDEX('Ticket Sales'!B$11:B$5010, MATCH($Q1824, 'Ticket Sales'!$J$11:$J$5010, 0)), J1823)="", "", IFERROR(INDEX('Ticket Sales'!B$11:B$5010, MATCH($Q1824, 'Ticket Sales'!$J$11:$J$5010, 0)), J1823)))</f>
        <v/>
      </c>
      <c r="K1824" s="39" t="str">
        <f>IF($Q1824="", "", IF(IFERROR(INDEX('Ticket Sales'!C$11:C$5010, MATCH($Q1824, 'Ticket Sales'!$J$11:$J$5010, 0)), K1823)="", "", IFERROR(INDEX('Ticket Sales'!C$11:C$5010, MATCH($Q1824, 'Ticket Sales'!$J$11:$J$5010, 0)), K1823)))</f>
        <v/>
      </c>
      <c r="L1824" s="40" t="str">
        <f>IF($Q1824="", "", IF(IFERROR(INDEX('Ticket Sales'!D$11:D$5010, MATCH($Q1824, 'Ticket Sales'!$J$11:$J$5010, 0)), L1823)="", "", IFERROR(INDEX('Ticket Sales'!D$11:D$5010, MATCH($Q1824, 'Ticket Sales'!$J$11:$J$5010, 0)), L1823)))</f>
        <v/>
      </c>
      <c r="M1824" s="41" t="str">
        <f>IF($Q1824="", "", IF(IFERROR(INDEX('Ticket Sales'!E$11:E$5010, MATCH($Q1824, 'Ticket Sales'!$J$11:$J$5010, 0)), M1823)="", "", IFERROR(INDEX('Ticket Sales'!E$11:E$5010, MATCH($Q1824, 'Ticket Sales'!$J$11:$J$5010, 0)), M1823)))</f>
        <v/>
      </c>
      <c r="N1824" s="2"/>
      <c r="P1824" s="48">
        <v>1814</v>
      </c>
      <c r="Q1824" s="48" t="str">
        <f t="shared" si="141"/>
        <v/>
      </c>
      <c r="S1824" s="52" t="str">
        <f t="shared" si="142"/>
        <v/>
      </c>
      <c r="U1824" s="52" t="str">
        <f t="shared" si="143"/>
        <v/>
      </c>
      <c r="W1824" s="52" t="str">
        <f t="shared" si="144"/>
        <v/>
      </c>
    </row>
    <row r="1825" spans="1:23" x14ac:dyDescent="0.25">
      <c r="A1825" s="2"/>
      <c r="B1825" s="32"/>
      <c r="C1825" s="25"/>
      <c r="D1825" s="25"/>
      <c r="E1825" s="26"/>
      <c r="F1825" s="27"/>
      <c r="G1825" s="2"/>
      <c r="H1825" s="2"/>
      <c r="I1825" s="38" t="str">
        <f t="shared" si="140"/>
        <v/>
      </c>
      <c r="J1825" s="39" t="str">
        <f>IF($Q1825="", "", IF(IFERROR(INDEX('Ticket Sales'!B$11:B$5010, MATCH($Q1825, 'Ticket Sales'!$J$11:$J$5010, 0)), J1824)="", "", IFERROR(INDEX('Ticket Sales'!B$11:B$5010, MATCH($Q1825, 'Ticket Sales'!$J$11:$J$5010, 0)), J1824)))</f>
        <v/>
      </c>
      <c r="K1825" s="39" t="str">
        <f>IF($Q1825="", "", IF(IFERROR(INDEX('Ticket Sales'!C$11:C$5010, MATCH($Q1825, 'Ticket Sales'!$J$11:$J$5010, 0)), K1824)="", "", IFERROR(INDEX('Ticket Sales'!C$11:C$5010, MATCH($Q1825, 'Ticket Sales'!$J$11:$J$5010, 0)), K1824)))</f>
        <v/>
      </c>
      <c r="L1825" s="40" t="str">
        <f>IF($Q1825="", "", IF(IFERROR(INDEX('Ticket Sales'!D$11:D$5010, MATCH($Q1825, 'Ticket Sales'!$J$11:$J$5010, 0)), L1824)="", "", IFERROR(INDEX('Ticket Sales'!D$11:D$5010, MATCH($Q1825, 'Ticket Sales'!$J$11:$J$5010, 0)), L1824)))</f>
        <v/>
      </c>
      <c r="M1825" s="41" t="str">
        <f>IF($Q1825="", "", IF(IFERROR(INDEX('Ticket Sales'!E$11:E$5010, MATCH($Q1825, 'Ticket Sales'!$J$11:$J$5010, 0)), M1824)="", "", IFERROR(INDEX('Ticket Sales'!E$11:E$5010, MATCH($Q1825, 'Ticket Sales'!$J$11:$J$5010, 0)), M1824)))</f>
        <v/>
      </c>
      <c r="N1825" s="2"/>
      <c r="P1825" s="48">
        <v>1815</v>
      </c>
      <c r="Q1825" s="48" t="str">
        <f t="shared" si="141"/>
        <v/>
      </c>
      <c r="S1825" s="52" t="str">
        <f t="shared" si="142"/>
        <v/>
      </c>
      <c r="U1825" s="52" t="str">
        <f t="shared" si="143"/>
        <v/>
      </c>
      <c r="W1825" s="52" t="str">
        <f t="shared" si="144"/>
        <v/>
      </c>
    </row>
    <row r="1826" spans="1:23" x14ac:dyDescent="0.25">
      <c r="A1826" s="2"/>
      <c r="B1826" s="32"/>
      <c r="C1826" s="25"/>
      <c r="D1826" s="25"/>
      <c r="E1826" s="26"/>
      <c r="F1826" s="27"/>
      <c r="G1826" s="2"/>
      <c r="H1826" s="2"/>
      <c r="I1826" s="38" t="str">
        <f t="shared" si="140"/>
        <v/>
      </c>
      <c r="J1826" s="39" t="str">
        <f>IF($Q1826="", "", IF(IFERROR(INDEX('Ticket Sales'!B$11:B$5010, MATCH($Q1826, 'Ticket Sales'!$J$11:$J$5010, 0)), J1825)="", "", IFERROR(INDEX('Ticket Sales'!B$11:B$5010, MATCH($Q1826, 'Ticket Sales'!$J$11:$J$5010, 0)), J1825)))</f>
        <v/>
      </c>
      <c r="K1826" s="39" t="str">
        <f>IF($Q1826="", "", IF(IFERROR(INDEX('Ticket Sales'!C$11:C$5010, MATCH($Q1826, 'Ticket Sales'!$J$11:$J$5010, 0)), K1825)="", "", IFERROR(INDEX('Ticket Sales'!C$11:C$5010, MATCH($Q1826, 'Ticket Sales'!$J$11:$J$5010, 0)), K1825)))</f>
        <v/>
      </c>
      <c r="L1826" s="40" t="str">
        <f>IF($Q1826="", "", IF(IFERROR(INDEX('Ticket Sales'!D$11:D$5010, MATCH($Q1826, 'Ticket Sales'!$J$11:$J$5010, 0)), L1825)="", "", IFERROR(INDEX('Ticket Sales'!D$11:D$5010, MATCH($Q1826, 'Ticket Sales'!$J$11:$J$5010, 0)), L1825)))</f>
        <v/>
      </c>
      <c r="M1826" s="41" t="str">
        <f>IF($Q1826="", "", IF(IFERROR(INDEX('Ticket Sales'!E$11:E$5010, MATCH($Q1826, 'Ticket Sales'!$J$11:$J$5010, 0)), M1825)="", "", IFERROR(INDEX('Ticket Sales'!E$11:E$5010, MATCH($Q1826, 'Ticket Sales'!$J$11:$J$5010, 0)), M1825)))</f>
        <v/>
      </c>
      <c r="N1826" s="2"/>
      <c r="P1826" s="48">
        <v>1816</v>
      </c>
      <c r="Q1826" s="48" t="str">
        <f t="shared" si="141"/>
        <v/>
      </c>
      <c r="S1826" s="52" t="str">
        <f t="shared" si="142"/>
        <v/>
      </c>
      <c r="U1826" s="52" t="str">
        <f t="shared" si="143"/>
        <v/>
      </c>
      <c r="W1826" s="52" t="str">
        <f t="shared" si="144"/>
        <v/>
      </c>
    </row>
    <row r="1827" spans="1:23" x14ac:dyDescent="0.25">
      <c r="A1827" s="2"/>
      <c r="B1827" s="32"/>
      <c r="C1827" s="25"/>
      <c r="D1827" s="25"/>
      <c r="E1827" s="26"/>
      <c r="F1827" s="27"/>
      <c r="G1827" s="2"/>
      <c r="H1827" s="2"/>
      <c r="I1827" s="38" t="str">
        <f t="shared" si="140"/>
        <v/>
      </c>
      <c r="J1827" s="39" t="str">
        <f>IF($Q1827="", "", IF(IFERROR(INDEX('Ticket Sales'!B$11:B$5010, MATCH($Q1827, 'Ticket Sales'!$J$11:$J$5010, 0)), J1826)="", "", IFERROR(INDEX('Ticket Sales'!B$11:B$5010, MATCH($Q1827, 'Ticket Sales'!$J$11:$J$5010, 0)), J1826)))</f>
        <v/>
      </c>
      <c r="K1827" s="39" t="str">
        <f>IF($Q1827="", "", IF(IFERROR(INDEX('Ticket Sales'!C$11:C$5010, MATCH($Q1827, 'Ticket Sales'!$J$11:$J$5010, 0)), K1826)="", "", IFERROR(INDEX('Ticket Sales'!C$11:C$5010, MATCH($Q1827, 'Ticket Sales'!$J$11:$J$5010, 0)), K1826)))</f>
        <v/>
      </c>
      <c r="L1827" s="40" t="str">
        <f>IF($Q1827="", "", IF(IFERROR(INDEX('Ticket Sales'!D$11:D$5010, MATCH($Q1827, 'Ticket Sales'!$J$11:$J$5010, 0)), L1826)="", "", IFERROR(INDEX('Ticket Sales'!D$11:D$5010, MATCH($Q1827, 'Ticket Sales'!$J$11:$J$5010, 0)), L1826)))</f>
        <v/>
      </c>
      <c r="M1827" s="41" t="str">
        <f>IF($Q1827="", "", IF(IFERROR(INDEX('Ticket Sales'!E$11:E$5010, MATCH($Q1827, 'Ticket Sales'!$J$11:$J$5010, 0)), M1826)="", "", IFERROR(INDEX('Ticket Sales'!E$11:E$5010, MATCH($Q1827, 'Ticket Sales'!$J$11:$J$5010, 0)), M1826)))</f>
        <v/>
      </c>
      <c r="N1827" s="2"/>
      <c r="P1827" s="48">
        <v>1817</v>
      </c>
      <c r="Q1827" s="48" t="str">
        <f t="shared" si="141"/>
        <v/>
      </c>
      <c r="S1827" s="52" t="str">
        <f t="shared" si="142"/>
        <v/>
      </c>
      <c r="U1827" s="52" t="str">
        <f t="shared" si="143"/>
        <v/>
      </c>
      <c r="W1827" s="52" t="str">
        <f t="shared" si="144"/>
        <v/>
      </c>
    </row>
    <row r="1828" spans="1:23" x14ac:dyDescent="0.25">
      <c r="A1828" s="2"/>
      <c r="B1828" s="32"/>
      <c r="C1828" s="25"/>
      <c r="D1828" s="25"/>
      <c r="E1828" s="26"/>
      <c r="F1828" s="27"/>
      <c r="G1828" s="2"/>
      <c r="H1828" s="2"/>
      <c r="I1828" s="38" t="str">
        <f t="shared" si="140"/>
        <v/>
      </c>
      <c r="J1828" s="39" t="str">
        <f>IF($Q1828="", "", IF(IFERROR(INDEX('Ticket Sales'!B$11:B$5010, MATCH($Q1828, 'Ticket Sales'!$J$11:$J$5010, 0)), J1827)="", "", IFERROR(INDEX('Ticket Sales'!B$11:B$5010, MATCH($Q1828, 'Ticket Sales'!$J$11:$J$5010, 0)), J1827)))</f>
        <v/>
      </c>
      <c r="K1828" s="39" t="str">
        <f>IF($Q1828="", "", IF(IFERROR(INDEX('Ticket Sales'!C$11:C$5010, MATCH($Q1828, 'Ticket Sales'!$J$11:$J$5010, 0)), K1827)="", "", IFERROR(INDEX('Ticket Sales'!C$11:C$5010, MATCH($Q1828, 'Ticket Sales'!$J$11:$J$5010, 0)), K1827)))</f>
        <v/>
      </c>
      <c r="L1828" s="40" t="str">
        <f>IF($Q1828="", "", IF(IFERROR(INDEX('Ticket Sales'!D$11:D$5010, MATCH($Q1828, 'Ticket Sales'!$J$11:$J$5010, 0)), L1827)="", "", IFERROR(INDEX('Ticket Sales'!D$11:D$5010, MATCH($Q1828, 'Ticket Sales'!$J$11:$J$5010, 0)), L1827)))</f>
        <v/>
      </c>
      <c r="M1828" s="41" t="str">
        <f>IF($Q1828="", "", IF(IFERROR(INDEX('Ticket Sales'!E$11:E$5010, MATCH($Q1828, 'Ticket Sales'!$J$11:$J$5010, 0)), M1827)="", "", IFERROR(INDEX('Ticket Sales'!E$11:E$5010, MATCH($Q1828, 'Ticket Sales'!$J$11:$J$5010, 0)), M1827)))</f>
        <v/>
      </c>
      <c r="N1828" s="2"/>
      <c r="P1828" s="48">
        <v>1818</v>
      </c>
      <c r="Q1828" s="48" t="str">
        <f t="shared" si="141"/>
        <v/>
      </c>
      <c r="S1828" s="52" t="str">
        <f t="shared" si="142"/>
        <v/>
      </c>
      <c r="U1828" s="52" t="str">
        <f t="shared" si="143"/>
        <v/>
      </c>
      <c r="W1828" s="52" t="str">
        <f t="shared" si="144"/>
        <v/>
      </c>
    </row>
    <row r="1829" spans="1:23" x14ac:dyDescent="0.25">
      <c r="A1829" s="2"/>
      <c r="B1829" s="32"/>
      <c r="C1829" s="25"/>
      <c r="D1829" s="25"/>
      <c r="E1829" s="26"/>
      <c r="F1829" s="27"/>
      <c r="G1829" s="2"/>
      <c r="H1829" s="2"/>
      <c r="I1829" s="38" t="str">
        <f t="shared" si="140"/>
        <v/>
      </c>
      <c r="J1829" s="39" t="str">
        <f>IF($Q1829="", "", IF(IFERROR(INDEX('Ticket Sales'!B$11:B$5010, MATCH($Q1829, 'Ticket Sales'!$J$11:$J$5010, 0)), J1828)="", "", IFERROR(INDEX('Ticket Sales'!B$11:B$5010, MATCH($Q1829, 'Ticket Sales'!$J$11:$J$5010, 0)), J1828)))</f>
        <v/>
      </c>
      <c r="K1829" s="39" t="str">
        <f>IF($Q1829="", "", IF(IFERROR(INDEX('Ticket Sales'!C$11:C$5010, MATCH($Q1829, 'Ticket Sales'!$J$11:$J$5010, 0)), K1828)="", "", IFERROR(INDEX('Ticket Sales'!C$11:C$5010, MATCH($Q1829, 'Ticket Sales'!$J$11:$J$5010, 0)), K1828)))</f>
        <v/>
      </c>
      <c r="L1829" s="40" t="str">
        <f>IF($Q1829="", "", IF(IFERROR(INDEX('Ticket Sales'!D$11:D$5010, MATCH($Q1829, 'Ticket Sales'!$J$11:$J$5010, 0)), L1828)="", "", IFERROR(INDEX('Ticket Sales'!D$11:D$5010, MATCH($Q1829, 'Ticket Sales'!$J$11:$J$5010, 0)), L1828)))</f>
        <v/>
      </c>
      <c r="M1829" s="41" t="str">
        <f>IF($Q1829="", "", IF(IFERROR(INDEX('Ticket Sales'!E$11:E$5010, MATCH($Q1829, 'Ticket Sales'!$J$11:$J$5010, 0)), M1828)="", "", IFERROR(INDEX('Ticket Sales'!E$11:E$5010, MATCH($Q1829, 'Ticket Sales'!$J$11:$J$5010, 0)), M1828)))</f>
        <v/>
      </c>
      <c r="N1829" s="2"/>
      <c r="P1829" s="48">
        <v>1819</v>
      </c>
      <c r="Q1829" s="48" t="str">
        <f t="shared" si="141"/>
        <v/>
      </c>
      <c r="S1829" s="52" t="str">
        <f t="shared" si="142"/>
        <v/>
      </c>
      <c r="U1829" s="52" t="str">
        <f t="shared" si="143"/>
        <v/>
      </c>
      <c r="W1829" s="52" t="str">
        <f t="shared" si="144"/>
        <v/>
      </c>
    </row>
    <row r="1830" spans="1:23" x14ac:dyDescent="0.25">
      <c r="A1830" s="2"/>
      <c r="B1830" s="32"/>
      <c r="C1830" s="25"/>
      <c r="D1830" s="25"/>
      <c r="E1830" s="26"/>
      <c r="F1830" s="27"/>
      <c r="G1830" s="2"/>
      <c r="H1830" s="2"/>
      <c r="I1830" s="38" t="str">
        <f t="shared" si="140"/>
        <v/>
      </c>
      <c r="J1830" s="39" t="str">
        <f>IF($Q1830="", "", IF(IFERROR(INDEX('Ticket Sales'!B$11:B$5010, MATCH($Q1830, 'Ticket Sales'!$J$11:$J$5010, 0)), J1829)="", "", IFERROR(INDEX('Ticket Sales'!B$11:B$5010, MATCH($Q1830, 'Ticket Sales'!$J$11:$J$5010, 0)), J1829)))</f>
        <v/>
      </c>
      <c r="K1830" s="39" t="str">
        <f>IF($Q1830="", "", IF(IFERROR(INDEX('Ticket Sales'!C$11:C$5010, MATCH($Q1830, 'Ticket Sales'!$J$11:$J$5010, 0)), K1829)="", "", IFERROR(INDEX('Ticket Sales'!C$11:C$5010, MATCH($Q1830, 'Ticket Sales'!$J$11:$J$5010, 0)), K1829)))</f>
        <v/>
      </c>
      <c r="L1830" s="40" t="str">
        <f>IF($Q1830="", "", IF(IFERROR(INDEX('Ticket Sales'!D$11:D$5010, MATCH($Q1830, 'Ticket Sales'!$J$11:$J$5010, 0)), L1829)="", "", IFERROR(INDEX('Ticket Sales'!D$11:D$5010, MATCH($Q1830, 'Ticket Sales'!$J$11:$J$5010, 0)), L1829)))</f>
        <v/>
      </c>
      <c r="M1830" s="41" t="str">
        <f>IF($Q1830="", "", IF(IFERROR(INDEX('Ticket Sales'!E$11:E$5010, MATCH($Q1830, 'Ticket Sales'!$J$11:$J$5010, 0)), M1829)="", "", IFERROR(INDEX('Ticket Sales'!E$11:E$5010, MATCH($Q1830, 'Ticket Sales'!$J$11:$J$5010, 0)), M1829)))</f>
        <v/>
      </c>
      <c r="N1830" s="2"/>
      <c r="P1830" s="48">
        <v>1820</v>
      </c>
      <c r="Q1830" s="48" t="str">
        <f t="shared" si="141"/>
        <v/>
      </c>
      <c r="S1830" s="52" t="str">
        <f t="shared" si="142"/>
        <v/>
      </c>
      <c r="U1830" s="52" t="str">
        <f t="shared" si="143"/>
        <v/>
      </c>
      <c r="W1830" s="52" t="str">
        <f t="shared" si="144"/>
        <v/>
      </c>
    </row>
    <row r="1831" spans="1:23" x14ac:dyDescent="0.25">
      <c r="A1831" s="2"/>
      <c r="B1831" s="32"/>
      <c r="C1831" s="25"/>
      <c r="D1831" s="25"/>
      <c r="E1831" s="26"/>
      <c r="F1831" s="27"/>
      <c r="G1831" s="2"/>
      <c r="H1831" s="2"/>
      <c r="I1831" s="38" t="str">
        <f t="shared" si="140"/>
        <v/>
      </c>
      <c r="J1831" s="39" t="str">
        <f>IF($Q1831="", "", IF(IFERROR(INDEX('Ticket Sales'!B$11:B$5010, MATCH($Q1831, 'Ticket Sales'!$J$11:$J$5010, 0)), J1830)="", "", IFERROR(INDEX('Ticket Sales'!B$11:B$5010, MATCH($Q1831, 'Ticket Sales'!$J$11:$J$5010, 0)), J1830)))</f>
        <v/>
      </c>
      <c r="K1831" s="39" t="str">
        <f>IF($Q1831="", "", IF(IFERROR(INDEX('Ticket Sales'!C$11:C$5010, MATCH($Q1831, 'Ticket Sales'!$J$11:$J$5010, 0)), K1830)="", "", IFERROR(INDEX('Ticket Sales'!C$11:C$5010, MATCH($Q1831, 'Ticket Sales'!$J$11:$J$5010, 0)), K1830)))</f>
        <v/>
      </c>
      <c r="L1831" s="40" t="str">
        <f>IF($Q1831="", "", IF(IFERROR(INDEX('Ticket Sales'!D$11:D$5010, MATCH($Q1831, 'Ticket Sales'!$J$11:$J$5010, 0)), L1830)="", "", IFERROR(INDEX('Ticket Sales'!D$11:D$5010, MATCH($Q1831, 'Ticket Sales'!$J$11:$J$5010, 0)), L1830)))</f>
        <v/>
      </c>
      <c r="M1831" s="41" t="str">
        <f>IF($Q1831="", "", IF(IFERROR(INDEX('Ticket Sales'!E$11:E$5010, MATCH($Q1831, 'Ticket Sales'!$J$11:$J$5010, 0)), M1830)="", "", IFERROR(INDEX('Ticket Sales'!E$11:E$5010, MATCH($Q1831, 'Ticket Sales'!$J$11:$J$5010, 0)), M1830)))</f>
        <v/>
      </c>
      <c r="N1831" s="2"/>
      <c r="P1831" s="48">
        <v>1821</v>
      </c>
      <c r="Q1831" s="48" t="str">
        <f t="shared" si="141"/>
        <v/>
      </c>
      <c r="S1831" s="52" t="str">
        <f t="shared" si="142"/>
        <v/>
      </c>
      <c r="U1831" s="52" t="str">
        <f t="shared" si="143"/>
        <v/>
      </c>
      <c r="W1831" s="52" t="str">
        <f t="shared" si="144"/>
        <v/>
      </c>
    </row>
    <row r="1832" spans="1:23" x14ac:dyDescent="0.25">
      <c r="A1832" s="2"/>
      <c r="B1832" s="32"/>
      <c r="C1832" s="25"/>
      <c r="D1832" s="25"/>
      <c r="E1832" s="26"/>
      <c r="F1832" s="27"/>
      <c r="G1832" s="2"/>
      <c r="H1832" s="2"/>
      <c r="I1832" s="38" t="str">
        <f t="shared" si="140"/>
        <v/>
      </c>
      <c r="J1832" s="39" t="str">
        <f>IF($Q1832="", "", IF(IFERROR(INDEX('Ticket Sales'!B$11:B$5010, MATCH($Q1832, 'Ticket Sales'!$J$11:$J$5010, 0)), J1831)="", "", IFERROR(INDEX('Ticket Sales'!B$11:B$5010, MATCH($Q1832, 'Ticket Sales'!$J$11:$J$5010, 0)), J1831)))</f>
        <v/>
      </c>
      <c r="K1832" s="39" t="str">
        <f>IF($Q1832="", "", IF(IFERROR(INDEX('Ticket Sales'!C$11:C$5010, MATCH($Q1832, 'Ticket Sales'!$J$11:$J$5010, 0)), K1831)="", "", IFERROR(INDEX('Ticket Sales'!C$11:C$5010, MATCH($Q1832, 'Ticket Sales'!$J$11:$J$5010, 0)), K1831)))</f>
        <v/>
      </c>
      <c r="L1832" s="40" t="str">
        <f>IF($Q1832="", "", IF(IFERROR(INDEX('Ticket Sales'!D$11:D$5010, MATCH($Q1832, 'Ticket Sales'!$J$11:$J$5010, 0)), L1831)="", "", IFERROR(INDEX('Ticket Sales'!D$11:D$5010, MATCH($Q1832, 'Ticket Sales'!$J$11:$J$5010, 0)), L1831)))</f>
        <v/>
      </c>
      <c r="M1832" s="41" t="str">
        <f>IF($Q1832="", "", IF(IFERROR(INDEX('Ticket Sales'!E$11:E$5010, MATCH($Q1832, 'Ticket Sales'!$J$11:$J$5010, 0)), M1831)="", "", IFERROR(INDEX('Ticket Sales'!E$11:E$5010, MATCH($Q1832, 'Ticket Sales'!$J$11:$J$5010, 0)), M1831)))</f>
        <v/>
      </c>
      <c r="N1832" s="2"/>
      <c r="P1832" s="48">
        <v>1822</v>
      </c>
      <c r="Q1832" s="48" t="str">
        <f t="shared" si="141"/>
        <v/>
      </c>
      <c r="S1832" s="52" t="str">
        <f t="shared" si="142"/>
        <v/>
      </c>
      <c r="U1832" s="52" t="str">
        <f t="shared" si="143"/>
        <v/>
      </c>
      <c r="W1832" s="52" t="str">
        <f t="shared" si="144"/>
        <v/>
      </c>
    </row>
    <row r="1833" spans="1:23" x14ac:dyDescent="0.25">
      <c r="A1833" s="2"/>
      <c r="B1833" s="32"/>
      <c r="C1833" s="25"/>
      <c r="D1833" s="25"/>
      <c r="E1833" s="26"/>
      <c r="F1833" s="27"/>
      <c r="G1833" s="2"/>
      <c r="H1833" s="2"/>
      <c r="I1833" s="38" t="str">
        <f t="shared" si="140"/>
        <v/>
      </c>
      <c r="J1833" s="39" t="str">
        <f>IF($Q1833="", "", IF(IFERROR(INDEX('Ticket Sales'!B$11:B$5010, MATCH($Q1833, 'Ticket Sales'!$J$11:$J$5010, 0)), J1832)="", "", IFERROR(INDEX('Ticket Sales'!B$11:B$5010, MATCH($Q1833, 'Ticket Sales'!$J$11:$J$5010, 0)), J1832)))</f>
        <v/>
      </c>
      <c r="K1833" s="39" t="str">
        <f>IF($Q1833="", "", IF(IFERROR(INDEX('Ticket Sales'!C$11:C$5010, MATCH($Q1833, 'Ticket Sales'!$J$11:$J$5010, 0)), K1832)="", "", IFERROR(INDEX('Ticket Sales'!C$11:C$5010, MATCH($Q1833, 'Ticket Sales'!$J$11:$J$5010, 0)), K1832)))</f>
        <v/>
      </c>
      <c r="L1833" s="40" t="str">
        <f>IF($Q1833="", "", IF(IFERROR(INDEX('Ticket Sales'!D$11:D$5010, MATCH($Q1833, 'Ticket Sales'!$J$11:$J$5010, 0)), L1832)="", "", IFERROR(INDEX('Ticket Sales'!D$11:D$5010, MATCH($Q1833, 'Ticket Sales'!$J$11:$J$5010, 0)), L1832)))</f>
        <v/>
      </c>
      <c r="M1833" s="41" t="str">
        <f>IF($Q1833="", "", IF(IFERROR(INDEX('Ticket Sales'!E$11:E$5010, MATCH($Q1833, 'Ticket Sales'!$J$11:$J$5010, 0)), M1832)="", "", IFERROR(INDEX('Ticket Sales'!E$11:E$5010, MATCH($Q1833, 'Ticket Sales'!$J$11:$J$5010, 0)), M1832)))</f>
        <v/>
      </c>
      <c r="N1833" s="2"/>
      <c r="P1833" s="48">
        <v>1823</v>
      </c>
      <c r="Q1833" s="48" t="str">
        <f t="shared" si="141"/>
        <v/>
      </c>
      <c r="S1833" s="52" t="str">
        <f t="shared" si="142"/>
        <v/>
      </c>
      <c r="U1833" s="52" t="str">
        <f t="shared" si="143"/>
        <v/>
      </c>
      <c r="W1833" s="52" t="str">
        <f t="shared" si="144"/>
        <v/>
      </c>
    </row>
    <row r="1834" spans="1:23" x14ac:dyDescent="0.25">
      <c r="A1834" s="2"/>
      <c r="B1834" s="32"/>
      <c r="C1834" s="25"/>
      <c r="D1834" s="25"/>
      <c r="E1834" s="26"/>
      <c r="F1834" s="27"/>
      <c r="G1834" s="2"/>
      <c r="H1834" s="2"/>
      <c r="I1834" s="38" t="str">
        <f t="shared" si="140"/>
        <v/>
      </c>
      <c r="J1834" s="39" t="str">
        <f>IF($Q1834="", "", IF(IFERROR(INDEX('Ticket Sales'!B$11:B$5010, MATCH($Q1834, 'Ticket Sales'!$J$11:$J$5010, 0)), J1833)="", "", IFERROR(INDEX('Ticket Sales'!B$11:B$5010, MATCH($Q1834, 'Ticket Sales'!$J$11:$J$5010, 0)), J1833)))</f>
        <v/>
      </c>
      <c r="K1834" s="39" t="str">
        <f>IF($Q1834="", "", IF(IFERROR(INDEX('Ticket Sales'!C$11:C$5010, MATCH($Q1834, 'Ticket Sales'!$J$11:$J$5010, 0)), K1833)="", "", IFERROR(INDEX('Ticket Sales'!C$11:C$5010, MATCH($Q1834, 'Ticket Sales'!$J$11:$J$5010, 0)), K1833)))</f>
        <v/>
      </c>
      <c r="L1834" s="40" t="str">
        <f>IF($Q1834="", "", IF(IFERROR(INDEX('Ticket Sales'!D$11:D$5010, MATCH($Q1834, 'Ticket Sales'!$J$11:$J$5010, 0)), L1833)="", "", IFERROR(INDEX('Ticket Sales'!D$11:D$5010, MATCH($Q1834, 'Ticket Sales'!$J$11:$J$5010, 0)), L1833)))</f>
        <v/>
      </c>
      <c r="M1834" s="41" t="str">
        <f>IF($Q1834="", "", IF(IFERROR(INDEX('Ticket Sales'!E$11:E$5010, MATCH($Q1834, 'Ticket Sales'!$J$11:$J$5010, 0)), M1833)="", "", IFERROR(INDEX('Ticket Sales'!E$11:E$5010, MATCH($Q1834, 'Ticket Sales'!$J$11:$J$5010, 0)), M1833)))</f>
        <v/>
      </c>
      <c r="N1834" s="2"/>
      <c r="P1834" s="48">
        <v>1824</v>
      </c>
      <c r="Q1834" s="48" t="str">
        <f t="shared" si="141"/>
        <v/>
      </c>
      <c r="S1834" s="52" t="str">
        <f t="shared" si="142"/>
        <v/>
      </c>
      <c r="U1834" s="52" t="str">
        <f t="shared" si="143"/>
        <v/>
      </c>
      <c r="W1834" s="52" t="str">
        <f t="shared" si="144"/>
        <v/>
      </c>
    </row>
    <row r="1835" spans="1:23" x14ac:dyDescent="0.25">
      <c r="A1835" s="2"/>
      <c r="B1835" s="32"/>
      <c r="C1835" s="25"/>
      <c r="D1835" s="25"/>
      <c r="E1835" s="26"/>
      <c r="F1835" s="27"/>
      <c r="G1835" s="2"/>
      <c r="H1835" s="2"/>
      <c r="I1835" s="38" t="str">
        <f t="shared" si="140"/>
        <v/>
      </c>
      <c r="J1835" s="39" t="str">
        <f>IF($Q1835="", "", IF(IFERROR(INDEX('Ticket Sales'!B$11:B$5010, MATCH($Q1835, 'Ticket Sales'!$J$11:$J$5010, 0)), J1834)="", "", IFERROR(INDEX('Ticket Sales'!B$11:B$5010, MATCH($Q1835, 'Ticket Sales'!$J$11:$J$5010, 0)), J1834)))</f>
        <v/>
      </c>
      <c r="K1835" s="39" t="str">
        <f>IF($Q1835="", "", IF(IFERROR(INDEX('Ticket Sales'!C$11:C$5010, MATCH($Q1835, 'Ticket Sales'!$J$11:$J$5010, 0)), K1834)="", "", IFERROR(INDEX('Ticket Sales'!C$11:C$5010, MATCH($Q1835, 'Ticket Sales'!$J$11:$J$5010, 0)), K1834)))</f>
        <v/>
      </c>
      <c r="L1835" s="40" t="str">
        <f>IF($Q1835="", "", IF(IFERROR(INDEX('Ticket Sales'!D$11:D$5010, MATCH($Q1835, 'Ticket Sales'!$J$11:$J$5010, 0)), L1834)="", "", IFERROR(INDEX('Ticket Sales'!D$11:D$5010, MATCH($Q1835, 'Ticket Sales'!$J$11:$J$5010, 0)), L1834)))</f>
        <v/>
      </c>
      <c r="M1835" s="41" t="str">
        <f>IF($Q1835="", "", IF(IFERROR(INDEX('Ticket Sales'!E$11:E$5010, MATCH($Q1835, 'Ticket Sales'!$J$11:$J$5010, 0)), M1834)="", "", IFERROR(INDEX('Ticket Sales'!E$11:E$5010, MATCH($Q1835, 'Ticket Sales'!$J$11:$J$5010, 0)), M1834)))</f>
        <v/>
      </c>
      <c r="N1835" s="2"/>
      <c r="P1835" s="48">
        <v>1825</v>
      </c>
      <c r="Q1835" s="48" t="str">
        <f t="shared" si="141"/>
        <v/>
      </c>
      <c r="S1835" s="52" t="str">
        <f t="shared" si="142"/>
        <v/>
      </c>
      <c r="U1835" s="52" t="str">
        <f t="shared" si="143"/>
        <v/>
      </c>
      <c r="W1835" s="52" t="str">
        <f t="shared" si="144"/>
        <v/>
      </c>
    </row>
    <row r="1836" spans="1:23" x14ac:dyDescent="0.25">
      <c r="A1836" s="2"/>
      <c r="B1836" s="32"/>
      <c r="C1836" s="25"/>
      <c r="D1836" s="25"/>
      <c r="E1836" s="26"/>
      <c r="F1836" s="27"/>
      <c r="G1836" s="2"/>
      <c r="H1836" s="2"/>
      <c r="I1836" s="38" t="str">
        <f t="shared" si="140"/>
        <v/>
      </c>
      <c r="J1836" s="39" t="str">
        <f>IF($Q1836="", "", IF(IFERROR(INDEX('Ticket Sales'!B$11:B$5010, MATCH($Q1836, 'Ticket Sales'!$J$11:$J$5010, 0)), J1835)="", "", IFERROR(INDEX('Ticket Sales'!B$11:B$5010, MATCH($Q1836, 'Ticket Sales'!$J$11:$J$5010, 0)), J1835)))</f>
        <v/>
      </c>
      <c r="K1836" s="39" t="str">
        <f>IF($Q1836="", "", IF(IFERROR(INDEX('Ticket Sales'!C$11:C$5010, MATCH($Q1836, 'Ticket Sales'!$J$11:$J$5010, 0)), K1835)="", "", IFERROR(INDEX('Ticket Sales'!C$11:C$5010, MATCH($Q1836, 'Ticket Sales'!$J$11:$J$5010, 0)), K1835)))</f>
        <v/>
      </c>
      <c r="L1836" s="40" t="str">
        <f>IF($Q1836="", "", IF(IFERROR(INDEX('Ticket Sales'!D$11:D$5010, MATCH($Q1836, 'Ticket Sales'!$J$11:$J$5010, 0)), L1835)="", "", IFERROR(INDEX('Ticket Sales'!D$11:D$5010, MATCH($Q1836, 'Ticket Sales'!$J$11:$J$5010, 0)), L1835)))</f>
        <v/>
      </c>
      <c r="M1836" s="41" t="str">
        <f>IF($Q1836="", "", IF(IFERROR(INDEX('Ticket Sales'!E$11:E$5010, MATCH($Q1836, 'Ticket Sales'!$J$11:$J$5010, 0)), M1835)="", "", IFERROR(INDEX('Ticket Sales'!E$11:E$5010, MATCH($Q1836, 'Ticket Sales'!$J$11:$J$5010, 0)), M1835)))</f>
        <v/>
      </c>
      <c r="N1836" s="2"/>
      <c r="P1836" s="48">
        <v>1826</v>
      </c>
      <c r="Q1836" s="48" t="str">
        <f t="shared" si="141"/>
        <v/>
      </c>
      <c r="S1836" s="52" t="str">
        <f t="shared" si="142"/>
        <v/>
      </c>
      <c r="U1836" s="52" t="str">
        <f t="shared" si="143"/>
        <v/>
      </c>
      <c r="W1836" s="52" t="str">
        <f t="shared" si="144"/>
        <v/>
      </c>
    </row>
    <row r="1837" spans="1:23" x14ac:dyDescent="0.25">
      <c r="A1837" s="2"/>
      <c r="B1837" s="32"/>
      <c r="C1837" s="25"/>
      <c r="D1837" s="25"/>
      <c r="E1837" s="26"/>
      <c r="F1837" s="27"/>
      <c r="G1837" s="2"/>
      <c r="H1837" s="2"/>
      <c r="I1837" s="38" t="str">
        <f t="shared" si="140"/>
        <v/>
      </c>
      <c r="J1837" s="39" t="str">
        <f>IF($Q1837="", "", IF(IFERROR(INDEX('Ticket Sales'!B$11:B$5010, MATCH($Q1837, 'Ticket Sales'!$J$11:$J$5010, 0)), J1836)="", "", IFERROR(INDEX('Ticket Sales'!B$11:B$5010, MATCH($Q1837, 'Ticket Sales'!$J$11:$J$5010, 0)), J1836)))</f>
        <v/>
      </c>
      <c r="K1837" s="39" t="str">
        <f>IF($Q1837="", "", IF(IFERROR(INDEX('Ticket Sales'!C$11:C$5010, MATCH($Q1837, 'Ticket Sales'!$J$11:$J$5010, 0)), K1836)="", "", IFERROR(INDEX('Ticket Sales'!C$11:C$5010, MATCH($Q1837, 'Ticket Sales'!$J$11:$J$5010, 0)), K1836)))</f>
        <v/>
      </c>
      <c r="L1837" s="40" t="str">
        <f>IF($Q1837="", "", IF(IFERROR(INDEX('Ticket Sales'!D$11:D$5010, MATCH($Q1837, 'Ticket Sales'!$J$11:$J$5010, 0)), L1836)="", "", IFERROR(INDEX('Ticket Sales'!D$11:D$5010, MATCH($Q1837, 'Ticket Sales'!$J$11:$J$5010, 0)), L1836)))</f>
        <v/>
      </c>
      <c r="M1837" s="41" t="str">
        <f>IF($Q1837="", "", IF(IFERROR(INDEX('Ticket Sales'!E$11:E$5010, MATCH($Q1837, 'Ticket Sales'!$J$11:$J$5010, 0)), M1836)="", "", IFERROR(INDEX('Ticket Sales'!E$11:E$5010, MATCH($Q1837, 'Ticket Sales'!$J$11:$J$5010, 0)), M1836)))</f>
        <v/>
      </c>
      <c r="N1837" s="2"/>
      <c r="P1837" s="48">
        <v>1827</v>
      </c>
      <c r="Q1837" s="48" t="str">
        <f t="shared" si="141"/>
        <v/>
      </c>
      <c r="S1837" s="52" t="str">
        <f t="shared" si="142"/>
        <v/>
      </c>
      <c r="U1837" s="52" t="str">
        <f t="shared" si="143"/>
        <v/>
      </c>
      <c r="W1837" s="52" t="str">
        <f t="shared" si="144"/>
        <v/>
      </c>
    </row>
    <row r="1838" spans="1:23" x14ac:dyDescent="0.25">
      <c r="A1838" s="2"/>
      <c r="B1838" s="32"/>
      <c r="C1838" s="25"/>
      <c r="D1838" s="25"/>
      <c r="E1838" s="26"/>
      <c r="F1838" s="27"/>
      <c r="G1838" s="2"/>
      <c r="H1838" s="2"/>
      <c r="I1838" s="38" t="str">
        <f t="shared" si="140"/>
        <v/>
      </c>
      <c r="J1838" s="39" t="str">
        <f>IF($Q1838="", "", IF(IFERROR(INDEX('Ticket Sales'!B$11:B$5010, MATCH($Q1838, 'Ticket Sales'!$J$11:$J$5010, 0)), J1837)="", "", IFERROR(INDEX('Ticket Sales'!B$11:B$5010, MATCH($Q1838, 'Ticket Sales'!$J$11:$J$5010, 0)), J1837)))</f>
        <v/>
      </c>
      <c r="K1838" s="39" t="str">
        <f>IF($Q1838="", "", IF(IFERROR(INDEX('Ticket Sales'!C$11:C$5010, MATCH($Q1838, 'Ticket Sales'!$J$11:$J$5010, 0)), K1837)="", "", IFERROR(INDEX('Ticket Sales'!C$11:C$5010, MATCH($Q1838, 'Ticket Sales'!$J$11:$J$5010, 0)), K1837)))</f>
        <v/>
      </c>
      <c r="L1838" s="40" t="str">
        <f>IF($Q1838="", "", IF(IFERROR(INDEX('Ticket Sales'!D$11:D$5010, MATCH($Q1838, 'Ticket Sales'!$J$11:$J$5010, 0)), L1837)="", "", IFERROR(INDEX('Ticket Sales'!D$11:D$5010, MATCH($Q1838, 'Ticket Sales'!$J$11:$J$5010, 0)), L1837)))</f>
        <v/>
      </c>
      <c r="M1838" s="41" t="str">
        <f>IF($Q1838="", "", IF(IFERROR(INDEX('Ticket Sales'!E$11:E$5010, MATCH($Q1838, 'Ticket Sales'!$J$11:$J$5010, 0)), M1837)="", "", IFERROR(INDEX('Ticket Sales'!E$11:E$5010, MATCH($Q1838, 'Ticket Sales'!$J$11:$J$5010, 0)), M1837)))</f>
        <v/>
      </c>
      <c r="N1838" s="2"/>
      <c r="P1838" s="48">
        <v>1828</v>
      </c>
      <c r="Q1838" s="48" t="str">
        <f t="shared" si="141"/>
        <v/>
      </c>
      <c r="S1838" s="52" t="str">
        <f t="shared" si="142"/>
        <v/>
      </c>
      <c r="U1838" s="52" t="str">
        <f t="shared" si="143"/>
        <v/>
      </c>
      <c r="W1838" s="52" t="str">
        <f t="shared" si="144"/>
        <v/>
      </c>
    </row>
    <row r="1839" spans="1:23" x14ac:dyDescent="0.25">
      <c r="A1839" s="2"/>
      <c r="B1839" s="32"/>
      <c r="C1839" s="25"/>
      <c r="D1839" s="25"/>
      <c r="E1839" s="26"/>
      <c r="F1839" s="27"/>
      <c r="G1839" s="2"/>
      <c r="H1839" s="2"/>
      <c r="I1839" s="38" t="str">
        <f t="shared" si="140"/>
        <v/>
      </c>
      <c r="J1839" s="39" t="str">
        <f>IF($Q1839="", "", IF(IFERROR(INDEX('Ticket Sales'!B$11:B$5010, MATCH($Q1839, 'Ticket Sales'!$J$11:$J$5010, 0)), J1838)="", "", IFERROR(INDEX('Ticket Sales'!B$11:B$5010, MATCH($Q1839, 'Ticket Sales'!$J$11:$J$5010, 0)), J1838)))</f>
        <v/>
      </c>
      <c r="K1839" s="39" t="str">
        <f>IF($Q1839="", "", IF(IFERROR(INDEX('Ticket Sales'!C$11:C$5010, MATCH($Q1839, 'Ticket Sales'!$J$11:$J$5010, 0)), K1838)="", "", IFERROR(INDEX('Ticket Sales'!C$11:C$5010, MATCH($Q1839, 'Ticket Sales'!$J$11:$J$5010, 0)), K1838)))</f>
        <v/>
      </c>
      <c r="L1839" s="40" t="str">
        <f>IF($Q1839="", "", IF(IFERROR(INDEX('Ticket Sales'!D$11:D$5010, MATCH($Q1839, 'Ticket Sales'!$J$11:$J$5010, 0)), L1838)="", "", IFERROR(INDEX('Ticket Sales'!D$11:D$5010, MATCH($Q1839, 'Ticket Sales'!$J$11:$J$5010, 0)), L1838)))</f>
        <v/>
      </c>
      <c r="M1839" s="41" t="str">
        <f>IF($Q1839="", "", IF(IFERROR(INDEX('Ticket Sales'!E$11:E$5010, MATCH($Q1839, 'Ticket Sales'!$J$11:$J$5010, 0)), M1838)="", "", IFERROR(INDEX('Ticket Sales'!E$11:E$5010, MATCH($Q1839, 'Ticket Sales'!$J$11:$J$5010, 0)), M1838)))</f>
        <v/>
      </c>
      <c r="N1839" s="2"/>
      <c r="P1839" s="48">
        <v>1829</v>
      </c>
      <c r="Q1839" s="48" t="str">
        <f t="shared" si="141"/>
        <v/>
      </c>
      <c r="S1839" s="52" t="str">
        <f t="shared" si="142"/>
        <v/>
      </c>
      <c r="U1839" s="52" t="str">
        <f t="shared" si="143"/>
        <v/>
      </c>
      <c r="W1839" s="52" t="str">
        <f t="shared" si="144"/>
        <v/>
      </c>
    </row>
    <row r="1840" spans="1:23" x14ac:dyDescent="0.25">
      <c r="A1840" s="2"/>
      <c r="B1840" s="32"/>
      <c r="C1840" s="25"/>
      <c r="D1840" s="25"/>
      <c r="E1840" s="26"/>
      <c r="F1840" s="27"/>
      <c r="G1840" s="2"/>
      <c r="H1840" s="2"/>
      <c r="I1840" s="38" t="str">
        <f t="shared" si="140"/>
        <v/>
      </c>
      <c r="J1840" s="39" t="str">
        <f>IF($Q1840="", "", IF(IFERROR(INDEX('Ticket Sales'!B$11:B$5010, MATCH($Q1840, 'Ticket Sales'!$J$11:$J$5010, 0)), J1839)="", "", IFERROR(INDEX('Ticket Sales'!B$11:B$5010, MATCH($Q1840, 'Ticket Sales'!$J$11:$J$5010, 0)), J1839)))</f>
        <v/>
      </c>
      <c r="K1840" s="39" t="str">
        <f>IF($Q1840="", "", IF(IFERROR(INDEX('Ticket Sales'!C$11:C$5010, MATCH($Q1840, 'Ticket Sales'!$J$11:$J$5010, 0)), K1839)="", "", IFERROR(INDEX('Ticket Sales'!C$11:C$5010, MATCH($Q1840, 'Ticket Sales'!$J$11:$J$5010, 0)), K1839)))</f>
        <v/>
      </c>
      <c r="L1840" s="40" t="str">
        <f>IF($Q1840="", "", IF(IFERROR(INDEX('Ticket Sales'!D$11:D$5010, MATCH($Q1840, 'Ticket Sales'!$J$11:$J$5010, 0)), L1839)="", "", IFERROR(INDEX('Ticket Sales'!D$11:D$5010, MATCH($Q1840, 'Ticket Sales'!$J$11:$J$5010, 0)), L1839)))</f>
        <v/>
      </c>
      <c r="M1840" s="41" t="str">
        <f>IF($Q1840="", "", IF(IFERROR(INDEX('Ticket Sales'!E$11:E$5010, MATCH($Q1840, 'Ticket Sales'!$J$11:$J$5010, 0)), M1839)="", "", IFERROR(INDEX('Ticket Sales'!E$11:E$5010, MATCH($Q1840, 'Ticket Sales'!$J$11:$J$5010, 0)), M1839)))</f>
        <v/>
      </c>
      <c r="N1840" s="2"/>
      <c r="P1840" s="48">
        <v>1830</v>
      </c>
      <c r="Q1840" s="48" t="str">
        <f t="shared" si="141"/>
        <v/>
      </c>
      <c r="S1840" s="52" t="str">
        <f t="shared" si="142"/>
        <v/>
      </c>
      <c r="U1840" s="52" t="str">
        <f t="shared" si="143"/>
        <v/>
      </c>
      <c r="W1840" s="52" t="str">
        <f t="shared" si="144"/>
        <v/>
      </c>
    </row>
    <row r="1841" spans="1:23" x14ac:dyDescent="0.25">
      <c r="A1841" s="2"/>
      <c r="B1841" s="32"/>
      <c r="C1841" s="25"/>
      <c r="D1841" s="25"/>
      <c r="E1841" s="26"/>
      <c r="F1841" s="27"/>
      <c r="G1841" s="2"/>
      <c r="H1841" s="2"/>
      <c r="I1841" s="38" t="str">
        <f t="shared" si="140"/>
        <v/>
      </c>
      <c r="J1841" s="39" t="str">
        <f>IF($Q1841="", "", IF(IFERROR(INDEX('Ticket Sales'!B$11:B$5010, MATCH($Q1841, 'Ticket Sales'!$J$11:$J$5010, 0)), J1840)="", "", IFERROR(INDEX('Ticket Sales'!B$11:B$5010, MATCH($Q1841, 'Ticket Sales'!$J$11:$J$5010, 0)), J1840)))</f>
        <v/>
      </c>
      <c r="K1841" s="39" t="str">
        <f>IF($Q1841="", "", IF(IFERROR(INDEX('Ticket Sales'!C$11:C$5010, MATCH($Q1841, 'Ticket Sales'!$J$11:$J$5010, 0)), K1840)="", "", IFERROR(INDEX('Ticket Sales'!C$11:C$5010, MATCH($Q1841, 'Ticket Sales'!$J$11:$J$5010, 0)), K1840)))</f>
        <v/>
      </c>
      <c r="L1841" s="40" t="str">
        <f>IF($Q1841="", "", IF(IFERROR(INDEX('Ticket Sales'!D$11:D$5010, MATCH($Q1841, 'Ticket Sales'!$J$11:$J$5010, 0)), L1840)="", "", IFERROR(INDEX('Ticket Sales'!D$11:D$5010, MATCH($Q1841, 'Ticket Sales'!$J$11:$J$5010, 0)), L1840)))</f>
        <v/>
      </c>
      <c r="M1841" s="41" t="str">
        <f>IF($Q1841="", "", IF(IFERROR(INDEX('Ticket Sales'!E$11:E$5010, MATCH($Q1841, 'Ticket Sales'!$J$11:$J$5010, 0)), M1840)="", "", IFERROR(INDEX('Ticket Sales'!E$11:E$5010, MATCH($Q1841, 'Ticket Sales'!$J$11:$J$5010, 0)), M1840)))</f>
        <v/>
      </c>
      <c r="N1841" s="2"/>
      <c r="P1841" s="48">
        <v>1831</v>
      </c>
      <c r="Q1841" s="48" t="str">
        <f t="shared" si="141"/>
        <v/>
      </c>
      <c r="S1841" s="52" t="str">
        <f t="shared" si="142"/>
        <v/>
      </c>
      <c r="U1841" s="52" t="str">
        <f t="shared" si="143"/>
        <v/>
      </c>
      <c r="W1841" s="52" t="str">
        <f t="shared" si="144"/>
        <v/>
      </c>
    </row>
    <row r="1842" spans="1:23" x14ac:dyDescent="0.25">
      <c r="A1842" s="2"/>
      <c r="B1842" s="32"/>
      <c r="C1842" s="25"/>
      <c r="D1842" s="25"/>
      <c r="E1842" s="26"/>
      <c r="F1842" s="27"/>
      <c r="G1842" s="2"/>
      <c r="H1842" s="2"/>
      <c r="I1842" s="38" t="str">
        <f t="shared" si="140"/>
        <v/>
      </c>
      <c r="J1842" s="39" t="str">
        <f>IF($Q1842="", "", IF(IFERROR(INDEX('Ticket Sales'!B$11:B$5010, MATCH($Q1842, 'Ticket Sales'!$J$11:$J$5010, 0)), J1841)="", "", IFERROR(INDEX('Ticket Sales'!B$11:B$5010, MATCH($Q1842, 'Ticket Sales'!$J$11:$J$5010, 0)), J1841)))</f>
        <v/>
      </c>
      <c r="K1842" s="39" t="str">
        <f>IF($Q1842="", "", IF(IFERROR(INDEX('Ticket Sales'!C$11:C$5010, MATCH($Q1842, 'Ticket Sales'!$J$11:$J$5010, 0)), K1841)="", "", IFERROR(INDEX('Ticket Sales'!C$11:C$5010, MATCH($Q1842, 'Ticket Sales'!$J$11:$J$5010, 0)), K1841)))</f>
        <v/>
      </c>
      <c r="L1842" s="40" t="str">
        <f>IF($Q1842="", "", IF(IFERROR(INDEX('Ticket Sales'!D$11:D$5010, MATCH($Q1842, 'Ticket Sales'!$J$11:$J$5010, 0)), L1841)="", "", IFERROR(INDEX('Ticket Sales'!D$11:D$5010, MATCH($Q1842, 'Ticket Sales'!$J$11:$J$5010, 0)), L1841)))</f>
        <v/>
      </c>
      <c r="M1842" s="41" t="str">
        <f>IF($Q1842="", "", IF(IFERROR(INDEX('Ticket Sales'!E$11:E$5010, MATCH($Q1842, 'Ticket Sales'!$J$11:$J$5010, 0)), M1841)="", "", IFERROR(INDEX('Ticket Sales'!E$11:E$5010, MATCH($Q1842, 'Ticket Sales'!$J$11:$J$5010, 0)), M1841)))</f>
        <v/>
      </c>
      <c r="N1842" s="2"/>
      <c r="P1842" s="48">
        <v>1832</v>
      </c>
      <c r="Q1842" s="48" t="str">
        <f t="shared" si="141"/>
        <v/>
      </c>
      <c r="S1842" s="52" t="str">
        <f t="shared" si="142"/>
        <v/>
      </c>
      <c r="U1842" s="52" t="str">
        <f t="shared" si="143"/>
        <v/>
      </c>
      <c r="W1842" s="52" t="str">
        <f t="shared" si="144"/>
        <v/>
      </c>
    </row>
    <row r="1843" spans="1:23" x14ac:dyDescent="0.25">
      <c r="A1843" s="2"/>
      <c r="B1843" s="32"/>
      <c r="C1843" s="25"/>
      <c r="D1843" s="25"/>
      <c r="E1843" s="26"/>
      <c r="F1843" s="27"/>
      <c r="G1843" s="2"/>
      <c r="H1843" s="2"/>
      <c r="I1843" s="38" t="str">
        <f t="shared" si="140"/>
        <v/>
      </c>
      <c r="J1843" s="39" t="str">
        <f>IF($Q1843="", "", IF(IFERROR(INDEX('Ticket Sales'!B$11:B$5010, MATCH($Q1843, 'Ticket Sales'!$J$11:$J$5010, 0)), J1842)="", "", IFERROR(INDEX('Ticket Sales'!B$11:B$5010, MATCH($Q1843, 'Ticket Sales'!$J$11:$J$5010, 0)), J1842)))</f>
        <v/>
      </c>
      <c r="K1843" s="39" t="str">
        <f>IF($Q1843="", "", IF(IFERROR(INDEX('Ticket Sales'!C$11:C$5010, MATCH($Q1843, 'Ticket Sales'!$J$11:$J$5010, 0)), K1842)="", "", IFERROR(INDEX('Ticket Sales'!C$11:C$5010, MATCH($Q1843, 'Ticket Sales'!$J$11:$J$5010, 0)), K1842)))</f>
        <v/>
      </c>
      <c r="L1843" s="40" t="str">
        <f>IF($Q1843="", "", IF(IFERROR(INDEX('Ticket Sales'!D$11:D$5010, MATCH($Q1843, 'Ticket Sales'!$J$11:$J$5010, 0)), L1842)="", "", IFERROR(INDEX('Ticket Sales'!D$11:D$5010, MATCH($Q1843, 'Ticket Sales'!$J$11:$J$5010, 0)), L1842)))</f>
        <v/>
      </c>
      <c r="M1843" s="41" t="str">
        <f>IF($Q1843="", "", IF(IFERROR(INDEX('Ticket Sales'!E$11:E$5010, MATCH($Q1843, 'Ticket Sales'!$J$11:$J$5010, 0)), M1842)="", "", IFERROR(INDEX('Ticket Sales'!E$11:E$5010, MATCH($Q1843, 'Ticket Sales'!$J$11:$J$5010, 0)), M1842)))</f>
        <v/>
      </c>
      <c r="N1843" s="2"/>
      <c r="P1843" s="48">
        <v>1833</v>
      </c>
      <c r="Q1843" s="48" t="str">
        <f t="shared" si="141"/>
        <v/>
      </c>
      <c r="S1843" s="52" t="str">
        <f t="shared" si="142"/>
        <v/>
      </c>
      <c r="U1843" s="52" t="str">
        <f t="shared" si="143"/>
        <v/>
      </c>
      <c r="W1843" s="52" t="str">
        <f t="shared" si="144"/>
        <v/>
      </c>
    </row>
    <row r="1844" spans="1:23" x14ac:dyDescent="0.25">
      <c r="A1844" s="2"/>
      <c r="B1844" s="32"/>
      <c r="C1844" s="25"/>
      <c r="D1844" s="25"/>
      <c r="E1844" s="26"/>
      <c r="F1844" s="27"/>
      <c r="G1844" s="2"/>
      <c r="H1844" s="2"/>
      <c r="I1844" s="38" t="str">
        <f t="shared" si="140"/>
        <v/>
      </c>
      <c r="J1844" s="39" t="str">
        <f>IF($Q1844="", "", IF(IFERROR(INDEX('Ticket Sales'!B$11:B$5010, MATCH($Q1844, 'Ticket Sales'!$J$11:$J$5010, 0)), J1843)="", "", IFERROR(INDEX('Ticket Sales'!B$11:B$5010, MATCH($Q1844, 'Ticket Sales'!$J$11:$J$5010, 0)), J1843)))</f>
        <v/>
      </c>
      <c r="K1844" s="39" t="str">
        <f>IF($Q1844="", "", IF(IFERROR(INDEX('Ticket Sales'!C$11:C$5010, MATCH($Q1844, 'Ticket Sales'!$J$11:$J$5010, 0)), K1843)="", "", IFERROR(INDEX('Ticket Sales'!C$11:C$5010, MATCH($Q1844, 'Ticket Sales'!$J$11:$J$5010, 0)), K1843)))</f>
        <v/>
      </c>
      <c r="L1844" s="40" t="str">
        <f>IF($Q1844="", "", IF(IFERROR(INDEX('Ticket Sales'!D$11:D$5010, MATCH($Q1844, 'Ticket Sales'!$J$11:$J$5010, 0)), L1843)="", "", IFERROR(INDEX('Ticket Sales'!D$11:D$5010, MATCH($Q1844, 'Ticket Sales'!$J$11:$J$5010, 0)), L1843)))</f>
        <v/>
      </c>
      <c r="M1844" s="41" t="str">
        <f>IF($Q1844="", "", IF(IFERROR(INDEX('Ticket Sales'!E$11:E$5010, MATCH($Q1844, 'Ticket Sales'!$J$11:$J$5010, 0)), M1843)="", "", IFERROR(INDEX('Ticket Sales'!E$11:E$5010, MATCH($Q1844, 'Ticket Sales'!$J$11:$J$5010, 0)), M1843)))</f>
        <v/>
      </c>
      <c r="N1844" s="2"/>
      <c r="P1844" s="48">
        <v>1834</v>
      </c>
      <c r="Q1844" s="48" t="str">
        <f t="shared" si="141"/>
        <v/>
      </c>
      <c r="S1844" s="52" t="str">
        <f t="shared" si="142"/>
        <v/>
      </c>
      <c r="U1844" s="52" t="str">
        <f t="shared" si="143"/>
        <v/>
      </c>
      <c r="W1844" s="52" t="str">
        <f t="shared" si="144"/>
        <v/>
      </c>
    </row>
    <row r="1845" spans="1:23" x14ac:dyDescent="0.25">
      <c r="A1845" s="2"/>
      <c r="B1845" s="32"/>
      <c r="C1845" s="25"/>
      <c r="D1845" s="25"/>
      <c r="E1845" s="26"/>
      <c r="F1845" s="27"/>
      <c r="G1845" s="2"/>
      <c r="H1845" s="2"/>
      <c r="I1845" s="38" t="str">
        <f t="shared" si="140"/>
        <v/>
      </c>
      <c r="J1845" s="39" t="str">
        <f>IF($Q1845="", "", IF(IFERROR(INDEX('Ticket Sales'!B$11:B$5010, MATCH($Q1845, 'Ticket Sales'!$J$11:$J$5010, 0)), J1844)="", "", IFERROR(INDEX('Ticket Sales'!B$11:B$5010, MATCH($Q1845, 'Ticket Sales'!$J$11:$J$5010, 0)), J1844)))</f>
        <v/>
      </c>
      <c r="K1845" s="39" t="str">
        <f>IF($Q1845="", "", IF(IFERROR(INDEX('Ticket Sales'!C$11:C$5010, MATCH($Q1845, 'Ticket Sales'!$J$11:$J$5010, 0)), K1844)="", "", IFERROR(INDEX('Ticket Sales'!C$11:C$5010, MATCH($Q1845, 'Ticket Sales'!$J$11:$J$5010, 0)), K1844)))</f>
        <v/>
      </c>
      <c r="L1845" s="40" t="str">
        <f>IF($Q1845="", "", IF(IFERROR(INDEX('Ticket Sales'!D$11:D$5010, MATCH($Q1845, 'Ticket Sales'!$J$11:$J$5010, 0)), L1844)="", "", IFERROR(INDEX('Ticket Sales'!D$11:D$5010, MATCH($Q1845, 'Ticket Sales'!$J$11:$J$5010, 0)), L1844)))</f>
        <v/>
      </c>
      <c r="M1845" s="41" t="str">
        <f>IF($Q1845="", "", IF(IFERROR(INDEX('Ticket Sales'!E$11:E$5010, MATCH($Q1845, 'Ticket Sales'!$J$11:$J$5010, 0)), M1844)="", "", IFERROR(INDEX('Ticket Sales'!E$11:E$5010, MATCH($Q1845, 'Ticket Sales'!$J$11:$J$5010, 0)), M1844)))</f>
        <v/>
      </c>
      <c r="N1845" s="2"/>
      <c r="P1845" s="48">
        <v>1835</v>
      </c>
      <c r="Q1845" s="48" t="str">
        <f t="shared" si="141"/>
        <v/>
      </c>
      <c r="S1845" s="52" t="str">
        <f t="shared" si="142"/>
        <v/>
      </c>
      <c r="U1845" s="52" t="str">
        <f t="shared" si="143"/>
        <v/>
      </c>
      <c r="W1845" s="52" t="str">
        <f t="shared" si="144"/>
        <v/>
      </c>
    </row>
    <row r="1846" spans="1:23" x14ac:dyDescent="0.25">
      <c r="A1846" s="2"/>
      <c r="B1846" s="32"/>
      <c r="C1846" s="25"/>
      <c r="D1846" s="25"/>
      <c r="E1846" s="26"/>
      <c r="F1846" s="27"/>
      <c r="G1846" s="2"/>
      <c r="H1846" s="2"/>
      <c r="I1846" s="38" t="str">
        <f t="shared" si="140"/>
        <v/>
      </c>
      <c r="J1846" s="39" t="str">
        <f>IF($Q1846="", "", IF(IFERROR(INDEX('Ticket Sales'!B$11:B$5010, MATCH($Q1846, 'Ticket Sales'!$J$11:$J$5010, 0)), J1845)="", "", IFERROR(INDEX('Ticket Sales'!B$11:B$5010, MATCH($Q1846, 'Ticket Sales'!$J$11:$J$5010, 0)), J1845)))</f>
        <v/>
      </c>
      <c r="K1846" s="39" t="str">
        <f>IF($Q1846="", "", IF(IFERROR(INDEX('Ticket Sales'!C$11:C$5010, MATCH($Q1846, 'Ticket Sales'!$J$11:$J$5010, 0)), K1845)="", "", IFERROR(INDEX('Ticket Sales'!C$11:C$5010, MATCH($Q1846, 'Ticket Sales'!$J$11:$J$5010, 0)), K1845)))</f>
        <v/>
      </c>
      <c r="L1846" s="40" t="str">
        <f>IF($Q1846="", "", IF(IFERROR(INDEX('Ticket Sales'!D$11:D$5010, MATCH($Q1846, 'Ticket Sales'!$J$11:$J$5010, 0)), L1845)="", "", IFERROR(INDEX('Ticket Sales'!D$11:D$5010, MATCH($Q1846, 'Ticket Sales'!$J$11:$J$5010, 0)), L1845)))</f>
        <v/>
      </c>
      <c r="M1846" s="41" t="str">
        <f>IF($Q1846="", "", IF(IFERROR(INDEX('Ticket Sales'!E$11:E$5010, MATCH($Q1846, 'Ticket Sales'!$J$11:$J$5010, 0)), M1845)="", "", IFERROR(INDEX('Ticket Sales'!E$11:E$5010, MATCH($Q1846, 'Ticket Sales'!$J$11:$J$5010, 0)), M1845)))</f>
        <v/>
      </c>
      <c r="N1846" s="2"/>
      <c r="P1846" s="48">
        <v>1836</v>
      </c>
      <c r="Q1846" s="48" t="str">
        <f t="shared" si="141"/>
        <v/>
      </c>
      <c r="S1846" s="52" t="str">
        <f t="shared" si="142"/>
        <v/>
      </c>
      <c r="U1846" s="52" t="str">
        <f t="shared" si="143"/>
        <v/>
      </c>
      <c r="W1846" s="52" t="str">
        <f t="shared" si="144"/>
        <v/>
      </c>
    </row>
    <row r="1847" spans="1:23" x14ac:dyDescent="0.25">
      <c r="A1847" s="2"/>
      <c r="B1847" s="32"/>
      <c r="C1847" s="25"/>
      <c r="D1847" s="25"/>
      <c r="E1847" s="26"/>
      <c r="F1847" s="27"/>
      <c r="G1847" s="2"/>
      <c r="H1847" s="2"/>
      <c r="I1847" s="38" t="str">
        <f t="shared" si="140"/>
        <v/>
      </c>
      <c r="J1847" s="39" t="str">
        <f>IF($Q1847="", "", IF(IFERROR(INDEX('Ticket Sales'!B$11:B$5010, MATCH($Q1847, 'Ticket Sales'!$J$11:$J$5010, 0)), J1846)="", "", IFERROR(INDEX('Ticket Sales'!B$11:B$5010, MATCH($Q1847, 'Ticket Sales'!$J$11:$J$5010, 0)), J1846)))</f>
        <v/>
      </c>
      <c r="K1847" s="39" t="str">
        <f>IF($Q1847="", "", IF(IFERROR(INDEX('Ticket Sales'!C$11:C$5010, MATCH($Q1847, 'Ticket Sales'!$J$11:$J$5010, 0)), K1846)="", "", IFERROR(INDEX('Ticket Sales'!C$11:C$5010, MATCH($Q1847, 'Ticket Sales'!$J$11:$J$5010, 0)), K1846)))</f>
        <v/>
      </c>
      <c r="L1847" s="40" t="str">
        <f>IF($Q1847="", "", IF(IFERROR(INDEX('Ticket Sales'!D$11:D$5010, MATCH($Q1847, 'Ticket Sales'!$J$11:$J$5010, 0)), L1846)="", "", IFERROR(INDEX('Ticket Sales'!D$11:D$5010, MATCH($Q1847, 'Ticket Sales'!$J$11:$J$5010, 0)), L1846)))</f>
        <v/>
      </c>
      <c r="M1847" s="41" t="str">
        <f>IF($Q1847="", "", IF(IFERROR(INDEX('Ticket Sales'!E$11:E$5010, MATCH($Q1847, 'Ticket Sales'!$J$11:$J$5010, 0)), M1846)="", "", IFERROR(INDEX('Ticket Sales'!E$11:E$5010, MATCH($Q1847, 'Ticket Sales'!$J$11:$J$5010, 0)), M1846)))</f>
        <v/>
      </c>
      <c r="N1847" s="2"/>
      <c r="P1847" s="48">
        <v>1837</v>
      </c>
      <c r="Q1847" s="48" t="str">
        <f t="shared" si="141"/>
        <v/>
      </c>
      <c r="S1847" s="52" t="str">
        <f t="shared" si="142"/>
        <v/>
      </c>
      <c r="U1847" s="52" t="str">
        <f t="shared" si="143"/>
        <v/>
      </c>
      <c r="W1847" s="52" t="str">
        <f t="shared" si="144"/>
        <v/>
      </c>
    </row>
    <row r="1848" spans="1:23" x14ac:dyDescent="0.25">
      <c r="A1848" s="2"/>
      <c r="B1848" s="32"/>
      <c r="C1848" s="25"/>
      <c r="D1848" s="25"/>
      <c r="E1848" s="26"/>
      <c r="F1848" s="27"/>
      <c r="G1848" s="2"/>
      <c r="H1848" s="2"/>
      <c r="I1848" s="38" t="str">
        <f t="shared" si="140"/>
        <v/>
      </c>
      <c r="J1848" s="39" t="str">
        <f>IF($Q1848="", "", IF(IFERROR(INDEX('Ticket Sales'!B$11:B$5010, MATCH($Q1848, 'Ticket Sales'!$J$11:$J$5010, 0)), J1847)="", "", IFERROR(INDEX('Ticket Sales'!B$11:B$5010, MATCH($Q1848, 'Ticket Sales'!$J$11:$J$5010, 0)), J1847)))</f>
        <v/>
      </c>
      <c r="K1848" s="39" t="str">
        <f>IF($Q1848="", "", IF(IFERROR(INDEX('Ticket Sales'!C$11:C$5010, MATCH($Q1848, 'Ticket Sales'!$J$11:$J$5010, 0)), K1847)="", "", IFERROR(INDEX('Ticket Sales'!C$11:C$5010, MATCH($Q1848, 'Ticket Sales'!$J$11:$J$5010, 0)), K1847)))</f>
        <v/>
      </c>
      <c r="L1848" s="40" t="str">
        <f>IF($Q1848="", "", IF(IFERROR(INDEX('Ticket Sales'!D$11:D$5010, MATCH($Q1848, 'Ticket Sales'!$J$11:$J$5010, 0)), L1847)="", "", IFERROR(INDEX('Ticket Sales'!D$11:D$5010, MATCH($Q1848, 'Ticket Sales'!$J$11:$J$5010, 0)), L1847)))</f>
        <v/>
      </c>
      <c r="M1848" s="41" t="str">
        <f>IF($Q1848="", "", IF(IFERROR(INDEX('Ticket Sales'!E$11:E$5010, MATCH($Q1848, 'Ticket Sales'!$J$11:$J$5010, 0)), M1847)="", "", IFERROR(INDEX('Ticket Sales'!E$11:E$5010, MATCH($Q1848, 'Ticket Sales'!$J$11:$J$5010, 0)), M1847)))</f>
        <v/>
      </c>
      <c r="N1848" s="2"/>
      <c r="P1848" s="48">
        <v>1838</v>
      </c>
      <c r="Q1848" s="48" t="str">
        <f t="shared" si="141"/>
        <v/>
      </c>
      <c r="S1848" s="52" t="str">
        <f t="shared" si="142"/>
        <v/>
      </c>
      <c r="U1848" s="52" t="str">
        <f t="shared" si="143"/>
        <v/>
      </c>
      <c r="W1848" s="52" t="str">
        <f t="shared" si="144"/>
        <v/>
      </c>
    </row>
    <row r="1849" spans="1:23" x14ac:dyDescent="0.25">
      <c r="A1849" s="2"/>
      <c r="B1849" s="32"/>
      <c r="C1849" s="25"/>
      <c r="D1849" s="25"/>
      <c r="E1849" s="26"/>
      <c r="F1849" s="27"/>
      <c r="G1849" s="2"/>
      <c r="H1849" s="2"/>
      <c r="I1849" s="38" t="str">
        <f t="shared" si="140"/>
        <v/>
      </c>
      <c r="J1849" s="39" t="str">
        <f>IF($Q1849="", "", IF(IFERROR(INDEX('Ticket Sales'!B$11:B$5010, MATCH($Q1849, 'Ticket Sales'!$J$11:$J$5010, 0)), J1848)="", "", IFERROR(INDEX('Ticket Sales'!B$11:B$5010, MATCH($Q1849, 'Ticket Sales'!$J$11:$J$5010, 0)), J1848)))</f>
        <v/>
      </c>
      <c r="K1849" s="39" t="str">
        <f>IF($Q1849="", "", IF(IFERROR(INDEX('Ticket Sales'!C$11:C$5010, MATCH($Q1849, 'Ticket Sales'!$J$11:$J$5010, 0)), K1848)="", "", IFERROR(INDEX('Ticket Sales'!C$11:C$5010, MATCH($Q1849, 'Ticket Sales'!$J$11:$J$5010, 0)), K1848)))</f>
        <v/>
      </c>
      <c r="L1849" s="40" t="str">
        <f>IF($Q1849="", "", IF(IFERROR(INDEX('Ticket Sales'!D$11:D$5010, MATCH($Q1849, 'Ticket Sales'!$J$11:$J$5010, 0)), L1848)="", "", IFERROR(INDEX('Ticket Sales'!D$11:D$5010, MATCH($Q1849, 'Ticket Sales'!$J$11:$J$5010, 0)), L1848)))</f>
        <v/>
      </c>
      <c r="M1849" s="41" t="str">
        <f>IF($Q1849="", "", IF(IFERROR(INDEX('Ticket Sales'!E$11:E$5010, MATCH($Q1849, 'Ticket Sales'!$J$11:$J$5010, 0)), M1848)="", "", IFERROR(INDEX('Ticket Sales'!E$11:E$5010, MATCH($Q1849, 'Ticket Sales'!$J$11:$J$5010, 0)), M1848)))</f>
        <v/>
      </c>
      <c r="N1849" s="2"/>
      <c r="P1849" s="48">
        <v>1839</v>
      </c>
      <c r="Q1849" s="48" t="str">
        <f t="shared" si="141"/>
        <v/>
      </c>
      <c r="S1849" s="52" t="str">
        <f t="shared" si="142"/>
        <v/>
      </c>
      <c r="U1849" s="52" t="str">
        <f t="shared" si="143"/>
        <v/>
      </c>
      <c r="W1849" s="52" t="str">
        <f t="shared" si="144"/>
        <v/>
      </c>
    </row>
    <row r="1850" spans="1:23" x14ac:dyDescent="0.25">
      <c r="A1850" s="2"/>
      <c r="B1850" s="32"/>
      <c r="C1850" s="25"/>
      <c r="D1850" s="25"/>
      <c r="E1850" s="26"/>
      <c r="F1850" s="27"/>
      <c r="G1850" s="2"/>
      <c r="H1850" s="2"/>
      <c r="I1850" s="38" t="str">
        <f t="shared" si="140"/>
        <v/>
      </c>
      <c r="J1850" s="39" t="str">
        <f>IF($Q1850="", "", IF(IFERROR(INDEX('Ticket Sales'!B$11:B$5010, MATCH($Q1850, 'Ticket Sales'!$J$11:$J$5010, 0)), J1849)="", "", IFERROR(INDEX('Ticket Sales'!B$11:B$5010, MATCH($Q1850, 'Ticket Sales'!$J$11:$J$5010, 0)), J1849)))</f>
        <v/>
      </c>
      <c r="K1850" s="39" t="str">
        <f>IF($Q1850="", "", IF(IFERROR(INDEX('Ticket Sales'!C$11:C$5010, MATCH($Q1850, 'Ticket Sales'!$J$11:$J$5010, 0)), K1849)="", "", IFERROR(INDEX('Ticket Sales'!C$11:C$5010, MATCH($Q1850, 'Ticket Sales'!$J$11:$J$5010, 0)), K1849)))</f>
        <v/>
      </c>
      <c r="L1850" s="40" t="str">
        <f>IF($Q1850="", "", IF(IFERROR(INDEX('Ticket Sales'!D$11:D$5010, MATCH($Q1850, 'Ticket Sales'!$J$11:$J$5010, 0)), L1849)="", "", IFERROR(INDEX('Ticket Sales'!D$11:D$5010, MATCH($Q1850, 'Ticket Sales'!$J$11:$J$5010, 0)), L1849)))</f>
        <v/>
      </c>
      <c r="M1850" s="41" t="str">
        <f>IF($Q1850="", "", IF(IFERROR(INDEX('Ticket Sales'!E$11:E$5010, MATCH($Q1850, 'Ticket Sales'!$J$11:$J$5010, 0)), M1849)="", "", IFERROR(INDEX('Ticket Sales'!E$11:E$5010, MATCH($Q1850, 'Ticket Sales'!$J$11:$J$5010, 0)), M1849)))</f>
        <v/>
      </c>
      <c r="N1850" s="2"/>
      <c r="P1850" s="48">
        <v>1840</v>
      </c>
      <c r="Q1850" s="48" t="str">
        <f t="shared" si="141"/>
        <v/>
      </c>
      <c r="S1850" s="52" t="str">
        <f t="shared" si="142"/>
        <v/>
      </c>
      <c r="U1850" s="52" t="str">
        <f t="shared" si="143"/>
        <v/>
      </c>
      <c r="W1850" s="52" t="str">
        <f t="shared" si="144"/>
        <v/>
      </c>
    </row>
    <row r="1851" spans="1:23" x14ac:dyDescent="0.25">
      <c r="A1851" s="2"/>
      <c r="B1851" s="32"/>
      <c r="C1851" s="25"/>
      <c r="D1851" s="25"/>
      <c r="E1851" s="26"/>
      <c r="F1851" s="27"/>
      <c r="G1851" s="2"/>
      <c r="H1851" s="2"/>
      <c r="I1851" s="38" t="str">
        <f t="shared" si="140"/>
        <v/>
      </c>
      <c r="J1851" s="39" t="str">
        <f>IF($Q1851="", "", IF(IFERROR(INDEX('Ticket Sales'!B$11:B$5010, MATCH($Q1851, 'Ticket Sales'!$J$11:$J$5010, 0)), J1850)="", "", IFERROR(INDEX('Ticket Sales'!B$11:B$5010, MATCH($Q1851, 'Ticket Sales'!$J$11:$J$5010, 0)), J1850)))</f>
        <v/>
      </c>
      <c r="K1851" s="39" t="str">
        <f>IF($Q1851="", "", IF(IFERROR(INDEX('Ticket Sales'!C$11:C$5010, MATCH($Q1851, 'Ticket Sales'!$J$11:$J$5010, 0)), K1850)="", "", IFERROR(INDEX('Ticket Sales'!C$11:C$5010, MATCH($Q1851, 'Ticket Sales'!$J$11:$J$5010, 0)), K1850)))</f>
        <v/>
      </c>
      <c r="L1851" s="40" t="str">
        <f>IF($Q1851="", "", IF(IFERROR(INDEX('Ticket Sales'!D$11:D$5010, MATCH($Q1851, 'Ticket Sales'!$J$11:$J$5010, 0)), L1850)="", "", IFERROR(INDEX('Ticket Sales'!D$11:D$5010, MATCH($Q1851, 'Ticket Sales'!$J$11:$J$5010, 0)), L1850)))</f>
        <v/>
      </c>
      <c r="M1851" s="41" t="str">
        <f>IF($Q1851="", "", IF(IFERROR(INDEX('Ticket Sales'!E$11:E$5010, MATCH($Q1851, 'Ticket Sales'!$J$11:$J$5010, 0)), M1850)="", "", IFERROR(INDEX('Ticket Sales'!E$11:E$5010, MATCH($Q1851, 'Ticket Sales'!$J$11:$J$5010, 0)), M1850)))</f>
        <v/>
      </c>
      <c r="N1851" s="2"/>
      <c r="P1851" s="48">
        <v>1841</v>
      </c>
      <c r="Q1851" s="48" t="str">
        <f t="shared" si="141"/>
        <v/>
      </c>
      <c r="S1851" s="52" t="str">
        <f t="shared" si="142"/>
        <v/>
      </c>
      <c r="U1851" s="52" t="str">
        <f t="shared" si="143"/>
        <v/>
      </c>
      <c r="W1851" s="52" t="str">
        <f t="shared" si="144"/>
        <v/>
      </c>
    </row>
    <row r="1852" spans="1:23" x14ac:dyDescent="0.25">
      <c r="A1852" s="2"/>
      <c r="B1852" s="32"/>
      <c r="C1852" s="25"/>
      <c r="D1852" s="25"/>
      <c r="E1852" s="26"/>
      <c r="F1852" s="27"/>
      <c r="G1852" s="2"/>
      <c r="H1852" s="2"/>
      <c r="I1852" s="38" t="str">
        <f t="shared" si="140"/>
        <v/>
      </c>
      <c r="J1852" s="39" t="str">
        <f>IF($Q1852="", "", IF(IFERROR(INDEX('Ticket Sales'!B$11:B$5010, MATCH($Q1852, 'Ticket Sales'!$J$11:$J$5010, 0)), J1851)="", "", IFERROR(INDEX('Ticket Sales'!B$11:B$5010, MATCH($Q1852, 'Ticket Sales'!$J$11:$J$5010, 0)), J1851)))</f>
        <v/>
      </c>
      <c r="K1852" s="39" t="str">
        <f>IF($Q1852="", "", IF(IFERROR(INDEX('Ticket Sales'!C$11:C$5010, MATCH($Q1852, 'Ticket Sales'!$J$11:$J$5010, 0)), K1851)="", "", IFERROR(INDEX('Ticket Sales'!C$11:C$5010, MATCH($Q1852, 'Ticket Sales'!$J$11:$J$5010, 0)), K1851)))</f>
        <v/>
      </c>
      <c r="L1852" s="40" t="str">
        <f>IF($Q1852="", "", IF(IFERROR(INDEX('Ticket Sales'!D$11:D$5010, MATCH($Q1852, 'Ticket Sales'!$J$11:$J$5010, 0)), L1851)="", "", IFERROR(INDEX('Ticket Sales'!D$11:D$5010, MATCH($Q1852, 'Ticket Sales'!$J$11:$J$5010, 0)), L1851)))</f>
        <v/>
      </c>
      <c r="M1852" s="41" t="str">
        <f>IF($Q1852="", "", IF(IFERROR(INDEX('Ticket Sales'!E$11:E$5010, MATCH($Q1852, 'Ticket Sales'!$J$11:$J$5010, 0)), M1851)="", "", IFERROR(INDEX('Ticket Sales'!E$11:E$5010, MATCH($Q1852, 'Ticket Sales'!$J$11:$J$5010, 0)), M1851)))</f>
        <v/>
      </c>
      <c r="N1852" s="2"/>
      <c r="P1852" s="48">
        <v>1842</v>
      </c>
      <c r="Q1852" s="48" t="str">
        <f t="shared" si="141"/>
        <v/>
      </c>
      <c r="S1852" s="52" t="str">
        <f t="shared" si="142"/>
        <v/>
      </c>
      <c r="U1852" s="52" t="str">
        <f t="shared" si="143"/>
        <v/>
      </c>
      <c r="W1852" s="52" t="str">
        <f t="shared" si="144"/>
        <v/>
      </c>
    </row>
    <row r="1853" spans="1:23" x14ac:dyDescent="0.25">
      <c r="A1853" s="2"/>
      <c r="B1853" s="32"/>
      <c r="C1853" s="25"/>
      <c r="D1853" s="25"/>
      <c r="E1853" s="26"/>
      <c r="F1853" s="27"/>
      <c r="G1853" s="2"/>
      <c r="H1853" s="2"/>
      <c r="I1853" s="38" t="str">
        <f t="shared" si="140"/>
        <v/>
      </c>
      <c r="J1853" s="39" t="str">
        <f>IF($Q1853="", "", IF(IFERROR(INDEX('Ticket Sales'!B$11:B$5010, MATCH($Q1853, 'Ticket Sales'!$J$11:$J$5010, 0)), J1852)="", "", IFERROR(INDEX('Ticket Sales'!B$11:B$5010, MATCH($Q1853, 'Ticket Sales'!$J$11:$J$5010, 0)), J1852)))</f>
        <v/>
      </c>
      <c r="K1853" s="39" t="str">
        <f>IF($Q1853="", "", IF(IFERROR(INDEX('Ticket Sales'!C$11:C$5010, MATCH($Q1853, 'Ticket Sales'!$J$11:$J$5010, 0)), K1852)="", "", IFERROR(INDEX('Ticket Sales'!C$11:C$5010, MATCH($Q1853, 'Ticket Sales'!$J$11:$J$5010, 0)), K1852)))</f>
        <v/>
      </c>
      <c r="L1853" s="40" t="str">
        <f>IF($Q1853="", "", IF(IFERROR(INDEX('Ticket Sales'!D$11:D$5010, MATCH($Q1853, 'Ticket Sales'!$J$11:$J$5010, 0)), L1852)="", "", IFERROR(INDEX('Ticket Sales'!D$11:D$5010, MATCH($Q1853, 'Ticket Sales'!$J$11:$J$5010, 0)), L1852)))</f>
        <v/>
      </c>
      <c r="M1853" s="41" t="str">
        <f>IF($Q1853="", "", IF(IFERROR(INDEX('Ticket Sales'!E$11:E$5010, MATCH($Q1853, 'Ticket Sales'!$J$11:$J$5010, 0)), M1852)="", "", IFERROR(INDEX('Ticket Sales'!E$11:E$5010, MATCH($Q1853, 'Ticket Sales'!$J$11:$J$5010, 0)), M1852)))</f>
        <v/>
      </c>
      <c r="N1853" s="2"/>
      <c r="P1853" s="48">
        <v>1843</v>
      </c>
      <c r="Q1853" s="48" t="str">
        <f t="shared" si="141"/>
        <v/>
      </c>
      <c r="S1853" s="52" t="str">
        <f t="shared" si="142"/>
        <v/>
      </c>
      <c r="U1853" s="52" t="str">
        <f t="shared" si="143"/>
        <v/>
      </c>
      <c r="W1853" s="52" t="str">
        <f t="shared" si="144"/>
        <v/>
      </c>
    </row>
    <row r="1854" spans="1:23" x14ac:dyDescent="0.25">
      <c r="A1854" s="2"/>
      <c r="B1854" s="32"/>
      <c r="C1854" s="25"/>
      <c r="D1854" s="25"/>
      <c r="E1854" s="26"/>
      <c r="F1854" s="27"/>
      <c r="G1854" s="2"/>
      <c r="H1854" s="2"/>
      <c r="I1854" s="38" t="str">
        <f t="shared" si="140"/>
        <v/>
      </c>
      <c r="J1854" s="39" t="str">
        <f>IF($Q1854="", "", IF(IFERROR(INDEX('Ticket Sales'!B$11:B$5010, MATCH($Q1854, 'Ticket Sales'!$J$11:$J$5010, 0)), J1853)="", "", IFERROR(INDEX('Ticket Sales'!B$11:B$5010, MATCH($Q1854, 'Ticket Sales'!$J$11:$J$5010, 0)), J1853)))</f>
        <v/>
      </c>
      <c r="K1854" s="39" t="str">
        <f>IF($Q1854="", "", IF(IFERROR(INDEX('Ticket Sales'!C$11:C$5010, MATCH($Q1854, 'Ticket Sales'!$J$11:$J$5010, 0)), K1853)="", "", IFERROR(INDEX('Ticket Sales'!C$11:C$5010, MATCH($Q1854, 'Ticket Sales'!$J$11:$J$5010, 0)), K1853)))</f>
        <v/>
      </c>
      <c r="L1854" s="40" t="str">
        <f>IF($Q1854="", "", IF(IFERROR(INDEX('Ticket Sales'!D$11:D$5010, MATCH($Q1854, 'Ticket Sales'!$J$11:$J$5010, 0)), L1853)="", "", IFERROR(INDEX('Ticket Sales'!D$11:D$5010, MATCH($Q1854, 'Ticket Sales'!$J$11:$J$5010, 0)), L1853)))</f>
        <v/>
      </c>
      <c r="M1854" s="41" t="str">
        <f>IF($Q1854="", "", IF(IFERROR(INDEX('Ticket Sales'!E$11:E$5010, MATCH($Q1854, 'Ticket Sales'!$J$11:$J$5010, 0)), M1853)="", "", IFERROR(INDEX('Ticket Sales'!E$11:E$5010, MATCH($Q1854, 'Ticket Sales'!$J$11:$J$5010, 0)), M1853)))</f>
        <v/>
      </c>
      <c r="N1854" s="2"/>
      <c r="P1854" s="48">
        <v>1844</v>
      </c>
      <c r="Q1854" s="48" t="str">
        <f t="shared" si="141"/>
        <v/>
      </c>
      <c r="S1854" s="52" t="str">
        <f t="shared" si="142"/>
        <v/>
      </c>
      <c r="U1854" s="52" t="str">
        <f t="shared" si="143"/>
        <v/>
      </c>
      <c r="W1854" s="52" t="str">
        <f t="shared" si="144"/>
        <v/>
      </c>
    </row>
    <row r="1855" spans="1:23" x14ac:dyDescent="0.25">
      <c r="A1855" s="2"/>
      <c r="B1855" s="32"/>
      <c r="C1855" s="25"/>
      <c r="D1855" s="25"/>
      <c r="E1855" s="26"/>
      <c r="F1855" s="27"/>
      <c r="G1855" s="2"/>
      <c r="H1855" s="2"/>
      <c r="I1855" s="38" t="str">
        <f t="shared" si="140"/>
        <v/>
      </c>
      <c r="J1855" s="39" t="str">
        <f>IF($Q1855="", "", IF(IFERROR(INDEX('Ticket Sales'!B$11:B$5010, MATCH($Q1855, 'Ticket Sales'!$J$11:$J$5010, 0)), J1854)="", "", IFERROR(INDEX('Ticket Sales'!B$11:B$5010, MATCH($Q1855, 'Ticket Sales'!$J$11:$J$5010, 0)), J1854)))</f>
        <v/>
      </c>
      <c r="K1855" s="39" t="str">
        <f>IF($Q1855="", "", IF(IFERROR(INDEX('Ticket Sales'!C$11:C$5010, MATCH($Q1855, 'Ticket Sales'!$J$11:$J$5010, 0)), K1854)="", "", IFERROR(INDEX('Ticket Sales'!C$11:C$5010, MATCH($Q1855, 'Ticket Sales'!$J$11:$J$5010, 0)), K1854)))</f>
        <v/>
      </c>
      <c r="L1855" s="40" t="str">
        <f>IF($Q1855="", "", IF(IFERROR(INDEX('Ticket Sales'!D$11:D$5010, MATCH($Q1855, 'Ticket Sales'!$J$11:$J$5010, 0)), L1854)="", "", IFERROR(INDEX('Ticket Sales'!D$11:D$5010, MATCH($Q1855, 'Ticket Sales'!$J$11:$J$5010, 0)), L1854)))</f>
        <v/>
      </c>
      <c r="M1855" s="41" t="str">
        <f>IF($Q1855="", "", IF(IFERROR(INDEX('Ticket Sales'!E$11:E$5010, MATCH($Q1855, 'Ticket Sales'!$J$11:$J$5010, 0)), M1854)="", "", IFERROR(INDEX('Ticket Sales'!E$11:E$5010, MATCH($Q1855, 'Ticket Sales'!$J$11:$J$5010, 0)), M1854)))</f>
        <v/>
      </c>
      <c r="N1855" s="2"/>
      <c r="P1855" s="48">
        <v>1845</v>
      </c>
      <c r="Q1855" s="48" t="str">
        <f t="shared" si="141"/>
        <v/>
      </c>
      <c r="S1855" s="52" t="str">
        <f t="shared" si="142"/>
        <v/>
      </c>
      <c r="U1855" s="52" t="str">
        <f t="shared" si="143"/>
        <v/>
      </c>
      <c r="W1855" s="52" t="str">
        <f t="shared" si="144"/>
        <v/>
      </c>
    </row>
    <row r="1856" spans="1:23" x14ac:dyDescent="0.25">
      <c r="A1856" s="2"/>
      <c r="B1856" s="32"/>
      <c r="C1856" s="25"/>
      <c r="D1856" s="25"/>
      <c r="E1856" s="26"/>
      <c r="F1856" s="27"/>
      <c r="G1856" s="2"/>
      <c r="H1856" s="2"/>
      <c r="I1856" s="38" t="str">
        <f t="shared" si="140"/>
        <v/>
      </c>
      <c r="J1856" s="39" t="str">
        <f>IF($Q1856="", "", IF(IFERROR(INDEX('Ticket Sales'!B$11:B$5010, MATCH($Q1856, 'Ticket Sales'!$J$11:$J$5010, 0)), J1855)="", "", IFERROR(INDEX('Ticket Sales'!B$11:B$5010, MATCH($Q1856, 'Ticket Sales'!$J$11:$J$5010, 0)), J1855)))</f>
        <v/>
      </c>
      <c r="K1856" s="39" t="str">
        <f>IF($Q1856="", "", IF(IFERROR(INDEX('Ticket Sales'!C$11:C$5010, MATCH($Q1856, 'Ticket Sales'!$J$11:$J$5010, 0)), K1855)="", "", IFERROR(INDEX('Ticket Sales'!C$11:C$5010, MATCH($Q1856, 'Ticket Sales'!$J$11:$J$5010, 0)), K1855)))</f>
        <v/>
      </c>
      <c r="L1856" s="40" t="str">
        <f>IF($Q1856="", "", IF(IFERROR(INDEX('Ticket Sales'!D$11:D$5010, MATCH($Q1856, 'Ticket Sales'!$J$11:$J$5010, 0)), L1855)="", "", IFERROR(INDEX('Ticket Sales'!D$11:D$5010, MATCH($Q1856, 'Ticket Sales'!$J$11:$J$5010, 0)), L1855)))</f>
        <v/>
      </c>
      <c r="M1856" s="41" t="str">
        <f>IF($Q1856="", "", IF(IFERROR(INDEX('Ticket Sales'!E$11:E$5010, MATCH($Q1856, 'Ticket Sales'!$J$11:$J$5010, 0)), M1855)="", "", IFERROR(INDEX('Ticket Sales'!E$11:E$5010, MATCH($Q1856, 'Ticket Sales'!$J$11:$J$5010, 0)), M1855)))</f>
        <v/>
      </c>
      <c r="N1856" s="2"/>
      <c r="P1856" s="48">
        <v>1846</v>
      </c>
      <c r="Q1856" s="48" t="str">
        <f t="shared" si="141"/>
        <v/>
      </c>
      <c r="S1856" s="52" t="str">
        <f t="shared" si="142"/>
        <v/>
      </c>
      <c r="U1856" s="52" t="str">
        <f t="shared" si="143"/>
        <v/>
      </c>
      <c r="W1856" s="52" t="str">
        <f t="shared" si="144"/>
        <v/>
      </c>
    </row>
    <row r="1857" spans="1:23" x14ac:dyDescent="0.25">
      <c r="A1857" s="2"/>
      <c r="B1857" s="32"/>
      <c r="C1857" s="25"/>
      <c r="D1857" s="25"/>
      <c r="E1857" s="26"/>
      <c r="F1857" s="27"/>
      <c r="G1857" s="2"/>
      <c r="H1857" s="2"/>
      <c r="I1857" s="38" t="str">
        <f t="shared" si="140"/>
        <v/>
      </c>
      <c r="J1857" s="39" t="str">
        <f>IF($Q1857="", "", IF(IFERROR(INDEX('Ticket Sales'!B$11:B$5010, MATCH($Q1857, 'Ticket Sales'!$J$11:$J$5010, 0)), J1856)="", "", IFERROR(INDEX('Ticket Sales'!B$11:B$5010, MATCH($Q1857, 'Ticket Sales'!$J$11:$J$5010, 0)), J1856)))</f>
        <v/>
      </c>
      <c r="K1857" s="39" t="str">
        <f>IF($Q1857="", "", IF(IFERROR(INDEX('Ticket Sales'!C$11:C$5010, MATCH($Q1857, 'Ticket Sales'!$J$11:$J$5010, 0)), K1856)="", "", IFERROR(INDEX('Ticket Sales'!C$11:C$5010, MATCH($Q1857, 'Ticket Sales'!$J$11:$J$5010, 0)), K1856)))</f>
        <v/>
      </c>
      <c r="L1857" s="40" t="str">
        <f>IF($Q1857="", "", IF(IFERROR(INDEX('Ticket Sales'!D$11:D$5010, MATCH($Q1857, 'Ticket Sales'!$J$11:$J$5010, 0)), L1856)="", "", IFERROR(INDEX('Ticket Sales'!D$11:D$5010, MATCH($Q1857, 'Ticket Sales'!$J$11:$J$5010, 0)), L1856)))</f>
        <v/>
      </c>
      <c r="M1857" s="41" t="str">
        <f>IF($Q1857="", "", IF(IFERROR(INDEX('Ticket Sales'!E$11:E$5010, MATCH($Q1857, 'Ticket Sales'!$J$11:$J$5010, 0)), M1856)="", "", IFERROR(INDEX('Ticket Sales'!E$11:E$5010, MATCH($Q1857, 'Ticket Sales'!$J$11:$J$5010, 0)), M1856)))</f>
        <v/>
      </c>
      <c r="N1857" s="2"/>
      <c r="P1857" s="48">
        <v>1847</v>
      </c>
      <c r="Q1857" s="48" t="str">
        <f t="shared" si="141"/>
        <v/>
      </c>
      <c r="S1857" s="52" t="str">
        <f t="shared" si="142"/>
        <v/>
      </c>
      <c r="U1857" s="52" t="str">
        <f t="shared" si="143"/>
        <v/>
      </c>
      <c r="W1857" s="52" t="str">
        <f t="shared" si="144"/>
        <v/>
      </c>
    </row>
    <row r="1858" spans="1:23" x14ac:dyDescent="0.25">
      <c r="A1858" s="2"/>
      <c r="B1858" s="32"/>
      <c r="C1858" s="25"/>
      <c r="D1858" s="25"/>
      <c r="E1858" s="26"/>
      <c r="F1858" s="27"/>
      <c r="G1858" s="2"/>
      <c r="H1858" s="2"/>
      <c r="I1858" s="38" t="str">
        <f t="shared" si="140"/>
        <v/>
      </c>
      <c r="J1858" s="39" t="str">
        <f>IF($Q1858="", "", IF(IFERROR(INDEX('Ticket Sales'!B$11:B$5010, MATCH($Q1858, 'Ticket Sales'!$J$11:$J$5010, 0)), J1857)="", "", IFERROR(INDEX('Ticket Sales'!B$11:B$5010, MATCH($Q1858, 'Ticket Sales'!$J$11:$J$5010, 0)), J1857)))</f>
        <v/>
      </c>
      <c r="K1858" s="39" t="str">
        <f>IF($Q1858="", "", IF(IFERROR(INDEX('Ticket Sales'!C$11:C$5010, MATCH($Q1858, 'Ticket Sales'!$J$11:$J$5010, 0)), K1857)="", "", IFERROR(INDEX('Ticket Sales'!C$11:C$5010, MATCH($Q1858, 'Ticket Sales'!$J$11:$J$5010, 0)), K1857)))</f>
        <v/>
      </c>
      <c r="L1858" s="40" t="str">
        <f>IF($Q1858="", "", IF(IFERROR(INDEX('Ticket Sales'!D$11:D$5010, MATCH($Q1858, 'Ticket Sales'!$J$11:$J$5010, 0)), L1857)="", "", IFERROR(INDEX('Ticket Sales'!D$11:D$5010, MATCH($Q1858, 'Ticket Sales'!$J$11:$J$5010, 0)), L1857)))</f>
        <v/>
      </c>
      <c r="M1858" s="41" t="str">
        <f>IF($Q1858="", "", IF(IFERROR(INDEX('Ticket Sales'!E$11:E$5010, MATCH($Q1858, 'Ticket Sales'!$J$11:$J$5010, 0)), M1857)="", "", IFERROR(INDEX('Ticket Sales'!E$11:E$5010, MATCH($Q1858, 'Ticket Sales'!$J$11:$J$5010, 0)), M1857)))</f>
        <v/>
      </c>
      <c r="N1858" s="2"/>
      <c r="P1858" s="48">
        <v>1848</v>
      </c>
      <c r="Q1858" s="48" t="str">
        <f t="shared" si="141"/>
        <v/>
      </c>
      <c r="S1858" s="52" t="str">
        <f t="shared" si="142"/>
        <v/>
      </c>
      <c r="U1858" s="52" t="str">
        <f t="shared" si="143"/>
        <v/>
      </c>
      <c r="W1858" s="52" t="str">
        <f t="shared" si="144"/>
        <v/>
      </c>
    </row>
    <row r="1859" spans="1:23" x14ac:dyDescent="0.25">
      <c r="A1859" s="2"/>
      <c r="B1859" s="32"/>
      <c r="C1859" s="25"/>
      <c r="D1859" s="25"/>
      <c r="E1859" s="26"/>
      <c r="F1859" s="27"/>
      <c r="G1859" s="2"/>
      <c r="H1859" s="2"/>
      <c r="I1859" s="38" t="str">
        <f t="shared" si="140"/>
        <v/>
      </c>
      <c r="J1859" s="39" t="str">
        <f>IF($Q1859="", "", IF(IFERROR(INDEX('Ticket Sales'!B$11:B$5010, MATCH($Q1859, 'Ticket Sales'!$J$11:$J$5010, 0)), J1858)="", "", IFERROR(INDEX('Ticket Sales'!B$11:B$5010, MATCH($Q1859, 'Ticket Sales'!$J$11:$J$5010, 0)), J1858)))</f>
        <v/>
      </c>
      <c r="K1859" s="39" t="str">
        <f>IF($Q1859="", "", IF(IFERROR(INDEX('Ticket Sales'!C$11:C$5010, MATCH($Q1859, 'Ticket Sales'!$J$11:$J$5010, 0)), K1858)="", "", IFERROR(INDEX('Ticket Sales'!C$11:C$5010, MATCH($Q1859, 'Ticket Sales'!$J$11:$J$5010, 0)), K1858)))</f>
        <v/>
      </c>
      <c r="L1859" s="40" t="str">
        <f>IF($Q1859="", "", IF(IFERROR(INDEX('Ticket Sales'!D$11:D$5010, MATCH($Q1859, 'Ticket Sales'!$J$11:$J$5010, 0)), L1858)="", "", IFERROR(INDEX('Ticket Sales'!D$11:D$5010, MATCH($Q1859, 'Ticket Sales'!$J$11:$J$5010, 0)), L1858)))</f>
        <v/>
      </c>
      <c r="M1859" s="41" t="str">
        <f>IF($Q1859="", "", IF(IFERROR(INDEX('Ticket Sales'!E$11:E$5010, MATCH($Q1859, 'Ticket Sales'!$J$11:$J$5010, 0)), M1858)="", "", IFERROR(INDEX('Ticket Sales'!E$11:E$5010, MATCH($Q1859, 'Ticket Sales'!$J$11:$J$5010, 0)), M1858)))</f>
        <v/>
      </c>
      <c r="N1859" s="2"/>
      <c r="P1859" s="48">
        <v>1849</v>
      </c>
      <c r="Q1859" s="48" t="str">
        <f t="shared" si="141"/>
        <v/>
      </c>
      <c r="S1859" s="52" t="str">
        <f t="shared" si="142"/>
        <v/>
      </c>
      <c r="U1859" s="52" t="str">
        <f t="shared" si="143"/>
        <v/>
      </c>
      <c r="W1859" s="52" t="str">
        <f t="shared" si="144"/>
        <v/>
      </c>
    </row>
    <row r="1860" spans="1:23" x14ac:dyDescent="0.25">
      <c r="A1860" s="2"/>
      <c r="B1860" s="32"/>
      <c r="C1860" s="25"/>
      <c r="D1860" s="25"/>
      <c r="E1860" s="26"/>
      <c r="F1860" s="27"/>
      <c r="G1860" s="2"/>
      <c r="H1860" s="2"/>
      <c r="I1860" s="38" t="str">
        <f t="shared" si="140"/>
        <v/>
      </c>
      <c r="J1860" s="39" t="str">
        <f>IF($Q1860="", "", IF(IFERROR(INDEX('Ticket Sales'!B$11:B$5010, MATCH($Q1860, 'Ticket Sales'!$J$11:$J$5010, 0)), J1859)="", "", IFERROR(INDEX('Ticket Sales'!B$11:B$5010, MATCH($Q1860, 'Ticket Sales'!$J$11:$J$5010, 0)), J1859)))</f>
        <v/>
      </c>
      <c r="K1860" s="39" t="str">
        <f>IF($Q1860="", "", IF(IFERROR(INDEX('Ticket Sales'!C$11:C$5010, MATCH($Q1860, 'Ticket Sales'!$J$11:$J$5010, 0)), K1859)="", "", IFERROR(INDEX('Ticket Sales'!C$11:C$5010, MATCH($Q1860, 'Ticket Sales'!$J$11:$J$5010, 0)), K1859)))</f>
        <v/>
      </c>
      <c r="L1860" s="40" t="str">
        <f>IF($Q1860="", "", IF(IFERROR(INDEX('Ticket Sales'!D$11:D$5010, MATCH($Q1860, 'Ticket Sales'!$J$11:$J$5010, 0)), L1859)="", "", IFERROR(INDEX('Ticket Sales'!D$11:D$5010, MATCH($Q1860, 'Ticket Sales'!$J$11:$J$5010, 0)), L1859)))</f>
        <v/>
      </c>
      <c r="M1860" s="41" t="str">
        <f>IF($Q1860="", "", IF(IFERROR(INDEX('Ticket Sales'!E$11:E$5010, MATCH($Q1860, 'Ticket Sales'!$J$11:$J$5010, 0)), M1859)="", "", IFERROR(INDEX('Ticket Sales'!E$11:E$5010, MATCH($Q1860, 'Ticket Sales'!$J$11:$J$5010, 0)), M1859)))</f>
        <v/>
      </c>
      <c r="N1860" s="2"/>
      <c r="P1860" s="48">
        <v>1850</v>
      </c>
      <c r="Q1860" s="48" t="str">
        <f t="shared" si="141"/>
        <v/>
      </c>
      <c r="S1860" s="52" t="str">
        <f t="shared" si="142"/>
        <v/>
      </c>
      <c r="U1860" s="52" t="str">
        <f t="shared" si="143"/>
        <v/>
      </c>
      <c r="W1860" s="52" t="str">
        <f t="shared" si="144"/>
        <v/>
      </c>
    </row>
    <row r="1861" spans="1:23" x14ac:dyDescent="0.25">
      <c r="A1861" s="2"/>
      <c r="B1861" s="32"/>
      <c r="C1861" s="25"/>
      <c r="D1861" s="25"/>
      <c r="E1861" s="26"/>
      <c r="F1861" s="27"/>
      <c r="G1861" s="2"/>
      <c r="H1861" s="2"/>
      <c r="I1861" s="38" t="str">
        <f t="shared" si="140"/>
        <v/>
      </c>
      <c r="J1861" s="39" t="str">
        <f>IF($Q1861="", "", IF(IFERROR(INDEX('Ticket Sales'!B$11:B$5010, MATCH($Q1861, 'Ticket Sales'!$J$11:$J$5010, 0)), J1860)="", "", IFERROR(INDEX('Ticket Sales'!B$11:B$5010, MATCH($Q1861, 'Ticket Sales'!$J$11:$J$5010, 0)), J1860)))</f>
        <v/>
      </c>
      <c r="K1861" s="39" t="str">
        <f>IF($Q1861="", "", IF(IFERROR(INDEX('Ticket Sales'!C$11:C$5010, MATCH($Q1861, 'Ticket Sales'!$J$11:$J$5010, 0)), K1860)="", "", IFERROR(INDEX('Ticket Sales'!C$11:C$5010, MATCH($Q1861, 'Ticket Sales'!$J$11:$J$5010, 0)), K1860)))</f>
        <v/>
      </c>
      <c r="L1861" s="40" t="str">
        <f>IF($Q1861="", "", IF(IFERROR(INDEX('Ticket Sales'!D$11:D$5010, MATCH($Q1861, 'Ticket Sales'!$J$11:$J$5010, 0)), L1860)="", "", IFERROR(INDEX('Ticket Sales'!D$11:D$5010, MATCH($Q1861, 'Ticket Sales'!$J$11:$J$5010, 0)), L1860)))</f>
        <v/>
      </c>
      <c r="M1861" s="41" t="str">
        <f>IF($Q1861="", "", IF(IFERROR(INDEX('Ticket Sales'!E$11:E$5010, MATCH($Q1861, 'Ticket Sales'!$J$11:$J$5010, 0)), M1860)="", "", IFERROR(INDEX('Ticket Sales'!E$11:E$5010, MATCH($Q1861, 'Ticket Sales'!$J$11:$J$5010, 0)), M1860)))</f>
        <v/>
      </c>
      <c r="N1861" s="2"/>
      <c r="P1861" s="48">
        <v>1851</v>
      </c>
      <c r="Q1861" s="48" t="str">
        <f t="shared" si="141"/>
        <v/>
      </c>
      <c r="S1861" s="52" t="str">
        <f t="shared" si="142"/>
        <v/>
      </c>
      <c r="U1861" s="52" t="str">
        <f t="shared" si="143"/>
        <v/>
      </c>
      <c r="W1861" s="52" t="str">
        <f t="shared" si="144"/>
        <v/>
      </c>
    </row>
    <row r="1862" spans="1:23" x14ac:dyDescent="0.25">
      <c r="A1862" s="2"/>
      <c r="B1862" s="32"/>
      <c r="C1862" s="25"/>
      <c r="D1862" s="25"/>
      <c r="E1862" s="26"/>
      <c r="F1862" s="27"/>
      <c r="G1862" s="2"/>
      <c r="H1862" s="2"/>
      <c r="I1862" s="38" t="str">
        <f t="shared" si="140"/>
        <v/>
      </c>
      <c r="J1862" s="39" t="str">
        <f>IF($Q1862="", "", IF(IFERROR(INDEX('Ticket Sales'!B$11:B$5010, MATCH($Q1862, 'Ticket Sales'!$J$11:$J$5010, 0)), J1861)="", "", IFERROR(INDEX('Ticket Sales'!B$11:B$5010, MATCH($Q1862, 'Ticket Sales'!$J$11:$J$5010, 0)), J1861)))</f>
        <v/>
      </c>
      <c r="K1862" s="39" t="str">
        <f>IF($Q1862="", "", IF(IFERROR(INDEX('Ticket Sales'!C$11:C$5010, MATCH($Q1862, 'Ticket Sales'!$J$11:$J$5010, 0)), K1861)="", "", IFERROR(INDEX('Ticket Sales'!C$11:C$5010, MATCH($Q1862, 'Ticket Sales'!$J$11:$J$5010, 0)), K1861)))</f>
        <v/>
      </c>
      <c r="L1862" s="40" t="str">
        <f>IF($Q1862="", "", IF(IFERROR(INDEX('Ticket Sales'!D$11:D$5010, MATCH($Q1862, 'Ticket Sales'!$J$11:$J$5010, 0)), L1861)="", "", IFERROR(INDEX('Ticket Sales'!D$11:D$5010, MATCH($Q1862, 'Ticket Sales'!$J$11:$J$5010, 0)), L1861)))</f>
        <v/>
      </c>
      <c r="M1862" s="41" t="str">
        <f>IF($Q1862="", "", IF(IFERROR(INDEX('Ticket Sales'!E$11:E$5010, MATCH($Q1862, 'Ticket Sales'!$J$11:$J$5010, 0)), M1861)="", "", IFERROR(INDEX('Ticket Sales'!E$11:E$5010, MATCH($Q1862, 'Ticket Sales'!$J$11:$J$5010, 0)), M1861)))</f>
        <v/>
      </c>
      <c r="N1862" s="2"/>
      <c r="P1862" s="48">
        <v>1852</v>
      </c>
      <c r="Q1862" s="48" t="str">
        <f t="shared" si="141"/>
        <v/>
      </c>
      <c r="S1862" s="52" t="str">
        <f t="shared" si="142"/>
        <v/>
      </c>
      <c r="U1862" s="52" t="str">
        <f t="shared" si="143"/>
        <v/>
      </c>
      <c r="W1862" s="52" t="str">
        <f t="shared" si="144"/>
        <v/>
      </c>
    </row>
    <row r="1863" spans="1:23" x14ac:dyDescent="0.25">
      <c r="A1863" s="2"/>
      <c r="B1863" s="32"/>
      <c r="C1863" s="25"/>
      <c r="D1863" s="25"/>
      <c r="E1863" s="26"/>
      <c r="F1863" s="27"/>
      <c r="G1863" s="2"/>
      <c r="H1863" s="2"/>
      <c r="I1863" s="38" t="str">
        <f t="shared" si="140"/>
        <v/>
      </c>
      <c r="J1863" s="39" t="str">
        <f>IF($Q1863="", "", IF(IFERROR(INDEX('Ticket Sales'!B$11:B$5010, MATCH($Q1863, 'Ticket Sales'!$J$11:$J$5010, 0)), J1862)="", "", IFERROR(INDEX('Ticket Sales'!B$11:B$5010, MATCH($Q1863, 'Ticket Sales'!$J$11:$J$5010, 0)), J1862)))</f>
        <v/>
      </c>
      <c r="K1863" s="39" t="str">
        <f>IF($Q1863="", "", IF(IFERROR(INDEX('Ticket Sales'!C$11:C$5010, MATCH($Q1863, 'Ticket Sales'!$J$11:$J$5010, 0)), K1862)="", "", IFERROR(INDEX('Ticket Sales'!C$11:C$5010, MATCH($Q1863, 'Ticket Sales'!$J$11:$J$5010, 0)), K1862)))</f>
        <v/>
      </c>
      <c r="L1863" s="40" t="str">
        <f>IF($Q1863="", "", IF(IFERROR(INDEX('Ticket Sales'!D$11:D$5010, MATCH($Q1863, 'Ticket Sales'!$J$11:$J$5010, 0)), L1862)="", "", IFERROR(INDEX('Ticket Sales'!D$11:D$5010, MATCH($Q1863, 'Ticket Sales'!$J$11:$J$5010, 0)), L1862)))</f>
        <v/>
      </c>
      <c r="M1863" s="41" t="str">
        <f>IF($Q1863="", "", IF(IFERROR(INDEX('Ticket Sales'!E$11:E$5010, MATCH($Q1863, 'Ticket Sales'!$J$11:$J$5010, 0)), M1862)="", "", IFERROR(INDEX('Ticket Sales'!E$11:E$5010, MATCH($Q1863, 'Ticket Sales'!$J$11:$J$5010, 0)), M1862)))</f>
        <v/>
      </c>
      <c r="N1863" s="2"/>
      <c r="P1863" s="48">
        <v>1853</v>
      </c>
      <c r="Q1863" s="48" t="str">
        <f t="shared" si="141"/>
        <v/>
      </c>
      <c r="S1863" s="52" t="str">
        <f t="shared" si="142"/>
        <v/>
      </c>
      <c r="U1863" s="52" t="str">
        <f t="shared" si="143"/>
        <v/>
      </c>
      <c r="W1863" s="52" t="str">
        <f t="shared" si="144"/>
        <v/>
      </c>
    </row>
    <row r="1864" spans="1:23" x14ac:dyDescent="0.25">
      <c r="A1864" s="2"/>
      <c r="B1864" s="32"/>
      <c r="C1864" s="25"/>
      <c r="D1864" s="25"/>
      <c r="E1864" s="26"/>
      <c r="F1864" s="27"/>
      <c r="G1864" s="2"/>
      <c r="H1864" s="2"/>
      <c r="I1864" s="38" t="str">
        <f t="shared" si="140"/>
        <v/>
      </c>
      <c r="J1864" s="39" t="str">
        <f>IF($Q1864="", "", IF(IFERROR(INDEX('Ticket Sales'!B$11:B$5010, MATCH($Q1864, 'Ticket Sales'!$J$11:$J$5010, 0)), J1863)="", "", IFERROR(INDEX('Ticket Sales'!B$11:B$5010, MATCH($Q1864, 'Ticket Sales'!$J$11:$J$5010, 0)), J1863)))</f>
        <v/>
      </c>
      <c r="K1864" s="39" t="str">
        <f>IF($Q1864="", "", IF(IFERROR(INDEX('Ticket Sales'!C$11:C$5010, MATCH($Q1864, 'Ticket Sales'!$J$11:$J$5010, 0)), K1863)="", "", IFERROR(INDEX('Ticket Sales'!C$11:C$5010, MATCH($Q1864, 'Ticket Sales'!$J$11:$J$5010, 0)), K1863)))</f>
        <v/>
      </c>
      <c r="L1864" s="40" t="str">
        <f>IF($Q1864="", "", IF(IFERROR(INDEX('Ticket Sales'!D$11:D$5010, MATCH($Q1864, 'Ticket Sales'!$J$11:$J$5010, 0)), L1863)="", "", IFERROR(INDEX('Ticket Sales'!D$11:D$5010, MATCH($Q1864, 'Ticket Sales'!$J$11:$J$5010, 0)), L1863)))</f>
        <v/>
      </c>
      <c r="M1864" s="41" t="str">
        <f>IF($Q1864="", "", IF(IFERROR(INDEX('Ticket Sales'!E$11:E$5010, MATCH($Q1864, 'Ticket Sales'!$J$11:$J$5010, 0)), M1863)="", "", IFERROR(INDEX('Ticket Sales'!E$11:E$5010, MATCH($Q1864, 'Ticket Sales'!$J$11:$J$5010, 0)), M1863)))</f>
        <v/>
      </c>
      <c r="N1864" s="2"/>
      <c r="P1864" s="48">
        <v>1854</v>
      </c>
      <c r="Q1864" s="48" t="str">
        <f t="shared" si="141"/>
        <v/>
      </c>
      <c r="S1864" s="52" t="str">
        <f t="shared" si="142"/>
        <v/>
      </c>
      <c r="U1864" s="52" t="str">
        <f t="shared" si="143"/>
        <v/>
      </c>
      <c r="W1864" s="52" t="str">
        <f t="shared" si="144"/>
        <v/>
      </c>
    </row>
    <row r="1865" spans="1:23" x14ac:dyDescent="0.25">
      <c r="A1865" s="2"/>
      <c r="B1865" s="32"/>
      <c r="C1865" s="25"/>
      <c r="D1865" s="25"/>
      <c r="E1865" s="26"/>
      <c r="F1865" s="27"/>
      <c r="G1865" s="2"/>
      <c r="H1865" s="2"/>
      <c r="I1865" s="38" t="str">
        <f t="shared" si="140"/>
        <v/>
      </c>
      <c r="J1865" s="39" t="str">
        <f>IF($Q1865="", "", IF(IFERROR(INDEX('Ticket Sales'!B$11:B$5010, MATCH($Q1865, 'Ticket Sales'!$J$11:$J$5010, 0)), J1864)="", "", IFERROR(INDEX('Ticket Sales'!B$11:B$5010, MATCH($Q1865, 'Ticket Sales'!$J$11:$J$5010, 0)), J1864)))</f>
        <v/>
      </c>
      <c r="K1865" s="39" t="str">
        <f>IF($Q1865="", "", IF(IFERROR(INDEX('Ticket Sales'!C$11:C$5010, MATCH($Q1865, 'Ticket Sales'!$J$11:$J$5010, 0)), K1864)="", "", IFERROR(INDEX('Ticket Sales'!C$11:C$5010, MATCH($Q1865, 'Ticket Sales'!$J$11:$J$5010, 0)), K1864)))</f>
        <v/>
      </c>
      <c r="L1865" s="40" t="str">
        <f>IF($Q1865="", "", IF(IFERROR(INDEX('Ticket Sales'!D$11:D$5010, MATCH($Q1865, 'Ticket Sales'!$J$11:$J$5010, 0)), L1864)="", "", IFERROR(INDEX('Ticket Sales'!D$11:D$5010, MATCH($Q1865, 'Ticket Sales'!$J$11:$J$5010, 0)), L1864)))</f>
        <v/>
      </c>
      <c r="M1865" s="41" t="str">
        <f>IF($Q1865="", "", IF(IFERROR(INDEX('Ticket Sales'!E$11:E$5010, MATCH($Q1865, 'Ticket Sales'!$J$11:$J$5010, 0)), M1864)="", "", IFERROR(INDEX('Ticket Sales'!E$11:E$5010, MATCH($Q1865, 'Ticket Sales'!$J$11:$J$5010, 0)), M1864)))</f>
        <v/>
      </c>
      <c r="N1865" s="2"/>
      <c r="P1865" s="48">
        <v>1855</v>
      </c>
      <c r="Q1865" s="48" t="str">
        <f t="shared" si="141"/>
        <v/>
      </c>
      <c r="S1865" s="52" t="str">
        <f t="shared" si="142"/>
        <v/>
      </c>
      <c r="U1865" s="52" t="str">
        <f t="shared" si="143"/>
        <v/>
      </c>
      <c r="W1865" s="52" t="str">
        <f t="shared" si="144"/>
        <v/>
      </c>
    </row>
    <row r="1866" spans="1:23" x14ac:dyDescent="0.25">
      <c r="A1866" s="2"/>
      <c r="B1866" s="32"/>
      <c r="C1866" s="25"/>
      <c r="D1866" s="25"/>
      <c r="E1866" s="26"/>
      <c r="F1866" s="27"/>
      <c r="G1866" s="2"/>
      <c r="H1866" s="2"/>
      <c r="I1866" s="38" t="str">
        <f t="shared" si="140"/>
        <v/>
      </c>
      <c r="J1866" s="39" t="str">
        <f>IF($Q1866="", "", IF(IFERROR(INDEX('Ticket Sales'!B$11:B$5010, MATCH($Q1866, 'Ticket Sales'!$J$11:$J$5010, 0)), J1865)="", "", IFERROR(INDEX('Ticket Sales'!B$11:B$5010, MATCH($Q1866, 'Ticket Sales'!$J$11:$J$5010, 0)), J1865)))</f>
        <v/>
      </c>
      <c r="K1866" s="39" t="str">
        <f>IF($Q1866="", "", IF(IFERROR(INDEX('Ticket Sales'!C$11:C$5010, MATCH($Q1866, 'Ticket Sales'!$J$11:$J$5010, 0)), K1865)="", "", IFERROR(INDEX('Ticket Sales'!C$11:C$5010, MATCH($Q1866, 'Ticket Sales'!$J$11:$J$5010, 0)), K1865)))</f>
        <v/>
      </c>
      <c r="L1866" s="40" t="str">
        <f>IF($Q1866="", "", IF(IFERROR(INDEX('Ticket Sales'!D$11:D$5010, MATCH($Q1866, 'Ticket Sales'!$J$11:$J$5010, 0)), L1865)="", "", IFERROR(INDEX('Ticket Sales'!D$11:D$5010, MATCH($Q1866, 'Ticket Sales'!$J$11:$J$5010, 0)), L1865)))</f>
        <v/>
      </c>
      <c r="M1866" s="41" t="str">
        <f>IF($Q1866="", "", IF(IFERROR(INDEX('Ticket Sales'!E$11:E$5010, MATCH($Q1866, 'Ticket Sales'!$J$11:$J$5010, 0)), M1865)="", "", IFERROR(INDEX('Ticket Sales'!E$11:E$5010, MATCH($Q1866, 'Ticket Sales'!$J$11:$J$5010, 0)), M1865)))</f>
        <v/>
      </c>
      <c r="N1866" s="2"/>
      <c r="P1866" s="48">
        <v>1856</v>
      </c>
      <c r="Q1866" s="48" t="str">
        <f t="shared" si="141"/>
        <v/>
      </c>
      <c r="S1866" s="52" t="str">
        <f t="shared" si="142"/>
        <v/>
      </c>
      <c r="U1866" s="52" t="str">
        <f t="shared" si="143"/>
        <v/>
      </c>
      <c r="W1866" s="52" t="str">
        <f t="shared" si="144"/>
        <v/>
      </c>
    </row>
    <row r="1867" spans="1:23" x14ac:dyDescent="0.25">
      <c r="A1867" s="2"/>
      <c r="B1867" s="32"/>
      <c r="C1867" s="25"/>
      <c r="D1867" s="25"/>
      <c r="E1867" s="26"/>
      <c r="F1867" s="27"/>
      <c r="G1867" s="2"/>
      <c r="H1867" s="2"/>
      <c r="I1867" s="38" t="str">
        <f t="shared" si="140"/>
        <v/>
      </c>
      <c r="J1867" s="39" t="str">
        <f>IF($Q1867="", "", IF(IFERROR(INDEX('Ticket Sales'!B$11:B$5010, MATCH($Q1867, 'Ticket Sales'!$J$11:$J$5010, 0)), J1866)="", "", IFERROR(INDEX('Ticket Sales'!B$11:B$5010, MATCH($Q1867, 'Ticket Sales'!$J$11:$J$5010, 0)), J1866)))</f>
        <v/>
      </c>
      <c r="K1867" s="39" t="str">
        <f>IF($Q1867="", "", IF(IFERROR(INDEX('Ticket Sales'!C$11:C$5010, MATCH($Q1867, 'Ticket Sales'!$J$11:$J$5010, 0)), K1866)="", "", IFERROR(INDEX('Ticket Sales'!C$11:C$5010, MATCH($Q1867, 'Ticket Sales'!$J$11:$J$5010, 0)), K1866)))</f>
        <v/>
      </c>
      <c r="L1867" s="40" t="str">
        <f>IF($Q1867="", "", IF(IFERROR(INDEX('Ticket Sales'!D$11:D$5010, MATCH($Q1867, 'Ticket Sales'!$J$11:$J$5010, 0)), L1866)="", "", IFERROR(INDEX('Ticket Sales'!D$11:D$5010, MATCH($Q1867, 'Ticket Sales'!$J$11:$J$5010, 0)), L1866)))</f>
        <v/>
      </c>
      <c r="M1867" s="41" t="str">
        <f>IF($Q1867="", "", IF(IFERROR(INDEX('Ticket Sales'!E$11:E$5010, MATCH($Q1867, 'Ticket Sales'!$J$11:$J$5010, 0)), M1866)="", "", IFERROR(INDEX('Ticket Sales'!E$11:E$5010, MATCH($Q1867, 'Ticket Sales'!$J$11:$J$5010, 0)), M1866)))</f>
        <v/>
      </c>
      <c r="N1867" s="2"/>
      <c r="P1867" s="48">
        <v>1857</v>
      </c>
      <c r="Q1867" s="48" t="str">
        <f t="shared" si="141"/>
        <v/>
      </c>
      <c r="S1867" s="52" t="str">
        <f t="shared" si="142"/>
        <v/>
      </c>
      <c r="U1867" s="52" t="str">
        <f t="shared" si="143"/>
        <v/>
      </c>
      <c r="W1867" s="52" t="str">
        <f t="shared" si="144"/>
        <v/>
      </c>
    </row>
    <row r="1868" spans="1:23" x14ac:dyDescent="0.25">
      <c r="A1868" s="2"/>
      <c r="B1868" s="32"/>
      <c r="C1868" s="25"/>
      <c r="D1868" s="25"/>
      <c r="E1868" s="26"/>
      <c r="F1868" s="27"/>
      <c r="G1868" s="2"/>
      <c r="H1868" s="2"/>
      <c r="I1868" s="38" t="str">
        <f t="shared" ref="I1868:I1931" si="145">$Q1868</f>
        <v/>
      </c>
      <c r="J1868" s="39" t="str">
        <f>IF($Q1868="", "", IF(IFERROR(INDEX('Ticket Sales'!B$11:B$5010, MATCH($Q1868, 'Ticket Sales'!$J$11:$J$5010, 0)), J1867)="", "", IFERROR(INDEX('Ticket Sales'!B$11:B$5010, MATCH($Q1868, 'Ticket Sales'!$J$11:$J$5010, 0)), J1867)))</f>
        <v/>
      </c>
      <c r="K1868" s="39" t="str">
        <f>IF($Q1868="", "", IF(IFERROR(INDEX('Ticket Sales'!C$11:C$5010, MATCH($Q1868, 'Ticket Sales'!$J$11:$J$5010, 0)), K1867)="", "", IFERROR(INDEX('Ticket Sales'!C$11:C$5010, MATCH($Q1868, 'Ticket Sales'!$J$11:$J$5010, 0)), K1867)))</f>
        <v/>
      </c>
      <c r="L1868" s="40" t="str">
        <f>IF($Q1868="", "", IF(IFERROR(INDEX('Ticket Sales'!D$11:D$5010, MATCH($Q1868, 'Ticket Sales'!$J$11:$J$5010, 0)), L1867)="", "", IFERROR(INDEX('Ticket Sales'!D$11:D$5010, MATCH($Q1868, 'Ticket Sales'!$J$11:$J$5010, 0)), L1867)))</f>
        <v/>
      </c>
      <c r="M1868" s="41" t="str">
        <f>IF($Q1868="", "", IF(IFERROR(INDEX('Ticket Sales'!E$11:E$5010, MATCH($Q1868, 'Ticket Sales'!$J$11:$J$5010, 0)), M1867)="", "", IFERROR(INDEX('Ticket Sales'!E$11:E$5010, MATCH($Q1868, 'Ticket Sales'!$J$11:$J$5010, 0)), M1867)))</f>
        <v/>
      </c>
      <c r="N1868" s="2"/>
      <c r="P1868" s="48">
        <v>1858</v>
      </c>
      <c r="Q1868" s="48" t="str">
        <f t="shared" ref="Q1868:Q1931" si="146">IF(ISNUMBER($Q$8)=FALSE, "", IF($P1868&gt;$Q$8, "", $P1868))</f>
        <v/>
      </c>
      <c r="S1868" s="52" t="str">
        <f t="shared" ref="S1868:S1931" si="147">IF($B1868="", "", $B1868)</f>
        <v/>
      </c>
      <c r="U1868" s="52" t="str">
        <f t="shared" ref="U1868:U1931" si="148">IF(COUNTIF($B1868:$F1868, "")=5, "", "X")</f>
        <v/>
      </c>
      <c r="W1868" s="52" t="str">
        <f t="shared" ref="W1868:W1931" si="149">IF(AND($U1868="X", $S1868=""), "X", IF(AND($U1868="X", ISNUMBER($S1868)=FALSE), "X", IF(AND($U1868="X", COUNTIF($S$11:$S$5010, $S1868)&gt;1), "X", "")))</f>
        <v/>
      </c>
    </row>
    <row r="1869" spans="1:23" x14ac:dyDescent="0.25">
      <c r="A1869" s="2"/>
      <c r="B1869" s="32"/>
      <c r="C1869" s="25"/>
      <c r="D1869" s="25"/>
      <c r="E1869" s="26"/>
      <c r="F1869" s="27"/>
      <c r="G1869" s="2"/>
      <c r="H1869" s="2"/>
      <c r="I1869" s="38" t="str">
        <f t="shared" si="145"/>
        <v/>
      </c>
      <c r="J1869" s="39" t="str">
        <f>IF($Q1869="", "", IF(IFERROR(INDEX('Ticket Sales'!B$11:B$5010, MATCH($Q1869, 'Ticket Sales'!$J$11:$J$5010, 0)), J1868)="", "", IFERROR(INDEX('Ticket Sales'!B$11:B$5010, MATCH($Q1869, 'Ticket Sales'!$J$11:$J$5010, 0)), J1868)))</f>
        <v/>
      </c>
      <c r="K1869" s="39" t="str">
        <f>IF($Q1869="", "", IF(IFERROR(INDEX('Ticket Sales'!C$11:C$5010, MATCH($Q1869, 'Ticket Sales'!$J$11:$J$5010, 0)), K1868)="", "", IFERROR(INDEX('Ticket Sales'!C$11:C$5010, MATCH($Q1869, 'Ticket Sales'!$J$11:$J$5010, 0)), K1868)))</f>
        <v/>
      </c>
      <c r="L1869" s="40" t="str">
        <f>IF($Q1869="", "", IF(IFERROR(INDEX('Ticket Sales'!D$11:D$5010, MATCH($Q1869, 'Ticket Sales'!$J$11:$J$5010, 0)), L1868)="", "", IFERROR(INDEX('Ticket Sales'!D$11:D$5010, MATCH($Q1869, 'Ticket Sales'!$J$11:$J$5010, 0)), L1868)))</f>
        <v/>
      </c>
      <c r="M1869" s="41" t="str">
        <f>IF($Q1869="", "", IF(IFERROR(INDEX('Ticket Sales'!E$11:E$5010, MATCH($Q1869, 'Ticket Sales'!$J$11:$J$5010, 0)), M1868)="", "", IFERROR(INDEX('Ticket Sales'!E$11:E$5010, MATCH($Q1869, 'Ticket Sales'!$J$11:$J$5010, 0)), M1868)))</f>
        <v/>
      </c>
      <c r="N1869" s="2"/>
      <c r="P1869" s="48">
        <v>1859</v>
      </c>
      <c r="Q1869" s="48" t="str">
        <f t="shared" si="146"/>
        <v/>
      </c>
      <c r="S1869" s="52" t="str">
        <f t="shared" si="147"/>
        <v/>
      </c>
      <c r="U1869" s="52" t="str">
        <f t="shared" si="148"/>
        <v/>
      </c>
      <c r="W1869" s="52" t="str">
        <f t="shared" si="149"/>
        <v/>
      </c>
    </row>
    <row r="1870" spans="1:23" x14ac:dyDescent="0.25">
      <c r="A1870" s="2"/>
      <c r="B1870" s="32"/>
      <c r="C1870" s="25"/>
      <c r="D1870" s="25"/>
      <c r="E1870" s="26"/>
      <c r="F1870" s="27"/>
      <c r="G1870" s="2"/>
      <c r="H1870" s="2"/>
      <c r="I1870" s="38" t="str">
        <f t="shared" si="145"/>
        <v/>
      </c>
      <c r="J1870" s="39" t="str">
        <f>IF($Q1870="", "", IF(IFERROR(INDEX('Ticket Sales'!B$11:B$5010, MATCH($Q1870, 'Ticket Sales'!$J$11:$J$5010, 0)), J1869)="", "", IFERROR(INDEX('Ticket Sales'!B$11:B$5010, MATCH($Q1870, 'Ticket Sales'!$J$11:$J$5010, 0)), J1869)))</f>
        <v/>
      </c>
      <c r="K1870" s="39" t="str">
        <f>IF($Q1870="", "", IF(IFERROR(INDEX('Ticket Sales'!C$11:C$5010, MATCH($Q1870, 'Ticket Sales'!$J$11:$J$5010, 0)), K1869)="", "", IFERROR(INDEX('Ticket Sales'!C$11:C$5010, MATCH($Q1870, 'Ticket Sales'!$J$11:$J$5010, 0)), K1869)))</f>
        <v/>
      </c>
      <c r="L1870" s="40" t="str">
        <f>IF($Q1870="", "", IF(IFERROR(INDEX('Ticket Sales'!D$11:D$5010, MATCH($Q1870, 'Ticket Sales'!$J$11:$J$5010, 0)), L1869)="", "", IFERROR(INDEX('Ticket Sales'!D$11:D$5010, MATCH($Q1870, 'Ticket Sales'!$J$11:$J$5010, 0)), L1869)))</f>
        <v/>
      </c>
      <c r="M1870" s="41" t="str">
        <f>IF($Q1870="", "", IF(IFERROR(INDEX('Ticket Sales'!E$11:E$5010, MATCH($Q1870, 'Ticket Sales'!$J$11:$J$5010, 0)), M1869)="", "", IFERROR(INDEX('Ticket Sales'!E$11:E$5010, MATCH($Q1870, 'Ticket Sales'!$J$11:$J$5010, 0)), M1869)))</f>
        <v/>
      </c>
      <c r="N1870" s="2"/>
      <c r="P1870" s="48">
        <v>1860</v>
      </c>
      <c r="Q1870" s="48" t="str">
        <f t="shared" si="146"/>
        <v/>
      </c>
      <c r="S1870" s="52" t="str">
        <f t="shared" si="147"/>
        <v/>
      </c>
      <c r="U1870" s="52" t="str">
        <f t="shared" si="148"/>
        <v/>
      </c>
      <c r="W1870" s="52" t="str">
        <f t="shared" si="149"/>
        <v/>
      </c>
    </row>
    <row r="1871" spans="1:23" x14ac:dyDescent="0.25">
      <c r="A1871" s="2"/>
      <c r="B1871" s="32"/>
      <c r="C1871" s="25"/>
      <c r="D1871" s="25"/>
      <c r="E1871" s="26"/>
      <c r="F1871" s="27"/>
      <c r="G1871" s="2"/>
      <c r="H1871" s="2"/>
      <c r="I1871" s="38" t="str">
        <f t="shared" si="145"/>
        <v/>
      </c>
      <c r="J1871" s="39" t="str">
        <f>IF($Q1871="", "", IF(IFERROR(INDEX('Ticket Sales'!B$11:B$5010, MATCH($Q1871, 'Ticket Sales'!$J$11:$J$5010, 0)), J1870)="", "", IFERROR(INDEX('Ticket Sales'!B$11:B$5010, MATCH($Q1871, 'Ticket Sales'!$J$11:$J$5010, 0)), J1870)))</f>
        <v/>
      </c>
      <c r="K1871" s="39" t="str">
        <f>IF($Q1871="", "", IF(IFERROR(INDEX('Ticket Sales'!C$11:C$5010, MATCH($Q1871, 'Ticket Sales'!$J$11:$J$5010, 0)), K1870)="", "", IFERROR(INDEX('Ticket Sales'!C$11:C$5010, MATCH($Q1871, 'Ticket Sales'!$J$11:$J$5010, 0)), K1870)))</f>
        <v/>
      </c>
      <c r="L1871" s="40" t="str">
        <f>IF($Q1871="", "", IF(IFERROR(INDEX('Ticket Sales'!D$11:D$5010, MATCH($Q1871, 'Ticket Sales'!$J$11:$J$5010, 0)), L1870)="", "", IFERROR(INDEX('Ticket Sales'!D$11:D$5010, MATCH($Q1871, 'Ticket Sales'!$J$11:$J$5010, 0)), L1870)))</f>
        <v/>
      </c>
      <c r="M1871" s="41" t="str">
        <f>IF($Q1871="", "", IF(IFERROR(INDEX('Ticket Sales'!E$11:E$5010, MATCH($Q1871, 'Ticket Sales'!$J$11:$J$5010, 0)), M1870)="", "", IFERROR(INDEX('Ticket Sales'!E$11:E$5010, MATCH($Q1871, 'Ticket Sales'!$J$11:$J$5010, 0)), M1870)))</f>
        <v/>
      </c>
      <c r="N1871" s="2"/>
      <c r="P1871" s="48">
        <v>1861</v>
      </c>
      <c r="Q1871" s="48" t="str">
        <f t="shared" si="146"/>
        <v/>
      </c>
      <c r="S1871" s="52" t="str">
        <f t="shared" si="147"/>
        <v/>
      </c>
      <c r="U1871" s="52" t="str">
        <f t="shared" si="148"/>
        <v/>
      </c>
      <c r="W1871" s="52" t="str">
        <f t="shared" si="149"/>
        <v/>
      </c>
    </row>
    <row r="1872" spans="1:23" x14ac:dyDescent="0.25">
      <c r="A1872" s="2"/>
      <c r="B1872" s="32"/>
      <c r="C1872" s="25"/>
      <c r="D1872" s="25"/>
      <c r="E1872" s="26"/>
      <c r="F1872" s="27"/>
      <c r="G1872" s="2"/>
      <c r="H1872" s="2"/>
      <c r="I1872" s="38" t="str">
        <f t="shared" si="145"/>
        <v/>
      </c>
      <c r="J1872" s="39" t="str">
        <f>IF($Q1872="", "", IF(IFERROR(INDEX('Ticket Sales'!B$11:B$5010, MATCH($Q1872, 'Ticket Sales'!$J$11:$J$5010, 0)), J1871)="", "", IFERROR(INDEX('Ticket Sales'!B$11:B$5010, MATCH($Q1872, 'Ticket Sales'!$J$11:$J$5010, 0)), J1871)))</f>
        <v/>
      </c>
      <c r="K1872" s="39" t="str">
        <f>IF($Q1872="", "", IF(IFERROR(INDEX('Ticket Sales'!C$11:C$5010, MATCH($Q1872, 'Ticket Sales'!$J$11:$J$5010, 0)), K1871)="", "", IFERROR(INDEX('Ticket Sales'!C$11:C$5010, MATCH($Q1872, 'Ticket Sales'!$J$11:$J$5010, 0)), K1871)))</f>
        <v/>
      </c>
      <c r="L1872" s="40" t="str">
        <f>IF($Q1872="", "", IF(IFERROR(INDEX('Ticket Sales'!D$11:D$5010, MATCH($Q1872, 'Ticket Sales'!$J$11:$J$5010, 0)), L1871)="", "", IFERROR(INDEX('Ticket Sales'!D$11:D$5010, MATCH($Q1872, 'Ticket Sales'!$J$11:$J$5010, 0)), L1871)))</f>
        <v/>
      </c>
      <c r="M1872" s="41" t="str">
        <f>IF($Q1872="", "", IF(IFERROR(INDEX('Ticket Sales'!E$11:E$5010, MATCH($Q1872, 'Ticket Sales'!$J$11:$J$5010, 0)), M1871)="", "", IFERROR(INDEX('Ticket Sales'!E$11:E$5010, MATCH($Q1872, 'Ticket Sales'!$J$11:$J$5010, 0)), M1871)))</f>
        <v/>
      </c>
      <c r="N1872" s="2"/>
      <c r="P1872" s="48">
        <v>1862</v>
      </c>
      <c r="Q1872" s="48" t="str">
        <f t="shared" si="146"/>
        <v/>
      </c>
      <c r="S1872" s="52" t="str">
        <f t="shared" si="147"/>
        <v/>
      </c>
      <c r="U1872" s="52" t="str">
        <f t="shared" si="148"/>
        <v/>
      </c>
      <c r="W1872" s="52" t="str">
        <f t="shared" si="149"/>
        <v/>
      </c>
    </row>
    <row r="1873" spans="1:23" x14ac:dyDescent="0.25">
      <c r="A1873" s="2"/>
      <c r="B1873" s="32"/>
      <c r="C1873" s="25"/>
      <c r="D1873" s="25"/>
      <c r="E1873" s="26"/>
      <c r="F1873" s="27"/>
      <c r="G1873" s="2"/>
      <c r="H1873" s="2"/>
      <c r="I1873" s="38" t="str">
        <f t="shared" si="145"/>
        <v/>
      </c>
      <c r="J1873" s="39" t="str">
        <f>IF($Q1873="", "", IF(IFERROR(INDEX('Ticket Sales'!B$11:B$5010, MATCH($Q1873, 'Ticket Sales'!$J$11:$J$5010, 0)), J1872)="", "", IFERROR(INDEX('Ticket Sales'!B$11:B$5010, MATCH($Q1873, 'Ticket Sales'!$J$11:$J$5010, 0)), J1872)))</f>
        <v/>
      </c>
      <c r="K1873" s="39" t="str">
        <f>IF($Q1873="", "", IF(IFERROR(INDEX('Ticket Sales'!C$11:C$5010, MATCH($Q1873, 'Ticket Sales'!$J$11:$J$5010, 0)), K1872)="", "", IFERROR(INDEX('Ticket Sales'!C$11:C$5010, MATCH($Q1873, 'Ticket Sales'!$J$11:$J$5010, 0)), K1872)))</f>
        <v/>
      </c>
      <c r="L1873" s="40" t="str">
        <f>IF($Q1873="", "", IF(IFERROR(INDEX('Ticket Sales'!D$11:D$5010, MATCH($Q1873, 'Ticket Sales'!$J$11:$J$5010, 0)), L1872)="", "", IFERROR(INDEX('Ticket Sales'!D$11:D$5010, MATCH($Q1873, 'Ticket Sales'!$J$11:$J$5010, 0)), L1872)))</f>
        <v/>
      </c>
      <c r="M1873" s="41" t="str">
        <f>IF($Q1873="", "", IF(IFERROR(INDEX('Ticket Sales'!E$11:E$5010, MATCH($Q1873, 'Ticket Sales'!$J$11:$J$5010, 0)), M1872)="", "", IFERROR(INDEX('Ticket Sales'!E$11:E$5010, MATCH($Q1873, 'Ticket Sales'!$J$11:$J$5010, 0)), M1872)))</f>
        <v/>
      </c>
      <c r="N1873" s="2"/>
      <c r="P1873" s="48">
        <v>1863</v>
      </c>
      <c r="Q1873" s="48" t="str">
        <f t="shared" si="146"/>
        <v/>
      </c>
      <c r="S1873" s="52" t="str">
        <f t="shared" si="147"/>
        <v/>
      </c>
      <c r="U1873" s="52" t="str">
        <f t="shared" si="148"/>
        <v/>
      </c>
      <c r="W1873" s="52" t="str">
        <f t="shared" si="149"/>
        <v/>
      </c>
    </row>
    <row r="1874" spans="1:23" x14ac:dyDescent="0.25">
      <c r="A1874" s="2"/>
      <c r="B1874" s="32"/>
      <c r="C1874" s="25"/>
      <c r="D1874" s="25"/>
      <c r="E1874" s="26"/>
      <c r="F1874" s="27"/>
      <c r="G1874" s="2"/>
      <c r="H1874" s="2"/>
      <c r="I1874" s="38" t="str">
        <f t="shared" si="145"/>
        <v/>
      </c>
      <c r="J1874" s="39" t="str">
        <f>IF($Q1874="", "", IF(IFERROR(INDEX('Ticket Sales'!B$11:B$5010, MATCH($Q1874, 'Ticket Sales'!$J$11:$J$5010, 0)), J1873)="", "", IFERROR(INDEX('Ticket Sales'!B$11:B$5010, MATCH($Q1874, 'Ticket Sales'!$J$11:$J$5010, 0)), J1873)))</f>
        <v/>
      </c>
      <c r="K1874" s="39" t="str">
        <f>IF($Q1874="", "", IF(IFERROR(INDEX('Ticket Sales'!C$11:C$5010, MATCH($Q1874, 'Ticket Sales'!$J$11:$J$5010, 0)), K1873)="", "", IFERROR(INDEX('Ticket Sales'!C$11:C$5010, MATCH($Q1874, 'Ticket Sales'!$J$11:$J$5010, 0)), K1873)))</f>
        <v/>
      </c>
      <c r="L1874" s="40" t="str">
        <f>IF($Q1874="", "", IF(IFERROR(INDEX('Ticket Sales'!D$11:D$5010, MATCH($Q1874, 'Ticket Sales'!$J$11:$J$5010, 0)), L1873)="", "", IFERROR(INDEX('Ticket Sales'!D$11:D$5010, MATCH($Q1874, 'Ticket Sales'!$J$11:$J$5010, 0)), L1873)))</f>
        <v/>
      </c>
      <c r="M1874" s="41" t="str">
        <f>IF($Q1874="", "", IF(IFERROR(INDEX('Ticket Sales'!E$11:E$5010, MATCH($Q1874, 'Ticket Sales'!$J$11:$J$5010, 0)), M1873)="", "", IFERROR(INDEX('Ticket Sales'!E$11:E$5010, MATCH($Q1874, 'Ticket Sales'!$J$11:$J$5010, 0)), M1873)))</f>
        <v/>
      </c>
      <c r="N1874" s="2"/>
      <c r="P1874" s="48">
        <v>1864</v>
      </c>
      <c r="Q1874" s="48" t="str">
        <f t="shared" si="146"/>
        <v/>
      </c>
      <c r="S1874" s="52" t="str">
        <f t="shared" si="147"/>
        <v/>
      </c>
      <c r="U1874" s="52" t="str">
        <f t="shared" si="148"/>
        <v/>
      </c>
      <c r="W1874" s="52" t="str">
        <f t="shared" si="149"/>
        <v/>
      </c>
    </row>
    <row r="1875" spans="1:23" x14ac:dyDescent="0.25">
      <c r="A1875" s="2"/>
      <c r="B1875" s="32"/>
      <c r="C1875" s="25"/>
      <c r="D1875" s="25"/>
      <c r="E1875" s="26"/>
      <c r="F1875" s="27"/>
      <c r="G1875" s="2"/>
      <c r="H1875" s="2"/>
      <c r="I1875" s="38" t="str">
        <f t="shared" si="145"/>
        <v/>
      </c>
      <c r="J1875" s="39" t="str">
        <f>IF($Q1875="", "", IF(IFERROR(INDEX('Ticket Sales'!B$11:B$5010, MATCH($Q1875, 'Ticket Sales'!$J$11:$J$5010, 0)), J1874)="", "", IFERROR(INDEX('Ticket Sales'!B$11:B$5010, MATCH($Q1875, 'Ticket Sales'!$J$11:$J$5010, 0)), J1874)))</f>
        <v/>
      </c>
      <c r="K1875" s="39" t="str">
        <f>IF($Q1875="", "", IF(IFERROR(INDEX('Ticket Sales'!C$11:C$5010, MATCH($Q1875, 'Ticket Sales'!$J$11:$J$5010, 0)), K1874)="", "", IFERROR(INDEX('Ticket Sales'!C$11:C$5010, MATCH($Q1875, 'Ticket Sales'!$J$11:$J$5010, 0)), K1874)))</f>
        <v/>
      </c>
      <c r="L1875" s="40" t="str">
        <f>IF($Q1875="", "", IF(IFERROR(INDEX('Ticket Sales'!D$11:D$5010, MATCH($Q1875, 'Ticket Sales'!$J$11:$J$5010, 0)), L1874)="", "", IFERROR(INDEX('Ticket Sales'!D$11:D$5010, MATCH($Q1875, 'Ticket Sales'!$J$11:$J$5010, 0)), L1874)))</f>
        <v/>
      </c>
      <c r="M1875" s="41" t="str">
        <f>IF($Q1875="", "", IF(IFERROR(INDEX('Ticket Sales'!E$11:E$5010, MATCH($Q1875, 'Ticket Sales'!$J$11:$J$5010, 0)), M1874)="", "", IFERROR(INDEX('Ticket Sales'!E$11:E$5010, MATCH($Q1875, 'Ticket Sales'!$J$11:$J$5010, 0)), M1874)))</f>
        <v/>
      </c>
      <c r="N1875" s="2"/>
      <c r="P1875" s="48">
        <v>1865</v>
      </c>
      <c r="Q1875" s="48" t="str">
        <f t="shared" si="146"/>
        <v/>
      </c>
      <c r="S1875" s="52" t="str">
        <f t="shared" si="147"/>
        <v/>
      </c>
      <c r="U1875" s="52" t="str">
        <f t="shared" si="148"/>
        <v/>
      </c>
      <c r="W1875" s="52" t="str">
        <f t="shared" si="149"/>
        <v/>
      </c>
    </row>
    <row r="1876" spans="1:23" x14ac:dyDescent="0.25">
      <c r="A1876" s="2"/>
      <c r="B1876" s="32"/>
      <c r="C1876" s="25"/>
      <c r="D1876" s="25"/>
      <c r="E1876" s="26"/>
      <c r="F1876" s="27"/>
      <c r="G1876" s="2"/>
      <c r="H1876" s="2"/>
      <c r="I1876" s="38" t="str">
        <f t="shared" si="145"/>
        <v/>
      </c>
      <c r="J1876" s="39" t="str">
        <f>IF($Q1876="", "", IF(IFERROR(INDEX('Ticket Sales'!B$11:B$5010, MATCH($Q1876, 'Ticket Sales'!$J$11:$J$5010, 0)), J1875)="", "", IFERROR(INDEX('Ticket Sales'!B$11:B$5010, MATCH($Q1876, 'Ticket Sales'!$J$11:$J$5010, 0)), J1875)))</f>
        <v/>
      </c>
      <c r="K1876" s="39" t="str">
        <f>IF($Q1876="", "", IF(IFERROR(INDEX('Ticket Sales'!C$11:C$5010, MATCH($Q1876, 'Ticket Sales'!$J$11:$J$5010, 0)), K1875)="", "", IFERROR(INDEX('Ticket Sales'!C$11:C$5010, MATCH($Q1876, 'Ticket Sales'!$J$11:$J$5010, 0)), K1875)))</f>
        <v/>
      </c>
      <c r="L1876" s="40" t="str">
        <f>IF($Q1876="", "", IF(IFERROR(INDEX('Ticket Sales'!D$11:D$5010, MATCH($Q1876, 'Ticket Sales'!$J$11:$J$5010, 0)), L1875)="", "", IFERROR(INDEX('Ticket Sales'!D$11:D$5010, MATCH($Q1876, 'Ticket Sales'!$J$11:$J$5010, 0)), L1875)))</f>
        <v/>
      </c>
      <c r="M1876" s="41" t="str">
        <f>IF($Q1876="", "", IF(IFERROR(INDEX('Ticket Sales'!E$11:E$5010, MATCH($Q1876, 'Ticket Sales'!$J$11:$J$5010, 0)), M1875)="", "", IFERROR(INDEX('Ticket Sales'!E$11:E$5010, MATCH($Q1876, 'Ticket Sales'!$J$11:$J$5010, 0)), M1875)))</f>
        <v/>
      </c>
      <c r="N1876" s="2"/>
      <c r="P1876" s="48">
        <v>1866</v>
      </c>
      <c r="Q1876" s="48" t="str">
        <f t="shared" si="146"/>
        <v/>
      </c>
      <c r="S1876" s="52" t="str">
        <f t="shared" si="147"/>
        <v/>
      </c>
      <c r="U1876" s="52" t="str">
        <f t="shared" si="148"/>
        <v/>
      </c>
      <c r="W1876" s="52" t="str">
        <f t="shared" si="149"/>
        <v/>
      </c>
    </row>
    <row r="1877" spans="1:23" x14ac:dyDescent="0.25">
      <c r="A1877" s="2"/>
      <c r="B1877" s="32"/>
      <c r="C1877" s="25"/>
      <c r="D1877" s="25"/>
      <c r="E1877" s="26"/>
      <c r="F1877" s="27"/>
      <c r="G1877" s="2"/>
      <c r="H1877" s="2"/>
      <c r="I1877" s="38" t="str">
        <f t="shared" si="145"/>
        <v/>
      </c>
      <c r="J1877" s="39" t="str">
        <f>IF($Q1877="", "", IF(IFERROR(INDEX('Ticket Sales'!B$11:B$5010, MATCH($Q1877, 'Ticket Sales'!$J$11:$J$5010, 0)), J1876)="", "", IFERROR(INDEX('Ticket Sales'!B$11:B$5010, MATCH($Q1877, 'Ticket Sales'!$J$11:$J$5010, 0)), J1876)))</f>
        <v/>
      </c>
      <c r="K1877" s="39" t="str">
        <f>IF($Q1877="", "", IF(IFERROR(INDEX('Ticket Sales'!C$11:C$5010, MATCH($Q1877, 'Ticket Sales'!$J$11:$J$5010, 0)), K1876)="", "", IFERROR(INDEX('Ticket Sales'!C$11:C$5010, MATCH($Q1877, 'Ticket Sales'!$J$11:$J$5010, 0)), K1876)))</f>
        <v/>
      </c>
      <c r="L1877" s="40" t="str">
        <f>IF($Q1877="", "", IF(IFERROR(INDEX('Ticket Sales'!D$11:D$5010, MATCH($Q1877, 'Ticket Sales'!$J$11:$J$5010, 0)), L1876)="", "", IFERROR(INDEX('Ticket Sales'!D$11:D$5010, MATCH($Q1877, 'Ticket Sales'!$J$11:$J$5010, 0)), L1876)))</f>
        <v/>
      </c>
      <c r="M1877" s="41" t="str">
        <f>IF($Q1877="", "", IF(IFERROR(INDEX('Ticket Sales'!E$11:E$5010, MATCH($Q1877, 'Ticket Sales'!$J$11:$J$5010, 0)), M1876)="", "", IFERROR(INDEX('Ticket Sales'!E$11:E$5010, MATCH($Q1877, 'Ticket Sales'!$J$11:$J$5010, 0)), M1876)))</f>
        <v/>
      </c>
      <c r="N1877" s="2"/>
      <c r="P1877" s="48">
        <v>1867</v>
      </c>
      <c r="Q1877" s="48" t="str">
        <f t="shared" si="146"/>
        <v/>
      </c>
      <c r="S1877" s="52" t="str">
        <f t="shared" si="147"/>
        <v/>
      </c>
      <c r="U1877" s="52" t="str">
        <f t="shared" si="148"/>
        <v/>
      </c>
      <c r="W1877" s="52" t="str">
        <f t="shared" si="149"/>
        <v/>
      </c>
    </row>
    <row r="1878" spans="1:23" x14ac:dyDescent="0.25">
      <c r="A1878" s="2"/>
      <c r="B1878" s="32"/>
      <c r="C1878" s="25"/>
      <c r="D1878" s="25"/>
      <c r="E1878" s="26"/>
      <c r="F1878" s="27"/>
      <c r="G1878" s="2"/>
      <c r="H1878" s="2"/>
      <c r="I1878" s="38" t="str">
        <f t="shared" si="145"/>
        <v/>
      </c>
      <c r="J1878" s="39" t="str">
        <f>IF($Q1878="", "", IF(IFERROR(INDEX('Ticket Sales'!B$11:B$5010, MATCH($Q1878, 'Ticket Sales'!$J$11:$J$5010, 0)), J1877)="", "", IFERROR(INDEX('Ticket Sales'!B$11:B$5010, MATCH($Q1878, 'Ticket Sales'!$J$11:$J$5010, 0)), J1877)))</f>
        <v/>
      </c>
      <c r="K1878" s="39" t="str">
        <f>IF($Q1878="", "", IF(IFERROR(INDEX('Ticket Sales'!C$11:C$5010, MATCH($Q1878, 'Ticket Sales'!$J$11:$J$5010, 0)), K1877)="", "", IFERROR(INDEX('Ticket Sales'!C$11:C$5010, MATCH($Q1878, 'Ticket Sales'!$J$11:$J$5010, 0)), K1877)))</f>
        <v/>
      </c>
      <c r="L1878" s="40" t="str">
        <f>IF($Q1878="", "", IF(IFERROR(INDEX('Ticket Sales'!D$11:D$5010, MATCH($Q1878, 'Ticket Sales'!$J$11:$J$5010, 0)), L1877)="", "", IFERROR(INDEX('Ticket Sales'!D$11:D$5010, MATCH($Q1878, 'Ticket Sales'!$J$11:$J$5010, 0)), L1877)))</f>
        <v/>
      </c>
      <c r="M1878" s="41" t="str">
        <f>IF($Q1878="", "", IF(IFERROR(INDEX('Ticket Sales'!E$11:E$5010, MATCH($Q1878, 'Ticket Sales'!$J$11:$J$5010, 0)), M1877)="", "", IFERROR(INDEX('Ticket Sales'!E$11:E$5010, MATCH($Q1878, 'Ticket Sales'!$J$11:$J$5010, 0)), M1877)))</f>
        <v/>
      </c>
      <c r="N1878" s="2"/>
      <c r="P1878" s="48">
        <v>1868</v>
      </c>
      <c r="Q1878" s="48" t="str">
        <f t="shared" si="146"/>
        <v/>
      </c>
      <c r="S1878" s="52" t="str">
        <f t="shared" si="147"/>
        <v/>
      </c>
      <c r="U1878" s="52" t="str">
        <f t="shared" si="148"/>
        <v/>
      </c>
      <c r="W1878" s="52" t="str">
        <f t="shared" si="149"/>
        <v/>
      </c>
    </row>
    <row r="1879" spans="1:23" x14ac:dyDescent="0.25">
      <c r="A1879" s="2"/>
      <c r="B1879" s="32"/>
      <c r="C1879" s="25"/>
      <c r="D1879" s="25"/>
      <c r="E1879" s="26"/>
      <c r="F1879" s="27"/>
      <c r="G1879" s="2"/>
      <c r="H1879" s="2"/>
      <c r="I1879" s="38" t="str">
        <f t="shared" si="145"/>
        <v/>
      </c>
      <c r="J1879" s="39" t="str">
        <f>IF($Q1879="", "", IF(IFERROR(INDEX('Ticket Sales'!B$11:B$5010, MATCH($Q1879, 'Ticket Sales'!$J$11:$J$5010, 0)), J1878)="", "", IFERROR(INDEX('Ticket Sales'!B$11:B$5010, MATCH($Q1879, 'Ticket Sales'!$J$11:$J$5010, 0)), J1878)))</f>
        <v/>
      </c>
      <c r="K1879" s="39" t="str">
        <f>IF($Q1879="", "", IF(IFERROR(INDEX('Ticket Sales'!C$11:C$5010, MATCH($Q1879, 'Ticket Sales'!$J$11:$J$5010, 0)), K1878)="", "", IFERROR(INDEX('Ticket Sales'!C$11:C$5010, MATCH($Q1879, 'Ticket Sales'!$J$11:$J$5010, 0)), K1878)))</f>
        <v/>
      </c>
      <c r="L1879" s="40" t="str">
        <f>IF($Q1879="", "", IF(IFERROR(INDEX('Ticket Sales'!D$11:D$5010, MATCH($Q1879, 'Ticket Sales'!$J$11:$J$5010, 0)), L1878)="", "", IFERROR(INDEX('Ticket Sales'!D$11:D$5010, MATCH($Q1879, 'Ticket Sales'!$J$11:$J$5010, 0)), L1878)))</f>
        <v/>
      </c>
      <c r="M1879" s="41" t="str">
        <f>IF($Q1879="", "", IF(IFERROR(INDEX('Ticket Sales'!E$11:E$5010, MATCH($Q1879, 'Ticket Sales'!$J$11:$J$5010, 0)), M1878)="", "", IFERROR(INDEX('Ticket Sales'!E$11:E$5010, MATCH($Q1879, 'Ticket Sales'!$J$11:$J$5010, 0)), M1878)))</f>
        <v/>
      </c>
      <c r="N1879" s="2"/>
      <c r="P1879" s="48">
        <v>1869</v>
      </c>
      <c r="Q1879" s="48" t="str">
        <f t="shared" si="146"/>
        <v/>
      </c>
      <c r="S1879" s="52" t="str">
        <f t="shared" si="147"/>
        <v/>
      </c>
      <c r="U1879" s="52" t="str">
        <f t="shared" si="148"/>
        <v/>
      </c>
      <c r="W1879" s="52" t="str">
        <f t="shared" si="149"/>
        <v/>
      </c>
    </row>
    <row r="1880" spans="1:23" x14ac:dyDescent="0.25">
      <c r="A1880" s="2"/>
      <c r="B1880" s="32"/>
      <c r="C1880" s="25"/>
      <c r="D1880" s="25"/>
      <c r="E1880" s="26"/>
      <c r="F1880" s="27"/>
      <c r="G1880" s="2"/>
      <c r="H1880" s="2"/>
      <c r="I1880" s="38" t="str">
        <f t="shared" si="145"/>
        <v/>
      </c>
      <c r="J1880" s="39" t="str">
        <f>IF($Q1880="", "", IF(IFERROR(INDEX('Ticket Sales'!B$11:B$5010, MATCH($Q1880, 'Ticket Sales'!$J$11:$J$5010, 0)), J1879)="", "", IFERROR(INDEX('Ticket Sales'!B$11:B$5010, MATCH($Q1880, 'Ticket Sales'!$J$11:$J$5010, 0)), J1879)))</f>
        <v/>
      </c>
      <c r="K1880" s="39" t="str">
        <f>IF($Q1880="", "", IF(IFERROR(INDEX('Ticket Sales'!C$11:C$5010, MATCH($Q1880, 'Ticket Sales'!$J$11:$J$5010, 0)), K1879)="", "", IFERROR(INDEX('Ticket Sales'!C$11:C$5010, MATCH($Q1880, 'Ticket Sales'!$J$11:$J$5010, 0)), K1879)))</f>
        <v/>
      </c>
      <c r="L1880" s="40" t="str">
        <f>IF($Q1880="", "", IF(IFERROR(INDEX('Ticket Sales'!D$11:D$5010, MATCH($Q1880, 'Ticket Sales'!$J$11:$J$5010, 0)), L1879)="", "", IFERROR(INDEX('Ticket Sales'!D$11:D$5010, MATCH($Q1880, 'Ticket Sales'!$J$11:$J$5010, 0)), L1879)))</f>
        <v/>
      </c>
      <c r="M1880" s="41" t="str">
        <f>IF($Q1880="", "", IF(IFERROR(INDEX('Ticket Sales'!E$11:E$5010, MATCH($Q1880, 'Ticket Sales'!$J$11:$J$5010, 0)), M1879)="", "", IFERROR(INDEX('Ticket Sales'!E$11:E$5010, MATCH($Q1880, 'Ticket Sales'!$J$11:$J$5010, 0)), M1879)))</f>
        <v/>
      </c>
      <c r="N1880" s="2"/>
      <c r="P1880" s="48">
        <v>1870</v>
      </c>
      <c r="Q1880" s="48" t="str">
        <f t="shared" si="146"/>
        <v/>
      </c>
      <c r="S1880" s="52" t="str">
        <f t="shared" si="147"/>
        <v/>
      </c>
      <c r="U1880" s="52" t="str">
        <f t="shared" si="148"/>
        <v/>
      </c>
      <c r="W1880" s="52" t="str">
        <f t="shared" si="149"/>
        <v/>
      </c>
    </row>
    <row r="1881" spans="1:23" x14ac:dyDescent="0.25">
      <c r="A1881" s="2"/>
      <c r="B1881" s="32"/>
      <c r="C1881" s="25"/>
      <c r="D1881" s="25"/>
      <c r="E1881" s="26"/>
      <c r="F1881" s="27"/>
      <c r="G1881" s="2"/>
      <c r="H1881" s="2"/>
      <c r="I1881" s="38" t="str">
        <f t="shared" si="145"/>
        <v/>
      </c>
      <c r="J1881" s="39" t="str">
        <f>IF($Q1881="", "", IF(IFERROR(INDEX('Ticket Sales'!B$11:B$5010, MATCH($Q1881, 'Ticket Sales'!$J$11:$J$5010, 0)), J1880)="", "", IFERROR(INDEX('Ticket Sales'!B$11:B$5010, MATCH($Q1881, 'Ticket Sales'!$J$11:$J$5010, 0)), J1880)))</f>
        <v/>
      </c>
      <c r="K1881" s="39" t="str">
        <f>IF($Q1881="", "", IF(IFERROR(INDEX('Ticket Sales'!C$11:C$5010, MATCH($Q1881, 'Ticket Sales'!$J$11:$J$5010, 0)), K1880)="", "", IFERROR(INDEX('Ticket Sales'!C$11:C$5010, MATCH($Q1881, 'Ticket Sales'!$J$11:$J$5010, 0)), K1880)))</f>
        <v/>
      </c>
      <c r="L1881" s="40" t="str">
        <f>IF($Q1881="", "", IF(IFERROR(INDEX('Ticket Sales'!D$11:D$5010, MATCH($Q1881, 'Ticket Sales'!$J$11:$J$5010, 0)), L1880)="", "", IFERROR(INDEX('Ticket Sales'!D$11:D$5010, MATCH($Q1881, 'Ticket Sales'!$J$11:$J$5010, 0)), L1880)))</f>
        <v/>
      </c>
      <c r="M1881" s="41" t="str">
        <f>IF($Q1881="", "", IF(IFERROR(INDEX('Ticket Sales'!E$11:E$5010, MATCH($Q1881, 'Ticket Sales'!$J$11:$J$5010, 0)), M1880)="", "", IFERROR(INDEX('Ticket Sales'!E$11:E$5010, MATCH($Q1881, 'Ticket Sales'!$J$11:$J$5010, 0)), M1880)))</f>
        <v/>
      </c>
      <c r="N1881" s="2"/>
      <c r="P1881" s="48">
        <v>1871</v>
      </c>
      <c r="Q1881" s="48" t="str">
        <f t="shared" si="146"/>
        <v/>
      </c>
      <c r="S1881" s="52" t="str">
        <f t="shared" si="147"/>
        <v/>
      </c>
      <c r="U1881" s="52" t="str">
        <f t="shared" si="148"/>
        <v/>
      </c>
      <c r="W1881" s="52" t="str">
        <f t="shared" si="149"/>
        <v/>
      </c>
    </row>
    <row r="1882" spans="1:23" x14ac:dyDescent="0.25">
      <c r="A1882" s="2"/>
      <c r="B1882" s="32"/>
      <c r="C1882" s="25"/>
      <c r="D1882" s="25"/>
      <c r="E1882" s="26"/>
      <c r="F1882" s="27"/>
      <c r="G1882" s="2"/>
      <c r="H1882" s="2"/>
      <c r="I1882" s="38" t="str">
        <f t="shared" si="145"/>
        <v/>
      </c>
      <c r="J1882" s="39" t="str">
        <f>IF($Q1882="", "", IF(IFERROR(INDEX('Ticket Sales'!B$11:B$5010, MATCH($Q1882, 'Ticket Sales'!$J$11:$J$5010, 0)), J1881)="", "", IFERROR(INDEX('Ticket Sales'!B$11:B$5010, MATCH($Q1882, 'Ticket Sales'!$J$11:$J$5010, 0)), J1881)))</f>
        <v/>
      </c>
      <c r="K1882" s="39" t="str">
        <f>IF($Q1882="", "", IF(IFERROR(INDEX('Ticket Sales'!C$11:C$5010, MATCH($Q1882, 'Ticket Sales'!$J$11:$J$5010, 0)), K1881)="", "", IFERROR(INDEX('Ticket Sales'!C$11:C$5010, MATCH($Q1882, 'Ticket Sales'!$J$11:$J$5010, 0)), K1881)))</f>
        <v/>
      </c>
      <c r="L1882" s="40" t="str">
        <f>IF($Q1882="", "", IF(IFERROR(INDEX('Ticket Sales'!D$11:D$5010, MATCH($Q1882, 'Ticket Sales'!$J$11:$J$5010, 0)), L1881)="", "", IFERROR(INDEX('Ticket Sales'!D$11:D$5010, MATCH($Q1882, 'Ticket Sales'!$J$11:$J$5010, 0)), L1881)))</f>
        <v/>
      </c>
      <c r="M1882" s="41" t="str">
        <f>IF($Q1882="", "", IF(IFERROR(INDEX('Ticket Sales'!E$11:E$5010, MATCH($Q1882, 'Ticket Sales'!$J$11:$J$5010, 0)), M1881)="", "", IFERROR(INDEX('Ticket Sales'!E$11:E$5010, MATCH($Q1882, 'Ticket Sales'!$J$11:$J$5010, 0)), M1881)))</f>
        <v/>
      </c>
      <c r="N1882" s="2"/>
      <c r="P1882" s="48">
        <v>1872</v>
      </c>
      <c r="Q1882" s="48" t="str">
        <f t="shared" si="146"/>
        <v/>
      </c>
      <c r="S1882" s="52" t="str">
        <f t="shared" si="147"/>
        <v/>
      </c>
      <c r="U1882" s="52" t="str">
        <f t="shared" si="148"/>
        <v/>
      </c>
      <c r="W1882" s="52" t="str">
        <f t="shared" si="149"/>
        <v/>
      </c>
    </row>
    <row r="1883" spans="1:23" x14ac:dyDescent="0.25">
      <c r="A1883" s="2"/>
      <c r="B1883" s="32"/>
      <c r="C1883" s="25"/>
      <c r="D1883" s="25"/>
      <c r="E1883" s="26"/>
      <c r="F1883" s="27"/>
      <c r="G1883" s="2"/>
      <c r="H1883" s="2"/>
      <c r="I1883" s="38" t="str">
        <f t="shared" si="145"/>
        <v/>
      </c>
      <c r="J1883" s="39" t="str">
        <f>IF($Q1883="", "", IF(IFERROR(INDEX('Ticket Sales'!B$11:B$5010, MATCH($Q1883, 'Ticket Sales'!$J$11:$J$5010, 0)), J1882)="", "", IFERROR(INDEX('Ticket Sales'!B$11:B$5010, MATCH($Q1883, 'Ticket Sales'!$J$11:$J$5010, 0)), J1882)))</f>
        <v/>
      </c>
      <c r="K1883" s="39" t="str">
        <f>IF($Q1883="", "", IF(IFERROR(INDEX('Ticket Sales'!C$11:C$5010, MATCH($Q1883, 'Ticket Sales'!$J$11:$J$5010, 0)), K1882)="", "", IFERROR(INDEX('Ticket Sales'!C$11:C$5010, MATCH($Q1883, 'Ticket Sales'!$J$11:$J$5010, 0)), K1882)))</f>
        <v/>
      </c>
      <c r="L1883" s="40" t="str">
        <f>IF($Q1883="", "", IF(IFERROR(INDEX('Ticket Sales'!D$11:D$5010, MATCH($Q1883, 'Ticket Sales'!$J$11:$J$5010, 0)), L1882)="", "", IFERROR(INDEX('Ticket Sales'!D$11:D$5010, MATCH($Q1883, 'Ticket Sales'!$J$11:$J$5010, 0)), L1882)))</f>
        <v/>
      </c>
      <c r="M1883" s="41" t="str">
        <f>IF($Q1883="", "", IF(IFERROR(INDEX('Ticket Sales'!E$11:E$5010, MATCH($Q1883, 'Ticket Sales'!$J$11:$J$5010, 0)), M1882)="", "", IFERROR(INDEX('Ticket Sales'!E$11:E$5010, MATCH($Q1883, 'Ticket Sales'!$J$11:$J$5010, 0)), M1882)))</f>
        <v/>
      </c>
      <c r="N1883" s="2"/>
      <c r="P1883" s="48">
        <v>1873</v>
      </c>
      <c r="Q1883" s="48" t="str">
        <f t="shared" si="146"/>
        <v/>
      </c>
      <c r="S1883" s="52" t="str">
        <f t="shared" si="147"/>
        <v/>
      </c>
      <c r="U1883" s="52" t="str">
        <f t="shared" si="148"/>
        <v/>
      </c>
      <c r="W1883" s="52" t="str">
        <f t="shared" si="149"/>
        <v/>
      </c>
    </row>
    <row r="1884" spans="1:23" x14ac:dyDescent="0.25">
      <c r="A1884" s="2"/>
      <c r="B1884" s="32"/>
      <c r="C1884" s="25"/>
      <c r="D1884" s="25"/>
      <c r="E1884" s="26"/>
      <c r="F1884" s="27"/>
      <c r="G1884" s="2"/>
      <c r="H1884" s="2"/>
      <c r="I1884" s="38" t="str">
        <f t="shared" si="145"/>
        <v/>
      </c>
      <c r="J1884" s="39" t="str">
        <f>IF($Q1884="", "", IF(IFERROR(INDEX('Ticket Sales'!B$11:B$5010, MATCH($Q1884, 'Ticket Sales'!$J$11:$J$5010, 0)), J1883)="", "", IFERROR(INDEX('Ticket Sales'!B$11:B$5010, MATCH($Q1884, 'Ticket Sales'!$J$11:$J$5010, 0)), J1883)))</f>
        <v/>
      </c>
      <c r="K1884" s="39" t="str">
        <f>IF($Q1884="", "", IF(IFERROR(INDEX('Ticket Sales'!C$11:C$5010, MATCH($Q1884, 'Ticket Sales'!$J$11:$J$5010, 0)), K1883)="", "", IFERROR(INDEX('Ticket Sales'!C$11:C$5010, MATCH($Q1884, 'Ticket Sales'!$J$11:$J$5010, 0)), K1883)))</f>
        <v/>
      </c>
      <c r="L1884" s="40" t="str">
        <f>IF($Q1884="", "", IF(IFERROR(INDEX('Ticket Sales'!D$11:D$5010, MATCH($Q1884, 'Ticket Sales'!$J$11:$J$5010, 0)), L1883)="", "", IFERROR(INDEX('Ticket Sales'!D$11:D$5010, MATCH($Q1884, 'Ticket Sales'!$J$11:$J$5010, 0)), L1883)))</f>
        <v/>
      </c>
      <c r="M1884" s="41" t="str">
        <f>IF($Q1884="", "", IF(IFERROR(INDEX('Ticket Sales'!E$11:E$5010, MATCH($Q1884, 'Ticket Sales'!$J$11:$J$5010, 0)), M1883)="", "", IFERROR(INDEX('Ticket Sales'!E$11:E$5010, MATCH($Q1884, 'Ticket Sales'!$J$11:$J$5010, 0)), M1883)))</f>
        <v/>
      </c>
      <c r="N1884" s="2"/>
      <c r="P1884" s="48">
        <v>1874</v>
      </c>
      <c r="Q1884" s="48" t="str">
        <f t="shared" si="146"/>
        <v/>
      </c>
      <c r="S1884" s="52" t="str">
        <f t="shared" si="147"/>
        <v/>
      </c>
      <c r="U1884" s="52" t="str">
        <f t="shared" si="148"/>
        <v/>
      </c>
      <c r="W1884" s="52" t="str">
        <f t="shared" si="149"/>
        <v/>
      </c>
    </row>
    <row r="1885" spans="1:23" x14ac:dyDescent="0.25">
      <c r="A1885" s="2"/>
      <c r="B1885" s="32"/>
      <c r="C1885" s="25"/>
      <c r="D1885" s="25"/>
      <c r="E1885" s="26"/>
      <c r="F1885" s="27"/>
      <c r="G1885" s="2"/>
      <c r="H1885" s="2"/>
      <c r="I1885" s="38" t="str">
        <f t="shared" si="145"/>
        <v/>
      </c>
      <c r="J1885" s="39" t="str">
        <f>IF($Q1885="", "", IF(IFERROR(INDEX('Ticket Sales'!B$11:B$5010, MATCH($Q1885, 'Ticket Sales'!$J$11:$J$5010, 0)), J1884)="", "", IFERROR(INDEX('Ticket Sales'!B$11:B$5010, MATCH($Q1885, 'Ticket Sales'!$J$11:$J$5010, 0)), J1884)))</f>
        <v/>
      </c>
      <c r="K1885" s="39" t="str">
        <f>IF($Q1885="", "", IF(IFERROR(INDEX('Ticket Sales'!C$11:C$5010, MATCH($Q1885, 'Ticket Sales'!$J$11:$J$5010, 0)), K1884)="", "", IFERROR(INDEX('Ticket Sales'!C$11:C$5010, MATCH($Q1885, 'Ticket Sales'!$J$11:$J$5010, 0)), K1884)))</f>
        <v/>
      </c>
      <c r="L1885" s="40" t="str">
        <f>IF($Q1885="", "", IF(IFERROR(INDEX('Ticket Sales'!D$11:D$5010, MATCH($Q1885, 'Ticket Sales'!$J$11:$J$5010, 0)), L1884)="", "", IFERROR(INDEX('Ticket Sales'!D$11:D$5010, MATCH($Q1885, 'Ticket Sales'!$J$11:$J$5010, 0)), L1884)))</f>
        <v/>
      </c>
      <c r="M1885" s="41" t="str">
        <f>IF($Q1885="", "", IF(IFERROR(INDEX('Ticket Sales'!E$11:E$5010, MATCH($Q1885, 'Ticket Sales'!$J$11:$J$5010, 0)), M1884)="", "", IFERROR(INDEX('Ticket Sales'!E$11:E$5010, MATCH($Q1885, 'Ticket Sales'!$J$11:$J$5010, 0)), M1884)))</f>
        <v/>
      </c>
      <c r="N1885" s="2"/>
      <c r="P1885" s="48">
        <v>1875</v>
      </c>
      <c r="Q1885" s="48" t="str">
        <f t="shared" si="146"/>
        <v/>
      </c>
      <c r="S1885" s="52" t="str">
        <f t="shared" si="147"/>
        <v/>
      </c>
      <c r="U1885" s="52" t="str">
        <f t="shared" si="148"/>
        <v/>
      </c>
      <c r="W1885" s="52" t="str">
        <f t="shared" si="149"/>
        <v/>
      </c>
    </row>
    <row r="1886" spans="1:23" x14ac:dyDescent="0.25">
      <c r="A1886" s="2"/>
      <c r="B1886" s="32"/>
      <c r="C1886" s="25"/>
      <c r="D1886" s="25"/>
      <c r="E1886" s="26"/>
      <c r="F1886" s="27"/>
      <c r="G1886" s="2"/>
      <c r="H1886" s="2"/>
      <c r="I1886" s="38" t="str">
        <f t="shared" si="145"/>
        <v/>
      </c>
      <c r="J1886" s="39" t="str">
        <f>IF($Q1886="", "", IF(IFERROR(INDEX('Ticket Sales'!B$11:B$5010, MATCH($Q1886, 'Ticket Sales'!$J$11:$J$5010, 0)), J1885)="", "", IFERROR(INDEX('Ticket Sales'!B$11:B$5010, MATCH($Q1886, 'Ticket Sales'!$J$11:$J$5010, 0)), J1885)))</f>
        <v/>
      </c>
      <c r="K1886" s="39" t="str">
        <f>IF($Q1886="", "", IF(IFERROR(INDEX('Ticket Sales'!C$11:C$5010, MATCH($Q1886, 'Ticket Sales'!$J$11:$J$5010, 0)), K1885)="", "", IFERROR(INDEX('Ticket Sales'!C$11:C$5010, MATCH($Q1886, 'Ticket Sales'!$J$11:$J$5010, 0)), K1885)))</f>
        <v/>
      </c>
      <c r="L1886" s="40" t="str">
        <f>IF($Q1886="", "", IF(IFERROR(INDEX('Ticket Sales'!D$11:D$5010, MATCH($Q1886, 'Ticket Sales'!$J$11:$J$5010, 0)), L1885)="", "", IFERROR(INDEX('Ticket Sales'!D$11:D$5010, MATCH($Q1886, 'Ticket Sales'!$J$11:$J$5010, 0)), L1885)))</f>
        <v/>
      </c>
      <c r="M1886" s="41" t="str">
        <f>IF($Q1886="", "", IF(IFERROR(INDEX('Ticket Sales'!E$11:E$5010, MATCH($Q1886, 'Ticket Sales'!$J$11:$J$5010, 0)), M1885)="", "", IFERROR(INDEX('Ticket Sales'!E$11:E$5010, MATCH($Q1886, 'Ticket Sales'!$J$11:$J$5010, 0)), M1885)))</f>
        <v/>
      </c>
      <c r="N1886" s="2"/>
      <c r="P1886" s="48">
        <v>1876</v>
      </c>
      <c r="Q1886" s="48" t="str">
        <f t="shared" si="146"/>
        <v/>
      </c>
      <c r="S1886" s="52" t="str">
        <f t="shared" si="147"/>
        <v/>
      </c>
      <c r="U1886" s="52" t="str">
        <f t="shared" si="148"/>
        <v/>
      </c>
      <c r="W1886" s="52" t="str">
        <f t="shared" si="149"/>
        <v/>
      </c>
    </row>
    <row r="1887" spans="1:23" x14ac:dyDescent="0.25">
      <c r="A1887" s="2"/>
      <c r="B1887" s="32"/>
      <c r="C1887" s="25"/>
      <c r="D1887" s="25"/>
      <c r="E1887" s="26"/>
      <c r="F1887" s="27"/>
      <c r="G1887" s="2"/>
      <c r="H1887" s="2"/>
      <c r="I1887" s="38" t="str">
        <f t="shared" si="145"/>
        <v/>
      </c>
      <c r="J1887" s="39" t="str">
        <f>IF($Q1887="", "", IF(IFERROR(INDEX('Ticket Sales'!B$11:B$5010, MATCH($Q1887, 'Ticket Sales'!$J$11:$J$5010, 0)), J1886)="", "", IFERROR(INDEX('Ticket Sales'!B$11:B$5010, MATCH($Q1887, 'Ticket Sales'!$J$11:$J$5010, 0)), J1886)))</f>
        <v/>
      </c>
      <c r="K1887" s="39" t="str">
        <f>IF($Q1887="", "", IF(IFERROR(INDEX('Ticket Sales'!C$11:C$5010, MATCH($Q1887, 'Ticket Sales'!$J$11:$J$5010, 0)), K1886)="", "", IFERROR(INDEX('Ticket Sales'!C$11:C$5010, MATCH($Q1887, 'Ticket Sales'!$J$11:$J$5010, 0)), K1886)))</f>
        <v/>
      </c>
      <c r="L1887" s="40" t="str">
        <f>IF($Q1887="", "", IF(IFERROR(INDEX('Ticket Sales'!D$11:D$5010, MATCH($Q1887, 'Ticket Sales'!$J$11:$J$5010, 0)), L1886)="", "", IFERROR(INDEX('Ticket Sales'!D$11:D$5010, MATCH($Q1887, 'Ticket Sales'!$J$11:$J$5010, 0)), L1886)))</f>
        <v/>
      </c>
      <c r="M1887" s="41" t="str">
        <f>IF($Q1887="", "", IF(IFERROR(INDEX('Ticket Sales'!E$11:E$5010, MATCH($Q1887, 'Ticket Sales'!$J$11:$J$5010, 0)), M1886)="", "", IFERROR(INDEX('Ticket Sales'!E$11:E$5010, MATCH($Q1887, 'Ticket Sales'!$J$11:$J$5010, 0)), M1886)))</f>
        <v/>
      </c>
      <c r="N1887" s="2"/>
      <c r="P1887" s="48">
        <v>1877</v>
      </c>
      <c r="Q1887" s="48" t="str">
        <f t="shared" si="146"/>
        <v/>
      </c>
      <c r="S1887" s="52" t="str">
        <f t="shared" si="147"/>
        <v/>
      </c>
      <c r="U1887" s="52" t="str">
        <f t="shared" si="148"/>
        <v/>
      </c>
      <c r="W1887" s="52" t="str">
        <f t="shared" si="149"/>
        <v/>
      </c>
    </row>
    <row r="1888" spans="1:23" x14ac:dyDescent="0.25">
      <c r="A1888" s="2"/>
      <c r="B1888" s="32"/>
      <c r="C1888" s="25"/>
      <c r="D1888" s="25"/>
      <c r="E1888" s="26"/>
      <c r="F1888" s="27"/>
      <c r="G1888" s="2"/>
      <c r="H1888" s="2"/>
      <c r="I1888" s="38" t="str">
        <f t="shared" si="145"/>
        <v/>
      </c>
      <c r="J1888" s="39" t="str">
        <f>IF($Q1888="", "", IF(IFERROR(INDEX('Ticket Sales'!B$11:B$5010, MATCH($Q1888, 'Ticket Sales'!$J$11:$J$5010, 0)), J1887)="", "", IFERROR(INDEX('Ticket Sales'!B$11:B$5010, MATCH($Q1888, 'Ticket Sales'!$J$11:$J$5010, 0)), J1887)))</f>
        <v/>
      </c>
      <c r="K1888" s="39" t="str">
        <f>IF($Q1888="", "", IF(IFERROR(INDEX('Ticket Sales'!C$11:C$5010, MATCH($Q1888, 'Ticket Sales'!$J$11:$J$5010, 0)), K1887)="", "", IFERROR(INDEX('Ticket Sales'!C$11:C$5010, MATCH($Q1888, 'Ticket Sales'!$J$11:$J$5010, 0)), K1887)))</f>
        <v/>
      </c>
      <c r="L1888" s="40" t="str">
        <f>IF($Q1888="", "", IF(IFERROR(INDEX('Ticket Sales'!D$11:D$5010, MATCH($Q1888, 'Ticket Sales'!$J$11:$J$5010, 0)), L1887)="", "", IFERROR(INDEX('Ticket Sales'!D$11:D$5010, MATCH($Q1888, 'Ticket Sales'!$J$11:$J$5010, 0)), L1887)))</f>
        <v/>
      </c>
      <c r="M1888" s="41" t="str">
        <f>IF($Q1888="", "", IF(IFERROR(INDEX('Ticket Sales'!E$11:E$5010, MATCH($Q1888, 'Ticket Sales'!$J$11:$J$5010, 0)), M1887)="", "", IFERROR(INDEX('Ticket Sales'!E$11:E$5010, MATCH($Q1888, 'Ticket Sales'!$J$11:$J$5010, 0)), M1887)))</f>
        <v/>
      </c>
      <c r="N1888" s="2"/>
      <c r="P1888" s="48">
        <v>1878</v>
      </c>
      <c r="Q1888" s="48" t="str">
        <f t="shared" si="146"/>
        <v/>
      </c>
      <c r="S1888" s="52" t="str">
        <f t="shared" si="147"/>
        <v/>
      </c>
      <c r="U1888" s="52" t="str">
        <f t="shared" si="148"/>
        <v/>
      </c>
      <c r="W1888" s="52" t="str">
        <f t="shared" si="149"/>
        <v/>
      </c>
    </row>
    <row r="1889" spans="1:23" x14ac:dyDescent="0.25">
      <c r="A1889" s="2"/>
      <c r="B1889" s="32"/>
      <c r="C1889" s="25"/>
      <c r="D1889" s="25"/>
      <c r="E1889" s="26"/>
      <c r="F1889" s="27"/>
      <c r="G1889" s="2"/>
      <c r="H1889" s="2"/>
      <c r="I1889" s="38" t="str">
        <f t="shared" si="145"/>
        <v/>
      </c>
      <c r="J1889" s="39" t="str">
        <f>IF($Q1889="", "", IF(IFERROR(INDEX('Ticket Sales'!B$11:B$5010, MATCH($Q1889, 'Ticket Sales'!$J$11:$J$5010, 0)), J1888)="", "", IFERROR(INDEX('Ticket Sales'!B$11:B$5010, MATCH($Q1889, 'Ticket Sales'!$J$11:$J$5010, 0)), J1888)))</f>
        <v/>
      </c>
      <c r="K1889" s="39" t="str">
        <f>IF($Q1889="", "", IF(IFERROR(INDEX('Ticket Sales'!C$11:C$5010, MATCH($Q1889, 'Ticket Sales'!$J$11:$J$5010, 0)), K1888)="", "", IFERROR(INDEX('Ticket Sales'!C$11:C$5010, MATCH($Q1889, 'Ticket Sales'!$J$11:$J$5010, 0)), K1888)))</f>
        <v/>
      </c>
      <c r="L1889" s="40" t="str">
        <f>IF($Q1889="", "", IF(IFERROR(INDEX('Ticket Sales'!D$11:D$5010, MATCH($Q1889, 'Ticket Sales'!$J$11:$J$5010, 0)), L1888)="", "", IFERROR(INDEX('Ticket Sales'!D$11:D$5010, MATCH($Q1889, 'Ticket Sales'!$J$11:$J$5010, 0)), L1888)))</f>
        <v/>
      </c>
      <c r="M1889" s="41" t="str">
        <f>IF($Q1889="", "", IF(IFERROR(INDEX('Ticket Sales'!E$11:E$5010, MATCH($Q1889, 'Ticket Sales'!$J$11:$J$5010, 0)), M1888)="", "", IFERROR(INDEX('Ticket Sales'!E$11:E$5010, MATCH($Q1889, 'Ticket Sales'!$J$11:$J$5010, 0)), M1888)))</f>
        <v/>
      </c>
      <c r="N1889" s="2"/>
      <c r="P1889" s="48">
        <v>1879</v>
      </c>
      <c r="Q1889" s="48" t="str">
        <f t="shared" si="146"/>
        <v/>
      </c>
      <c r="S1889" s="52" t="str">
        <f t="shared" si="147"/>
        <v/>
      </c>
      <c r="U1889" s="52" t="str">
        <f t="shared" si="148"/>
        <v/>
      </c>
      <c r="W1889" s="52" t="str">
        <f t="shared" si="149"/>
        <v/>
      </c>
    </row>
    <row r="1890" spans="1:23" x14ac:dyDescent="0.25">
      <c r="A1890" s="2"/>
      <c r="B1890" s="32"/>
      <c r="C1890" s="25"/>
      <c r="D1890" s="25"/>
      <c r="E1890" s="26"/>
      <c r="F1890" s="27"/>
      <c r="G1890" s="2"/>
      <c r="H1890" s="2"/>
      <c r="I1890" s="38" t="str">
        <f t="shared" si="145"/>
        <v/>
      </c>
      <c r="J1890" s="39" t="str">
        <f>IF($Q1890="", "", IF(IFERROR(INDEX('Ticket Sales'!B$11:B$5010, MATCH($Q1890, 'Ticket Sales'!$J$11:$J$5010, 0)), J1889)="", "", IFERROR(INDEX('Ticket Sales'!B$11:B$5010, MATCH($Q1890, 'Ticket Sales'!$J$11:$J$5010, 0)), J1889)))</f>
        <v/>
      </c>
      <c r="K1890" s="39" t="str">
        <f>IF($Q1890="", "", IF(IFERROR(INDEX('Ticket Sales'!C$11:C$5010, MATCH($Q1890, 'Ticket Sales'!$J$11:$J$5010, 0)), K1889)="", "", IFERROR(INDEX('Ticket Sales'!C$11:C$5010, MATCH($Q1890, 'Ticket Sales'!$J$11:$J$5010, 0)), K1889)))</f>
        <v/>
      </c>
      <c r="L1890" s="40" t="str">
        <f>IF($Q1890="", "", IF(IFERROR(INDEX('Ticket Sales'!D$11:D$5010, MATCH($Q1890, 'Ticket Sales'!$J$11:$J$5010, 0)), L1889)="", "", IFERROR(INDEX('Ticket Sales'!D$11:D$5010, MATCH($Q1890, 'Ticket Sales'!$J$11:$J$5010, 0)), L1889)))</f>
        <v/>
      </c>
      <c r="M1890" s="41" t="str">
        <f>IF($Q1890="", "", IF(IFERROR(INDEX('Ticket Sales'!E$11:E$5010, MATCH($Q1890, 'Ticket Sales'!$J$11:$J$5010, 0)), M1889)="", "", IFERROR(INDEX('Ticket Sales'!E$11:E$5010, MATCH($Q1890, 'Ticket Sales'!$J$11:$J$5010, 0)), M1889)))</f>
        <v/>
      </c>
      <c r="N1890" s="2"/>
      <c r="P1890" s="48">
        <v>1880</v>
      </c>
      <c r="Q1890" s="48" t="str">
        <f t="shared" si="146"/>
        <v/>
      </c>
      <c r="S1890" s="52" t="str">
        <f t="shared" si="147"/>
        <v/>
      </c>
      <c r="U1890" s="52" t="str">
        <f t="shared" si="148"/>
        <v/>
      </c>
      <c r="W1890" s="52" t="str">
        <f t="shared" si="149"/>
        <v/>
      </c>
    </row>
    <row r="1891" spans="1:23" x14ac:dyDescent="0.25">
      <c r="A1891" s="2"/>
      <c r="B1891" s="32"/>
      <c r="C1891" s="25"/>
      <c r="D1891" s="25"/>
      <c r="E1891" s="26"/>
      <c r="F1891" s="27"/>
      <c r="G1891" s="2"/>
      <c r="H1891" s="2"/>
      <c r="I1891" s="38" t="str">
        <f t="shared" si="145"/>
        <v/>
      </c>
      <c r="J1891" s="39" t="str">
        <f>IF($Q1891="", "", IF(IFERROR(INDEX('Ticket Sales'!B$11:B$5010, MATCH($Q1891, 'Ticket Sales'!$J$11:$J$5010, 0)), J1890)="", "", IFERROR(INDEX('Ticket Sales'!B$11:B$5010, MATCH($Q1891, 'Ticket Sales'!$J$11:$J$5010, 0)), J1890)))</f>
        <v/>
      </c>
      <c r="K1891" s="39" t="str">
        <f>IF($Q1891="", "", IF(IFERROR(INDEX('Ticket Sales'!C$11:C$5010, MATCH($Q1891, 'Ticket Sales'!$J$11:$J$5010, 0)), K1890)="", "", IFERROR(INDEX('Ticket Sales'!C$11:C$5010, MATCH($Q1891, 'Ticket Sales'!$J$11:$J$5010, 0)), K1890)))</f>
        <v/>
      </c>
      <c r="L1891" s="40" t="str">
        <f>IF($Q1891="", "", IF(IFERROR(INDEX('Ticket Sales'!D$11:D$5010, MATCH($Q1891, 'Ticket Sales'!$J$11:$J$5010, 0)), L1890)="", "", IFERROR(INDEX('Ticket Sales'!D$11:D$5010, MATCH($Q1891, 'Ticket Sales'!$J$11:$J$5010, 0)), L1890)))</f>
        <v/>
      </c>
      <c r="M1891" s="41" t="str">
        <f>IF($Q1891="", "", IF(IFERROR(INDEX('Ticket Sales'!E$11:E$5010, MATCH($Q1891, 'Ticket Sales'!$J$11:$J$5010, 0)), M1890)="", "", IFERROR(INDEX('Ticket Sales'!E$11:E$5010, MATCH($Q1891, 'Ticket Sales'!$J$11:$J$5010, 0)), M1890)))</f>
        <v/>
      </c>
      <c r="N1891" s="2"/>
      <c r="P1891" s="48">
        <v>1881</v>
      </c>
      <c r="Q1891" s="48" t="str">
        <f t="shared" si="146"/>
        <v/>
      </c>
      <c r="S1891" s="52" t="str">
        <f t="shared" si="147"/>
        <v/>
      </c>
      <c r="U1891" s="52" t="str">
        <f t="shared" si="148"/>
        <v/>
      </c>
      <c r="W1891" s="52" t="str">
        <f t="shared" si="149"/>
        <v/>
      </c>
    </row>
    <row r="1892" spans="1:23" x14ac:dyDescent="0.25">
      <c r="A1892" s="2"/>
      <c r="B1892" s="32"/>
      <c r="C1892" s="25"/>
      <c r="D1892" s="25"/>
      <c r="E1892" s="26"/>
      <c r="F1892" s="27"/>
      <c r="G1892" s="2"/>
      <c r="H1892" s="2"/>
      <c r="I1892" s="38" t="str">
        <f t="shared" si="145"/>
        <v/>
      </c>
      <c r="J1892" s="39" t="str">
        <f>IF($Q1892="", "", IF(IFERROR(INDEX('Ticket Sales'!B$11:B$5010, MATCH($Q1892, 'Ticket Sales'!$J$11:$J$5010, 0)), J1891)="", "", IFERROR(INDEX('Ticket Sales'!B$11:B$5010, MATCH($Q1892, 'Ticket Sales'!$J$11:$J$5010, 0)), J1891)))</f>
        <v/>
      </c>
      <c r="K1892" s="39" t="str">
        <f>IF($Q1892="", "", IF(IFERROR(INDEX('Ticket Sales'!C$11:C$5010, MATCH($Q1892, 'Ticket Sales'!$J$11:$J$5010, 0)), K1891)="", "", IFERROR(INDEX('Ticket Sales'!C$11:C$5010, MATCH($Q1892, 'Ticket Sales'!$J$11:$J$5010, 0)), K1891)))</f>
        <v/>
      </c>
      <c r="L1892" s="40" t="str">
        <f>IF($Q1892="", "", IF(IFERROR(INDEX('Ticket Sales'!D$11:D$5010, MATCH($Q1892, 'Ticket Sales'!$J$11:$J$5010, 0)), L1891)="", "", IFERROR(INDEX('Ticket Sales'!D$11:D$5010, MATCH($Q1892, 'Ticket Sales'!$J$11:$J$5010, 0)), L1891)))</f>
        <v/>
      </c>
      <c r="M1892" s="41" t="str">
        <f>IF($Q1892="", "", IF(IFERROR(INDEX('Ticket Sales'!E$11:E$5010, MATCH($Q1892, 'Ticket Sales'!$J$11:$J$5010, 0)), M1891)="", "", IFERROR(INDEX('Ticket Sales'!E$11:E$5010, MATCH($Q1892, 'Ticket Sales'!$J$11:$J$5010, 0)), M1891)))</f>
        <v/>
      </c>
      <c r="N1892" s="2"/>
      <c r="P1892" s="48">
        <v>1882</v>
      </c>
      <c r="Q1892" s="48" t="str">
        <f t="shared" si="146"/>
        <v/>
      </c>
      <c r="S1892" s="52" t="str">
        <f t="shared" si="147"/>
        <v/>
      </c>
      <c r="U1892" s="52" t="str">
        <f t="shared" si="148"/>
        <v/>
      </c>
      <c r="W1892" s="52" t="str">
        <f t="shared" si="149"/>
        <v/>
      </c>
    </row>
    <row r="1893" spans="1:23" x14ac:dyDescent="0.25">
      <c r="A1893" s="2"/>
      <c r="B1893" s="32"/>
      <c r="C1893" s="25"/>
      <c r="D1893" s="25"/>
      <c r="E1893" s="26"/>
      <c r="F1893" s="27"/>
      <c r="G1893" s="2"/>
      <c r="H1893" s="2"/>
      <c r="I1893" s="38" t="str">
        <f t="shared" si="145"/>
        <v/>
      </c>
      <c r="J1893" s="39" t="str">
        <f>IF($Q1893="", "", IF(IFERROR(INDEX('Ticket Sales'!B$11:B$5010, MATCH($Q1893, 'Ticket Sales'!$J$11:$J$5010, 0)), J1892)="", "", IFERROR(INDEX('Ticket Sales'!B$11:B$5010, MATCH($Q1893, 'Ticket Sales'!$J$11:$J$5010, 0)), J1892)))</f>
        <v/>
      </c>
      <c r="K1893" s="39" t="str">
        <f>IF($Q1893="", "", IF(IFERROR(INDEX('Ticket Sales'!C$11:C$5010, MATCH($Q1893, 'Ticket Sales'!$J$11:$J$5010, 0)), K1892)="", "", IFERROR(INDEX('Ticket Sales'!C$11:C$5010, MATCH($Q1893, 'Ticket Sales'!$J$11:$J$5010, 0)), K1892)))</f>
        <v/>
      </c>
      <c r="L1893" s="40" t="str">
        <f>IF($Q1893="", "", IF(IFERROR(INDEX('Ticket Sales'!D$11:D$5010, MATCH($Q1893, 'Ticket Sales'!$J$11:$J$5010, 0)), L1892)="", "", IFERROR(INDEX('Ticket Sales'!D$11:D$5010, MATCH($Q1893, 'Ticket Sales'!$J$11:$J$5010, 0)), L1892)))</f>
        <v/>
      </c>
      <c r="M1893" s="41" t="str">
        <f>IF($Q1893="", "", IF(IFERROR(INDEX('Ticket Sales'!E$11:E$5010, MATCH($Q1893, 'Ticket Sales'!$J$11:$J$5010, 0)), M1892)="", "", IFERROR(INDEX('Ticket Sales'!E$11:E$5010, MATCH($Q1893, 'Ticket Sales'!$J$11:$J$5010, 0)), M1892)))</f>
        <v/>
      </c>
      <c r="N1893" s="2"/>
      <c r="P1893" s="48">
        <v>1883</v>
      </c>
      <c r="Q1893" s="48" t="str">
        <f t="shared" si="146"/>
        <v/>
      </c>
      <c r="S1893" s="52" t="str">
        <f t="shared" si="147"/>
        <v/>
      </c>
      <c r="U1893" s="52" t="str">
        <f t="shared" si="148"/>
        <v/>
      </c>
      <c r="W1893" s="52" t="str">
        <f t="shared" si="149"/>
        <v/>
      </c>
    </row>
    <row r="1894" spans="1:23" x14ac:dyDescent="0.25">
      <c r="A1894" s="2"/>
      <c r="B1894" s="32"/>
      <c r="C1894" s="25"/>
      <c r="D1894" s="25"/>
      <c r="E1894" s="26"/>
      <c r="F1894" s="27"/>
      <c r="G1894" s="2"/>
      <c r="H1894" s="2"/>
      <c r="I1894" s="38" t="str">
        <f t="shared" si="145"/>
        <v/>
      </c>
      <c r="J1894" s="39" t="str">
        <f>IF($Q1894="", "", IF(IFERROR(INDEX('Ticket Sales'!B$11:B$5010, MATCH($Q1894, 'Ticket Sales'!$J$11:$J$5010, 0)), J1893)="", "", IFERROR(INDEX('Ticket Sales'!B$11:B$5010, MATCH($Q1894, 'Ticket Sales'!$J$11:$J$5010, 0)), J1893)))</f>
        <v/>
      </c>
      <c r="K1894" s="39" t="str">
        <f>IF($Q1894="", "", IF(IFERROR(INDEX('Ticket Sales'!C$11:C$5010, MATCH($Q1894, 'Ticket Sales'!$J$11:$J$5010, 0)), K1893)="", "", IFERROR(INDEX('Ticket Sales'!C$11:C$5010, MATCH($Q1894, 'Ticket Sales'!$J$11:$J$5010, 0)), K1893)))</f>
        <v/>
      </c>
      <c r="L1894" s="40" t="str">
        <f>IF($Q1894="", "", IF(IFERROR(INDEX('Ticket Sales'!D$11:D$5010, MATCH($Q1894, 'Ticket Sales'!$J$11:$J$5010, 0)), L1893)="", "", IFERROR(INDEX('Ticket Sales'!D$11:D$5010, MATCH($Q1894, 'Ticket Sales'!$J$11:$J$5010, 0)), L1893)))</f>
        <v/>
      </c>
      <c r="M1894" s="41" t="str">
        <f>IF($Q1894="", "", IF(IFERROR(INDEX('Ticket Sales'!E$11:E$5010, MATCH($Q1894, 'Ticket Sales'!$J$11:$J$5010, 0)), M1893)="", "", IFERROR(INDEX('Ticket Sales'!E$11:E$5010, MATCH($Q1894, 'Ticket Sales'!$J$11:$J$5010, 0)), M1893)))</f>
        <v/>
      </c>
      <c r="N1894" s="2"/>
      <c r="P1894" s="48">
        <v>1884</v>
      </c>
      <c r="Q1894" s="48" t="str">
        <f t="shared" si="146"/>
        <v/>
      </c>
      <c r="S1894" s="52" t="str">
        <f t="shared" si="147"/>
        <v/>
      </c>
      <c r="U1894" s="52" t="str">
        <f t="shared" si="148"/>
        <v/>
      </c>
      <c r="W1894" s="52" t="str">
        <f t="shared" si="149"/>
        <v/>
      </c>
    </row>
    <row r="1895" spans="1:23" x14ac:dyDescent="0.25">
      <c r="A1895" s="2"/>
      <c r="B1895" s="32"/>
      <c r="C1895" s="25"/>
      <c r="D1895" s="25"/>
      <c r="E1895" s="26"/>
      <c r="F1895" s="27"/>
      <c r="G1895" s="2"/>
      <c r="H1895" s="2"/>
      <c r="I1895" s="38" t="str">
        <f t="shared" si="145"/>
        <v/>
      </c>
      <c r="J1895" s="39" t="str">
        <f>IF($Q1895="", "", IF(IFERROR(INDEX('Ticket Sales'!B$11:B$5010, MATCH($Q1895, 'Ticket Sales'!$J$11:$J$5010, 0)), J1894)="", "", IFERROR(INDEX('Ticket Sales'!B$11:B$5010, MATCH($Q1895, 'Ticket Sales'!$J$11:$J$5010, 0)), J1894)))</f>
        <v/>
      </c>
      <c r="K1895" s="39" t="str">
        <f>IF($Q1895="", "", IF(IFERROR(INDEX('Ticket Sales'!C$11:C$5010, MATCH($Q1895, 'Ticket Sales'!$J$11:$J$5010, 0)), K1894)="", "", IFERROR(INDEX('Ticket Sales'!C$11:C$5010, MATCH($Q1895, 'Ticket Sales'!$J$11:$J$5010, 0)), K1894)))</f>
        <v/>
      </c>
      <c r="L1895" s="40" t="str">
        <f>IF($Q1895="", "", IF(IFERROR(INDEX('Ticket Sales'!D$11:D$5010, MATCH($Q1895, 'Ticket Sales'!$J$11:$J$5010, 0)), L1894)="", "", IFERROR(INDEX('Ticket Sales'!D$11:D$5010, MATCH($Q1895, 'Ticket Sales'!$J$11:$J$5010, 0)), L1894)))</f>
        <v/>
      </c>
      <c r="M1895" s="41" t="str">
        <f>IF($Q1895="", "", IF(IFERROR(INDEX('Ticket Sales'!E$11:E$5010, MATCH($Q1895, 'Ticket Sales'!$J$11:$J$5010, 0)), M1894)="", "", IFERROR(INDEX('Ticket Sales'!E$11:E$5010, MATCH($Q1895, 'Ticket Sales'!$J$11:$J$5010, 0)), M1894)))</f>
        <v/>
      </c>
      <c r="N1895" s="2"/>
      <c r="P1895" s="48">
        <v>1885</v>
      </c>
      <c r="Q1895" s="48" t="str">
        <f t="shared" si="146"/>
        <v/>
      </c>
      <c r="S1895" s="52" t="str">
        <f t="shared" si="147"/>
        <v/>
      </c>
      <c r="U1895" s="52" t="str">
        <f t="shared" si="148"/>
        <v/>
      </c>
      <c r="W1895" s="52" t="str">
        <f t="shared" si="149"/>
        <v/>
      </c>
    </row>
    <row r="1896" spans="1:23" x14ac:dyDescent="0.25">
      <c r="A1896" s="2"/>
      <c r="B1896" s="32"/>
      <c r="C1896" s="25"/>
      <c r="D1896" s="25"/>
      <c r="E1896" s="26"/>
      <c r="F1896" s="27"/>
      <c r="G1896" s="2"/>
      <c r="H1896" s="2"/>
      <c r="I1896" s="38" t="str">
        <f t="shared" si="145"/>
        <v/>
      </c>
      <c r="J1896" s="39" t="str">
        <f>IF($Q1896="", "", IF(IFERROR(INDEX('Ticket Sales'!B$11:B$5010, MATCH($Q1896, 'Ticket Sales'!$J$11:$J$5010, 0)), J1895)="", "", IFERROR(INDEX('Ticket Sales'!B$11:B$5010, MATCH($Q1896, 'Ticket Sales'!$J$11:$J$5010, 0)), J1895)))</f>
        <v/>
      </c>
      <c r="K1896" s="39" t="str">
        <f>IF($Q1896="", "", IF(IFERROR(INDEX('Ticket Sales'!C$11:C$5010, MATCH($Q1896, 'Ticket Sales'!$J$11:$J$5010, 0)), K1895)="", "", IFERROR(INDEX('Ticket Sales'!C$11:C$5010, MATCH($Q1896, 'Ticket Sales'!$J$11:$J$5010, 0)), K1895)))</f>
        <v/>
      </c>
      <c r="L1896" s="40" t="str">
        <f>IF($Q1896="", "", IF(IFERROR(INDEX('Ticket Sales'!D$11:D$5010, MATCH($Q1896, 'Ticket Sales'!$J$11:$J$5010, 0)), L1895)="", "", IFERROR(INDEX('Ticket Sales'!D$11:D$5010, MATCH($Q1896, 'Ticket Sales'!$J$11:$J$5010, 0)), L1895)))</f>
        <v/>
      </c>
      <c r="M1896" s="41" t="str">
        <f>IF($Q1896="", "", IF(IFERROR(INDEX('Ticket Sales'!E$11:E$5010, MATCH($Q1896, 'Ticket Sales'!$J$11:$J$5010, 0)), M1895)="", "", IFERROR(INDEX('Ticket Sales'!E$11:E$5010, MATCH($Q1896, 'Ticket Sales'!$J$11:$J$5010, 0)), M1895)))</f>
        <v/>
      </c>
      <c r="N1896" s="2"/>
      <c r="P1896" s="48">
        <v>1886</v>
      </c>
      <c r="Q1896" s="48" t="str">
        <f t="shared" si="146"/>
        <v/>
      </c>
      <c r="S1896" s="52" t="str">
        <f t="shared" si="147"/>
        <v/>
      </c>
      <c r="U1896" s="52" t="str">
        <f t="shared" si="148"/>
        <v/>
      </c>
      <c r="W1896" s="52" t="str">
        <f t="shared" si="149"/>
        <v/>
      </c>
    </row>
    <row r="1897" spans="1:23" x14ac:dyDescent="0.25">
      <c r="A1897" s="2"/>
      <c r="B1897" s="32"/>
      <c r="C1897" s="25"/>
      <c r="D1897" s="25"/>
      <c r="E1897" s="26"/>
      <c r="F1897" s="27"/>
      <c r="G1897" s="2"/>
      <c r="H1897" s="2"/>
      <c r="I1897" s="38" t="str">
        <f t="shared" si="145"/>
        <v/>
      </c>
      <c r="J1897" s="39" t="str">
        <f>IF($Q1897="", "", IF(IFERROR(INDEX('Ticket Sales'!B$11:B$5010, MATCH($Q1897, 'Ticket Sales'!$J$11:$J$5010, 0)), J1896)="", "", IFERROR(INDEX('Ticket Sales'!B$11:B$5010, MATCH($Q1897, 'Ticket Sales'!$J$11:$J$5010, 0)), J1896)))</f>
        <v/>
      </c>
      <c r="K1897" s="39" t="str">
        <f>IF($Q1897="", "", IF(IFERROR(INDEX('Ticket Sales'!C$11:C$5010, MATCH($Q1897, 'Ticket Sales'!$J$11:$J$5010, 0)), K1896)="", "", IFERROR(INDEX('Ticket Sales'!C$11:C$5010, MATCH($Q1897, 'Ticket Sales'!$J$11:$J$5010, 0)), K1896)))</f>
        <v/>
      </c>
      <c r="L1897" s="40" t="str">
        <f>IF($Q1897="", "", IF(IFERROR(INDEX('Ticket Sales'!D$11:D$5010, MATCH($Q1897, 'Ticket Sales'!$J$11:$J$5010, 0)), L1896)="", "", IFERROR(INDEX('Ticket Sales'!D$11:D$5010, MATCH($Q1897, 'Ticket Sales'!$J$11:$J$5010, 0)), L1896)))</f>
        <v/>
      </c>
      <c r="M1897" s="41" t="str">
        <f>IF($Q1897="", "", IF(IFERROR(INDEX('Ticket Sales'!E$11:E$5010, MATCH($Q1897, 'Ticket Sales'!$J$11:$J$5010, 0)), M1896)="", "", IFERROR(INDEX('Ticket Sales'!E$11:E$5010, MATCH($Q1897, 'Ticket Sales'!$J$11:$J$5010, 0)), M1896)))</f>
        <v/>
      </c>
      <c r="N1897" s="2"/>
      <c r="P1897" s="48">
        <v>1887</v>
      </c>
      <c r="Q1897" s="48" t="str">
        <f t="shared" si="146"/>
        <v/>
      </c>
      <c r="S1897" s="52" t="str">
        <f t="shared" si="147"/>
        <v/>
      </c>
      <c r="U1897" s="52" t="str">
        <f t="shared" si="148"/>
        <v/>
      </c>
      <c r="W1897" s="52" t="str">
        <f t="shared" si="149"/>
        <v/>
      </c>
    </row>
    <row r="1898" spans="1:23" x14ac:dyDescent="0.25">
      <c r="A1898" s="2"/>
      <c r="B1898" s="32"/>
      <c r="C1898" s="25"/>
      <c r="D1898" s="25"/>
      <c r="E1898" s="26"/>
      <c r="F1898" s="27"/>
      <c r="G1898" s="2"/>
      <c r="H1898" s="2"/>
      <c r="I1898" s="38" t="str">
        <f t="shared" si="145"/>
        <v/>
      </c>
      <c r="J1898" s="39" t="str">
        <f>IF($Q1898="", "", IF(IFERROR(INDEX('Ticket Sales'!B$11:B$5010, MATCH($Q1898, 'Ticket Sales'!$J$11:$J$5010, 0)), J1897)="", "", IFERROR(INDEX('Ticket Sales'!B$11:B$5010, MATCH($Q1898, 'Ticket Sales'!$J$11:$J$5010, 0)), J1897)))</f>
        <v/>
      </c>
      <c r="K1898" s="39" t="str">
        <f>IF($Q1898="", "", IF(IFERROR(INDEX('Ticket Sales'!C$11:C$5010, MATCH($Q1898, 'Ticket Sales'!$J$11:$J$5010, 0)), K1897)="", "", IFERROR(INDEX('Ticket Sales'!C$11:C$5010, MATCH($Q1898, 'Ticket Sales'!$J$11:$J$5010, 0)), K1897)))</f>
        <v/>
      </c>
      <c r="L1898" s="40" t="str">
        <f>IF($Q1898="", "", IF(IFERROR(INDEX('Ticket Sales'!D$11:D$5010, MATCH($Q1898, 'Ticket Sales'!$J$11:$J$5010, 0)), L1897)="", "", IFERROR(INDEX('Ticket Sales'!D$11:D$5010, MATCH($Q1898, 'Ticket Sales'!$J$11:$J$5010, 0)), L1897)))</f>
        <v/>
      </c>
      <c r="M1898" s="41" t="str">
        <f>IF($Q1898="", "", IF(IFERROR(INDEX('Ticket Sales'!E$11:E$5010, MATCH($Q1898, 'Ticket Sales'!$J$11:$J$5010, 0)), M1897)="", "", IFERROR(INDEX('Ticket Sales'!E$11:E$5010, MATCH($Q1898, 'Ticket Sales'!$J$11:$J$5010, 0)), M1897)))</f>
        <v/>
      </c>
      <c r="N1898" s="2"/>
      <c r="P1898" s="48">
        <v>1888</v>
      </c>
      <c r="Q1898" s="48" t="str">
        <f t="shared" si="146"/>
        <v/>
      </c>
      <c r="S1898" s="52" t="str">
        <f t="shared" si="147"/>
        <v/>
      </c>
      <c r="U1898" s="52" t="str">
        <f t="shared" si="148"/>
        <v/>
      </c>
      <c r="W1898" s="52" t="str">
        <f t="shared" si="149"/>
        <v/>
      </c>
    </row>
    <row r="1899" spans="1:23" x14ac:dyDescent="0.25">
      <c r="A1899" s="2"/>
      <c r="B1899" s="32"/>
      <c r="C1899" s="25"/>
      <c r="D1899" s="25"/>
      <c r="E1899" s="26"/>
      <c r="F1899" s="27"/>
      <c r="G1899" s="2"/>
      <c r="H1899" s="2"/>
      <c r="I1899" s="38" t="str">
        <f t="shared" si="145"/>
        <v/>
      </c>
      <c r="J1899" s="39" t="str">
        <f>IF($Q1899="", "", IF(IFERROR(INDEX('Ticket Sales'!B$11:B$5010, MATCH($Q1899, 'Ticket Sales'!$J$11:$J$5010, 0)), J1898)="", "", IFERROR(INDEX('Ticket Sales'!B$11:B$5010, MATCH($Q1899, 'Ticket Sales'!$J$11:$J$5010, 0)), J1898)))</f>
        <v/>
      </c>
      <c r="K1899" s="39" t="str">
        <f>IF($Q1899="", "", IF(IFERROR(INDEX('Ticket Sales'!C$11:C$5010, MATCH($Q1899, 'Ticket Sales'!$J$11:$J$5010, 0)), K1898)="", "", IFERROR(INDEX('Ticket Sales'!C$11:C$5010, MATCH($Q1899, 'Ticket Sales'!$J$11:$J$5010, 0)), K1898)))</f>
        <v/>
      </c>
      <c r="L1899" s="40" t="str">
        <f>IF($Q1899="", "", IF(IFERROR(INDEX('Ticket Sales'!D$11:D$5010, MATCH($Q1899, 'Ticket Sales'!$J$11:$J$5010, 0)), L1898)="", "", IFERROR(INDEX('Ticket Sales'!D$11:D$5010, MATCH($Q1899, 'Ticket Sales'!$J$11:$J$5010, 0)), L1898)))</f>
        <v/>
      </c>
      <c r="M1899" s="41" t="str">
        <f>IF($Q1899="", "", IF(IFERROR(INDEX('Ticket Sales'!E$11:E$5010, MATCH($Q1899, 'Ticket Sales'!$J$11:$J$5010, 0)), M1898)="", "", IFERROR(INDEX('Ticket Sales'!E$11:E$5010, MATCH($Q1899, 'Ticket Sales'!$J$11:$J$5010, 0)), M1898)))</f>
        <v/>
      </c>
      <c r="N1899" s="2"/>
      <c r="P1899" s="48">
        <v>1889</v>
      </c>
      <c r="Q1899" s="48" t="str">
        <f t="shared" si="146"/>
        <v/>
      </c>
      <c r="S1899" s="52" t="str">
        <f t="shared" si="147"/>
        <v/>
      </c>
      <c r="U1899" s="52" t="str">
        <f t="shared" si="148"/>
        <v/>
      </c>
      <c r="W1899" s="52" t="str">
        <f t="shared" si="149"/>
        <v/>
      </c>
    </row>
    <row r="1900" spans="1:23" x14ac:dyDescent="0.25">
      <c r="A1900" s="2"/>
      <c r="B1900" s="32"/>
      <c r="C1900" s="25"/>
      <c r="D1900" s="25"/>
      <c r="E1900" s="26"/>
      <c r="F1900" s="27"/>
      <c r="G1900" s="2"/>
      <c r="H1900" s="2"/>
      <c r="I1900" s="38" t="str">
        <f t="shared" si="145"/>
        <v/>
      </c>
      <c r="J1900" s="39" t="str">
        <f>IF($Q1900="", "", IF(IFERROR(INDEX('Ticket Sales'!B$11:B$5010, MATCH($Q1900, 'Ticket Sales'!$J$11:$J$5010, 0)), J1899)="", "", IFERROR(INDEX('Ticket Sales'!B$11:B$5010, MATCH($Q1900, 'Ticket Sales'!$J$11:$J$5010, 0)), J1899)))</f>
        <v/>
      </c>
      <c r="K1900" s="39" t="str">
        <f>IF($Q1900="", "", IF(IFERROR(INDEX('Ticket Sales'!C$11:C$5010, MATCH($Q1900, 'Ticket Sales'!$J$11:$J$5010, 0)), K1899)="", "", IFERROR(INDEX('Ticket Sales'!C$11:C$5010, MATCH($Q1900, 'Ticket Sales'!$J$11:$J$5010, 0)), K1899)))</f>
        <v/>
      </c>
      <c r="L1900" s="40" t="str">
        <f>IF($Q1900="", "", IF(IFERROR(INDEX('Ticket Sales'!D$11:D$5010, MATCH($Q1900, 'Ticket Sales'!$J$11:$J$5010, 0)), L1899)="", "", IFERROR(INDEX('Ticket Sales'!D$11:D$5010, MATCH($Q1900, 'Ticket Sales'!$J$11:$J$5010, 0)), L1899)))</f>
        <v/>
      </c>
      <c r="M1900" s="41" t="str">
        <f>IF($Q1900="", "", IF(IFERROR(INDEX('Ticket Sales'!E$11:E$5010, MATCH($Q1900, 'Ticket Sales'!$J$11:$J$5010, 0)), M1899)="", "", IFERROR(INDEX('Ticket Sales'!E$11:E$5010, MATCH($Q1900, 'Ticket Sales'!$J$11:$J$5010, 0)), M1899)))</f>
        <v/>
      </c>
      <c r="N1900" s="2"/>
      <c r="P1900" s="48">
        <v>1890</v>
      </c>
      <c r="Q1900" s="48" t="str">
        <f t="shared" si="146"/>
        <v/>
      </c>
      <c r="S1900" s="52" t="str">
        <f t="shared" si="147"/>
        <v/>
      </c>
      <c r="U1900" s="52" t="str">
        <f t="shared" si="148"/>
        <v/>
      </c>
      <c r="W1900" s="52" t="str">
        <f t="shared" si="149"/>
        <v/>
      </c>
    </row>
    <row r="1901" spans="1:23" x14ac:dyDescent="0.25">
      <c r="A1901" s="2"/>
      <c r="B1901" s="32"/>
      <c r="C1901" s="25"/>
      <c r="D1901" s="25"/>
      <c r="E1901" s="26"/>
      <c r="F1901" s="27"/>
      <c r="G1901" s="2"/>
      <c r="H1901" s="2"/>
      <c r="I1901" s="38" t="str">
        <f t="shared" si="145"/>
        <v/>
      </c>
      <c r="J1901" s="39" t="str">
        <f>IF($Q1901="", "", IF(IFERROR(INDEX('Ticket Sales'!B$11:B$5010, MATCH($Q1901, 'Ticket Sales'!$J$11:$J$5010, 0)), J1900)="", "", IFERROR(INDEX('Ticket Sales'!B$11:B$5010, MATCH($Q1901, 'Ticket Sales'!$J$11:$J$5010, 0)), J1900)))</f>
        <v/>
      </c>
      <c r="K1901" s="39" t="str">
        <f>IF($Q1901="", "", IF(IFERROR(INDEX('Ticket Sales'!C$11:C$5010, MATCH($Q1901, 'Ticket Sales'!$J$11:$J$5010, 0)), K1900)="", "", IFERROR(INDEX('Ticket Sales'!C$11:C$5010, MATCH($Q1901, 'Ticket Sales'!$J$11:$J$5010, 0)), K1900)))</f>
        <v/>
      </c>
      <c r="L1901" s="40" t="str">
        <f>IF($Q1901="", "", IF(IFERROR(INDEX('Ticket Sales'!D$11:D$5010, MATCH($Q1901, 'Ticket Sales'!$J$11:$J$5010, 0)), L1900)="", "", IFERROR(INDEX('Ticket Sales'!D$11:D$5010, MATCH($Q1901, 'Ticket Sales'!$J$11:$J$5010, 0)), L1900)))</f>
        <v/>
      </c>
      <c r="M1901" s="41" t="str">
        <f>IF($Q1901="", "", IF(IFERROR(INDEX('Ticket Sales'!E$11:E$5010, MATCH($Q1901, 'Ticket Sales'!$J$11:$J$5010, 0)), M1900)="", "", IFERROR(INDEX('Ticket Sales'!E$11:E$5010, MATCH($Q1901, 'Ticket Sales'!$J$11:$J$5010, 0)), M1900)))</f>
        <v/>
      </c>
      <c r="N1901" s="2"/>
      <c r="P1901" s="48">
        <v>1891</v>
      </c>
      <c r="Q1901" s="48" t="str">
        <f t="shared" si="146"/>
        <v/>
      </c>
      <c r="S1901" s="52" t="str">
        <f t="shared" si="147"/>
        <v/>
      </c>
      <c r="U1901" s="52" t="str">
        <f t="shared" si="148"/>
        <v/>
      </c>
      <c r="W1901" s="52" t="str">
        <f t="shared" si="149"/>
        <v/>
      </c>
    </row>
    <row r="1902" spans="1:23" x14ac:dyDescent="0.25">
      <c r="A1902" s="2"/>
      <c r="B1902" s="32"/>
      <c r="C1902" s="25"/>
      <c r="D1902" s="25"/>
      <c r="E1902" s="26"/>
      <c r="F1902" s="27"/>
      <c r="G1902" s="2"/>
      <c r="H1902" s="2"/>
      <c r="I1902" s="38" t="str">
        <f t="shared" si="145"/>
        <v/>
      </c>
      <c r="J1902" s="39" t="str">
        <f>IF($Q1902="", "", IF(IFERROR(INDEX('Ticket Sales'!B$11:B$5010, MATCH($Q1902, 'Ticket Sales'!$J$11:$J$5010, 0)), J1901)="", "", IFERROR(INDEX('Ticket Sales'!B$11:B$5010, MATCH($Q1902, 'Ticket Sales'!$J$11:$J$5010, 0)), J1901)))</f>
        <v/>
      </c>
      <c r="K1902" s="39" t="str">
        <f>IF($Q1902="", "", IF(IFERROR(INDEX('Ticket Sales'!C$11:C$5010, MATCH($Q1902, 'Ticket Sales'!$J$11:$J$5010, 0)), K1901)="", "", IFERROR(INDEX('Ticket Sales'!C$11:C$5010, MATCH($Q1902, 'Ticket Sales'!$J$11:$J$5010, 0)), K1901)))</f>
        <v/>
      </c>
      <c r="L1902" s="40" t="str">
        <f>IF($Q1902="", "", IF(IFERROR(INDEX('Ticket Sales'!D$11:D$5010, MATCH($Q1902, 'Ticket Sales'!$J$11:$J$5010, 0)), L1901)="", "", IFERROR(INDEX('Ticket Sales'!D$11:D$5010, MATCH($Q1902, 'Ticket Sales'!$J$11:$J$5010, 0)), L1901)))</f>
        <v/>
      </c>
      <c r="M1902" s="41" t="str">
        <f>IF($Q1902="", "", IF(IFERROR(INDEX('Ticket Sales'!E$11:E$5010, MATCH($Q1902, 'Ticket Sales'!$J$11:$J$5010, 0)), M1901)="", "", IFERROR(INDEX('Ticket Sales'!E$11:E$5010, MATCH($Q1902, 'Ticket Sales'!$J$11:$J$5010, 0)), M1901)))</f>
        <v/>
      </c>
      <c r="N1902" s="2"/>
      <c r="P1902" s="48">
        <v>1892</v>
      </c>
      <c r="Q1902" s="48" t="str">
        <f t="shared" si="146"/>
        <v/>
      </c>
      <c r="S1902" s="52" t="str">
        <f t="shared" si="147"/>
        <v/>
      </c>
      <c r="U1902" s="52" t="str">
        <f t="shared" si="148"/>
        <v/>
      </c>
      <c r="W1902" s="52" t="str">
        <f t="shared" si="149"/>
        <v/>
      </c>
    </row>
    <row r="1903" spans="1:23" x14ac:dyDescent="0.25">
      <c r="A1903" s="2"/>
      <c r="B1903" s="32"/>
      <c r="C1903" s="25"/>
      <c r="D1903" s="25"/>
      <c r="E1903" s="26"/>
      <c r="F1903" s="27"/>
      <c r="G1903" s="2"/>
      <c r="H1903" s="2"/>
      <c r="I1903" s="38" t="str">
        <f t="shared" si="145"/>
        <v/>
      </c>
      <c r="J1903" s="39" t="str">
        <f>IF($Q1903="", "", IF(IFERROR(INDEX('Ticket Sales'!B$11:B$5010, MATCH($Q1903, 'Ticket Sales'!$J$11:$J$5010, 0)), J1902)="", "", IFERROR(INDEX('Ticket Sales'!B$11:B$5010, MATCH($Q1903, 'Ticket Sales'!$J$11:$J$5010, 0)), J1902)))</f>
        <v/>
      </c>
      <c r="K1903" s="39" t="str">
        <f>IF($Q1903="", "", IF(IFERROR(INDEX('Ticket Sales'!C$11:C$5010, MATCH($Q1903, 'Ticket Sales'!$J$11:$J$5010, 0)), K1902)="", "", IFERROR(INDEX('Ticket Sales'!C$11:C$5010, MATCH($Q1903, 'Ticket Sales'!$J$11:$J$5010, 0)), K1902)))</f>
        <v/>
      </c>
      <c r="L1903" s="40" t="str">
        <f>IF($Q1903="", "", IF(IFERROR(INDEX('Ticket Sales'!D$11:D$5010, MATCH($Q1903, 'Ticket Sales'!$J$11:$J$5010, 0)), L1902)="", "", IFERROR(INDEX('Ticket Sales'!D$11:D$5010, MATCH($Q1903, 'Ticket Sales'!$J$11:$J$5010, 0)), L1902)))</f>
        <v/>
      </c>
      <c r="M1903" s="41" t="str">
        <f>IF($Q1903="", "", IF(IFERROR(INDEX('Ticket Sales'!E$11:E$5010, MATCH($Q1903, 'Ticket Sales'!$J$11:$J$5010, 0)), M1902)="", "", IFERROR(INDEX('Ticket Sales'!E$11:E$5010, MATCH($Q1903, 'Ticket Sales'!$J$11:$J$5010, 0)), M1902)))</f>
        <v/>
      </c>
      <c r="N1903" s="2"/>
      <c r="P1903" s="48">
        <v>1893</v>
      </c>
      <c r="Q1903" s="48" t="str">
        <f t="shared" si="146"/>
        <v/>
      </c>
      <c r="S1903" s="52" t="str">
        <f t="shared" si="147"/>
        <v/>
      </c>
      <c r="U1903" s="52" t="str">
        <f t="shared" si="148"/>
        <v/>
      </c>
      <c r="W1903" s="52" t="str">
        <f t="shared" si="149"/>
        <v/>
      </c>
    </row>
    <row r="1904" spans="1:23" x14ac:dyDescent="0.25">
      <c r="A1904" s="2"/>
      <c r="B1904" s="32"/>
      <c r="C1904" s="25"/>
      <c r="D1904" s="25"/>
      <c r="E1904" s="26"/>
      <c r="F1904" s="27"/>
      <c r="G1904" s="2"/>
      <c r="H1904" s="2"/>
      <c r="I1904" s="38" t="str">
        <f t="shared" si="145"/>
        <v/>
      </c>
      <c r="J1904" s="39" t="str">
        <f>IF($Q1904="", "", IF(IFERROR(INDEX('Ticket Sales'!B$11:B$5010, MATCH($Q1904, 'Ticket Sales'!$J$11:$J$5010, 0)), J1903)="", "", IFERROR(INDEX('Ticket Sales'!B$11:B$5010, MATCH($Q1904, 'Ticket Sales'!$J$11:$J$5010, 0)), J1903)))</f>
        <v/>
      </c>
      <c r="K1904" s="39" t="str">
        <f>IF($Q1904="", "", IF(IFERROR(INDEX('Ticket Sales'!C$11:C$5010, MATCH($Q1904, 'Ticket Sales'!$J$11:$J$5010, 0)), K1903)="", "", IFERROR(INDEX('Ticket Sales'!C$11:C$5010, MATCH($Q1904, 'Ticket Sales'!$J$11:$J$5010, 0)), K1903)))</f>
        <v/>
      </c>
      <c r="L1904" s="40" t="str">
        <f>IF($Q1904="", "", IF(IFERROR(INDEX('Ticket Sales'!D$11:D$5010, MATCH($Q1904, 'Ticket Sales'!$J$11:$J$5010, 0)), L1903)="", "", IFERROR(INDEX('Ticket Sales'!D$11:D$5010, MATCH($Q1904, 'Ticket Sales'!$J$11:$J$5010, 0)), L1903)))</f>
        <v/>
      </c>
      <c r="M1904" s="41" t="str">
        <f>IF($Q1904="", "", IF(IFERROR(INDEX('Ticket Sales'!E$11:E$5010, MATCH($Q1904, 'Ticket Sales'!$J$11:$J$5010, 0)), M1903)="", "", IFERROR(INDEX('Ticket Sales'!E$11:E$5010, MATCH($Q1904, 'Ticket Sales'!$J$11:$J$5010, 0)), M1903)))</f>
        <v/>
      </c>
      <c r="N1904" s="2"/>
      <c r="P1904" s="48">
        <v>1894</v>
      </c>
      <c r="Q1904" s="48" t="str">
        <f t="shared" si="146"/>
        <v/>
      </c>
      <c r="S1904" s="52" t="str">
        <f t="shared" si="147"/>
        <v/>
      </c>
      <c r="U1904" s="52" t="str">
        <f t="shared" si="148"/>
        <v/>
      </c>
      <c r="W1904" s="52" t="str">
        <f t="shared" si="149"/>
        <v/>
      </c>
    </row>
    <row r="1905" spans="1:23" x14ac:dyDescent="0.25">
      <c r="A1905" s="2"/>
      <c r="B1905" s="32"/>
      <c r="C1905" s="25"/>
      <c r="D1905" s="25"/>
      <c r="E1905" s="26"/>
      <c r="F1905" s="27"/>
      <c r="G1905" s="2"/>
      <c r="H1905" s="2"/>
      <c r="I1905" s="38" t="str">
        <f t="shared" si="145"/>
        <v/>
      </c>
      <c r="J1905" s="39" t="str">
        <f>IF($Q1905="", "", IF(IFERROR(INDEX('Ticket Sales'!B$11:B$5010, MATCH($Q1905, 'Ticket Sales'!$J$11:$J$5010, 0)), J1904)="", "", IFERROR(INDEX('Ticket Sales'!B$11:B$5010, MATCH($Q1905, 'Ticket Sales'!$J$11:$J$5010, 0)), J1904)))</f>
        <v/>
      </c>
      <c r="K1905" s="39" t="str">
        <f>IF($Q1905="", "", IF(IFERROR(INDEX('Ticket Sales'!C$11:C$5010, MATCH($Q1905, 'Ticket Sales'!$J$11:$J$5010, 0)), K1904)="", "", IFERROR(INDEX('Ticket Sales'!C$11:C$5010, MATCH($Q1905, 'Ticket Sales'!$J$11:$J$5010, 0)), K1904)))</f>
        <v/>
      </c>
      <c r="L1905" s="40" t="str">
        <f>IF($Q1905="", "", IF(IFERROR(INDEX('Ticket Sales'!D$11:D$5010, MATCH($Q1905, 'Ticket Sales'!$J$11:$J$5010, 0)), L1904)="", "", IFERROR(INDEX('Ticket Sales'!D$11:D$5010, MATCH($Q1905, 'Ticket Sales'!$J$11:$J$5010, 0)), L1904)))</f>
        <v/>
      </c>
      <c r="M1905" s="41" t="str">
        <f>IF($Q1905="", "", IF(IFERROR(INDEX('Ticket Sales'!E$11:E$5010, MATCH($Q1905, 'Ticket Sales'!$J$11:$J$5010, 0)), M1904)="", "", IFERROR(INDEX('Ticket Sales'!E$11:E$5010, MATCH($Q1905, 'Ticket Sales'!$J$11:$J$5010, 0)), M1904)))</f>
        <v/>
      </c>
      <c r="N1905" s="2"/>
      <c r="P1905" s="48">
        <v>1895</v>
      </c>
      <c r="Q1905" s="48" t="str">
        <f t="shared" si="146"/>
        <v/>
      </c>
      <c r="S1905" s="52" t="str">
        <f t="shared" si="147"/>
        <v/>
      </c>
      <c r="U1905" s="52" t="str">
        <f t="shared" si="148"/>
        <v/>
      </c>
      <c r="W1905" s="52" t="str">
        <f t="shared" si="149"/>
        <v/>
      </c>
    </row>
    <row r="1906" spans="1:23" x14ac:dyDescent="0.25">
      <c r="A1906" s="2"/>
      <c r="B1906" s="32"/>
      <c r="C1906" s="25"/>
      <c r="D1906" s="25"/>
      <c r="E1906" s="26"/>
      <c r="F1906" s="27"/>
      <c r="G1906" s="2"/>
      <c r="H1906" s="2"/>
      <c r="I1906" s="38" t="str">
        <f t="shared" si="145"/>
        <v/>
      </c>
      <c r="J1906" s="39" t="str">
        <f>IF($Q1906="", "", IF(IFERROR(INDEX('Ticket Sales'!B$11:B$5010, MATCH($Q1906, 'Ticket Sales'!$J$11:$J$5010, 0)), J1905)="", "", IFERROR(INDEX('Ticket Sales'!B$11:B$5010, MATCH($Q1906, 'Ticket Sales'!$J$11:$J$5010, 0)), J1905)))</f>
        <v/>
      </c>
      <c r="K1906" s="39" t="str">
        <f>IF($Q1906="", "", IF(IFERROR(INDEX('Ticket Sales'!C$11:C$5010, MATCH($Q1906, 'Ticket Sales'!$J$11:$J$5010, 0)), K1905)="", "", IFERROR(INDEX('Ticket Sales'!C$11:C$5010, MATCH($Q1906, 'Ticket Sales'!$J$11:$J$5010, 0)), K1905)))</f>
        <v/>
      </c>
      <c r="L1906" s="40" t="str">
        <f>IF($Q1906="", "", IF(IFERROR(INDEX('Ticket Sales'!D$11:D$5010, MATCH($Q1906, 'Ticket Sales'!$J$11:$J$5010, 0)), L1905)="", "", IFERROR(INDEX('Ticket Sales'!D$11:D$5010, MATCH($Q1906, 'Ticket Sales'!$J$11:$J$5010, 0)), L1905)))</f>
        <v/>
      </c>
      <c r="M1906" s="41" t="str">
        <f>IF($Q1906="", "", IF(IFERROR(INDEX('Ticket Sales'!E$11:E$5010, MATCH($Q1906, 'Ticket Sales'!$J$11:$J$5010, 0)), M1905)="", "", IFERROR(INDEX('Ticket Sales'!E$11:E$5010, MATCH($Q1906, 'Ticket Sales'!$J$11:$J$5010, 0)), M1905)))</f>
        <v/>
      </c>
      <c r="N1906" s="2"/>
      <c r="P1906" s="48">
        <v>1896</v>
      </c>
      <c r="Q1906" s="48" t="str">
        <f t="shared" si="146"/>
        <v/>
      </c>
      <c r="S1906" s="52" t="str">
        <f t="shared" si="147"/>
        <v/>
      </c>
      <c r="U1906" s="52" t="str">
        <f t="shared" si="148"/>
        <v/>
      </c>
      <c r="W1906" s="52" t="str">
        <f t="shared" si="149"/>
        <v/>
      </c>
    </row>
    <row r="1907" spans="1:23" x14ac:dyDescent="0.25">
      <c r="A1907" s="2"/>
      <c r="B1907" s="32"/>
      <c r="C1907" s="25"/>
      <c r="D1907" s="25"/>
      <c r="E1907" s="26"/>
      <c r="F1907" s="27"/>
      <c r="G1907" s="2"/>
      <c r="H1907" s="2"/>
      <c r="I1907" s="38" t="str">
        <f t="shared" si="145"/>
        <v/>
      </c>
      <c r="J1907" s="39" t="str">
        <f>IF($Q1907="", "", IF(IFERROR(INDEX('Ticket Sales'!B$11:B$5010, MATCH($Q1907, 'Ticket Sales'!$J$11:$J$5010, 0)), J1906)="", "", IFERROR(INDEX('Ticket Sales'!B$11:B$5010, MATCH($Q1907, 'Ticket Sales'!$J$11:$J$5010, 0)), J1906)))</f>
        <v/>
      </c>
      <c r="K1907" s="39" t="str">
        <f>IF($Q1907="", "", IF(IFERROR(INDEX('Ticket Sales'!C$11:C$5010, MATCH($Q1907, 'Ticket Sales'!$J$11:$J$5010, 0)), K1906)="", "", IFERROR(INDEX('Ticket Sales'!C$11:C$5010, MATCH($Q1907, 'Ticket Sales'!$J$11:$J$5010, 0)), K1906)))</f>
        <v/>
      </c>
      <c r="L1907" s="40" t="str">
        <f>IF($Q1907="", "", IF(IFERROR(INDEX('Ticket Sales'!D$11:D$5010, MATCH($Q1907, 'Ticket Sales'!$J$11:$J$5010, 0)), L1906)="", "", IFERROR(INDEX('Ticket Sales'!D$11:D$5010, MATCH($Q1907, 'Ticket Sales'!$J$11:$J$5010, 0)), L1906)))</f>
        <v/>
      </c>
      <c r="M1907" s="41" t="str">
        <f>IF($Q1907="", "", IF(IFERROR(INDEX('Ticket Sales'!E$11:E$5010, MATCH($Q1907, 'Ticket Sales'!$J$11:$J$5010, 0)), M1906)="", "", IFERROR(INDEX('Ticket Sales'!E$11:E$5010, MATCH($Q1907, 'Ticket Sales'!$J$11:$J$5010, 0)), M1906)))</f>
        <v/>
      </c>
      <c r="N1907" s="2"/>
      <c r="P1907" s="48">
        <v>1897</v>
      </c>
      <c r="Q1907" s="48" t="str">
        <f t="shared" si="146"/>
        <v/>
      </c>
      <c r="S1907" s="52" t="str">
        <f t="shared" si="147"/>
        <v/>
      </c>
      <c r="U1907" s="52" t="str">
        <f t="shared" si="148"/>
        <v/>
      </c>
      <c r="W1907" s="52" t="str">
        <f t="shared" si="149"/>
        <v/>
      </c>
    </row>
    <row r="1908" spans="1:23" x14ac:dyDescent="0.25">
      <c r="A1908" s="2"/>
      <c r="B1908" s="32"/>
      <c r="C1908" s="25"/>
      <c r="D1908" s="25"/>
      <c r="E1908" s="26"/>
      <c r="F1908" s="27"/>
      <c r="G1908" s="2"/>
      <c r="H1908" s="2"/>
      <c r="I1908" s="38" t="str">
        <f t="shared" si="145"/>
        <v/>
      </c>
      <c r="J1908" s="39" t="str">
        <f>IF($Q1908="", "", IF(IFERROR(INDEX('Ticket Sales'!B$11:B$5010, MATCH($Q1908, 'Ticket Sales'!$J$11:$J$5010, 0)), J1907)="", "", IFERROR(INDEX('Ticket Sales'!B$11:B$5010, MATCH($Q1908, 'Ticket Sales'!$J$11:$J$5010, 0)), J1907)))</f>
        <v/>
      </c>
      <c r="K1908" s="39" t="str">
        <f>IF($Q1908="", "", IF(IFERROR(INDEX('Ticket Sales'!C$11:C$5010, MATCH($Q1908, 'Ticket Sales'!$J$11:$J$5010, 0)), K1907)="", "", IFERROR(INDEX('Ticket Sales'!C$11:C$5010, MATCH($Q1908, 'Ticket Sales'!$J$11:$J$5010, 0)), K1907)))</f>
        <v/>
      </c>
      <c r="L1908" s="40" t="str">
        <f>IF($Q1908="", "", IF(IFERROR(INDEX('Ticket Sales'!D$11:D$5010, MATCH($Q1908, 'Ticket Sales'!$J$11:$J$5010, 0)), L1907)="", "", IFERROR(INDEX('Ticket Sales'!D$11:D$5010, MATCH($Q1908, 'Ticket Sales'!$J$11:$J$5010, 0)), L1907)))</f>
        <v/>
      </c>
      <c r="M1908" s="41" t="str">
        <f>IF($Q1908="", "", IF(IFERROR(INDEX('Ticket Sales'!E$11:E$5010, MATCH($Q1908, 'Ticket Sales'!$J$11:$J$5010, 0)), M1907)="", "", IFERROR(INDEX('Ticket Sales'!E$11:E$5010, MATCH($Q1908, 'Ticket Sales'!$J$11:$J$5010, 0)), M1907)))</f>
        <v/>
      </c>
      <c r="N1908" s="2"/>
      <c r="P1908" s="48">
        <v>1898</v>
      </c>
      <c r="Q1908" s="48" t="str">
        <f t="shared" si="146"/>
        <v/>
      </c>
      <c r="S1908" s="52" t="str">
        <f t="shared" si="147"/>
        <v/>
      </c>
      <c r="U1908" s="52" t="str">
        <f t="shared" si="148"/>
        <v/>
      </c>
      <c r="W1908" s="52" t="str">
        <f t="shared" si="149"/>
        <v/>
      </c>
    </row>
    <row r="1909" spans="1:23" x14ac:dyDescent="0.25">
      <c r="A1909" s="2"/>
      <c r="B1909" s="32"/>
      <c r="C1909" s="25"/>
      <c r="D1909" s="25"/>
      <c r="E1909" s="26"/>
      <c r="F1909" s="27"/>
      <c r="G1909" s="2"/>
      <c r="H1909" s="2"/>
      <c r="I1909" s="38" t="str">
        <f t="shared" si="145"/>
        <v/>
      </c>
      <c r="J1909" s="39" t="str">
        <f>IF($Q1909="", "", IF(IFERROR(INDEX('Ticket Sales'!B$11:B$5010, MATCH($Q1909, 'Ticket Sales'!$J$11:$J$5010, 0)), J1908)="", "", IFERROR(INDEX('Ticket Sales'!B$11:B$5010, MATCH($Q1909, 'Ticket Sales'!$J$11:$J$5010, 0)), J1908)))</f>
        <v/>
      </c>
      <c r="K1909" s="39" t="str">
        <f>IF($Q1909="", "", IF(IFERROR(INDEX('Ticket Sales'!C$11:C$5010, MATCH($Q1909, 'Ticket Sales'!$J$11:$J$5010, 0)), K1908)="", "", IFERROR(INDEX('Ticket Sales'!C$11:C$5010, MATCH($Q1909, 'Ticket Sales'!$J$11:$J$5010, 0)), K1908)))</f>
        <v/>
      </c>
      <c r="L1909" s="40" t="str">
        <f>IF($Q1909="", "", IF(IFERROR(INDEX('Ticket Sales'!D$11:D$5010, MATCH($Q1909, 'Ticket Sales'!$J$11:$J$5010, 0)), L1908)="", "", IFERROR(INDEX('Ticket Sales'!D$11:D$5010, MATCH($Q1909, 'Ticket Sales'!$J$11:$J$5010, 0)), L1908)))</f>
        <v/>
      </c>
      <c r="M1909" s="41" t="str">
        <f>IF($Q1909="", "", IF(IFERROR(INDEX('Ticket Sales'!E$11:E$5010, MATCH($Q1909, 'Ticket Sales'!$J$11:$J$5010, 0)), M1908)="", "", IFERROR(INDEX('Ticket Sales'!E$11:E$5010, MATCH($Q1909, 'Ticket Sales'!$J$11:$J$5010, 0)), M1908)))</f>
        <v/>
      </c>
      <c r="N1909" s="2"/>
      <c r="P1909" s="48">
        <v>1899</v>
      </c>
      <c r="Q1909" s="48" t="str">
        <f t="shared" si="146"/>
        <v/>
      </c>
      <c r="S1909" s="52" t="str">
        <f t="shared" si="147"/>
        <v/>
      </c>
      <c r="U1909" s="52" t="str">
        <f t="shared" si="148"/>
        <v/>
      </c>
      <c r="W1909" s="52" t="str">
        <f t="shared" si="149"/>
        <v/>
      </c>
    </row>
    <row r="1910" spans="1:23" x14ac:dyDescent="0.25">
      <c r="A1910" s="2"/>
      <c r="B1910" s="32"/>
      <c r="C1910" s="25"/>
      <c r="D1910" s="25"/>
      <c r="E1910" s="26"/>
      <c r="F1910" s="27"/>
      <c r="G1910" s="2"/>
      <c r="H1910" s="2"/>
      <c r="I1910" s="38" t="str">
        <f t="shared" si="145"/>
        <v/>
      </c>
      <c r="J1910" s="39" t="str">
        <f>IF($Q1910="", "", IF(IFERROR(INDEX('Ticket Sales'!B$11:B$5010, MATCH($Q1910, 'Ticket Sales'!$J$11:$J$5010, 0)), J1909)="", "", IFERROR(INDEX('Ticket Sales'!B$11:B$5010, MATCH($Q1910, 'Ticket Sales'!$J$11:$J$5010, 0)), J1909)))</f>
        <v/>
      </c>
      <c r="K1910" s="39" t="str">
        <f>IF($Q1910="", "", IF(IFERROR(INDEX('Ticket Sales'!C$11:C$5010, MATCH($Q1910, 'Ticket Sales'!$J$11:$J$5010, 0)), K1909)="", "", IFERROR(INDEX('Ticket Sales'!C$11:C$5010, MATCH($Q1910, 'Ticket Sales'!$J$11:$J$5010, 0)), K1909)))</f>
        <v/>
      </c>
      <c r="L1910" s="40" t="str">
        <f>IF($Q1910="", "", IF(IFERROR(INDEX('Ticket Sales'!D$11:D$5010, MATCH($Q1910, 'Ticket Sales'!$J$11:$J$5010, 0)), L1909)="", "", IFERROR(INDEX('Ticket Sales'!D$11:D$5010, MATCH($Q1910, 'Ticket Sales'!$J$11:$J$5010, 0)), L1909)))</f>
        <v/>
      </c>
      <c r="M1910" s="41" t="str">
        <f>IF($Q1910="", "", IF(IFERROR(INDEX('Ticket Sales'!E$11:E$5010, MATCH($Q1910, 'Ticket Sales'!$J$11:$J$5010, 0)), M1909)="", "", IFERROR(INDEX('Ticket Sales'!E$11:E$5010, MATCH($Q1910, 'Ticket Sales'!$J$11:$J$5010, 0)), M1909)))</f>
        <v/>
      </c>
      <c r="N1910" s="2"/>
      <c r="P1910" s="48">
        <v>1900</v>
      </c>
      <c r="Q1910" s="48" t="str">
        <f t="shared" si="146"/>
        <v/>
      </c>
      <c r="S1910" s="52" t="str">
        <f t="shared" si="147"/>
        <v/>
      </c>
      <c r="U1910" s="52" t="str">
        <f t="shared" si="148"/>
        <v/>
      </c>
      <c r="W1910" s="52" t="str">
        <f t="shared" si="149"/>
        <v/>
      </c>
    </row>
    <row r="1911" spans="1:23" x14ac:dyDescent="0.25">
      <c r="A1911" s="2"/>
      <c r="B1911" s="32"/>
      <c r="C1911" s="25"/>
      <c r="D1911" s="25"/>
      <c r="E1911" s="26"/>
      <c r="F1911" s="27"/>
      <c r="G1911" s="2"/>
      <c r="H1911" s="2"/>
      <c r="I1911" s="38" t="str">
        <f t="shared" si="145"/>
        <v/>
      </c>
      <c r="J1911" s="39" t="str">
        <f>IF($Q1911="", "", IF(IFERROR(INDEX('Ticket Sales'!B$11:B$5010, MATCH($Q1911, 'Ticket Sales'!$J$11:$J$5010, 0)), J1910)="", "", IFERROR(INDEX('Ticket Sales'!B$11:B$5010, MATCH($Q1911, 'Ticket Sales'!$J$11:$J$5010, 0)), J1910)))</f>
        <v/>
      </c>
      <c r="K1911" s="39" t="str">
        <f>IF($Q1911="", "", IF(IFERROR(INDEX('Ticket Sales'!C$11:C$5010, MATCH($Q1911, 'Ticket Sales'!$J$11:$J$5010, 0)), K1910)="", "", IFERROR(INDEX('Ticket Sales'!C$11:C$5010, MATCH($Q1911, 'Ticket Sales'!$J$11:$J$5010, 0)), K1910)))</f>
        <v/>
      </c>
      <c r="L1911" s="40" t="str">
        <f>IF($Q1911="", "", IF(IFERROR(INDEX('Ticket Sales'!D$11:D$5010, MATCH($Q1911, 'Ticket Sales'!$J$11:$J$5010, 0)), L1910)="", "", IFERROR(INDEX('Ticket Sales'!D$11:D$5010, MATCH($Q1911, 'Ticket Sales'!$J$11:$J$5010, 0)), L1910)))</f>
        <v/>
      </c>
      <c r="M1911" s="41" t="str">
        <f>IF($Q1911="", "", IF(IFERROR(INDEX('Ticket Sales'!E$11:E$5010, MATCH($Q1911, 'Ticket Sales'!$J$11:$J$5010, 0)), M1910)="", "", IFERROR(INDEX('Ticket Sales'!E$11:E$5010, MATCH($Q1911, 'Ticket Sales'!$J$11:$J$5010, 0)), M1910)))</f>
        <v/>
      </c>
      <c r="N1911" s="2"/>
      <c r="P1911" s="48">
        <v>1901</v>
      </c>
      <c r="Q1911" s="48" t="str">
        <f t="shared" si="146"/>
        <v/>
      </c>
      <c r="S1911" s="52" t="str">
        <f t="shared" si="147"/>
        <v/>
      </c>
      <c r="U1911" s="52" t="str">
        <f t="shared" si="148"/>
        <v/>
      </c>
      <c r="W1911" s="52" t="str">
        <f t="shared" si="149"/>
        <v/>
      </c>
    </row>
    <row r="1912" spans="1:23" x14ac:dyDescent="0.25">
      <c r="A1912" s="2"/>
      <c r="B1912" s="32"/>
      <c r="C1912" s="25"/>
      <c r="D1912" s="25"/>
      <c r="E1912" s="26"/>
      <c r="F1912" s="27"/>
      <c r="G1912" s="2"/>
      <c r="H1912" s="2"/>
      <c r="I1912" s="38" t="str">
        <f t="shared" si="145"/>
        <v/>
      </c>
      <c r="J1912" s="39" t="str">
        <f>IF($Q1912="", "", IF(IFERROR(INDEX('Ticket Sales'!B$11:B$5010, MATCH($Q1912, 'Ticket Sales'!$J$11:$J$5010, 0)), J1911)="", "", IFERROR(INDEX('Ticket Sales'!B$11:B$5010, MATCH($Q1912, 'Ticket Sales'!$J$11:$J$5010, 0)), J1911)))</f>
        <v/>
      </c>
      <c r="K1912" s="39" t="str">
        <f>IF($Q1912="", "", IF(IFERROR(INDEX('Ticket Sales'!C$11:C$5010, MATCH($Q1912, 'Ticket Sales'!$J$11:$J$5010, 0)), K1911)="", "", IFERROR(INDEX('Ticket Sales'!C$11:C$5010, MATCH($Q1912, 'Ticket Sales'!$J$11:$J$5010, 0)), K1911)))</f>
        <v/>
      </c>
      <c r="L1912" s="40" t="str">
        <f>IF($Q1912="", "", IF(IFERROR(INDEX('Ticket Sales'!D$11:D$5010, MATCH($Q1912, 'Ticket Sales'!$J$11:$J$5010, 0)), L1911)="", "", IFERROR(INDEX('Ticket Sales'!D$11:D$5010, MATCH($Q1912, 'Ticket Sales'!$J$11:$J$5010, 0)), L1911)))</f>
        <v/>
      </c>
      <c r="M1912" s="41" t="str">
        <f>IF($Q1912="", "", IF(IFERROR(INDEX('Ticket Sales'!E$11:E$5010, MATCH($Q1912, 'Ticket Sales'!$J$11:$J$5010, 0)), M1911)="", "", IFERROR(INDEX('Ticket Sales'!E$11:E$5010, MATCH($Q1912, 'Ticket Sales'!$J$11:$J$5010, 0)), M1911)))</f>
        <v/>
      </c>
      <c r="N1912" s="2"/>
      <c r="P1912" s="48">
        <v>1902</v>
      </c>
      <c r="Q1912" s="48" t="str">
        <f t="shared" si="146"/>
        <v/>
      </c>
      <c r="S1912" s="52" t="str">
        <f t="shared" si="147"/>
        <v/>
      </c>
      <c r="U1912" s="52" t="str">
        <f t="shared" si="148"/>
        <v/>
      </c>
      <c r="W1912" s="52" t="str">
        <f t="shared" si="149"/>
        <v/>
      </c>
    </row>
    <row r="1913" spans="1:23" x14ac:dyDescent="0.25">
      <c r="A1913" s="2"/>
      <c r="B1913" s="32"/>
      <c r="C1913" s="25"/>
      <c r="D1913" s="25"/>
      <c r="E1913" s="26"/>
      <c r="F1913" s="27"/>
      <c r="G1913" s="2"/>
      <c r="H1913" s="2"/>
      <c r="I1913" s="38" t="str">
        <f t="shared" si="145"/>
        <v/>
      </c>
      <c r="J1913" s="39" t="str">
        <f>IF($Q1913="", "", IF(IFERROR(INDEX('Ticket Sales'!B$11:B$5010, MATCH($Q1913, 'Ticket Sales'!$J$11:$J$5010, 0)), J1912)="", "", IFERROR(INDEX('Ticket Sales'!B$11:B$5010, MATCH($Q1913, 'Ticket Sales'!$J$11:$J$5010, 0)), J1912)))</f>
        <v/>
      </c>
      <c r="K1913" s="39" t="str">
        <f>IF($Q1913="", "", IF(IFERROR(INDEX('Ticket Sales'!C$11:C$5010, MATCH($Q1913, 'Ticket Sales'!$J$11:$J$5010, 0)), K1912)="", "", IFERROR(INDEX('Ticket Sales'!C$11:C$5010, MATCH($Q1913, 'Ticket Sales'!$J$11:$J$5010, 0)), K1912)))</f>
        <v/>
      </c>
      <c r="L1913" s="40" t="str">
        <f>IF($Q1913="", "", IF(IFERROR(INDEX('Ticket Sales'!D$11:D$5010, MATCH($Q1913, 'Ticket Sales'!$J$11:$J$5010, 0)), L1912)="", "", IFERROR(INDEX('Ticket Sales'!D$11:D$5010, MATCH($Q1913, 'Ticket Sales'!$J$11:$J$5010, 0)), L1912)))</f>
        <v/>
      </c>
      <c r="M1913" s="41" t="str">
        <f>IF($Q1913="", "", IF(IFERROR(INDEX('Ticket Sales'!E$11:E$5010, MATCH($Q1913, 'Ticket Sales'!$J$11:$J$5010, 0)), M1912)="", "", IFERROR(INDEX('Ticket Sales'!E$11:E$5010, MATCH($Q1913, 'Ticket Sales'!$J$11:$J$5010, 0)), M1912)))</f>
        <v/>
      </c>
      <c r="N1913" s="2"/>
      <c r="P1913" s="48">
        <v>1903</v>
      </c>
      <c r="Q1913" s="48" t="str">
        <f t="shared" si="146"/>
        <v/>
      </c>
      <c r="S1913" s="52" t="str">
        <f t="shared" si="147"/>
        <v/>
      </c>
      <c r="U1913" s="52" t="str">
        <f t="shared" si="148"/>
        <v/>
      </c>
      <c r="W1913" s="52" t="str">
        <f t="shared" si="149"/>
        <v/>
      </c>
    </row>
    <row r="1914" spans="1:23" x14ac:dyDescent="0.25">
      <c r="A1914" s="2"/>
      <c r="B1914" s="32"/>
      <c r="C1914" s="25"/>
      <c r="D1914" s="25"/>
      <c r="E1914" s="26"/>
      <c r="F1914" s="27"/>
      <c r="G1914" s="2"/>
      <c r="H1914" s="2"/>
      <c r="I1914" s="38" t="str">
        <f t="shared" si="145"/>
        <v/>
      </c>
      <c r="J1914" s="39" t="str">
        <f>IF($Q1914="", "", IF(IFERROR(INDEX('Ticket Sales'!B$11:B$5010, MATCH($Q1914, 'Ticket Sales'!$J$11:$J$5010, 0)), J1913)="", "", IFERROR(INDEX('Ticket Sales'!B$11:B$5010, MATCH($Q1914, 'Ticket Sales'!$J$11:$J$5010, 0)), J1913)))</f>
        <v/>
      </c>
      <c r="K1914" s="39" t="str">
        <f>IF($Q1914="", "", IF(IFERROR(INDEX('Ticket Sales'!C$11:C$5010, MATCH($Q1914, 'Ticket Sales'!$J$11:$J$5010, 0)), K1913)="", "", IFERROR(INDEX('Ticket Sales'!C$11:C$5010, MATCH($Q1914, 'Ticket Sales'!$J$11:$J$5010, 0)), K1913)))</f>
        <v/>
      </c>
      <c r="L1914" s="40" t="str">
        <f>IF($Q1914="", "", IF(IFERROR(INDEX('Ticket Sales'!D$11:D$5010, MATCH($Q1914, 'Ticket Sales'!$J$11:$J$5010, 0)), L1913)="", "", IFERROR(INDEX('Ticket Sales'!D$11:D$5010, MATCH($Q1914, 'Ticket Sales'!$J$11:$J$5010, 0)), L1913)))</f>
        <v/>
      </c>
      <c r="M1914" s="41" t="str">
        <f>IF($Q1914="", "", IF(IFERROR(INDEX('Ticket Sales'!E$11:E$5010, MATCH($Q1914, 'Ticket Sales'!$J$11:$J$5010, 0)), M1913)="", "", IFERROR(INDEX('Ticket Sales'!E$11:E$5010, MATCH($Q1914, 'Ticket Sales'!$J$11:$J$5010, 0)), M1913)))</f>
        <v/>
      </c>
      <c r="N1914" s="2"/>
      <c r="P1914" s="48">
        <v>1904</v>
      </c>
      <c r="Q1914" s="48" t="str">
        <f t="shared" si="146"/>
        <v/>
      </c>
      <c r="S1914" s="52" t="str">
        <f t="shared" si="147"/>
        <v/>
      </c>
      <c r="U1914" s="52" t="str">
        <f t="shared" si="148"/>
        <v/>
      </c>
      <c r="W1914" s="52" t="str">
        <f t="shared" si="149"/>
        <v/>
      </c>
    </row>
    <row r="1915" spans="1:23" x14ac:dyDescent="0.25">
      <c r="A1915" s="2"/>
      <c r="B1915" s="32"/>
      <c r="C1915" s="25"/>
      <c r="D1915" s="25"/>
      <c r="E1915" s="26"/>
      <c r="F1915" s="27"/>
      <c r="G1915" s="2"/>
      <c r="H1915" s="2"/>
      <c r="I1915" s="38" t="str">
        <f t="shared" si="145"/>
        <v/>
      </c>
      <c r="J1915" s="39" t="str">
        <f>IF($Q1915="", "", IF(IFERROR(INDEX('Ticket Sales'!B$11:B$5010, MATCH($Q1915, 'Ticket Sales'!$J$11:$J$5010, 0)), J1914)="", "", IFERROR(INDEX('Ticket Sales'!B$11:B$5010, MATCH($Q1915, 'Ticket Sales'!$J$11:$J$5010, 0)), J1914)))</f>
        <v/>
      </c>
      <c r="K1915" s="39" t="str">
        <f>IF($Q1915="", "", IF(IFERROR(INDEX('Ticket Sales'!C$11:C$5010, MATCH($Q1915, 'Ticket Sales'!$J$11:$J$5010, 0)), K1914)="", "", IFERROR(INDEX('Ticket Sales'!C$11:C$5010, MATCH($Q1915, 'Ticket Sales'!$J$11:$J$5010, 0)), K1914)))</f>
        <v/>
      </c>
      <c r="L1915" s="40" t="str">
        <f>IF($Q1915="", "", IF(IFERROR(INDEX('Ticket Sales'!D$11:D$5010, MATCH($Q1915, 'Ticket Sales'!$J$11:$J$5010, 0)), L1914)="", "", IFERROR(INDEX('Ticket Sales'!D$11:D$5010, MATCH($Q1915, 'Ticket Sales'!$J$11:$J$5010, 0)), L1914)))</f>
        <v/>
      </c>
      <c r="M1915" s="41" t="str">
        <f>IF($Q1915="", "", IF(IFERROR(INDEX('Ticket Sales'!E$11:E$5010, MATCH($Q1915, 'Ticket Sales'!$J$11:$J$5010, 0)), M1914)="", "", IFERROR(INDEX('Ticket Sales'!E$11:E$5010, MATCH($Q1915, 'Ticket Sales'!$J$11:$J$5010, 0)), M1914)))</f>
        <v/>
      </c>
      <c r="N1915" s="2"/>
      <c r="P1915" s="48">
        <v>1905</v>
      </c>
      <c r="Q1915" s="48" t="str">
        <f t="shared" si="146"/>
        <v/>
      </c>
      <c r="S1915" s="52" t="str">
        <f t="shared" si="147"/>
        <v/>
      </c>
      <c r="U1915" s="52" t="str">
        <f t="shared" si="148"/>
        <v/>
      </c>
      <c r="W1915" s="52" t="str">
        <f t="shared" si="149"/>
        <v/>
      </c>
    </row>
    <row r="1916" spans="1:23" x14ac:dyDescent="0.25">
      <c r="A1916" s="2"/>
      <c r="B1916" s="32"/>
      <c r="C1916" s="25"/>
      <c r="D1916" s="25"/>
      <c r="E1916" s="26"/>
      <c r="F1916" s="27"/>
      <c r="G1916" s="2"/>
      <c r="H1916" s="2"/>
      <c r="I1916" s="38" t="str">
        <f t="shared" si="145"/>
        <v/>
      </c>
      <c r="J1916" s="39" t="str">
        <f>IF($Q1916="", "", IF(IFERROR(INDEX('Ticket Sales'!B$11:B$5010, MATCH($Q1916, 'Ticket Sales'!$J$11:$J$5010, 0)), J1915)="", "", IFERROR(INDEX('Ticket Sales'!B$11:B$5010, MATCH($Q1916, 'Ticket Sales'!$J$11:$J$5010, 0)), J1915)))</f>
        <v/>
      </c>
      <c r="K1916" s="39" t="str">
        <f>IF($Q1916="", "", IF(IFERROR(INDEX('Ticket Sales'!C$11:C$5010, MATCH($Q1916, 'Ticket Sales'!$J$11:$J$5010, 0)), K1915)="", "", IFERROR(INDEX('Ticket Sales'!C$11:C$5010, MATCH($Q1916, 'Ticket Sales'!$J$11:$J$5010, 0)), K1915)))</f>
        <v/>
      </c>
      <c r="L1916" s="40" t="str">
        <f>IF($Q1916="", "", IF(IFERROR(INDEX('Ticket Sales'!D$11:D$5010, MATCH($Q1916, 'Ticket Sales'!$J$11:$J$5010, 0)), L1915)="", "", IFERROR(INDEX('Ticket Sales'!D$11:D$5010, MATCH($Q1916, 'Ticket Sales'!$J$11:$J$5010, 0)), L1915)))</f>
        <v/>
      </c>
      <c r="M1916" s="41" t="str">
        <f>IF($Q1916="", "", IF(IFERROR(INDEX('Ticket Sales'!E$11:E$5010, MATCH($Q1916, 'Ticket Sales'!$J$11:$J$5010, 0)), M1915)="", "", IFERROR(INDEX('Ticket Sales'!E$11:E$5010, MATCH($Q1916, 'Ticket Sales'!$J$11:$J$5010, 0)), M1915)))</f>
        <v/>
      </c>
      <c r="N1916" s="2"/>
      <c r="P1916" s="48">
        <v>1906</v>
      </c>
      <c r="Q1916" s="48" t="str">
        <f t="shared" si="146"/>
        <v/>
      </c>
      <c r="S1916" s="52" t="str">
        <f t="shared" si="147"/>
        <v/>
      </c>
      <c r="U1916" s="52" t="str">
        <f t="shared" si="148"/>
        <v/>
      </c>
      <c r="W1916" s="52" t="str">
        <f t="shared" si="149"/>
        <v/>
      </c>
    </row>
    <row r="1917" spans="1:23" x14ac:dyDescent="0.25">
      <c r="A1917" s="2"/>
      <c r="B1917" s="32"/>
      <c r="C1917" s="25"/>
      <c r="D1917" s="25"/>
      <c r="E1917" s="26"/>
      <c r="F1917" s="27"/>
      <c r="G1917" s="2"/>
      <c r="H1917" s="2"/>
      <c r="I1917" s="38" t="str">
        <f t="shared" si="145"/>
        <v/>
      </c>
      <c r="J1917" s="39" t="str">
        <f>IF($Q1917="", "", IF(IFERROR(INDEX('Ticket Sales'!B$11:B$5010, MATCH($Q1917, 'Ticket Sales'!$J$11:$J$5010, 0)), J1916)="", "", IFERROR(INDEX('Ticket Sales'!B$11:B$5010, MATCH($Q1917, 'Ticket Sales'!$J$11:$J$5010, 0)), J1916)))</f>
        <v/>
      </c>
      <c r="K1917" s="39" t="str">
        <f>IF($Q1917="", "", IF(IFERROR(INDEX('Ticket Sales'!C$11:C$5010, MATCH($Q1917, 'Ticket Sales'!$J$11:$J$5010, 0)), K1916)="", "", IFERROR(INDEX('Ticket Sales'!C$11:C$5010, MATCH($Q1917, 'Ticket Sales'!$J$11:$J$5010, 0)), K1916)))</f>
        <v/>
      </c>
      <c r="L1917" s="40" t="str">
        <f>IF($Q1917="", "", IF(IFERROR(INDEX('Ticket Sales'!D$11:D$5010, MATCH($Q1917, 'Ticket Sales'!$J$11:$J$5010, 0)), L1916)="", "", IFERROR(INDEX('Ticket Sales'!D$11:D$5010, MATCH($Q1917, 'Ticket Sales'!$J$11:$J$5010, 0)), L1916)))</f>
        <v/>
      </c>
      <c r="M1917" s="41" t="str">
        <f>IF($Q1917="", "", IF(IFERROR(INDEX('Ticket Sales'!E$11:E$5010, MATCH($Q1917, 'Ticket Sales'!$J$11:$J$5010, 0)), M1916)="", "", IFERROR(INDEX('Ticket Sales'!E$11:E$5010, MATCH($Q1917, 'Ticket Sales'!$J$11:$J$5010, 0)), M1916)))</f>
        <v/>
      </c>
      <c r="N1917" s="2"/>
      <c r="P1917" s="48">
        <v>1907</v>
      </c>
      <c r="Q1917" s="48" t="str">
        <f t="shared" si="146"/>
        <v/>
      </c>
      <c r="S1917" s="52" t="str">
        <f t="shared" si="147"/>
        <v/>
      </c>
      <c r="U1917" s="52" t="str">
        <f t="shared" si="148"/>
        <v/>
      </c>
      <c r="W1917" s="52" t="str">
        <f t="shared" si="149"/>
        <v/>
      </c>
    </row>
    <row r="1918" spans="1:23" x14ac:dyDescent="0.25">
      <c r="A1918" s="2"/>
      <c r="B1918" s="32"/>
      <c r="C1918" s="25"/>
      <c r="D1918" s="25"/>
      <c r="E1918" s="26"/>
      <c r="F1918" s="27"/>
      <c r="G1918" s="2"/>
      <c r="H1918" s="2"/>
      <c r="I1918" s="38" t="str">
        <f t="shared" si="145"/>
        <v/>
      </c>
      <c r="J1918" s="39" t="str">
        <f>IF($Q1918="", "", IF(IFERROR(INDEX('Ticket Sales'!B$11:B$5010, MATCH($Q1918, 'Ticket Sales'!$J$11:$J$5010, 0)), J1917)="", "", IFERROR(INDEX('Ticket Sales'!B$11:B$5010, MATCH($Q1918, 'Ticket Sales'!$J$11:$J$5010, 0)), J1917)))</f>
        <v/>
      </c>
      <c r="K1918" s="39" t="str">
        <f>IF($Q1918="", "", IF(IFERROR(INDEX('Ticket Sales'!C$11:C$5010, MATCH($Q1918, 'Ticket Sales'!$J$11:$J$5010, 0)), K1917)="", "", IFERROR(INDEX('Ticket Sales'!C$11:C$5010, MATCH($Q1918, 'Ticket Sales'!$J$11:$J$5010, 0)), K1917)))</f>
        <v/>
      </c>
      <c r="L1918" s="40" t="str">
        <f>IF($Q1918="", "", IF(IFERROR(INDEX('Ticket Sales'!D$11:D$5010, MATCH($Q1918, 'Ticket Sales'!$J$11:$J$5010, 0)), L1917)="", "", IFERROR(INDEX('Ticket Sales'!D$11:D$5010, MATCH($Q1918, 'Ticket Sales'!$J$11:$J$5010, 0)), L1917)))</f>
        <v/>
      </c>
      <c r="M1918" s="41" t="str">
        <f>IF($Q1918="", "", IF(IFERROR(INDEX('Ticket Sales'!E$11:E$5010, MATCH($Q1918, 'Ticket Sales'!$J$11:$J$5010, 0)), M1917)="", "", IFERROR(INDEX('Ticket Sales'!E$11:E$5010, MATCH($Q1918, 'Ticket Sales'!$J$11:$J$5010, 0)), M1917)))</f>
        <v/>
      </c>
      <c r="N1918" s="2"/>
      <c r="P1918" s="48">
        <v>1908</v>
      </c>
      <c r="Q1918" s="48" t="str">
        <f t="shared" si="146"/>
        <v/>
      </c>
      <c r="S1918" s="52" t="str">
        <f t="shared" si="147"/>
        <v/>
      </c>
      <c r="U1918" s="52" t="str">
        <f t="shared" si="148"/>
        <v/>
      </c>
      <c r="W1918" s="52" t="str">
        <f t="shared" si="149"/>
        <v/>
      </c>
    </row>
    <row r="1919" spans="1:23" x14ac:dyDescent="0.25">
      <c r="A1919" s="2"/>
      <c r="B1919" s="32"/>
      <c r="C1919" s="25"/>
      <c r="D1919" s="25"/>
      <c r="E1919" s="26"/>
      <c r="F1919" s="27"/>
      <c r="G1919" s="2"/>
      <c r="H1919" s="2"/>
      <c r="I1919" s="38" t="str">
        <f t="shared" si="145"/>
        <v/>
      </c>
      <c r="J1919" s="39" t="str">
        <f>IF($Q1919="", "", IF(IFERROR(INDEX('Ticket Sales'!B$11:B$5010, MATCH($Q1919, 'Ticket Sales'!$J$11:$J$5010, 0)), J1918)="", "", IFERROR(INDEX('Ticket Sales'!B$11:B$5010, MATCH($Q1919, 'Ticket Sales'!$J$11:$J$5010, 0)), J1918)))</f>
        <v/>
      </c>
      <c r="K1919" s="39" t="str">
        <f>IF($Q1919="", "", IF(IFERROR(INDEX('Ticket Sales'!C$11:C$5010, MATCH($Q1919, 'Ticket Sales'!$J$11:$J$5010, 0)), K1918)="", "", IFERROR(INDEX('Ticket Sales'!C$11:C$5010, MATCH($Q1919, 'Ticket Sales'!$J$11:$J$5010, 0)), K1918)))</f>
        <v/>
      </c>
      <c r="L1919" s="40" t="str">
        <f>IF($Q1919="", "", IF(IFERROR(INDEX('Ticket Sales'!D$11:D$5010, MATCH($Q1919, 'Ticket Sales'!$J$11:$J$5010, 0)), L1918)="", "", IFERROR(INDEX('Ticket Sales'!D$11:D$5010, MATCH($Q1919, 'Ticket Sales'!$J$11:$J$5010, 0)), L1918)))</f>
        <v/>
      </c>
      <c r="M1919" s="41" t="str">
        <f>IF($Q1919="", "", IF(IFERROR(INDEX('Ticket Sales'!E$11:E$5010, MATCH($Q1919, 'Ticket Sales'!$J$11:$J$5010, 0)), M1918)="", "", IFERROR(INDEX('Ticket Sales'!E$11:E$5010, MATCH($Q1919, 'Ticket Sales'!$J$11:$J$5010, 0)), M1918)))</f>
        <v/>
      </c>
      <c r="N1919" s="2"/>
      <c r="P1919" s="48">
        <v>1909</v>
      </c>
      <c r="Q1919" s="48" t="str">
        <f t="shared" si="146"/>
        <v/>
      </c>
      <c r="S1919" s="52" t="str">
        <f t="shared" si="147"/>
        <v/>
      </c>
      <c r="U1919" s="52" t="str">
        <f t="shared" si="148"/>
        <v/>
      </c>
      <c r="W1919" s="52" t="str">
        <f t="shared" si="149"/>
        <v/>
      </c>
    </row>
    <row r="1920" spans="1:23" x14ac:dyDescent="0.25">
      <c r="A1920" s="2"/>
      <c r="B1920" s="32"/>
      <c r="C1920" s="25"/>
      <c r="D1920" s="25"/>
      <c r="E1920" s="26"/>
      <c r="F1920" s="27"/>
      <c r="G1920" s="2"/>
      <c r="H1920" s="2"/>
      <c r="I1920" s="38" t="str">
        <f t="shared" si="145"/>
        <v/>
      </c>
      <c r="J1920" s="39" t="str">
        <f>IF($Q1920="", "", IF(IFERROR(INDEX('Ticket Sales'!B$11:B$5010, MATCH($Q1920, 'Ticket Sales'!$J$11:$J$5010, 0)), J1919)="", "", IFERROR(INDEX('Ticket Sales'!B$11:B$5010, MATCH($Q1920, 'Ticket Sales'!$J$11:$J$5010, 0)), J1919)))</f>
        <v/>
      </c>
      <c r="K1920" s="39" t="str">
        <f>IF($Q1920="", "", IF(IFERROR(INDEX('Ticket Sales'!C$11:C$5010, MATCH($Q1920, 'Ticket Sales'!$J$11:$J$5010, 0)), K1919)="", "", IFERROR(INDEX('Ticket Sales'!C$11:C$5010, MATCH($Q1920, 'Ticket Sales'!$J$11:$J$5010, 0)), K1919)))</f>
        <v/>
      </c>
      <c r="L1920" s="40" t="str">
        <f>IF($Q1920="", "", IF(IFERROR(INDEX('Ticket Sales'!D$11:D$5010, MATCH($Q1920, 'Ticket Sales'!$J$11:$J$5010, 0)), L1919)="", "", IFERROR(INDEX('Ticket Sales'!D$11:D$5010, MATCH($Q1920, 'Ticket Sales'!$J$11:$J$5010, 0)), L1919)))</f>
        <v/>
      </c>
      <c r="M1920" s="41" t="str">
        <f>IF($Q1920="", "", IF(IFERROR(INDEX('Ticket Sales'!E$11:E$5010, MATCH($Q1920, 'Ticket Sales'!$J$11:$J$5010, 0)), M1919)="", "", IFERROR(INDEX('Ticket Sales'!E$11:E$5010, MATCH($Q1920, 'Ticket Sales'!$J$11:$J$5010, 0)), M1919)))</f>
        <v/>
      </c>
      <c r="N1920" s="2"/>
      <c r="P1920" s="48">
        <v>1910</v>
      </c>
      <c r="Q1920" s="48" t="str">
        <f t="shared" si="146"/>
        <v/>
      </c>
      <c r="S1920" s="52" t="str">
        <f t="shared" si="147"/>
        <v/>
      </c>
      <c r="U1920" s="52" t="str">
        <f t="shared" si="148"/>
        <v/>
      </c>
      <c r="W1920" s="52" t="str">
        <f t="shared" si="149"/>
        <v/>
      </c>
    </row>
    <row r="1921" spans="1:23" x14ac:dyDescent="0.25">
      <c r="A1921" s="2"/>
      <c r="B1921" s="32"/>
      <c r="C1921" s="25"/>
      <c r="D1921" s="25"/>
      <c r="E1921" s="26"/>
      <c r="F1921" s="27"/>
      <c r="G1921" s="2"/>
      <c r="H1921" s="2"/>
      <c r="I1921" s="38" t="str">
        <f t="shared" si="145"/>
        <v/>
      </c>
      <c r="J1921" s="39" t="str">
        <f>IF($Q1921="", "", IF(IFERROR(INDEX('Ticket Sales'!B$11:B$5010, MATCH($Q1921, 'Ticket Sales'!$J$11:$J$5010, 0)), J1920)="", "", IFERROR(INDEX('Ticket Sales'!B$11:B$5010, MATCH($Q1921, 'Ticket Sales'!$J$11:$J$5010, 0)), J1920)))</f>
        <v/>
      </c>
      <c r="K1921" s="39" t="str">
        <f>IF($Q1921="", "", IF(IFERROR(INDEX('Ticket Sales'!C$11:C$5010, MATCH($Q1921, 'Ticket Sales'!$J$11:$J$5010, 0)), K1920)="", "", IFERROR(INDEX('Ticket Sales'!C$11:C$5010, MATCH($Q1921, 'Ticket Sales'!$J$11:$J$5010, 0)), K1920)))</f>
        <v/>
      </c>
      <c r="L1921" s="40" t="str">
        <f>IF($Q1921="", "", IF(IFERROR(INDEX('Ticket Sales'!D$11:D$5010, MATCH($Q1921, 'Ticket Sales'!$J$11:$J$5010, 0)), L1920)="", "", IFERROR(INDEX('Ticket Sales'!D$11:D$5010, MATCH($Q1921, 'Ticket Sales'!$J$11:$J$5010, 0)), L1920)))</f>
        <v/>
      </c>
      <c r="M1921" s="41" t="str">
        <f>IF($Q1921="", "", IF(IFERROR(INDEX('Ticket Sales'!E$11:E$5010, MATCH($Q1921, 'Ticket Sales'!$J$11:$J$5010, 0)), M1920)="", "", IFERROR(INDEX('Ticket Sales'!E$11:E$5010, MATCH($Q1921, 'Ticket Sales'!$J$11:$J$5010, 0)), M1920)))</f>
        <v/>
      </c>
      <c r="N1921" s="2"/>
      <c r="P1921" s="48">
        <v>1911</v>
      </c>
      <c r="Q1921" s="48" t="str">
        <f t="shared" si="146"/>
        <v/>
      </c>
      <c r="S1921" s="52" t="str">
        <f t="shared" si="147"/>
        <v/>
      </c>
      <c r="U1921" s="52" t="str">
        <f t="shared" si="148"/>
        <v/>
      </c>
      <c r="W1921" s="52" t="str">
        <f t="shared" si="149"/>
        <v/>
      </c>
    </row>
    <row r="1922" spans="1:23" x14ac:dyDescent="0.25">
      <c r="A1922" s="2"/>
      <c r="B1922" s="32"/>
      <c r="C1922" s="25"/>
      <c r="D1922" s="25"/>
      <c r="E1922" s="26"/>
      <c r="F1922" s="27"/>
      <c r="G1922" s="2"/>
      <c r="H1922" s="2"/>
      <c r="I1922" s="38" t="str">
        <f t="shared" si="145"/>
        <v/>
      </c>
      <c r="J1922" s="39" t="str">
        <f>IF($Q1922="", "", IF(IFERROR(INDEX('Ticket Sales'!B$11:B$5010, MATCH($Q1922, 'Ticket Sales'!$J$11:$J$5010, 0)), J1921)="", "", IFERROR(INDEX('Ticket Sales'!B$11:B$5010, MATCH($Q1922, 'Ticket Sales'!$J$11:$J$5010, 0)), J1921)))</f>
        <v/>
      </c>
      <c r="K1922" s="39" t="str">
        <f>IF($Q1922="", "", IF(IFERROR(INDEX('Ticket Sales'!C$11:C$5010, MATCH($Q1922, 'Ticket Sales'!$J$11:$J$5010, 0)), K1921)="", "", IFERROR(INDEX('Ticket Sales'!C$11:C$5010, MATCH($Q1922, 'Ticket Sales'!$J$11:$J$5010, 0)), K1921)))</f>
        <v/>
      </c>
      <c r="L1922" s="40" t="str">
        <f>IF($Q1922="", "", IF(IFERROR(INDEX('Ticket Sales'!D$11:D$5010, MATCH($Q1922, 'Ticket Sales'!$J$11:$J$5010, 0)), L1921)="", "", IFERROR(INDEX('Ticket Sales'!D$11:D$5010, MATCH($Q1922, 'Ticket Sales'!$J$11:$J$5010, 0)), L1921)))</f>
        <v/>
      </c>
      <c r="M1922" s="41" t="str">
        <f>IF($Q1922="", "", IF(IFERROR(INDEX('Ticket Sales'!E$11:E$5010, MATCH($Q1922, 'Ticket Sales'!$J$11:$J$5010, 0)), M1921)="", "", IFERROR(INDEX('Ticket Sales'!E$11:E$5010, MATCH($Q1922, 'Ticket Sales'!$J$11:$J$5010, 0)), M1921)))</f>
        <v/>
      </c>
      <c r="N1922" s="2"/>
      <c r="P1922" s="48">
        <v>1912</v>
      </c>
      <c r="Q1922" s="48" t="str">
        <f t="shared" si="146"/>
        <v/>
      </c>
      <c r="S1922" s="52" t="str">
        <f t="shared" si="147"/>
        <v/>
      </c>
      <c r="U1922" s="52" t="str">
        <f t="shared" si="148"/>
        <v/>
      </c>
      <c r="W1922" s="52" t="str">
        <f t="shared" si="149"/>
        <v/>
      </c>
    </row>
    <row r="1923" spans="1:23" x14ac:dyDescent="0.25">
      <c r="A1923" s="2"/>
      <c r="B1923" s="32"/>
      <c r="C1923" s="25"/>
      <c r="D1923" s="25"/>
      <c r="E1923" s="26"/>
      <c r="F1923" s="27"/>
      <c r="G1923" s="2"/>
      <c r="H1923" s="2"/>
      <c r="I1923" s="38" t="str">
        <f t="shared" si="145"/>
        <v/>
      </c>
      <c r="J1923" s="39" t="str">
        <f>IF($Q1923="", "", IF(IFERROR(INDEX('Ticket Sales'!B$11:B$5010, MATCH($Q1923, 'Ticket Sales'!$J$11:$J$5010, 0)), J1922)="", "", IFERROR(INDEX('Ticket Sales'!B$11:B$5010, MATCH($Q1923, 'Ticket Sales'!$J$11:$J$5010, 0)), J1922)))</f>
        <v/>
      </c>
      <c r="K1923" s="39" t="str">
        <f>IF($Q1923="", "", IF(IFERROR(INDEX('Ticket Sales'!C$11:C$5010, MATCH($Q1923, 'Ticket Sales'!$J$11:$J$5010, 0)), K1922)="", "", IFERROR(INDEX('Ticket Sales'!C$11:C$5010, MATCH($Q1923, 'Ticket Sales'!$J$11:$J$5010, 0)), K1922)))</f>
        <v/>
      </c>
      <c r="L1923" s="40" t="str">
        <f>IF($Q1923="", "", IF(IFERROR(INDEX('Ticket Sales'!D$11:D$5010, MATCH($Q1923, 'Ticket Sales'!$J$11:$J$5010, 0)), L1922)="", "", IFERROR(INDEX('Ticket Sales'!D$11:D$5010, MATCH($Q1923, 'Ticket Sales'!$J$11:$J$5010, 0)), L1922)))</f>
        <v/>
      </c>
      <c r="M1923" s="41" t="str">
        <f>IF($Q1923="", "", IF(IFERROR(INDEX('Ticket Sales'!E$11:E$5010, MATCH($Q1923, 'Ticket Sales'!$J$11:$J$5010, 0)), M1922)="", "", IFERROR(INDEX('Ticket Sales'!E$11:E$5010, MATCH($Q1923, 'Ticket Sales'!$J$11:$J$5010, 0)), M1922)))</f>
        <v/>
      </c>
      <c r="N1923" s="2"/>
      <c r="P1923" s="48">
        <v>1913</v>
      </c>
      <c r="Q1923" s="48" t="str">
        <f t="shared" si="146"/>
        <v/>
      </c>
      <c r="S1923" s="52" t="str">
        <f t="shared" si="147"/>
        <v/>
      </c>
      <c r="U1923" s="52" t="str">
        <f t="shared" si="148"/>
        <v/>
      </c>
      <c r="W1923" s="52" t="str">
        <f t="shared" si="149"/>
        <v/>
      </c>
    </row>
    <row r="1924" spans="1:23" x14ac:dyDescent="0.25">
      <c r="A1924" s="2"/>
      <c r="B1924" s="32"/>
      <c r="C1924" s="25"/>
      <c r="D1924" s="25"/>
      <c r="E1924" s="26"/>
      <c r="F1924" s="27"/>
      <c r="G1924" s="2"/>
      <c r="H1924" s="2"/>
      <c r="I1924" s="38" t="str">
        <f t="shared" si="145"/>
        <v/>
      </c>
      <c r="J1924" s="39" t="str">
        <f>IF($Q1924="", "", IF(IFERROR(INDEX('Ticket Sales'!B$11:B$5010, MATCH($Q1924, 'Ticket Sales'!$J$11:$J$5010, 0)), J1923)="", "", IFERROR(INDEX('Ticket Sales'!B$11:B$5010, MATCH($Q1924, 'Ticket Sales'!$J$11:$J$5010, 0)), J1923)))</f>
        <v/>
      </c>
      <c r="K1924" s="39" t="str">
        <f>IF($Q1924="", "", IF(IFERROR(INDEX('Ticket Sales'!C$11:C$5010, MATCH($Q1924, 'Ticket Sales'!$J$11:$J$5010, 0)), K1923)="", "", IFERROR(INDEX('Ticket Sales'!C$11:C$5010, MATCH($Q1924, 'Ticket Sales'!$J$11:$J$5010, 0)), K1923)))</f>
        <v/>
      </c>
      <c r="L1924" s="40" t="str">
        <f>IF($Q1924="", "", IF(IFERROR(INDEX('Ticket Sales'!D$11:D$5010, MATCH($Q1924, 'Ticket Sales'!$J$11:$J$5010, 0)), L1923)="", "", IFERROR(INDEX('Ticket Sales'!D$11:D$5010, MATCH($Q1924, 'Ticket Sales'!$J$11:$J$5010, 0)), L1923)))</f>
        <v/>
      </c>
      <c r="M1924" s="41" t="str">
        <f>IF($Q1924="", "", IF(IFERROR(INDEX('Ticket Sales'!E$11:E$5010, MATCH($Q1924, 'Ticket Sales'!$J$11:$J$5010, 0)), M1923)="", "", IFERROR(INDEX('Ticket Sales'!E$11:E$5010, MATCH($Q1924, 'Ticket Sales'!$J$11:$J$5010, 0)), M1923)))</f>
        <v/>
      </c>
      <c r="N1924" s="2"/>
      <c r="P1924" s="48">
        <v>1914</v>
      </c>
      <c r="Q1924" s="48" t="str">
        <f t="shared" si="146"/>
        <v/>
      </c>
      <c r="S1924" s="52" t="str">
        <f t="shared" si="147"/>
        <v/>
      </c>
      <c r="U1924" s="52" t="str">
        <f t="shared" si="148"/>
        <v/>
      </c>
      <c r="W1924" s="52" t="str">
        <f t="shared" si="149"/>
        <v/>
      </c>
    </row>
    <row r="1925" spans="1:23" x14ac:dyDescent="0.25">
      <c r="A1925" s="2"/>
      <c r="B1925" s="32"/>
      <c r="C1925" s="25"/>
      <c r="D1925" s="25"/>
      <c r="E1925" s="26"/>
      <c r="F1925" s="27"/>
      <c r="G1925" s="2"/>
      <c r="H1925" s="2"/>
      <c r="I1925" s="38" t="str">
        <f t="shared" si="145"/>
        <v/>
      </c>
      <c r="J1925" s="39" t="str">
        <f>IF($Q1925="", "", IF(IFERROR(INDEX('Ticket Sales'!B$11:B$5010, MATCH($Q1925, 'Ticket Sales'!$J$11:$J$5010, 0)), J1924)="", "", IFERROR(INDEX('Ticket Sales'!B$11:B$5010, MATCH($Q1925, 'Ticket Sales'!$J$11:$J$5010, 0)), J1924)))</f>
        <v/>
      </c>
      <c r="K1925" s="39" t="str">
        <f>IF($Q1925="", "", IF(IFERROR(INDEX('Ticket Sales'!C$11:C$5010, MATCH($Q1925, 'Ticket Sales'!$J$11:$J$5010, 0)), K1924)="", "", IFERROR(INDEX('Ticket Sales'!C$11:C$5010, MATCH($Q1925, 'Ticket Sales'!$J$11:$J$5010, 0)), K1924)))</f>
        <v/>
      </c>
      <c r="L1925" s="40" t="str">
        <f>IF($Q1925="", "", IF(IFERROR(INDEX('Ticket Sales'!D$11:D$5010, MATCH($Q1925, 'Ticket Sales'!$J$11:$J$5010, 0)), L1924)="", "", IFERROR(INDEX('Ticket Sales'!D$11:D$5010, MATCH($Q1925, 'Ticket Sales'!$J$11:$J$5010, 0)), L1924)))</f>
        <v/>
      </c>
      <c r="M1925" s="41" t="str">
        <f>IF($Q1925="", "", IF(IFERROR(INDEX('Ticket Sales'!E$11:E$5010, MATCH($Q1925, 'Ticket Sales'!$J$11:$J$5010, 0)), M1924)="", "", IFERROR(INDEX('Ticket Sales'!E$11:E$5010, MATCH($Q1925, 'Ticket Sales'!$J$11:$J$5010, 0)), M1924)))</f>
        <v/>
      </c>
      <c r="N1925" s="2"/>
      <c r="P1925" s="48">
        <v>1915</v>
      </c>
      <c r="Q1925" s="48" t="str">
        <f t="shared" si="146"/>
        <v/>
      </c>
      <c r="S1925" s="52" t="str">
        <f t="shared" si="147"/>
        <v/>
      </c>
      <c r="U1925" s="52" t="str">
        <f t="shared" si="148"/>
        <v/>
      </c>
      <c r="W1925" s="52" t="str">
        <f t="shared" si="149"/>
        <v/>
      </c>
    </row>
    <row r="1926" spans="1:23" x14ac:dyDescent="0.25">
      <c r="A1926" s="2"/>
      <c r="B1926" s="32"/>
      <c r="C1926" s="25"/>
      <c r="D1926" s="25"/>
      <c r="E1926" s="26"/>
      <c r="F1926" s="27"/>
      <c r="G1926" s="2"/>
      <c r="H1926" s="2"/>
      <c r="I1926" s="38" t="str">
        <f t="shared" si="145"/>
        <v/>
      </c>
      <c r="J1926" s="39" t="str">
        <f>IF($Q1926="", "", IF(IFERROR(INDEX('Ticket Sales'!B$11:B$5010, MATCH($Q1926, 'Ticket Sales'!$J$11:$J$5010, 0)), J1925)="", "", IFERROR(INDEX('Ticket Sales'!B$11:B$5010, MATCH($Q1926, 'Ticket Sales'!$J$11:$J$5010, 0)), J1925)))</f>
        <v/>
      </c>
      <c r="K1926" s="39" t="str">
        <f>IF($Q1926="", "", IF(IFERROR(INDEX('Ticket Sales'!C$11:C$5010, MATCH($Q1926, 'Ticket Sales'!$J$11:$J$5010, 0)), K1925)="", "", IFERROR(INDEX('Ticket Sales'!C$11:C$5010, MATCH($Q1926, 'Ticket Sales'!$J$11:$J$5010, 0)), K1925)))</f>
        <v/>
      </c>
      <c r="L1926" s="40" t="str">
        <f>IF($Q1926="", "", IF(IFERROR(INDEX('Ticket Sales'!D$11:D$5010, MATCH($Q1926, 'Ticket Sales'!$J$11:$J$5010, 0)), L1925)="", "", IFERROR(INDEX('Ticket Sales'!D$11:D$5010, MATCH($Q1926, 'Ticket Sales'!$J$11:$J$5010, 0)), L1925)))</f>
        <v/>
      </c>
      <c r="M1926" s="41" t="str">
        <f>IF($Q1926="", "", IF(IFERROR(INDEX('Ticket Sales'!E$11:E$5010, MATCH($Q1926, 'Ticket Sales'!$J$11:$J$5010, 0)), M1925)="", "", IFERROR(INDEX('Ticket Sales'!E$11:E$5010, MATCH($Q1926, 'Ticket Sales'!$J$11:$J$5010, 0)), M1925)))</f>
        <v/>
      </c>
      <c r="N1926" s="2"/>
      <c r="P1926" s="48">
        <v>1916</v>
      </c>
      <c r="Q1926" s="48" t="str">
        <f t="shared" si="146"/>
        <v/>
      </c>
      <c r="S1926" s="52" t="str">
        <f t="shared" si="147"/>
        <v/>
      </c>
      <c r="U1926" s="52" t="str">
        <f t="shared" si="148"/>
        <v/>
      </c>
      <c r="W1926" s="52" t="str">
        <f t="shared" si="149"/>
        <v/>
      </c>
    </row>
    <row r="1927" spans="1:23" x14ac:dyDescent="0.25">
      <c r="A1927" s="2"/>
      <c r="B1927" s="32"/>
      <c r="C1927" s="25"/>
      <c r="D1927" s="25"/>
      <c r="E1927" s="26"/>
      <c r="F1927" s="27"/>
      <c r="G1927" s="2"/>
      <c r="H1927" s="2"/>
      <c r="I1927" s="38" t="str">
        <f t="shared" si="145"/>
        <v/>
      </c>
      <c r="J1927" s="39" t="str">
        <f>IF($Q1927="", "", IF(IFERROR(INDEX('Ticket Sales'!B$11:B$5010, MATCH($Q1927, 'Ticket Sales'!$J$11:$J$5010, 0)), J1926)="", "", IFERROR(INDEX('Ticket Sales'!B$11:B$5010, MATCH($Q1927, 'Ticket Sales'!$J$11:$J$5010, 0)), J1926)))</f>
        <v/>
      </c>
      <c r="K1927" s="39" t="str">
        <f>IF($Q1927="", "", IF(IFERROR(INDEX('Ticket Sales'!C$11:C$5010, MATCH($Q1927, 'Ticket Sales'!$J$11:$J$5010, 0)), K1926)="", "", IFERROR(INDEX('Ticket Sales'!C$11:C$5010, MATCH($Q1927, 'Ticket Sales'!$J$11:$J$5010, 0)), K1926)))</f>
        <v/>
      </c>
      <c r="L1927" s="40" t="str">
        <f>IF($Q1927="", "", IF(IFERROR(INDEX('Ticket Sales'!D$11:D$5010, MATCH($Q1927, 'Ticket Sales'!$J$11:$J$5010, 0)), L1926)="", "", IFERROR(INDEX('Ticket Sales'!D$11:D$5010, MATCH($Q1927, 'Ticket Sales'!$J$11:$J$5010, 0)), L1926)))</f>
        <v/>
      </c>
      <c r="M1927" s="41" t="str">
        <f>IF($Q1927="", "", IF(IFERROR(INDEX('Ticket Sales'!E$11:E$5010, MATCH($Q1927, 'Ticket Sales'!$J$11:$J$5010, 0)), M1926)="", "", IFERROR(INDEX('Ticket Sales'!E$11:E$5010, MATCH($Q1927, 'Ticket Sales'!$J$11:$J$5010, 0)), M1926)))</f>
        <v/>
      </c>
      <c r="N1927" s="2"/>
      <c r="P1927" s="48">
        <v>1917</v>
      </c>
      <c r="Q1927" s="48" t="str">
        <f t="shared" si="146"/>
        <v/>
      </c>
      <c r="S1927" s="52" t="str">
        <f t="shared" si="147"/>
        <v/>
      </c>
      <c r="U1927" s="52" t="str">
        <f t="shared" si="148"/>
        <v/>
      </c>
      <c r="W1927" s="52" t="str">
        <f t="shared" si="149"/>
        <v/>
      </c>
    </row>
    <row r="1928" spans="1:23" x14ac:dyDescent="0.25">
      <c r="A1928" s="2"/>
      <c r="B1928" s="32"/>
      <c r="C1928" s="25"/>
      <c r="D1928" s="25"/>
      <c r="E1928" s="26"/>
      <c r="F1928" s="27"/>
      <c r="G1928" s="2"/>
      <c r="H1928" s="2"/>
      <c r="I1928" s="38" t="str">
        <f t="shared" si="145"/>
        <v/>
      </c>
      <c r="J1928" s="39" t="str">
        <f>IF($Q1928="", "", IF(IFERROR(INDEX('Ticket Sales'!B$11:B$5010, MATCH($Q1928, 'Ticket Sales'!$J$11:$J$5010, 0)), J1927)="", "", IFERROR(INDEX('Ticket Sales'!B$11:B$5010, MATCH($Q1928, 'Ticket Sales'!$J$11:$J$5010, 0)), J1927)))</f>
        <v/>
      </c>
      <c r="K1928" s="39" t="str">
        <f>IF($Q1928="", "", IF(IFERROR(INDEX('Ticket Sales'!C$11:C$5010, MATCH($Q1928, 'Ticket Sales'!$J$11:$J$5010, 0)), K1927)="", "", IFERROR(INDEX('Ticket Sales'!C$11:C$5010, MATCH($Q1928, 'Ticket Sales'!$J$11:$J$5010, 0)), K1927)))</f>
        <v/>
      </c>
      <c r="L1928" s="40" t="str">
        <f>IF($Q1928="", "", IF(IFERROR(INDEX('Ticket Sales'!D$11:D$5010, MATCH($Q1928, 'Ticket Sales'!$J$11:$J$5010, 0)), L1927)="", "", IFERROR(INDEX('Ticket Sales'!D$11:D$5010, MATCH($Q1928, 'Ticket Sales'!$J$11:$J$5010, 0)), L1927)))</f>
        <v/>
      </c>
      <c r="M1928" s="41" t="str">
        <f>IF($Q1928="", "", IF(IFERROR(INDEX('Ticket Sales'!E$11:E$5010, MATCH($Q1928, 'Ticket Sales'!$J$11:$J$5010, 0)), M1927)="", "", IFERROR(INDEX('Ticket Sales'!E$11:E$5010, MATCH($Q1928, 'Ticket Sales'!$J$11:$J$5010, 0)), M1927)))</f>
        <v/>
      </c>
      <c r="N1928" s="2"/>
      <c r="P1928" s="48">
        <v>1918</v>
      </c>
      <c r="Q1928" s="48" t="str">
        <f t="shared" si="146"/>
        <v/>
      </c>
      <c r="S1928" s="52" t="str">
        <f t="shared" si="147"/>
        <v/>
      </c>
      <c r="U1928" s="52" t="str">
        <f t="shared" si="148"/>
        <v/>
      </c>
      <c r="W1928" s="52" t="str">
        <f t="shared" si="149"/>
        <v/>
      </c>
    </row>
    <row r="1929" spans="1:23" x14ac:dyDescent="0.25">
      <c r="A1929" s="2"/>
      <c r="B1929" s="32"/>
      <c r="C1929" s="25"/>
      <c r="D1929" s="25"/>
      <c r="E1929" s="26"/>
      <c r="F1929" s="27"/>
      <c r="G1929" s="2"/>
      <c r="H1929" s="2"/>
      <c r="I1929" s="38" t="str">
        <f t="shared" si="145"/>
        <v/>
      </c>
      <c r="J1929" s="39" t="str">
        <f>IF($Q1929="", "", IF(IFERROR(INDEX('Ticket Sales'!B$11:B$5010, MATCH($Q1929, 'Ticket Sales'!$J$11:$J$5010, 0)), J1928)="", "", IFERROR(INDEX('Ticket Sales'!B$11:B$5010, MATCH($Q1929, 'Ticket Sales'!$J$11:$J$5010, 0)), J1928)))</f>
        <v/>
      </c>
      <c r="K1929" s="39" t="str">
        <f>IF($Q1929="", "", IF(IFERROR(INDEX('Ticket Sales'!C$11:C$5010, MATCH($Q1929, 'Ticket Sales'!$J$11:$J$5010, 0)), K1928)="", "", IFERROR(INDEX('Ticket Sales'!C$11:C$5010, MATCH($Q1929, 'Ticket Sales'!$J$11:$J$5010, 0)), K1928)))</f>
        <v/>
      </c>
      <c r="L1929" s="40" t="str">
        <f>IF($Q1929="", "", IF(IFERROR(INDEX('Ticket Sales'!D$11:D$5010, MATCH($Q1929, 'Ticket Sales'!$J$11:$J$5010, 0)), L1928)="", "", IFERROR(INDEX('Ticket Sales'!D$11:D$5010, MATCH($Q1929, 'Ticket Sales'!$J$11:$J$5010, 0)), L1928)))</f>
        <v/>
      </c>
      <c r="M1929" s="41" t="str">
        <f>IF($Q1929="", "", IF(IFERROR(INDEX('Ticket Sales'!E$11:E$5010, MATCH($Q1929, 'Ticket Sales'!$J$11:$J$5010, 0)), M1928)="", "", IFERROR(INDEX('Ticket Sales'!E$11:E$5010, MATCH($Q1929, 'Ticket Sales'!$J$11:$J$5010, 0)), M1928)))</f>
        <v/>
      </c>
      <c r="N1929" s="2"/>
      <c r="P1929" s="48">
        <v>1919</v>
      </c>
      <c r="Q1929" s="48" t="str">
        <f t="shared" si="146"/>
        <v/>
      </c>
      <c r="S1929" s="52" t="str">
        <f t="shared" si="147"/>
        <v/>
      </c>
      <c r="U1929" s="52" t="str">
        <f t="shared" si="148"/>
        <v/>
      </c>
      <c r="W1929" s="52" t="str">
        <f t="shared" si="149"/>
        <v/>
      </c>
    </row>
    <row r="1930" spans="1:23" x14ac:dyDescent="0.25">
      <c r="A1930" s="2"/>
      <c r="B1930" s="32"/>
      <c r="C1930" s="25"/>
      <c r="D1930" s="25"/>
      <c r="E1930" s="26"/>
      <c r="F1930" s="27"/>
      <c r="G1930" s="2"/>
      <c r="H1930" s="2"/>
      <c r="I1930" s="38" t="str">
        <f t="shared" si="145"/>
        <v/>
      </c>
      <c r="J1930" s="39" t="str">
        <f>IF($Q1930="", "", IF(IFERROR(INDEX('Ticket Sales'!B$11:B$5010, MATCH($Q1930, 'Ticket Sales'!$J$11:$J$5010, 0)), J1929)="", "", IFERROR(INDEX('Ticket Sales'!B$11:B$5010, MATCH($Q1930, 'Ticket Sales'!$J$11:$J$5010, 0)), J1929)))</f>
        <v/>
      </c>
      <c r="K1930" s="39" t="str">
        <f>IF($Q1930="", "", IF(IFERROR(INDEX('Ticket Sales'!C$11:C$5010, MATCH($Q1930, 'Ticket Sales'!$J$11:$J$5010, 0)), K1929)="", "", IFERROR(INDEX('Ticket Sales'!C$11:C$5010, MATCH($Q1930, 'Ticket Sales'!$J$11:$J$5010, 0)), K1929)))</f>
        <v/>
      </c>
      <c r="L1930" s="40" t="str">
        <f>IF($Q1930="", "", IF(IFERROR(INDEX('Ticket Sales'!D$11:D$5010, MATCH($Q1930, 'Ticket Sales'!$J$11:$J$5010, 0)), L1929)="", "", IFERROR(INDEX('Ticket Sales'!D$11:D$5010, MATCH($Q1930, 'Ticket Sales'!$J$11:$J$5010, 0)), L1929)))</f>
        <v/>
      </c>
      <c r="M1930" s="41" t="str">
        <f>IF($Q1930="", "", IF(IFERROR(INDEX('Ticket Sales'!E$11:E$5010, MATCH($Q1930, 'Ticket Sales'!$J$11:$J$5010, 0)), M1929)="", "", IFERROR(INDEX('Ticket Sales'!E$11:E$5010, MATCH($Q1930, 'Ticket Sales'!$J$11:$J$5010, 0)), M1929)))</f>
        <v/>
      </c>
      <c r="N1930" s="2"/>
      <c r="P1930" s="48">
        <v>1920</v>
      </c>
      <c r="Q1930" s="48" t="str">
        <f t="shared" si="146"/>
        <v/>
      </c>
      <c r="S1930" s="52" t="str">
        <f t="shared" si="147"/>
        <v/>
      </c>
      <c r="U1930" s="52" t="str">
        <f t="shared" si="148"/>
        <v/>
      </c>
      <c r="W1930" s="52" t="str">
        <f t="shared" si="149"/>
        <v/>
      </c>
    </row>
    <row r="1931" spans="1:23" x14ac:dyDescent="0.25">
      <c r="A1931" s="2"/>
      <c r="B1931" s="32"/>
      <c r="C1931" s="25"/>
      <c r="D1931" s="25"/>
      <c r="E1931" s="26"/>
      <c r="F1931" s="27"/>
      <c r="G1931" s="2"/>
      <c r="H1931" s="2"/>
      <c r="I1931" s="38" t="str">
        <f t="shared" si="145"/>
        <v/>
      </c>
      <c r="J1931" s="39" t="str">
        <f>IF($Q1931="", "", IF(IFERROR(INDEX('Ticket Sales'!B$11:B$5010, MATCH($Q1931, 'Ticket Sales'!$J$11:$J$5010, 0)), J1930)="", "", IFERROR(INDEX('Ticket Sales'!B$11:B$5010, MATCH($Q1931, 'Ticket Sales'!$J$11:$J$5010, 0)), J1930)))</f>
        <v/>
      </c>
      <c r="K1931" s="39" t="str">
        <f>IF($Q1931="", "", IF(IFERROR(INDEX('Ticket Sales'!C$11:C$5010, MATCH($Q1931, 'Ticket Sales'!$J$11:$J$5010, 0)), K1930)="", "", IFERROR(INDEX('Ticket Sales'!C$11:C$5010, MATCH($Q1931, 'Ticket Sales'!$J$11:$J$5010, 0)), K1930)))</f>
        <v/>
      </c>
      <c r="L1931" s="40" t="str">
        <f>IF($Q1931="", "", IF(IFERROR(INDEX('Ticket Sales'!D$11:D$5010, MATCH($Q1931, 'Ticket Sales'!$J$11:$J$5010, 0)), L1930)="", "", IFERROR(INDEX('Ticket Sales'!D$11:D$5010, MATCH($Q1931, 'Ticket Sales'!$J$11:$J$5010, 0)), L1930)))</f>
        <v/>
      </c>
      <c r="M1931" s="41" t="str">
        <f>IF($Q1931="", "", IF(IFERROR(INDEX('Ticket Sales'!E$11:E$5010, MATCH($Q1931, 'Ticket Sales'!$J$11:$J$5010, 0)), M1930)="", "", IFERROR(INDEX('Ticket Sales'!E$11:E$5010, MATCH($Q1931, 'Ticket Sales'!$J$11:$J$5010, 0)), M1930)))</f>
        <v/>
      </c>
      <c r="N1931" s="2"/>
      <c r="P1931" s="48">
        <v>1921</v>
      </c>
      <c r="Q1931" s="48" t="str">
        <f t="shared" si="146"/>
        <v/>
      </c>
      <c r="S1931" s="52" t="str">
        <f t="shared" si="147"/>
        <v/>
      </c>
      <c r="U1931" s="52" t="str">
        <f t="shared" si="148"/>
        <v/>
      </c>
      <c r="W1931" s="52" t="str">
        <f t="shared" si="149"/>
        <v/>
      </c>
    </row>
    <row r="1932" spans="1:23" x14ac:dyDescent="0.25">
      <c r="A1932" s="2"/>
      <c r="B1932" s="32"/>
      <c r="C1932" s="25"/>
      <c r="D1932" s="25"/>
      <c r="E1932" s="26"/>
      <c r="F1932" s="27"/>
      <c r="G1932" s="2"/>
      <c r="H1932" s="2"/>
      <c r="I1932" s="38" t="str">
        <f t="shared" ref="I1932:I1995" si="150">$Q1932</f>
        <v/>
      </c>
      <c r="J1932" s="39" t="str">
        <f>IF($Q1932="", "", IF(IFERROR(INDEX('Ticket Sales'!B$11:B$5010, MATCH($Q1932, 'Ticket Sales'!$J$11:$J$5010, 0)), J1931)="", "", IFERROR(INDEX('Ticket Sales'!B$11:B$5010, MATCH($Q1932, 'Ticket Sales'!$J$11:$J$5010, 0)), J1931)))</f>
        <v/>
      </c>
      <c r="K1932" s="39" t="str">
        <f>IF($Q1932="", "", IF(IFERROR(INDEX('Ticket Sales'!C$11:C$5010, MATCH($Q1932, 'Ticket Sales'!$J$11:$J$5010, 0)), K1931)="", "", IFERROR(INDEX('Ticket Sales'!C$11:C$5010, MATCH($Q1932, 'Ticket Sales'!$J$11:$J$5010, 0)), K1931)))</f>
        <v/>
      </c>
      <c r="L1932" s="40" t="str">
        <f>IF($Q1932="", "", IF(IFERROR(INDEX('Ticket Sales'!D$11:D$5010, MATCH($Q1932, 'Ticket Sales'!$J$11:$J$5010, 0)), L1931)="", "", IFERROR(INDEX('Ticket Sales'!D$11:D$5010, MATCH($Q1932, 'Ticket Sales'!$J$11:$J$5010, 0)), L1931)))</f>
        <v/>
      </c>
      <c r="M1932" s="41" t="str">
        <f>IF($Q1932="", "", IF(IFERROR(INDEX('Ticket Sales'!E$11:E$5010, MATCH($Q1932, 'Ticket Sales'!$J$11:$J$5010, 0)), M1931)="", "", IFERROR(INDEX('Ticket Sales'!E$11:E$5010, MATCH($Q1932, 'Ticket Sales'!$J$11:$J$5010, 0)), M1931)))</f>
        <v/>
      </c>
      <c r="N1932" s="2"/>
      <c r="P1932" s="48">
        <v>1922</v>
      </c>
      <c r="Q1932" s="48" t="str">
        <f t="shared" ref="Q1932:Q1995" si="151">IF(ISNUMBER($Q$8)=FALSE, "", IF($P1932&gt;$Q$8, "", $P1932))</f>
        <v/>
      </c>
      <c r="S1932" s="52" t="str">
        <f t="shared" ref="S1932:S1995" si="152">IF($B1932="", "", $B1932)</f>
        <v/>
      </c>
      <c r="U1932" s="52" t="str">
        <f t="shared" ref="U1932:U1995" si="153">IF(COUNTIF($B1932:$F1932, "")=5, "", "X")</f>
        <v/>
      </c>
      <c r="W1932" s="52" t="str">
        <f t="shared" ref="W1932:W1995" si="154">IF(AND($U1932="X", $S1932=""), "X", IF(AND($U1932="X", ISNUMBER($S1932)=FALSE), "X", IF(AND($U1932="X", COUNTIF($S$11:$S$5010, $S1932)&gt;1), "X", "")))</f>
        <v/>
      </c>
    </row>
    <row r="1933" spans="1:23" x14ac:dyDescent="0.25">
      <c r="A1933" s="2"/>
      <c r="B1933" s="32"/>
      <c r="C1933" s="25"/>
      <c r="D1933" s="25"/>
      <c r="E1933" s="26"/>
      <c r="F1933" s="27"/>
      <c r="G1933" s="2"/>
      <c r="H1933" s="2"/>
      <c r="I1933" s="38" t="str">
        <f t="shared" si="150"/>
        <v/>
      </c>
      <c r="J1933" s="39" t="str">
        <f>IF($Q1933="", "", IF(IFERROR(INDEX('Ticket Sales'!B$11:B$5010, MATCH($Q1933, 'Ticket Sales'!$J$11:$J$5010, 0)), J1932)="", "", IFERROR(INDEX('Ticket Sales'!B$11:B$5010, MATCH($Q1933, 'Ticket Sales'!$J$11:$J$5010, 0)), J1932)))</f>
        <v/>
      </c>
      <c r="K1933" s="39" t="str">
        <f>IF($Q1933="", "", IF(IFERROR(INDEX('Ticket Sales'!C$11:C$5010, MATCH($Q1933, 'Ticket Sales'!$J$11:$J$5010, 0)), K1932)="", "", IFERROR(INDEX('Ticket Sales'!C$11:C$5010, MATCH($Q1933, 'Ticket Sales'!$J$11:$J$5010, 0)), K1932)))</f>
        <v/>
      </c>
      <c r="L1933" s="40" t="str">
        <f>IF($Q1933="", "", IF(IFERROR(INDEX('Ticket Sales'!D$11:D$5010, MATCH($Q1933, 'Ticket Sales'!$J$11:$J$5010, 0)), L1932)="", "", IFERROR(INDEX('Ticket Sales'!D$11:D$5010, MATCH($Q1933, 'Ticket Sales'!$J$11:$J$5010, 0)), L1932)))</f>
        <v/>
      </c>
      <c r="M1933" s="41" t="str">
        <f>IF($Q1933="", "", IF(IFERROR(INDEX('Ticket Sales'!E$11:E$5010, MATCH($Q1933, 'Ticket Sales'!$J$11:$J$5010, 0)), M1932)="", "", IFERROR(INDEX('Ticket Sales'!E$11:E$5010, MATCH($Q1933, 'Ticket Sales'!$J$11:$J$5010, 0)), M1932)))</f>
        <v/>
      </c>
      <c r="N1933" s="2"/>
      <c r="P1933" s="48">
        <v>1923</v>
      </c>
      <c r="Q1933" s="48" t="str">
        <f t="shared" si="151"/>
        <v/>
      </c>
      <c r="S1933" s="52" t="str">
        <f t="shared" si="152"/>
        <v/>
      </c>
      <c r="U1933" s="52" t="str">
        <f t="shared" si="153"/>
        <v/>
      </c>
      <c r="W1933" s="52" t="str">
        <f t="shared" si="154"/>
        <v/>
      </c>
    </row>
    <row r="1934" spans="1:23" x14ac:dyDescent="0.25">
      <c r="A1934" s="2"/>
      <c r="B1934" s="32"/>
      <c r="C1934" s="25"/>
      <c r="D1934" s="25"/>
      <c r="E1934" s="26"/>
      <c r="F1934" s="27"/>
      <c r="G1934" s="2"/>
      <c r="H1934" s="2"/>
      <c r="I1934" s="38" t="str">
        <f t="shared" si="150"/>
        <v/>
      </c>
      <c r="J1934" s="39" t="str">
        <f>IF($Q1934="", "", IF(IFERROR(INDEX('Ticket Sales'!B$11:B$5010, MATCH($Q1934, 'Ticket Sales'!$J$11:$J$5010, 0)), J1933)="", "", IFERROR(INDEX('Ticket Sales'!B$11:B$5010, MATCH($Q1934, 'Ticket Sales'!$J$11:$J$5010, 0)), J1933)))</f>
        <v/>
      </c>
      <c r="K1934" s="39" t="str">
        <f>IF($Q1934="", "", IF(IFERROR(INDEX('Ticket Sales'!C$11:C$5010, MATCH($Q1934, 'Ticket Sales'!$J$11:$J$5010, 0)), K1933)="", "", IFERROR(INDEX('Ticket Sales'!C$11:C$5010, MATCH($Q1934, 'Ticket Sales'!$J$11:$J$5010, 0)), K1933)))</f>
        <v/>
      </c>
      <c r="L1934" s="40" t="str">
        <f>IF($Q1934="", "", IF(IFERROR(INDEX('Ticket Sales'!D$11:D$5010, MATCH($Q1934, 'Ticket Sales'!$J$11:$J$5010, 0)), L1933)="", "", IFERROR(INDEX('Ticket Sales'!D$11:D$5010, MATCH($Q1934, 'Ticket Sales'!$J$11:$J$5010, 0)), L1933)))</f>
        <v/>
      </c>
      <c r="M1934" s="41" t="str">
        <f>IF($Q1934="", "", IF(IFERROR(INDEX('Ticket Sales'!E$11:E$5010, MATCH($Q1934, 'Ticket Sales'!$J$11:$J$5010, 0)), M1933)="", "", IFERROR(INDEX('Ticket Sales'!E$11:E$5010, MATCH($Q1934, 'Ticket Sales'!$J$11:$J$5010, 0)), M1933)))</f>
        <v/>
      </c>
      <c r="N1934" s="2"/>
      <c r="P1934" s="48">
        <v>1924</v>
      </c>
      <c r="Q1934" s="48" t="str">
        <f t="shared" si="151"/>
        <v/>
      </c>
      <c r="S1934" s="52" t="str">
        <f t="shared" si="152"/>
        <v/>
      </c>
      <c r="U1934" s="52" t="str">
        <f t="shared" si="153"/>
        <v/>
      </c>
      <c r="W1934" s="52" t="str">
        <f t="shared" si="154"/>
        <v/>
      </c>
    </row>
    <row r="1935" spans="1:23" x14ac:dyDescent="0.25">
      <c r="A1935" s="2"/>
      <c r="B1935" s="32"/>
      <c r="C1935" s="25"/>
      <c r="D1935" s="25"/>
      <c r="E1935" s="26"/>
      <c r="F1935" s="27"/>
      <c r="G1935" s="2"/>
      <c r="H1935" s="2"/>
      <c r="I1935" s="38" t="str">
        <f t="shared" si="150"/>
        <v/>
      </c>
      <c r="J1935" s="39" t="str">
        <f>IF($Q1935="", "", IF(IFERROR(INDEX('Ticket Sales'!B$11:B$5010, MATCH($Q1935, 'Ticket Sales'!$J$11:$J$5010, 0)), J1934)="", "", IFERROR(INDEX('Ticket Sales'!B$11:B$5010, MATCH($Q1935, 'Ticket Sales'!$J$11:$J$5010, 0)), J1934)))</f>
        <v/>
      </c>
      <c r="K1935" s="39" t="str">
        <f>IF($Q1935="", "", IF(IFERROR(INDEX('Ticket Sales'!C$11:C$5010, MATCH($Q1935, 'Ticket Sales'!$J$11:$J$5010, 0)), K1934)="", "", IFERROR(INDEX('Ticket Sales'!C$11:C$5010, MATCH($Q1935, 'Ticket Sales'!$J$11:$J$5010, 0)), K1934)))</f>
        <v/>
      </c>
      <c r="L1935" s="40" t="str">
        <f>IF($Q1935="", "", IF(IFERROR(INDEX('Ticket Sales'!D$11:D$5010, MATCH($Q1935, 'Ticket Sales'!$J$11:$J$5010, 0)), L1934)="", "", IFERROR(INDEX('Ticket Sales'!D$11:D$5010, MATCH($Q1935, 'Ticket Sales'!$J$11:$J$5010, 0)), L1934)))</f>
        <v/>
      </c>
      <c r="M1935" s="41" t="str">
        <f>IF($Q1935="", "", IF(IFERROR(INDEX('Ticket Sales'!E$11:E$5010, MATCH($Q1935, 'Ticket Sales'!$J$11:$J$5010, 0)), M1934)="", "", IFERROR(INDEX('Ticket Sales'!E$11:E$5010, MATCH($Q1935, 'Ticket Sales'!$J$11:$J$5010, 0)), M1934)))</f>
        <v/>
      </c>
      <c r="N1935" s="2"/>
      <c r="P1935" s="48">
        <v>1925</v>
      </c>
      <c r="Q1935" s="48" t="str">
        <f t="shared" si="151"/>
        <v/>
      </c>
      <c r="S1935" s="52" t="str">
        <f t="shared" si="152"/>
        <v/>
      </c>
      <c r="U1935" s="52" t="str">
        <f t="shared" si="153"/>
        <v/>
      </c>
      <c r="W1935" s="52" t="str">
        <f t="shared" si="154"/>
        <v/>
      </c>
    </row>
    <row r="1936" spans="1:23" x14ac:dyDescent="0.25">
      <c r="A1936" s="2"/>
      <c r="B1936" s="32"/>
      <c r="C1936" s="25"/>
      <c r="D1936" s="25"/>
      <c r="E1936" s="26"/>
      <c r="F1936" s="27"/>
      <c r="G1936" s="2"/>
      <c r="H1936" s="2"/>
      <c r="I1936" s="38" t="str">
        <f t="shared" si="150"/>
        <v/>
      </c>
      <c r="J1936" s="39" t="str">
        <f>IF($Q1936="", "", IF(IFERROR(INDEX('Ticket Sales'!B$11:B$5010, MATCH($Q1936, 'Ticket Sales'!$J$11:$J$5010, 0)), J1935)="", "", IFERROR(INDEX('Ticket Sales'!B$11:B$5010, MATCH($Q1936, 'Ticket Sales'!$J$11:$J$5010, 0)), J1935)))</f>
        <v/>
      </c>
      <c r="K1936" s="39" t="str">
        <f>IF($Q1936="", "", IF(IFERROR(INDEX('Ticket Sales'!C$11:C$5010, MATCH($Q1936, 'Ticket Sales'!$J$11:$J$5010, 0)), K1935)="", "", IFERROR(INDEX('Ticket Sales'!C$11:C$5010, MATCH($Q1936, 'Ticket Sales'!$J$11:$J$5010, 0)), K1935)))</f>
        <v/>
      </c>
      <c r="L1936" s="40" t="str">
        <f>IF($Q1936="", "", IF(IFERROR(INDEX('Ticket Sales'!D$11:D$5010, MATCH($Q1936, 'Ticket Sales'!$J$11:$J$5010, 0)), L1935)="", "", IFERROR(INDEX('Ticket Sales'!D$11:D$5010, MATCH($Q1936, 'Ticket Sales'!$J$11:$J$5010, 0)), L1935)))</f>
        <v/>
      </c>
      <c r="M1936" s="41" t="str">
        <f>IF($Q1936="", "", IF(IFERROR(INDEX('Ticket Sales'!E$11:E$5010, MATCH($Q1936, 'Ticket Sales'!$J$11:$J$5010, 0)), M1935)="", "", IFERROR(INDEX('Ticket Sales'!E$11:E$5010, MATCH($Q1936, 'Ticket Sales'!$J$11:$J$5010, 0)), M1935)))</f>
        <v/>
      </c>
      <c r="N1936" s="2"/>
      <c r="P1936" s="48">
        <v>1926</v>
      </c>
      <c r="Q1936" s="48" t="str">
        <f t="shared" si="151"/>
        <v/>
      </c>
      <c r="S1936" s="52" t="str">
        <f t="shared" si="152"/>
        <v/>
      </c>
      <c r="U1936" s="52" t="str">
        <f t="shared" si="153"/>
        <v/>
      </c>
      <c r="W1936" s="52" t="str">
        <f t="shared" si="154"/>
        <v/>
      </c>
    </row>
    <row r="1937" spans="1:23" x14ac:dyDescent="0.25">
      <c r="A1937" s="2"/>
      <c r="B1937" s="32"/>
      <c r="C1937" s="25"/>
      <c r="D1937" s="25"/>
      <c r="E1937" s="26"/>
      <c r="F1937" s="27"/>
      <c r="G1937" s="2"/>
      <c r="H1937" s="2"/>
      <c r="I1937" s="38" t="str">
        <f t="shared" si="150"/>
        <v/>
      </c>
      <c r="J1937" s="39" t="str">
        <f>IF($Q1937="", "", IF(IFERROR(INDEX('Ticket Sales'!B$11:B$5010, MATCH($Q1937, 'Ticket Sales'!$J$11:$J$5010, 0)), J1936)="", "", IFERROR(INDEX('Ticket Sales'!B$11:B$5010, MATCH($Q1937, 'Ticket Sales'!$J$11:$J$5010, 0)), J1936)))</f>
        <v/>
      </c>
      <c r="K1937" s="39" t="str">
        <f>IF($Q1937="", "", IF(IFERROR(INDEX('Ticket Sales'!C$11:C$5010, MATCH($Q1937, 'Ticket Sales'!$J$11:$J$5010, 0)), K1936)="", "", IFERROR(INDEX('Ticket Sales'!C$11:C$5010, MATCH($Q1937, 'Ticket Sales'!$J$11:$J$5010, 0)), K1936)))</f>
        <v/>
      </c>
      <c r="L1937" s="40" t="str">
        <f>IF($Q1937="", "", IF(IFERROR(INDEX('Ticket Sales'!D$11:D$5010, MATCH($Q1937, 'Ticket Sales'!$J$11:$J$5010, 0)), L1936)="", "", IFERROR(INDEX('Ticket Sales'!D$11:D$5010, MATCH($Q1937, 'Ticket Sales'!$J$11:$J$5010, 0)), L1936)))</f>
        <v/>
      </c>
      <c r="M1937" s="41" t="str">
        <f>IF($Q1937="", "", IF(IFERROR(INDEX('Ticket Sales'!E$11:E$5010, MATCH($Q1937, 'Ticket Sales'!$J$11:$J$5010, 0)), M1936)="", "", IFERROR(INDEX('Ticket Sales'!E$11:E$5010, MATCH($Q1937, 'Ticket Sales'!$J$11:$J$5010, 0)), M1936)))</f>
        <v/>
      </c>
      <c r="N1937" s="2"/>
      <c r="P1937" s="48">
        <v>1927</v>
      </c>
      <c r="Q1937" s="48" t="str">
        <f t="shared" si="151"/>
        <v/>
      </c>
      <c r="S1937" s="52" t="str">
        <f t="shared" si="152"/>
        <v/>
      </c>
      <c r="U1937" s="52" t="str">
        <f t="shared" si="153"/>
        <v/>
      </c>
      <c r="W1937" s="52" t="str">
        <f t="shared" si="154"/>
        <v/>
      </c>
    </row>
    <row r="1938" spans="1:23" x14ac:dyDescent="0.25">
      <c r="A1938" s="2"/>
      <c r="B1938" s="32"/>
      <c r="C1938" s="25"/>
      <c r="D1938" s="25"/>
      <c r="E1938" s="26"/>
      <c r="F1938" s="27"/>
      <c r="G1938" s="2"/>
      <c r="H1938" s="2"/>
      <c r="I1938" s="38" t="str">
        <f t="shared" si="150"/>
        <v/>
      </c>
      <c r="J1938" s="39" t="str">
        <f>IF($Q1938="", "", IF(IFERROR(INDEX('Ticket Sales'!B$11:B$5010, MATCH($Q1938, 'Ticket Sales'!$J$11:$J$5010, 0)), J1937)="", "", IFERROR(INDEX('Ticket Sales'!B$11:B$5010, MATCH($Q1938, 'Ticket Sales'!$J$11:$J$5010, 0)), J1937)))</f>
        <v/>
      </c>
      <c r="K1938" s="39" t="str">
        <f>IF($Q1938="", "", IF(IFERROR(INDEX('Ticket Sales'!C$11:C$5010, MATCH($Q1938, 'Ticket Sales'!$J$11:$J$5010, 0)), K1937)="", "", IFERROR(INDEX('Ticket Sales'!C$11:C$5010, MATCH($Q1938, 'Ticket Sales'!$J$11:$J$5010, 0)), K1937)))</f>
        <v/>
      </c>
      <c r="L1938" s="40" t="str">
        <f>IF($Q1938="", "", IF(IFERROR(INDEX('Ticket Sales'!D$11:D$5010, MATCH($Q1938, 'Ticket Sales'!$J$11:$J$5010, 0)), L1937)="", "", IFERROR(INDEX('Ticket Sales'!D$11:D$5010, MATCH($Q1938, 'Ticket Sales'!$J$11:$J$5010, 0)), L1937)))</f>
        <v/>
      </c>
      <c r="M1938" s="41" t="str">
        <f>IF($Q1938="", "", IF(IFERROR(INDEX('Ticket Sales'!E$11:E$5010, MATCH($Q1938, 'Ticket Sales'!$J$11:$J$5010, 0)), M1937)="", "", IFERROR(INDEX('Ticket Sales'!E$11:E$5010, MATCH($Q1938, 'Ticket Sales'!$J$11:$J$5010, 0)), M1937)))</f>
        <v/>
      </c>
      <c r="N1938" s="2"/>
      <c r="P1938" s="48">
        <v>1928</v>
      </c>
      <c r="Q1938" s="48" t="str">
        <f t="shared" si="151"/>
        <v/>
      </c>
      <c r="S1938" s="52" t="str">
        <f t="shared" si="152"/>
        <v/>
      </c>
      <c r="U1938" s="52" t="str">
        <f t="shared" si="153"/>
        <v/>
      </c>
      <c r="W1938" s="52" t="str">
        <f t="shared" si="154"/>
        <v/>
      </c>
    </row>
    <row r="1939" spans="1:23" x14ac:dyDescent="0.25">
      <c r="A1939" s="2"/>
      <c r="B1939" s="32"/>
      <c r="C1939" s="25"/>
      <c r="D1939" s="25"/>
      <c r="E1939" s="26"/>
      <c r="F1939" s="27"/>
      <c r="G1939" s="2"/>
      <c r="H1939" s="2"/>
      <c r="I1939" s="38" t="str">
        <f t="shared" si="150"/>
        <v/>
      </c>
      <c r="J1939" s="39" t="str">
        <f>IF($Q1939="", "", IF(IFERROR(INDEX('Ticket Sales'!B$11:B$5010, MATCH($Q1939, 'Ticket Sales'!$J$11:$J$5010, 0)), J1938)="", "", IFERROR(INDEX('Ticket Sales'!B$11:B$5010, MATCH($Q1939, 'Ticket Sales'!$J$11:$J$5010, 0)), J1938)))</f>
        <v/>
      </c>
      <c r="K1939" s="39" t="str">
        <f>IF($Q1939="", "", IF(IFERROR(INDEX('Ticket Sales'!C$11:C$5010, MATCH($Q1939, 'Ticket Sales'!$J$11:$J$5010, 0)), K1938)="", "", IFERROR(INDEX('Ticket Sales'!C$11:C$5010, MATCH($Q1939, 'Ticket Sales'!$J$11:$J$5010, 0)), K1938)))</f>
        <v/>
      </c>
      <c r="L1939" s="40" t="str">
        <f>IF($Q1939="", "", IF(IFERROR(INDEX('Ticket Sales'!D$11:D$5010, MATCH($Q1939, 'Ticket Sales'!$J$11:$J$5010, 0)), L1938)="", "", IFERROR(INDEX('Ticket Sales'!D$11:D$5010, MATCH($Q1939, 'Ticket Sales'!$J$11:$J$5010, 0)), L1938)))</f>
        <v/>
      </c>
      <c r="M1939" s="41" t="str">
        <f>IF($Q1939="", "", IF(IFERROR(INDEX('Ticket Sales'!E$11:E$5010, MATCH($Q1939, 'Ticket Sales'!$J$11:$J$5010, 0)), M1938)="", "", IFERROR(INDEX('Ticket Sales'!E$11:E$5010, MATCH($Q1939, 'Ticket Sales'!$J$11:$J$5010, 0)), M1938)))</f>
        <v/>
      </c>
      <c r="N1939" s="2"/>
      <c r="P1939" s="48">
        <v>1929</v>
      </c>
      <c r="Q1939" s="48" t="str">
        <f t="shared" si="151"/>
        <v/>
      </c>
      <c r="S1939" s="52" t="str">
        <f t="shared" si="152"/>
        <v/>
      </c>
      <c r="U1939" s="52" t="str">
        <f t="shared" si="153"/>
        <v/>
      </c>
      <c r="W1939" s="52" t="str">
        <f t="shared" si="154"/>
        <v/>
      </c>
    </row>
    <row r="1940" spans="1:23" x14ac:dyDescent="0.25">
      <c r="A1940" s="2"/>
      <c r="B1940" s="32"/>
      <c r="C1940" s="25"/>
      <c r="D1940" s="25"/>
      <c r="E1940" s="26"/>
      <c r="F1940" s="27"/>
      <c r="G1940" s="2"/>
      <c r="H1940" s="2"/>
      <c r="I1940" s="38" t="str">
        <f t="shared" si="150"/>
        <v/>
      </c>
      <c r="J1940" s="39" t="str">
        <f>IF($Q1940="", "", IF(IFERROR(INDEX('Ticket Sales'!B$11:B$5010, MATCH($Q1940, 'Ticket Sales'!$J$11:$J$5010, 0)), J1939)="", "", IFERROR(INDEX('Ticket Sales'!B$11:B$5010, MATCH($Q1940, 'Ticket Sales'!$J$11:$J$5010, 0)), J1939)))</f>
        <v/>
      </c>
      <c r="K1940" s="39" t="str">
        <f>IF($Q1940="", "", IF(IFERROR(INDEX('Ticket Sales'!C$11:C$5010, MATCH($Q1940, 'Ticket Sales'!$J$11:$J$5010, 0)), K1939)="", "", IFERROR(INDEX('Ticket Sales'!C$11:C$5010, MATCH($Q1940, 'Ticket Sales'!$J$11:$J$5010, 0)), K1939)))</f>
        <v/>
      </c>
      <c r="L1940" s="40" t="str">
        <f>IF($Q1940="", "", IF(IFERROR(INDEX('Ticket Sales'!D$11:D$5010, MATCH($Q1940, 'Ticket Sales'!$J$11:$J$5010, 0)), L1939)="", "", IFERROR(INDEX('Ticket Sales'!D$11:D$5010, MATCH($Q1940, 'Ticket Sales'!$J$11:$J$5010, 0)), L1939)))</f>
        <v/>
      </c>
      <c r="M1940" s="41" t="str">
        <f>IF($Q1940="", "", IF(IFERROR(INDEX('Ticket Sales'!E$11:E$5010, MATCH($Q1940, 'Ticket Sales'!$J$11:$J$5010, 0)), M1939)="", "", IFERROR(INDEX('Ticket Sales'!E$11:E$5010, MATCH($Q1940, 'Ticket Sales'!$J$11:$J$5010, 0)), M1939)))</f>
        <v/>
      </c>
      <c r="N1940" s="2"/>
      <c r="P1940" s="48">
        <v>1930</v>
      </c>
      <c r="Q1940" s="48" t="str">
        <f t="shared" si="151"/>
        <v/>
      </c>
      <c r="S1940" s="52" t="str">
        <f t="shared" si="152"/>
        <v/>
      </c>
      <c r="U1940" s="52" t="str">
        <f t="shared" si="153"/>
        <v/>
      </c>
      <c r="W1940" s="52" t="str">
        <f t="shared" si="154"/>
        <v/>
      </c>
    </row>
    <row r="1941" spans="1:23" x14ac:dyDescent="0.25">
      <c r="A1941" s="2"/>
      <c r="B1941" s="32"/>
      <c r="C1941" s="25"/>
      <c r="D1941" s="25"/>
      <c r="E1941" s="26"/>
      <c r="F1941" s="27"/>
      <c r="G1941" s="2"/>
      <c r="H1941" s="2"/>
      <c r="I1941" s="38" t="str">
        <f t="shared" si="150"/>
        <v/>
      </c>
      <c r="J1941" s="39" t="str">
        <f>IF($Q1941="", "", IF(IFERROR(INDEX('Ticket Sales'!B$11:B$5010, MATCH($Q1941, 'Ticket Sales'!$J$11:$J$5010, 0)), J1940)="", "", IFERROR(INDEX('Ticket Sales'!B$11:B$5010, MATCH($Q1941, 'Ticket Sales'!$J$11:$J$5010, 0)), J1940)))</f>
        <v/>
      </c>
      <c r="K1941" s="39" t="str">
        <f>IF($Q1941="", "", IF(IFERROR(INDEX('Ticket Sales'!C$11:C$5010, MATCH($Q1941, 'Ticket Sales'!$J$11:$J$5010, 0)), K1940)="", "", IFERROR(INDEX('Ticket Sales'!C$11:C$5010, MATCH($Q1941, 'Ticket Sales'!$J$11:$J$5010, 0)), K1940)))</f>
        <v/>
      </c>
      <c r="L1941" s="40" t="str">
        <f>IF($Q1941="", "", IF(IFERROR(INDEX('Ticket Sales'!D$11:D$5010, MATCH($Q1941, 'Ticket Sales'!$J$11:$J$5010, 0)), L1940)="", "", IFERROR(INDEX('Ticket Sales'!D$11:D$5010, MATCH($Q1941, 'Ticket Sales'!$J$11:$J$5010, 0)), L1940)))</f>
        <v/>
      </c>
      <c r="M1941" s="41" t="str">
        <f>IF($Q1941="", "", IF(IFERROR(INDEX('Ticket Sales'!E$11:E$5010, MATCH($Q1941, 'Ticket Sales'!$J$11:$J$5010, 0)), M1940)="", "", IFERROR(INDEX('Ticket Sales'!E$11:E$5010, MATCH($Q1941, 'Ticket Sales'!$J$11:$J$5010, 0)), M1940)))</f>
        <v/>
      </c>
      <c r="N1941" s="2"/>
      <c r="P1941" s="48">
        <v>1931</v>
      </c>
      <c r="Q1941" s="48" t="str">
        <f t="shared" si="151"/>
        <v/>
      </c>
      <c r="S1941" s="52" t="str">
        <f t="shared" si="152"/>
        <v/>
      </c>
      <c r="U1941" s="52" t="str">
        <f t="shared" si="153"/>
        <v/>
      </c>
      <c r="W1941" s="52" t="str">
        <f t="shared" si="154"/>
        <v/>
      </c>
    </row>
    <row r="1942" spans="1:23" x14ac:dyDescent="0.25">
      <c r="A1942" s="2"/>
      <c r="B1942" s="32"/>
      <c r="C1942" s="25"/>
      <c r="D1942" s="25"/>
      <c r="E1942" s="26"/>
      <c r="F1942" s="27"/>
      <c r="G1942" s="2"/>
      <c r="H1942" s="2"/>
      <c r="I1942" s="38" t="str">
        <f t="shared" si="150"/>
        <v/>
      </c>
      <c r="J1942" s="39" t="str">
        <f>IF($Q1942="", "", IF(IFERROR(INDEX('Ticket Sales'!B$11:B$5010, MATCH($Q1942, 'Ticket Sales'!$J$11:$J$5010, 0)), J1941)="", "", IFERROR(INDEX('Ticket Sales'!B$11:B$5010, MATCH($Q1942, 'Ticket Sales'!$J$11:$J$5010, 0)), J1941)))</f>
        <v/>
      </c>
      <c r="K1942" s="39" t="str">
        <f>IF($Q1942="", "", IF(IFERROR(INDEX('Ticket Sales'!C$11:C$5010, MATCH($Q1942, 'Ticket Sales'!$J$11:$J$5010, 0)), K1941)="", "", IFERROR(INDEX('Ticket Sales'!C$11:C$5010, MATCH($Q1942, 'Ticket Sales'!$J$11:$J$5010, 0)), K1941)))</f>
        <v/>
      </c>
      <c r="L1942" s="40" t="str">
        <f>IF($Q1942="", "", IF(IFERROR(INDEX('Ticket Sales'!D$11:D$5010, MATCH($Q1942, 'Ticket Sales'!$J$11:$J$5010, 0)), L1941)="", "", IFERROR(INDEX('Ticket Sales'!D$11:D$5010, MATCH($Q1942, 'Ticket Sales'!$J$11:$J$5010, 0)), L1941)))</f>
        <v/>
      </c>
      <c r="M1942" s="41" t="str">
        <f>IF($Q1942="", "", IF(IFERROR(INDEX('Ticket Sales'!E$11:E$5010, MATCH($Q1942, 'Ticket Sales'!$J$11:$J$5010, 0)), M1941)="", "", IFERROR(INDEX('Ticket Sales'!E$11:E$5010, MATCH($Q1942, 'Ticket Sales'!$J$11:$J$5010, 0)), M1941)))</f>
        <v/>
      </c>
      <c r="N1942" s="2"/>
      <c r="P1942" s="48">
        <v>1932</v>
      </c>
      <c r="Q1942" s="48" t="str">
        <f t="shared" si="151"/>
        <v/>
      </c>
      <c r="S1942" s="52" t="str">
        <f t="shared" si="152"/>
        <v/>
      </c>
      <c r="U1942" s="52" t="str">
        <f t="shared" si="153"/>
        <v/>
      </c>
      <c r="W1942" s="52" t="str">
        <f t="shared" si="154"/>
        <v/>
      </c>
    </row>
    <row r="1943" spans="1:23" x14ac:dyDescent="0.25">
      <c r="A1943" s="2"/>
      <c r="B1943" s="32"/>
      <c r="C1943" s="25"/>
      <c r="D1943" s="25"/>
      <c r="E1943" s="26"/>
      <c r="F1943" s="27"/>
      <c r="G1943" s="2"/>
      <c r="H1943" s="2"/>
      <c r="I1943" s="38" t="str">
        <f t="shared" si="150"/>
        <v/>
      </c>
      <c r="J1943" s="39" t="str">
        <f>IF($Q1943="", "", IF(IFERROR(INDEX('Ticket Sales'!B$11:B$5010, MATCH($Q1943, 'Ticket Sales'!$J$11:$J$5010, 0)), J1942)="", "", IFERROR(INDEX('Ticket Sales'!B$11:B$5010, MATCH($Q1943, 'Ticket Sales'!$J$11:$J$5010, 0)), J1942)))</f>
        <v/>
      </c>
      <c r="K1943" s="39" t="str">
        <f>IF($Q1943="", "", IF(IFERROR(INDEX('Ticket Sales'!C$11:C$5010, MATCH($Q1943, 'Ticket Sales'!$J$11:$J$5010, 0)), K1942)="", "", IFERROR(INDEX('Ticket Sales'!C$11:C$5010, MATCH($Q1943, 'Ticket Sales'!$J$11:$J$5010, 0)), K1942)))</f>
        <v/>
      </c>
      <c r="L1943" s="40" t="str">
        <f>IF($Q1943="", "", IF(IFERROR(INDEX('Ticket Sales'!D$11:D$5010, MATCH($Q1943, 'Ticket Sales'!$J$11:$J$5010, 0)), L1942)="", "", IFERROR(INDEX('Ticket Sales'!D$11:D$5010, MATCH($Q1943, 'Ticket Sales'!$J$11:$J$5010, 0)), L1942)))</f>
        <v/>
      </c>
      <c r="M1943" s="41" t="str">
        <f>IF($Q1943="", "", IF(IFERROR(INDEX('Ticket Sales'!E$11:E$5010, MATCH($Q1943, 'Ticket Sales'!$J$11:$J$5010, 0)), M1942)="", "", IFERROR(INDEX('Ticket Sales'!E$11:E$5010, MATCH($Q1943, 'Ticket Sales'!$J$11:$J$5010, 0)), M1942)))</f>
        <v/>
      </c>
      <c r="N1943" s="2"/>
      <c r="P1943" s="48">
        <v>1933</v>
      </c>
      <c r="Q1943" s="48" t="str">
        <f t="shared" si="151"/>
        <v/>
      </c>
      <c r="S1943" s="52" t="str">
        <f t="shared" si="152"/>
        <v/>
      </c>
      <c r="U1943" s="52" t="str">
        <f t="shared" si="153"/>
        <v/>
      </c>
      <c r="W1943" s="52" t="str">
        <f t="shared" si="154"/>
        <v/>
      </c>
    </row>
    <row r="1944" spans="1:23" x14ac:dyDescent="0.25">
      <c r="A1944" s="2"/>
      <c r="B1944" s="32"/>
      <c r="C1944" s="25"/>
      <c r="D1944" s="25"/>
      <c r="E1944" s="26"/>
      <c r="F1944" s="27"/>
      <c r="G1944" s="2"/>
      <c r="H1944" s="2"/>
      <c r="I1944" s="38" t="str">
        <f t="shared" si="150"/>
        <v/>
      </c>
      <c r="J1944" s="39" t="str">
        <f>IF($Q1944="", "", IF(IFERROR(INDEX('Ticket Sales'!B$11:B$5010, MATCH($Q1944, 'Ticket Sales'!$J$11:$J$5010, 0)), J1943)="", "", IFERROR(INDEX('Ticket Sales'!B$11:B$5010, MATCH($Q1944, 'Ticket Sales'!$J$11:$J$5010, 0)), J1943)))</f>
        <v/>
      </c>
      <c r="K1944" s="39" t="str">
        <f>IF($Q1944="", "", IF(IFERROR(INDEX('Ticket Sales'!C$11:C$5010, MATCH($Q1944, 'Ticket Sales'!$J$11:$J$5010, 0)), K1943)="", "", IFERROR(INDEX('Ticket Sales'!C$11:C$5010, MATCH($Q1944, 'Ticket Sales'!$J$11:$J$5010, 0)), K1943)))</f>
        <v/>
      </c>
      <c r="L1944" s="40" t="str">
        <f>IF($Q1944="", "", IF(IFERROR(INDEX('Ticket Sales'!D$11:D$5010, MATCH($Q1944, 'Ticket Sales'!$J$11:$J$5010, 0)), L1943)="", "", IFERROR(INDEX('Ticket Sales'!D$11:D$5010, MATCH($Q1944, 'Ticket Sales'!$J$11:$J$5010, 0)), L1943)))</f>
        <v/>
      </c>
      <c r="M1944" s="41" t="str">
        <f>IF($Q1944="", "", IF(IFERROR(INDEX('Ticket Sales'!E$11:E$5010, MATCH($Q1944, 'Ticket Sales'!$J$11:$J$5010, 0)), M1943)="", "", IFERROR(INDEX('Ticket Sales'!E$11:E$5010, MATCH($Q1944, 'Ticket Sales'!$J$11:$J$5010, 0)), M1943)))</f>
        <v/>
      </c>
      <c r="N1944" s="2"/>
      <c r="P1944" s="48">
        <v>1934</v>
      </c>
      <c r="Q1944" s="48" t="str">
        <f t="shared" si="151"/>
        <v/>
      </c>
      <c r="S1944" s="52" t="str">
        <f t="shared" si="152"/>
        <v/>
      </c>
      <c r="U1944" s="52" t="str">
        <f t="shared" si="153"/>
        <v/>
      </c>
      <c r="W1944" s="52" t="str">
        <f t="shared" si="154"/>
        <v/>
      </c>
    </row>
    <row r="1945" spans="1:23" x14ac:dyDescent="0.25">
      <c r="A1945" s="2"/>
      <c r="B1945" s="32"/>
      <c r="C1945" s="25"/>
      <c r="D1945" s="25"/>
      <c r="E1945" s="26"/>
      <c r="F1945" s="27"/>
      <c r="G1945" s="2"/>
      <c r="H1945" s="2"/>
      <c r="I1945" s="38" t="str">
        <f t="shared" si="150"/>
        <v/>
      </c>
      <c r="J1945" s="39" t="str">
        <f>IF($Q1945="", "", IF(IFERROR(INDEX('Ticket Sales'!B$11:B$5010, MATCH($Q1945, 'Ticket Sales'!$J$11:$J$5010, 0)), J1944)="", "", IFERROR(INDEX('Ticket Sales'!B$11:B$5010, MATCH($Q1945, 'Ticket Sales'!$J$11:$J$5010, 0)), J1944)))</f>
        <v/>
      </c>
      <c r="K1945" s="39" t="str">
        <f>IF($Q1945="", "", IF(IFERROR(INDEX('Ticket Sales'!C$11:C$5010, MATCH($Q1945, 'Ticket Sales'!$J$11:$J$5010, 0)), K1944)="", "", IFERROR(INDEX('Ticket Sales'!C$11:C$5010, MATCH($Q1945, 'Ticket Sales'!$J$11:$J$5010, 0)), K1944)))</f>
        <v/>
      </c>
      <c r="L1945" s="40" t="str">
        <f>IF($Q1945="", "", IF(IFERROR(INDEX('Ticket Sales'!D$11:D$5010, MATCH($Q1945, 'Ticket Sales'!$J$11:$J$5010, 0)), L1944)="", "", IFERROR(INDEX('Ticket Sales'!D$11:D$5010, MATCH($Q1945, 'Ticket Sales'!$J$11:$J$5010, 0)), L1944)))</f>
        <v/>
      </c>
      <c r="M1945" s="41" t="str">
        <f>IF($Q1945="", "", IF(IFERROR(INDEX('Ticket Sales'!E$11:E$5010, MATCH($Q1945, 'Ticket Sales'!$J$11:$J$5010, 0)), M1944)="", "", IFERROR(INDEX('Ticket Sales'!E$11:E$5010, MATCH($Q1945, 'Ticket Sales'!$J$11:$J$5010, 0)), M1944)))</f>
        <v/>
      </c>
      <c r="N1945" s="2"/>
      <c r="P1945" s="48">
        <v>1935</v>
      </c>
      <c r="Q1945" s="48" t="str">
        <f t="shared" si="151"/>
        <v/>
      </c>
      <c r="S1945" s="52" t="str">
        <f t="shared" si="152"/>
        <v/>
      </c>
      <c r="U1945" s="52" t="str">
        <f t="shared" si="153"/>
        <v/>
      </c>
      <c r="W1945" s="52" t="str">
        <f t="shared" si="154"/>
        <v/>
      </c>
    </row>
    <row r="1946" spans="1:23" x14ac:dyDescent="0.25">
      <c r="A1946" s="2"/>
      <c r="B1946" s="32"/>
      <c r="C1946" s="25"/>
      <c r="D1946" s="25"/>
      <c r="E1946" s="26"/>
      <c r="F1946" s="27"/>
      <c r="G1946" s="2"/>
      <c r="H1946" s="2"/>
      <c r="I1946" s="38" t="str">
        <f t="shared" si="150"/>
        <v/>
      </c>
      <c r="J1946" s="39" t="str">
        <f>IF($Q1946="", "", IF(IFERROR(INDEX('Ticket Sales'!B$11:B$5010, MATCH($Q1946, 'Ticket Sales'!$J$11:$J$5010, 0)), J1945)="", "", IFERROR(INDEX('Ticket Sales'!B$11:B$5010, MATCH($Q1946, 'Ticket Sales'!$J$11:$J$5010, 0)), J1945)))</f>
        <v/>
      </c>
      <c r="K1946" s="39" t="str">
        <f>IF($Q1946="", "", IF(IFERROR(INDEX('Ticket Sales'!C$11:C$5010, MATCH($Q1946, 'Ticket Sales'!$J$11:$J$5010, 0)), K1945)="", "", IFERROR(INDEX('Ticket Sales'!C$11:C$5010, MATCH($Q1946, 'Ticket Sales'!$J$11:$J$5010, 0)), K1945)))</f>
        <v/>
      </c>
      <c r="L1946" s="40" t="str">
        <f>IF($Q1946="", "", IF(IFERROR(INDEX('Ticket Sales'!D$11:D$5010, MATCH($Q1946, 'Ticket Sales'!$J$11:$J$5010, 0)), L1945)="", "", IFERROR(INDEX('Ticket Sales'!D$11:D$5010, MATCH($Q1946, 'Ticket Sales'!$J$11:$J$5010, 0)), L1945)))</f>
        <v/>
      </c>
      <c r="M1946" s="41" t="str">
        <f>IF($Q1946="", "", IF(IFERROR(INDEX('Ticket Sales'!E$11:E$5010, MATCH($Q1946, 'Ticket Sales'!$J$11:$J$5010, 0)), M1945)="", "", IFERROR(INDEX('Ticket Sales'!E$11:E$5010, MATCH($Q1946, 'Ticket Sales'!$J$11:$J$5010, 0)), M1945)))</f>
        <v/>
      </c>
      <c r="N1946" s="2"/>
      <c r="P1946" s="48">
        <v>1936</v>
      </c>
      <c r="Q1946" s="48" t="str">
        <f t="shared" si="151"/>
        <v/>
      </c>
      <c r="S1946" s="52" t="str">
        <f t="shared" si="152"/>
        <v/>
      </c>
      <c r="U1946" s="52" t="str">
        <f t="shared" si="153"/>
        <v/>
      </c>
      <c r="W1946" s="52" t="str">
        <f t="shared" si="154"/>
        <v/>
      </c>
    </row>
    <row r="1947" spans="1:23" x14ac:dyDescent="0.25">
      <c r="A1947" s="2"/>
      <c r="B1947" s="32"/>
      <c r="C1947" s="25"/>
      <c r="D1947" s="25"/>
      <c r="E1947" s="26"/>
      <c r="F1947" s="27"/>
      <c r="G1947" s="2"/>
      <c r="H1947" s="2"/>
      <c r="I1947" s="38" t="str">
        <f t="shared" si="150"/>
        <v/>
      </c>
      <c r="J1947" s="39" t="str">
        <f>IF($Q1947="", "", IF(IFERROR(INDEX('Ticket Sales'!B$11:B$5010, MATCH($Q1947, 'Ticket Sales'!$J$11:$J$5010, 0)), J1946)="", "", IFERROR(INDEX('Ticket Sales'!B$11:B$5010, MATCH($Q1947, 'Ticket Sales'!$J$11:$J$5010, 0)), J1946)))</f>
        <v/>
      </c>
      <c r="K1947" s="39" t="str">
        <f>IF($Q1947="", "", IF(IFERROR(INDEX('Ticket Sales'!C$11:C$5010, MATCH($Q1947, 'Ticket Sales'!$J$11:$J$5010, 0)), K1946)="", "", IFERROR(INDEX('Ticket Sales'!C$11:C$5010, MATCH($Q1947, 'Ticket Sales'!$J$11:$J$5010, 0)), K1946)))</f>
        <v/>
      </c>
      <c r="L1947" s="40" t="str">
        <f>IF($Q1947="", "", IF(IFERROR(INDEX('Ticket Sales'!D$11:D$5010, MATCH($Q1947, 'Ticket Sales'!$J$11:$J$5010, 0)), L1946)="", "", IFERROR(INDEX('Ticket Sales'!D$11:D$5010, MATCH($Q1947, 'Ticket Sales'!$J$11:$J$5010, 0)), L1946)))</f>
        <v/>
      </c>
      <c r="M1947" s="41" t="str">
        <f>IF($Q1947="", "", IF(IFERROR(INDEX('Ticket Sales'!E$11:E$5010, MATCH($Q1947, 'Ticket Sales'!$J$11:$J$5010, 0)), M1946)="", "", IFERROR(INDEX('Ticket Sales'!E$11:E$5010, MATCH($Q1947, 'Ticket Sales'!$J$11:$J$5010, 0)), M1946)))</f>
        <v/>
      </c>
      <c r="N1947" s="2"/>
      <c r="P1947" s="48">
        <v>1937</v>
      </c>
      <c r="Q1947" s="48" t="str">
        <f t="shared" si="151"/>
        <v/>
      </c>
      <c r="S1947" s="52" t="str">
        <f t="shared" si="152"/>
        <v/>
      </c>
      <c r="U1947" s="52" t="str">
        <f t="shared" si="153"/>
        <v/>
      </c>
      <c r="W1947" s="52" t="str">
        <f t="shared" si="154"/>
        <v/>
      </c>
    </row>
    <row r="1948" spans="1:23" x14ac:dyDescent="0.25">
      <c r="A1948" s="2"/>
      <c r="B1948" s="32"/>
      <c r="C1948" s="25"/>
      <c r="D1948" s="25"/>
      <c r="E1948" s="26"/>
      <c r="F1948" s="27"/>
      <c r="G1948" s="2"/>
      <c r="H1948" s="2"/>
      <c r="I1948" s="38" t="str">
        <f t="shared" si="150"/>
        <v/>
      </c>
      <c r="J1948" s="39" t="str">
        <f>IF($Q1948="", "", IF(IFERROR(INDEX('Ticket Sales'!B$11:B$5010, MATCH($Q1948, 'Ticket Sales'!$J$11:$J$5010, 0)), J1947)="", "", IFERROR(INDEX('Ticket Sales'!B$11:B$5010, MATCH($Q1948, 'Ticket Sales'!$J$11:$J$5010, 0)), J1947)))</f>
        <v/>
      </c>
      <c r="K1948" s="39" t="str">
        <f>IF($Q1948="", "", IF(IFERROR(INDEX('Ticket Sales'!C$11:C$5010, MATCH($Q1948, 'Ticket Sales'!$J$11:$J$5010, 0)), K1947)="", "", IFERROR(INDEX('Ticket Sales'!C$11:C$5010, MATCH($Q1948, 'Ticket Sales'!$J$11:$J$5010, 0)), K1947)))</f>
        <v/>
      </c>
      <c r="L1948" s="40" t="str">
        <f>IF($Q1948="", "", IF(IFERROR(INDEX('Ticket Sales'!D$11:D$5010, MATCH($Q1948, 'Ticket Sales'!$J$11:$J$5010, 0)), L1947)="", "", IFERROR(INDEX('Ticket Sales'!D$11:D$5010, MATCH($Q1948, 'Ticket Sales'!$J$11:$J$5010, 0)), L1947)))</f>
        <v/>
      </c>
      <c r="M1948" s="41" t="str">
        <f>IF($Q1948="", "", IF(IFERROR(INDEX('Ticket Sales'!E$11:E$5010, MATCH($Q1948, 'Ticket Sales'!$J$11:$J$5010, 0)), M1947)="", "", IFERROR(INDEX('Ticket Sales'!E$11:E$5010, MATCH($Q1948, 'Ticket Sales'!$J$11:$J$5010, 0)), M1947)))</f>
        <v/>
      </c>
      <c r="N1948" s="2"/>
      <c r="P1948" s="48">
        <v>1938</v>
      </c>
      <c r="Q1948" s="48" t="str">
        <f t="shared" si="151"/>
        <v/>
      </c>
      <c r="S1948" s="52" t="str">
        <f t="shared" si="152"/>
        <v/>
      </c>
      <c r="U1948" s="52" t="str">
        <f t="shared" si="153"/>
        <v/>
      </c>
      <c r="W1948" s="52" t="str">
        <f t="shared" si="154"/>
        <v/>
      </c>
    </row>
    <row r="1949" spans="1:23" x14ac:dyDescent="0.25">
      <c r="A1949" s="2"/>
      <c r="B1949" s="32"/>
      <c r="C1949" s="25"/>
      <c r="D1949" s="25"/>
      <c r="E1949" s="26"/>
      <c r="F1949" s="27"/>
      <c r="G1949" s="2"/>
      <c r="H1949" s="2"/>
      <c r="I1949" s="38" t="str">
        <f t="shared" si="150"/>
        <v/>
      </c>
      <c r="J1949" s="39" t="str">
        <f>IF($Q1949="", "", IF(IFERROR(INDEX('Ticket Sales'!B$11:B$5010, MATCH($Q1949, 'Ticket Sales'!$J$11:$J$5010, 0)), J1948)="", "", IFERROR(INDEX('Ticket Sales'!B$11:B$5010, MATCH($Q1949, 'Ticket Sales'!$J$11:$J$5010, 0)), J1948)))</f>
        <v/>
      </c>
      <c r="K1949" s="39" t="str">
        <f>IF($Q1949="", "", IF(IFERROR(INDEX('Ticket Sales'!C$11:C$5010, MATCH($Q1949, 'Ticket Sales'!$J$11:$J$5010, 0)), K1948)="", "", IFERROR(INDEX('Ticket Sales'!C$11:C$5010, MATCH($Q1949, 'Ticket Sales'!$J$11:$J$5010, 0)), K1948)))</f>
        <v/>
      </c>
      <c r="L1949" s="40" t="str">
        <f>IF($Q1949="", "", IF(IFERROR(INDEX('Ticket Sales'!D$11:D$5010, MATCH($Q1949, 'Ticket Sales'!$J$11:$J$5010, 0)), L1948)="", "", IFERROR(INDEX('Ticket Sales'!D$11:D$5010, MATCH($Q1949, 'Ticket Sales'!$J$11:$J$5010, 0)), L1948)))</f>
        <v/>
      </c>
      <c r="M1949" s="41" t="str">
        <f>IF($Q1949="", "", IF(IFERROR(INDEX('Ticket Sales'!E$11:E$5010, MATCH($Q1949, 'Ticket Sales'!$J$11:$J$5010, 0)), M1948)="", "", IFERROR(INDEX('Ticket Sales'!E$11:E$5010, MATCH($Q1949, 'Ticket Sales'!$J$11:$J$5010, 0)), M1948)))</f>
        <v/>
      </c>
      <c r="N1949" s="2"/>
      <c r="P1949" s="48">
        <v>1939</v>
      </c>
      <c r="Q1949" s="48" t="str">
        <f t="shared" si="151"/>
        <v/>
      </c>
      <c r="S1949" s="52" t="str">
        <f t="shared" si="152"/>
        <v/>
      </c>
      <c r="U1949" s="52" t="str">
        <f t="shared" si="153"/>
        <v/>
      </c>
      <c r="W1949" s="52" t="str">
        <f t="shared" si="154"/>
        <v/>
      </c>
    </row>
    <row r="1950" spans="1:23" x14ac:dyDescent="0.25">
      <c r="A1950" s="2"/>
      <c r="B1950" s="32"/>
      <c r="C1950" s="25"/>
      <c r="D1950" s="25"/>
      <c r="E1950" s="26"/>
      <c r="F1950" s="27"/>
      <c r="G1950" s="2"/>
      <c r="H1950" s="2"/>
      <c r="I1950" s="38" t="str">
        <f t="shared" si="150"/>
        <v/>
      </c>
      <c r="J1950" s="39" t="str">
        <f>IF($Q1950="", "", IF(IFERROR(INDEX('Ticket Sales'!B$11:B$5010, MATCH($Q1950, 'Ticket Sales'!$J$11:$J$5010, 0)), J1949)="", "", IFERROR(INDEX('Ticket Sales'!B$11:B$5010, MATCH($Q1950, 'Ticket Sales'!$J$11:$J$5010, 0)), J1949)))</f>
        <v/>
      </c>
      <c r="K1950" s="39" t="str">
        <f>IF($Q1950="", "", IF(IFERROR(INDEX('Ticket Sales'!C$11:C$5010, MATCH($Q1950, 'Ticket Sales'!$J$11:$J$5010, 0)), K1949)="", "", IFERROR(INDEX('Ticket Sales'!C$11:C$5010, MATCH($Q1950, 'Ticket Sales'!$J$11:$J$5010, 0)), K1949)))</f>
        <v/>
      </c>
      <c r="L1950" s="40" t="str">
        <f>IF($Q1950="", "", IF(IFERROR(INDEX('Ticket Sales'!D$11:D$5010, MATCH($Q1950, 'Ticket Sales'!$J$11:$J$5010, 0)), L1949)="", "", IFERROR(INDEX('Ticket Sales'!D$11:D$5010, MATCH($Q1950, 'Ticket Sales'!$J$11:$J$5010, 0)), L1949)))</f>
        <v/>
      </c>
      <c r="M1950" s="41" t="str">
        <f>IF($Q1950="", "", IF(IFERROR(INDEX('Ticket Sales'!E$11:E$5010, MATCH($Q1950, 'Ticket Sales'!$J$11:$J$5010, 0)), M1949)="", "", IFERROR(INDEX('Ticket Sales'!E$11:E$5010, MATCH($Q1950, 'Ticket Sales'!$J$11:$J$5010, 0)), M1949)))</f>
        <v/>
      </c>
      <c r="N1950" s="2"/>
      <c r="P1950" s="48">
        <v>1940</v>
      </c>
      <c r="Q1950" s="48" t="str">
        <f t="shared" si="151"/>
        <v/>
      </c>
      <c r="S1950" s="52" t="str">
        <f t="shared" si="152"/>
        <v/>
      </c>
      <c r="U1950" s="52" t="str">
        <f t="shared" si="153"/>
        <v/>
      </c>
      <c r="W1950" s="52" t="str">
        <f t="shared" si="154"/>
        <v/>
      </c>
    </row>
    <row r="1951" spans="1:23" x14ac:dyDescent="0.25">
      <c r="A1951" s="2"/>
      <c r="B1951" s="32"/>
      <c r="C1951" s="25"/>
      <c r="D1951" s="25"/>
      <c r="E1951" s="26"/>
      <c r="F1951" s="27"/>
      <c r="G1951" s="2"/>
      <c r="H1951" s="2"/>
      <c r="I1951" s="38" t="str">
        <f t="shared" si="150"/>
        <v/>
      </c>
      <c r="J1951" s="39" t="str">
        <f>IF($Q1951="", "", IF(IFERROR(INDEX('Ticket Sales'!B$11:B$5010, MATCH($Q1951, 'Ticket Sales'!$J$11:$J$5010, 0)), J1950)="", "", IFERROR(INDEX('Ticket Sales'!B$11:B$5010, MATCH($Q1951, 'Ticket Sales'!$J$11:$J$5010, 0)), J1950)))</f>
        <v/>
      </c>
      <c r="K1951" s="39" t="str">
        <f>IF($Q1951="", "", IF(IFERROR(INDEX('Ticket Sales'!C$11:C$5010, MATCH($Q1951, 'Ticket Sales'!$J$11:$J$5010, 0)), K1950)="", "", IFERROR(INDEX('Ticket Sales'!C$11:C$5010, MATCH($Q1951, 'Ticket Sales'!$J$11:$J$5010, 0)), K1950)))</f>
        <v/>
      </c>
      <c r="L1951" s="40" t="str">
        <f>IF($Q1951="", "", IF(IFERROR(INDEX('Ticket Sales'!D$11:D$5010, MATCH($Q1951, 'Ticket Sales'!$J$11:$J$5010, 0)), L1950)="", "", IFERROR(INDEX('Ticket Sales'!D$11:D$5010, MATCH($Q1951, 'Ticket Sales'!$J$11:$J$5010, 0)), L1950)))</f>
        <v/>
      </c>
      <c r="M1951" s="41" t="str">
        <f>IF($Q1951="", "", IF(IFERROR(INDEX('Ticket Sales'!E$11:E$5010, MATCH($Q1951, 'Ticket Sales'!$J$11:$J$5010, 0)), M1950)="", "", IFERROR(INDEX('Ticket Sales'!E$11:E$5010, MATCH($Q1951, 'Ticket Sales'!$J$11:$J$5010, 0)), M1950)))</f>
        <v/>
      </c>
      <c r="N1951" s="2"/>
      <c r="P1951" s="48">
        <v>1941</v>
      </c>
      <c r="Q1951" s="48" t="str">
        <f t="shared" si="151"/>
        <v/>
      </c>
      <c r="S1951" s="52" t="str">
        <f t="shared" si="152"/>
        <v/>
      </c>
      <c r="U1951" s="52" t="str">
        <f t="shared" si="153"/>
        <v/>
      </c>
      <c r="W1951" s="52" t="str">
        <f t="shared" si="154"/>
        <v/>
      </c>
    </row>
    <row r="1952" spans="1:23" x14ac:dyDescent="0.25">
      <c r="A1952" s="2"/>
      <c r="B1952" s="32"/>
      <c r="C1952" s="25"/>
      <c r="D1952" s="25"/>
      <c r="E1952" s="26"/>
      <c r="F1952" s="27"/>
      <c r="G1952" s="2"/>
      <c r="H1952" s="2"/>
      <c r="I1952" s="38" t="str">
        <f t="shared" si="150"/>
        <v/>
      </c>
      <c r="J1952" s="39" t="str">
        <f>IF($Q1952="", "", IF(IFERROR(INDEX('Ticket Sales'!B$11:B$5010, MATCH($Q1952, 'Ticket Sales'!$J$11:$J$5010, 0)), J1951)="", "", IFERROR(INDEX('Ticket Sales'!B$11:B$5010, MATCH($Q1952, 'Ticket Sales'!$J$11:$J$5010, 0)), J1951)))</f>
        <v/>
      </c>
      <c r="K1952" s="39" t="str">
        <f>IF($Q1952="", "", IF(IFERROR(INDEX('Ticket Sales'!C$11:C$5010, MATCH($Q1952, 'Ticket Sales'!$J$11:$J$5010, 0)), K1951)="", "", IFERROR(INDEX('Ticket Sales'!C$11:C$5010, MATCH($Q1952, 'Ticket Sales'!$J$11:$J$5010, 0)), K1951)))</f>
        <v/>
      </c>
      <c r="L1952" s="40" t="str">
        <f>IF($Q1952="", "", IF(IFERROR(INDEX('Ticket Sales'!D$11:D$5010, MATCH($Q1952, 'Ticket Sales'!$J$11:$J$5010, 0)), L1951)="", "", IFERROR(INDEX('Ticket Sales'!D$11:D$5010, MATCH($Q1952, 'Ticket Sales'!$J$11:$J$5010, 0)), L1951)))</f>
        <v/>
      </c>
      <c r="M1952" s="41" t="str">
        <f>IF($Q1952="", "", IF(IFERROR(INDEX('Ticket Sales'!E$11:E$5010, MATCH($Q1952, 'Ticket Sales'!$J$11:$J$5010, 0)), M1951)="", "", IFERROR(INDEX('Ticket Sales'!E$11:E$5010, MATCH($Q1952, 'Ticket Sales'!$J$11:$J$5010, 0)), M1951)))</f>
        <v/>
      </c>
      <c r="N1952" s="2"/>
      <c r="P1952" s="48">
        <v>1942</v>
      </c>
      <c r="Q1952" s="48" t="str">
        <f t="shared" si="151"/>
        <v/>
      </c>
      <c r="S1952" s="52" t="str">
        <f t="shared" si="152"/>
        <v/>
      </c>
      <c r="U1952" s="52" t="str">
        <f t="shared" si="153"/>
        <v/>
      </c>
      <c r="W1952" s="52" t="str">
        <f t="shared" si="154"/>
        <v/>
      </c>
    </row>
    <row r="1953" spans="1:23" x14ac:dyDescent="0.25">
      <c r="A1953" s="2"/>
      <c r="B1953" s="32"/>
      <c r="C1953" s="25"/>
      <c r="D1953" s="25"/>
      <c r="E1953" s="26"/>
      <c r="F1953" s="27"/>
      <c r="G1953" s="2"/>
      <c r="H1953" s="2"/>
      <c r="I1953" s="38" t="str">
        <f t="shared" si="150"/>
        <v/>
      </c>
      <c r="J1953" s="39" t="str">
        <f>IF($Q1953="", "", IF(IFERROR(INDEX('Ticket Sales'!B$11:B$5010, MATCH($Q1953, 'Ticket Sales'!$J$11:$J$5010, 0)), J1952)="", "", IFERROR(INDEX('Ticket Sales'!B$11:B$5010, MATCH($Q1953, 'Ticket Sales'!$J$11:$J$5010, 0)), J1952)))</f>
        <v/>
      </c>
      <c r="K1953" s="39" t="str">
        <f>IF($Q1953="", "", IF(IFERROR(INDEX('Ticket Sales'!C$11:C$5010, MATCH($Q1953, 'Ticket Sales'!$J$11:$J$5010, 0)), K1952)="", "", IFERROR(INDEX('Ticket Sales'!C$11:C$5010, MATCH($Q1953, 'Ticket Sales'!$J$11:$J$5010, 0)), K1952)))</f>
        <v/>
      </c>
      <c r="L1953" s="40" t="str">
        <f>IF($Q1953="", "", IF(IFERROR(INDEX('Ticket Sales'!D$11:D$5010, MATCH($Q1953, 'Ticket Sales'!$J$11:$J$5010, 0)), L1952)="", "", IFERROR(INDEX('Ticket Sales'!D$11:D$5010, MATCH($Q1953, 'Ticket Sales'!$J$11:$J$5010, 0)), L1952)))</f>
        <v/>
      </c>
      <c r="M1953" s="41" t="str">
        <f>IF($Q1953="", "", IF(IFERROR(INDEX('Ticket Sales'!E$11:E$5010, MATCH($Q1953, 'Ticket Sales'!$J$11:$J$5010, 0)), M1952)="", "", IFERROR(INDEX('Ticket Sales'!E$11:E$5010, MATCH($Q1953, 'Ticket Sales'!$J$11:$J$5010, 0)), M1952)))</f>
        <v/>
      </c>
      <c r="N1953" s="2"/>
      <c r="P1953" s="48">
        <v>1943</v>
      </c>
      <c r="Q1953" s="48" t="str">
        <f t="shared" si="151"/>
        <v/>
      </c>
      <c r="S1953" s="52" t="str">
        <f t="shared" si="152"/>
        <v/>
      </c>
      <c r="U1953" s="52" t="str">
        <f t="shared" si="153"/>
        <v/>
      </c>
      <c r="W1953" s="52" t="str">
        <f t="shared" si="154"/>
        <v/>
      </c>
    </row>
    <row r="1954" spans="1:23" x14ac:dyDescent="0.25">
      <c r="A1954" s="2"/>
      <c r="B1954" s="32"/>
      <c r="C1954" s="25"/>
      <c r="D1954" s="25"/>
      <c r="E1954" s="26"/>
      <c r="F1954" s="27"/>
      <c r="G1954" s="2"/>
      <c r="H1954" s="2"/>
      <c r="I1954" s="38" t="str">
        <f t="shared" si="150"/>
        <v/>
      </c>
      <c r="J1954" s="39" t="str">
        <f>IF($Q1954="", "", IF(IFERROR(INDEX('Ticket Sales'!B$11:B$5010, MATCH($Q1954, 'Ticket Sales'!$J$11:$J$5010, 0)), J1953)="", "", IFERROR(INDEX('Ticket Sales'!B$11:B$5010, MATCH($Q1954, 'Ticket Sales'!$J$11:$J$5010, 0)), J1953)))</f>
        <v/>
      </c>
      <c r="K1954" s="39" t="str">
        <f>IF($Q1954="", "", IF(IFERROR(INDEX('Ticket Sales'!C$11:C$5010, MATCH($Q1954, 'Ticket Sales'!$J$11:$J$5010, 0)), K1953)="", "", IFERROR(INDEX('Ticket Sales'!C$11:C$5010, MATCH($Q1954, 'Ticket Sales'!$J$11:$J$5010, 0)), K1953)))</f>
        <v/>
      </c>
      <c r="L1954" s="40" t="str">
        <f>IF($Q1954="", "", IF(IFERROR(INDEX('Ticket Sales'!D$11:D$5010, MATCH($Q1954, 'Ticket Sales'!$J$11:$J$5010, 0)), L1953)="", "", IFERROR(INDEX('Ticket Sales'!D$11:D$5010, MATCH($Q1954, 'Ticket Sales'!$J$11:$J$5010, 0)), L1953)))</f>
        <v/>
      </c>
      <c r="M1954" s="41" t="str">
        <f>IF($Q1954="", "", IF(IFERROR(INDEX('Ticket Sales'!E$11:E$5010, MATCH($Q1954, 'Ticket Sales'!$J$11:$J$5010, 0)), M1953)="", "", IFERROR(INDEX('Ticket Sales'!E$11:E$5010, MATCH($Q1954, 'Ticket Sales'!$J$11:$J$5010, 0)), M1953)))</f>
        <v/>
      </c>
      <c r="N1954" s="2"/>
      <c r="P1954" s="48">
        <v>1944</v>
      </c>
      <c r="Q1954" s="48" t="str">
        <f t="shared" si="151"/>
        <v/>
      </c>
      <c r="S1954" s="52" t="str">
        <f t="shared" si="152"/>
        <v/>
      </c>
      <c r="U1954" s="52" t="str">
        <f t="shared" si="153"/>
        <v/>
      </c>
      <c r="W1954" s="52" t="str">
        <f t="shared" si="154"/>
        <v/>
      </c>
    </row>
    <row r="1955" spans="1:23" x14ac:dyDescent="0.25">
      <c r="A1955" s="2"/>
      <c r="B1955" s="32"/>
      <c r="C1955" s="25"/>
      <c r="D1955" s="25"/>
      <c r="E1955" s="26"/>
      <c r="F1955" s="27"/>
      <c r="G1955" s="2"/>
      <c r="H1955" s="2"/>
      <c r="I1955" s="38" t="str">
        <f t="shared" si="150"/>
        <v/>
      </c>
      <c r="J1955" s="39" t="str">
        <f>IF($Q1955="", "", IF(IFERROR(INDEX('Ticket Sales'!B$11:B$5010, MATCH($Q1955, 'Ticket Sales'!$J$11:$J$5010, 0)), J1954)="", "", IFERROR(INDEX('Ticket Sales'!B$11:B$5010, MATCH($Q1955, 'Ticket Sales'!$J$11:$J$5010, 0)), J1954)))</f>
        <v/>
      </c>
      <c r="K1955" s="39" t="str">
        <f>IF($Q1955="", "", IF(IFERROR(INDEX('Ticket Sales'!C$11:C$5010, MATCH($Q1955, 'Ticket Sales'!$J$11:$J$5010, 0)), K1954)="", "", IFERROR(INDEX('Ticket Sales'!C$11:C$5010, MATCH($Q1955, 'Ticket Sales'!$J$11:$J$5010, 0)), K1954)))</f>
        <v/>
      </c>
      <c r="L1955" s="40" t="str">
        <f>IF($Q1955="", "", IF(IFERROR(INDEX('Ticket Sales'!D$11:D$5010, MATCH($Q1955, 'Ticket Sales'!$J$11:$J$5010, 0)), L1954)="", "", IFERROR(INDEX('Ticket Sales'!D$11:D$5010, MATCH($Q1955, 'Ticket Sales'!$J$11:$J$5010, 0)), L1954)))</f>
        <v/>
      </c>
      <c r="M1955" s="41" t="str">
        <f>IF($Q1955="", "", IF(IFERROR(INDEX('Ticket Sales'!E$11:E$5010, MATCH($Q1955, 'Ticket Sales'!$J$11:$J$5010, 0)), M1954)="", "", IFERROR(INDEX('Ticket Sales'!E$11:E$5010, MATCH($Q1955, 'Ticket Sales'!$J$11:$J$5010, 0)), M1954)))</f>
        <v/>
      </c>
      <c r="N1955" s="2"/>
      <c r="P1955" s="48">
        <v>1945</v>
      </c>
      <c r="Q1955" s="48" t="str">
        <f t="shared" si="151"/>
        <v/>
      </c>
      <c r="S1955" s="52" t="str">
        <f t="shared" si="152"/>
        <v/>
      </c>
      <c r="U1955" s="52" t="str">
        <f t="shared" si="153"/>
        <v/>
      </c>
      <c r="W1955" s="52" t="str">
        <f t="shared" si="154"/>
        <v/>
      </c>
    </row>
    <row r="1956" spans="1:23" x14ac:dyDescent="0.25">
      <c r="A1956" s="2"/>
      <c r="B1956" s="32"/>
      <c r="C1956" s="25"/>
      <c r="D1956" s="25"/>
      <c r="E1956" s="26"/>
      <c r="F1956" s="27"/>
      <c r="G1956" s="2"/>
      <c r="H1956" s="2"/>
      <c r="I1956" s="38" t="str">
        <f t="shared" si="150"/>
        <v/>
      </c>
      <c r="J1956" s="39" t="str">
        <f>IF($Q1956="", "", IF(IFERROR(INDEX('Ticket Sales'!B$11:B$5010, MATCH($Q1956, 'Ticket Sales'!$J$11:$J$5010, 0)), J1955)="", "", IFERROR(INDEX('Ticket Sales'!B$11:B$5010, MATCH($Q1956, 'Ticket Sales'!$J$11:$J$5010, 0)), J1955)))</f>
        <v/>
      </c>
      <c r="K1956" s="39" t="str">
        <f>IF($Q1956="", "", IF(IFERROR(INDEX('Ticket Sales'!C$11:C$5010, MATCH($Q1956, 'Ticket Sales'!$J$11:$J$5010, 0)), K1955)="", "", IFERROR(INDEX('Ticket Sales'!C$11:C$5010, MATCH($Q1956, 'Ticket Sales'!$J$11:$J$5010, 0)), K1955)))</f>
        <v/>
      </c>
      <c r="L1956" s="40" t="str">
        <f>IF($Q1956="", "", IF(IFERROR(INDEX('Ticket Sales'!D$11:D$5010, MATCH($Q1956, 'Ticket Sales'!$J$11:$J$5010, 0)), L1955)="", "", IFERROR(INDEX('Ticket Sales'!D$11:D$5010, MATCH($Q1956, 'Ticket Sales'!$J$11:$J$5010, 0)), L1955)))</f>
        <v/>
      </c>
      <c r="M1956" s="41" t="str">
        <f>IF($Q1956="", "", IF(IFERROR(INDEX('Ticket Sales'!E$11:E$5010, MATCH($Q1956, 'Ticket Sales'!$J$11:$J$5010, 0)), M1955)="", "", IFERROR(INDEX('Ticket Sales'!E$11:E$5010, MATCH($Q1956, 'Ticket Sales'!$J$11:$J$5010, 0)), M1955)))</f>
        <v/>
      </c>
      <c r="N1956" s="2"/>
      <c r="P1956" s="48">
        <v>1946</v>
      </c>
      <c r="Q1956" s="48" t="str">
        <f t="shared" si="151"/>
        <v/>
      </c>
      <c r="S1956" s="52" t="str">
        <f t="shared" si="152"/>
        <v/>
      </c>
      <c r="U1956" s="52" t="str">
        <f t="shared" si="153"/>
        <v/>
      </c>
      <c r="W1956" s="52" t="str">
        <f t="shared" si="154"/>
        <v/>
      </c>
    </row>
    <row r="1957" spans="1:23" x14ac:dyDescent="0.25">
      <c r="A1957" s="2"/>
      <c r="B1957" s="32"/>
      <c r="C1957" s="25"/>
      <c r="D1957" s="25"/>
      <c r="E1957" s="26"/>
      <c r="F1957" s="27"/>
      <c r="G1957" s="2"/>
      <c r="H1957" s="2"/>
      <c r="I1957" s="38" t="str">
        <f t="shared" si="150"/>
        <v/>
      </c>
      <c r="J1957" s="39" t="str">
        <f>IF($Q1957="", "", IF(IFERROR(INDEX('Ticket Sales'!B$11:B$5010, MATCH($Q1957, 'Ticket Sales'!$J$11:$J$5010, 0)), J1956)="", "", IFERROR(INDEX('Ticket Sales'!B$11:B$5010, MATCH($Q1957, 'Ticket Sales'!$J$11:$J$5010, 0)), J1956)))</f>
        <v/>
      </c>
      <c r="K1957" s="39" t="str">
        <f>IF($Q1957="", "", IF(IFERROR(INDEX('Ticket Sales'!C$11:C$5010, MATCH($Q1957, 'Ticket Sales'!$J$11:$J$5010, 0)), K1956)="", "", IFERROR(INDEX('Ticket Sales'!C$11:C$5010, MATCH($Q1957, 'Ticket Sales'!$J$11:$J$5010, 0)), K1956)))</f>
        <v/>
      </c>
      <c r="L1957" s="40" t="str">
        <f>IF($Q1957="", "", IF(IFERROR(INDEX('Ticket Sales'!D$11:D$5010, MATCH($Q1957, 'Ticket Sales'!$J$11:$J$5010, 0)), L1956)="", "", IFERROR(INDEX('Ticket Sales'!D$11:D$5010, MATCH($Q1957, 'Ticket Sales'!$J$11:$J$5010, 0)), L1956)))</f>
        <v/>
      </c>
      <c r="M1957" s="41" t="str">
        <f>IF($Q1957="", "", IF(IFERROR(INDEX('Ticket Sales'!E$11:E$5010, MATCH($Q1957, 'Ticket Sales'!$J$11:$J$5010, 0)), M1956)="", "", IFERROR(INDEX('Ticket Sales'!E$11:E$5010, MATCH($Q1957, 'Ticket Sales'!$J$11:$J$5010, 0)), M1956)))</f>
        <v/>
      </c>
      <c r="N1957" s="2"/>
      <c r="P1957" s="48">
        <v>1947</v>
      </c>
      <c r="Q1957" s="48" t="str">
        <f t="shared" si="151"/>
        <v/>
      </c>
      <c r="S1957" s="52" t="str">
        <f t="shared" si="152"/>
        <v/>
      </c>
      <c r="U1957" s="52" t="str">
        <f t="shared" si="153"/>
        <v/>
      </c>
      <c r="W1957" s="52" t="str">
        <f t="shared" si="154"/>
        <v/>
      </c>
    </row>
    <row r="1958" spans="1:23" x14ac:dyDescent="0.25">
      <c r="A1958" s="2"/>
      <c r="B1958" s="32"/>
      <c r="C1958" s="25"/>
      <c r="D1958" s="25"/>
      <c r="E1958" s="26"/>
      <c r="F1958" s="27"/>
      <c r="G1958" s="2"/>
      <c r="H1958" s="2"/>
      <c r="I1958" s="38" t="str">
        <f t="shared" si="150"/>
        <v/>
      </c>
      <c r="J1958" s="39" t="str">
        <f>IF($Q1958="", "", IF(IFERROR(INDEX('Ticket Sales'!B$11:B$5010, MATCH($Q1958, 'Ticket Sales'!$J$11:$J$5010, 0)), J1957)="", "", IFERROR(INDEX('Ticket Sales'!B$11:B$5010, MATCH($Q1958, 'Ticket Sales'!$J$11:$J$5010, 0)), J1957)))</f>
        <v/>
      </c>
      <c r="K1958" s="39" t="str">
        <f>IF($Q1958="", "", IF(IFERROR(INDEX('Ticket Sales'!C$11:C$5010, MATCH($Q1958, 'Ticket Sales'!$J$11:$J$5010, 0)), K1957)="", "", IFERROR(INDEX('Ticket Sales'!C$11:C$5010, MATCH($Q1958, 'Ticket Sales'!$J$11:$J$5010, 0)), K1957)))</f>
        <v/>
      </c>
      <c r="L1958" s="40" t="str">
        <f>IF($Q1958="", "", IF(IFERROR(INDEX('Ticket Sales'!D$11:D$5010, MATCH($Q1958, 'Ticket Sales'!$J$11:$J$5010, 0)), L1957)="", "", IFERROR(INDEX('Ticket Sales'!D$11:D$5010, MATCH($Q1958, 'Ticket Sales'!$J$11:$J$5010, 0)), L1957)))</f>
        <v/>
      </c>
      <c r="M1958" s="41" t="str">
        <f>IF($Q1958="", "", IF(IFERROR(INDEX('Ticket Sales'!E$11:E$5010, MATCH($Q1958, 'Ticket Sales'!$J$11:$J$5010, 0)), M1957)="", "", IFERROR(INDEX('Ticket Sales'!E$11:E$5010, MATCH($Q1958, 'Ticket Sales'!$J$11:$J$5010, 0)), M1957)))</f>
        <v/>
      </c>
      <c r="N1958" s="2"/>
      <c r="P1958" s="48">
        <v>1948</v>
      </c>
      <c r="Q1958" s="48" t="str">
        <f t="shared" si="151"/>
        <v/>
      </c>
      <c r="S1958" s="52" t="str">
        <f t="shared" si="152"/>
        <v/>
      </c>
      <c r="U1958" s="52" t="str">
        <f t="shared" si="153"/>
        <v/>
      </c>
      <c r="W1958" s="52" t="str">
        <f t="shared" si="154"/>
        <v/>
      </c>
    </row>
    <row r="1959" spans="1:23" x14ac:dyDescent="0.25">
      <c r="A1959" s="2"/>
      <c r="B1959" s="32"/>
      <c r="C1959" s="25"/>
      <c r="D1959" s="25"/>
      <c r="E1959" s="26"/>
      <c r="F1959" s="27"/>
      <c r="G1959" s="2"/>
      <c r="H1959" s="2"/>
      <c r="I1959" s="38" t="str">
        <f t="shared" si="150"/>
        <v/>
      </c>
      <c r="J1959" s="39" t="str">
        <f>IF($Q1959="", "", IF(IFERROR(INDEX('Ticket Sales'!B$11:B$5010, MATCH($Q1959, 'Ticket Sales'!$J$11:$J$5010, 0)), J1958)="", "", IFERROR(INDEX('Ticket Sales'!B$11:B$5010, MATCH($Q1959, 'Ticket Sales'!$J$11:$J$5010, 0)), J1958)))</f>
        <v/>
      </c>
      <c r="K1959" s="39" t="str">
        <f>IF($Q1959="", "", IF(IFERROR(INDEX('Ticket Sales'!C$11:C$5010, MATCH($Q1959, 'Ticket Sales'!$J$11:$J$5010, 0)), K1958)="", "", IFERROR(INDEX('Ticket Sales'!C$11:C$5010, MATCH($Q1959, 'Ticket Sales'!$J$11:$J$5010, 0)), K1958)))</f>
        <v/>
      </c>
      <c r="L1959" s="40" t="str">
        <f>IF($Q1959="", "", IF(IFERROR(INDEX('Ticket Sales'!D$11:D$5010, MATCH($Q1959, 'Ticket Sales'!$J$11:$J$5010, 0)), L1958)="", "", IFERROR(INDEX('Ticket Sales'!D$11:D$5010, MATCH($Q1959, 'Ticket Sales'!$J$11:$J$5010, 0)), L1958)))</f>
        <v/>
      </c>
      <c r="M1959" s="41" t="str">
        <f>IF($Q1959="", "", IF(IFERROR(INDEX('Ticket Sales'!E$11:E$5010, MATCH($Q1959, 'Ticket Sales'!$J$11:$J$5010, 0)), M1958)="", "", IFERROR(INDEX('Ticket Sales'!E$11:E$5010, MATCH($Q1959, 'Ticket Sales'!$J$11:$J$5010, 0)), M1958)))</f>
        <v/>
      </c>
      <c r="N1959" s="2"/>
      <c r="P1959" s="48">
        <v>1949</v>
      </c>
      <c r="Q1959" s="48" t="str">
        <f t="shared" si="151"/>
        <v/>
      </c>
      <c r="S1959" s="52" t="str">
        <f t="shared" si="152"/>
        <v/>
      </c>
      <c r="U1959" s="52" t="str">
        <f t="shared" si="153"/>
        <v/>
      </c>
      <c r="W1959" s="52" t="str">
        <f t="shared" si="154"/>
        <v/>
      </c>
    </row>
    <row r="1960" spans="1:23" x14ac:dyDescent="0.25">
      <c r="A1960" s="2"/>
      <c r="B1960" s="32"/>
      <c r="C1960" s="25"/>
      <c r="D1960" s="25"/>
      <c r="E1960" s="26"/>
      <c r="F1960" s="27"/>
      <c r="G1960" s="2"/>
      <c r="H1960" s="2"/>
      <c r="I1960" s="38" t="str">
        <f t="shared" si="150"/>
        <v/>
      </c>
      <c r="J1960" s="39" t="str">
        <f>IF($Q1960="", "", IF(IFERROR(INDEX('Ticket Sales'!B$11:B$5010, MATCH($Q1960, 'Ticket Sales'!$J$11:$J$5010, 0)), J1959)="", "", IFERROR(INDEX('Ticket Sales'!B$11:B$5010, MATCH($Q1960, 'Ticket Sales'!$J$11:$J$5010, 0)), J1959)))</f>
        <v/>
      </c>
      <c r="K1960" s="39" t="str">
        <f>IF($Q1960="", "", IF(IFERROR(INDEX('Ticket Sales'!C$11:C$5010, MATCH($Q1960, 'Ticket Sales'!$J$11:$J$5010, 0)), K1959)="", "", IFERROR(INDEX('Ticket Sales'!C$11:C$5010, MATCH($Q1960, 'Ticket Sales'!$J$11:$J$5010, 0)), K1959)))</f>
        <v/>
      </c>
      <c r="L1960" s="40" t="str">
        <f>IF($Q1960="", "", IF(IFERROR(INDEX('Ticket Sales'!D$11:D$5010, MATCH($Q1960, 'Ticket Sales'!$J$11:$J$5010, 0)), L1959)="", "", IFERROR(INDEX('Ticket Sales'!D$11:D$5010, MATCH($Q1960, 'Ticket Sales'!$J$11:$J$5010, 0)), L1959)))</f>
        <v/>
      </c>
      <c r="M1960" s="41" t="str">
        <f>IF($Q1960="", "", IF(IFERROR(INDEX('Ticket Sales'!E$11:E$5010, MATCH($Q1960, 'Ticket Sales'!$J$11:$J$5010, 0)), M1959)="", "", IFERROR(INDEX('Ticket Sales'!E$11:E$5010, MATCH($Q1960, 'Ticket Sales'!$J$11:$J$5010, 0)), M1959)))</f>
        <v/>
      </c>
      <c r="N1960" s="2"/>
      <c r="P1960" s="48">
        <v>1950</v>
      </c>
      <c r="Q1960" s="48" t="str">
        <f t="shared" si="151"/>
        <v/>
      </c>
      <c r="S1960" s="52" t="str">
        <f t="shared" si="152"/>
        <v/>
      </c>
      <c r="U1960" s="52" t="str">
        <f t="shared" si="153"/>
        <v/>
      </c>
      <c r="W1960" s="52" t="str">
        <f t="shared" si="154"/>
        <v/>
      </c>
    </row>
    <row r="1961" spans="1:23" x14ac:dyDescent="0.25">
      <c r="A1961" s="2"/>
      <c r="B1961" s="32"/>
      <c r="C1961" s="25"/>
      <c r="D1961" s="25"/>
      <c r="E1961" s="26"/>
      <c r="F1961" s="27"/>
      <c r="G1961" s="2"/>
      <c r="H1961" s="2"/>
      <c r="I1961" s="38" t="str">
        <f t="shared" si="150"/>
        <v/>
      </c>
      <c r="J1961" s="39" t="str">
        <f>IF($Q1961="", "", IF(IFERROR(INDEX('Ticket Sales'!B$11:B$5010, MATCH($Q1961, 'Ticket Sales'!$J$11:$J$5010, 0)), J1960)="", "", IFERROR(INDEX('Ticket Sales'!B$11:B$5010, MATCH($Q1961, 'Ticket Sales'!$J$11:$J$5010, 0)), J1960)))</f>
        <v/>
      </c>
      <c r="K1961" s="39" t="str">
        <f>IF($Q1961="", "", IF(IFERROR(INDEX('Ticket Sales'!C$11:C$5010, MATCH($Q1961, 'Ticket Sales'!$J$11:$J$5010, 0)), K1960)="", "", IFERROR(INDEX('Ticket Sales'!C$11:C$5010, MATCH($Q1961, 'Ticket Sales'!$J$11:$J$5010, 0)), K1960)))</f>
        <v/>
      </c>
      <c r="L1961" s="40" t="str">
        <f>IF($Q1961="", "", IF(IFERROR(INDEX('Ticket Sales'!D$11:D$5010, MATCH($Q1961, 'Ticket Sales'!$J$11:$J$5010, 0)), L1960)="", "", IFERROR(INDEX('Ticket Sales'!D$11:D$5010, MATCH($Q1961, 'Ticket Sales'!$J$11:$J$5010, 0)), L1960)))</f>
        <v/>
      </c>
      <c r="M1961" s="41" t="str">
        <f>IF($Q1961="", "", IF(IFERROR(INDEX('Ticket Sales'!E$11:E$5010, MATCH($Q1961, 'Ticket Sales'!$J$11:$J$5010, 0)), M1960)="", "", IFERROR(INDEX('Ticket Sales'!E$11:E$5010, MATCH($Q1961, 'Ticket Sales'!$J$11:$J$5010, 0)), M1960)))</f>
        <v/>
      </c>
      <c r="N1961" s="2"/>
      <c r="P1961" s="48">
        <v>1951</v>
      </c>
      <c r="Q1961" s="48" t="str">
        <f t="shared" si="151"/>
        <v/>
      </c>
      <c r="S1961" s="52" t="str">
        <f t="shared" si="152"/>
        <v/>
      </c>
      <c r="U1961" s="52" t="str">
        <f t="shared" si="153"/>
        <v/>
      </c>
      <c r="W1961" s="52" t="str">
        <f t="shared" si="154"/>
        <v/>
      </c>
    </row>
    <row r="1962" spans="1:23" x14ac:dyDescent="0.25">
      <c r="A1962" s="2"/>
      <c r="B1962" s="32"/>
      <c r="C1962" s="25"/>
      <c r="D1962" s="25"/>
      <c r="E1962" s="26"/>
      <c r="F1962" s="27"/>
      <c r="G1962" s="2"/>
      <c r="H1962" s="2"/>
      <c r="I1962" s="38" t="str">
        <f t="shared" si="150"/>
        <v/>
      </c>
      <c r="J1962" s="39" t="str">
        <f>IF($Q1962="", "", IF(IFERROR(INDEX('Ticket Sales'!B$11:B$5010, MATCH($Q1962, 'Ticket Sales'!$J$11:$J$5010, 0)), J1961)="", "", IFERROR(INDEX('Ticket Sales'!B$11:B$5010, MATCH($Q1962, 'Ticket Sales'!$J$11:$J$5010, 0)), J1961)))</f>
        <v/>
      </c>
      <c r="K1962" s="39" t="str">
        <f>IF($Q1962="", "", IF(IFERROR(INDEX('Ticket Sales'!C$11:C$5010, MATCH($Q1962, 'Ticket Sales'!$J$11:$J$5010, 0)), K1961)="", "", IFERROR(INDEX('Ticket Sales'!C$11:C$5010, MATCH($Q1962, 'Ticket Sales'!$J$11:$J$5010, 0)), K1961)))</f>
        <v/>
      </c>
      <c r="L1962" s="40" t="str">
        <f>IF($Q1962="", "", IF(IFERROR(INDEX('Ticket Sales'!D$11:D$5010, MATCH($Q1962, 'Ticket Sales'!$J$11:$J$5010, 0)), L1961)="", "", IFERROR(INDEX('Ticket Sales'!D$11:D$5010, MATCH($Q1962, 'Ticket Sales'!$J$11:$J$5010, 0)), L1961)))</f>
        <v/>
      </c>
      <c r="M1962" s="41" t="str">
        <f>IF($Q1962="", "", IF(IFERROR(INDEX('Ticket Sales'!E$11:E$5010, MATCH($Q1962, 'Ticket Sales'!$J$11:$J$5010, 0)), M1961)="", "", IFERROR(INDEX('Ticket Sales'!E$11:E$5010, MATCH($Q1962, 'Ticket Sales'!$J$11:$J$5010, 0)), M1961)))</f>
        <v/>
      </c>
      <c r="N1962" s="2"/>
      <c r="P1962" s="48">
        <v>1952</v>
      </c>
      <c r="Q1962" s="48" t="str">
        <f t="shared" si="151"/>
        <v/>
      </c>
      <c r="S1962" s="52" t="str">
        <f t="shared" si="152"/>
        <v/>
      </c>
      <c r="U1962" s="52" t="str">
        <f t="shared" si="153"/>
        <v/>
      </c>
      <c r="W1962" s="52" t="str">
        <f t="shared" si="154"/>
        <v/>
      </c>
    </row>
    <row r="1963" spans="1:23" x14ac:dyDescent="0.25">
      <c r="A1963" s="2"/>
      <c r="B1963" s="32"/>
      <c r="C1963" s="25"/>
      <c r="D1963" s="25"/>
      <c r="E1963" s="26"/>
      <c r="F1963" s="27"/>
      <c r="G1963" s="2"/>
      <c r="H1963" s="2"/>
      <c r="I1963" s="38" t="str">
        <f t="shared" si="150"/>
        <v/>
      </c>
      <c r="J1963" s="39" t="str">
        <f>IF($Q1963="", "", IF(IFERROR(INDEX('Ticket Sales'!B$11:B$5010, MATCH($Q1963, 'Ticket Sales'!$J$11:$J$5010, 0)), J1962)="", "", IFERROR(INDEX('Ticket Sales'!B$11:B$5010, MATCH($Q1963, 'Ticket Sales'!$J$11:$J$5010, 0)), J1962)))</f>
        <v/>
      </c>
      <c r="K1963" s="39" t="str">
        <f>IF($Q1963="", "", IF(IFERROR(INDEX('Ticket Sales'!C$11:C$5010, MATCH($Q1963, 'Ticket Sales'!$J$11:$J$5010, 0)), K1962)="", "", IFERROR(INDEX('Ticket Sales'!C$11:C$5010, MATCH($Q1963, 'Ticket Sales'!$J$11:$J$5010, 0)), K1962)))</f>
        <v/>
      </c>
      <c r="L1963" s="40" t="str">
        <f>IF($Q1963="", "", IF(IFERROR(INDEX('Ticket Sales'!D$11:D$5010, MATCH($Q1963, 'Ticket Sales'!$J$11:$J$5010, 0)), L1962)="", "", IFERROR(INDEX('Ticket Sales'!D$11:D$5010, MATCH($Q1963, 'Ticket Sales'!$J$11:$J$5010, 0)), L1962)))</f>
        <v/>
      </c>
      <c r="M1963" s="41" t="str">
        <f>IF($Q1963="", "", IF(IFERROR(INDEX('Ticket Sales'!E$11:E$5010, MATCH($Q1963, 'Ticket Sales'!$J$11:$J$5010, 0)), M1962)="", "", IFERROR(INDEX('Ticket Sales'!E$11:E$5010, MATCH($Q1963, 'Ticket Sales'!$J$11:$J$5010, 0)), M1962)))</f>
        <v/>
      </c>
      <c r="N1963" s="2"/>
      <c r="P1963" s="48">
        <v>1953</v>
      </c>
      <c r="Q1963" s="48" t="str">
        <f t="shared" si="151"/>
        <v/>
      </c>
      <c r="S1963" s="52" t="str">
        <f t="shared" si="152"/>
        <v/>
      </c>
      <c r="U1963" s="52" t="str">
        <f t="shared" si="153"/>
        <v/>
      </c>
      <c r="W1963" s="52" t="str">
        <f t="shared" si="154"/>
        <v/>
      </c>
    </row>
    <row r="1964" spans="1:23" x14ac:dyDescent="0.25">
      <c r="A1964" s="2"/>
      <c r="B1964" s="32"/>
      <c r="C1964" s="25"/>
      <c r="D1964" s="25"/>
      <c r="E1964" s="26"/>
      <c r="F1964" s="27"/>
      <c r="G1964" s="2"/>
      <c r="H1964" s="2"/>
      <c r="I1964" s="38" t="str">
        <f t="shared" si="150"/>
        <v/>
      </c>
      <c r="J1964" s="39" t="str">
        <f>IF($Q1964="", "", IF(IFERROR(INDEX('Ticket Sales'!B$11:B$5010, MATCH($Q1964, 'Ticket Sales'!$J$11:$J$5010, 0)), J1963)="", "", IFERROR(INDEX('Ticket Sales'!B$11:B$5010, MATCH($Q1964, 'Ticket Sales'!$J$11:$J$5010, 0)), J1963)))</f>
        <v/>
      </c>
      <c r="K1964" s="39" t="str">
        <f>IF($Q1964="", "", IF(IFERROR(INDEX('Ticket Sales'!C$11:C$5010, MATCH($Q1964, 'Ticket Sales'!$J$11:$J$5010, 0)), K1963)="", "", IFERROR(INDEX('Ticket Sales'!C$11:C$5010, MATCH($Q1964, 'Ticket Sales'!$J$11:$J$5010, 0)), K1963)))</f>
        <v/>
      </c>
      <c r="L1964" s="40" t="str">
        <f>IF($Q1964="", "", IF(IFERROR(INDEX('Ticket Sales'!D$11:D$5010, MATCH($Q1964, 'Ticket Sales'!$J$11:$J$5010, 0)), L1963)="", "", IFERROR(INDEX('Ticket Sales'!D$11:D$5010, MATCH($Q1964, 'Ticket Sales'!$J$11:$J$5010, 0)), L1963)))</f>
        <v/>
      </c>
      <c r="M1964" s="41" t="str">
        <f>IF($Q1964="", "", IF(IFERROR(INDEX('Ticket Sales'!E$11:E$5010, MATCH($Q1964, 'Ticket Sales'!$J$11:$J$5010, 0)), M1963)="", "", IFERROR(INDEX('Ticket Sales'!E$11:E$5010, MATCH($Q1964, 'Ticket Sales'!$J$11:$J$5010, 0)), M1963)))</f>
        <v/>
      </c>
      <c r="N1964" s="2"/>
      <c r="P1964" s="48">
        <v>1954</v>
      </c>
      <c r="Q1964" s="48" t="str">
        <f t="shared" si="151"/>
        <v/>
      </c>
      <c r="S1964" s="52" t="str">
        <f t="shared" si="152"/>
        <v/>
      </c>
      <c r="U1964" s="52" t="str">
        <f t="shared" si="153"/>
        <v/>
      </c>
      <c r="W1964" s="52" t="str">
        <f t="shared" si="154"/>
        <v/>
      </c>
    </row>
    <row r="1965" spans="1:23" x14ac:dyDescent="0.25">
      <c r="A1965" s="2"/>
      <c r="B1965" s="32"/>
      <c r="C1965" s="25"/>
      <c r="D1965" s="25"/>
      <c r="E1965" s="26"/>
      <c r="F1965" s="27"/>
      <c r="G1965" s="2"/>
      <c r="H1965" s="2"/>
      <c r="I1965" s="38" t="str">
        <f t="shared" si="150"/>
        <v/>
      </c>
      <c r="J1965" s="39" t="str">
        <f>IF($Q1965="", "", IF(IFERROR(INDEX('Ticket Sales'!B$11:B$5010, MATCH($Q1965, 'Ticket Sales'!$J$11:$J$5010, 0)), J1964)="", "", IFERROR(INDEX('Ticket Sales'!B$11:B$5010, MATCH($Q1965, 'Ticket Sales'!$J$11:$J$5010, 0)), J1964)))</f>
        <v/>
      </c>
      <c r="K1965" s="39" t="str">
        <f>IF($Q1965="", "", IF(IFERROR(INDEX('Ticket Sales'!C$11:C$5010, MATCH($Q1965, 'Ticket Sales'!$J$11:$J$5010, 0)), K1964)="", "", IFERROR(INDEX('Ticket Sales'!C$11:C$5010, MATCH($Q1965, 'Ticket Sales'!$J$11:$J$5010, 0)), K1964)))</f>
        <v/>
      </c>
      <c r="L1965" s="40" t="str">
        <f>IF($Q1965="", "", IF(IFERROR(INDEX('Ticket Sales'!D$11:D$5010, MATCH($Q1965, 'Ticket Sales'!$J$11:$J$5010, 0)), L1964)="", "", IFERROR(INDEX('Ticket Sales'!D$11:D$5010, MATCH($Q1965, 'Ticket Sales'!$J$11:$J$5010, 0)), L1964)))</f>
        <v/>
      </c>
      <c r="M1965" s="41" t="str">
        <f>IF($Q1965="", "", IF(IFERROR(INDEX('Ticket Sales'!E$11:E$5010, MATCH($Q1965, 'Ticket Sales'!$J$11:$J$5010, 0)), M1964)="", "", IFERROR(INDEX('Ticket Sales'!E$11:E$5010, MATCH($Q1965, 'Ticket Sales'!$J$11:$J$5010, 0)), M1964)))</f>
        <v/>
      </c>
      <c r="N1965" s="2"/>
      <c r="P1965" s="48">
        <v>1955</v>
      </c>
      <c r="Q1965" s="48" t="str">
        <f t="shared" si="151"/>
        <v/>
      </c>
      <c r="S1965" s="52" t="str">
        <f t="shared" si="152"/>
        <v/>
      </c>
      <c r="U1965" s="52" t="str">
        <f t="shared" si="153"/>
        <v/>
      </c>
      <c r="W1965" s="52" t="str">
        <f t="shared" si="154"/>
        <v/>
      </c>
    </row>
    <row r="1966" spans="1:23" x14ac:dyDescent="0.25">
      <c r="A1966" s="2"/>
      <c r="B1966" s="32"/>
      <c r="C1966" s="25"/>
      <c r="D1966" s="25"/>
      <c r="E1966" s="26"/>
      <c r="F1966" s="27"/>
      <c r="G1966" s="2"/>
      <c r="H1966" s="2"/>
      <c r="I1966" s="38" t="str">
        <f t="shared" si="150"/>
        <v/>
      </c>
      <c r="J1966" s="39" t="str">
        <f>IF($Q1966="", "", IF(IFERROR(INDEX('Ticket Sales'!B$11:B$5010, MATCH($Q1966, 'Ticket Sales'!$J$11:$J$5010, 0)), J1965)="", "", IFERROR(INDEX('Ticket Sales'!B$11:B$5010, MATCH($Q1966, 'Ticket Sales'!$J$11:$J$5010, 0)), J1965)))</f>
        <v/>
      </c>
      <c r="K1966" s="39" t="str">
        <f>IF($Q1966="", "", IF(IFERROR(INDEX('Ticket Sales'!C$11:C$5010, MATCH($Q1966, 'Ticket Sales'!$J$11:$J$5010, 0)), K1965)="", "", IFERROR(INDEX('Ticket Sales'!C$11:C$5010, MATCH($Q1966, 'Ticket Sales'!$J$11:$J$5010, 0)), K1965)))</f>
        <v/>
      </c>
      <c r="L1966" s="40" t="str">
        <f>IF($Q1966="", "", IF(IFERROR(INDEX('Ticket Sales'!D$11:D$5010, MATCH($Q1966, 'Ticket Sales'!$J$11:$J$5010, 0)), L1965)="", "", IFERROR(INDEX('Ticket Sales'!D$11:D$5010, MATCH($Q1966, 'Ticket Sales'!$J$11:$J$5010, 0)), L1965)))</f>
        <v/>
      </c>
      <c r="M1966" s="41" t="str">
        <f>IF($Q1966="", "", IF(IFERROR(INDEX('Ticket Sales'!E$11:E$5010, MATCH($Q1966, 'Ticket Sales'!$J$11:$J$5010, 0)), M1965)="", "", IFERROR(INDEX('Ticket Sales'!E$11:E$5010, MATCH($Q1966, 'Ticket Sales'!$J$11:$J$5010, 0)), M1965)))</f>
        <v/>
      </c>
      <c r="N1966" s="2"/>
      <c r="P1966" s="48">
        <v>1956</v>
      </c>
      <c r="Q1966" s="48" t="str">
        <f t="shared" si="151"/>
        <v/>
      </c>
      <c r="S1966" s="52" t="str">
        <f t="shared" si="152"/>
        <v/>
      </c>
      <c r="U1966" s="52" t="str">
        <f t="shared" si="153"/>
        <v/>
      </c>
      <c r="W1966" s="52" t="str">
        <f t="shared" si="154"/>
        <v/>
      </c>
    </row>
    <row r="1967" spans="1:23" x14ac:dyDescent="0.25">
      <c r="A1967" s="2"/>
      <c r="B1967" s="32"/>
      <c r="C1967" s="25"/>
      <c r="D1967" s="25"/>
      <c r="E1967" s="26"/>
      <c r="F1967" s="27"/>
      <c r="G1967" s="2"/>
      <c r="H1967" s="2"/>
      <c r="I1967" s="38" t="str">
        <f t="shared" si="150"/>
        <v/>
      </c>
      <c r="J1967" s="39" t="str">
        <f>IF($Q1967="", "", IF(IFERROR(INDEX('Ticket Sales'!B$11:B$5010, MATCH($Q1967, 'Ticket Sales'!$J$11:$J$5010, 0)), J1966)="", "", IFERROR(INDEX('Ticket Sales'!B$11:B$5010, MATCH($Q1967, 'Ticket Sales'!$J$11:$J$5010, 0)), J1966)))</f>
        <v/>
      </c>
      <c r="K1967" s="39" t="str">
        <f>IF($Q1967="", "", IF(IFERROR(INDEX('Ticket Sales'!C$11:C$5010, MATCH($Q1967, 'Ticket Sales'!$J$11:$J$5010, 0)), K1966)="", "", IFERROR(INDEX('Ticket Sales'!C$11:C$5010, MATCH($Q1967, 'Ticket Sales'!$J$11:$J$5010, 0)), K1966)))</f>
        <v/>
      </c>
      <c r="L1967" s="40" t="str">
        <f>IF($Q1967="", "", IF(IFERROR(INDEX('Ticket Sales'!D$11:D$5010, MATCH($Q1967, 'Ticket Sales'!$J$11:$J$5010, 0)), L1966)="", "", IFERROR(INDEX('Ticket Sales'!D$11:D$5010, MATCH($Q1967, 'Ticket Sales'!$J$11:$J$5010, 0)), L1966)))</f>
        <v/>
      </c>
      <c r="M1967" s="41" t="str">
        <f>IF($Q1967="", "", IF(IFERROR(INDEX('Ticket Sales'!E$11:E$5010, MATCH($Q1967, 'Ticket Sales'!$J$11:$J$5010, 0)), M1966)="", "", IFERROR(INDEX('Ticket Sales'!E$11:E$5010, MATCH($Q1967, 'Ticket Sales'!$J$11:$J$5010, 0)), M1966)))</f>
        <v/>
      </c>
      <c r="N1967" s="2"/>
      <c r="P1967" s="48">
        <v>1957</v>
      </c>
      <c r="Q1967" s="48" t="str">
        <f t="shared" si="151"/>
        <v/>
      </c>
      <c r="S1967" s="52" t="str">
        <f t="shared" si="152"/>
        <v/>
      </c>
      <c r="U1967" s="52" t="str">
        <f t="shared" si="153"/>
        <v/>
      </c>
      <c r="W1967" s="52" t="str">
        <f t="shared" si="154"/>
        <v/>
      </c>
    </row>
    <row r="1968" spans="1:23" x14ac:dyDescent="0.25">
      <c r="A1968" s="2"/>
      <c r="B1968" s="32"/>
      <c r="C1968" s="25"/>
      <c r="D1968" s="25"/>
      <c r="E1968" s="26"/>
      <c r="F1968" s="27"/>
      <c r="G1968" s="2"/>
      <c r="H1968" s="2"/>
      <c r="I1968" s="38" t="str">
        <f t="shared" si="150"/>
        <v/>
      </c>
      <c r="J1968" s="39" t="str">
        <f>IF($Q1968="", "", IF(IFERROR(INDEX('Ticket Sales'!B$11:B$5010, MATCH($Q1968, 'Ticket Sales'!$J$11:$J$5010, 0)), J1967)="", "", IFERROR(INDEX('Ticket Sales'!B$11:B$5010, MATCH($Q1968, 'Ticket Sales'!$J$11:$J$5010, 0)), J1967)))</f>
        <v/>
      </c>
      <c r="K1968" s="39" t="str">
        <f>IF($Q1968="", "", IF(IFERROR(INDEX('Ticket Sales'!C$11:C$5010, MATCH($Q1968, 'Ticket Sales'!$J$11:$J$5010, 0)), K1967)="", "", IFERROR(INDEX('Ticket Sales'!C$11:C$5010, MATCH($Q1968, 'Ticket Sales'!$J$11:$J$5010, 0)), K1967)))</f>
        <v/>
      </c>
      <c r="L1968" s="40" t="str">
        <f>IF($Q1968="", "", IF(IFERROR(INDEX('Ticket Sales'!D$11:D$5010, MATCH($Q1968, 'Ticket Sales'!$J$11:$J$5010, 0)), L1967)="", "", IFERROR(INDEX('Ticket Sales'!D$11:D$5010, MATCH($Q1968, 'Ticket Sales'!$J$11:$J$5010, 0)), L1967)))</f>
        <v/>
      </c>
      <c r="M1968" s="41" t="str">
        <f>IF($Q1968="", "", IF(IFERROR(INDEX('Ticket Sales'!E$11:E$5010, MATCH($Q1968, 'Ticket Sales'!$J$11:$J$5010, 0)), M1967)="", "", IFERROR(INDEX('Ticket Sales'!E$11:E$5010, MATCH($Q1968, 'Ticket Sales'!$J$11:$J$5010, 0)), M1967)))</f>
        <v/>
      </c>
      <c r="N1968" s="2"/>
      <c r="P1968" s="48">
        <v>1958</v>
      </c>
      <c r="Q1968" s="48" t="str">
        <f t="shared" si="151"/>
        <v/>
      </c>
      <c r="S1968" s="52" t="str">
        <f t="shared" si="152"/>
        <v/>
      </c>
      <c r="U1968" s="52" t="str">
        <f t="shared" si="153"/>
        <v/>
      </c>
      <c r="W1968" s="52" t="str">
        <f t="shared" si="154"/>
        <v/>
      </c>
    </row>
    <row r="1969" spans="1:23" x14ac:dyDescent="0.25">
      <c r="A1969" s="2"/>
      <c r="B1969" s="32"/>
      <c r="C1969" s="25"/>
      <c r="D1969" s="25"/>
      <c r="E1969" s="26"/>
      <c r="F1969" s="27"/>
      <c r="G1969" s="2"/>
      <c r="H1969" s="2"/>
      <c r="I1969" s="38" t="str">
        <f t="shared" si="150"/>
        <v/>
      </c>
      <c r="J1969" s="39" t="str">
        <f>IF($Q1969="", "", IF(IFERROR(INDEX('Ticket Sales'!B$11:B$5010, MATCH($Q1969, 'Ticket Sales'!$J$11:$J$5010, 0)), J1968)="", "", IFERROR(INDEX('Ticket Sales'!B$11:B$5010, MATCH($Q1969, 'Ticket Sales'!$J$11:$J$5010, 0)), J1968)))</f>
        <v/>
      </c>
      <c r="K1969" s="39" t="str">
        <f>IF($Q1969="", "", IF(IFERROR(INDEX('Ticket Sales'!C$11:C$5010, MATCH($Q1969, 'Ticket Sales'!$J$11:$J$5010, 0)), K1968)="", "", IFERROR(INDEX('Ticket Sales'!C$11:C$5010, MATCH($Q1969, 'Ticket Sales'!$J$11:$J$5010, 0)), K1968)))</f>
        <v/>
      </c>
      <c r="L1969" s="40" t="str">
        <f>IF($Q1969="", "", IF(IFERROR(INDEX('Ticket Sales'!D$11:D$5010, MATCH($Q1969, 'Ticket Sales'!$J$11:$J$5010, 0)), L1968)="", "", IFERROR(INDEX('Ticket Sales'!D$11:D$5010, MATCH($Q1969, 'Ticket Sales'!$J$11:$J$5010, 0)), L1968)))</f>
        <v/>
      </c>
      <c r="M1969" s="41" t="str">
        <f>IF($Q1969="", "", IF(IFERROR(INDEX('Ticket Sales'!E$11:E$5010, MATCH($Q1969, 'Ticket Sales'!$J$11:$J$5010, 0)), M1968)="", "", IFERROR(INDEX('Ticket Sales'!E$11:E$5010, MATCH($Q1969, 'Ticket Sales'!$J$11:$J$5010, 0)), M1968)))</f>
        <v/>
      </c>
      <c r="N1969" s="2"/>
      <c r="P1969" s="48">
        <v>1959</v>
      </c>
      <c r="Q1969" s="48" t="str">
        <f t="shared" si="151"/>
        <v/>
      </c>
      <c r="S1969" s="52" t="str">
        <f t="shared" si="152"/>
        <v/>
      </c>
      <c r="U1969" s="52" t="str">
        <f t="shared" si="153"/>
        <v/>
      </c>
      <c r="W1969" s="52" t="str">
        <f t="shared" si="154"/>
        <v/>
      </c>
    </row>
    <row r="1970" spans="1:23" x14ac:dyDescent="0.25">
      <c r="A1970" s="2"/>
      <c r="B1970" s="32"/>
      <c r="C1970" s="25"/>
      <c r="D1970" s="25"/>
      <c r="E1970" s="26"/>
      <c r="F1970" s="27"/>
      <c r="G1970" s="2"/>
      <c r="H1970" s="2"/>
      <c r="I1970" s="38" t="str">
        <f t="shared" si="150"/>
        <v/>
      </c>
      <c r="J1970" s="39" t="str">
        <f>IF($Q1970="", "", IF(IFERROR(INDEX('Ticket Sales'!B$11:B$5010, MATCH($Q1970, 'Ticket Sales'!$J$11:$J$5010, 0)), J1969)="", "", IFERROR(INDEX('Ticket Sales'!B$11:B$5010, MATCH($Q1970, 'Ticket Sales'!$J$11:$J$5010, 0)), J1969)))</f>
        <v/>
      </c>
      <c r="K1970" s="39" t="str">
        <f>IF($Q1970="", "", IF(IFERROR(INDEX('Ticket Sales'!C$11:C$5010, MATCH($Q1970, 'Ticket Sales'!$J$11:$J$5010, 0)), K1969)="", "", IFERROR(INDEX('Ticket Sales'!C$11:C$5010, MATCH($Q1970, 'Ticket Sales'!$J$11:$J$5010, 0)), K1969)))</f>
        <v/>
      </c>
      <c r="L1970" s="40" t="str">
        <f>IF($Q1970="", "", IF(IFERROR(INDEX('Ticket Sales'!D$11:D$5010, MATCH($Q1970, 'Ticket Sales'!$J$11:$J$5010, 0)), L1969)="", "", IFERROR(INDEX('Ticket Sales'!D$11:D$5010, MATCH($Q1970, 'Ticket Sales'!$J$11:$J$5010, 0)), L1969)))</f>
        <v/>
      </c>
      <c r="M1970" s="41" t="str">
        <f>IF($Q1970="", "", IF(IFERROR(INDEX('Ticket Sales'!E$11:E$5010, MATCH($Q1970, 'Ticket Sales'!$J$11:$J$5010, 0)), M1969)="", "", IFERROR(INDEX('Ticket Sales'!E$11:E$5010, MATCH($Q1970, 'Ticket Sales'!$J$11:$J$5010, 0)), M1969)))</f>
        <v/>
      </c>
      <c r="N1970" s="2"/>
      <c r="P1970" s="48">
        <v>1960</v>
      </c>
      <c r="Q1970" s="48" t="str">
        <f t="shared" si="151"/>
        <v/>
      </c>
      <c r="S1970" s="52" t="str">
        <f t="shared" si="152"/>
        <v/>
      </c>
      <c r="U1970" s="52" t="str">
        <f t="shared" si="153"/>
        <v/>
      </c>
      <c r="W1970" s="52" t="str">
        <f t="shared" si="154"/>
        <v/>
      </c>
    </row>
    <row r="1971" spans="1:23" x14ac:dyDescent="0.25">
      <c r="A1971" s="2"/>
      <c r="B1971" s="32"/>
      <c r="C1971" s="25"/>
      <c r="D1971" s="25"/>
      <c r="E1971" s="26"/>
      <c r="F1971" s="27"/>
      <c r="G1971" s="2"/>
      <c r="H1971" s="2"/>
      <c r="I1971" s="38" t="str">
        <f t="shared" si="150"/>
        <v/>
      </c>
      <c r="J1971" s="39" t="str">
        <f>IF($Q1971="", "", IF(IFERROR(INDEX('Ticket Sales'!B$11:B$5010, MATCH($Q1971, 'Ticket Sales'!$J$11:$J$5010, 0)), J1970)="", "", IFERROR(INDEX('Ticket Sales'!B$11:B$5010, MATCH($Q1971, 'Ticket Sales'!$J$11:$J$5010, 0)), J1970)))</f>
        <v/>
      </c>
      <c r="K1971" s="39" t="str">
        <f>IF($Q1971="", "", IF(IFERROR(INDEX('Ticket Sales'!C$11:C$5010, MATCH($Q1971, 'Ticket Sales'!$J$11:$J$5010, 0)), K1970)="", "", IFERROR(INDEX('Ticket Sales'!C$11:C$5010, MATCH($Q1971, 'Ticket Sales'!$J$11:$J$5010, 0)), K1970)))</f>
        <v/>
      </c>
      <c r="L1971" s="40" t="str">
        <f>IF($Q1971="", "", IF(IFERROR(INDEX('Ticket Sales'!D$11:D$5010, MATCH($Q1971, 'Ticket Sales'!$J$11:$J$5010, 0)), L1970)="", "", IFERROR(INDEX('Ticket Sales'!D$11:D$5010, MATCH($Q1971, 'Ticket Sales'!$J$11:$J$5010, 0)), L1970)))</f>
        <v/>
      </c>
      <c r="M1971" s="41" t="str">
        <f>IF($Q1971="", "", IF(IFERROR(INDEX('Ticket Sales'!E$11:E$5010, MATCH($Q1971, 'Ticket Sales'!$J$11:$J$5010, 0)), M1970)="", "", IFERROR(INDEX('Ticket Sales'!E$11:E$5010, MATCH($Q1971, 'Ticket Sales'!$J$11:$J$5010, 0)), M1970)))</f>
        <v/>
      </c>
      <c r="N1971" s="2"/>
      <c r="P1971" s="48">
        <v>1961</v>
      </c>
      <c r="Q1971" s="48" t="str">
        <f t="shared" si="151"/>
        <v/>
      </c>
      <c r="S1971" s="52" t="str">
        <f t="shared" si="152"/>
        <v/>
      </c>
      <c r="U1971" s="52" t="str">
        <f t="shared" si="153"/>
        <v/>
      </c>
      <c r="W1971" s="52" t="str">
        <f t="shared" si="154"/>
        <v/>
      </c>
    </row>
    <row r="1972" spans="1:23" x14ac:dyDescent="0.25">
      <c r="A1972" s="2"/>
      <c r="B1972" s="32"/>
      <c r="C1972" s="25"/>
      <c r="D1972" s="25"/>
      <c r="E1972" s="26"/>
      <c r="F1972" s="27"/>
      <c r="G1972" s="2"/>
      <c r="H1972" s="2"/>
      <c r="I1972" s="38" t="str">
        <f t="shared" si="150"/>
        <v/>
      </c>
      <c r="J1972" s="39" t="str">
        <f>IF($Q1972="", "", IF(IFERROR(INDEX('Ticket Sales'!B$11:B$5010, MATCH($Q1972, 'Ticket Sales'!$J$11:$J$5010, 0)), J1971)="", "", IFERROR(INDEX('Ticket Sales'!B$11:B$5010, MATCH($Q1972, 'Ticket Sales'!$J$11:$J$5010, 0)), J1971)))</f>
        <v/>
      </c>
      <c r="K1972" s="39" t="str">
        <f>IF($Q1972="", "", IF(IFERROR(INDEX('Ticket Sales'!C$11:C$5010, MATCH($Q1972, 'Ticket Sales'!$J$11:$J$5010, 0)), K1971)="", "", IFERROR(INDEX('Ticket Sales'!C$11:C$5010, MATCH($Q1972, 'Ticket Sales'!$J$11:$J$5010, 0)), K1971)))</f>
        <v/>
      </c>
      <c r="L1972" s="40" t="str">
        <f>IF($Q1972="", "", IF(IFERROR(INDEX('Ticket Sales'!D$11:D$5010, MATCH($Q1972, 'Ticket Sales'!$J$11:$J$5010, 0)), L1971)="", "", IFERROR(INDEX('Ticket Sales'!D$11:D$5010, MATCH($Q1972, 'Ticket Sales'!$J$11:$J$5010, 0)), L1971)))</f>
        <v/>
      </c>
      <c r="M1972" s="41" t="str">
        <f>IF($Q1972="", "", IF(IFERROR(INDEX('Ticket Sales'!E$11:E$5010, MATCH($Q1972, 'Ticket Sales'!$J$11:$J$5010, 0)), M1971)="", "", IFERROR(INDEX('Ticket Sales'!E$11:E$5010, MATCH($Q1972, 'Ticket Sales'!$J$11:$J$5010, 0)), M1971)))</f>
        <v/>
      </c>
      <c r="N1972" s="2"/>
      <c r="P1972" s="48">
        <v>1962</v>
      </c>
      <c r="Q1972" s="48" t="str">
        <f t="shared" si="151"/>
        <v/>
      </c>
      <c r="S1972" s="52" t="str">
        <f t="shared" si="152"/>
        <v/>
      </c>
      <c r="U1972" s="52" t="str">
        <f t="shared" si="153"/>
        <v/>
      </c>
      <c r="W1972" s="52" t="str">
        <f t="shared" si="154"/>
        <v/>
      </c>
    </row>
    <row r="1973" spans="1:23" x14ac:dyDescent="0.25">
      <c r="A1973" s="2"/>
      <c r="B1973" s="32"/>
      <c r="C1973" s="25"/>
      <c r="D1973" s="25"/>
      <c r="E1973" s="26"/>
      <c r="F1973" s="27"/>
      <c r="G1973" s="2"/>
      <c r="H1973" s="2"/>
      <c r="I1973" s="38" t="str">
        <f t="shared" si="150"/>
        <v/>
      </c>
      <c r="J1973" s="39" t="str">
        <f>IF($Q1973="", "", IF(IFERROR(INDEX('Ticket Sales'!B$11:B$5010, MATCH($Q1973, 'Ticket Sales'!$J$11:$J$5010, 0)), J1972)="", "", IFERROR(INDEX('Ticket Sales'!B$11:B$5010, MATCH($Q1973, 'Ticket Sales'!$J$11:$J$5010, 0)), J1972)))</f>
        <v/>
      </c>
      <c r="K1973" s="39" t="str">
        <f>IF($Q1973="", "", IF(IFERROR(INDEX('Ticket Sales'!C$11:C$5010, MATCH($Q1973, 'Ticket Sales'!$J$11:$J$5010, 0)), K1972)="", "", IFERROR(INDEX('Ticket Sales'!C$11:C$5010, MATCH($Q1973, 'Ticket Sales'!$J$11:$J$5010, 0)), K1972)))</f>
        <v/>
      </c>
      <c r="L1973" s="40" t="str">
        <f>IF($Q1973="", "", IF(IFERROR(INDEX('Ticket Sales'!D$11:D$5010, MATCH($Q1973, 'Ticket Sales'!$J$11:$J$5010, 0)), L1972)="", "", IFERROR(INDEX('Ticket Sales'!D$11:D$5010, MATCH($Q1973, 'Ticket Sales'!$J$11:$J$5010, 0)), L1972)))</f>
        <v/>
      </c>
      <c r="M1973" s="41" t="str">
        <f>IF($Q1973="", "", IF(IFERROR(INDEX('Ticket Sales'!E$11:E$5010, MATCH($Q1973, 'Ticket Sales'!$J$11:$J$5010, 0)), M1972)="", "", IFERROR(INDEX('Ticket Sales'!E$11:E$5010, MATCH($Q1973, 'Ticket Sales'!$J$11:$J$5010, 0)), M1972)))</f>
        <v/>
      </c>
      <c r="N1973" s="2"/>
      <c r="P1973" s="48">
        <v>1963</v>
      </c>
      <c r="Q1973" s="48" t="str">
        <f t="shared" si="151"/>
        <v/>
      </c>
      <c r="S1973" s="52" t="str">
        <f t="shared" si="152"/>
        <v/>
      </c>
      <c r="U1973" s="52" t="str">
        <f t="shared" si="153"/>
        <v/>
      </c>
      <c r="W1973" s="52" t="str">
        <f t="shared" si="154"/>
        <v/>
      </c>
    </row>
    <row r="1974" spans="1:23" x14ac:dyDescent="0.25">
      <c r="A1974" s="2"/>
      <c r="B1974" s="32"/>
      <c r="C1974" s="25"/>
      <c r="D1974" s="25"/>
      <c r="E1974" s="26"/>
      <c r="F1974" s="27"/>
      <c r="G1974" s="2"/>
      <c r="H1974" s="2"/>
      <c r="I1974" s="38" t="str">
        <f t="shared" si="150"/>
        <v/>
      </c>
      <c r="J1974" s="39" t="str">
        <f>IF($Q1974="", "", IF(IFERROR(INDEX('Ticket Sales'!B$11:B$5010, MATCH($Q1974, 'Ticket Sales'!$J$11:$J$5010, 0)), J1973)="", "", IFERROR(INDEX('Ticket Sales'!B$11:B$5010, MATCH($Q1974, 'Ticket Sales'!$J$11:$J$5010, 0)), J1973)))</f>
        <v/>
      </c>
      <c r="K1974" s="39" t="str">
        <f>IF($Q1974="", "", IF(IFERROR(INDEX('Ticket Sales'!C$11:C$5010, MATCH($Q1974, 'Ticket Sales'!$J$11:$J$5010, 0)), K1973)="", "", IFERROR(INDEX('Ticket Sales'!C$11:C$5010, MATCH($Q1974, 'Ticket Sales'!$J$11:$J$5010, 0)), K1973)))</f>
        <v/>
      </c>
      <c r="L1974" s="40" t="str">
        <f>IF($Q1974="", "", IF(IFERROR(INDEX('Ticket Sales'!D$11:D$5010, MATCH($Q1974, 'Ticket Sales'!$J$11:$J$5010, 0)), L1973)="", "", IFERROR(INDEX('Ticket Sales'!D$11:D$5010, MATCH($Q1974, 'Ticket Sales'!$J$11:$J$5010, 0)), L1973)))</f>
        <v/>
      </c>
      <c r="M1974" s="41" t="str">
        <f>IF($Q1974="", "", IF(IFERROR(INDEX('Ticket Sales'!E$11:E$5010, MATCH($Q1974, 'Ticket Sales'!$J$11:$J$5010, 0)), M1973)="", "", IFERROR(INDEX('Ticket Sales'!E$11:E$5010, MATCH($Q1974, 'Ticket Sales'!$J$11:$J$5010, 0)), M1973)))</f>
        <v/>
      </c>
      <c r="N1974" s="2"/>
      <c r="P1974" s="48">
        <v>1964</v>
      </c>
      <c r="Q1974" s="48" t="str">
        <f t="shared" si="151"/>
        <v/>
      </c>
      <c r="S1974" s="52" t="str">
        <f t="shared" si="152"/>
        <v/>
      </c>
      <c r="U1974" s="52" t="str">
        <f t="shared" si="153"/>
        <v/>
      </c>
      <c r="W1974" s="52" t="str">
        <f t="shared" si="154"/>
        <v/>
      </c>
    </row>
    <row r="1975" spans="1:23" x14ac:dyDescent="0.25">
      <c r="A1975" s="2"/>
      <c r="B1975" s="32"/>
      <c r="C1975" s="25"/>
      <c r="D1975" s="25"/>
      <c r="E1975" s="26"/>
      <c r="F1975" s="27"/>
      <c r="G1975" s="2"/>
      <c r="H1975" s="2"/>
      <c r="I1975" s="38" t="str">
        <f t="shared" si="150"/>
        <v/>
      </c>
      <c r="J1975" s="39" t="str">
        <f>IF($Q1975="", "", IF(IFERROR(INDEX('Ticket Sales'!B$11:B$5010, MATCH($Q1975, 'Ticket Sales'!$J$11:$J$5010, 0)), J1974)="", "", IFERROR(INDEX('Ticket Sales'!B$11:B$5010, MATCH($Q1975, 'Ticket Sales'!$J$11:$J$5010, 0)), J1974)))</f>
        <v/>
      </c>
      <c r="K1975" s="39" t="str">
        <f>IF($Q1975="", "", IF(IFERROR(INDEX('Ticket Sales'!C$11:C$5010, MATCH($Q1975, 'Ticket Sales'!$J$11:$J$5010, 0)), K1974)="", "", IFERROR(INDEX('Ticket Sales'!C$11:C$5010, MATCH($Q1975, 'Ticket Sales'!$J$11:$J$5010, 0)), K1974)))</f>
        <v/>
      </c>
      <c r="L1975" s="40" t="str">
        <f>IF($Q1975="", "", IF(IFERROR(INDEX('Ticket Sales'!D$11:D$5010, MATCH($Q1975, 'Ticket Sales'!$J$11:$J$5010, 0)), L1974)="", "", IFERROR(INDEX('Ticket Sales'!D$11:D$5010, MATCH($Q1975, 'Ticket Sales'!$J$11:$J$5010, 0)), L1974)))</f>
        <v/>
      </c>
      <c r="M1975" s="41" t="str">
        <f>IF($Q1975="", "", IF(IFERROR(INDEX('Ticket Sales'!E$11:E$5010, MATCH($Q1975, 'Ticket Sales'!$J$11:$J$5010, 0)), M1974)="", "", IFERROR(INDEX('Ticket Sales'!E$11:E$5010, MATCH($Q1975, 'Ticket Sales'!$J$11:$J$5010, 0)), M1974)))</f>
        <v/>
      </c>
      <c r="N1975" s="2"/>
      <c r="P1975" s="48">
        <v>1965</v>
      </c>
      <c r="Q1975" s="48" t="str">
        <f t="shared" si="151"/>
        <v/>
      </c>
      <c r="S1975" s="52" t="str">
        <f t="shared" si="152"/>
        <v/>
      </c>
      <c r="U1975" s="52" t="str">
        <f t="shared" si="153"/>
        <v/>
      </c>
      <c r="W1975" s="52" t="str">
        <f t="shared" si="154"/>
        <v/>
      </c>
    </row>
    <row r="1976" spans="1:23" x14ac:dyDescent="0.25">
      <c r="A1976" s="2"/>
      <c r="B1976" s="32"/>
      <c r="C1976" s="25"/>
      <c r="D1976" s="25"/>
      <c r="E1976" s="26"/>
      <c r="F1976" s="27"/>
      <c r="G1976" s="2"/>
      <c r="H1976" s="2"/>
      <c r="I1976" s="38" t="str">
        <f t="shared" si="150"/>
        <v/>
      </c>
      <c r="J1976" s="39" t="str">
        <f>IF($Q1976="", "", IF(IFERROR(INDEX('Ticket Sales'!B$11:B$5010, MATCH($Q1976, 'Ticket Sales'!$J$11:$J$5010, 0)), J1975)="", "", IFERROR(INDEX('Ticket Sales'!B$11:B$5010, MATCH($Q1976, 'Ticket Sales'!$J$11:$J$5010, 0)), J1975)))</f>
        <v/>
      </c>
      <c r="K1976" s="39" t="str">
        <f>IF($Q1976="", "", IF(IFERROR(INDEX('Ticket Sales'!C$11:C$5010, MATCH($Q1976, 'Ticket Sales'!$J$11:$J$5010, 0)), K1975)="", "", IFERROR(INDEX('Ticket Sales'!C$11:C$5010, MATCH($Q1976, 'Ticket Sales'!$J$11:$J$5010, 0)), K1975)))</f>
        <v/>
      </c>
      <c r="L1976" s="40" t="str">
        <f>IF($Q1976="", "", IF(IFERROR(INDEX('Ticket Sales'!D$11:D$5010, MATCH($Q1976, 'Ticket Sales'!$J$11:$J$5010, 0)), L1975)="", "", IFERROR(INDEX('Ticket Sales'!D$11:D$5010, MATCH($Q1976, 'Ticket Sales'!$J$11:$J$5010, 0)), L1975)))</f>
        <v/>
      </c>
      <c r="M1976" s="41" t="str">
        <f>IF($Q1976="", "", IF(IFERROR(INDEX('Ticket Sales'!E$11:E$5010, MATCH($Q1976, 'Ticket Sales'!$J$11:$J$5010, 0)), M1975)="", "", IFERROR(INDEX('Ticket Sales'!E$11:E$5010, MATCH($Q1976, 'Ticket Sales'!$J$11:$J$5010, 0)), M1975)))</f>
        <v/>
      </c>
      <c r="N1976" s="2"/>
      <c r="P1976" s="48">
        <v>1966</v>
      </c>
      <c r="Q1976" s="48" t="str">
        <f t="shared" si="151"/>
        <v/>
      </c>
      <c r="S1976" s="52" t="str">
        <f t="shared" si="152"/>
        <v/>
      </c>
      <c r="U1976" s="52" t="str">
        <f t="shared" si="153"/>
        <v/>
      </c>
      <c r="W1976" s="52" t="str">
        <f t="shared" si="154"/>
        <v/>
      </c>
    </row>
    <row r="1977" spans="1:23" x14ac:dyDescent="0.25">
      <c r="A1977" s="2"/>
      <c r="B1977" s="32"/>
      <c r="C1977" s="25"/>
      <c r="D1977" s="25"/>
      <c r="E1977" s="26"/>
      <c r="F1977" s="27"/>
      <c r="G1977" s="2"/>
      <c r="H1977" s="2"/>
      <c r="I1977" s="38" t="str">
        <f t="shared" si="150"/>
        <v/>
      </c>
      <c r="J1977" s="39" t="str">
        <f>IF($Q1977="", "", IF(IFERROR(INDEX('Ticket Sales'!B$11:B$5010, MATCH($Q1977, 'Ticket Sales'!$J$11:$J$5010, 0)), J1976)="", "", IFERROR(INDEX('Ticket Sales'!B$11:B$5010, MATCH($Q1977, 'Ticket Sales'!$J$11:$J$5010, 0)), J1976)))</f>
        <v/>
      </c>
      <c r="K1977" s="39" t="str">
        <f>IF($Q1977="", "", IF(IFERROR(INDEX('Ticket Sales'!C$11:C$5010, MATCH($Q1977, 'Ticket Sales'!$J$11:$J$5010, 0)), K1976)="", "", IFERROR(INDEX('Ticket Sales'!C$11:C$5010, MATCH($Q1977, 'Ticket Sales'!$J$11:$J$5010, 0)), K1976)))</f>
        <v/>
      </c>
      <c r="L1977" s="40" t="str">
        <f>IF($Q1977="", "", IF(IFERROR(INDEX('Ticket Sales'!D$11:D$5010, MATCH($Q1977, 'Ticket Sales'!$J$11:$J$5010, 0)), L1976)="", "", IFERROR(INDEX('Ticket Sales'!D$11:D$5010, MATCH($Q1977, 'Ticket Sales'!$J$11:$J$5010, 0)), L1976)))</f>
        <v/>
      </c>
      <c r="M1977" s="41" t="str">
        <f>IF($Q1977="", "", IF(IFERROR(INDEX('Ticket Sales'!E$11:E$5010, MATCH($Q1977, 'Ticket Sales'!$J$11:$J$5010, 0)), M1976)="", "", IFERROR(INDEX('Ticket Sales'!E$11:E$5010, MATCH($Q1977, 'Ticket Sales'!$J$11:$J$5010, 0)), M1976)))</f>
        <v/>
      </c>
      <c r="N1977" s="2"/>
      <c r="P1977" s="48">
        <v>1967</v>
      </c>
      <c r="Q1977" s="48" t="str">
        <f t="shared" si="151"/>
        <v/>
      </c>
      <c r="S1977" s="52" t="str">
        <f t="shared" si="152"/>
        <v/>
      </c>
      <c r="U1977" s="52" t="str">
        <f t="shared" si="153"/>
        <v/>
      </c>
      <c r="W1977" s="52" t="str">
        <f t="shared" si="154"/>
        <v/>
      </c>
    </row>
    <row r="1978" spans="1:23" x14ac:dyDescent="0.25">
      <c r="A1978" s="2"/>
      <c r="B1978" s="32"/>
      <c r="C1978" s="25"/>
      <c r="D1978" s="25"/>
      <c r="E1978" s="26"/>
      <c r="F1978" s="27"/>
      <c r="G1978" s="2"/>
      <c r="H1978" s="2"/>
      <c r="I1978" s="38" t="str">
        <f t="shared" si="150"/>
        <v/>
      </c>
      <c r="J1978" s="39" t="str">
        <f>IF($Q1978="", "", IF(IFERROR(INDEX('Ticket Sales'!B$11:B$5010, MATCH($Q1978, 'Ticket Sales'!$J$11:$J$5010, 0)), J1977)="", "", IFERROR(INDEX('Ticket Sales'!B$11:B$5010, MATCH($Q1978, 'Ticket Sales'!$J$11:$J$5010, 0)), J1977)))</f>
        <v/>
      </c>
      <c r="K1978" s="39" t="str">
        <f>IF($Q1978="", "", IF(IFERROR(INDEX('Ticket Sales'!C$11:C$5010, MATCH($Q1978, 'Ticket Sales'!$J$11:$J$5010, 0)), K1977)="", "", IFERROR(INDEX('Ticket Sales'!C$11:C$5010, MATCH($Q1978, 'Ticket Sales'!$J$11:$J$5010, 0)), K1977)))</f>
        <v/>
      </c>
      <c r="L1978" s="40" t="str">
        <f>IF($Q1978="", "", IF(IFERROR(INDEX('Ticket Sales'!D$11:D$5010, MATCH($Q1978, 'Ticket Sales'!$J$11:$J$5010, 0)), L1977)="", "", IFERROR(INDEX('Ticket Sales'!D$11:D$5010, MATCH($Q1978, 'Ticket Sales'!$J$11:$J$5010, 0)), L1977)))</f>
        <v/>
      </c>
      <c r="M1978" s="41" t="str">
        <f>IF($Q1978="", "", IF(IFERROR(INDEX('Ticket Sales'!E$11:E$5010, MATCH($Q1978, 'Ticket Sales'!$J$11:$J$5010, 0)), M1977)="", "", IFERROR(INDEX('Ticket Sales'!E$11:E$5010, MATCH($Q1978, 'Ticket Sales'!$J$11:$J$5010, 0)), M1977)))</f>
        <v/>
      </c>
      <c r="N1978" s="2"/>
      <c r="P1978" s="48">
        <v>1968</v>
      </c>
      <c r="Q1978" s="48" t="str">
        <f t="shared" si="151"/>
        <v/>
      </c>
      <c r="S1978" s="52" t="str">
        <f t="shared" si="152"/>
        <v/>
      </c>
      <c r="U1978" s="52" t="str">
        <f t="shared" si="153"/>
        <v/>
      </c>
      <c r="W1978" s="52" t="str">
        <f t="shared" si="154"/>
        <v/>
      </c>
    </row>
    <row r="1979" spans="1:23" x14ac:dyDescent="0.25">
      <c r="A1979" s="2"/>
      <c r="B1979" s="32"/>
      <c r="C1979" s="25"/>
      <c r="D1979" s="25"/>
      <c r="E1979" s="26"/>
      <c r="F1979" s="27"/>
      <c r="G1979" s="2"/>
      <c r="H1979" s="2"/>
      <c r="I1979" s="38" t="str">
        <f t="shared" si="150"/>
        <v/>
      </c>
      <c r="J1979" s="39" t="str">
        <f>IF($Q1979="", "", IF(IFERROR(INDEX('Ticket Sales'!B$11:B$5010, MATCH($Q1979, 'Ticket Sales'!$J$11:$J$5010, 0)), J1978)="", "", IFERROR(INDEX('Ticket Sales'!B$11:B$5010, MATCH($Q1979, 'Ticket Sales'!$J$11:$J$5010, 0)), J1978)))</f>
        <v/>
      </c>
      <c r="K1979" s="39" t="str">
        <f>IF($Q1979="", "", IF(IFERROR(INDEX('Ticket Sales'!C$11:C$5010, MATCH($Q1979, 'Ticket Sales'!$J$11:$J$5010, 0)), K1978)="", "", IFERROR(INDEX('Ticket Sales'!C$11:C$5010, MATCH($Q1979, 'Ticket Sales'!$J$11:$J$5010, 0)), K1978)))</f>
        <v/>
      </c>
      <c r="L1979" s="40" t="str">
        <f>IF($Q1979="", "", IF(IFERROR(INDEX('Ticket Sales'!D$11:D$5010, MATCH($Q1979, 'Ticket Sales'!$J$11:$J$5010, 0)), L1978)="", "", IFERROR(INDEX('Ticket Sales'!D$11:D$5010, MATCH($Q1979, 'Ticket Sales'!$J$11:$J$5010, 0)), L1978)))</f>
        <v/>
      </c>
      <c r="M1979" s="41" t="str">
        <f>IF($Q1979="", "", IF(IFERROR(INDEX('Ticket Sales'!E$11:E$5010, MATCH($Q1979, 'Ticket Sales'!$J$11:$J$5010, 0)), M1978)="", "", IFERROR(INDEX('Ticket Sales'!E$11:E$5010, MATCH($Q1979, 'Ticket Sales'!$J$11:$J$5010, 0)), M1978)))</f>
        <v/>
      </c>
      <c r="N1979" s="2"/>
      <c r="P1979" s="48">
        <v>1969</v>
      </c>
      <c r="Q1979" s="48" t="str">
        <f t="shared" si="151"/>
        <v/>
      </c>
      <c r="S1979" s="52" t="str">
        <f t="shared" si="152"/>
        <v/>
      </c>
      <c r="U1979" s="52" t="str">
        <f t="shared" si="153"/>
        <v/>
      </c>
      <c r="W1979" s="52" t="str">
        <f t="shared" si="154"/>
        <v/>
      </c>
    </row>
    <row r="1980" spans="1:23" x14ac:dyDescent="0.25">
      <c r="A1980" s="2"/>
      <c r="B1980" s="32"/>
      <c r="C1980" s="25"/>
      <c r="D1980" s="25"/>
      <c r="E1980" s="26"/>
      <c r="F1980" s="27"/>
      <c r="G1980" s="2"/>
      <c r="H1980" s="2"/>
      <c r="I1980" s="38" t="str">
        <f t="shared" si="150"/>
        <v/>
      </c>
      <c r="J1980" s="39" t="str">
        <f>IF($Q1980="", "", IF(IFERROR(INDEX('Ticket Sales'!B$11:B$5010, MATCH($Q1980, 'Ticket Sales'!$J$11:$J$5010, 0)), J1979)="", "", IFERROR(INDEX('Ticket Sales'!B$11:B$5010, MATCH($Q1980, 'Ticket Sales'!$J$11:$J$5010, 0)), J1979)))</f>
        <v/>
      </c>
      <c r="K1980" s="39" t="str">
        <f>IF($Q1980="", "", IF(IFERROR(INDEX('Ticket Sales'!C$11:C$5010, MATCH($Q1980, 'Ticket Sales'!$J$11:$J$5010, 0)), K1979)="", "", IFERROR(INDEX('Ticket Sales'!C$11:C$5010, MATCH($Q1980, 'Ticket Sales'!$J$11:$J$5010, 0)), K1979)))</f>
        <v/>
      </c>
      <c r="L1980" s="40" t="str">
        <f>IF($Q1980="", "", IF(IFERROR(INDEX('Ticket Sales'!D$11:D$5010, MATCH($Q1980, 'Ticket Sales'!$J$11:$J$5010, 0)), L1979)="", "", IFERROR(INDEX('Ticket Sales'!D$11:D$5010, MATCH($Q1980, 'Ticket Sales'!$J$11:$J$5010, 0)), L1979)))</f>
        <v/>
      </c>
      <c r="M1980" s="41" t="str">
        <f>IF($Q1980="", "", IF(IFERROR(INDEX('Ticket Sales'!E$11:E$5010, MATCH($Q1980, 'Ticket Sales'!$J$11:$J$5010, 0)), M1979)="", "", IFERROR(INDEX('Ticket Sales'!E$11:E$5010, MATCH($Q1980, 'Ticket Sales'!$J$11:$J$5010, 0)), M1979)))</f>
        <v/>
      </c>
      <c r="N1980" s="2"/>
      <c r="P1980" s="48">
        <v>1970</v>
      </c>
      <c r="Q1980" s="48" t="str">
        <f t="shared" si="151"/>
        <v/>
      </c>
      <c r="S1980" s="52" t="str">
        <f t="shared" si="152"/>
        <v/>
      </c>
      <c r="U1980" s="52" t="str">
        <f t="shared" si="153"/>
        <v/>
      </c>
      <c r="W1980" s="52" t="str">
        <f t="shared" si="154"/>
        <v/>
      </c>
    </row>
    <row r="1981" spans="1:23" x14ac:dyDescent="0.25">
      <c r="A1981" s="2"/>
      <c r="B1981" s="32"/>
      <c r="C1981" s="25"/>
      <c r="D1981" s="25"/>
      <c r="E1981" s="26"/>
      <c r="F1981" s="27"/>
      <c r="G1981" s="2"/>
      <c r="H1981" s="2"/>
      <c r="I1981" s="38" t="str">
        <f t="shared" si="150"/>
        <v/>
      </c>
      <c r="J1981" s="39" t="str">
        <f>IF($Q1981="", "", IF(IFERROR(INDEX('Ticket Sales'!B$11:B$5010, MATCH($Q1981, 'Ticket Sales'!$J$11:$J$5010, 0)), J1980)="", "", IFERROR(INDEX('Ticket Sales'!B$11:B$5010, MATCH($Q1981, 'Ticket Sales'!$J$11:$J$5010, 0)), J1980)))</f>
        <v/>
      </c>
      <c r="K1981" s="39" t="str">
        <f>IF($Q1981="", "", IF(IFERROR(INDEX('Ticket Sales'!C$11:C$5010, MATCH($Q1981, 'Ticket Sales'!$J$11:$J$5010, 0)), K1980)="", "", IFERROR(INDEX('Ticket Sales'!C$11:C$5010, MATCH($Q1981, 'Ticket Sales'!$J$11:$J$5010, 0)), K1980)))</f>
        <v/>
      </c>
      <c r="L1981" s="40" t="str">
        <f>IF($Q1981="", "", IF(IFERROR(INDEX('Ticket Sales'!D$11:D$5010, MATCH($Q1981, 'Ticket Sales'!$J$11:$J$5010, 0)), L1980)="", "", IFERROR(INDEX('Ticket Sales'!D$11:D$5010, MATCH($Q1981, 'Ticket Sales'!$J$11:$J$5010, 0)), L1980)))</f>
        <v/>
      </c>
      <c r="M1981" s="41" t="str">
        <f>IF($Q1981="", "", IF(IFERROR(INDEX('Ticket Sales'!E$11:E$5010, MATCH($Q1981, 'Ticket Sales'!$J$11:$J$5010, 0)), M1980)="", "", IFERROR(INDEX('Ticket Sales'!E$11:E$5010, MATCH($Q1981, 'Ticket Sales'!$J$11:$J$5010, 0)), M1980)))</f>
        <v/>
      </c>
      <c r="N1981" s="2"/>
      <c r="P1981" s="48">
        <v>1971</v>
      </c>
      <c r="Q1981" s="48" t="str">
        <f t="shared" si="151"/>
        <v/>
      </c>
      <c r="S1981" s="52" t="str">
        <f t="shared" si="152"/>
        <v/>
      </c>
      <c r="U1981" s="52" t="str">
        <f t="shared" si="153"/>
        <v/>
      </c>
      <c r="W1981" s="52" t="str">
        <f t="shared" si="154"/>
        <v/>
      </c>
    </row>
    <row r="1982" spans="1:23" x14ac:dyDescent="0.25">
      <c r="A1982" s="2"/>
      <c r="B1982" s="32"/>
      <c r="C1982" s="25"/>
      <c r="D1982" s="25"/>
      <c r="E1982" s="26"/>
      <c r="F1982" s="27"/>
      <c r="G1982" s="2"/>
      <c r="H1982" s="2"/>
      <c r="I1982" s="38" t="str">
        <f t="shared" si="150"/>
        <v/>
      </c>
      <c r="J1982" s="39" t="str">
        <f>IF($Q1982="", "", IF(IFERROR(INDEX('Ticket Sales'!B$11:B$5010, MATCH($Q1982, 'Ticket Sales'!$J$11:$J$5010, 0)), J1981)="", "", IFERROR(INDEX('Ticket Sales'!B$11:B$5010, MATCH($Q1982, 'Ticket Sales'!$J$11:$J$5010, 0)), J1981)))</f>
        <v/>
      </c>
      <c r="K1982" s="39" t="str">
        <f>IF($Q1982="", "", IF(IFERROR(INDEX('Ticket Sales'!C$11:C$5010, MATCH($Q1982, 'Ticket Sales'!$J$11:$J$5010, 0)), K1981)="", "", IFERROR(INDEX('Ticket Sales'!C$11:C$5010, MATCH($Q1982, 'Ticket Sales'!$J$11:$J$5010, 0)), K1981)))</f>
        <v/>
      </c>
      <c r="L1982" s="40" t="str">
        <f>IF($Q1982="", "", IF(IFERROR(INDEX('Ticket Sales'!D$11:D$5010, MATCH($Q1982, 'Ticket Sales'!$J$11:$J$5010, 0)), L1981)="", "", IFERROR(INDEX('Ticket Sales'!D$11:D$5010, MATCH($Q1982, 'Ticket Sales'!$J$11:$J$5010, 0)), L1981)))</f>
        <v/>
      </c>
      <c r="M1982" s="41" t="str">
        <f>IF($Q1982="", "", IF(IFERROR(INDEX('Ticket Sales'!E$11:E$5010, MATCH($Q1982, 'Ticket Sales'!$J$11:$J$5010, 0)), M1981)="", "", IFERROR(INDEX('Ticket Sales'!E$11:E$5010, MATCH($Q1982, 'Ticket Sales'!$J$11:$J$5010, 0)), M1981)))</f>
        <v/>
      </c>
      <c r="N1982" s="2"/>
      <c r="P1982" s="48">
        <v>1972</v>
      </c>
      <c r="Q1982" s="48" t="str">
        <f t="shared" si="151"/>
        <v/>
      </c>
      <c r="S1982" s="52" t="str">
        <f t="shared" si="152"/>
        <v/>
      </c>
      <c r="U1982" s="52" t="str">
        <f t="shared" si="153"/>
        <v/>
      </c>
      <c r="W1982" s="52" t="str">
        <f t="shared" si="154"/>
        <v/>
      </c>
    </row>
    <row r="1983" spans="1:23" x14ac:dyDescent="0.25">
      <c r="A1983" s="2"/>
      <c r="B1983" s="32"/>
      <c r="C1983" s="25"/>
      <c r="D1983" s="25"/>
      <c r="E1983" s="26"/>
      <c r="F1983" s="27"/>
      <c r="G1983" s="2"/>
      <c r="H1983" s="2"/>
      <c r="I1983" s="38" t="str">
        <f t="shared" si="150"/>
        <v/>
      </c>
      <c r="J1983" s="39" t="str">
        <f>IF($Q1983="", "", IF(IFERROR(INDEX('Ticket Sales'!B$11:B$5010, MATCH($Q1983, 'Ticket Sales'!$J$11:$J$5010, 0)), J1982)="", "", IFERROR(INDEX('Ticket Sales'!B$11:B$5010, MATCH($Q1983, 'Ticket Sales'!$J$11:$J$5010, 0)), J1982)))</f>
        <v/>
      </c>
      <c r="K1983" s="39" t="str">
        <f>IF($Q1983="", "", IF(IFERROR(INDEX('Ticket Sales'!C$11:C$5010, MATCH($Q1983, 'Ticket Sales'!$J$11:$J$5010, 0)), K1982)="", "", IFERROR(INDEX('Ticket Sales'!C$11:C$5010, MATCH($Q1983, 'Ticket Sales'!$J$11:$J$5010, 0)), K1982)))</f>
        <v/>
      </c>
      <c r="L1983" s="40" t="str">
        <f>IF($Q1983="", "", IF(IFERROR(INDEX('Ticket Sales'!D$11:D$5010, MATCH($Q1983, 'Ticket Sales'!$J$11:$J$5010, 0)), L1982)="", "", IFERROR(INDEX('Ticket Sales'!D$11:D$5010, MATCH($Q1983, 'Ticket Sales'!$J$11:$J$5010, 0)), L1982)))</f>
        <v/>
      </c>
      <c r="M1983" s="41" t="str">
        <f>IF($Q1983="", "", IF(IFERROR(INDEX('Ticket Sales'!E$11:E$5010, MATCH($Q1983, 'Ticket Sales'!$J$11:$J$5010, 0)), M1982)="", "", IFERROR(INDEX('Ticket Sales'!E$11:E$5010, MATCH($Q1983, 'Ticket Sales'!$J$11:$J$5010, 0)), M1982)))</f>
        <v/>
      </c>
      <c r="N1983" s="2"/>
      <c r="P1983" s="48">
        <v>1973</v>
      </c>
      <c r="Q1983" s="48" t="str">
        <f t="shared" si="151"/>
        <v/>
      </c>
      <c r="S1983" s="52" t="str">
        <f t="shared" si="152"/>
        <v/>
      </c>
      <c r="U1983" s="52" t="str">
        <f t="shared" si="153"/>
        <v/>
      </c>
      <c r="W1983" s="52" t="str">
        <f t="shared" si="154"/>
        <v/>
      </c>
    </row>
    <row r="1984" spans="1:23" x14ac:dyDescent="0.25">
      <c r="A1984" s="2"/>
      <c r="B1984" s="32"/>
      <c r="C1984" s="25"/>
      <c r="D1984" s="25"/>
      <c r="E1984" s="26"/>
      <c r="F1984" s="27"/>
      <c r="G1984" s="2"/>
      <c r="H1984" s="2"/>
      <c r="I1984" s="38" t="str">
        <f t="shared" si="150"/>
        <v/>
      </c>
      <c r="J1984" s="39" t="str">
        <f>IF($Q1984="", "", IF(IFERROR(INDEX('Ticket Sales'!B$11:B$5010, MATCH($Q1984, 'Ticket Sales'!$J$11:$J$5010, 0)), J1983)="", "", IFERROR(INDEX('Ticket Sales'!B$11:B$5010, MATCH($Q1984, 'Ticket Sales'!$J$11:$J$5010, 0)), J1983)))</f>
        <v/>
      </c>
      <c r="K1984" s="39" t="str">
        <f>IF($Q1984="", "", IF(IFERROR(INDEX('Ticket Sales'!C$11:C$5010, MATCH($Q1984, 'Ticket Sales'!$J$11:$J$5010, 0)), K1983)="", "", IFERROR(INDEX('Ticket Sales'!C$11:C$5010, MATCH($Q1984, 'Ticket Sales'!$J$11:$J$5010, 0)), K1983)))</f>
        <v/>
      </c>
      <c r="L1984" s="40" t="str">
        <f>IF($Q1984="", "", IF(IFERROR(INDEX('Ticket Sales'!D$11:D$5010, MATCH($Q1984, 'Ticket Sales'!$J$11:$J$5010, 0)), L1983)="", "", IFERROR(INDEX('Ticket Sales'!D$11:D$5010, MATCH($Q1984, 'Ticket Sales'!$J$11:$J$5010, 0)), L1983)))</f>
        <v/>
      </c>
      <c r="M1984" s="41" t="str">
        <f>IF($Q1984="", "", IF(IFERROR(INDEX('Ticket Sales'!E$11:E$5010, MATCH($Q1984, 'Ticket Sales'!$J$11:$J$5010, 0)), M1983)="", "", IFERROR(INDEX('Ticket Sales'!E$11:E$5010, MATCH($Q1984, 'Ticket Sales'!$J$11:$J$5010, 0)), M1983)))</f>
        <v/>
      </c>
      <c r="N1984" s="2"/>
      <c r="P1984" s="48">
        <v>1974</v>
      </c>
      <c r="Q1984" s="48" t="str">
        <f t="shared" si="151"/>
        <v/>
      </c>
      <c r="S1984" s="52" t="str">
        <f t="shared" si="152"/>
        <v/>
      </c>
      <c r="U1984" s="52" t="str">
        <f t="shared" si="153"/>
        <v/>
      </c>
      <c r="W1984" s="52" t="str">
        <f t="shared" si="154"/>
        <v/>
      </c>
    </row>
    <row r="1985" spans="1:23" x14ac:dyDescent="0.25">
      <c r="A1985" s="2"/>
      <c r="B1985" s="32"/>
      <c r="C1985" s="25"/>
      <c r="D1985" s="25"/>
      <c r="E1985" s="26"/>
      <c r="F1985" s="27"/>
      <c r="G1985" s="2"/>
      <c r="H1985" s="2"/>
      <c r="I1985" s="38" t="str">
        <f t="shared" si="150"/>
        <v/>
      </c>
      <c r="J1985" s="39" t="str">
        <f>IF($Q1985="", "", IF(IFERROR(INDEX('Ticket Sales'!B$11:B$5010, MATCH($Q1985, 'Ticket Sales'!$J$11:$J$5010, 0)), J1984)="", "", IFERROR(INDEX('Ticket Sales'!B$11:B$5010, MATCH($Q1985, 'Ticket Sales'!$J$11:$J$5010, 0)), J1984)))</f>
        <v/>
      </c>
      <c r="K1985" s="39" t="str">
        <f>IF($Q1985="", "", IF(IFERROR(INDEX('Ticket Sales'!C$11:C$5010, MATCH($Q1985, 'Ticket Sales'!$J$11:$J$5010, 0)), K1984)="", "", IFERROR(INDEX('Ticket Sales'!C$11:C$5010, MATCH($Q1985, 'Ticket Sales'!$J$11:$J$5010, 0)), K1984)))</f>
        <v/>
      </c>
      <c r="L1985" s="40" t="str">
        <f>IF($Q1985="", "", IF(IFERROR(INDEX('Ticket Sales'!D$11:D$5010, MATCH($Q1985, 'Ticket Sales'!$J$11:$J$5010, 0)), L1984)="", "", IFERROR(INDEX('Ticket Sales'!D$11:D$5010, MATCH($Q1985, 'Ticket Sales'!$J$11:$J$5010, 0)), L1984)))</f>
        <v/>
      </c>
      <c r="M1985" s="41" t="str">
        <f>IF($Q1985="", "", IF(IFERROR(INDEX('Ticket Sales'!E$11:E$5010, MATCH($Q1985, 'Ticket Sales'!$J$11:$J$5010, 0)), M1984)="", "", IFERROR(INDEX('Ticket Sales'!E$11:E$5010, MATCH($Q1985, 'Ticket Sales'!$J$11:$J$5010, 0)), M1984)))</f>
        <v/>
      </c>
      <c r="N1985" s="2"/>
      <c r="P1985" s="48">
        <v>1975</v>
      </c>
      <c r="Q1985" s="48" t="str">
        <f t="shared" si="151"/>
        <v/>
      </c>
      <c r="S1985" s="52" t="str">
        <f t="shared" si="152"/>
        <v/>
      </c>
      <c r="U1985" s="52" t="str">
        <f t="shared" si="153"/>
        <v/>
      </c>
      <c r="W1985" s="52" t="str">
        <f t="shared" si="154"/>
        <v/>
      </c>
    </row>
    <row r="1986" spans="1:23" x14ac:dyDescent="0.25">
      <c r="A1986" s="2"/>
      <c r="B1986" s="32"/>
      <c r="C1986" s="25"/>
      <c r="D1986" s="25"/>
      <c r="E1986" s="26"/>
      <c r="F1986" s="27"/>
      <c r="G1986" s="2"/>
      <c r="H1986" s="2"/>
      <c r="I1986" s="38" t="str">
        <f t="shared" si="150"/>
        <v/>
      </c>
      <c r="J1986" s="39" t="str">
        <f>IF($Q1986="", "", IF(IFERROR(INDEX('Ticket Sales'!B$11:B$5010, MATCH($Q1986, 'Ticket Sales'!$J$11:$J$5010, 0)), J1985)="", "", IFERROR(INDEX('Ticket Sales'!B$11:B$5010, MATCH($Q1986, 'Ticket Sales'!$J$11:$J$5010, 0)), J1985)))</f>
        <v/>
      </c>
      <c r="K1986" s="39" t="str">
        <f>IF($Q1986="", "", IF(IFERROR(INDEX('Ticket Sales'!C$11:C$5010, MATCH($Q1986, 'Ticket Sales'!$J$11:$J$5010, 0)), K1985)="", "", IFERROR(INDEX('Ticket Sales'!C$11:C$5010, MATCH($Q1986, 'Ticket Sales'!$J$11:$J$5010, 0)), K1985)))</f>
        <v/>
      </c>
      <c r="L1986" s="40" t="str">
        <f>IF($Q1986="", "", IF(IFERROR(INDEX('Ticket Sales'!D$11:D$5010, MATCH($Q1986, 'Ticket Sales'!$J$11:$J$5010, 0)), L1985)="", "", IFERROR(INDEX('Ticket Sales'!D$11:D$5010, MATCH($Q1986, 'Ticket Sales'!$J$11:$J$5010, 0)), L1985)))</f>
        <v/>
      </c>
      <c r="M1986" s="41" t="str">
        <f>IF($Q1986="", "", IF(IFERROR(INDEX('Ticket Sales'!E$11:E$5010, MATCH($Q1986, 'Ticket Sales'!$J$11:$J$5010, 0)), M1985)="", "", IFERROR(INDEX('Ticket Sales'!E$11:E$5010, MATCH($Q1986, 'Ticket Sales'!$J$11:$J$5010, 0)), M1985)))</f>
        <v/>
      </c>
      <c r="N1986" s="2"/>
      <c r="P1986" s="48">
        <v>1976</v>
      </c>
      <c r="Q1986" s="48" t="str">
        <f t="shared" si="151"/>
        <v/>
      </c>
      <c r="S1986" s="52" t="str">
        <f t="shared" si="152"/>
        <v/>
      </c>
      <c r="U1986" s="52" t="str">
        <f t="shared" si="153"/>
        <v/>
      </c>
      <c r="W1986" s="52" t="str">
        <f t="shared" si="154"/>
        <v/>
      </c>
    </row>
    <row r="1987" spans="1:23" x14ac:dyDescent="0.25">
      <c r="A1987" s="2"/>
      <c r="B1987" s="32"/>
      <c r="C1987" s="25"/>
      <c r="D1987" s="25"/>
      <c r="E1987" s="26"/>
      <c r="F1987" s="27"/>
      <c r="G1987" s="2"/>
      <c r="H1987" s="2"/>
      <c r="I1987" s="38" t="str">
        <f t="shared" si="150"/>
        <v/>
      </c>
      <c r="J1987" s="39" t="str">
        <f>IF($Q1987="", "", IF(IFERROR(INDEX('Ticket Sales'!B$11:B$5010, MATCH($Q1987, 'Ticket Sales'!$J$11:$J$5010, 0)), J1986)="", "", IFERROR(INDEX('Ticket Sales'!B$11:B$5010, MATCH($Q1987, 'Ticket Sales'!$J$11:$J$5010, 0)), J1986)))</f>
        <v/>
      </c>
      <c r="K1987" s="39" t="str">
        <f>IF($Q1987="", "", IF(IFERROR(INDEX('Ticket Sales'!C$11:C$5010, MATCH($Q1987, 'Ticket Sales'!$J$11:$J$5010, 0)), K1986)="", "", IFERROR(INDEX('Ticket Sales'!C$11:C$5010, MATCH($Q1987, 'Ticket Sales'!$J$11:$J$5010, 0)), K1986)))</f>
        <v/>
      </c>
      <c r="L1987" s="40" t="str">
        <f>IF($Q1987="", "", IF(IFERROR(INDEX('Ticket Sales'!D$11:D$5010, MATCH($Q1987, 'Ticket Sales'!$J$11:$J$5010, 0)), L1986)="", "", IFERROR(INDEX('Ticket Sales'!D$11:D$5010, MATCH($Q1987, 'Ticket Sales'!$J$11:$J$5010, 0)), L1986)))</f>
        <v/>
      </c>
      <c r="M1987" s="41" t="str">
        <f>IF($Q1987="", "", IF(IFERROR(INDEX('Ticket Sales'!E$11:E$5010, MATCH($Q1987, 'Ticket Sales'!$J$11:$J$5010, 0)), M1986)="", "", IFERROR(INDEX('Ticket Sales'!E$11:E$5010, MATCH($Q1987, 'Ticket Sales'!$J$11:$J$5010, 0)), M1986)))</f>
        <v/>
      </c>
      <c r="N1987" s="2"/>
      <c r="P1987" s="48">
        <v>1977</v>
      </c>
      <c r="Q1987" s="48" t="str">
        <f t="shared" si="151"/>
        <v/>
      </c>
      <c r="S1987" s="52" t="str">
        <f t="shared" si="152"/>
        <v/>
      </c>
      <c r="U1987" s="52" t="str">
        <f t="shared" si="153"/>
        <v/>
      </c>
      <c r="W1987" s="52" t="str">
        <f t="shared" si="154"/>
        <v/>
      </c>
    </row>
    <row r="1988" spans="1:23" x14ac:dyDescent="0.25">
      <c r="A1988" s="2"/>
      <c r="B1988" s="32"/>
      <c r="C1988" s="25"/>
      <c r="D1988" s="25"/>
      <c r="E1988" s="26"/>
      <c r="F1988" s="27"/>
      <c r="G1988" s="2"/>
      <c r="H1988" s="2"/>
      <c r="I1988" s="38" t="str">
        <f t="shared" si="150"/>
        <v/>
      </c>
      <c r="J1988" s="39" t="str">
        <f>IF($Q1988="", "", IF(IFERROR(INDEX('Ticket Sales'!B$11:B$5010, MATCH($Q1988, 'Ticket Sales'!$J$11:$J$5010, 0)), J1987)="", "", IFERROR(INDEX('Ticket Sales'!B$11:B$5010, MATCH($Q1988, 'Ticket Sales'!$J$11:$J$5010, 0)), J1987)))</f>
        <v/>
      </c>
      <c r="K1988" s="39" t="str">
        <f>IF($Q1988="", "", IF(IFERROR(INDEX('Ticket Sales'!C$11:C$5010, MATCH($Q1988, 'Ticket Sales'!$J$11:$J$5010, 0)), K1987)="", "", IFERROR(INDEX('Ticket Sales'!C$11:C$5010, MATCH($Q1988, 'Ticket Sales'!$J$11:$J$5010, 0)), K1987)))</f>
        <v/>
      </c>
      <c r="L1988" s="40" t="str">
        <f>IF($Q1988="", "", IF(IFERROR(INDEX('Ticket Sales'!D$11:D$5010, MATCH($Q1988, 'Ticket Sales'!$J$11:$J$5010, 0)), L1987)="", "", IFERROR(INDEX('Ticket Sales'!D$11:D$5010, MATCH($Q1988, 'Ticket Sales'!$J$11:$J$5010, 0)), L1987)))</f>
        <v/>
      </c>
      <c r="M1988" s="41" t="str">
        <f>IF($Q1988="", "", IF(IFERROR(INDEX('Ticket Sales'!E$11:E$5010, MATCH($Q1988, 'Ticket Sales'!$J$11:$J$5010, 0)), M1987)="", "", IFERROR(INDEX('Ticket Sales'!E$11:E$5010, MATCH($Q1988, 'Ticket Sales'!$J$11:$J$5010, 0)), M1987)))</f>
        <v/>
      </c>
      <c r="N1988" s="2"/>
      <c r="P1988" s="48">
        <v>1978</v>
      </c>
      <c r="Q1988" s="48" t="str">
        <f t="shared" si="151"/>
        <v/>
      </c>
      <c r="S1988" s="52" t="str">
        <f t="shared" si="152"/>
        <v/>
      </c>
      <c r="U1988" s="52" t="str">
        <f t="shared" si="153"/>
        <v/>
      </c>
      <c r="W1988" s="52" t="str">
        <f t="shared" si="154"/>
        <v/>
      </c>
    </row>
    <row r="1989" spans="1:23" x14ac:dyDescent="0.25">
      <c r="A1989" s="2"/>
      <c r="B1989" s="32"/>
      <c r="C1989" s="25"/>
      <c r="D1989" s="25"/>
      <c r="E1989" s="26"/>
      <c r="F1989" s="27"/>
      <c r="G1989" s="2"/>
      <c r="H1989" s="2"/>
      <c r="I1989" s="38" t="str">
        <f t="shared" si="150"/>
        <v/>
      </c>
      <c r="J1989" s="39" t="str">
        <f>IF($Q1989="", "", IF(IFERROR(INDEX('Ticket Sales'!B$11:B$5010, MATCH($Q1989, 'Ticket Sales'!$J$11:$J$5010, 0)), J1988)="", "", IFERROR(INDEX('Ticket Sales'!B$11:B$5010, MATCH($Q1989, 'Ticket Sales'!$J$11:$J$5010, 0)), J1988)))</f>
        <v/>
      </c>
      <c r="K1989" s="39" t="str">
        <f>IF($Q1989="", "", IF(IFERROR(INDEX('Ticket Sales'!C$11:C$5010, MATCH($Q1989, 'Ticket Sales'!$J$11:$J$5010, 0)), K1988)="", "", IFERROR(INDEX('Ticket Sales'!C$11:C$5010, MATCH($Q1989, 'Ticket Sales'!$J$11:$J$5010, 0)), K1988)))</f>
        <v/>
      </c>
      <c r="L1989" s="40" t="str">
        <f>IF($Q1989="", "", IF(IFERROR(INDEX('Ticket Sales'!D$11:D$5010, MATCH($Q1989, 'Ticket Sales'!$J$11:$J$5010, 0)), L1988)="", "", IFERROR(INDEX('Ticket Sales'!D$11:D$5010, MATCH($Q1989, 'Ticket Sales'!$J$11:$J$5010, 0)), L1988)))</f>
        <v/>
      </c>
      <c r="M1989" s="41" t="str">
        <f>IF($Q1989="", "", IF(IFERROR(INDEX('Ticket Sales'!E$11:E$5010, MATCH($Q1989, 'Ticket Sales'!$J$11:$J$5010, 0)), M1988)="", "", IFERROR(INDEX('Ticket Sales'!E$11:E$5010, MATCH($Q1989, 'Ticket Sales'!$J$11:$J$5010, 0)), M1988)))</f>
        <v/>
      </c>
      <c r="N1989" s="2"/>
      <c r="P1989" s="48">
        <v>1979</v>
      </c>
      <c r="Q1989" s="48" t="str">
        <f t="shared" si="151"/>
        <v/>
      </c>
      <c r="S1989" s="52" t="str">
        <f t="shared" si="152"/>
        <v/>
      </c>
      <c r="U1989" s="52" t="str">
        <f t="shared" si="153"/>
        <v/>
      </c>
      <c r="W1989" s="52" t="str">
        <f t="shared" si="154"/>
        <v/>
      </c>
    </row>
    <row r="1990" spans="1:23" x14ac:dyDescent="0.25">
      <c r="A1990" s="2"/>
      <c r="B1990" s="32"/>
      <c r="C1990" s="25"/>
      <c r="D1990" s="25"/>
      <c r="E1990" s="26"/>
      <c r="F1990" s="27"/>
      <c r="G1990" s="2"/>
      <c r="H1990" s="2"/>
      <c r="I1990" s="38" t="str">
        <f t="shared" si="150"/>
        <v/>
      </c>
      <c r="J1990" s="39" t="str">
        <f>IF($Q1990="", "", IF(IFERROR(INDEX('Ticket Sales'!B$11:B$5010, MATCH($Q1990, 'Ticket Sales'!$J$11:$J$5010, 0)), J1989)="", "", IFERROR(INDEX('Ticket Sales'!B$11:B$5010, MATCH($Q1990, 'Ticket Sales'!$J$11:$J$5010, 0)), J1989)))</f>
        <v/>
      </c>
      <c r="K1990" s="39" t="str">
        <f>IF($Q1990="", "", IF(IFERROR(INDEX('Ticket Sales'!C$11:C$5010, MATCH($Q1990, 'Ticket Sales'!$J$11:$J$5010, 0)), K1989)="", "", IFERROR(INDEX('Ticket Sales'!C$11:C$5010, MATCH($Q1990, 'Ticket Sales'!$J$11:$J$5010, 0)), K1989)))</f>
        <v/>
      </c>
      <c r="L1990" s="40" t="str">
        <f>IF($Q1990="", "", IF(IFERROR(INDEX('Ticket Sales'!D$11:D$5010, MATCH($Q1990, 'Ticket Sales'!$J$11:$J$5010, 0)), L1989)="", "", IFERROR(INDEX('Ticket Sales'!D$11:D$5010, MATCH($Q1990, 'Ticket Sales'!$J$11:$J$5010, 0)), L1989)))</f>
        <v/>
      </c>
      <c r="M1990" s="41" t="str">
        <f>IF($Q1990="", "", IF(IFERROR(INDEX('Ticket Sales'!E$11:E$5010, MATCH($Q1990, 'Ticket Sales'!$J$11:$J$5010, 0)), M1989)="", "", IFERROR(INDEX('Ticket Sales'!E$11:E$5010, MATCH($Q1990, 'Ticket Sales'!$J$11:$J$5010, 0)), M1989)))</f>
        <v/>
      </c>
      <c r="N1990" s="2"/>
      <c r="P1990" s="48">
        <v>1980</v>
      </c>
      <c r="Q1990" s="48" t="str">
        <f t="shared" si="151"/>
        <v/>
      </c>
      <c r="S1990" s="52" t="str">
        <f t="shared" si="152"/>
        <v/>
      </c>
      <c r="U1990" s="52" t="str">
        <f t="shared" si="153"/>
        <v/>
      </c>
      <c r="W1990" s="52" t="str">
        <f t="shared" si="154"/>
        <v/>
      </c>
    </row>
    <row r="1991" spans="1:23" x14ac:dyDescent="0.25">
      <c r="A1991" s="2"/>
      <c r="B1991" s="32"/>
      <c r="C1991" s="25"/>
      <c r="D1991" s="25"/>
      <c r="E1991" s="26"/>
      <c r="F1991" s="27"/>
      <c r="G1991" s="2"/>
      <c r="H1991" s="2"/>
      <c r="I1991" s="38" t="str">
        <f t="shared" si="150"/>
        <v/>
      </c>
      <c r="J1991" s="39" t="str">
        <f>IF($Q1991="", "", IF(IFERROR(INDEX('Ticket Sales'!B$11:B$5010, MATCH($Q1991, 'Ticket Sales'!$J$11:$J$5010, 0)), J1990)="", "", IFERROR(INDEX('Ticket Sales'!B$11:B$5010, MATCH($Q1991, 'Ticket Sales'!$J$11:$J$5010, 0)), J1990)))</f>
        <v/>
      </c>
      <c r="K1991" s="39" t="str">
        <f>IF($Q1991="", "", IF(IFERROR(INDEX('Ticket Sales'!C$11:C$5010, MATCH($Q1991, 'Ticket Sales'!$J$11:$J$5010, 0)), K1990)="", "", IFERROR(INDEX('Ticket Sales'!C$11:C$5010, MATCH($Q1991, 'Ticket Sales'!$J$11:$J$5010, 0)), K1990)))</f>
        <v/>
      </c>
      <c r="L1991" s="40" t="str">
        <f>IF($Q1991="", "", IF(IFERROR(INDEX('Ticket Sales'!D$11:D$5010, MATCH($Q1991, 'Ticket Sales'!$J$11:$J$5010, 0)), L1990)="", "", IFERROR(INDEX('Ticket Sales'!D$11:D$5010, MATCH($Q1991, 'Ticket Sales'!$J$11:$J$5010, 0)), L1990)))</f>
        <v/>
      </c>
      <c r="M1991" s="41" t="str">
        <f>IF($Q1991="", "", IF(IFERROR(INDEX('Ticket Sales'!E$11:E$5010, MATCH($Q1991, 'Ticket Sales'!$J$11:$J$5010, 0)), M1990)="", "", IFERROR(INDEX('Ticket Sales'!E$11:E$5010, MATCH($Q1991, 'Ticket Sales'!$J$11:$J$5010, 0)), M1990)))</f>
        <v/>
      </c>
      <c r="N1991" s="2"/>
      <c r="P1991" s="48">
        <v>1981</v>
      </c>
      <c r="Q1991" s="48" t="str">
        <f t="shared" si="151"/>
        <v/>
      </c>
      <c r="S1991" s="52" t="str">
        <f t="shared" si="152"/>
        <v/>
      </c>
      <c r="U1991" s="52" t="str">
        <f t="shared" si="153"/>
        <v/>
      </c>
      <c r="W1991" s="52" t="str">
        <f t="shared" si="154"/>
        <v/>
      </c>
    </row>
    <row r="1992" spans="1:23" x14ac:dyDescent="0.25">
      <c r="A1992" s="2"/>
      <c r="B1992" s="32"/>
      <c r="C1992" s="25"/>
      <c r="D1992" s="25"/>
      <c r="E1992" s="26"/>
      <c r="F1992" s="27"/>
      <c r="G1992" s="2"/>
      <c r="H1992" s="2"/>
      <c r="I1992" s="38" t="str">
        <f t="shared" si="150"/>
        <v/>
      </c>
      <c r="J1992" s="39" t="str">
        <f>IF($Q1992="", "", IF(IFERROR(INDEX('Ticket Sales'!B$11:B$5010, MATCH($Q1992, 'Ticket Sales'!$J$11:$J$5010, 0)), J1991)="", "", IFERROR(INDEX('Ticket Sales'!B$11:B$5010, MATCH($Q1992, 'Ticket Sales'!$J$11:$J$5010, 0)), J1991)))</f>
        <v/>
      </c>
      <c r="K1992" s="39" t="str">
        <f>IF($Q1992="", "", IF(IFERROR(INDEX('Ticket Sales'!C$11:C$5010, MATCH($Q1992, 'Ticket Sales'!$J$11:$J$5010, 0)), K1991)="", "", IFERROR(INDEX('Ticket Sales'!C$11:C$5010, MATCH($Q1992, 'Ticket Sales'!$J$11:$J$5010, 0)), K1991)))</f>
        <v/>
      </c>
      <c r="L1992" s="40" t="str">
        <f>IF($Q1992="", "", IF(IFERROR(INDEX('Ticket Sales'!D$11:D$5010, MATCH($Q1992, 'Ticket Sales'!$J$11:$J$5010, 0)), L1991)="", "", IFERROR(INDEX('Ticket Sales'!D$11:D$5010, MATCH($Q1992, 'Ticket Sales'!$J$11:$J$5010, 0)), L1991)))</f>
        <v/>
      </c>
      <c r="M1992" s="41" t="str">
        <f>IF($Q1992="", "", IF(IFERROR(INDEX('Ticket Sales'!E$11:E$5010, MATCH($Q1992, 'Ticket Sales'!$J$11:$J$5010, 0)), M1991)="", "", IFERROR(INDEX('Ticket Sales'!E$11:E$5010, MATCH($Q1992, 'Ticket Sales'!$J$11:$J$5010, 0)), M1991)))</f>
        <v/>
      </c>
      <c r="N1992" s="2"/>
      <c r="P1992" s="48">
        <v>1982</v>
      </c>
      <c r="Q1992" s="48" t="str">
        <f t="shared" si="151"/>
        <v/>
      </c>
      <c r="S1992" s="52" t="str">
        <f t="shared" si="152"/>
        <v/>
      </c>
      <c r="U1992" s="52" t="str">
        <f t="shared" si="153"/>
        <v/>
      </c>
      <c r="W1992" s="52" t="str">
        <f t="shared" si="154"/>
        <v/>
      </c>
    </row>
    <row r="1993" spans="1:23" x14ac:dyDescent="0.25">
      <c r="A1993" s="2"/>
      <c r="B1993" s="32"/>
      <c r="C1993" s="25"/>
      <c r="D1993" s="25"/>
      <c r="E1993" s="26"/>
      <c r="F1993" s="27"/>
      <c r="G1993" s="2"/>
      <c r="H1993" s="2"/>
      <c r="I1993" s="38" t="str">
        <f t="shared" si="150"/>
        <v/>
      </c>
      <c r="J1993" s="39" t="str">
        <f>IF($Q1993="", "", IF(IFERROR(INDEX('Ticket Sales'!B$11:B$5010, MATCH($Q1993, 'Ticket Sales'!$J$11:$J$5010, 0)), J1992)="", "", IFERROR(INDEX('Ticket Sales'!B$11:B$5010, MATCH($Q1993, 'Ticket Sales'!$J$11:$J$5010, 0)), J1992)))</f>
        <v/>
      </c>
      <c r="K1993" s="39" t="str">
        <f>IF($Q1993="", "", IF(IFERROR(INDEX('Ticket Sales'!C$11:C$5010, MATCH($Q1993, 'Ticket Sales'!$J$11:$J$5010, 0)), K1992)="", "", IFERROR(INDEX('Ticket Sales'!C$11:C$5010, MATCH($Q1993, 'Ticket Sales'!$J$11:$J$5010, 0)), K1992)))</f>
        <v/>
      </c>
      <c r="L1993" s="40" t="str">
        <f>IF($Q1993="", "", IF(IFERROR(INDEX('Ticket Sales'!D$11:D$5010, MATCH($Q1993, 'Ticket Sales'!$J$11:$J$5010, 0)), L1992)="", "", IFERROR(INDEX('Ticket Sales'!D$11:D$5010, MATCH($Q1993, 'Ticket Sales'!$J$11:$J$5010, 0)), L1992)))</f>
        <v/>
      </c>
      <c r="M1993" s="41" t="str">
        <f>IF($Q1993="", "", IF(IFERROR(INDEX('Ticket Sales'!E$11:E$5010, MATCH($Q1993, 'Ticket Sales'!$J$11:$J$5010, 0)), M1992)="", "", IFERROR(INDEX('Ticket Sales'!E$11:E$5010, MATCH($Q1993, 'Ticket Sales'!$J$11:$J$5010, 0)), M1992)))</f>
        <v/>
      </c>
      <c r="N1993" s="2"/>
      <c r="P1993" s="48">
        <v>1983</v>
      </c>
      <c r="Q1993" s="48" t="str">
        <f t="shared" si="151"/>
        <v/>
      </c>
      <c r="S1993" s="52" t="str">
        <f t="shared" si="152"/>
        <v/>
      </c>
      <c r="U1993" s="52" t="str">
        <f t="shared" si="153"/>
        <v/>
      </c>
      <c r="W1993" s="52" t="str">
        <f t="shared" si="154"/>
        <v/>
      </c>
    </row>
    <row r="1994" spans="1:23" x14ac:dyDescent="0.25">
      <c r="A1994" s="2"/>
      <c r="B1994" s="32"/>
      <c r="C1994" s="25"/>
      <c r="D1994" s="25"/>
      <c r="E1994" s="26"/>
      <c r="F1994" s="27"/>
      <c r="G1994" s="2"/>
      <c r="H1994" s="2"/>
      <c r="I1994" s="38" t="str">
        <f t="shared" si="150"/>
        <v/>
      </c>
      <c r="J1994" s="39" t="str">
        <f>IF($Q1994="", "", IF(IFERROR(INDEX('Ticket Sales'!B$11:B$5010, MATCH($Q1994, 'Ticket Sales'!$J$11:$J$5010, 0)), J1993)="", "", IFERROR(INDEX('Ticket Sales'!B$11:B$5010, MATCH($Q1994, 'Ticket Sales'!$J$11:$J$5010, 0)), J1993)))</f>
        <v/>
      </c>
      <c r="K1994" s="39" t="str">
        <f>IF($Q1994="", "", IF(IFERROR(INDEX('Ticket Sales'!C$11:C$5010, MATCH($Q1994, 'Ticket Sales'!$J$11:$J$5010, 0)), K1993)="", "", IFERROR(INDEX('Ticket Sales'!C$11:C$5010, MATCH($Q1994, 'Ticket Sales'!$J$11:$J$5010, 0)), K1993)))</f>
        <v/>
      </c>
      <c r="L1994" s="40" t="str">
        <f>IF($Q1994="", "", IF(IFERROR(INDEX('Ticket Sales'!D$11:D$5010, MATCH($Q1994, 'Ticket Sales'!$J$11:$J$5010, 0)), L1993)="", "", IFERROR(INDEX('Ticket Sales'!D$11:D$5010, MATCH($Q1994, 'Ticket Sales'!$J$11:$J$5010, 0)), L1993)))</f>
        <v/>
      </c>
      <c r="M1994" s="41" t="str">
        <f>IF($Q1994="", "", IF(IFERROR(INDEX('Ticket Sales'!E$11:E$5010, MATCH($Q1994, 'Ticket Sales'!$J$11:$J$5010, 0)), M1993)="", "", IFERROR(INDEX('Ticket Sales'!E$11:E$5010, MATCH($Q1994, 'Ticket Sales'!$J$11:$J$5010, 0)), M1993)))</f>
        <v/>
      </c>
      <c r="N1994" s="2"/>
      <c r="P1994" s="48">
        <v>1984</v>
      </c>
      <c r="Q1994" s="48" t="str">
        <f t="shared" si="151"/>
        <v/>
      </c>
      <c r="S1994" s="52" t="str">
        <f t="shared" si="152"/>
        <v/>
      </c>
      <c r="U1994" s="52" t="str">
        <f t="shared" si="153"/>
        <v/>
      </c>
      <c r="W1994" s="52" t="str">
        <f t="shared" si="154"/>
        <v/>
      </c>
    </row>
    <row r="1995" spans="1:23" x14ac:dyDescent="0.25">
      <c r="A1995" s="2"/>
      <c r="B1995" s="32"/>
      <c r="C1995" s="25"/>
      <c r="D1995" s="25"/>
      <c r="E1995" s="26"/>
      <c r="F1995" s="27"/>
      <c r="G1995" s="2"/>
      <c r="H1995" s="2"/>
      <c r="I1995" s="38" t="str">
        <f t="shared" si="150"/>
        <v/>
      </c>
      <c r="J1995" s="39" t="str">
        <f>IF($Q1995="", "", IF(IFERROR(INDEX('Ticket Sales'!B$11:B$5010, MATCH($Q1995, 'Ticket Sales'!$J$11:$J$5010, 0)), J1994)="", "", IFERROR(INDEX('Ticket Sales'!B$11:B$5010, MATCH($Q1995, 'Ticket Sales'!$J$11:$J$5010, 0)), J1994)))</f>
        <v/>
      </c>
      <c r="K1995" s="39" t="str">
        <f>IF($Q1995="", "", IF(IFERROR(INDEX('Ticket Sales'!C$11:C$5010, MATCH($Q1995, 'Ticket Sales'!$J$11:$J$5010, 0)), K1994)="", "", IFERROR(INDEX('Ticket Sales'!C$11:C$5010, MATCH($Q1995, 'Ticket Sales'!$J$11:$J$5010, 0)), K1994)))</f>
        <v/>
      </c>
      <c r="L1995" s="40" t="str">
        <f>IF($Q1995="", "", IF(IFERROR(INDEX('Ticket Sales'!D$11:D$5010, MATCH($Q1995, 'Ticket Sales'!$J$11:$J$5010, 0)), L1994)="", "", IFERROR(INDEX('Ticket Sales'!D$11:D$5010, MATCH($Q1995, 'Ticket Sales'!$J$11:$J$5010, 0)), L1994)))</f>
        <v/>
      </c>
      <c r="M1995" s="41" t="str">
        <f>IF($Q1995="", "", IF(IFERROR(INDEX('Ticket Sales'!E$11:E$5010, MATCH($Q1995, 'Ticket Sales'!$J$11:$J$5010, 0)), M1994)="", "", IFERROR(INDEX('Ticket Sales'!E$11:E$5010, MATCH($Q1995, 'Ticket Sales'!$J$11:$J$5010, 0)), M1994)))</f>
        <v/>
      </c>
      <c r="N1995" s="2"/>
      <c r="P1995" s="48">
        <v>1985</v>
      </c>
      <c r="Q1995" s="48" t="str">
        <f t="shared" si="151"/>
        <v/>
      </c>
      <c r="S1995" s="52" t="str">
        <f t="shared" si="152"/>
        <v/>
      </c>
      <c r="U1995" s="52" t="str">
        <f t="shared" si="153"/>
        <v/>
      </c>
      <c r="W1995" s="52" t="str">
        <f t="shared" si="154"/>
        <v/>
      </c>
    </row>
    <row r="1996" spans="1:23" x14ac:dyDescent="0.25">
      <c r="A1996" s="2"/>
      <c r="B1996" s="32"/>
      <c r="C1996" s="25"/>
      <c r="D1996" s="25"/>
      <c r="E1996" s="26"/>
      <c r="F1996" s="27"/>
      <c r="G1996" s="2"/>
      <c r="H1996" s="2"/>
      <c r="I1996" s="38" t="str">
        <f t="shared" ref="I1996:I2059" si="155">$Q1996</f>
        <v/>
      </c>
      <c r="J1996" s="39" t="str">
        <f>IF($Q1996="", "", IF(IFERROR(INDEX('Ticket Sales'!B$11:B$5010, MATCH($Q1996, 'Ticket Sales'!$J$11:$J$5010, 0)), J1995)="", "", IFERROR(INDEX('Ticket Sales'!B$11:B$5010, MATCH($Q1996, 'Ticket Sales'!$J$11:$J$5010, 0)), J1995)))</f>
        <v/>
      </c>
      <c r="K1996" s="39" t="str">
        <f>IF($Q1996="", "", IF(IFERROR(INDEX('Ticket Sales'!C$11:C$5010, MATCH($Q1996, 'Ticket Sales'!$J$11:$J$5010, 0)), K1995)="", "", IFERROR(INDEX('Ticket Sales'!C$11:C$5010, MATCH($Q1996, 'Ticket Sales'!$J$11:$J$5010, 0)), K1995)))</f>
        <v/>
      </c>
      <c r="L1996" s="40" t="str">
        <f>IF($Q1996="", "", IF(IFERROR(INDEX('Ticket Sales'!D$11:D$5010, MATCH($Q1996, 'Ticket Sales'!$J$11:$J$5010, 0)), L1995)="", "", IFERROR(INDEX('Ticket Sales'!D$11:D$5010, MATCH($Q1996, 'Ticket Sales'!$J$11:$J$5010, 0)), L1995)))</f>
        <v/>
      </c>
      <c r="M1996" s="41" t="str">
        <f>IF($Q1996="", "", IF(IFERROR(INDEX('Ticket Sales'!E$11:E$5010, MATCH($Q1996, 'Ticket Sales'!$J$11:$J$5010, 0)), M1995)="", "", IFERROR(INDEX('Ticket Sales'!E$11:E$5010, MATCH($Q1996, 'Ticket Sales'!$J$11:$J$5010, 0)), M1995)))</f>
        <v/>
      </c>
      <c r="N1996" s="2"/>
      <c r="P1996" s="48">
        <v>1986</v>
      </c>
      <c r="Q1996" s="48" t="str">
        <f t="shared" ref="Q1996:Q2059" si="156">IF(ISNUMBER($Q$8)=FALSE, "", IF($P1996&gt;$Q$8, "", $P1996))</f>
        <v/>
      </c>
      <c r="S1996" s="52" t="str">
        <f t="shared" ref="S1996:S2059" si="157">IF($B1996="", "", $B1996)</f>
        <v/>
      </c>
      <c r="U1996" s="52" t="str">
        <f t="shared" ref="U1996:U2059" si="158">IF(COUNTIF($B1996:$F1996, "")=5, "", "X")</f>
        <v/>
      </c>
      <c r="W1996" s="52" t="str">
        <f t="shared" ref="W1996:W2059" si="159">IF(AND($U1996="X", $S1996=""), "X", IF(AND($U1996="X", ISNUMBER($S1996)=FALSE), "X", IF(AND($U1996="X", COUNTIF($S$11:$S$5010, $S1996)&gt;1), "X", "")))</f>
        <v/>
      </c>
    </row>
    <row r="1997" spans="1:23" x14ac:dyDescent="0.25">
      <c r="A1997" s="2"/>
      <c r="B1997" s="32"/>
      <c r="C1997" s="25"/>
      <c r="D1997" s="25"/>
      <c r="E1997" s="26"/>
      <c r="F1997" s="27"/>
      <c r="G1997" s="2"/>
      <c r="H1997" s="2"/>
      <c r="I1997" s="38" t="str">
        <f t="shared" si="155"/>
        <v/>
      </c>
      <c r="J1997" s="39" t="str">
        <f>IF($Q1997="", "", IF(IFERROR(INDEX('Ticket Sales'!B$11:B$5010, MATCH($Q1997, 'Ticket Sales'!$J$11:$J$5010, 0)), J1996)="", "", IFERROR(INDEX('Ticket Sales'!B$11:B$5010, MATCH($Q1997, 'Ticket Sales'!$J$11:$J$5010, 0)), J1996)))</f>
        <v/>
      </c>
      <c r="K1997" s="39" t="str">
        <f>IF($Q1997="", "", IF(IFERROR(INDEX('Ticket Sales'!C$11:C$5010, MATCH($Q1997, 'Ticket Sales'!$J$11:$J$5010, 0)), K1996)="", "", IFERROR(INDEX('Ticket Sales'!C$11:C$5010, MATCH($Q1997, 'Ticket Sales'!$J$11:$J$5010, 0)), K1996)))</f>
        <v/>
      </c>
      <c r="L1997" s="40" t="str">
        <f>IF($Q1997="", "", IF(IFERROR(INDEX('Ticket Sales'!D$11:D$5010, MATCH($Q1997, 'Ticket Sales'!$J$11:$J$5010, 0)), L1996)="", "", IFERROR(INDEX('Ticket Sales'!D$11:D$5010, MATCH($Q1997, 'Ticket Sales'!$J$11:$J$5010, 0)), L1996)))</f>
        <v/>
      </c>
      <c r="M1997" s="41" t="str">
        <f>IF($Q1997="", "", IF(IFERROR(INDEX('Ticket Sales'!E$11:E$5010, MATCH($Q1997, 'Ticket Sales'!$J$11:$J$5010, 0)), M1996)="", "", IFERROR(INDEX('Ticket Sales'!E$11:E$5010, MATCH($Q1997, 'Ticket Sales'!$J$11:$J$5010, 0)), M1996)))</f>
        <v/>
      </c>
      <c r="N1997" s="2"/>
      <c r="P1997" s="48">
        <v>1987</v>
      </c>
      <c r="Q1997" s="48" t="str">
        <f t="shared" si="156"/>
        <v/>
      </c>
      <c r="S1997" s="52" t="str">
        <f t="shared" si="157"/>
        <v/>
      </c>
      <c r="U1997" s="52" t="str">
        <f t="shared" si="158"/>
        <v/>
      </c>
      <c r="W1997" s="52" t="str">
        <f t="shared" si="159"/>
        <v/>
      </c>
    </row>
    <row r="1998" spans="1:23" x14ac:dyDescent="0.25">
      <c r="A1998" s="2"/>
      <c r="B1998" s="32"/>
      <c r="C1998" s="25"/>
      <c r="D1998" s="25"/>
      <c r="E1998" s="26"/>
      <c r="F1998" s="27"/>
      <c r="G1998" s="2"/>
      <c r="H1998" s="2"/>
      <c r="I1998" s="38" t="str">
        <f t="shared" si="155"/>
        <v/>
      </c>
      <c r="J1998" s="39" t="str">
        <f>IF($Q1998="", "", IF(IFERROR(INDEX('Ticket Sales'!B$11:B$5010, MATCH($Q1998, 'Ticket Sales'!$J$11:$J$5010, 0)), J1997)="", "", IFERROR(INDEX('Ticket Sales'!B$11:B$5010, MATCH($Q1998, 'Ticket Sales'!$J$11:$J$5010, 0)), J1997)))</f>
        <v/>
      </c>
      <c r="K1998" s="39" t="str">
        <f>IF($Q1998="", "", IF(IFERROR(INDEX('Ticket Sales'!C$11:C$5010, MATCH($Q1998, 'Ticket Sales'!$J$11:$J$5010, 0)), K1997)="", "", IFERROR(INDEX('Ticket Sales'!C$11:C$5010, MATCH($Q1998, 'Ticket Sales'!$J$11:$J$5010, 0)), K1997)))</f>
        <v/>
      </c>
      <c r="L1998" s="40" t="str">
        <f>IF($Q1998="", "", IF(IFERROR(INDEX('Ticket Sales'!D$11:D$5010, MATCH($Q1998, 'Ticket Sales'!$J$11:$J$5010, 0)), L1997)="", "", IFERROR(INDEX('Ticket Sales'!D$11:D$5010, MATCH($Q1998, 'Ticket Sales'!$J$11:$J$5010, 0)), L1997)))</f>
        <v/>
      </c>
      <c r="M1998" s="41" t="str">
        <f>IF($Q1998="", "", IF(IFERROR(INDEX('Ticket Sales'!E$11:E$5010, MATCH($Q1998, 'Ticket Sales'!$J$11:$J$5010, 0)), M1997)="", "", IFERROR(INDEX('Ticket Sales'!E$11:E$5010, MATCH($Q1998, 'Ticket Sales'!$J$11:$J$5010, 0)), M1997)))</f>
        <v/>
      </c>
      <c r="N1998" s="2"/>
      <c r="P1998" s="48">
        <v>1988</v>
      </c>
      <c r="Q1998" s="48" t="str">
        <f t="shared" si="156"/>
        <v/>
      </c>
      <c r="S1998" s="52" t="str">
        <f t="shared" si="157"/>
        <v/>
      </c>
      <c r="U1998" s="52" t="str">
        <f t="shared" si="158"/>
        <v/>
      </c>
      <c r="W1998" s="52" t="str">
        <f t="shared" si="159"/>
        <v/>
      </c>
    </row>
    <row r="1999" spans="1:23" x14ac:dyDescent="0.25">
      <c r="A1999" s="2"/>
      <c r="B1999" s="32"/>
      <c r="C1999" s="25"/>
      <c r="D1999" s="25"/>
      <c r="E1999" s="26"/>
      <c r="F1999" s="27"/>
      <c r="G1999" s="2"/>
      <c r="H1999" s="2"/>
      <c r="I1999" s="38" t="str">
        <f t="shared" si="155"/>
        <v/>
      </c>
      <c r="J1999" s="39" t="str">
        <f>IF($Q1999="", "", IF(IFERROR(INDEX('Ticket Sales'!B$11:B$5010, MATCH($Q1999, 'Ticket Sales'!$J$11:$J$5010, 0)), J1998)="", "", IFERROR(INDEX('Ticket Sales'!B$11:B$5010, MATCH($Q1999, 'Ticket Sales'!$J$11:$J$5010, 0)), J1998)))</f>
        <v/>
      </c>
      <c r="K1999" s="39" t="str">
        <f>IF($Q1999="", "", IF(IFERROR(INDEX('Ticket Sales'!C$11:C$5010, MATCH($Q1999, 'Ticket Sales'!$J$11:$J$5010, 0)), K1998)="", "", IFERROR(INDEX('Ticket Sales'!C$11:C$5010, MATCH($Q1999, 'Ticket Sales'!$J$11:$J$5010, 0)), K1998)))</f>
        <v/>
      </c>
      <c r="L1999" s="40" t="str">
        <f>IF($Q1999="", "", IF(IFERROR(INDEX('Ticket Sales'!D$11:D$5010, MATCH($Q1999, 'Ticket Sales'!$J$11:$J$5010, 0)), L1998)="", "", IFERROR(INDEX('Ticket Sales'!D$11:D$5010, MATCH($Q1999, 'Ticket Sales'!$J$11:$J$5010, 0)), L1998)))</f>
        <v/>
      </c>
      <c r="M1999" s="41" t="str">
        <f>IF($Q1999="", "", IF(IFERROR(INDEX('Ticket Sales'!E$11:E$5010, MATCH($Q1999, 'Ticket Sales'!$J$11:$J$5010, 0)), M1998)="", "", IFERROR(INDEX('Ticket Sales'!E$11:E$5010, MATCH($Q1999, 'Ticket Sales'!$J$11:$J$5010, 0)), M1998)))</f>
        <v/>
      </c>
      <c r="N1999" s="2"/>
      <c r="P1999" s="48">
        <v>1989</v>
      </c>
      <c r="Q1999" s="48" t="str">
        <f t="shared" si="156"/>
        <v/>
      </c>
      <c r="S1999" s="52" t="str">
        <f t="shared" si="157"/>
        <v/>
      </c>
      <c r="U1999" s="52" t="str">
        <f t="shared" si="158"/>
        <v/>
      </c>
      <c r="W1999" s="52" t="str">
        <f t="shared" si="159"/>
        <v/>
      </c>
    </row>
    <row r="2000" spans="1:23" x14ac:dyDescent="0.25">
      <c r="A2000" s="2"/>
      <c r="B2000" s="32"/>
      <c r="C2000" s="25"/>
      <c r="D2000" s="25"/>
      <c r="E2000" s="26"/>
      <c r="F2000" s="27"/>
      <c r="G2000" s="2"/>
      <c r="H2000" s="2"/>
      <c r="I2000" s="38" t="str">
        <f t="shared" si="155"/>
        <v/>
      </c>
      <c r="J2000" s="39" t="str">
        <f>IF($Q2000="", "", IF(IFERROR(INDEX('Ticket Sales'!B$11:B$5010, MATCH($Q2000, 'Ticket Sales'!$J$11:$J$5010, 0)), J1999)="", "", IFERROR(INDEX('Ticket Sales'!B$11:B$5010, MATCH($Q2000, 'Ticket Sales'!$J$11:$J$5010, 0)), J1999)))</f>
        <v/>
      </c>
      <c r="K2000" s="39" t="str">
        <f>IF($Q2000="", "", IF(IFERROR(INDEX('Ticket Sales'!C$11:C$5010, MATCH($Q2000, 'Ticket Sales'!$J$11:$J$5010, 0)), K1999)="", "", IFERROR(INDEX('Ticket Sales'!C$11:C$5010, MATCH($Q2000, 'Ticket Sales'!$J$11:$J$5010, 0)), K1999)))</f>
        <v/>
      </c>
      <c r="L2000" s="40" t="str">
        <f>IF($Q2000="", "", IF(IFERROR(INDEX('Ticket Sales'!D$11:D$5010, MATCH($Q2000, 'Ticket Sales'!$J$11:$J$5010, 0)), L1999)="", "", IFERROR(INDEX('Ticket Sales'!D$11:D$5010, MATCH($Q2000, 'Ticket Sales'!$J$11:$J$5010, 0)), L1999)))</f>
        <v/>
      </c>
      <c r="M2000" s="41" t="str">
        <f>IF($Q2000="", "", IF(IFERROR(INDEX('Ticket Sales'!E$11:E$5010, MATCH($Q2000, 'Ticket Sales'!$J$11:$J$5010, 0)), M1999)="", "", IFERROR(INDEX('Ticket Sales'!E$11:E$5010, MATCH($Q2000, 'Ticket Sales'!$J$11:$J$5010, 0)), M1999)))</f>
        <v/>
      </c>
      <c r="N2000" s="2"/>
      <c r="P2000" s="48">
        <v>1990</v>
      </c>
      <c r="Q2000" s="48" t="str">
        <f t="shared" si="156"/>
        <v/>
      </c>
      <c r="S2000" s="52" t="str">
        <f t="shared" si="157"/>
        <v/>
      </c>
      <c r="U2000" s="52" t="str">
        <f t="shared" si="158"/>
        <v/>
      </c>
      <c r="W2000" s="52" t="str">
        <f t="shared" si="159"/>
        <v/>
      </c>
    </row>
    <row r="2001" spans="1:23" x14ac:dyDescent="0.25">
      <c r="A2001" s="2"/>
      <c r="B2001" s="32"/>
      <c r="C2001" s="25"/>
      <c r="D2001" s="25"/>
      <c r="E2001" s="26"/>
      <c r="F2001" s="27"/>
      <c r="G2001" s="2"/>
      <c r="H2001" s="2"/>
      <c r="I2001" s="38" t="str">
        <f t="shared" si="155"/>
        <v/>
      </c>
      <c r="J2001" s="39" t="str">
        <f>IF($Q2001="", "", IF(IFERROR(INDEX('Ticket Sales'!B$11:B$5010, MATCH($Q2001, 'Ticket Sales'!$J$11:$J$5010, 0)), J2000)="", "", IFERROR(INDEX('Ticket Sales'!B$11:B$5010, MATCH($Q2001, 'Ticket Sales'!$J$11:$J$5010, 0)), J2000)))</f>
        <v/>
      </c>
      <c r="K2001" s="39" t="str">
        <f>IF($Q2001="", "", IF(IFERROR(INDEX('Ticket Sales'!C$11:C$5010, MATCH($Q2001, 'Ticket Sales'!$J$11:$J$5010, 0)), K2000)="", "", IFERROR(INDEX('Ticket Sales'!C$11:C$5010, MATCH($Q2001, 'Ticket Sales'!$J$11:$J$5010, 0)), K2000)))</f>
        <v/>
      </c>
      <c r="L2001" s="40" t="str">
        <f>IF($Q2001="", "", IF(IFERROR(INDEX('Ticket Sales'!D$11:D$5010, MATCH($Q2001, 'Ticket Sales'!$J$11:$J$5010, 0)), L2000)="", "", IFERROR(INDEX('Ticket Sales'!D$11:D$5010, MATCH($Q2001, 'Ticket Sales'!$J$11:$J$5010, 0)), L2000)))</f>
        <v/>
      </c>
      <c r="M2001" s="41" t="str">
        <f>IF($Q2001="", "", IF(IFERROR(INDEX('Ticket Sales'!E$11:E$5010, MATCH($Q2001, 'Ticket Sales'!$J$11:$J$5010, 0)), M2000)="", "", IFERROR(INDEX('Ticket Sales'!E$11:E$5010, MATCH($Q2001, 'Ticket Sales'!$J$11:$J$5010, 0)), M2000)))</f>
        <v/>
      </c>
      <c r="N2001" s="2"/>
      <c r="P2001" s="48">
        <v>1991</v>
      </c>
      <c r="Q2001" s="48" t="str">
        <f t="shared" si="156"/>
        <v/>
      </c>
      <c r="S2001" s="52" t="str">
        <f t="shared" si="157"/>
        <v/>
      </c>
      <c r="U2001" s="52" t="str">
        <f t="shared" si="158"/>
        <v/>
      </c>
      <c r="W2001" s="52" t="str">
        <f t="shared" si="159"/>
        <v/>
      </c>
    </row>
    <row r="2002" spans="1:23" x14ac:dyDescent="0.25">
      <c r="A2002" s="2"/>
      <c r="B2002" s="32"/>
      <c r="C2002" s="25"/>
      <c r="D2002" s="25"/>
      <c r="E2002" s="26"/>
      <c r="F2002" s="27"/>
      <c r="G2002" s="2"/>
      <c r="H2002" s="2"/>
      <c r="I2002" s="38" t="str">
        <f t="shared" si="155"/>
        <v/>
      </c>
      <c r="J2002" s="39" t="str">
        <f>IF($Q2002="", "", IF(IFERROR(INDEX('Ticket Sales'!B$11:B$5010, MATCH($Q2002, 'Ticket Sales'!$J$11:$J$5010, 0)), J2001)="", "", IFERROR(INDEX('Ticket Sales'!B$11:B$5010, MATCH($Q2002, 'Ticket Sales'!$J$11:$J$5010, 0)), J2001)))</f>
        <v/>
      </c>
      <c r="K2002" s="39" t="str">
        <f>IF($Q2002="", "", IF(IFERROR(INDEX('Ticket Sales'!C$11:C$5010, MATCH($Q2002, 'Ticket Sales'!$J$11:$J$5010, 0)), K2001)="", "", IFERROR(INDEX('Ticket Sales'!C$11:C$5010, MATCH($Q2002, 'Ticket Sales'!$J$11:$J$5010, 0)), K2001)))</f>
        <v/>
      </c>
      <c r="L2002" s="40" t="str">
        <f>IF($Q2002="", "", IF(IFERROR(INDEX('Ticket Sales'!D$11:D$5010, MATCH($Q2002, 'Ticket Sales'!$J$11:$J$5010, 0)), L2001)="", "", IFERROR(INDEX('Ticket Sales'!D$11:D$5010, MATCH($Q2002, 'Ticket Sales'!$J$11:$J$5010, 0)), L2001)))</f>
        <v/>
      </c>
      <c r="M2002" s="41" t="str">
        <f>IF($Q2002="", "", IF(IFERROR(INDEX('Ticket Sales'!E$11:E$5010, MATCH($Q2002, 'Ticket Sales'!$J$11:$J$5010, 0)), M2001)="", "", IFERROR(INDEX('Ticket Sales'!E$11:E$5010, MATCH($Q2002, 'Ticket Sales'!$J$11:$J$5010, 0)), M2001)))</f>
        <v/>
      </c>
      <c r="N2002" s="2"/>
      <c r="P2002" s="48">
        <v>1992</v>
      </c>
      <c r="Q2002" s="48" t="str">
        <f t="shared" si="156"/>
        <v/>
      </c>
      <c r="S2002" s="52" t="str">
        <f t="shared" si="157"/>
        <v/>
      </c>
      <c r="U2002" s="52" t="str">
        <f t="shared" si="158"/>
        <v/>
      </c>
      <c r="W2002" s="52" t="str">
        <f t="shared" si="159"/>
        <v/>
      </c>
    </row>
    <row r="2003" spans="1:23" x14ac:dyDescent="0.25">
      <c r="A2003" s="2"/>
      <c r="B2003" s="32"/>
      <c r="C2003" s="25"/>
      <c r="D2003" s="25"/>
      <c r="E2003" s="26"/>
      <c r="F2003" s="27"/>
      <c r="G2003" s="2"/>
      <c r="H2003" s="2"/>
      <c r="I2003" s="38" t="str">
        <f t="shared" si="155"/>
        <v/>
      </c>
      <c r="J2003" s="39" t="str">
        <f>IF($Q2003="", "", IF(IFERROR(INDEX('Ticket Sales'!B$11:B$5010, MATCH($Q2003, 'Ticket Sales'!$J$11:$J$5010, 0)), J2002)="", "", IFERROR(INDEX('Ticket Sales'!B$11:B$5010, MATCH($Q2003, 'Ticket Sales'!$J$11:$J$5010, 0)), J2002)))</f>
        <v/>
      </c>
      <c r="K2003" s="39" t="str">
        <f>IF($Q2003="", "", IF(IFERROR(INDEX('Ticket Sales'!C$11:C$5010, MATCH($Q2003, 'Ticket Sales'!$J$11:$J$5010, 0)), K2002)="", "", IFERROR(INDEX('Ticket Sales'!C$11:C$5010, MATCH($Q2003, 'Ticket Sales'!$J$11:$J$5010, 0)), K2002)))</f>
        <v/>
      </c>
      <c r="L2003" s="40" t="str">
        <f>IF($Q2003="", "", IF(IFERROR(INDEX('Ticket Sales'!D$11:D$5010, MATCH($Q2003, 'Ticket Sales'!$J$11:$J$5010, 0)), L2002)="", "", IFERROR(INDEX('Ticket Sales'!D$11:D$5010, MATCH($Q2003, 'Ticket Sales'!$J$11:$J$5010, 0)), L2002)))</f>
        <v/>
      </c>
      <c r="M2003" s="41" t="str">
        <f>IF($Q2003="", "", IF(IFERROR(INDEX('Ticket Sales'!E$11:E$5010, MATCH($Q2003, 'Ticket Sales'!$J$11:$J$5010, 0)), M2002)="", "", IFERROR(INDEX('Ticket Sales'!E$11:E$5010, MATCH($Q2003, 'Ticket Sales'!$J$11:$J$5010, 0)), M2002)))</f>
        <v/>
      </c>
      <c r="N2003" s="2"/>
      <c r="P2003" s="48">
        <v>1993</v>
      </c>
      <c r="Q2003" s="48" t="str">
        <f t="shared" si="156"/>
        <v/>
      </c>
      <c r="S2003" s="52" t="str">
        <f t="shared" si="157"/>
        <v/>
      </c>
      <c r="U2003" s="52" t="str">
        <f t="shared" si="158"/>
        <v/>
      </c>
      <c r="W2003" s="52" t="str">
        <f t="shared" si="159"/>
        <v/>
      </c>
    </row>
    <row r="2004" spans="1:23" x14ac:dyDescent="0.25">
      <c r="A2004" s="2"/>
      <c r="B2004" s="32"/>
      <c r="C2004" s="25"/>
      <c r="D2004" s="25"/>
      <c r="E2004" s="26"/>
      <c r="F2004" s="27"/>
      <c r="G2004" s="2"/>
      <c r="H2004" s="2"/>
      <c r="I2004" s="38" t="str">
        <f t="shared" si="155"/>
        <v/>
      </c>
      <c r="J2004" s="39" t="str">
        <f>IF($Q2004="", "", IF(IFERROR(INDEX('Ticket Sales'!B$11:B$5010, MATCH($Q2004, 'Ticket Sales'!$J$11:$J$5010, 0)), J2003)="", "", IFERROR(INDEX('Ticket Sales'!B$11:B$5010, MATCH($Q2004, 'Ticket Sales'!$J$11:$J$5010, 0)), J2003)))</f>
        <v/>
      </c>
      <c r="K2004" s="39" t="str">
        <f>IF($Q2004="", "", IF(IFERROR(INDEX('Ticket Sales'!C$11:C$5010, MATCH($Q2004, 'Ticket Sales'!$J$11:$J$5010, 0)), K2003)="", "", IFERROR(INDEX('Ticket Sales'!C$11:C$5010, MATCH($Q2004, 'Ticket Sales'!$J$11:$J$5010, 0)), K2003)))</f>
        <v/>
      </c>
      <c r="L2004" s="40" t="str">
        <f>IF($Q2004="", "", IF(IFERROR(INDEX('Ticket Sales'!D$11:D$5010, MATCH($Q2004, 'Ticket Sales'!$J$11:$J$5010, 0)), L2003)="", "", IFERROR(INDEX('Ticket Sales'!D$11:D$5010, MATCH($Q2004, 'Ticket Sales'!$J$11:$J$5010, 0)), L2003)))</f>
        <v/>
      </c>
      <c r="M2004" s="41" t="str">
        <f>IF($Q2004="", "", IF(IFERROR(INDEX('Ticket Sales'!E$11:E$5010, MATCH($Q2004, 'Ticket Sales'!$J$11:$J$5010, 0)), M2003)="", "", IFERROR(INDEX('Ticket Sales'!E$11:E$5010, MATCH($Q2004, 'Ticket Sales'!$J$11:$J$5010, 0)), M2003)))</f>
        <v/>
      </c>
      <c r="N2004" s="2"/>
      <c r="P2004" s="48">
        <v>1994</v>
      </c>
      <c r="Q2004" s="48" t="str">
        <f t="shared" si="156"/>
        <v/>
      </c>
      <c r="S2004" s="52" t="str">
        <f t="shared" si="157"/>
        <v/>
      </c>
      <c r="U2004" s="52" t="str">
        <f t="shared" si="158"/>
        <v/>
      </c>
      <c r="W2004" s="52" t="str">
        <f t="shared" si="159"/>
        <v/>
      </c>
    </row>
    <row r="2005" spans="1:23" x14ac:dyDescent="0.25">
      <c r="A2005" s="2"/>
      <c r="B2005" s="32"/>
      <c r="C2005" s="25"/>
      <c r="D2005" s="25"/>
      <c r="E2005" s="26"/>
      <c r="F2005" s="27"/>
      <c r="G2005" s="2"/>
      <c r="H2005" s="2"/>
      <c r="I2005" s="38" t="str">
        <f t="shared" si="155"/>
        <v/>
      </c>
      <c r="J2005" s="39" t="str">
        <f>IF($Q2005="", "", IF(IFERROR(INDEX('Ticket Sales'!B$11:B$5010, MATCH($Q2005, 'Ticket Sales'!$J$11:$J$5010, 0)), J2004)="", "", IFERROR(INDEX('Ticket Sales'!B$11:B$5010, MATCH($Q2005, 'Ticket Sales'!$J$11:$J$5010, 0)), J2004)))</f>
        <v/>
      </c>
      <c r="K2005" s="39" t="str">
        <f>IF($Q2005="", "", IF(IFERROR(INDEX('Ticket Sales'!C$11:C$5010, MATCH($Q2005, 'Ticket Sales'!$J$11:$J$5010, 0)), K2004)="", "", IFERROR(INDEX('Ticket Sales'!C$11:C$5010, MATCH($Q2005, 'Ticket Sales'!$J$11:$J$5010, 0)), K2004)))</f>
        <v/>
      </c>
      <c r="L2005" s="40" t="str">
        <f>IF($Q2005="", "", IF(IFERROR(INDEX('Ticket Sales'!D$11:D$5010, MATCH($Q2005, 'Ticket Sales'!$J$11:$J$5010, 0)), L2004)="", "", IFERROR(INDEX('Ticket Sales'!D$11:D$5010, MATCH($Q2005, 'Ticket Sales'!$J$11:$J$5010, 0)), L2004)))</f>
        <v/>
      </c>
      <c r="M2005" s="41" t="str">
        <f>IF($Q2005="", "", IF(IFERROR(INDEX('Ticket Sales'!E$11:E$5010, MATCH($Q2005, 'Ticket Sales'!$J$11:$J$5010, 0)), M2004)="", "", IFERROR(INDEX('Ticket Sales'!E$11:E$5010, MATCH($Q2005, 'Ticket Sales'!$J$11:$J$5010, 0)), M2004)))</f>
        <v/>
      </c>
      <c r="N2005" s="2"/>
      <c r="P2005" s="48">
        <v>1995</v>
      </c>
      <c r="Q2005" s="48" t="str">
        <f t="shared" si="156"/>
        <v/>
      </c>
      <c r="S2005" s="52" t="str">
        <f t="shared" si="157"/>
        <v/>
      </c>
      <c r="U2005" s="52" t="str">
        <f t="shared" si="158"/>
        <v/>
      </c>
      <c r="W2005" s="52" t="str">
        <f t="shared" si="159"/>
        <v/>
      </c>
    </row>
    <row r="2006" spans="1:23" x14ac:dyDescent="0.25">
      <c r="A2006" s="2"/>
      <c r="B2006" s="32"/>
      <c r="C2006" s="25"/>
      <c r="D2006" s="25"/>
      <c r="E2006" s="26"/>
      <c r="F2006" s="27"/>
      <c r="G2006" s="2"/>
      <c r="H2006" s="2"/>
      <c r="I2006" s="38" t="str">
        <f t="shared" si="155"/>
        <v/>
      </c>
      <c r="J2006" s="39" t="str">
        <f>IF($Q2006="", "", IF(IFERROR(INDEX('Ticket Sales'!B$11:B$5010, MATCH($Q2006, 'Ticket Sales'!$J$11:$J$5010, 0)), J2005)="", "", IFERROR(INDEX('Ticket Sales'!B$11:B$5010, MATCH($Q2006, 'Ticket Sales'!$J$11:$J$5010, 0)), J2005)))</f>
        <v/>
      </c>
      <c r="K2006" s="39" t="str">
        <f>IF($Q2006="", "", IF(IFERROR(INDEX('Ticket Sales'!C$11:C$5010, MATCH($Q2006, 'Ticket Sales'!$J$11:$J$5010, 0)), K2005)="", "", IFERROR(INDEX('Ticket Sales'!C$11:C$5010, MATCH($Q2006, 'Ticket Sales'!$J$11:$J$5010, 0)), K2005)))</f>
        <v/>
      </c>
      <c r="L2006" s="40" t="str">
        <f>IF($Q2006="", "", IF(IFERROR(INDEX('Ticket Sales'!D$11:D$5010, MATCH($Q2006, 'Ticket Sales'!$J$11:$J$5010, 0)), L2005)="", "", IFERROR(INDEX('Ticket Sales'!D$11:D$5010, MATCH($Q2006, 'Ticket Sales'!$J$11:$J$5010, 0)), L2005)))</f>
        <v/>
      </c>
      <c r="M2006" s="41" t="str">
        <f>IF($Q2006="", "", IF(IFERROR(INDEX('Ticket Sales'!E$11:E$5010, MATCH($Q2006, 'Ticket Sales'!$J$11:$J$5010, 0)), M2005)="", "", IFERROR(INDEX('Ticket Sales'!E$11:E$5010, MATCH($Q2006, 'Ticket Sales'!$J$11:$J$5010, 0)), M2005)))</f>
        <v/>
      </c>
      <c r="N2006" s="2"/>
      <c r="P2006" s="48">
        <v>1996</v>
      </c>
      <c r="Q2006" s="48" t="str">
        <f t="shared" si="156"/>
        <v/>
      </c>
      <c r="S2006" s="52" t="str">
        <f t="shared" si="157"/>
        <v/>
      </c>
      <c r="U2006" s="52" t="str">
        <f t="shared" si="158"/>
        <v/>
      </c>
      <c r="W2006" s="52" t="str">
        <f t="shared" si="159"/>
        <v/>
      </c>
    </row>
    <row r="2007" spans="1:23" x14ac:dyDescent="0.25">
      <c r="A2007" s="2"/>
      <c r="B2007" s="32"/>
      <c r="C2007" s="25"/>
      <c r="D2007" s="25"/>
      <c r="E2007" s="26"/>
      <c r="F2007" s="27"/>
      <c r="G2007" s="2"/>
      <c r="H2007" s="2"/>
      <c r="I2007" s="38" t="str">
        <f t="shared" si="155"/>
        <v/>
      </c>
      <c r="J2007" s="39" t="str">
        <f>IF($Q2007="", "", IF(IFERROR(INDEX('Ticket Sales'!B$11:B$5010, MATCH($Q2007, 'Ticket Sales'!$J$11:$J$5010, 0)), J2006)="", "", IFERROR(INDEX('Ticket Sales'!B$11:B$5010, MATCH($Q2007, 'Ticket Sales'!$J$11:$J$5010, 0)), J2006)))</f>
        <v/>
      </c>
      <c r="K2007" s="39" t="str">
        <f>IF($Q2007="", "", IF(IFERROR(INDEX('Ticket Sales'!C$11:C$5010, MATCH($Q2007, 'Ticket Sales'!$J$11:$J$5010, 0)), K2006)="", "", IFERROR(INDEX('Ticket Sales'!C$11:C$5010, MATCH($Q2007, 'Ticket Sales'!$J$11:$J$5010, 0)), K2006)))</f>
        <v/>
      </c>
      <c r="L2007" s="40" t="str">
        <f>IF($Q2007="", "", IF(IFERROR(INDEX('Ticket Sales'!D$11:D$5010, MATCH($Q2007, 'Ticket Sales'!$J$11:$J$5010, 0)), L2006)="", "", IFERROR(INDEX('Ticket Sales'!D$11:D$5010, MATCH($Q2007, 'Ticket Sales'!$J$11:$J$5010, 0)), L2006)))</f>
        <v/>
      </c>
      <c r="M2007" s="41" t="str">
        <f>IF($Q2007="", "", IF(IFERROR(INDEX('Ticket Sales'!E$11:E$5010, MATCH($Q2007, 'Ticket Sales'!$J$11:$J$5010, 0)), M2006)="", "", IFERROR(INDEX('Ticket Sales'!E$11:E$5010, MATCH($Q2007, 'Ticket Sales'!$J$11:$J$5010, 0)), M2006)))</f>
        <v/>
      </c>
      <c r="N2007" s="2"/>
      <c r="P2007" s="48">
        <v>1997</v>
      </c>
      <c r="Q2007" s="48" t="str">
        <f t="shared" si="156"/>
        <v/>
      </c>
      <c r="S2007" s="52" t="str">
        <f t="shared" si="157"/>
        <v/>
      </c>
      <c r="U2007" s="52" t="str">
        <f t="shared" si="158"/>
        <v/>
      </c>
      <c r="W2007" s="52" t="str">
        <f t="shared" si="159"/>
        <v/>
      </c>
    </row>
    <row r="2008" spans="1:23" x14ac:dyDescent="0.25">
      <c r="A2008" s="2"/>
      <c r="B2008" s="32"/>
      <c r="C2008" s="25"/>
      <c r="D2008" s="25"/>
      <c r="E2008" s="26"/>
      <c r="F2008" s="27"/>
      <c r="G2008" s="2"/>
      <c r="H2008" s="2"/>
      <c r="I2008" s="38" t="str">
        <f t="shared" si="155"/>
        <v/>
      </c>
      <c r="J2008" s="39" t="str">
        <f>IF($Q2008="", "", IF(IFERROR(INDEX('Ticket Sales'!B$11:B$5010, MATCH($Q2008, 'Ticket Sales'!$J$11:$J$5010, 0)), J2007)="", "", IFERROR(INDEX('Ticket Sales'!B$11:B$5010, MATCH($Q2008, 'Ticket Sales'!$J$11:$J$5010, 0)), J2007)))</f>
        <v/>
      </c>
      <c r="K2008" s="39" t="str">
        <f>IF($Q2008="", "", IF(IFERROR(INDEX('Ticket Sales'!C$11:C$5010, MATCH($Q2008, 'Ticket Sales'!$J$11:$J$5010, 0)), K2007)="", "", IFERROR(INDEX('Ticket Sales'!C$11:C$5010, MATCH($Q2008, 'Ticket Sales'!$J$11:$J$5010, 0)), K2007)))</f>
        <v/>
      </c>
      <c r="L2008" s="40" t="str">
        <f>IF($Q2008="", "", IF(IFERROR(INDEX('Ticket Sales'!D$11:D$5010, MATCH($Q2008, 'Ticket Sales'!$J$11:$J$5010, 0)), L2007)="", "", IFERROR(INDEX('Ticket Sales'!D$11:D$5010, MATCH($Q2008, 'Ticket Sales'!$J$11:$J$5010, 0)), L2007)))</f>
        <v/>
      </c>
      <c r="M2008" s="41" t="str">
        <f>IF($Q2008="", "", IF(IFERROR(INDEX('Ticket Sales'!E$11:E$5010, MATCH($Q2008, 'Ticket Sales'!$J$11:$J$5010, 0)), M2007)="", "", IFERROR(INDEX('Ticket Sales'!E$11:E$5010, MATCH($Q2008, 'Ticket Sales'!$J$11:$J$5010, 0)), M2007)))</f>
        <v/>
      </c>
      <c r="N2008" s="2"/>
      <c r="P2008" s="48">
        <v>1998</v>
      </c>
      <c r="Q2008" s="48" t="str">
        <f t="shared" si="156"/>
        <v/>
      </c>
      <c r="S2008" s="52" t="str">
        <f t="shared" si="157"/>
        <v/>
      </c>
      <c r="U2008" s="52" t="str">
        <f t="shared" si="158"/>
        <v/>
      </c>
      <c r="W2008" s="52" t="str">
        <f t="shared" si="159"/>
        <v/>
      </c>
    </row>
    <row r="2009" spans="1:23" x14ac:dyDescent="0.25">
      <c r="A2009" s="2"/>
      <c r="B2009" s="32"/>
      <c r="C2009" s="25"/>
      <c r="D2009" s="25"/>
      <c r="E2009" s="26"/>
      <c r="F2009" s="27"/>
      <c r="G2009" s="2"/>
      <c r="H2009" s="2"/>
      <c r="I2009" s="38" t="str">
        <f t="shared" si="155"/>
        <v/>
      </c>
      <c r="J2009" s="39" t="str">
        <f>IF($Q2009="", "", IF(IFERROR(INDEX('Ticket Sales'!B$11:B$5010, MATCH($Q2009, 'Ticket Sales'!$J$11:$J$5010, 0)), J2008)="", "", IFERROR(INDEX('Ticket Sales'!B$11:B$5010, MATCH($Q2009, 'Ticket Sales'!$J$11:$J$5010, 0)), J2008)))</f>
        <v/>
      </c>
      <c r="K2009" s="39" t="str">
        <f>IF($Q2009="", "", IF(IFERROR(INDEX('Ticket Sales'!C$11:C$5010, MATCH($Q2009, 'Ticket Sales'!$J$11:$J$5010, 0)), K2008)="", "", IFERROR(INDEX('Ticket Sales'!C$11:C$5010, MATCH($Q2009, 'Ticket Sales'!$J$11:$J$5010, 0)), K2008)))</f>
        <v/>
      </c>
      <c r="L2009" s="40" t="str">
        <f>IF($Q2009="", "", IF(IFERROR(INDEX('Ticket Sales'!D$11:D$5010, MATCH($Q2009, 'Ticket Sales'!$J$11:$J$5010, 0)), L2008)="", "", IFERROR(INDEX('Ticket Sales'!D$11:D$5010, MATCH($Q2009, 'Ticket Sales'!$J$11:$J$5010, 0)), L2008)))</f>
        <v/>
      </c>
      <c r="M2009" s="41" t="str">
        <f>IF($Q2009="", "", IF(IFERROR(INDEX('Ticket Sales'!E$11:E$5010, MATCH($Q2009, 'Ticket Sales'!$J$11:$J$5010, 0)), M2008)="", "", IFERROR(INDEX('Ticket Sales'!E$11:E$5010, MATCH($Q2009, 'Ticket Sales'!$J$11:$J$5010, 0)), M2008)))</f>
        <v/>
      </c>
      <c r="N2009" s="2"/>
      <c r="P2009" s="48">
        <v>1999</v>
      </c>
      <c r="Q2009" s="48" t="str">
        <f t="shared" si="156"/>
        <v/>
      </c>
      <c r="S2009" s="52" t="str">
        <f t="shared" si="157"/>
        <v/>
      </c>
      <c r="U2009" s="52" t="str">
        <f t="shared" si="158"/>
        <v/>
      </c>
      <c r="W2009" s="52" t="str">
        <f t="shared" si="159"/>
        <v/>
      </c>
    </row>
    <row r="2010" spans="1:23" x14ac:dyDescent="0.25">
      <c r="A2010" s="2"/>
      <c r="B2010" s="32"/>
      <c r="C2010" s="25"/>
      <c r="D2010" s="25"/>
      <c r="E2010" s="26"/>
      <c r="F2010" s="27"/>
      <c r="G2010" s="2"/>
      <c r="H2010" s="2"/>
      <c r="I2010" s="38" t="str">
        <f t="shared" si="155"/>
        <v/>
      </c>
      <c r="J2010" s="39" t="str">
        <f>IF($Q2010="", "", IF(IFERROR(INDEX('Ticket Sales'!B$11:B$5010, MATCH($Q2010, 'Ticket Sales'!$J$11:$J$5010, 0)), J2009)="", "", IFERROR(INDEX('Ticket Sales'!B$11:B$5010, MATCH($Q2010, 'Ticket Sales'!$J$11:$J$5010, 0)), J2009)))</f>
        <v/>
      </c>
      <c r="K2010" s="39" t="str">
        <f>IF($Q2010="", "", IF(IFERROR(INDEX('Ticket Sales'!C$11:C$5010, MATCH($Q2010, 'Ticket Sales'!$J$11:$J$5010, 0)), K2009)="", "", IFERROR(INDEX('Ticket Sales'!C$11:C$5010, MATCH($Q2010, 'Ticket Sales'!$J$11:$J$5010, 0)), K2009)))</f>
        <v/>
      </c>
      <c r="L2010" s="40" t="str">
        <f>IF($Q2010="", "", IF(IFERROR(INDEX('Ticket Sales'!D$11:D$5010, MATCH($Q2010, 'Ticket Sales'!$J$11:$J$5010, 0)), L2009)="", "", IFERROR(INDEX('Ticket Sales'!D$11:D$5010, MATCH($Q2010, 'Ticket Sales'!$J$11:$J$5010, 0)), L2009)))</f>
        <v/>
      </c>
      <c r="M2010" s="41" t="str">
        <f>IF($Q2010="", "", IF(IFERROR(INDEX('Ticket Sales'!E$11:E$5010, MATCH($Q2010, 'Ticket Sales'!$J$11:$J$5010, 0)), M2009)="", "", IFERROR(INDEX('Ticket Sales'!E$11:E$5010, MATCH($Q2010, 'Ticket Sales'!$J$11:$J$5010, 0)), M2009)))</f>
        <v/>
      </c>
      <c r="N2010" s="2"/>
      <c r="P2010" s="48">
        <v>2000</v>
      </c>
      <c r="Q2010" s="48" t="str">
        <f t="shared" si="156"/>
        <v/>
      </c>
      <c r="S2010" s="52" t="str">
        <f t="shared" si="157"/>
        <v/>
      </c>
      <c r="U2010" s="52" t="str">
        <f t="shared" si="158"/>
        <v/>
      </c>
      <c r="W2010" s="52" t="str">
        <f t="shared" si="159"/>
        <v/>
      </c>
    </row>
    <row r="2011" spans="1:23" x14ac:dyDescent="0.25">
      <c r="A2011" s="2"/>
      <c r="B2011" s="32"/>
      <c r="C2011" s="25"/>
      <c r="D2011" s="25"/>
      <c r="E2011" s="26"/>
      <c r="F2011" s="27"/>
      <c r="G2011" s="2"/>
      <c r="H2011" s="2"/>
      <c r="I2011" s="38" t="str">
        <f t="shared" si="155"/>
        <v/>
      </c>
      <c r="J2011" s="39" t="str">
        <f>IF($Q2011="", "", IF(IFERROR(INDEX('Ticket Sales'!B$11:B$5010, MATCH($Q2011, 'Ticket Sales'!$J$11:$J$5010, 0)), J2010)="", "", IFERROR(INDEX('Ticket Sales'!B$11:B$5010, MATCH($Q2011, 'Ticket Sales'!$J$11:$J$5010, 0)), J2010)))</f>
        <v/>
      </c>
      <c r="K2011" s="39" t="str">
        <f>IF($Q2011="", "", IF(IFERROR(INDEX('Ticket Sales'!C$11:C$5010, MATCH($Q2011, 'Ticket Sales'!$J$11:$J$5010, 0)), K2010)="", "", IFERROR(INDEX('Ticket Sales'!C$11:C$5010, MATCH($Q2011, 'Ticket Sales'!$J$11:$J$5010, 0)), K2010)))</f>
        <v/>
      </c>
      <c r="L2011" s="40" t="str">
        <f>IF($Q2011="", "", IF(IFERROR(INDEX('Ticket Sales'!D$11:D$5010, MATCH($Q2011, 'Ticket Sales'!$J$11:$J$5010, 0)), L2010)="", "", IFERROR(INDEX('Ticket Sales'!D$11:D$5010, MATCH($Q2011, 'Ticket Sales'!$J$11:$J$5010, 0)), L2010)))</f>
        <v/>
      </c>
      <c r="M2011" s="41" t="str">
        <f>IF($Q2011="", "", IF(IFERROR(INDEX('Ticket Sales'!E$11:E$5010, MATCH($Q2011, 'Ticket Sales'!$J$11:$J$5010, 0)), M2010)="", "", IFERROR(INDEX('Ticket Sales'!E$11:E$5010, MATCH($Q2011, 'Ticket Sales'!$J$11:$J$5010, 0)), M2010)))</f>
        <v/>
      </c>
      <c r="N2011" s="2"/>
      <c r="P2011" s="48">
        <v>2001</v>
      </c>
      <c r="Q2011" s="48" t="str">
        <f t="shared" si="156"/>
        <v/>
      </c>
      <c r="S2011" s="52" t="str">
        <f t="shared" si="157"/>
        <v/>
      </c>
      <c r="U2011" s="52" t="str">
        <f t="shared" si="158"/>
        <v/>
      </c>
      <c r="W2011" s="52" t="str">
        <f t="shared" si="159"/>
        <v/>
      </c>
    </row>
    <row r="2012" spans="1:23" x14ac:dyDescent="0.25">
      <c r="A2012" s="2"/>
      <c r="B2012" s="32"/>
      <c r="C2012" s="25"/>
      <c r="D2012" s="25"/>
      <c r="E2012" s="26"/>
      <c r="F2012" s="27"/>
      <c r="G2012" s="2"/>
      <c r="H2012" s="2"/>
      <c r="I2012" s="38" t="str">
        <f t="shared" si="155"/>
        <v/>
      </c>
      <c r="J2012" s="39" t="str">
        <f>IF($Q2012="", "", IF(IFERROR(INDEX('Ticket Sales'!B$11:B$5010, MATCH($Q2012, 'Ticket Sales'!$J$11:$J$5010, 0)), J2011)="", "", IFERROR(INDEX('Ticket Sales'!B$11:B$5010, MATCH($Q2012, 'Ticket Sales'!$J$11:$J$5010, 0)), J2011)))</f>
        <v/>
      </c>
      <c r="K2012" s="39" t="str">
        <f>IF($Q2012="", "", IF(IFERROR(INDEX('Ticket Sales'!C$11:C$5010, MATCH($Q2012, 'Ticket Sales'!$J$11:$J$5010, 0)), K2011)="", "", IFERROR(INDEX('Ticket Sales'!C$11:C$5010, MATCH($Q2012, 'Ticket Sales'!$J$11:$J$5010, 0)), K2011)))</f>
        <v/>
      </c>
      <c r="L2012" s="40" t="str">
        <f>IF($Q2012="", "", IF(IFERROR(INDEX('Ticket Sales'!D$11:D$5010, MATCH($Q2012, 'Ticket Sales'!$J$11:$J$5010, 0)), L2011)="", "", IFERROR(INDEX('Ticket Sales'!D$11:D$5010, MATCH($Q2012, 'Ticket Sales'!$J$11:$J$5010, 0)), L2011)))</f>
        <v/>
      </c>
      <c r="M2012" s="41" t="str">
        <f>IF($Q2012="", "", IF(IFERROR(INDEX('Ticket Sales'!E$11:E$5010, MATCH($Q2012, 'Ticket Sales'!$J$11:$J$5010, 0)), M2011)="", "", IFERROR(INDEX('Ticket Sales'!E$11:E$5010, MATCH($Q2012, 'Ticket Sales'!$J$11:$J$5010, 0)), M2011)))</f>
        <v/>
      </c>
      <c r="N2012" s="2"/>
      <c r="P2012" s="48">
        <v>2002</v>
      </c>
      <c r="Q2012" s="48" t="str">
        <f t="shared" si="156"/>
        <v/>
      </c>
      <c r="S2012" s="52" t="str">
        <f t="shared" si="157"/>
        <v/>
      </c>
      <c r="U2012" s="52" t="str">
        <f t="shared" si="158"/>
        <v/>
      </c>
      <c r="W2012" s="52" t="str">
        <f t="shared" si="159"/>
        <v/>
      </c>
    </row>
    <row r="2013" spans="1:23" x14ac:dyDescent="0.25">
      <c r="A2013" s="2"/>
      <c r="B2013" s="32"/>
      <c r="C2013" s="25"/>
      <c r="D2013" s="25"/>
      <c r="E2013" s="26"/>
      <c r="F2013" s="27"/>
      <c r="G2013" s="2"/>
      <c r="H2013" s="2"/>
      <c r="I2013" s="38" t="str">
        <f t="shared" si="155"/>
        <v/>
      </c>
      <c r="J2013" s="39" t="str">
        <f>IF($Q2013="", "", IF(IFERROR(INDEX('Ticket Sales'!B$11:B$5010, MATCH($Q2013, 'Ticket Sales'!$J$11:$J$5010, 0)), J2012)="", "", IFERROR(INDEX('Ticket Sales'!B$11:B$5010, MATCH($Q2013, 'Ticket Sales'!$J$11:$J$5010, 0)), J2012)))</f>
        <v/>
      </c>
      <c r="K2013" s="39" t="str">
        <f>IF($Q2013="", "", IF(IFERROR(INDEX('Ticket Sales'!C$11:C$5010, MATCH($Q2013, 'Ticket Sales'!$J$11:$J$5010, 0)), K2012)="", "", IFERROR(INDEX('Ticket Sales'!C$11:C$5010, MATCH($Q2013, 'Ticket Sales'!$J$11:$J$5010, 0)), K2012)))</f>
        <v/>
      </c>
      <c r="L2013" s="40" t="str">
        <f>IF($Q2013="", "", IF(IFERROR(INDEX('Ticket Sales'!D$11:D$5010, MATCH($Q2013, 'Ticket Sales'!$J$11:$J$5010, 0)), L2012)="", "", IFERROR(INDEX('Ticket Sales'!D$11:D$5010, MATCH($Q2013, 'Ticket Sales'!$J$11:$J$5010, 0)), L2012)))</f>
        <v/>
      </c>
      <c r="M2013" s="41" t="str">
        <f>IF($Q2013="", "", IF(IFERROR(INDEX('Ticket Sales'!E$11:E$5010, MATCH($Q2013, 'Ticket Sales'!$J$11:$J$5010, 0)), M2012)="", "", IFERROR(INDEX('Ticket Sales'!E$11:E$5010, MATCH($Q2013, 'Ticket Sales'!$J$11:$J$5010, 0)), M2012)))</f>
        <v/>
      </c>
      <c r="N2013" s="2"/>
      <c r="P2013" s="48">
        <v>2003</v>
      </c>
      <c r="Q2013" s="48" t="str">
        <f t="shared" si="156"/>
        <v/>
      </c>
      <c r="S2013" s="52" t="str">
        <f t="shared" si="157"/>
        <v/>
      </c>
      <c r="U2013" s="52" t="str">
        <f t="shared" si="158"/>
        <v/>
      </c>
      <c r="W2013" s="52" t="str">
        <f t="shared" si="159"/>
        <v/>
      </c>
    </row>
    <row r="2014" spans="1:23" x14ac:dyDescent="0.25">
      <c r="A2014" s="2"/>
      <c r="B2014" s="32"/>
      <c r="C2014" s="25"/>
      <c r="D2014" s="25"/>
      <c r="E2014" s="26"/>
      <c r="F2014" s="27"/>
      <c r="G2014" s="2"/>
      <c r="H2014" s="2"/>
      <c r="I2014" s="38" t="str">
        <f t="shared" si="155"/>
        <v/>
      </c>
      <c r="J2014" s="39" t="str">
        <f>IF($Q2014="", "", IF(IFERROR(INDEX('Ticket Sales'!B$11:B$5010, MATCH($Q2014, 'Ticket Sales'!$J$11:$J$5010, 0)), J2013)="", "", IFERROR(INDEX('Ticket Sales'!B$11:B$5010, MATCH($Q2014, 'Ticket Sales'!$J$11:$J$5010, 0)), J2013)))</f>
        <v/>
      </c>
      <c r="K2014" s="39" t="str">
        <f>IF($Q2014="", "", IF(IFERROR(INDEX('Ticket Sales'!C$11:C$5010, MATCH($Q2014, 'Ticket Sales'!$J$11:$J$5010, 0)), K2013)="", "", IFERROR(INDEX('Ticket Sales'!C$11:C$5010, MATCH($Q2014, 'Ticket Sales'!$J$11:$J$5010, 0)), K2013)))</f>
        <v/>
      </c>
      <c r="L2014" s="40" t="str">
        <f>IF($Q2014="", "", IF(IFERROR(INDEX('Ticket Sales'!D$11:D$5010, MATCH($Q2014, 'Ticket Sales'!$J$11:$J$5010, 0)), L2013)="", "", IFERROR(INDEX('Ticket Sales'!D$11:D$5010, MATCH($Q2014, 'Ticket Sales'!$J$11:$J$5010, 0)), L2013)))</f>
        <v/>
      </c>
      <c r="M2014" s="41" t="str">
        <f>IF($Q2014="", "", IF(IFERROR(INDEX('Ticket Sales'!E$11:E$5010, MATCH($Q2014, 'Ticket Sales'!$J$11:$J$5010, 0)), M2013)="", "", IFERROR(INDEX('Ticket Sales'!E$11:E$5010, MATCH($Q2014, 'Ticket Sales'!$J$11:$J$5010, 0)), M2013)))</f>
        <v/>
      </c>
      <c r="N2014" s="2"/>
      <c r="P2014" s="48">
        <v>2004</v>
      </c>
      <c r="Q2014" s="48" t="str">
        <f t="shared" si="156"/>
        <v/>
      </c>
      <c r="S2014" s="52" t="str">
        <f t="shared" si="157"/>
        <v/>
      </c>
      <c r="U2014" s="52" t="str">
        <f t="shared" si="158"/>
        <v/>
      </c>
      <c r="W2014" s="52" t="str">
        <f t="shared" si="159"/>
        <v/>
      </c>
    </row>
    <row r="2015" spans="1:23" x14ac:dyDescent="0.25">
      <c r="A2015" s="2"/>
      <c r="B2015" s="32"/>
      <c r="C2015" s="25"/>
      <c r="D2015" s="25"/>
      <c r="E2015" s="26"/>
      <c r="F2015" s="27"/>
      <c r="G2015" s="2"/>
      <c r="H2015" s="2"/>
      <c r="I2015" s="38" t="str">
        <f t="shared" si="155"/>
        <v/>
      </c>
      <c r="J2015" s="39" t="str">
        <f>IF($Q2015="", "", IF(IFERROR(INDEX('Ticket Sales'!B$11:B$5010, MATCH($Q2015, 'Ticket Sales'!$J$11:$J$5010, 0)), J2014)="", "", IFERROR(INDEX('Ticket Sales'!B$11:B$5010, MATCH($Q2015, 'Ticket Sales'!$J$11:$J$5010, 0)), J2014)))</f>
        <v/>
      </c>
      <c r="K2015" s="39" t="str">
        <f>IF($Q2015="", "", IF(IFERROR(INDEX('Ticket Sales'!C$11:C$5010, MATCH($Q2015, 'Ticket Sales'!$J$11:$J$5010, 0)), K2014)="", "", IFERROR(INDEX('Ticket Sales'!C$11:C$5010, MATCH($Q2015, 'Ticket Sales'!$J$11:$J$5010, 0)), K2014)))</f>
        <v/>
      </c>
      <c r="L2015" s="40" t="str">
        <f>IF($Q2015="", "", IF(IFERROR(INDEX('Ticket Sales'!D$11:D$5010, MATCH($Q2015, 'Ticket Sales'!$J$11:$J$5010, 0)), L2014)="", "", IFERROR(INDEX('Ticket Sales'!D$11:D$5010, MATCH($Q2015, 'Ticket Sales'!$J$11:$J$5010, 0)), L2014)))</f>
        <v/>
      </c>
      <c r="M2015" s="41" t="str">
        <f>IF($Q2015="", "", IF(IFERROR(INDEX('Ticket Sales'!E$11:E$5010, MATCH($Q2015, 'Ticket Sales'!$J$11:$J$5010, 0)), M2014)="", "", IFERROR(INDEX('Ticket Sales'!E$11:E$5010, MATCH($Q2015, 'Ticket Sales'!$J$11:$J$5010, 0)), M2014)))</f>
        <v/>
      </c>
      <c r="N2015" s="2"/>
      <c r="P2015" s="48">
        <v>2005</v>
      </c>
      <c r="Q2015" s="48" t="str">
        <f t="shared" si="156"/>
        <v/>
      </c>
      <c r="S2015" s="52" t="str">
        <f t="shared" si="157"/>
        <v/>
      </c>
      <c r="U2015" s="52" t="str">
        <f t="shared" si="158"/>
        <v/>
      </c>
      <c r="W2015" s="52" t="str">
        <f t="shared" si="159"/>
        <v/>
      </c>
    </row>
    <row r="2016" spans="1:23" x14ac:dyDescent="0.25">
      <c r="A2016" s="2"/>
      <c r="B2016" s="32"/>
      <c r="C2016" s="25"/>
      <c r="D2016" s="25"/>
      <c r="E2016" s="26"/>
      <c r="F2016" s="27"/>
      <c r="G2016" s="2"/>
      <c r="H2016" s="2"/>
      <c r="I2016" s="38" t="str">
        <f t="shared" si="155"/>
        <v/>
      </c>
      <c r="J2016" s="39" t="str">
        <f>IF($Q2016="", "", IF(IFERROR(INDEX('Ticket Sales'!B$11:B$5010, MATCH($Q2016, 'Ticket Sales'!$J$11:$J$5010, 0)), J2015)="", "", IFERROR(INDEX('Ticket Sales'!B$11:B$5010, MATCH($Q2016, 'Ticket Sales'!$J$11:$J$5010, 0)), J2015)))</f>
        <v/>
      </c>
      <c r="K2016" s="39" t="str">
        <f>IF($Q2016="", "", IF(IFERROR(INDEX('Ticket Sales'!C$11:C$5010, MATCH($Q2016, 'Ticket Sales'!$J$11:$J$5010, 0)), K2015)="", "", IFERROR(INDEX('Ticket Sales'!C$11:C$5010, MATCH($Q2016, 'Ticket Sales'!$J$11:$J$5010, 0)), K2015)))</f>
        <v/>
      </c>
      <c r="L2016" s="40" t="str">
        <f>IF($Q2016="", "", IF(IFERROR(INDEX('Ticket Sales'!D$11:D$5010, MATCH($Q2016, 'Ticket Sales'!$J$11:$J$5010, 0)), L2015)="", "", IFERROR(INDEX('Ticket Sales'!D$11:D$5010, MATCH($Q2016, 'Ticket Sales'!$J$11:$J$5010, 0)), L2015)))</f>
        <v/>
      </c>
      <c r="M2016" s="41" t="str">
        <f>IF($Q2016="", "", IF(IFERROR(INDEX('Ticket Sales'!E$11:E$5010, MATCH($Q2016, 'Ticket Sales'!$J$11:$J$5010, 0)), M2015)="", "", IFERROR(INDEX('Ticket Sales'!E$11:E$5010, MATCH($Q2016, 'Ticket Sales'!$J$11:$J$5010, 0)), M2015)))</f>
        <v/>
      </c>
      <c r="N2016" s="2"/>
      <c r="P2016" s="48">
        <v>2006</v>
      </c>
      <c r="Q2016" s="48" t="str">
        <f t="shared" si="156"/>
        <v/>
      </c>
      <c r="S2016" s="52" t="str">
        <f t="shared" si="157"/>
        <v/>
      </c>
      <c r="U2016" s="52" t="str">
        <f t="shared" si="158"/>
        <v/>
      </c>
      <c r="W2016" s="52" t="str">
        <f t="shared" si="159"/>
        <v/>
      </c>
    </row>
    <row r="2017" spans="1:23" x14ac:dyDescent="0.25">
      <c r="A2017" s="2"/>
      <c r="B2017" s="32"/>
      <c r="C2017" s="25"/>
      <c r="D2017" s="25"/>
      <c r="E2017" s="26"/>
      <c r="F2017" s="27"/>
      <c r="G2017" s="2"/>
      <c r="H2017" s="2"/>
      <c r="I2017" s="38" t="str">
        <f t="shared" si="155"/>
        <v/>
      </c>
      <c r="J2017" s="39" t="str">
        <f>IF($Q2017="", "", IF(IFERROR(INDEX('Ticket Sales'!B$11:B$5010, MATCH($Q2017, 'Ticket Sales'!$J$11:$J$5010, 0)), J2016)="", "", IFERROR(INDEX('Ticket Sales'!B$11:B$5010, MATCH($Q2017, 'Ticket Sales'!$J$11:$J$5010, 0)), J2016)))</f>
        <v/>
      </c>
      <c r="K2017" s="39" t="str">
        <f>IF($Q2017="", "", IF(IFERROR(INDEX('Ticket Sales'!C$11:C$5010, MATCH($Q2017, 'Ticket Sales'!$J$11:$J$5010, 0)), K2016)="", "", IFERROR(INDEX('Ticket Sales'!C$11:C$5010, MATCH($Q2017, 'Ticket Sales'!$J$11:$J$5010, 0)), K2016)))</f>
        <v/>
      </c>
      <c r="L2017" s="40" t="str">
        <f>IF($Q2017="", "", IF(IFERROR(INDEX('Ticket Sales'!D$11:D$5010, MATCH($Q2017, 'Ticket Sales'!$J$11:$J$5010, 0)), L2016)="", "", IFERROR(INDEX('Ticket Sales'!D$11:D$5010, MATCH($Q2017, 'Ticket Sales'!$J$11:$J$5010, 0)), L2016)))</f>
        <v/>
      </c>
      <c r="M2017" s="41" t="str">
        <f>IF($Q2017="", "", IF(IFERROR(INDEX('Ticket Sales'!E$11:E$5010, MATCH($Q2017, 'Ticket Sales'!$J$11:$J$5010, 0)), M2016)="", "", IFERROR(INDEX('Ticket Sales'!E$11:E$5010, MATCH($Q2017, 'Ticket Sales'!$J$11:$J$5010, 0)), M2016)))</f>
        <v/>
      </c>
      <c r="N2017" s="2"/>
      <c r="P2017" s="48">
        <v>2007</v>
      </c>
      <c r="Q2017" s="48" t="str">
        <f t="shared" si="156"/>
        <v/>
      </c>
      <c r="S2017" s="52" t="str">
        <f t="shared" si="157"/>
        <v/>
      </c>
      <c r="U2017" s="52" t="str">
        <f t="shared" si="158"/>
        <v/>
      </c>
      <c r="W2017" s="52" t="str">
        <f t="shared" si="159"/>
        <v/>
      </c>
    </row>
    <row r="2018" spans="1:23" x14ac:dyDescent="0.25">
      <c r="A2018" s="2"/>
      <c r="B2018" s="32"/>
      <c r="C2018" s="25"/>
      <c r="D2018" s="25"/>
      <c r="E2018" s="26"/>
      <c r="F2018" s="27"/>
      <c r="G2018" s="2"/>
      <c r="H2018" s="2"/>
      <c r="I2018" s="38" t="str">
        <f t="shared" si="155"/>
        <v/>
      </c>
      <c r="J2018" s="39" t="str">
        <f>IF($Q2018="", "", IF(IFERROR(INDEX('Ticket Sales'!B$11:B$5010, MATCH($Q2018, 'Ticket Sales'!$J$11:$J$5010, 0)), J2017)="", "", IFERROR(INDEX('Ticket Sales'!B$11:B$5010, MATCH($Q2018, 'Ticket Sales'!$J$11:$J$5010, 0)), J2017)))</f>
        <v/>
      </c>
      <c r="K2018" s="39" t="str">
        <f>IF($Q2018="", "", IF(IFERROR(INDEX('Ticket Sales'!C$11:C$5010, MATCH($Q2018, 'Ticket Sales'!$J$11:$J$5010, 0)), K2017)="", "", IFERROR(INDEX('Ticket Sales'!C$11:C$5010, MATCH($Q2018, 'Ticket Sales'!$J$11:$J$5010, 0)), K2017)))</f>
        <v/>
      </c>
      <c r="L2018" s="40" t="str">
        <f>IF($Q2018="", "", IF(IFERROR(INDEX('Ticket Sales'!D$11:D$5010, MATCH($Q2018, 'Ticket Sales'!$J$11:$J$5010, 0)), L2017)="", "", IFERROR(INDEX('Ticket Sales'!D$11:D$5010, MATCH($Q2018, 'Ticket Sales'!$J$11:$J$5010, 0)), L2017)))</f>
        <v/>
      </c>
      <c r="M2018" s="41" t="str">
        <f>IF($Q2018="", "", IF(IFERROR(INDEX('Ticket Sales'!E$11:E$5010, MATCH($Q2018, 'Ticket Sales'!$J$11:$J$5010, 0)), M2017)="", "", IFERROR(INDEX('Ticket Sales'!E$11:E$5010, MATCH($Q2018, 'Ticket Sales'!$J$11:$J$5010, 0)), M2017)))</f>
        <v/>
      </c>
      <c r="N2018" s="2"/>
      <c r="P2018" s="48">
        <v>2008</v>
      </c>
      <c r="Q2018" s="48" t="str">
        <f t="shared" si="156"/>
        <v/>
      </c>
      <c r="S2018" s="52" t="str">
        <f t="shared" si="157"/>
        <v/>
      </c>
      <c r="U2018" s="52" t="str">
        <f t="shared" si="158"/>
        <v/>
      </c>
      <c r="W2018" s="52" t="str">
        <f t="shared" si="159"/>
        <v/>
      </c>
    </row>
    <row r="2019" spans="1:23" x14ac:dyDescent="0.25">
      <c r="A2019" s="2"/>
      <c r="B2019" s="32"/>
      <c r="C2019" s="25"/>
      <c r="D2019" s="25"/>
      <c r="E2019" s="26"/>
      <c r="F2019" s="27"/>
      <c r="G2019" s="2"/>
      <c r="H2019" s="2"/>
      <c r="I2019" s="38" t="str">
        <f t="shared" si="155"/>
        <v/>
      </c>
      <c r="J2019" s="39" t="str">
        <f>IF($Q2019="", "", IF(IFERROR(INDEX('Ticket Sales'!B$11:B$5010, MATCH($Q2019, 'Ticket Sales'!$J$11:$J$5010, 0)), J2018)="", "", IFERROR(INDEX('Ticket Sales'!B$11:B$5010, MATCH($Q2019, 'Ticket Sales'!$J$11:$J$5010, 0)), J2018)))</f>
        <v/>
      </c>
      <c r="K2019" s="39" t="str">
        <f>IF($Q2019="", "", IF(IFERROR(INDEX('Ticket Sales'!C$11:C$5010, MATCH($Q2019, 'Ticket Sales'!$J$11:$J$5010, 0)), K2018)="", "", IFERROR(INDEX('Ticket Sales'!C$11:C$5010, MATCH($Q2019, 'Ticket Sales'!$J$11:$J$5010, 0)), K2018)))</f>
        <v/>
      </c>
      <c r="L2019" s="40" t="str">
        <f>IF($Q2019="", "", IF(IFERROR(INDEX('Ticket Sales'!D$11:D$5010, MATCH($Q2019, 'Ticket Sales'!$J$11:$J$5010, 0)), L2018)="", "", IFERROR(INDEX('Ticket Sales'!D$11:D$5010, MATCH($Q2019, 'Ticket Sales'!$J$11:$J$5010, 0)), L2018)))</f>
        <v/>
      </c>
      <c r="M2019" s="41" t="str">
        <f>IF($Q2019="", "", IF(IFERROR(INDEX('Ticket Sales'!E$11:E$5010, MATCH($Q2019, 'Ticket Sales'!$J$11:$J$5010, 0)), M2018)="", "", IFERROR(INDEX('Ticket Sales'!E$11:E$5010, MATCH($Q2019, 'Ticket Sales'!$J$11:$J$5010, 0)), M2018)))</f>
        <v/>
      </c>
      <c r="N2019" s="2"/>
      <c r="P2019" s="48">
        <v>2009</v>
      </c>
      <c r="Q2019" s="48" t="str">
        <f t="shared" si="156"/>
        <v/>
      </c>
      <c r="S2019" s="52" t="str">
        <f t="shared" si="157"/>
        <v/>
      </c>
      <c r="U2019" s="52" t="str">
        <f t="shared" si="158"/>
        <v/>
      </c>
      <c r="W2019" s="52" t="str">
        <f t="shared" si="159"/>
        <v/>
      </c>
    </row>
    <row r="2020" spans="1:23" x14ac:dyDescent="0.25">
      <c r="A2020" s="2"/>
      <c r="B2020" s="32"/>
      <c r="C2020" s="25"/>
      <c r="D2020" s="25"/>
      <c r="E2020" s="26"/>
      <c r="F2020" s="27"/>
      <c r="G2020" s="2"/>
      <c r="H2020" s="2"/>
      <c r="I2020" s="38" t="str">
        <f t="shared" si="155"/>
        <v/>
      </c>
      <c r="J2020" s="39" t="str">
        <f>IF($Q2020="", "", IF(IFERROR(INDEX('Ticket Sales'!B$11:B$5010, MATCH($Q2020, 'Ticket Sales'!$J$11:$J$5010, 0)), J2019)="", "", IFERROR(INDEX('Ticket Sales'!B$11:B$5010, MATCH($Q2020, 'Ticket Sales'!$J$11:$J$5010, 0)), J2019)))</f>
        <v/>
      </c>
      <c r="K2020" s="39" t="str">
        <f>IF($Q2020="", "", IF(IFERROR(INDEX('Ticket Sales'!C$11:C$5010, MATCH($Q2020, 'Ticket Sales'!$J$11:$J$5010, 0)), K2019)="", "", IFERROR(INDEX('Ticket Sales'!C$11:C$5010, MATCH($Q2020, 'Ticket Sales'!$J$11:$J$5010, 0)), K2019)))</f>
        <v/>
      </c>
      <c r="L2020" s="40" t="str">
        <f>IF($Q2020="", "", IF(IFERROR(INDEX('Ticket Sales'!D$11:D$5010, MATCH($Q2020, 'Ticket Sales'!$J$11:$J$5010, 0)), L2019)="", "", IFERROR(INDEX('Ticket Sales'!D$11:D$5010, MATCH($Q2020, 'Ticket Sales'!$J$11:$J$5010, 0)), L2019)))</f>
        <v/>
      </c>
      <c r="M2020" s="41" t="str">
        <f>IF($Q2020="", "", IF(IFERROR(INDEX('Ticket Sales'!E$11:E$5010, MATCH($Q2020, 'Ticket Sales'!$J$11:$J$5010, 0)), M2019)="", "", IFERROR(INDEX('Ticket Sales'!E$11:E$5010, MATCH($Q2020, 'Ticket Sales'!$J$11:$J$5010, 0)), M2019)))</f>
        <v/>
      </c>
      <c r="N2020" s="2"/>
      <c r="P2020" s="48">
        <v>2010</v>
      </c>
      <c r="Q2020" s="48" t="str">
        <f t="shared" si="156"/>
        <v/>
      </c>
      <c r="S2020" s="52" t="str">
        <f t="shared" si="157"/>
        <v/>
      </c>
      <c r="U2020" s="52" t="str">
        <f t="shared" si="158"/>
        <v/>
      </c>
      <c r="W2020" s="52" t="str">
        <f t="shared" si="159"/>
        <v/>
      </c>
    </row>
    <row r="2021" spans="1:23" x14ac:dyDescent="0.25">
      <c r="A2021" s="2"/>
      <c r="B2021" s="32"/>
      <c r="C2021" s="25"/>
      <c r="D2021" s="25"/>
      <c r="E2021" s="26"/>
      <c r="F2021" s="27"/>
      <c r="G2021" s="2"/>
      <c r="H2021" s="2"/>
      <c r="I2021" s="38" t="str">
        <f t="shared" si="155"/>
        <v/>
      </c>
      <c r="J2021" s="39" t="str">
        <f>IF($Q2021="", "", IF(IFERROR(INDEX('Ticket Sales'!B$11:B$5010, MATCH($Q2021, 'Ticket Sales'!$J$11:$J$5010, 0)), J2020)="", "", IFERROR(INDEX('Ticket Sales'!B$11:B$5010, MATCH($Q2021, 'Ticket Sales'!$J$11:$J$5010, 0)), J2020)))</f>
        <v/>
      </c>
      <c r="K2021" s="39" t="str">
        <f>IF($Q2021="", "", IF(IFERROR(INDEX('Ticket Sales'!C$11:C$5010, MATCH($Q2021, 'Ticket Sales'!$J$11:$J$5010, 0)), K2020)="", "", IFERROR(INDEX('Ticket Sales'!C$11:C$5010, MATCH($Q2021, 'Ticket Sales'!$J$11:$J$5010, 0)), K2020)))</f>
        <v/>
      </c>
      <c r="L2021" s="40" t="str">
        <f>IF($Q2021="", "", IF(IFERROR(INDEX('Ticket Sales'!D$11:D$5010, MATCH($Q2021, 'Ticket Sales'!$J$11:$J$5010, 0)), L2020)="", "", IFERROR(INDEX('Ticket Sales'!D$11:D$5010, MATCH($Q2021, 'Ticket Sales'!$J$11:$J$5010, 0)), L2020)))</f>
        <v/>
      </c>
      <c r="M2021" s="41" t="str">
        <f>IF($Q2021="", "", IF(IFERROR(INDEX('Ticket Sales'!E$11:E$5010, MATCH($Q2021, 'Ticket Sales'!$J$11:$J$5010, 0)), M2020)="", "", IFERROR(INDEX('Ticket Sales'!E$11:E$5010, MATCH($Q2021, 'Ticket Sales'!$J$11:$J$5010, 0)), M2020)))</f>
        <v/>
      </c>
      <c r="N2021" s="2"/>
      <c r="P2021" s="48">
        <v>2011</v>
      </c>
      <c r="Q2021" s="48" t="str">
        <f t="shared" si="156"/>
        <v/>
      </c>
      <c r="S2021" s="52" t="str">
        <f t="shared" si="157"/>
        <v/>
      </c>
      <c r="U2021" s="52" t="str">
        <f t="shared" si="158"/>
        <v/>
      </c>
      <c r="W2021" s="52" t="str">
        <f t="shared" si="159"/>
        <v/>
      </c>
    </row>
    <row r="2022" spans="1:23" x14ac:dyDescent="0.25">
      <c r="A2022" s="2"/>
      <c r="B2022" s="32"/>
      <c r="C2022" s="25"/>
      <c r="D2022" s="25"/>
      <c r="E2022" s="26"/>
      <c r="F2022" s="27"/>
      <c r="G2022" s="2"/>
      <c r="H2022" s="2"/>
      <c r="I2022" s="38" t="str">
        <f t="shared" si="155"/>
        <v/>
      </c>
      <c r="J2022" s="39" t="str">
        <f>IF($Q2022="", "", IF(IFERROR(INDEX('Ticket Sales'!B$11:B$5010, MATCH($Q2022, 'Ticket Sales'!$J$11:$J$5010, 0)), J2021)="", "", IFERROR(INDEX('Ticket Sales'!B$11:B$5010, MATCH($Q2022, 'Ticket Sales'!$J$11:$J$5010, 0)), J2021)))</f>
        <v/>
      </c>
      <c r="K2022" s="39" t="str">
        <f>IF($Q2022="", "", IF(IFERROR(INDEX('Ticket Sales'!C$11:C$5010, MATCH($Q2022, 'Ticket Sales'!$J$11:$J$5010, 0)), K2021)="", "", IFERROR(INDEX('Ticket Sales'!C$11:C$5010, MATCH($Q2022, 'Ticket Sales'!$J$11:$J$5010, 0)), K2021)))</f>
        <v/>
      </c>
      <c r="L2022" s="40" t="str">
        <f>IF($Q2022="", "", IF(IFERROR(INDEX('Ticket Sales'!D$11:D$5010, MATCH($Q2022, 'Ticket Sales'!$J$11:$J$5010, 0)), L2021)="", "", IFERROR(INDEX('Ticket Sales'!D$11:D$5010, MATCH($Q2022, 'Ticket Sales'!$J$11:$J$5010, 0)), L2021)))</f>
        <v/>
      </c>
      <c r="M2022" s="41" t="str">
        <f>IF($Q2022="", "", IF(IFERROR(INDEX('Ticket Sales'!E$11:E$5010, MATCH($Q2022, 'Ticket Sales'!$J$11:$J$5010, 0)), M2021)="", "", IFERROR(INDEX('Ticket Sales'!E$11:E$5010, MATCH($Q2022, 'Ticket Sales'!$J$11:$J$5010, 0)), M2021)))</f>
        <v/>
      </c>
      <c r="N2022" s="2"/>
      <c r="P2022" s="48">
        <v>2012</v>
      </c>
      <c r="Q2022" s="48" t="str">
        <f t="shared" si="156"/>
        <v/>
      </c>
      <c r="S2022" s="52" t="str">
        <f t="shared" si="157"/>
        <v/>
      </c>
      <c r="U2022" s="52" t="str">
        <f t="shared" si="158"/>
        <v/>
      </c>
      <c r="W2022" s="52" t="str">
        <f t="shared" si="159"/>
        <v/>
      </c>
    </row>
    <row r="2023" spans="1:23" x14ac:dyDescent="0.25">
      <c r="A2023" s="2"/>
      <c r="B2023" s="32"/>
      <c r="C2023" s="25"/>
      <c r="D2023" s="25"/>
      <c r="E2023" s="26"/>
      <c r="F2023" s="27"/>
      <c r="G2023" s="2"/>
      <c r="H2023" s="2"/>
      <c r="I2023" s="38" t="str">
        <f t="shared" si="155"/>
        <v/>
      </c>
      <c r="J2023" s="39" t="str">
        <f>IF($Q2023="", "", IF(IFERROR(INDEX('Ticket Sales'!B$11:B$5010, MATCH($Q2023, 'Ticket Sales'!$J$11:$J$5010, 0)), J2022)="", "", IFERROR(INDEX('Ticket Sales'!B$11:B$5010, MATCH($Q2023, 'Ticket Sales'!$J$11:$J$5010, 0)), J2022)))</f>
        <v/>
      </c>
      <c r="K2023" s="39" t="str">
        <f>IF($Q2023="", "", IF(IFERROR(INDEX('Ticket Sales'!C$11:C$5010, MATCH($Q2023, 'Ticket Sales'!$J$11:$J$5010, 0)), K2022)="", "", IFERROR(INDEX('Ticket Sales'!C$11:C$5010, MATCH($Q2023, 'Ticket Sales'!$J$11:$J$5010, 0)), K2022)))</f>
        <v/>
      </c>
      <c r="L2023" s="40" t="str">
        <f>IF($Q2023="", "", IF(IFERROR(INDEX('Ticket Sales'!D$11:D$5010, MATCH($Q2023, 'Ticket Sales'!$J$11:$J$5010, 0)), L2022)="", "", IFERROR(INDEX('Ticket Sales'!D$11:D$5010, MATCH($Q2023, 'Ticket Sales'!$J$11:$J$5010, 0)), L2022)))</f>
        <v/>
      </c>
      <c r="M2023" s="41" t="str">
        <f>IF($Q2023="", "", IF(IFERROR(INDEX('Ticket Sales'!E$11:E$5010, MATCH($Q2023, 'Ticket Sales'!$J$11:$J$5010, 0)), M2022)="", "", IFERROR(INDEX('Ticket Sales'!E$11:E$5010, MATCH($Q2023, 'Ticket Sales'!$J$11:$J$5010, 0)), M2022)))</f>
        <v/>
      </c>
      <c r="N2023" s="2"/>
      <c r="P2023" s="48">
        <v>2013</v>
      </c>
      <c r="Q2023" s="48" t="str">
        <f t="shared" si="156"/>
        <v/>
      </c>
      <c r="S2023" s="52" t="str">
        <f t="shared" si="157"/>
        <v/>
      </c>
      <c r="U2023" s="52" t="str">
        <f t="shared" si="158"/>
        <v/>
      </c>
      <c r="W2023" s="52" t="str">
        <f t="shared" si="159"/>
        <v/>
      </c>
    </row>
    <row r="2024" spans="1:23" x14ac:dyDescent="0.25">
      <c r="A2024" s="2"/>
      <c r="B2024" s="32"/>
      <c r="C2024" s="25"/>
      <c r="D2024" s="25"/>
      <c r="E2024" s="26"/>
      <c r="F2024" s="27"/>
      <c r="G2024" s="2"/>
      <c r="H2024" s="2"/>
      <c r="I2024" s="38" t="str">
        <f t="shared" si="155"/>
        <v/>
      </c>
      <c r="J2024" s="39" t="str">
        <f>IF($Q2024="", "", IF(IFERROR(INDEX('Ticket Sales'!B$11:B$5010, MATCH($Q2024, 'Ticket Sales'!$J$11:$J$5010, 0)), J2023)="", "", IFERROR(INDEX('Ticket Sales'!B$11:B$5010, MATCH($Q2024, 'Ticket Sales'!$J$11:$J$5010, 0)), J2023)))</f>
        <v/>
      </c>
      <c r="K2024" s="39" t="str">
        <f>IF($Q2024="", "", IF(IFERROR(INDEX('Ticket Sales'!C$11:C$5010, MATCH($Q2024, 'Ticket Sales'!$J$11:$J$5010, 0)), K2023)="", "", IFERROR(INDEX('Ticket Sales'!C$11:C$5010, MATCH($Q2024, 'Ticket Sales'!$J$11:$J$5010, 0)), K2023)))</f>
        <v/>
      </c>
      <c r="L2024" s="40" t="str">
        <f>IF($Q2024="", "", IF(IFERROR(INDEX('Ticket Sales'!D$11:D$5010, MATCH($Q2024, 'Ticket Sales'!$J$11:$J$5010, 0)), L2023)="", "", IFERROR(INDEX('Ticket Sales'!D$11:D$5010, MATCH($Q2024, 'Ticket Sales'!$J$11:$J$5010, 0)), L2023)))</f>
        <v/>
      </c>
      <c r="M2024" s="41" t="str">
        <f>IF($Q2024="", "", IF(IFERROR(INDEX('Ticket Sales'!E$11:E$5010, MATCH($Q2024, 'Ticket Sales'!$J$11:$J$5010, 0)), M2023)="", "", IFERROR(INDEX('Ticket Sales'!E$11:E$5010, MATCH($Q2024, 'Ticket Sales'!$J$11:$J$5010, 0)), M2023)))</f>
        <v/>
      </c>
      <c r="N2024" s="2"/>
      <c r="P2024" s="48">
        <v>2014</v>
      </c>
      <c r="Q2024" s="48" t="str">
        <f t="shared" si="156"/>
        <v/>
      </c>
      <c r="S2024" s="52" t="str">
        <f t="shared" si="157"/>
        <v/>
      </c>
      <c r="U2024" s="52" t="str">
        <f t="shared" si="158"/>
        <v/>
      </c>
      <c r="W2024" s="52" t="str">
        <f t="shared" si="159"/>
        <v/>
      </c>
    </row>
    <row r="2025" spans="1:23" x14ac:dyDescent="0.25">
      <c r="A2025" s="2"/>
      <c r="B2025" s="32"/>
      <c r="C2025" s="25"/>
      <c r="D2025" s="25"/>
      <c r="E2025" s="26"/>
      <c r="F2025" s="27"/>
      <c r="G2025" s="2"/>
      <c r="H2025" s="2"/>
      <c r="I2025" s="38" t="str">
        <f t="shared" si="155"/>
        <v/>
      </c>
      <c r="J2025" s="39" t="str">
        <f>IF($Q2025="", "", IF(IFERROR(INDEX('Ticket Sales'!B$11:B$5010, MATCH($Q2025, 'Ticket Sales'!$J$11:$J$5010, 0)), J2024)="", "", IFERROR(INDEX('Ticket Sales'!B$11:B$5010, MATCH($Q2025, 'Ticket Sales'!$J$11:$J$5010, 0)), J2024)))</f>
        <v/>
      </c>
      <c r="K2025" s="39" t="str">
        <f>IF($Q2025="", "", IF(IFERROR(INDEX('Ticket Sales'!C$11:C$5010, MATCH($Q2025, 'Ticket Sales'!$J$11:$J$5010, 0)), K2024)="", "", IFERROR(INDEX('Ticket Sales'!C$11:C$5010, MATCH($Q2025, 'Ticket Sales'!$J$11:$J$5010, 0)), K2024)))</f>
        <v/>
      </c>
      <c r="L2025" s="40" t="str">
        <f>IF($Q2025="", "", IF(IFERROR(INDEX('Ticket Sales'!D$11:D$5010, MATCH($Q2025, 'Ticket Sales'!$J$11:$J$5010, 0)), L2024)="", "", IFERROR(INDEX('Ticket Sales'!D$11:D$5010, MATCH($Q2025, 'Ticket Sales'!$J$11:$J$5010, 0)), L2024)))</f>
        <v/>
      </c>
      <c r="M2025" s="41" t="str">
        <f>IF($Q2025="", "", IF(IFERROR(INDEX('Ticket Sales'!E$11:E$5010, MATCH($Q2025, 'Ticket Sales'!$J$11:$J$5010, 0)), M2024)="", "", IFERROR(INDEX('Ticket Sales'!E$11:E$5010, MATCH($Q2025, 'Ticket Sales'!$J$11:$J$5010, 0)), M2024)))</f>
        <v/>
      </c>
      <c r="N2025" s="2"/>
      <c r="P2025" s="48">
        <v>2015</v>
      </c>
      <c r="Q2025" s="48" t="str">
        <f t="shared" si="156"/>
        <v/>
      </c>
      <c r="S2025" s="52" t="str">
        <f t="shared" si="157"/>
        <v/>
      </c>
      <c r="U2025" s="52" t="str">
        <f t="shared" si="158"/>
        <v/>
      </c>
      <c r="W2025" s="52" t="str">
        <f t="shared" si="159"/>
        <v/>
      </c>
    </row>
    <row r="2026" spans="1:23" x14ac:dyDescent="0.25">
      <c r="A2026" s="2"/>
      <c r="B2026" s="32"/>
      <c r="C2026" s="25"/>
      <c r="D2026" s="25"/>
      <c r="E2026" s="26"/>
      <c r="F2026" s="27"/>
      <c r="G2026" s="2"/>
      <c r="H2026" s="2"/>
      <c r="I2026" s="38" t="str">
        <f t="shared" si="155"/>
        <v/>
      </c>
      <c r="J2026" s="39" t="str">
        <f>IF($Q2026="", "", IF(IFERROR(INDEX('Ticket Sales'!B$11:B$5010, MATCH($Q2026, 'Ticket Sales'!$J$11:$J$5010, 0)), J2025)="", "", IFERROR(INDEX('Ticket Sales'!B$11:B$5010, MATCH($Q2026, 'Ticket Sales'!$J$11:$J$5010, 0)), J2025)))</f>
        <v/>
      </c>
      <c r="K2026" s="39" t="str">
        <f>IF($Q2026="", "", IF(IFERROR(INDEX('Ticket Sales'!C$11:C$5010, MATCH($Q2026, 'Ticket Sales'!$J$11:$J$5010, 0)), K2025)="", "", IFERROR(INDEX('Ticket Sales'!C$11:C$5010, MATCH($Q2026, 'Ticket Sales'!$J$11:$J$5010, 0)), K2025)))</f>
        <v/>
      </c>
      <c r="L2026" s="40" t="str">
        <f>IF($Q2026="", "", IF(IFERROR(INDEX('Ticket Sales'!D$11:D$5010, MATCH($Q2026, 'Ticket Sales'!$J$11:$J$5010, 0)), L2025)="", "", IFERROR(INDEX('Ticket Sales'!D$11:D$5010, MATCH($Q2026, 'Ticket Sales'!$J$11:$J$5010, 0)), L2025)))</f>
        <v/>
      </c>
      <c r="M2026" s="41" t="str">
        <f>IF($Q2026="", "", IF(IFERROR(INDEX('Ticket Sales'!E$11:E$5010, MATCH($Q2026, 'Ticket Sales'!$J$11:$J$5010, 0)), M2025)="", "", IFERROR(INDEX('Ticket Sales'!E$11:E$5010, MATCH($Q2026, 'Ticket Sales'!$J$11:$J$5010, 0)), M2025)))</f>
        <v/>
      </c>
      <c r="N2026" s="2"/>
      <c r="P2026" s="48">
        <v>2016</v>
      </c>
      <c r="Q2026" s="48" t="str">
        <f t="shared" si="156"/>
        <v/>
      </c>
      <c r="S2026" s="52" t="str">
        <f t="shared" si="157"/>
        <v/>
      </c>
      <c r="U2026" s="52" t="str">
        <f t="shared" si="158"/>
        <v/>
      </c>
      <c r="W2026" s="52" t="str">
        <f t="shared" si="159"/>
        <v/>
      </c>
    </row>
    <row r="2027" spans="1:23" x14ac:dyDescent="0.25">
      <c r="A2027" s="2"/>
      <c r="B2027" s="32"/>
      <c r="C2027" s="25"/>
      <c r="D2027" s="25"/>
      <c r="E2027" s="26"/>
      <c r="F2027" s="27"/>
      <c r="G2027" s="2"/>
      <c r="H2027" s="2"/>
      <c r="I2027" s="38" t="str">
        <f t="shared" si="155"/>
        <v/>
      </c>
      <c r="J2027" s="39" t="str">
        <f>IF($Q2027="", "", IF(IFERROR(INDEX('Ticket Sales'!B$11:B$5010, MATCH($Q2027, 'Ticket Sales'!$J$11:$J$5010, 0)), J2026)="", "", IFERROR(INDEX('Ticket Sales'!B$11:B$5010, MATCH($Q2027, 'Ticket Sales'!$J$11:$J$5010, 0)), J2026)))</f>
        <v/>
      </c>
      <c r="K2027" s="39" t="str">
        <f>IF($Q2027="", "", IF(IFERROR(INDEX('Ticket Sales'!C$11:C$5010, MATCH($Q2027, 'Ticket Sales'!$J$11:$J$5010, 0)), K2026)="", "", IFERROR(INDEX('Ticket Sales'!C$11:C$5010, MATCH($Q2027, 'Ticket Sales'!$J$11:$J$5010, 0)), K2026)))</f>
        <v/>
      </c>
      <c r="L2027" s="40" t="str">
        <f>IF($Q2027="", "", IF(IFERROR(INDEX('Ticket Sales'!D$11:D$5010, MATCH($Q2027, 'Ticket Sales'!$J$11:$J$5010, 0)), L2026)="", "", IFERROR(INDEX('Ticket Sales'!D$11:D$5010, MATCH($Q2027, 'Ticket Sales'!$J$11:$J$5010, 0)), L2026)))</f>
        <v/>
      </c>
      <c r="M2027" s="41" t="str">
        <f>IF($Q2027="", "", IF(IFERROR(INDEX('Ticket Sales'!E$11:E$5010, MATCH($Q2027, 'Ticket Sales'!$J$11:$J$5010, 0)), M2026)="", "", IFERROR(INDEX('Ticket Sales'!E$11:E$5010, MATCH($Q2027, 'Ticket Sales'!$J$11:$J$5010, 0)), M2026)))</f>
        <v/>
      </c>
      <c r="N2027" s="2"/>
      <c r="P2027" s="48">
        <v>2017</v>
      </c>
      <c r="Q2027" s="48" t="str">
        <f t="shared" si="156"/>
        <v/>
      </c>
      <c r="S2027" s="52" t="str">
        <f t="shared" si="157"/>
        <v/>
      </c>
      <c r="U2027" s="52" t="str">
        <f t="shared" si="158"/>
        <v/>
      </c>
      <c r="W2027" s="52" t="str">
        <f t="shared" si="159"/>
        <v/>
      </c>
    </row>
    <row r="2028" spans="1:23" x14ac:dyDescent="0.25">
      <c r="A2028" s="2"/>
      <c r="B2028" s="32"/>
      <c r="C2028" s="25"/>
      <c r="D2028" s="25"/>
      <c r="E2028" s="26"/>
      <c r="F2028" s="27"/>
      <c r="G2028" s="2"/>
      <c r="H2028" s="2"/>
      <c r="I2028" s="38" t="str">
        <f t="shared" si="155"/>
        <v/>
      </c>
      <c r="J2028" s="39" t="str">
        <f>IF($Q2028="", "", IF(IFERROR(INDEX('Ticket Sales'!B$11:B$5010, MATCH($Q2028, 'Ticket Sales'!$J$11:$J$5010, 0)), J2027)="", "", IFERROR(INDEX('Ticket Sales'!B$11:B$5010, MATCH($Q2028, 'Ticket Sales'!$J$11:$J$5010, 0)), J2027)))</f>
        <v/>
      </c>
      <c r="K2028" s="39" t="str">
        <f>IF($Q2028="", "", IF(IFERROR(INDEX('Ticket Sales'!C$11:C$5010, MATCH($Q2028, 'Ticket Sales'!$J$11:$J$5010, 0)), K2027)="", "", IFERROR(INDEX('Ticket Sales'!C$11:C$5010, MATCH($Q2028, 'Ticket Sales'!$J$11:$J$5010, 0)), K2027)))</f>
        <v/>
      </c>
      <c r="L2028" s="40" t="str">
        <f>IF($Q2028="", "", IF(IFERROR(INDEX('Ticket Sales'!D$11:D$5010, MATCH($Q2028, 'Ticket Sales'!$J$11:$J$5010, 0)), L2027)="", "", IFERROR(INDEX('Ticket Sales'!D$11:D$5010, MATCH($Q2028, 'Ticket Sales'!$J$11:$J$5010, 0)), L2027)))</f>
        <v/>
      </c>
      <c r="M2028" s="41" t="str">
        <f>IF($Q2028="", "", IF(IFERROR(INDEX('Ticket Sales'!E$11:E$5010, MATCH($Q2028, 'Ticket Sales'!$J$11:$J$5010, 0)), M2027)="", "", IFERROR(INDEX('Ticket Sales'!E$11:E$5010, MATCH($Q2028, 'Ticket Sales'!$J$11:$J$5010, 0)), M2027)))</f>
        <v/>
      </c>
      <c r="N2028" s="2"/>
      <c r="P2028" s="48">
        <v>2018</v>
      </c>
      <c r="Q2028" s="48" t="str">
        <f t="shared" si="156"/>
        <v/>
      </c>
      <c r="S2028" s="52" t="str">
        <f t="shared" si="157"/>
        <v/>
      </c>
      <c r="U2028" s="52" t="str">
        <f t="shared" si="158"/>
        <v/>
      </c>
      <c r="W2028" s="52" t="str">
        <f t="shared" si="159"/>
        <v/>
      </c>
    </row>
    <row r="2029" spans="1:23" x14ac:dyDescent="0.25">
      <c r="A2029" s="2"/>
      <c r="B2029" s="32"/>
      <c r="C2029" s="25"/>
      <c r="D2029" s="25"/>
      <c r="E2029" s="26"/>
      <c r="F2029" s="27"/>
      <c r="G2029" s="2"/>
      <c r="H2029" s="2"/>
      <c r="I2029" s="38" t="str">
        <f t="shared" si="155"/>
        <v/>
      </c>
      <c r="J2029" s="39" t="str">
        <f>IF($Q2029="", "", IF(IFERROR(INDEX('Ticket Sales'!B$11:B$5010, MATCH($Q2029, 'Ticket Sales'!$J$11:$J$5010, 0)), J2028)="", "", IFERROR(INDEX('Ticket Sales'!B$11:B$5010, MATCH($Q2029, 'Ticket Sales'!$J$11:$J$5010, 0)), J2028)))</f>
        <v/>
      </c>
      <c r="K2029" s="39" t="str">
        <f>IF($Q2029="", "", IF(IFERROR(INDEX('Ticket Sales'!C$11:C$5010, MATCH($Q2029, 'Ticket Sales'!$J$11:$J$5010, 0)), K2028)="", "", IFERROR(INDEX('Ticket Sales'!C$11:C$5010, MATCH($Q2029, 'Ticket Sales'!$J$11:$J$5010, 0)), K2028)))</f>
        <v/>
      </c>
      <c r="L2029" s="40" t="str">
        <f>IF($Q2029="", "", IF(IFERROR(INDEX('Ticket Sales'!D$11:D$5010, MATCH($Q2029, 'Ticket Sales'!$J$11:$J$5010, 0)), L2028)="", "", IFERROR(INDEX('Ticket Sales'!D$11:D$5010, MATCH($Q2029, 'Ticket Sales'!$J$11:$J$5010, 0)), L2028)))</f>
        <v/>
      </c>
      <c r="M2029" s="41" t="str">
        <f>IF($Q2029="", "", IF(IFERROR(INDEX('Ticket Sales'!E$11:E$5010, MATCH($Q2029, 'Ticket Sales'!$J$11:$J$5010, 0)), M2028)="", "", IFERROR(INDEX('Ticket Sales'!E$11:E$5010, MATCH($Q2029, 'Ticket Sales'!$J$11:$J$5010, 0)), M2028)))</f>
        <v/>
      </c>
      <c r="N2029" s="2"/>
      <c r="P2029" s="48">
        <v>2019</v>
      </c>
      <c r="Q2029" s="48" t="str">
        <f t="shared" si="156"/>
        <v/>
      </c>
      <c r="S2029" s="52" t="str">
        <f t="shared" si="157"/>
        <v/>
      </c>
      <c r="U2029" s="52" t="str">
        <f t="shared" si="158"/>
        <v/>
      </c>
      <c r="W2029" s="52" t="str">
        <f t="shared" si="159"/>
        <v/>
      </c>
    </row>
    <row r="2030" spans="1:23" x14ac:dyDescent="0.25">
      <c r="A2030" s="2"/>
      <c r="B2030" s="32"/>
      <c r="C2030" s="25"/>
      <c r="D2030" s="25"/>
      <c r="E2030" s="26"/>
      <c r="F2030" s="27"/>
      <c r="G2030" s="2"/>
      <c r="H2030" s="2"/>
      <c r="I2030" s="38" t="str">
        <f t="shared" si="155"/>
        <v/>
      </c>
      <c r="J2030" s="39" t="str">
        <f>IF($Q2030="", "", IF(IFERROR(INDEX('Ticket Sales'!B$11:B$5010, MATCH($Q2030, 'Ticket Sales'!$J$11:$J$5010, 0)), J2029)="", "", IFERROR(INDEX('Ticket Sales'!B$11:B$5010, MATCH($Q2030, 'Ticket Sales'!$J$11:$J$5010, 0)), J2029)))</f>
        <v/>
      </c>
      <c r="K2030" s="39" t="str">
        <f>IF($Q2030="", "", IF(IFERROR(INDEX('Ticket Sales'!C$11:C$5010, MATCH($Q2030, 'Ticket Sales'!$J$11:$J$5010, 0)), K2029)="", "", IFERROR(INDEX('Ticket Sales'!C$11:C$5010, MATCH($Q2030, 'Ticket Sales'!$J$11:$J$5010, 0)), K2029)))</f>
        <v/>
      </c>
      <c r="L2030" s="40" t="str">
        <f>IF($Q2030="", "", IF(IFERROR(INDEX('Ticket Sales'!D$11:D$5010, MATCH($Q2030, 'Ticket Sales'!$J$11:$J$5010, 0)), L2029)="", "", IFERROR(INDEX('Ticket Sales'!D$11:D$5010, MATCH($Q2030, 'Ticket Sales'!$J$11:$J$5010, 0)), L2029)))</f>
        <v/>
      </c>
      <c r="M2030" s="41" t="str">
        <f>IF($Q2030="", "", IF(IFERROR(INDEX('Ticket Sales'!E$11:E$5010, MATCH($Q2030, 'Ticket Sales'!$J$11:$J$5010, 0)), M2029)="", "", IFERROR(INDEX('Ticket Sales'!E$11:E$5010, MATCH($Q2030, 'Ticket Sales'!$J$11:$J$5010, 0)), M2029)))</f>
        <v/>
      </c>
      <c r="N2030" s="2"/>
      <c r="P2030" s="48">
        <v>2020</v>
      </c>
      <c r="Q2030" s="48" t="str">
        <f t="shared" si="156"/>
        <v/>
      </c>
      <c r="S2030" s="52" t="str">
        <f t="shared" si="157"/>
        <v/>
      </c>
      <c r="U2030" s="52" t="str">
        <f t="shared" si="158"/>
        <v/>
      </c>
      <c r="W2030" s="52" t="str">
        <f t="shared" si="159"/>
        <v/>
      </c>
    </row>
    <row r="2031" spans="1:23" x14ac:dyDescent="0.25">
      <c r="A2031" s="2"/>
      <c r="B2031" s="32"/>
      <c r="C2031" s="25"/>
      <c r="D2031" s="25"/>
      <c r="E2031" s="26"/>
      <c r="F2031" s="27"/>
      <c r="G2031" s="2"/>
      <c r="H2031" s="2"/>
      <c r="I2031" s="38" t="str">
        <f t="shared" si="155"/>
        <v/>
      </c>
      <c r="J2031" s="39" t="str">
        <f>IF($Q2031="", "", IF(IFERROR(INDEX('Ticket Sales'!B$11:B$5010, MATCH($Q2031, 'Ticket Sales'!$J$11:$J$5010, 0)), J2030)="", "", IFERROR(INDEX('Ticket Sales'!B$11:B$5010, MATCH($Q2031, 'Ticket Sales'!$J$11:$J$5010, 0)), J2030)))</f>
        <v/>
      </c>
      <c r="K2031" s="39" t="str">
        <f>IF($Q2031="", "", IF(IFERROR(INDEX('Ticket Sales'!C$11:C$5010, MATCH($Q2031, 'Ticket Sales'!$J$11:$J$5010, 0)), K2030)="", "", IFERROR(INDEX('Ticket Sales'!C$11:C$5010, MATCH($Q2031, 'Ticket Sales'!$J$11:$J$5010, 0)), K2030)))</f>
        <v/>
      </c>
      <c r="L2031" s="40" t="str">
        <f>IF($Q2031="", "", IF(IFERROR(INDEX('Ticket Sales'!D$11:D$5010, MATCH($Q2031, 'Ticket Sales'!$J$11:$J$5010, 0)), L2030)="", "", IFERROR(INDEX('Ticket Sales'!D$11:D$5010, MATCH($Q2031, 'Ticket Sales'!$J$11:$J$5010, 0)), L2030)))</f>
        <v/>
      </c>
      <c r="M2031" s="41" t="str">
        <f>IF($Q2031="", "", IF(IFERROR(INDEX('Ticket Sales'!E$11:E$5010, MATCH($Q2031, 'Ticket Sales'!$J$11:$J$5010, 0)), M2030)="", "", IFERROR(INDEX('Ticket Sales'!E$11:E$5010, MATCH($Q2031, 'Ticket Sales'!$J$11:$J$5010, 0)), M2030)))</f>
        <v/>
      </c>
      <c r="N2031" s="2"/>
      <c r="P2031" s="48">
        <v>2021</v>
      </c>
      <c r="Q2031" s="48" t="str">
        <f t="shared" si="156"/>
        <v/>
      </c>
      <c r="S2031" s="52" t="str">
        <f t="shared" si="157"/>
        <v/>
      </c>
      <c r="U2031" s="52" t="str">
        <f t="shared" si="158"/>
        <v/>
      </c>
      <c r="W2031" s="52" t="str">
        <f t="shared" si="159"/>
        <v/>
      </c>
    </row>
    <row r="2032" spans="1:23" x14ac:dyDescent="0.25">
      <c r="A2032" s="2"/>
      <c r="B2032" s="32"/>
      <c r="C2032" s="25"/>
      <c r="D2032" s="25"/>
      <c r="E2032" s="26"/>
      <c r="F2032" s="27"/>
      <c r="G2032" s="2"/>
      <c r="H2032" s="2"/>
      <c r="I2032" s="38" t="str">
        <f t="shared" si="155"/>
        <v/>
      </c>
      <c r="J2032" s="39" t="str">
        <f>IF($Q2032="", "", IF(IFERROR(INDEX('Ticket Sales'!B$11:B$5010, MATCH($Q2032, 'Ticket Sales'!$J$11:$J$5010, 0)), J2031)="", "", IFERROR(INDEX('Ticket Sales'!B$11:B$5010, MATCH($Q2032, 'Ticket Sales'!$J$11:$J$5010, 0)), J2031)))</f>
        <v/>
      </c>
      <c r="K2032" s="39" t="str">
        <f>IF($Q2032="", "", IF(IFERROR(INDEX('Ticket Sales'!C$11:C$5010, MATCH($Q2032, 'Ticket Sales'!$J$11:$J$5010, 0)), K2031)="", "", IFERROR(INDEX('Ticket Sales'!C$11:C$5010, MATCH($Q2032, 'Ticket Sales'!$J$11:$J$5010, 0)), K2031)))</f>
        <v/>
      </c>
      <c r="L2032" s="40" t="str">
        <f>IF($Q2032="", "", IF(IFERROR(INDEX('Ticket Sales'!D$11:D$5010, MATCH($Q2032, 'Ticket Sales'!$J$11:$J$5010, 0)), L2031)="", "", IFERROR(INDEX('Ticket Sales'!D$11:D$5010, MATCH($Q2032, 'Ticket Sales'!$J$11:$J$5010, 0)), L2031)))</f>
        <v/>
      </c>
      <c r="M2032" s="41" t="str">
        <f>IF($Q2032="", "", IF(IFERROR(INDEX('Ticket Sales'!E$11:E$5010, MATCH($Q2032, 'Ticket Sales'!$J$11:$J$5010, 0)), M2031)="", "", IFERROR(INDEX('Ticket Sales'!E$11:E$5010, MATCH($Q2032, 'Ticket Sales'!$J$11:$J$5010, 0)), M2031)))</f>
        <v/>
      </c>
      <c r="N2032" s="2"/>
      <c r="P2032" s="48">
        <v>2022</v>
      </c>
      <c r="Q2032" s="48" t="str">
        <f t="shared" si="156"/>
        <v/>
      </c>
      <c r="S2032" s="52" t="str">
        <f t="shared" si="157"/>
        <v/>
      </c>
      <c r="U2032" s="52" t="str">
        <f t="shared" si="158"/>
        <v/>
      </c>
      <c r="W2032" s="52" t="str">
        <f t="shared" si="159"/>
        <v/>
      </c>
    </row>
    <row r="2033" spans="1:23" x14ac:dyDescent="0.25">
      <c r="A2033" s="2"/>
      <c r="B2033" s="32"/>
      <c r="C2033" s="25"/>
      <c r="D2033" s="25"/>
      <c r="E2033" s="26"/>
      <c r="F2033" s="27"/>
      <c r="G2033" s="2"/>
      <c r="H2033" s="2"/>
      <c r="I2033" s="38" t="str">
        <f t="shared" si="155"/>
        <v/>
      </c>
      <c r="J2033" s="39" t="str">
        <f>IF($Q2033="", "", IF(IFERROR(INDEX('Ticket Sales'!B$11:B$5010, MATCH($Q2033, 'Ticket Sales'!$J$11:$J$5010, 0)), J2032)="", "", IFERROR(INDEX('Ticket Sales'!B$11:B$5010, MATCH($Q2033, 'Ticket Sales'!$J$11:$J$5010, 0)), J2032)))</f>
        <v/>
      </c>
      <c r="K2033" s="39" t="str">
        <f>IF($Q2033="", "", IF(IFERROR(INDEX('Ticket Sales'!C$11:C$5010, MATCH($Q2033, 'Ticket Sales'!$J$11:$J$5010, 0)), K2032)="", "", IFERROR(INDEX('Ticket Sales'!C$11:C$5010, MATCH($Q2033, 'Ticket Sales'!$J$11:$J$5010, 0)), K2032)))</f>
        <v/>
      </c>
      <c r="L2033" s="40" t="str">
        <f>IF($Q2033="", "", IF(IFERROR(INDEX('Ticket Sales'!D$11:D$5010, MATCH($Q2033, 'Ticket Sales'!$J$11:$J$5010, 0)), L2032)="", "", IFERROR(INDEX('Ticket Sales'!D$11:D$5010, MATCH($Q2033, 'Ticket Sales'!$J$11:$J$5010, 0)), L2032)))</f>
        <v/>
      </c>
      <c r="M2033" s="41" t="str">
        <f>IF($Q2033="", "", IF(IFERROR(INDEX('Ticket Sales'!E$11:E$5010, MATCH($Q2033, 'Ticket Sales'!$J$11:$J$5010, 0)), M2032)="", "", IFERROR(INDEX('Ticket Sales'!E$11:E$5010, MATCH($Q2033, 'Ticket Sales'!$J$11:$J$5010, 0)), M2032)))</f>
        <v/>
      </c>
      <c r="N2033" s="2"/>
      <c r="P2033" s="48">
        <v>2023</v>
      </c>
      <c r="Q2033" s="48" t="str">
        <f t="shared" si="156"/>
        <v/>
      </c>
      <c r="S2033" s="52" t="str">
        <f t="shared" si="157"/>
        <v/>
      </c>
      <c r="U2033" s="52" t="str">
        <f t="shared" si="158"/>
        <v/>
      </c>
      <c r="W2033" s="52" t="str">
        <f t="shared" si="159"/>
        <v/>
      </c>
    </row>
    <row r="2034" spans="1:23" x14ac:dyDescent="0.25">
      <c r="A2034" s="2"/>
      <c r="B2034" s="32"/>
      <c r="C2034" s="25"/>
      <c r="D2034" s="25"/>
      <c r="E2034" s="26"/>
      <c r="F2034" s="27"/>
      <c r="G2034" s="2"/>
      <c r="H2034" s="2"/>
      <c r="I2034" s="38" t="str">
        <f t="shared" si="155"/>
        <v/>
      </c>
      <c r="J2034" s="39" t="str">
        <f>IF($Q2034="", "", IF(IFERROR(INDEX('Ticket Sales'!B$11:B$5010, MATCH($Q2034, 'Ticket Sales'!$J$11:$J$5010, 0)), J2033)="", "", IFERROR(INDEX('Ticket Sales'!B$11:B$5010, MATCH($Q2034, 'Ticket Sales'!$J$11:$J$5010, 0)), J2033)))</f>
        <v/>
      </c>
      <c r="K2034" s="39" t="str">
        <f>IF($Q2034="", "", IF(IFERROR(INDEX('Ticket Sales'!C$11:C$5010, MATCH($Q2034, 'Ticket Sales'!$J$11:$J$5010, 0)), K2033)="", "", IFERROR(INDEX('Ticket Sales'!C$11:C$5010, MATCH($Q2034, 'Ticket Sales'!$J$11:$J$5010, 0)), K2033)))</f>
        <v/>
      </c>
      <c r="L2034" s="40" t="str">
        <f>IF($Q2034="", "", IF(IFERROR(INDEX('Ticket Sales'!D$11:D$5010, MATCH($Q2034, 'Ticket Sales'!$J$11:$J$5010, 0)), L2033)="", "", IFERROR(INDEX('Ticket Sales'!D$11:D$5010, MATCH($Q2034, 'Ticket Sales'!$J$11:$J$5010, 0)), L2033)))</f>
        <v/>
      </c>
      <c r="M2034" s="41" t="str">
        <f>IF($Q2034="", "", IF(IFERROR(INDEX('Ticket Sales'!E$11:E$5010, MATCH($Q2034, 'Ticket Sales'!$J$11:$J$5010, 0)), M2033)="", "", IFERROR(INDEX('Ticket Sales'!E$11:E$5010, MATCH($Q2034, 'Ticket Sales'!$J$11:$J$5010, 0)), M2033)))</f>
        <v/>
      </c>
      <c r="N2034" s="2"/>
      <c r="P2034" s="48">
        <v>2024</v>
      </c>
      <c r="Q2034" s="48" t="str">
        <f t="shared" si="156"/>
        <v/>
      </c>
      <c r="S2034" s="52" t="str">
        <f t="shared" si="157"/>
        <v/>
      </c>
      <c r="U2034" s="52" t="str">
        <f t="shared" si="158"/>
        <v/>
      </c>
      <c r="W2034" s="52" t="str">
        <f t="shared" si="159"/>
        <v/>
      </c>
    </row>
    <row r="2035" spans="1:23" x14ac:dyDescent="0.25">
      <c r="A2035" s="2"/>
      <c r="B2035" s="32"/>
      <c r="C2035" s="25"/>
      <c r="D2035" s="25"/>
      <c r="E2035" s="26"/>
      <c r="F2035" s="27"/>
      <c r="G2035" s="2"/>
      <c r="H2035" s="2"/>
      <c r="I2035" s="38" t="str">
        <f t="shared" si="155"/>
        <v/>
      </c>
      <c r="J2035" s="39" t="str">
        <f>IF($Q2035="", "", IF(IFERROR(INDEX('Ticket Sales'!B$11:B$5010, MATCH($Q2035, 'Ticket Sales'!$J$11:$J$5010, 0)), J2034)="", "", IFERROR(INDEX('Ticket Sales'!B$11:B$5010, MATCH($Q2035, 'Ticket Sales'!$J$11:$J$5010, 0)), J2034)))</f>
        <v/>
      </c>
      <c r="K2035" s="39" t="str">
        <f>IF($Q2035="", "", IF(IFERROR(INDEX('Ticket Sales'!C$11:C$5010, MATCH($Q2035, 'Ticket Sales'!$J$11:$J$5010, 0)), K2034)="", "", IFERROR(INDEX('Ticket Sales'!C$11:C$5010, MATCH($Q2035, 'Ticket Sales'!$J$11:$J$5010, 0)), K2034)))</f>
        <v/>
      </c>
      <c r="L2035" s="40" t="str">
        <f>IF($Q2035="", "", IF(IFERROR(INDEX('Ticket Sales'!D$11:D$5010, MATCH($Q2035, 'Ticket Sales'!$J$11:$J$5010, 0)), L2034)="", "", IFERROR(INDEX('Ticket Sales'!D$11:D$5010, MATCH($Q2035, 'Ticket Sales'!$J$11:$J$5010, 0)), L2034)))</f>
        <v/>
      </c>
      <c r="M2035" s="41" t="str">
        <f>IF($Q2035="", "", IF(IFERROR(INDEX('Ticket Sales'!E$11:E$5010, MATCH($Q2035, 'Ticket Sales'!$J$11:$J$5010, 0)), M2034)="", "", IFERROR(INDEX('Ticket Sales'!E$11:E$5010, MATCH($Q2035, 'Ticket Sales'!$J$11:$J$5010, 0)), M2034)))</f>
        <v/>
      </c>
      <c r="N2035" s="2"/>
      <c r="P2035" s="48">
        <v>2025</v>
      </c>
      <c r="Q2035" s="48" t="str">
        <f t="shared" si="156"/>
        <v/>
      </c>
      <c r="S2035" s="52" t="str">
        <f t="shared" si="157"/>
        <v/>
      </c>
      <c r="U2035" s="52" t="str">
        <f t="shared" si="158"/>
        <v/>
      </c>
      <c r="W2035" s="52" t="str">
        <f t="shared" si="159"/>
        <v/>
      </c>
    </row>
    <row r="2036" spans="1:23" x14ac:dyDescent="0.25">
      <c r="A2036" s="2"/>
      <c r="B2036" s="32"/>
      <c r="C2036" s="25"/>
      <c r="D2036" s="25"/>
      <c r="E2036" s="26"/>
      <c r="F2036" s="27"/>
      <c r="G2036" s="2"/>
      <c r="H2036" s="2"/>
      <c r="I2036" s="38" t="str">
        <f t="shared" si="155"/>
        <v/>
      </c>
      <c r="J2036" s="39" t="str">
        <f>IF($Q2036="", "", IF(IFERROR(INDEX('Ticket Sales'!B$11:B$5010, MATCH($Q2036, 'Ticket Sales'!$J$11:$J$5010, 0)), J2035)="", "", IFERROR(INDEX('Ticket Sales'!B$11:B$5010, MATCH($Q2036, 'Ticket Sales'!$J$11:$J$5010, 0)), J2035)))</f>
        <v/>
      </c>
      <c r="K2036" s="39" t="str">
        <f>IF($Q2036="", "", IF(IFERROR(INDEX('Ticket Sales'!C$11:C$5010, MATCH($Q2036, 'Ticket Sales'!$J$11:$J$5010, 0)), K2035)="", "", IFERROR(INDEX('Ticket Sales'!C$11:C$5010, MATCH($Q2036, 'Ticket Sales'!$J$11:$J$5010, 0)), K2035)))</f>
        <v/>
      </c>
      <c r="L2036" s="40" t="str">
        <f>IF($Q2036="", "", IF(IFERROR(INDEX('Ticket Sales'!D$11:D$5010, MATCH($Q2036, 'Ticket Sales'!$J$11:$J$5010, 0)), L2035)="", "", IFERROR(INDEX('Ticket Sales'!D$11:D$5010, MATCH($Q2036, 'Ticket Sales'!$J$11:$J$5010, 0)), L2035)))</f>
        <v/>
      </c>
      <c r="M2036" s="41" t="str">
        <f>IF($Q2036="", "", IF(IFERROR(INDEX('Ticket Sales'!E$11:E$5010, MATCH($Q2036, 'Ticket Sales'!$J$11:$J$5010, 0)), M2035)="", "", IFERROR(INDEX('Ticket Sales'!E$11:E$5010, MATCH($Q2036, 'Ticket Sales'!$J$11:$J$5010, 0)), M2035)))</f>
        <v/>
      </c>
      <c r="N2036" s="2"/>
      <c r="P2036" s="48">
        <v>2026</v>
      </c>
      <c r="Q2036" s="48" t="str">
        <f t="shared" si="156"/>
        <v/>
      </c>
      <c r="S2036" s="52" t="str">
        <f t="shared" si="157"/>
        <v/>
      </c>
      <c r="U2036" s="52" t="str">
        <f t="shared" si="158"/>
        <v/>
      </c>
      <c r="W2036" s="52" t="str">
        <f t="shared" si="159"/>
        <v/>
      </c>
    </row>
    <row r="2037" spans="1:23" x14ac:dyDescent="0.25">
      <c r="A2037" s="2"/>
      <c r="B2037" s="32"/>
      <c r="C2037" s="25"/>
      <c r="D2037" s="25"/>
      <c r="E2037" s="26"/>
      <c r="F2037" s="27"/>
      <c r="G2037" s="2"/>
      <c r="H2037" s="2"/>
      <c r="I2037" s="38" t="str">
        <f t="shared" si="155"/>
        <v/>
      </c>
      <c r="J2037" s="39" t="str">
        <f>IF($Q2037="", "", IF(IFERROR(INDEX('Ticket Sales'!B$11:B$5010, MATCH($Q2037, 'Ticket Sales'!$J$11:$J$5010, 0)), J2036)="", "", IFERROR(INDEX('Ticket Sales'!B$11:B$5010, MATCH($Q2037, 'Ticket Sales'!$J$11:$J$5010, 0)), J2036)))</f>
        <v/>
      </c>
      <c r="K2037" s="39" t="str">
        <f>IF($Q2037="", "", IF(IFERROR(INDEX('Ticket Sales'!C$11:C$5010, MATCH($Q2037, 'Ticket Sales'!$J$11:$J$5010, 0)), K2036)="", "", IFERROR(INDEX('Ticket Sales'!C$11:C$5010, MATCH($Q2037, 'Ticket Sales'!$J$11:$J$5010, 0)), K2036)))</f>
        <v/>
      </c>
      <c r="L2037" s="40" t="str">
        <f>IF($Q2037="", "", IF(IFERROR(INDEX('Ticket Sales'!D$11:D$5010, MATCH($Q2037, 'Ticket Sales'!$J$11:$J$5010, 0)), L2036)="", "", IFERROR(INDEX('Ticket Sales'!D$11:D$5010, MATCH($Q2037, 'Ticket Sales'!$J$11:$J$5010, 0)), L2036)))</f>
        <v/>
      </c>
      <c r="M2037" s="41" t="str">
        <f>IF($Q2037="", "", IF(IFERROR(INDEX('Ticket Sales'!E$11:E$5010, MATCH($Q2037, 'Ticket Sales'!$J$11:$J$5010, 0)), M2036)="", "", IFERROR(INDEX('Ticket Sales'!E$11:E$5010, MATCH($Q2037, 'Ticket Sales'!$J$11:$J$5010, 0)), M2036)))</f>
        <v/>
      </c>
      <c r="N2037" s="2"/>
      <c r="P2037" s="48">
        <v>2027</v>
      </c>
      <c r="Q2037" s="48" t="str">
        <f t="shared" si="156"/>
        <v/>
      </c>
      <c r="S2037" s="52" t="str">
        <f t="shared" si="157"/>
        <v/>
      </c>
      <c r="U2037" s="52" t="str">
        <f t="shared" si="158"/>
        <v/>
      </c>
      <c r="W2037" s="52" t="str">
        <f t="shared" si="159"/>
        <v/>
      </c>
    </row>
    <row r="2038" spans="1:23" x14ac:dyDescent="0.25">
      <c r="A2038" s="2"/>
      <c r="B2038" s="32"/>
      <c r="C2038" s="25"/>
      <c r="D2038" s="25"/>
      <c r="E2038" s="26"/>
      <c r="F2038" s="27"/>
      <c r="G2038" s="2"/>
      <c r="H2038" s="2"/>
      <c r="I2038" s="38" t="str">
        <f t="shared" si="155"/>
        <v/>
      </c>
      <c r="J2038" s="39" t="str">
        <f>IF($Q2038="", "", IF(IFERROR(INDEX('Ticket Sales'!B$11:B$5010, MATCH($Q2038, 'Ticket Sales'!$J$11:$J$5010, 0)), J2037)="", "", IFERROR(INDEX('Ticket Sales'!B$11:B$5010, MATCH($Q2038, 'Ticket Sales'!$J$11:$J$5010, 0)), J2037)))</f>
        <v/>
      </c>
      <c r="K2038" s="39" t="str">
        <f>IF($Q2038="", "", IF(IFERROR(INDEX('Ticket Sales'!C$11:C$5010, MATCH($Q2038, 'Ticket Sales'!$J$11:$J$5010, 0)), K2037)="", "", IFERROR(INDEX('Ticket Sales'!C$11:C$5010, MATCH($Q2038, 'Ticket Sales'!$J$11:$J$5010, 0)), K2037)))</f>
        <v/>
      </c>
      <c r="L2038" s="40" t="str">
        <f>IF($Q2038="", "", IF(IFERROR(INDEX('Ticket Sales'!D$11:D$5010, MATCH($Q2038, 'Ticket Sales'!$J$11:$J$5010, 0)), L2037)="", "", IFERROR(INDEX('Ticket Sales'!D$11:D$5010, MATCH($Q2038, 'Ticket Sales'!$J$11:$J$5010, 0)), L2037)))</f>
        <v/>
      </c>
      <c r="M2038" s="41" t="str">
        <f>IF($Q2038="", "", IF(IFERROR(INDEX('Ticket Sales'!E$11:E$5010, MATCH($Q2038, 'Ticket Sales'!$J$11:$J$5010, 0)), M2037)="", "", IFERROR(INDEX('Ticket Sales'!E$11:E$5010, MATCH($Q2038, 'Ticket Sales'!$J$11:$J$5010, 0)), M2037)))</f>
        <v/>
      </c>
      <c r="N2038" s="2"/>
      <c r="P2038" s="48">
        <v>2028</v>
      </c>
      <c r="Q2038" s="48" t="str">
        <f t="shared" si="156"/>
        <v/>
      </c>
      <c r="S2038" s="52" t="str">
        <f t="shared" si="157"/>
        <v/>
      </c>
      <c r="U2038" s="52" t="str">
        <f t="shared" si="158"/>
        <v/>
      </c>
      <c r="W2038" s="52" t="str">
        <f t="shared" si="159"/>
        <v/>
      </c>
    </row>
    <row r="2039" spans="1:23" x14ac:dyDescent="0.25">
      <c r="A2039" s="2"/>
      <c r="B2039" s="32"/>
      <c r="C2039" s="25"/>
      <c r="D2039" s="25"/>
      <c r="E2039" s="26"/>
      <c r="F2039" s="27"/>
      <c r="G2039" s="2"/>
      <c r="H2039" s="2"/>
      <c r="I2039" s="38" t="str">
        <f t="shared" si="155"/>
        <v/>
      </c>
      <c r="J2039" s="39" t="str">
        <f>IF($Q2039="", "", IF(IFERROR(INDEX('Ticket Sales'!B$11:B$5010, MATCH($Q2039, 'Ticket Sales'!$J$11:$J$5010, 0)), J2038)="", "", IFERROR(INDEX('Ticket Sales'!B$11:B$5010, MATCH($Q2039, 'Ticket Sales'!$J$11:$J$5010, 0)), J2038)))</f>
        <v/>
      </c>
      <c r="K2039" s="39" t="str">
        <f>IF($Q2039="", "", IF(IFERROR(INDEX('Ticket Sales'!C$11:C$5010, MATCH($Q2039, 'Ticket Sales'!$J$11:$J$5010, 0)), K2038)="", "", IFERROR(INDEX('Ticket Sales'!C$11:C$5010, MATCH($Q2039, 'Ticket Sales'!$J$11:$J$5010, 0)), K2038)))</f>
        <v/>
      </c>
      <c r="L2039" s="40" t="str">
        <f>IF($Q2039="", "", IF(IFERROR(INDEX('Ticket Sales'!D$11:D$5010, MATCH($Q2039, 'Ticket Sales'!$J$11:$J$5010, 0)), L2038)="", "", IFERROR(INDEX('Ticket Sales'!D$11:D$5010, MATCH($Q2039, 'Ticket Sales'!$J$11:$J$5010, 0)), L2038)))</f>
        <v/>
      </c>
      <c r="M2039" s="41" t="str">
        <f>IF($Q2039="", "", IF(IFERROR(INDEX('Ticket Sales'!E$11:E$5010, MATCH($Q2039, 'Ticket Sales'!$J$11:$J$5010, 0)), M2038)="", "", IFERROR(INDEX('Ticket Sales'!E$11:E$5010, MATCH($Q2039, 'Ticket Sales'!$J$11:$J$5010, 0)), M2038)))</f>
        <v/>
      </c>
      <c r="N2039" s="2"/>
      <c r="P2039" s="48">
        <v>2029</v>
      </c>
      <c r="Q2039" s="48" t="str">
        <f t="shared" si="156"/>
        <v/>
      </c>
      <c r="S2039" s="52" t="str">
        <f t="shared" si="157"/>
        <v/>
      </c>
      <c r="U2039" s="52" t="str">
        <f t="shared" si="158"/>
        <v/>
      </c>
      <c r="W2039" s="52" t="str">
        <f t="shared" si="159"/>
        <v/>
      </c>
    </row>
    <row r="2040" spans="1:23" x14ac:dyDescent="0.25">
      <c r="A2040" s="2"/>
      <c r="B2040" s="32"/>
      <c r="C2040" s="25"/>
      <c r="D2040" s="25"/>
      <c r="E2040" s="26"/>
      <c r="F2040" s="27"/>
      <c r="G2040" s="2"/>
      <c r="H2040" s="2"/>
      <c r="I2040" s="38" t="str">
        <f t="shared" si="155"/>
        <v/>
      </c>
      <c r="J2040" s="39" t="str">
        <f>IF($Q2040="", "", IF(IFERROR(INDEX('Ticket Sales'!B$11:B$5010, MATCH($Q2040, 'Ticket Sales'!$J$11:$J$5010, 0)), J2039)="", "", IFERROR(INDEX('Ticket Sales'!B$11:B$5010, MATCH($Q2040, 'Ticket Sales'!$J$11:$J$5010, 0)), J2039)))</f>
        <v/>
      </c>
      <c r="K2040" s="39" t="str">
        <f>IF($Q2040="", "", IF(IFERROR(INDEX('Ticket Sales'!C$11:C$5010, MATCH($Q2040, 'Ticket Sales'!$J$11:$J$5010, 0)), K2039)="", "", IFERROR(INDEX('Ticket Sales'!C$11:C$5010, MATCH($Q2040, 'Ticket Sales'!$J$11:$J$5010, 0)), K2039)))</f>
        <v/>
      </c>
      <c r="L2040" s="40" t="str">
        <f>IF($Q2040="", "", IF(IFERROR(INDEX('Ticket Sales'!D$11:D$5010, MATCH($Q2040, 'Ticket Sales'!$J$11:$J$5010, 0)), L2039)="", "", IFERROR(INDEX('Ticket Sales'!D$11:D$5010, MATCH($Q2040, 'Ticket Sales'!$J$11:$J$5010, 0)), L2039)))</f>
        <v/>
      </c>
      <c r="M2040" s="41" t="str">
        <f>IF($Q2040="", "", IF(IFERROR(INDEX('Ticket Sales'!E$11:E$5010, MATCH($Q2040, 'Ticket Sales'!$J$11:$J$5010, 0)), M2039)="", "", IFERROR(INDEX('Ticket Sales'!E$11:E$5010, MATCH($Q2040, 'Ticket Sales'!$J$11:$J$5010, 0)), M2039)))</f>
        <v/>
      </c>
      <c r="N2040" s="2"/>
      <c r="P2040" s="48">
        <v>2030</v>
      </c>
      <c r="Q2040" s="48" t="str">
        <f t="shared" si="156"/>
        <v/>
      </c>
      <c r="S2040" s="52" t="str">
        <f t="shared" si="157"/>
        <v/>
      </c>
      <c r="U2040" s="52" t="str">
        <f t="shared" si="158"/>
        <v/>
      </c>
      <c r="W2040" s="52" t="str">
        <f t="shared" si="159"/>
        <v/>
      </c>
    </row>
    <row r="2041" spans="1:23" x14ac:dyDescent="0.25">
      <c r="A2041" s="2"/>
      <c r="B2041" s="32"/>
      <c r="C2041" s="25"/>
      <c r="D2041" s="25"/>
      <c r="E2041" s="26"/>
      <c r="F2041" s="27"/>
      <c r="G2041" s="2"/>
      <c r="H2041" s="2"/>
      <c r="I2041" s="38" t="str">
        <f t="shared" si="155"/>
        <v/>
      </c>
      <c r="J2041" s="39" t="str">
        <f>IF($Q2041="", "", IF(IFERROR(INDEX('Ticket Sales'!B$11:B$5010, MATCH($Q2041, 'Ticket Sales'!$J$11:$J$5010, 0)), J2040)="", "", IFERROR(INDEX('Ticket Sales'!B$11:B$5010, MATCH($Q2041, 'Ticket Sales'!$J$11:$J$5010, 0)), J2040)))</f>
        <v/>
      </c>
      <c r="K2041" s="39" t="str">
        <f>IF($Q2041="", "", IF(IFERROR(INDEX('Ticket Sales'!C$11:C$5010, MATCH($Q2041, 'Ticket Sales'!$J$11:$J$5010, 0)), K2040)="", "", IFERROR(INDEX('Ticket Sales'!C$11:C$5010, MATCH($Q2041, 'Ticket Sales'!$J$11:$J$5010, 0)), K2040)))</f>
        <v/>
      </c>
      <c r="L2041" s="40" t="str">
        <f>IF($Q2041="", "", IF(IFERROR(INDEX('Ticket Sales'!D$11:D$5010, MATCH($Q2041, 'Ticket Sales'!$J$11:$J$5010, 0)), L2040)="", "", IFERROR(INDEX('Ticket Sales'!D$11:D$5010, MATCH($Q2041, 'Ticket Sales'!$J$11:$J$5010, 0)), L2040)))</f>
        <v/>
      </c>
      <c r="M2041" s="41" t="str">
        <f>IF($Q2041="", "", IF(IFERROR(INDEX('Ticket Sales'!E$11:E$5010, MATCH($Q2041, 'Ticket Sales'!$J$11:$J$5010, 0)), M2040)="", "", IFERROR(INDEX('Ticket Sales'!E$11:E$5010, MATCH($Q2041, 'Ticket Sales'!$J$11:$J$5010, 0)), M2040)))</f>
        <v/>
      </c>
      <c r="N2041" s="2"/>
      <c r="P2041" s="48">
        <v>2031</v>
      </c>
      <c r="Q2041" s="48" t="str">
        <f t="shared" si="156"/>
        <v/>
      </c>
      <c r="S2041" s="52" t="str">
        <f t="shared" si="157"/>
        <v/>
      </c>
      <c r="U2041" s="52" t="str">
        <f t="shared" si="158"/>
        <v/>
      </c>
      <c r="W2041" s="52" t="str">
        <f t="shared" si="159"/>
        <v/>
      </c>
    </row>
    <row r="2042" spans="1:23" x14ac:dyDescent="0.25">
      <c r="A2042" s="2"/>
      <c r="B2042" s="32"/>
      <c r="C2042" s="25"/>
      <c r="D2042" s="25"/>
      <c r="E2042" s="26"/>
      <c r="F2042" s="27"/>
      <c r="G2042" s="2"/>
      <c r="H2042" s="2"/>
      <c r="I2042" s="38" t="str">
        <f t="shared" si="155"/>
        <v/>
      </c>
      <c r="J2042" s="39" t="str">
        <f>IF($Q2042="", "", IF(IFERROR(INDEX('Ticket Sales'!B$11:B$5010, MATCH($Q2042, 'Ticket Sales'!$J$11:$J$5010, 0)), J2041)="", "", IFERROR(INDEX('Ticket Sales'!B$11:B$5010, MATCH($Q2042, 'Ticket Sales'!$J$11:$J$5010, 0)), J2041)))</f>
        <v/>
      </c>
      <c r="K2042" s="39" t="str">
        <f>IF($Q2042="", "", IF(IFERROR(INDEX('Ticket Sales'!C$11:C$5010, MATCH($Q2042, 'Ticket Sales'!$J$11:$J$5010, 0)), K2041)="", "", IFERROR(INDEX('Ticket Sales'!C$11:C$5010, MATCH($Q2042, 'Ticket Sales'!$J$11:$J$5010, 0)), K2041)))</f>
        <v/>
      </c>
      <c r="L2042" s="40" t="str">
        <f>IF($Q2042="", "", IF(IFERROR(INDEX('Ticket Sales'!D$11:D$5010, MATCH($Q2042, 'Ticket Sales'!$J$11:$J$5010, 0)), L2041)="", "", IFERROR(INDEX('Ticket Sales'!D$11:D$5010, MATCH($Q2042, 'Ticket Sales'!$J$11:$J$5010, 0)), L2041)))</f>
        <v/>
      </c>
      <c r="M2042" s="41" t="str">
        <f>IF($Q2042="", "", IF(IFERROR(INDEX('Ticket Sales'!E$11:E$5010, MATCH($Q2042, 'Ticket Sales'!$J$11:$J$5010, 0)), M2041)="", "", IFERROR(INDEX('Ticket Sales'!E$11:E$5010, MATCH($Q2042, 'Ticket Sales'!$J$11:$J$5010, 0)), M2041)))</f>
        <v/>
      </c>
      <c r="N2042" s="2"/>
      <c r="P2042" s="48">
        <v>2032</v>
      </c>
      <c r="Q2042" s="48" t="str">
        <f t="shared" si="156"/>
        <v/>
      </c>
      <c r="S2042" s="52" t="str">
        <f t="shared" si="157"/>
        <v/>
      </c>
      <c r="U2042" s="52" t="str">
        <f t="shared" si="158"/>
        <v/>
      </c>
      <c r="W2042" s="52" t="str">
        <f t="shared" si="159"/>
        <v/>
      </c>
    </row>
    <row r="2043" spans="1:23" x14ac:dyDescent="0.25">
      <c r="A2043" s="2"/>
      <c r="B2043" s="32"/>
      <c r="C2043" s="25"/>
      <c r="D2043" s="25"/>
      <c r="E2043" s="26"/>
      <c r="F2043" s="27"/>
      <c r="G2043" s="2"/>
      <c r="H2043" s="2"/>
      <c r="I2043" s="38" t="str">
        <f t="shared" si="155"/>
        <v/>
      </c>
      <c r="J2043" s="39" t="str">
        <f>IF($Q2043="", "", IF(IFERROR(INDEX('Ticket Sales'!B$11:B$5010, MATCH($Q2043, 'Ticket Sales'!$J$11:$J$5010, 0)), J2042)="", "", IFERROR(INDEX('Ticket Sales'!B$11:B$5010, MATCH($Q2043, 'Ticket Sales'!$J$11:$J$5010, 0)), J2042)))</f>
        <v/>
      </c>
      <c r="K2043" s="39" t="str">
        <f>IF($Q2043="", "", IF(IFERROR(INDEX('Ticket Sales'!C$11:C$5010, MATCH($Q2043, 'Ticket Sales'!$J$11:$J$5010, 0)), K2042)="", "", IFERROR(INDEX('Ticket Sales'!C$11:C$5010, MATCH($Q2043, 'Ticket Sales'!$J$11:$J$5010, 0)), K2042)))</f>
        <v/>
      </c>
      <c r="L2043" s="40" t="str">
        <f>IF($Q2043="", "", IF(IFERROR(INDEX('Ticket Sales'!D$11:D$5010, MATCH($Q2043, 'Ticket Sales'!$J$11:$J$5010, 0)), L2042)="", "", IFERROR(INDEX('Ticket Sales'!D$11:D$5010, MATCH($Q2043, 'Ticket Sales'!$J$11:$J$5010, 0)), L2042)))</f>
        <v/>
      </c>
      <c r="M2043" s="41" t="str">
        <f>IF($Q2043="", "", IF(IFERROR(INDEX('Ticket Sales'!E$11:E$5010, MATCH($Q2043, 'Ticket Sales'!$J$11:$J$5010, 0)), M2042)="", "", IFERROR(INDEX('Ticket Sales'!E$11:E$5010, MATCH($Q2043, 'Ticket Sales'!$J$11:$J$5010, 0)), M2042)))</f>
        <v/>
      </c>
      <c r="N2043" s="2"/>
      <c r="P2043" s="48">
        <v>2033</v>
      </c>
      <c r="Q2043" s="48" t="str">
        <f t="shared" si="156"/>
        <v/>
      </c>
      <c r="S2043" s="52" t="str">
        <f t="shared" si="157"/>
        <v/>
      </c>
      <c r="U2043" s="52" t="str">
        <f t="shared" si="158"/>
        <v/>
      </c>
      <c r="W2043" s="52" t="str">
        <f t="shared" si="159"/>
        <v/>
      </c>
    </row>
    <row r="2044" spans="1:23" x14ac:dyDescent="0.25">
      <c r="A2044" s="2"/>
      <c r="B2044" s="32"/>
      <c r="C2044" s="25"/>
      <c r="D2044" s="25"/>
      <c r="E2044" s="26"/>
      <c r="F2044" s="27"/>
      <c r="G2044" s="2"/>
      <c r="H2044" s="2"/>
      <c r="I2044" s="38" t="str">
        <f t="shared" si="155"/>
        <v/>
      </c>
      <c r="J2044" s="39" t="str">
        <f>IF($Q2044="", "", IF(IFERROR(INDEX('Ticket Sales'!B$11:B$5010, MATCH($Q2044, 'Ticket Sales'!$J$11:$J$5010, 0)), J2043)="", "", IFERROR(INDEX('Ticket Sales'!B$11:B$5010, MATCH($Q2044, 'Ticket Sales'!$J$11:$J$5010, 0)), J2043)))</f>
        <v/>
      </c>
      <c r="K2044" s="39" t="str">
        <f>IF($Q2044="", "", IF(IFERROR(INDEX('Ticket Sales'!C$11:C$5010, MATCH($Q2044, 'Ticket Sales'!$J$11:$J$5010, 0)), K2043)="", "", IFERROR(INDEX('Ticket Sales'!C$11:C$5010, MATCH($Q2044, 'Ticket Sales'!$J$11:$J$5010, 0)), K2043)))</f>
        <v/>
      </c>
      <c r="L2044" s="40" t="str">
        <f>IF($Q2044="", "", IF(IFERROR(INDEX('Ticket Sales'!D$11:D$5010, MATCH($Q2044, 'Ticket Sales'!$J$11:$J$5010, 0)), L2043)="", "", IFERROR(INDEX('Ticket Sales'!D$11:D$5010, MATCH($Q2044, 'Ticket Sales'!$J$11:$J$5010, 0)), L2043)))</f>
        <v/>
      </c>
      <c r="M2044" s="41" t="str">
        <f>IF($Q2044="", "", IF(IFERROR(INDEX('Ticket Sales'!E$11:E$5010, MATCH($Q2044, 'Ticket Sales'!$J$11:$J$5010, 0)), M2043)="", "", IFERROR(INDEX('Ticket Sales'!E$11:E$5010, MATCH($Q2044, 'Ticket Sales'!$J$11:$J$5010, 0)), M2043)))</f>
        <v/>
      </c>
      <c r="N2044" s="2"/>
      <c r="P2044" s="48">
        <v>2034</v>
      </c>
      <c r="Q2044" s="48" t="str">
        <f t="shared" si="156"/>
        <v/>
      </c>
      <c r="S2044" s="52" t="str">
        <f t="shared" si="157"/>
        <v/>
      </c>
      <c r="U2044" s="52" t="str">
        <f t="shared" si="158"/>
        <v/>
      </c>
      <c r="W2044" s="52" t="str">
        <f t="shared" si="159"/>
        <v/>
      </c>
    </row>
    <row r="2045" spans="1:23" x14ac:dyDescent="0.25">
      <c r="A2045" s="2"/>
      <c r="B2045" s="32"/>
      <c r="C2045" s="25"/>
      <c r="D2045" s="25"/>
      <c r="E2045" s="26"/>
      <c r="F2045" s="27"/>
      <c r="G2045" s="2"/>
      <c r="H2045" s="2"/>
      <c r="I2045" s="38" t="str">
        <f t="shared" si="155"/>
        <v/>
      </c>
      <c r="J2045" s="39" t="str">
        <f>IF($Q2045="", "", IF(IFERROR(INDEX('Ticket Sales'!B$11:B$5010, MATCH($Q2045, 'Ticket Sales'!$J$11:$J$5010, 0)), J2044)="", "", IFERROR(INDEX('Ticket Sales'!B$11:B$5010, MATCH($Q2045, 'Ticket Sales'!$J$11:$J$5010, 0)), J2044)))</f>
        <v/>
      </c>
      <c r="K2045" s="39" t="str">
        <f>IF($Q2045="", "", IF(IFERROR(INDEX('Ticket Sales'!C$11:C$5010, MATCH($Q2045, 'Ticket Sales'!$J$11:$J$5010, 0)), K2044)="", "", IFERROR(INDEX('Ticket Sales'!C$11:C$5010, MATCH($Q2045, 'Ticket Sales'!$J$11:$J$5010, 0)), K2044)))</f>
        <v/>
      </c>
      <c r="L2045" s="40" t="str">
        <f>IF($Q2045="", "", IF(IFERROR(INDEX('Ticket Sales'!D$11:D$5010, MATCH($Q2045, 'Ticket Sales'!$J$11:$J$5010, 0)), L2044)="", "", IFERROR(INDEX('Ticket Sales'!D$11:D$5010, MATCH($Q2045, 'Ticket Sales'!$J$11:$J$5010, 0)), L2044)))</f>
        <v/>
      </c>
      <c r="M2045" s="41" t="str">
        <f>IF($Q2045="", "", IF(IFERROR(INDEX('Ticket Sales'!E$11:E$5010, MATCH($Q2045, 'Ticket Sales'!$J$11:$J$5010, 0)), M2044)="", "", IFERROR(INDEX('Ticket Sales'!E$11:E$5010, MATCH($Q2045, 'Ticket Sales'!$J$11:$J$5010, 0)), M2044)))</f>
        <v/>
      </c>
      <c r="N2045" s="2"/>
      <c r="P2045" s="48">
        <v>2035</v>
      </c>
      <c r="Q2045" s="48" t="str">
        <f t="shared" si="156"/>
        <v/>
      </c>
      <c r="S2045" s="52" t="str">
        <f t="shared" si="157"/>
        <v/>
      </c>
      <c r="U2045" s="52" t="str">
        <f t="shared" si="158"/>
        <v/>
      </c>
      <c r="W2045" s="52" t="str">
        <f t="shared" si="159"/>
        <v/>
      </c>
    </row>
    <row r="2046" spans="1:23" x14ac:dyDescent="0.25">
      <c r="A2046" s="2"/>
      <c r="B2046" s="32"/>
      <c r="C2046" s="25"/>
      <c r="D2046" s="25"/>
      <c r="E2046" s="26"/>
      <c r="F2046" s="27"/>
      <c r="G2046" s="2"/>
      <c r="H2046" s="2"/>
      <c r="I2046" s="38" t="str">
        <f t="shared" si="155"/>
        <v/>
      </c>
      <c r="J2046" s="39" t="str">
        <f>IF($Q2046="", "", IF(IFERROR(INDEX('Ticket Sales'!B$11:B$5010, MATCH($Q2046, 'Ticket Sales'!$J$11:$J$5010, 0)), J2045)="", "", IFERROR(INDEX('Ticket Sales'!B$11:B$5010, MATCH($Q2046, 'Ticket Sales'!$J$11:$J$5010, 0)), J2045)))</f>
        <v/>
      </c>
      <c r="K2046" s="39" t="str">
        <f>IF($Q2046="", "", IF(IFERROR(INDEX('Ticket Sales'!C$11:C$5010, MATCH($Q2046, 'Ticket Sales'!$J$11:$J$5010, 0)), K2045)="", "", IFERROR(INDEX('Ticket Sales'!C$11:C$5010, MATCH($Q2046, 'Ticket Sales'!$J$11:$J$5010, 0)), K2045)))</f>
        <v/>
      </c>
      <c r="L2046" s="40" t="str">
        <f>IF($Q2046="", "", IF(IFERROR(INDEX('Ticket Sales'!D$11:D$5010, MATCH($Q2046, 'Ticket Sales'!$J$11:$J$5010, 0)), L2045)="", "", IFERROR(INDEX('Ticket Sales'!D$11:D$5010, MATCH($Q2046, 'Ticket Sales'!$J$11:$J$5010, 0)), L2045)))</f>
        <v/>
      </c>
      <c r="M2046" s="41" t="str">
        <f>IF($Q2046="", "", IF(IFERROR(INDEX('Ticket Sales'!E$11:E$5010, MATCH($Q2046, 'Ticket Sales'!$J$11:$J$5010, 0)), M2045)="", "", IFERROR(INDEX('Ticket Sales'!E$11:E$5010, MATCH($Q2046, 'Ticket Sales'!$J$11:$J$5010, 0)), M2045)))</f>
        <v/>
      </c>
      <c r="N2046" s="2"/>
      <c r="P2046" s="48">
        <v>2036</v>
      </c>
      <c r="Q2046" s="48" t="str">
        <f t="shared" si="156"/>
        <v/>
      </c>
      <c r="S2046" s="52" t="str">
        <f t="shared" si="157"/>
        <v/>
      </c>
      <c r="U2046" s="52" t="str">
        <f t="shared" si="158"/>
        <v/>
      </c>
      <c r="W2046" s="52" t="str">
        <f t="shared" si="159"/>
        <v/>
      </c>
    </row>
    <row r="2047" spans="1:23" x14ac:dyDescent="0.25">
      <c r="A2047" s="2"/>
      <c r="B2047" s="32"/>
      <c r="C2047" s="25"/>
      <c r="D2047" s="25"/>
      <c r="E2047" s="26"/>
      <c r="F2047" s="27"/>
      <c r="G2047" s="2"/>
      <c r="H2047" s="2"/>
      <c r="I2047" s="38" t="str">
        <f t="shared" si="155"/>
        <v/>
      </c>
      <c r="J2047" s="39" t="str">
        <f>IF($Q2047="", "", IF(IFERROR(INDEX('Ticket Sales'!B$11:B$5010, MATCH($Q2047, 'Ticket Sales'!$J$11:$J$5010, 0)), J2046)="", "", IFERROR(INDEX('Ticket Sales'!B$11:B$5010, MATCH($Q2047, 'Ticket Sales'!$J$11:$J$5010, 0)), J2046)))</f>
        <v/>
      </c>
      <c r="K2047" s="39" t="str">
        <f>IF($Q2047="", "", IF(IFERROR(INDEX('Ticket Sales'!C$11:C$5010, MATCH($Q2047, 'Ticket Sales'!$J$11:$J$5010, 0)), K2046)="", "", IFERROR(INDEX('Ticket Sales'!C$11:C$5010, MATCH($Q2047, 'Ticket Sales'!$J$11:$J$5010, 0)), K2046)))</f>
        <v/>
      </c>
      <c r="L2047" s="40" t="str">
        <f>IF($Q2047="", "", IF(IFERROR(INDEX('Ticket Sales'!D$11:D$5010, MATCH($Q2047, 'Ticket Sales'!$J$11:$J$5010, 0)), L2046)="", "", IFERROR(INDEX('Ticket Sales'!D$11:D$5010, MATCH($Q2047, 'Ticket Sales'!$J$11:$J$5010, 0)), L2046)))</f>
        <v/>
      </c>
      <c r="M2047" s="41" t="str">
        <f>IF($Q2047="", "", IF(IFERROR(INDEX('Ticket Sales'!E$11:E$5010, MATCH($Q2047, 'Ticket Sales'!$J$11:$J$5010, 0)), M2046)="", "", IFERROR(INDEX('Ticket Sales'!E$11:E$5010, MATCH($Q2047, 'Ticket Sales'!$J$11:$J$5010, 0)), M2046)))</f>
        <v/>
      </c>
      <c r="N2047" s="2"/>
      <c r="P2047" s="48">
        <v>2037</v>
      </c>
      <c r="Q2047" s="48" t="str">
        <f t="shared" si="156"/>
        <v/>
      </c>
      <c r="S2047" s="52" t="str">
        <f t="shared" si="157"/>
        <v/>
      </c>
      <c r="U2047" s="52" t="str">
        <f t="shared" si="158"/>
        <v/>
      </c>
      <c r="W2047" s="52" t="str">
        <f t="shared" si="159"/>
        <v/>
      </c>
    </row>
    <row r="2048" spans="1:23" x14ac:dyDescent="0.25">
      <c r="A2048" s="2"/>
      <c r="B2048" s="32"/>
      <c r="C2048" s="25"/>
      <c r="D2048" s="25"/>
      <c r="E2048" s="26"/>
      <c r="F2048" s="27"/>
      <c r="G2048" s="2"/>
      <c r="H2048" s="2"/>
      <c r="I2048" s="38" t="str">
        <f t="shared" si="155"/>
        <v/>
      </c>
      <c r="J2048" s="39" t="str">
        <f>IF($Q2048="", "", IF(IFERROR(INDEX('Ticket Sales'!B$11:B$5010, MATCH($Q2048, 'Ticket Sales'!$J$11:$J$5010, 0)), J2047)="", "", IFERROR(INDEX('Ticket Sales'!B$11:B$5010, MATCH($Q2048, 'Ticket Sales'!$J$11:$J$5010, 0)), J2047)))</f>
        <v/>
      </c>
      <c r="K2048" s="39" t="str">
        <f>IF($Q2048="", "", IF(IFERROR(INDEX('Ticket Sales'!C$11:C$5010, MATCH($Q2048, 'Ticket Sales'!$J$11:$J$5010, 0)), K2047)="", "", IFERROR(INDEX('Ticket Sales'!C$11:C$5010, MATCH($Q2048, 'Ticket Sales'!$J$11:$J$5010, 0)), K2047)))</f>
        <v/>
      </c>
      <c r="L2048" s="40" t="str">
        <f>IF($Q2048="", "", IF(IFERROR(INDEX('Ticket Sales'!D$11:D$5010, MATCH($Q2048, 'Ticket Sales'!$J$11:$J$5010, 0)), L2047)="", "", IFERROR(INDEX('Ticket Sales'!D$11:D$5010, MATCH($Q2048, 'Ticket Sales'!$J$11:$J$5010, 0)), L2047)))</f>
        <v/>
      </c>
      <c r="M2048" s="41" t="str">
        <f>IF($Q2048="", "", IF(IFERROR(INDEX('Ticket Sales'!E$11:E$5010, MATCH($Q2048, 'Ticket Sales'!$J$11:$J$5010, 0)), M2047)="", "", IFERROR(INDEX('Ticket Sales'!E$11:E$5010, MATCH($Q2048, 'Ticket Sales'!$J$11:$J$5010, 0)), M2047)))</f>
        <v/>
      </c>
      <c r="N2048" s="2"/>
      <c r="P2048" s="48">
        <v>2038</v>
      </c>
      <c r="Q2048" s="48" t="str">
        <f t="shared" si="156"/>
        <v/>
      </c>
      <c r="S2048" s="52" t="str">
        <f t="shared" si="157"/>
        <v/>
      </c>
      <c r="U2048" s="52" t="str">
        <f t="shared" si="158"/>
        <v/>
      </c>
      <c r="W2048" s="52" t="str">
        <f t="shared" si="159"/>
        <v/>
      </c>
    </row>
    <row r="2049" spans="1:23" x14ac:dyDescent="0.25">
      <c r="A2049" s="2"/>
      <c r="B2049" s="32"/>
      <c r="C2049" s="25"/>
      <c r="D2049" s="25"/>
      <c r="E2049" s="26"/>
      <c r="F2049" s="27"/>
      <c r="G2049" s="2"/>
      <c r="H2049" s="2"/>
      <c r="I2049" s="38" t="str">
        <f t="shared" si="155"/>
        <v/>
      </c>
      <c r="J2049" s="39" t="str">
        <f>IF($Q2049="", "", IF(IFERROR(INDEX('Ticket Sales'!B$11:B$5010, MATCH($Q2049, 'Ticket Sales'!$J$11:$J$5010, 0)), J2048)="", "", IFERROR(INDEX('Ticket Sales'!B$11:B$5010, MATCH($Q2049, 'Ticket Sales'!$J$11:$J$5010, 0)), J2048)))</f>
        <v/>
      </c>
      <c r="K2049" s="39" t="str">
        <f>IF($Q2049="", "", IF(IFERROR(INDEX('Ticket Sales'!C$11:C$5010, MATCH($Q2049, 'Ticket Sales'!$J$11:$J$5010, 0)), K2048)="", "", IFERROR(INDEX('Ticket Sales'!C$11:C$5010, MATCH($Q2049, 'Ticket Sales'!$J$11:$J$5010, 0)), K2048)))</f>
        <v/>
      </c>
      <c r="L2049" s="40" t="str">
        <f>IF($Q2049="", "", IF(IFERROR(INDEX('Ticket Sales'!D$11:D$5010, MATCH($Q2049, 'Ticket Sales'!$J$11:$J$5010, 0)), L2048)="", "", IFERROR(INDEX('Ticket Sales'!D$11:D$5010, MATCH($Q2049, 'Ticket Sales'!$J$11:$J$5010, 0)), L2048)))</f>
        <v/>
      </c>
      <c r="M2049" s="41" t="str">
        <f>IF($Q2049="", "", IF(IFERROR(INDEX('Ticket Sales'!E$11:E$5010, MATCH($Q2049, 'Ticket Sales'!$J$11:$J$5010, 0)), M2048)="", "", IFERROR(INDEX('Ticket Sales'!E$11:E$5010, MATCH($Q2049, 'Ticket Sales'!$J$11:$J$5010, 0)), M2048)))</f>
        <v/>
      </c>
      <c r="N2049" s="2"/>
      <c r="P2049" s="48">
        <v>2039</v>
      </c>
      <c r="Q2049" s="48" t="str">
        <f t="shared" si="156"/>
        <v/>
      </c>
      <c r="S2049" s="52" t="str">
        <f t="shared" si="157"/>
        <v/>
      </c>
      <c r="U2049" s="52" t="str">
        <f t="shared" si="158"/>
        <v/>
      </c>
      <c r="W2049" s="52" t="str">
        <f t="shared" si="159"/>
        <v/>
      </c>
    </row>
    <row r="2050" spans="1:23" x14ac:dyDescent="0.25">
      <c r="A2050" s="2"/>
      <c r="B2050" s="32"/>
      <c r="C2050" s="25"/>
      <c r="D2050" s="25"/>
      <c r="E2050" s="26"/>
      <c r="F2050" s="27"/>
      <c r="G2050" s="2"/>
      <c r="H2050" s="2"/>
      <c r="I2050" s="38" t="str">
        <f t="shared" si="155"/>
        <v/>
      </c>
      <c r="J2050" s="39" t="str">
        <f>IF($Q2050="", "", IF(IFERROR(INDEX('Ticket Sales'!B$11:B$5010, MATCH($Q2050, 'Ticket Sales'!$J$11:$J$5010, 0)), J2049)="", "", IFERROR(INDEX('Ticket Sales'!B$11:B$5010, MATCH($Q2050, 'Ticket Sales'!$J$11:$J$5010, 0)), J2049)))</f>
        <v/>
      </c>
      <c r="K2050" s="39" t="str">
        <f>IF($Q2050="", "", IF(IFERROR(INDEX('Ticket Sales'!C$11:C$5010, MATCH($Q2050, 'Ticket Sales'!$J$11:$J$5010, 0)), K2049)="", "", IFERROR(INDEX('Ticket Sales'!C$11:C$5010, MATCH($Q2050, 'Ticket Sales'!$J$11:$J$5010, 0)), K2049)))</f>
        <v/>
      </c>
      <c r="L2050" s="40" t="str">
        <f>IF($Q2050="", "", IF(IFERROR(INDEX('Ticket Sales'!D$11:D$5010, MATCH($Q2050, 'Ticket Sales'!$J$11:$J$5010, 0)), L2049)="", "", IFERROR(INDEX('Ticket Sales'!D$11:D$5010, MATCH($Q2050, 'Ticket Sales'!$J$11:$J$5010, 0)), L2049)))</f>
        <v/>
      </c>
      <c r="M2050" s="41" t="str">
        <f>IF($Q2050="", "", IF(IFERROR(INDEX('Ticket Sales'!E$11:E$5010, MATCH($Q2050, 'Ticket Sales'!$J$11:$J$5010, 0)), M2049)="", "", IFERROR(INDEX('Ticket Sales'!E$11:E$5010, MATCH($Q2050, 'Ticket Sales'!$J$11:$J$5010, 0)), M2049)))</f>
        <v/>
      </c>
      <c r="N2050" s="2"/>
      <c r="P2050" s="48">
        <v>2040</v>
      </c>
      <c r="Q2050" s="48" t="str">
        <f t="shared" si="156"/>
        <v/>
      </c>
      <c r="S2050" s="52" t="str">
        <f t="shared" si="157"/>
        <v/>
      </c>
      <c r="U2050" s="52" t="str">
        <f t="shared" si="158"/>
        <v/>
      </c>
      <c r="W2050" s="52" t="str">
        <f t="shared" si="159"/>
        <v/>
      </c>
    </row>
    <row r="2051" spans="1:23" x14ac:dyDescent="0.25">
      <c r="A2051" s="2"/>
      <c r="B2051" s="32"/>
      <c r="C2051" s="25"/>
      <c r="D2051" s="25"/>
      <c r="E2051" s="26"/>
      <c r="F2051" s="27"/>
      <c r="G2051" s="2"/>
      <c r="H2051" s="2"/>
      <c r="I2051" s="38" t="str">
        <f t="shared" si="155"/>
        <v/>
      </c>
      <c r="J2051" s="39" t="str">
        <f>IF($Q2051="", "", IF(IFERROR(INDEX('Ticket Sales'!B$11:B$5010, MATCH($Q2051, 'Ticket Sales'!$J$11:$J$5010, 0)), J2050)="", "", IFERROR(INDEX('Ticket Sales'!B$11:B$5010, MATCH($Q2051, 'Ticket Sales'!$J$11:$J$5010, 0)), J2050)))</f>
        <v/>
      </c>
      <c r="K2051" s="39" t="str">
        <f>IF($Q2051="", "", IF(IFERROR(INDEX('Ticket Sales'!C$11:C$5010, MATCH($Q2051, 'Ticket Sales'!$J$11:$J$5010, 0)), K2050)="", "", IFERROR(INDEX('Ticket Sales'!C$11:C$5010, MATCH($Q2051, 'Ticket Sales'!$J$11:$J$5010, 0)), K2050)))</f>
        <v/>
      </c>
      <c r="L2051" s="40" t="str">
        <f>IF($Q2051="", "", IF(IFERROR(INDEX('Ticket Sales'!D$11:D$5010, MATCH($Q2051, 'Ticket Sales'!$J$11:$J$5010, 0)), L2050)="", "", IFERROR(INDEX('Ticket Sales'!D$11:D$5010, MATCH($Q2051, 'Ticket Sales'!$J$11:$J$5010, 0)), L2050)))</f>
        <v/>
      </c>
      <c r="M2051" s="41" t="str">
        <f>IF($Q2051="", "", IF(IFERROR(INDEX('Ticket Sales'!E$11:E$5010, MATCH($Q2051, 'Ticket Sales'!$J$11:$J$5010, 0)), M2050)="", "", IFERROR(INDEX('Ticket Sales'!E$11:E$5010, MATCH($Q2051, 'Ticket Sales'!$J$11:$J$5010, 0)), M2050)))</f>
        <v/>
      </c>
      <c r="N2051" s="2"/>
      <c r="P2051" s="48">
        <v>2041</v>
      </c>
      <c r="Q2051" s="48" t="str">
        <f t="shared" si="156"/>
        <v/>
      </c>
      <c r="S2051" s="52" t="str">
        <f t="shared" si="157"/>
        <v/>
      </c>
      <c r="U2051" s="52" t="str">
        <f t="shared" si="158"/>
        <v/>
      </c>
      <c r="W2051" s="52" t="str">
        <f t="shared" si="159"/>
        <v/>
      </c>
    </row>
    <row r="2052" spans="1:23" x14ac:dyDescent="0.25">
      <c r="A2052" s="2"/>
      <c r="B2052" s="32"/>
      <c r="C2052" s="25"/>
      <c r="D2052" s="25"/>
      <c r="E2052" s="26"/>
      <c r="F2052" s="27"/>
      <c r="G2052" s="2"/>
      <c r="H2052" s="2"/>
      <c r="I2052" s="38" t="str">
        <f t="shared" si="155"/>
        <v/>
      </c>
      <c r="J2052" s="39" t="str">
        <f>IF($Q2052="", "", IF(IFERROR(INDEX('Ticket Sales'!B$11:B$5010, MATCH($Q2052, 'Ticket Sales'!$J$11:$J$5010, 0)), J2051)="", "", IFERROR(INDEX('Ticket Sales'!B$11:B$5010, MATCH($Q2052, 'Ticket Sales'!$J$11:$J$5010, 0)), J2051)))</f>
        <v/>
      </c>
      <c r="K2052" s="39" t="str">
        <f>IF($Q2052="", "", IF(IFERROR(INDEX('Ticket Sales'!C$11:C$5010, MATCH($Q2052, 'Ticket Sales'!$J$11:$J$5010, 0)), K2051)="", "", IFERROR(INDEX('Ticket Sales'!C$11:C$5010, MATCH($Q2052, 'Ticket Sales'!$J$11:$J$5010, 0)), K2051)))</f>
        <v/>
      </c>
      <c r="L2052" s="40" t="str">
        <f>IF($Q2052="", "", IF(IFERROR(INDEX('Ticket Sales'!D$11:D$5010, MATCH($Q2052, 'Ticket Sales'!$J$11:$J$5010, 0)), L2051)="", "", IFERROR(INDEX('Ticket Sales'!D$11:D$5010, MATCH($Q2052, 'Ticket Sales'!$J$11:$J$5010, 0)), L2051)))</f>
        <v/>
      </c>
      <c r="M2052" s="41" t="str">
        <f>IF($Q2052="", "", IF(IFERROR(INDEX('Ticket Sales'!E$11:E$5010, MATCH($Q2052, 'Ticket Sales'!$J$11:$J$5010, 0)), M2051)="", "", IFERROR(INDEX('Ticket Sales'!E$11:E$5010, MATCH($Q2052, 'Ticket Sales'!$J$11:$J$5010, 0)), M2051)))</f>
        <v/>
      </c>
      <c r="N2052" s="2"/>
      <c r="P2052" s="48">
        <v>2042</v>
      </c>
      <c r="Q2052" s="48" t="str">
        <f t="shared" si="156"/>
        <v/>
      </c>
      <c r="S2052" s="52" t="str">
        <f t="shared" si="157"/>
        <v/>
      </c>
      <c r="U2052" s="52" t="str">
        <f t="shared" si="158"/>
        <v/>
      </c>
      <c r="W2052" s="52" t="str">
        <f t="shared" si="159"/>
        <v/>
      </c>
    </row>
    <row r="2053" spans="1:23" x14ac:dyDescent="0.25">
      <c r="A2053" s="2"/>
      <c r="B2053" s="32"/>
      <c r="C2053" s="25"/>
      <c r="D2053" s="25"/>
      <c r="E2053" s="26"/>
      <c r="F2053" s="27"/>
      <c r="G2053" s="2"/>
      <c r="H2053" s="2"/>
      <c r="I2053" s="38" t="str">
        <f t="shared" si="155"/>
        <v/>
      </c>
      <c r="J2053" s="39" t="str">
        <f>IF($Q2053="", "", IF(IFERROR(INDEX('Ticket Sales'!B$11:B$5010, MATCH($Q2053, 'Ticket Sales'!$J$11:$J$5010, 0)), J2052)="", "", IFERROR(INDEX('Ticket Sales'!B$11:B$5010, MATCH($Q2053, 'Ticket Sales'!$J$11:$J$5010, 0)), J2052)))</f>
        <v/>
      </c>
      <c r="K2053" s="39" t="str">
        <f>IF($Q2053="", "", IF(IFERROR(INDEX('Ticket Sales'!C$11:C$5010, MATCH($Q2053, 'Ticket Sales'!$J$11:$J$5010, 0)), K2052)="", "", IFERROR(INDEX('Ticket Sales'!C$11:C$5010, MATCH($Q2053, 'Ticket Sales'!$J$11:$J$5010, 0)), K2052)))</f>
        <v/>
      </c>
      <c r="L2053" s="40" t="str">
        <f>IF($Q2053="", "", IF(IFERROR(INDEX('Ticket Sales'!D$11:D$5010, MATCH($Q2053, 'Ticket Sales'!$J$11:$J$5010, 0)), L2052)="", "", IFERROR(INDEX('Ticket Sales'!D$11:D$5010, MATCH($Q2053, 'Ticket Sales'!$J$11:$J$5010, 0)), L2052)))</f>
        <v/>
      </c>
      <c r="M2053" s="41" t="str">
        <f>IF($Q2053="", "", IF(IFERROR(INDEX('Ticket Sales'!E$11:E$5010, MATCH($Q2053, 'Ticket Sales'!$J$11:$J$5010, 0)), M2052)="", "", IFERROR(INDEX('Ticket Sales'!E$11:E$5010, MATCH($Q2053, 'Ticket Sales'!$J$11:$J$5010, 0)), M2052)))</f>
        <v/>
      </c>
      <c r="N2053" s="2"/>
      <c r="P2053" s="48">
        <v>2043</v>
      </c>
      <c r="Q2053" s="48" t="str">
        <f t="shared" si="156"/>
        <v/>
      </c>
      <c r="S2053" s="52" t="str">
        <f t="shared" si="157"/>
        <v/>
      </c>
      <c r="U2053" s="52" t="str">
        <f t="shared" si="158"/>
        <v/>
      </c>
      <c r="W2053" s="52" t="str">
        <f t="shared" si="159"/>
        <v/>
      </c>
    </row>
    <row r="2054" spans="1:23" x14ac:dyDescent="0.25">
      <c r="A2054" s="2"/>
      <c r="B2054" s="32"/>
      <c r="C2054" s="25"/>
      <c r="D2054" s="25"/>
      <c r="E2054" s="26"/>
      <c r="F2054" s="27"/>
      <c r="G2054" s="2"/>
      <c r="H2054" s="2"/>
      <c r="I2054" s="38" t="str">
        <f t="shared" si="155"/>
        <v/>
      </c>
      <c r="J2054" s="39" t="str">
        <f>IF($Q2054="", "", IF(IFERROR(INDEX('Ticket Sales'!B$11:B$5010, MATCH($Q2054, 'Ticket Sales'!$J$11:$J$5010, 0)), J2053)="", "", IFERROR(INDEX('Ticket Sales'!B$11:B$5010, MATCH($Q2054, 'Ticket Sales'!$J$11:$J$5010, 0)), J2053)))</f>
        <v/>
      </c>
      <c r="K2054" s="39" t="str">
        <f>IF($Q2054="", "", IF(IFERROR(INDEX('Ticket Sales'!C$11:C$5010, MATCH($Q2054, 'Ticket Sales'!$J$11:$J$5010, 0)), K2053)="", "", IFERROR(INDEX('Ticket Sales'!C$11:C$5010, MATCH($Q2054, 'Ticket Sales'!$J$11:$J$5010, 0)), K2053)))</f>
        <v/>
      </c>
      <c r="L2054" s="40" t="str">
        <f>IF($Q2054="", "", IF(IFERROR(INDEX('Ticket Sales'!D$11:D$5010, MATCH($Q2054, 'Ticket Sales'!$J$11:$J$5010, 0)), L2053)="", "", IFERROR(INDEX('Ticket Sales'!D$11:D$5010, MATCH($Q2054, 'Ticket Sales'!$J$11:$J$5010, 0)), L2053)))</f>
        <v/>
      </c>
      <c r="M2054" s="41" t="str">
        <f>IF($Q2054="", "", IF(IFERROR(INDEX('Ticket Sales'!E$11:E$5010, MATCH($Q2054, 'Ticket Sales'!$J$11:$J$5010, 0)), M2053)="", "", IFERROR(INDEX('Ticket Sales'!E$11:E$5010, MATCH($Q2054, 'Ticket Sales'!$J$11:$J$5010, 0)), M2053)))</f>
        <v/>
      </c>
      <c r="N2054" s="2"/>
      <c r="P2054" s="48">
        <v>2044</v>
      </c>
      <c r="Q2054" s="48" t="str">
        <f t="shared" si="156"/>
        <v/>
      </c>
      <c r="S2054" s="52" t="str">
        <f t="shared" si="157"/>
        <v/>
      </c>
      <c r="U2054" s="52" t="str">
        <f t="shared" si="158"/>
        <v/>
      </c>
      <c r="W2054" s="52" t="str">
        <f t="shared" si="159"/>
        <v/>
      </c>
    </row>
    <row r="2055" spans="1:23" x14ac:dyDescent="0.25">
      <c r="A2055" s="2"/>
      <c r="B2055" s="32"/>
      <c r="C2055" s="25"/>
      <c r="D2055" s="25"/>
      <c r="E2055" s="26"/>
      <c r="F2055" s="27"/>
      <c r="G2055" s="2"/>
      <c r="H2055" s="2"/>
      <c r="I2055" s="38" t="str">
        <f t="shared" si="155"/>
        <v/>
      </c>
      <c r="J2055" s="39" t="str">
        <f>IF($Q2055="", "", IF(IFERROR(INDEX('Ticket Sales'!B$11:B$5010, MATCH($Q2055, 'Ticket Sales'!$J$11:$J$5010, 0)), J2054)="", "", IFERROR(INDEX('Ticket Sales'!B$11:B$5010, MATCH($Q2055, 'Ticket Sales'!$J$11:$J$5010, 0)), J2054)))</f>
        <v/>
      </c>
      <c r="K2055" s="39" t="str">
        <f>IF($Q2055="", "", IF(IFERROR(INDEX('Ticket Sales'!C$11:C$5010, MATCH($Q2055, 'Ticket Sales'!$J$11:$J$5010, 0)), K2054)="", "", IFERROR(INDEX('Ticket Sales'!C$11:C$5010, MATCH($Q2055, 'Ticket Sales'!$J$11:$J$5010, 0)), K2054)))</f>
        <v/>
      </c>
      <c r="L2055" s="40" t="str">
        <f>IF($Q2055="", "", IF(IFERROR(INDEX('Ticket Sales'!D$11:D$5010, MATCH($Q2055, 'Ticket Sales'!$J$11:$J$5010, 0)), L2054)="", "", IFERROR(INDEX('Ticket Sales'!D$11:D$5010, MATCH($Q2055, 'Ticket Sales'!$J$11:$J$5010, 0)), L2054)))</f>
        <v/>
      </c>
      <c r="M2055" s="41" t="str">
        <f>IF($Q2055="", "", IF(IFERROR(INDEX('Ticket Sales'!E$11:E$5010, MATCH($Q2055, 'Ticket Sales'!$J$11:$J$5010, 0)), M2054)="", "", IFERROR(INDEX('Ticket Sales'!E$11:E$5010, MATCH($Q2055, 'Ticket Sales'!$J$11:$J$5010, 0)), M2054)))</f>
        <v/>
      </c>
      <c r="N2055" s="2"/>
      <c r="P2055" s="48">
        <v>2045</v>
      </c>
      <c r="Q2055" s="48" t="str">
        <f t="shared" si="156"/>
        <v/>
      </c>
      <c r="S2055" s="52" t="str">
        <f t="shared" si="157"/>
        <v/>
      </c>
      <c r="U2055" s="52" t="str">
        <f t="shared" si="158"/>
        <v/>
      </c>
      <c r="W2055" s="52" t="str">
        <f t="shared" si="159"/>
        <v/>
      </c>
    </row>
    <row r="2056" spans="1:23" x14ac:dyDescent="0.25">
      <c r="A2056" s="2"/>
      <c r="B2056" s="32"/>
      <c r="C2056" s="25"/>
      <c r="D2056" s="25"/>
      <c r="E2056" s="26"/>
      <c r="F2056" s="27"/>
      <c r="G2056" s="2"/>
      <c r="H2056" s="2"/>
      <c r="I2056" s="38" t="str">
        <f t="shared" si="155"/>
        <v/>
      </c>
      <c r="J2056" s="39" t="str">
        <f>IF($Q2056="", "", IF(IFERROR(INDEX('Ticket Sales'!B$11:B$5010, MATCH($Q2056, 'Ticket Sales'!$J$11:$J$5010, 0)), J2055)="", "", IFERROR(INDEX('Ticket Sales'!B$11:B$5010, MATCH($Q2056, 'Ticket Sales'!$J$11:$J$5010, 0)), J2055)))</f>
        <v/>
      </c>
      <c r="K2056" s="39" t="str">
        <f>IF($Q2056="", "", IF(IFERROR(INDEX('Ticket Sales'!C$11:C$5010, MATCH($Q2056, 'Ticket Sales'!$J$11:$J$5010, 0)), K2055)="", "", IFERROR(INDEX('Ticket Sales'!C$11:C$5010, MATCH($Q2056, 'Ticket Sales'!$J$11:$J$5010, 0)), K2055)))</f>
        <v/>
      </c>
      <c r="L2056" s="40" t="str">
        <f>IF($Q2056="", "", IF(IFERROR(INDEX('Ticket Sales'!D$11:D$5010, MATCH($Q2056, 'Ticket Sales'!$J$11:$J$5010, 0)), L2055)="", "", IFERROR(INDEX('Ticket Sales'!D$11:D$5010, MATCH($Q2056, 'Ticket Sales'!$J$11:$J$5010, 0)), L2055)))</f>
        <v/>
      </c>
      <c r="M2056" s="41" t="str">
        <f>IF($Q2056="", "", IF(IFERROR(INDEX('Ticket Sales'!E$11:E$5010, MATCH($Q2056, 'Ticket Sales'!$J$11:$J$5010, 0)), M2055)="", "", IFERROR(INDEX('Ticket Sales'!E$11:E$5010, MATCH($Q2056, 'Ticket Sales'!$J$11:$J$5010, 0)), M2055)))</f>
        <v/>
      </c>
      <c r="N2056" s="2"/>
      <c r="P2056" s="48">
        <v>2046</v>
      </c>
      <c r="Q2056" s="48" t="str">
        <f t="shared" si="156"/>
        <v/>
      </c>
      <c r="S2056" s="52" t="str">
        <f t="shared" si="157"/>
        <v/>
      </c>
      <c r="U2056" s="52" t="str">
        <f t="shared" si="158"/>
        <v/>
      </c>
      <c r="W2056" s="52" t="str">
        <f t="shared" si="159"/>
        <v/>
      </c>
    </row>
    <row r="2057" spans="1:23" x14ac:dyDescent="0.25">
      <c r="A2057" s="2"/>
      <c r="B2057" s="32"/>
      <c r="C2057" s="25"/>
      <c r="D2057" s="25"/>
      <c r="E2057" s="26"/>
      <c r="F2057" s="27"/>
      <c r="G2057" s="2"/>
      <c r="H2057" s="2"/>
      <c r="I2057" s="38" t="str">
        <f t="shared" si="155"/>
        <v/>
      </c>
      <c r="J2057" s="39" t="str">
        <f>IF($Q2057="", "", IF(IFERROR(INDEX('Ticket Sales'!B$11:B$5010, MATCH($Q2057, 'Ticket Sales'!$J$11:$J$5010, 0)), J2056)="", "", IFERROR(INDEX('Ticket Sales'!B$11:B$5010, MATCH($Q2057, 'Ticket Sales'!$J$11:$J$5010, 0)), J2056)))</f>
        <v/>
      </c>
      <c r="K2057" s="39" t="str">
        <f>IF($Q2057="", "", IF(IFERROR(INDEX('Ticket Sales'!C$11:C$5010, MATCH($Q2057, 'Ticket Sales'!$J$11:$J$5010, 0)), K2056)="", "", IFERROR(INDEX('Ticket Sales'!C$11:C$5010, MATCH($Q2057, 'Ticket Sales'!$J$11:$J$5010, 0)), K2056)))</f>
        <v/>
      </c>
      <c r="L2057" s="40" t="str">
        <f>IF($Q2057="", "", IF(IFERROR(INDEX('Ticket Sales'!D$11:D$5010, MATCH($Q2057, 'Ticket Sales'!$J$11:$J$5010, 0)), L2056)="", "", IFERROR(INDEX('Ticket Sales'!D$11:D$5010, MATCH($Q2057, 'Ticket Sales'!$J$11:$J$5010, 0)), L2056)))</f>
        <v/>
      </c>
      <c r="M2057" s="41" t="str">
        <f>IF($Q2057="", "", IF(IFERROR(INDEX('Ticket Sales'!E$11:E$5010, MATCH($Q2057, 'Ticket Sales'!$J$11:$J$5010, 0)), M2056)="", "", IFERROR(INDEX('Ticket Sales'!E$11:E$5010, MATCH($Q2057, 'Ticket Sales'!$J$11:$J$5010, 0)), M2056)))</f>
        <v/>
      </c>
      <c r="N2057" s="2"/>
      <c r="P2057" s="48">
        <v>2047</v>
      </c>
      <c r="Q2057" s="48" t="str">
        <f t="shared" si="156"/>
        <v/>
      </c>
      <c r="S2057" s="52" t="str">
        <f t="shared" si="157"/>
        <v/>
      </c>
      <c r="U2057" s="52" t="str">
        <f t="shared" si="158"/>
        <v/>
      </c>
      <c r="W2057" s="52" t="str">
        <f t="shared" si="159"/>
        <v/>
      </c>
    </row>
    <row r="2058" spans="1:23" x14ac:dyDescent="0.25">
      <c r="A2058" s="2"/>
      <c r="B2058" s="32"/>
      <c r="C2058" s="25"/>
      <c r="D2058" s="25"/>
      <c r="E2058" s="26"/>
      <c r="F2058" s="27"/>
      <c r="G2058" s="2"/>
      <c r="H2058" s="2"/>
      <c r="I2058" s="38" t="str">
        <f t="shared" si="155"/>
        <v/>
      </c>
      <c r="J2058" s="39" t="str">
        <f>IF($Q2058="", "", IF(IFERROR(INDEX('Ticket Sales'!B$11:B$5010, MATCH($Q2058, 'Ticket Sales'!$J$11:$J$5010, 0)), J2057)="", "", IFERROR(INDEX('Ticket Sales'!B$11:B$5010, MATCH($Q2058, 'Ticket Sales'!$J$11:$J$5010, 0)), J2057)))</f>
        <v/>
      </c>
      <c r="K2058" s="39" t="str">
        <f>IF($Q2058="", "", IF(IFERROR(INDEX('Ticket Sales'!C$11:C$5010, MATCH($Q2058, 'Ticket Sales'!$J$11:$J$5010, 0)), K2057)="", "", IFERROR(INDEX('Ticket Sales'!C$11:C$5010, MATCH($Q2058, 'Ticket Sales'!$J$11:$J$5010, 0)), K2057)))</f>
        <v/>
      </c>
      <c r="L2058" s="40" t="str">
        <f>IF($Q2058="", "", IF(IFERROR(INDEX('Ticket Sales'!D$11:D$5010, MATCH($Q2058, 'Ticket Sales'!$J$11:$J$5010, 0)), L2057)="", "", IFERROR(INDEX('Ticket Sales'!D$11:D$5010, MATCH($Q2058, 'Ticket Sales'!$J$11:$J$5010, 0)), L2057)))</f>
        <v/>
      </c>
      <c r="M2058" s="41" t="str">
        <f>IF($Q2058="", "", IF(IFERROR(INDEX('Ticket Sales'!E$11:E$5010, MATCH($Q2058, 'Ticket Sales'!$J$11:$J$5010, 0)), M2057)="", "", IFERROR(INDEX('Ticket Sales'!E$11:E$5010, MATCH($Q2058, 'Ticket Sales'!$J$11:$J$5010, 0)), M2057)))</f>
        <v/>
      </c>
      <c r="N2058" s="2"/>
      <c r="P2058" s="48">
        <v>2048</v>
      </c>
      <c r="Q2058" s="48" t="str">
        <f t="shared" si="156"/>
        <v/>
      </c>
      <c r="S2058" s="52" t="str">
        <f t="shared" si="157"/>
        <v/>
      </c>
      <c r="U2058" s="52" t="str">
        <f t="shared" si="158"/>
        <v/>
      </c>
      <c r="W2058" s="52" t="str">
        <f t="shared" si="159"/>
        <v/>
      </c>
    </row>
    <row r="2059" spans="1:23" x14ac:dyDescent="0.25">
      <c r="A2059" s="2"/>
      <c r="B2059" s="32"/>
      <c r="C2059" s="25"/>
      <c r="D2059" s="25"/>
      <c r="E2059" s="26"/>
      <c r="F2059" s="27"/>
      <c r="G2059" s="2"/>
      <c r="H2059" s="2"/>
      <c r="I2059" s="38" t="str">
        <f t="shared" si="155"/>
        <v/>
      </c>
      <c r="J2059" s="39" t="str">
        <f>IF($Q2059="", "", IF(IFERROR(INDEX('Ticket Sales'!B$11:B$5010, MATCH($Q2059, 'Ticket Sales'!$J$11:$J$5010, 0)), J2058)="", "", IFERROR(INDEX('Ticket Sales'!B$11:B$5010, MATCH($Q2059, 'Ticket Sales'!$J$11:$J$5010, 0)), J2058)))</f>
        <v/>
      </c>
      <c r="K2059" s="39" t="str">
        <f>IF($Q2059="", "", IF(IFERROR(INDEX('Ticket Sales'!C$11:C$5010, MATCH($Q2059, 'Ticket Sales'!$J$11:$J$5010, 0)), K2058)="", "", IFERROR(INDEX('Ticket Sales'!C$11:C$5010, MATCH($Q2059, 'Ticket Sales'!$J$11:$J$5010, 0)), K2058)))</f>
        <v/>
      </c>
      <c r="L2059" s="40" t="str">
        <f>IF($Q2059="", "", IF(IFERROR(INDEX('Ticket Sales'!D$11:D$5010, MATCH($Q2059, 'Ticket Sales'!$J$11:$J$5010, 0)), L2058)="", "", IFERROR(INDEX('Ticket Sales'!D$11:D$5010, MATCH($Q2059, 'Ticket Sales'!$J$11:$J$5010, 0)), L2058)))</f>
        <v/>
      </c>
      <c r="M2059" s="41" t="str">
        <f>IF($Q2059="", "", IF(IFERROR(INDEX('Ticket Sales'!E$11:E$5010, MATCH($Q2059, 'Ticket Sales'!$J$11:$J$5010, 0)), M2058)="", "", IFERROR(INDEX('Ticket Sales'!E$11:E$5010, MATCH($Q2059, 'Ticket Sales'!$J$11:$J$5010, 0)), M2058)))</f>
        <v/>
      </c>
      <c r="N2059" s="2"/>
      <c r="P2059" s="48">
        <v>2049</v>
      </c>
      <c r="Q2059" s="48" t="str">
        <f t="shared" si="156"/>
        <v/>
      </c>
      <c r="S2059" s="52" t="str">
        <f t="shared" si="157"/>
        <v/>
      </c>
      <c r="U2059" s="52" t="str">
        <f t="shared" si="158"/>
        <v/>
      </c>
      <c r="W2059" s="52" t="str">
        <f t="shared" si="159"/>
        <v/>
      </c>
    </row>
    <row r="2060" spans="1:23" x14ac:dyDescent="0.25">
      <c r="A2060" s="2"/>
      <c r="B2060" s="32"/>
      <c r="C2060" s="25"/>
      <c r="D2060" s="25"/>
      <c r="E2060" s="26"/>
      <c r="F2060" s="27"/>
      <c r="G2060" s="2"/>
      <c r="H2060" s="2"/>
      <c r="I2060" s="38" t="str">
        <f t="shared" ref="I2060:I2123" si="160">$Q2060</f>
        <v/>
      </c>
      <c r="J2060" s="39" t="str">
        <f>IF($Q2060="", "", IF(IFERROR(INDEX('Ticket Sales'!B$11:B$5010, MATCH($Q2060, 'Ticket Sales'!$J$11:$J$5010, 0)), J2059)="", "", IFERROR(INDEX('Ticket Sales'!B$11:B$5010, MATCH($Q2060, 'Ticket Sales'!$J$11:$J$5010, 0)), J2059)))</f>
        <v/>
      </c>
      <c r="K2060" s="39" t="str">
        <f>IF($Q2060="", "", IF(IFERROR(INDEX('Ticket Sales'!C$11:C$5010, MATCH($Q2060, 'Ticket Sales'!$J$11:$J$5010, 0)), K2059)="", "", IFERROR(INDEX('Ticket Sales'!C$11:C$5010, MATCH($Q2060, 'Ticket Sales'!$J$11:$J$5010, 0)), K2059)))</f>
        <v/>
      </c>
      <c r="L2060" s="40" t="str">
        <f>IF($Q2060="", "", IF(IFERROR(INDEX('Ticket Sales'!D$11:D$5010, MATCH($Q2060, 'Ticket Sales'!$J$11:$J$5010, 0)), L2059)="", "", IFERROR(INDEX('Ticket Sales'!D$11:D$5010, MATCH($Q2060, 'Ticket Sales'!$J$11:$J$5010, 0)), L2059)))</f>
        <v/>
      </c>
      <c r="M2060" s="41" t="str">
        <f>IF($Q2060="", "", IF(IFERROR(INDEX('Ticket Sales'!E$11:E$5010, MATCH($Q2060, 'Ticket Sales'!$J$11:$J$5010, 0)), M2059)="", "", IFERROR(INDEX('Ticket Sales'!E$11:E$5010, MATCH($Q2060, 'Ticket Sales'!$J$11:$J$5010, 0)), M2059)))</f>
        <v/>
      </c>
      <c r="N2060" s="2"/>
      <c r="P2060" s="48">
        <v>2050</v>
      </c>
      <c r="Q2060" s="48" t="str">
        <f t="shared" ref="Q2060:Q2123" si="161">IF(ISNUMBER($Q$8)=FALSE, "", IF($P2060&gt;$Q$8, "", $P2060))</f>
        <v/>
      </c>
      <c r="S2060" s="52" t="str">
        <f t="shared" ref="S2060:S2123" si="162">IF($B2060="", "", $B2060)</f>
        <v/>
      </c>
      <c r="U2060" s="52" t="str">
        <f t="shared" ref="U2060:U2123" si="163">IF(COUNTIF($B2060:$F2060, "")=5, "", "X")</f>
        <v/>
      </c>
      <c r="W2060" s="52" t="str">
        <f t="shared" ref="W2060:W2123" si="164">IF(AND($U2060="X", $S2060=""), "X", IF(AND($U2060="X", ISNUMBER($S2060)=FALSE), "X", IF(AND($U2060="X", COUNTIF($S$11:$S$5010, $S2060)&gt;1), "X", "")))</f>
        <v/>
      </c>
    </row>
    <row r="2061" spans="1:23" x14ac:dyDescent="0.25">
      <c r="A2061" s="2"/>
      <c r="B2061" s="32"/>
      <c r="C2061" s="25"/>
      <c r="D2061" s="25"/>
      <c r="E2061" s="26"/>
      <c r="F2061" s="27"/>
      <c r="G2061" s="2"/>
      <c r="H2061" s="2"/>
      <c r="I2061" s="38" t="str">
        <f t="shared" si="160"/>
        <v/>
      </c>
      <c r="J2061" s="39" t="str">
        <f>IF($Q2061="", "", IF(IFERROR(INDEX('Ticket Sales'!B$11:B$5010, MATCH($Q2061, 'Ticket Sales'!$J$11:$J$5010, 0)), J2060)="", "", IFERROR(INDEX('Ticket Sales'!B$11:B$5010, MATCH($Q2061, 'Ticket Sales'!$J$11:$J$5010, 0)), J2060)))</f>
        <v/>
      </c>
      <c r="K2061" s="39" t="str">
        <f>IF($Q2061="", "", IF(IFERROR(INDEX('Ticket Sales'!C$11:C$5010, MATCH($Q2061, 'Ticket Sales'!$J$11:$J$5010, 0)), K2060)="", "", IFERROR(INDEX('Ticket Sales'!C$11:C$5010, MATCH($Q2061, 'Ticket Sales'!$J$11:$J$5010, 0)), K2060)))</f>
        <v/>
      </c>
      <c r="L2061" s="40" t="str">
        <f>IF($Q2061="", "", IF(IFERROR(INDEX('Ticket Sales'!D$11:D$5010, MATCH($Q2061, 'Ticket Sales'!$J$11:$J$5010, 0)), L2060)="", "", IFERROR(INDEX('Ticket Sales'!D$11:D$5010, MATCH($Q2061, 'Ticket Sales'!$J$11:$J$5010, 0)), L2060)))</f>
        <v/>
      </c>
      <c r="M2061" s="41" t="str">
        <f>IF($Q2061="", "", IF(IFERROR(INDEX('Ticket Sales'!E$11:E$5010, MATCH($Q2061, 'Ticket Sales'!$J$11:$J$5010, 0)), M2060)="", "", IFERROR(INDEX('Ticket Sales'!E$11:E$5010, MATCH($Q2061, 'Ticket Sales'!$J$11:$J$5010, 0)), M2060)))</f>
        <v/>
      </c>
      <c r="N2061" s="2"/>
      <c r="P2061" s="48">
        <v>2051</v>
      </c>
      <c r="Q2061" s="48" t="str">
        <f t="shared" si="161"/>
        <v/>
      </c>
      <c r="S2061" s="52" t="str">
        <f t="shared" si="162"/>
        <v/>
      </c>
      <c r="U2061" s="52" t="str">
        <f t="shared" si="163"/>
        <v/>
      </c>
      <c r="W2061" s="52" t="str">
        <f t="shared" si="164"/>
        <v/>
      </c>
    </row>
    <row r="2062" spans="1:23" x14ac:dyDescent="0.25">
      <c r="A2062" s="2"/>
      <c r="B2062" s="32"/>
      <c r="C2062" s="25"/>
      <c r="D2062" s="25"/>
      <c r="E2062" s="26"/>
      <c r="F2062" s="27"/>
      <c r="G2062" s="2"/>
      <c r="H2062" s="2"/>
      <c r="I2062" s="38" t="str">
        <f t="shared" si="160"/>
        <v/>
      </c>
      <c r="J2062" s="39" t="str">
        <f>IF($Q2062="", "", IF(IFERROR(INDEX('Ticket Sales'!B$11:B$5010, MATCH($Q2062, 'Ticket Sales'!$J$11:$J$5010, 0)), J2061)="", "", IFERROR(INDEX('Ticket Sales'!B$11:B$5010, MATCH($Q2062, 'Ticket Sales'!$J$11:$J$5010, 0)), J2061)))</f>
        <v/>
      </c>
      <c r="K2062" s="39" t="str">
        <f>IF($Q2062="", "", IF(IFERROR(INDEX('Ticket Sales'!C$11:C$5010, MATCH($Q2062, 'Ticket Sales'!$J$11:$J$5010, 0)), K2061)="", "", IFERROR(INDEX('Ticket Sales'!C$11:C$5010, MATCH($Q2062, 'Ticket Sales'!$J$11:$J$5010, 0)), K2061)))</f>
        <v/>
      </c>
      <c r="L2062" s="40" t="str">
        <f>IF($Q2062="", "", IF(IFERROR(INDEX('Ticket Sales'!D$11:D$5010, MATCH($Q2062, 'Ticket Sales'!$J$11:$J$5010, 0)), L2061)="", "", IFERROR(INDEX('Ticket Sales'!D$11:D$5010, MATCH($Q2062, 'Ticket Sales'!$J$11:$J$5010, 0)), L2061)))</f>
        <v/>
      </c>
      <c r="M2062" s="41" t="str">
        <f>IF($Q2062="", "", IF(IFERROR(INDEX('Ticket Sales'!E$11:E$5010, MATCH($Q2062, 'Ticket Sales'!$J$11:$J$5010, 0)), M2061)="", "", IFERROR(INDEX('Ticket Sales'!E$11:E$5010, MATCH($Q2062, 'Ticket Sales'!$J$11:$J$5010, 0)), M2061)))</f>
        <v/>
      </c>
      <c r="N2062" s="2"/>
      <c r="P2062" s="48">
        <v>2052</v>
      </c>
      <c r="Q2062" s="48" t="str">
        <f t="shared" si="161"/>
        <v/>
      </c>
      <c r="S2062" s="52" t="str">
        <f t="shared" si="162"/>
        <v/>
      </c>
      <c r="U2062" s="52" t="str">
        <f t="shared" si="163"/>
        <v/>
      </c>
      <c r="W2062" s="52" t="str">
        <f t="shared" si="164"/>
        <v/>
      </c>
    </row>
    <row r="2063" spans="1:23" x14ac:dyDescent="0.25">
      <c r="A2063" s="2"/>
      <c r="B2063" s="32"/>
      <c r="C2063" s="25"/>
      <c r="D2063" s="25"/>
      <c r="E2063" s="26"/>
      <c r="F2063" s="27"/>
      <c r="G2063" s="2"/>
      <c r="H2063" s="2"/>
      <c r="I2063" s="38" t="str">
        <f t="shared" si="160"/>
        <v/>
      </c>
      <c r="J2063" s="39" t="str">
        <f>IF($Q2063="", "", IF(IFERROR(INDEX('Ticket Sales'!B$11:B$5010, MATCH($Q2063, 'Ticket Sales'!$J$11:$J$5010, 0)), J2062)="", "", IFERROR(INDEX('Ticket Sales'!B$11:B$5010, MATCH($Q2063, 'Ticket Sales'!$J$11:$J$5010, 0)), J2062)))</f>
        <v/>
      </c>
      <c r="K2063" s="39" t="str">
        <f>IF($Q2063="", "", IF(IFERROR(INDEX('Ticket Sales'!C$11:C$5010, MATCH($Q2063, 'Ticket Sales'!$J$11:$J$5010, 0)), K2062)="", "", IFERROR(INDEX('Ticket Sales'!C$11:C$5010, MATCH($Q2063, 'Ticket Sales'!$J$11:$J$5010, 0)), K2062)))</f>
        <v/>
      </c>
      <c r="L2063" s="40" t="str">
        <f>IF($Q2063="", "", IF(IFERROR(INDEX('Ticket Sales'!D$11:D$5010, MATCH($Q2063, 'Ticket Sales'!$J$11:$J$5010, 0)), L2062)="", "", IFERROR(INDEX('Ticket Sales'!D$11:D$5010, MATCH($Q2063, 'Ticket Sales'!$J$11:$J$5010, 0)), L2062)))</f>
        <v/>
      </c>
      <c r="M2063" s="41" t="str">
        <f>IF($Q2063="", "", IF(IFERROR(INDEX('Ticket Sales'!E$11:E$5010, MATCH($Q2063, 'Ticket Sales'!$J$11:$J$5010, 0)), M2062)="", "", IFERROR(INDEX('Ticket Sales'!E$11:E$5010, MATCH($Q2063, 'Ticket Sales'!$J$11:$J$5010, 0)), M2062)))</f>
        <v/>
      </c>
      <c r="N2063" s="2"/>
      <c r="P2063" s="48">
        <v>2053</v>
      </c>
      <c r="Q2063" s="48" t="str">
        <f t="shared" si="161"/>
        <v/>
      </c>
      <c r="S2063" s="52" t="str">
        <f t="shared" si="162"/>
        <v/>
      </c>
      <c r="U2063" s="52" t="str">
        <f t="shared" si="163"/>
        <v/>
      </c>
      <c r="W2063" s="52" t="str">
        <f t="shared" si="164"/>
        <v/>
      </c>
    </row>
    <row r="2064" spans="1:23" x14ac:dyDescent="0.25">
      <c r="A2064" s="2"/>
      <c r="B2064" s="32"/>
      <c r="C2064" s="25"/>
      <c r="D2064" s="25"/>
      <c r="E2064" s="26"/>
      <c r="F2064" s="27"/>
      <c r="G2064" s="2"/>
      <c r="H2064" s="2"/>
      <c r="I2064" s="38" t="str">
        <f t="shared" si="160"/>
        <v/>
      </c>
      <c r="J2064" s="39" t="str">
        <f>IF($Q2064="", "", IF(IFERROR(INDEX('Ticket Sales'!B$11:B$5010, MATCH($Q2064, 'Ticket Sales'!$J$11:$J$5010, 0)), J2063)="", "", IFERROR(INDEX('Ticket Sales'!B$11:B$5010, MATCH($Q2064, 'Ticket Sales'!$J$11:$J$5010, 0)), J2063)))</f>
        <v/>
      </c>
      <c r="K2064" s="39" t="str">
        <f>IF($Q2064="", "", IF(IFERROR(INDEX('Ticket Sales'!C$11:C$5010, MATCH($Q2064, 'Ticket Sales'!$J$11:$J$5010, 0)), K2063)="", "", IFERROR(INDEX('Ticket Sales'!C$11:C$5010, MATCH($Q2064, 'Ticket Sales'!$J$11:$J$5010, 0)), K2063)))</f>
        <v/>
      </c>
      <c r="L2064" s="40" t="str">
        <f>IF($Q2064="", "", IF(IFERROR(INDEX('Ticket Sales'!D$11:D$5010, MATCH($Q2064, 'Ticket Sales'!$J$11:$J$5010, 0)), L2063)="", "", IFERROR(INDEX('Ticket Sales'!D$11:D$5010, MATCH($Q2064, 'Ticket Sales'!$J$11:$J$5010, 0)), L2063)))</f>
        <v/>
      </c>
      <c r="M2064" s="41" t="str">
        <f>IF($Q2064="", "", IF(IFERROR(INDEX('Ticket Sales'!E$11:E$5010, MATCH($Q2064, 'Ticket Sales'!$J$11:$J$5010, 0)), M2063)="", "", IFERROR(INDEX('Ticket Sales'!E$11:E$5010, MATCH($Q2064, 'Ticket Sales'!$J$11:$J$5010, 0)), M2063)))</f>
        <v/>
      </c>
      <c r="N2064" s="2"/>
      <c r="P2064" s="48">
        <v>2054</v>
      </c>
      <c r="Q2064" s="48" t="str">
        <f t="shared" si="161"/>
        <v/>
      </c>
      <c r="S2064" s="52" t="str">
        <f t="shared" si="162"/>
        <v/>
      </c>
      <c r="U2064" s="52" t="str">
        <f t="shared" si="163"/>
        <v/>
      </c>
      <c r="W2064" s="52" t="str">
        <f t="shared" si="164"/>
        <v/>
      </c>
    </row>
    <row r="2065" spans="1:23" x14ac:dyDescent="0.25">
      <c r="A2065" s="2"/>
      <c r="B2065" s="32"/>
      <c r="C2065" s="25"/>
      <c r="D2065" s="25"/>
      <c r="E2065" s="26"/>
      <c r="F2065" s="27"/>
      <c r="G2065" s="2"/>
      <c r="H2065" s="2"/>
      <c r="I2065" s="38" t="str">
        <f t="shared" si="160"/>
        <v/>
      </c>
      <c r="J2065" s="39" t="str">
        <f>IF($Q2065="", "", IF(IFERROR(INDEX('Ticket Sales'!B$11:B$5010, MATCH($Q2065, 'Ticket Sales'!$J$11:$J$5010, 0)), J2064)="", "", IFERROR(INDEX('Ticket Sales'!B$11:B$5010, MATCH($Q2065, 'Ticket Sales'!$J$11:$J$5010, 0)), J2064)))</f>
        <v/>
      </c>
      <c r="K2065" s="39" t="str">
        <f>IF($Q2065="", "", IF(IFERROR(INDEX('Ticket Sales'!C$11:C$5010, MATCH($Q2065, 'Ticket Sales'!$J$11:$J$5010, 0)), K2064)="", "", IFERROR(INDEX('Ticket Sales'!C$11:C$5010, MATCH($Q2065, 'Ticket Sales'!$J$11:$J$5010, 0)), K2064)))</f>
        <v/>
      </c>
      <c r="L2065" s="40" t="str">
        <f>IF($Q2065="", "", IF(IFERROR(INDEX('Ticket Sales'!D$11:D$5010, MATCH($Q2065, 'Ticket Sales'!$J$11:$J$5010, 0)), L2064)="", "", IFERROR(INDEX('Ticket Sales'!D$11:D$5010, MATCH($Q2065, 'Ticket Sales'!$J$11:$J$5010, 0)), L2064)))</f>
        <v/>
      </c>
      <c r="M2065" s="41" t="str">
        <f>IF($Q2065="", "", IF(IFERROR(INDEX('Ticket Sales'!E$11:E$5010, MATCH($Q2065, 'Ticket Sales'!$J$11:$J$5010, 0)), M2064)="", "", IFERROR(INDEX('Ticket Sales'!E$11:E$5010, MATCH($Q2065, 'Ticket Sales'!$J$11:$J$5010, 0)), M2064)))</f>
        <v/>
      </c>
      <c r="N2065" s="2"/>
      <c r="P2065" s="48">
        <v>2055</v>
      </c>
      <c r="Q2065" s="48" t="str">
        <f t="shared" si="161"/>
        <v/>
      </c>
      <c r="S2065" s="52" t="str">
        <f t="shared" si="162"/>
        <v/>
      </c>
      <c r="U2065" s="52" t="str">
        <f t="shared" si="163"/>
        <v/>
      </c>
      <c r="W2065" s="52" t="str">
        <f t="shared" si="164"/>
        <v/>
      </c>
    </row>
    <row r="2066" spans="1:23" x14ac:dyDescent="0.25">
      <c r="A2066" s="2"/>
      <c r="B2066" s="32"/>
      <c r="C2066" s="25"/>
      <c r="D2066" s="25"/>
      <c r="E2066" s="26"/>
      <c r="F2066" s="27"/>
      <c r="G2066" s="2"/>
      <c r="H2066" s="2"/>
      <c r="I2066" s="38" t="str">
        <f t="shared" si="160"/>
        <v/>
      </c>
      <c r="J2066" s="39" t="str">
        <f>IF($Q2066="", "", IF(IFERROR(INDEX('Ticket Sales'!B$11:B$5010, MATCH($Q2066, 'Ticket Sales'!$J$11:$J$5010, 0)), J2065)="", "", IFERROR(INDEX('Ticket Sales'!B$11:B$5010, MATCH($Q2066, 'Ticket Sales'!$J$11:$J$5010, 0)), J2065)))</f>
        <v/>
      </c>
      <c r="K2066" s="39" t="str">
        <f>IF($Q2066="", "", IF(IFERROR(INDEX('Ticket Sales'!C$11:C$5010, MATCH($Q2066, 'Ticket Sales'!$J$11:$J$5010, 0)), K2065)="", "", IFERROR(INDEX('Ticket Sales'!C$11:C$5010, MATCH($Q2066, 'Ticket Sales'!$J$11:$J$5010, 0)), K2065)))</f>
        <v/>
      </c>
      <c r="L2066" s="40" t="str">
        <f>IF($Q2066="", "", IF(IFERROR(INDEX('Ticket Sales'!D$11:D$5010, MATCH($Q2066, 'Ticket Sales'!$J$11:$J$5010, 0)), L2065)="", "", IFERROR(INDEX('Ticket Sales'!D$11:D$5010, MATCH($Q2066, 'Ticket Sales'!$J$11:$J$5010, 0)), L2065)))</f>
        <v/>
      </c>
      <c r="M2066" s="41" t="str">
        <f>IF($Q2066="", "", IF(IFERROR(INDEX('Ticket Sales'!E$11:E$5010, MATCH($Q2066, 'Ticket Sales'!$J$11:$J$5010, 0)), M2065)="", "", IFERROR(INDEX('Ticket Sales'!E$11:E$5010, MATCH($Q2066, 'Ticket Sales'!$J$11:$J$5010, 0)), M2065)))</f>
        <v/>
      </c>
      <c r="N2066" s="2"/>
      <c r="P2066" s="48">
        <v>2056</v>
      </c>
      <c r="Q2066" s="48" t="str">
        <f t="shared" si="161"/>
        <v/>
      </c>
      <c r="S2066" s="52" t="str">
        <f t="shared" si="162"/>
        <v/>
      </c>
      <c r="U2066" s="52" t="str">
        <f t="shared" si="163"/>
        <v/>
      </c>
      <c r="W2066" s="52" t="str">
        <f t="shared" si="164"/>
        <v/>
      </c>
    </row>
    <row r="2067" spans="1:23" x14ac:dyDescent="0.25">
      <c r="A2067" s="2"/>
      <c r="B2067" s="32"/>
      <c r="C2067" s="25"/>
      <c r="D2067" s="25"/>
      <c r="E2067" s="26"/>
      <c r="F2067" s="27"/>
      <c r="G2067" s="2"/>
      <c r="H2067" s="2"/>
      <c r="I2067" s="38" t="str">
        <f t="shared" si="160"/>
        <v/>
      </c>
      <c r="J2067" s="39" t="str">
        <f>IF($Q2067="", "", IF(IFERROR(INDEX('Ticket Sales'!B$11:B$5010, MATCH($Q2067, 'Ticket Sales'!$J$11:$J$5010, 0)), J2066)="", "", IFERROR(INDEX('Ticket Sales'!B$11:B$5010, MATCH($Q2067, 'Ticket Sales'!$J$11:$J$5010, 0)), J2066)))</f>
        <v/>
      </c>
      <c r="K2067" s="39" t="str">
        <f>IF($Q2067="", "", IF(IFERROR(INDEX('Ticket Sales'!C$11:C$5010, MATCH($Q2067, 'Ticket Sales'!$J$11:$J$5010, 0)), K2066)="", "", IFERROR(INDEX('Ticket Sales'!C$11:C$5010, MATCH($Q2067, 'Ticket Sales'!$J$11:$J$5010, 0)), K2066)))</f>
        <v/>
      </c>
      <c r="L2067" s="40" t="str">
        <f>IF($Q2067="", "", IF(IFERROR(INDEX('Ticket Sales'!D$11:D$5010, MATCH($Q2067, 'Ticket Sales'!$J$11:$J$5010, 0)), L2066)="", "", IFERROR(INDEX('Ticket Sales'!D$11:D$5010, MATCH($Q2067, 'Ticket Sales'!$J$11:$J$5010, 0)), L2066)))</f>
        <v/>
      </c>
      <c r="M2067" s="41" t="str">
        <f>IF($Q2067="", "", IF(IFERROR(INDEX('Ticket Sales'!E$11:E$5010, MATCH($Q2067, 'Ticket Sales'!$J$11:$J$5010, 0)), M2066)="", "", IFERROR(INDEX('Ticket Sales'!E$11:E$5010, MATCH($Q2067, 'Ticket Sales'!$J$11:$J$5010, 0)), M2066)))</f>
        <v/>
      </c>
      <c r="N2067" s="2"/>
      <c r="P2067" s="48">
        <v>2057</v>
      </c>
      <c r="Q2067" s="48" t="str">
        <f t="shared" si="161"/>
        <v/>
      </c>
      <c r="S2067" s="52" t="str">
        <f t="shared" si="162"/>
        <v/>
      </c>
      <c r="U2067" s="52" t="str">
        <f t="shared" si="163"/>
        <v/>
      </c>
      <c r="W2067" s="52" t="str">
        <f t="shared" si="164"/>
        <v/>
      </c>
    </row>
    <row r="2068" spans="1:23" x14ac:dyDescent="0.25">
      <c r="A2068" s="2"/>
      <c r="B2068" s="32"/>
      <c r="C2068" s="25"/>
      <c r="D2068" s="25"/>
      <c r="E2068" s="26"/>
      <c r="F2068" s="27"/>
      <c r="G2068" s="2"/>
      <c r="H2068" s="2"/>
      <c r="I2068" s="38" t="str">
        <f t="shared" si="160"/>
        <v/>
      </c>
      <c r="J2068" s="39" t="str">
        <f>IF($Q2068="", "", IF(IFERROR(INDEX('Ticket Sales'!B$11:B$5010, MATCH($Q2068, 'Ticket Sales'!$J$11:$J$5010, 0)), J2067)="", "", IFERROR(INDEX('Ticket Sales'!B$11:B$5010, MATCH($Q2068, 'Ticket Sales'!$J$11:$J$5010, 0)), J2067)))</f>
        <v/>
      </c>
      <c r="K2068" s="39" t="str">
        <f>IF($Q2068="", "", IF(IFERROR(INDEX('Ticket Sales'!C$11:C$5010, MATCH($Q2068, 'Ticket Sales'!$J$11:$J$5010, 0)), K2067)="", "", IFERROR(INDEX('Ticket Sales'!C$11:C$5010, MATCH($Q2068, 'Ticket Sales'!$J$11:$J$5010, 0)), K2067)))</f>
        <v/>
      </c>
      <c r="L2068" s="40" t="str">
        <f>IF($Q2068="", "", IF(IFERROR(INDEX('Ticket Sales'!D$11:D$5010, MATCH($Q2068, 'Ticket Sales'!$J$11:$J$5010, 0)), L2067)="", "", IFERROR(INDEX('Ticket Sales'!D$11:D$5010, MATCH($Q2068, 'Ticket Sales'!$J$11:$J$5010, 0)), L2067)))</f>
        <v/>
      </c>
      <c r="M2068" s="41" t="str">
        <f>IF($Q2068="", "", IF(IFERROR(INDEX('Ticket Sales'!E$11:E$5010, MATCH($Q2068, 'Ticket Sales'!$J$11:$J$5010, 0)), M2067)="", "", IFERROR(INDEX('Ticket Sales'!E$11:E$5010, MATCH($Q2068, 'Ticket Sales'!$J$11:$J$5010, 0)), M2067)))</f>
        <v/>
      </c>
      <c r="N2068" s="2"/>
      <c r="P2068" s="48">
        <v>2058</v>
      </c>
      <c r="Q2068" s="48" t="str">
        <f t="shared" si="161"/>
        <v/>
      </c>
      <c r="S2068" s="52" t="str">
        <f t="shared" si="162"/>
        <v/>
      </c>
      <c r="U2068" s="52" t="str">
        <f t="shared" si="163"/>
        <v/>
      </c>
      <c r="W2068" s="52" t="str">
        <f t="shared" si="164"/>
        <v/>
      </c>
    </row>
    <row r="2069" spans="1:23" x14ac:dyDescent="0.25">
      <c r="A2069" s="2"/>
      <c r="B2069" s="32"/>
      <c r="C2069" s="25"/>
      <c r="D2069" s="25"/>
      <c r="E2069" s="26"/>
      <c r="F2069" s="27"/>
      <c r="G2069" s="2"/>
      <c r="H2069" s="2"/>
      <c r="I2069" s="38" t="str">
        <f t="shared" si="160"/>
        <v/>
      </c>
      <c r="J2069" s="39" t="str">
        <f>IF($Q2069="", "", IF(IFERROR(INDEX('Ticket Sales'!B$11:B$5010, MATCH($Q2069, 'Ticket Sales'!$J$11:$J$5010, 0)), J2068)="", "", IFERROR(INDEX('Ticket Sales'!B$11:B$5010, MATCH($Q2069, 'Ticket Sales'!$J$11:$J$5010, 0)), J2068)))</f>
        <v/>
      </c>
      <c r="K2069" s="39" t="str">
        <f>IF($Q2069="", "", IF(IFERROR(INDEX('Ticket Sales'!C$11:C$5010, MATCH($Q2069, 'Ticket Sales'!$J$11:$J$5010, 0)), K2068)="", "", IFERROR(INDEX('Ticket Sales'!C$11:C$5010, MATCH($Q2069, 'Ticket Sales'!$J$11:$J$5010, 0)), K2068)))</f>
        <v/>
      </c>
      <c r="L2069" s="40" t="str">
        <f>IF($Q2069="", "", IF(IFERROR(INDEX('Ticket Sales'!D$11:D$5010, MATCH($Q2069, 'Ticket Sales'!$J$11:$J$5010, 0)), L2068)="", "", IFERROR(INDEX('Ticket Sales'!D$11:D$5010, MATCH($Q2069, 'Ticket Sales'!$J$11:$J$5010, 0)), L2068)))</f>
        <v/>
      </c>
      <c r="M2069" s="41" t="str">
        <f>IF($Q2069="", "", IF(IFERROR(INDEX('Ticket Sales'!E$11:E$5010, MATCH($Q2069, 'Ticket Sales'!$J$11:$J$5010, 0)), M2068)="", "", IFERROR(INDEX('Ticket Sales'!E$11:E$5010, MATCH($Q2069, 'Ticket Sales'!$J$11:$J$5010, 0)), M2068)))</f>
        <v/>
      </c>
      <c r="N2069" s="2"/>
      <c r="P2069" s="48">
        <v>2059</v>
      </c>
      <c r="Q2069" s="48" t="str">
        <f t="shared" si="161"/>
        <v/>
      </c>
      <c r="S2069" s="52" t="str">
        <f t="shared" si="162"/>
        <v/>
      </c>
      <c r="U2069" s="52" t="str">
        <f t="shared" si="163"/>
        <v/>
      </c>
      <c r="W2069" s="52" t="str">
        <f t="shared" si="164"/>
        <v/>
      </c>
    </row>
    <row r="2070" spans="1:23" x14ac:dyDescent="0.25">
      <c r="A2070" s="2"/>
      <c r="B2070" s="32"/>
      <c r="C2070" s="25"/>
      <c r="D2070" s="25"/>
      <c r="E2070" s="26"/>
      <c r="F2070" s="27"/>
      <c r="G2070" s="2"/>
      <c r="H2070" s="2"/>
      <c r="I2070" s="38" t="str">
        <f t="shared" si="160"/>
        <v/>
      </c>
      <c r="J2070" s="39" t="str">
        <f>IF($Q2070="", "", IF(IFERROR(INDEX('Ticket Sales'!B$11:B$5010, MATCH($Q2070, 'Ticket Sales'!$J$11:$J$5010, 0)), J2069)="", "", IFERROR(INDEX('Ticket Sales'!B$11:B$5010, MATCH($Q2070, 'Ticket Sales'!$J$11:$J$5010, 0)), J2069)))</f>
        <v/>
      </c>
      <c r="K2070" s="39" t="str">
        <f>IF($Q2070="", "", IF(IFERROR(INDEX('Ticket Sales'!C$11:C$5010, MATCH($Q2070, 'Ticket Sales'!$J$11:$J$5010, 0)), K2069)="", "", IFERROR(INDEX('Ticket Sales'!C$11:C$5010, MATCH($Q2070, 'Ticket Sales'!$J$11:$J$5010, 0)), K2069)))</f>
        <v/>
      </c>
      <c r="L2070" s="40" t="str">
        <f>IF($Q2070="", "", IF(IFERROR(INDEX('Ticket Sales'!D$11:D$5010, MATCH($Q2070, 'Ticket Sales'!$J$11:$J$5010, 0)), L2069)="", "", IFERROR(INDEX('Ticket Sales'!D$11:D$5010, MATCH($Q2070, 'Ticket Sales'!$J$11:$J$5010, 0)), L2069)))</f>
        <v/>
      </c>
      <c r="M2070" s="41" t="str">
        <f>IF($Q2070="", "", IF(IFERROR(INDEX('Ticket Sales'!E$11:E$5010, MATCH($Q2070, 'Ticket Sales'!$J$11:$J$5010, 0)), M2069)="", "", IFERROR(INDEX('Ticket Sales'!E$11:E$5010, MATCH($Q2070, 'Ticket Sales'!$J$11:$J$5010, 0)), M2069)))</f>
        <v/>
      </c>
      <c r="N2070" s="2"/>
      <c r="P2070" s="48">
        <v>2060</v>
      </c>
      <c r="Q2070" s="48" t="str">
        <f t="shared" si="161"/>
        <v/>
      </c>
      <c r="S2070" s="52" t="str">
        <f t="shared" si="162"/>
        <v/>
      </c>
      <c r="U2070" s="52" t="str">
        <f t="shared" si="163"/>
        <v/>
      </c>
      <c r="W2070" s="52" t="str">
        <f t="shared" si="164"/>
        <v/>
      </c>
    </row>
    <row r="2071" spans="1:23" x14ac:dyDescent="0.25">
      <c r="A2071" s="2"/>
      <c r="B2071" s="32"/>
      <c r="C2071" s="25"/>
      <c r="D2071" s="25"/>
      <c r="E2071" s="26"/>
      <c r="F2071" s="27"/>
      <c r="G2071" s="2"/>
      <c r="H2071" s="2"/>
      <c r="I2071" s="38" t="str">
        <f t="shared" si="160"/>
        <v/>
      </c>
      <c r="J2071" s="39" t="str">
        <f>IF($Q2071="", "", IF(IFERROR(INDEX('Ticket Sales'!B$11:B$5010, MATCH($Q2071, 'Ticket Sales'!$J$11:$J$5010, 0)), J2070)="", "", IFERROR(INDEX('Ticket Sales'!B$11:B$5010, MATCH($Q2071, 'Ticket Sales'!$J$11:$J$5010, 0)), J2070)))</f>
        <v/>
      </c>
      <c r="K2071" s="39" t="str">
        <f>IF($Q2071="", "", IF(IFERROR(INDEX('Ticket Sales'!C$11:C$5010, MATCH($Q2071, 'Ticket Sales'!$J$11:$J$5010, 0)), K2070)="", "", IFERROR(INDEX('Ticket Sales'!C$11:C$5010, MATCH($Q2071, 'Ticket Sales'!$J$11:$J$5010, 0)), K2070)))</f>
        <v/>
      </c>
      <c r="L2071" s="40" t="str">
        <f>IF($Q2071="", "", IF(IFERROR(INDEX('Ticket Sales'!D$11:D$5010, MATCH($Q2071, 'Ticket Sales'!$J$11:$J$5010, 0)), L2070)="", "", IFERROR(INDEX('Ticket Sales'!D$11:D$5010, MATCH($Q2071, 'Ticket Sales'!$J$11:$J$5010, 0)), L2070)))</f>
        <v/>
      </c>
      <c r="M2071" s="41" t="str">
        <f>IF($Q2071="", "", IF(IFERROR(INDEX('Ticket Sales'!E$11:E$5010, MATCH($Q2071, 'Ticket Sales'!$J$11:$J$5010, 0)), M2070)="", "", IFERROR(INDEX('Ticket Sales'!E$11:E$5010, MATCH($Q2071, 'Ticket Sales'!$J$11:$J$5010, 0)), M2070)))</f>
        <v/>
      </c>
      <c r="N2071" s="2"/>
      <c r="P2071" s="48">
        <v>2061</v>
      </c>
      <c r="Q2071" s="48" t="str">
        <f t="shared" si="161"/>
        <v/>
      </c>
      <c r="S2071" s="52" t="str">
        <f t="shared" si="162"/>
        <v/>
      </c>
      <c r="U2071" s="52" t="str">
        <f t="shared" si="163"/>
        <v/>
      </c>
      <c r="W2071" s="52" t="str">
        <f t="shared" si="164"/>
        <v/>
      </c>
    </row>
    <row r="2072" spans="1:23" x14ac:dyDescent="0.25">
      <c r="A2072" s="2"/>
      <c r="B2072" s="32"/>
      <c r="C2072" s="25"/>
      <c r="D2072" s="25"/>
      <c r="E2072" s="26"/>
      <c r="F2072" s="27"/>
      <c r="G2072" s="2"/>
      <c r="H2072" s="2"/>
      <c r="I2072" s="38" t="str">
        <f t="shared" si="160"/>
        <v/>
      </c>
      <c r="J2072" s="39" t="str">
        <f>IF($Q2072="", "", IF(IFERROR(INDEX('Ticket Sales'!B$11:B$5010, MATCH($Q2072, 'Ticket Sales'!$J$11:$J$5010, 0)), J2071)="", "", IFERROR(INDEX('Ticket Sales'!B$11:B$5010, MATCH($Q2072, 'Ticket Sales'!$J$11:$J$5010, 0)), J2071)))</f>
        <v/>
      </c>
      <c r="K2072" s="39" t="str">
        <f>IF($Q2072="", "", IF(IFERROR(INDEX('Ticket Sales'!C$11:C$5010, MATCH($Q2072, 'Ticket Sales'!$J$11:$J$5010, 0)), K2071)="", "", IFERROR(INDEX('Ticket Sales'!C$11:C$5010, MATCH($Q2072, 'Ticket Sales'!$J$11:$J$5010, 0)), K2071)))</f>
        <v/>
      </c>
      <c r="L2072" s="40" t="str">
        <f>IF($Q2072="", "", IF(IFERROR(INDEX('Ticket Sales'!D$11:D$5010, MATCH($Q2072, 'Ticket Sales'!$J$11:$J$5010, 0)), L2071)="", "", IFERROR(INDEX('Ticket Sales'!D$11:D$5010, MATCH($Q2072, 'Ticket Sales'!$J$11:$J$5010, 0)), L2071)))</f>
        <v/>
      </c>
      <c r="M2072" s="41" t="str">
        <f>IF($Q2072="", "", IF(IFERROR(INDEX('Ticket Sales'!E$11:E$5010, MATCH($Q2072, 'Ticket Sales'!$J$11:$J$5010, 0)), M2071)="", "", IFERROR(INDEX('Ticket Sales'!E$11:E$5010, MATCH($Q2072, 'Ticket Sales'!$J$11:$J$5010, 0)), M2071)))</f>
        <v/>
      </c>
      <c r="N2072" s="2"/>
      <c r="P2072" s="48">
        <v>2062</v>
      </c>
      <c r="Q2072" s="48" t="str">
        <f t="shared" si="161"/>
        <v/>
      </c>
      <c r="S2072" s="52" t="str">
        <f t="shared" si="162"/>
        <v/>
      </c>
      <c r="U2072" s="52" t="str">
        <f t="shared" si="163"/>
        <v/>
      </c>
      <c r="W2072" s="52" t="str">
        <f t="shared" si="164"/>
        <v/>
      </c>
    </row>
    <row r="2073" spans="1:23" x14ac:dyDescent="0.25">
      <c r="A2073" s="2"/>
      <c r="B2073" s="32"/>
      <c r="C2073" s="25"/>
      <c r="D2073" s="25"/>
      <c r="E2073" s="26"/>
      <c r="F2073" s="27"/>
      <c r="G2073" s="2"/>
      <c r="H2073" s="2"/>
      <c r="I2073" s="38" t="str">
        <f t="shared" si="160"/>
        <v/>
      </c>
      <c r="J2073" s="39" t="str">
        <f>IF($Q2073="", "", IF(IFERROR(INDEX('Ticket Sales'!B$11:B$5010, MATCH($Q2073, 'Ticket Sales'!$J$11:$J$5010, 0)), J2072)="", "", IFERROR(INDEX('Ticket Sales'!B$11:B$5010, MATCH($Q2073, 'Ticket Sales'!$J$11:$J$5010, 0)), J2072)))</f>
        <v/>
      </c>
      <c r="K2073" s="39" t="str">
        <f>IF($Q2073="", "", IF(IFERROR(INDEX('Ticket Sales'!C$11:C$5010, MATCH($Q2073, 'Ticket Sales'!$J$11:$J$5010, 0)), K2072)="", "", IFERROR(INDEX('Ticket Sales'!C$11:C$5010, MATCH($Q2073, 'Ticket Sales'!$J$11:$J$5010, 0)), K2072)))</f>
        <v/>
      </c>
      <c r="L2073" s="40" t="str">
        <f>IF($Q2073="", "", IF(IFERROR(INDEX('Ticket Sales'!D$11:D$5010, MATCH($Q2073, 'Ticket Sales'!$J$11:$J$5010, 0)), L2072)="", "", IFERROR(INDEX('Ticket Sales'!D$11:D$5010, MATCH($Q2073, 'Ticket Sales'!$J$11:$J$5010, 0)), L2072)))</f>
        <v/>
      </c>
      <c r="M2073" s="41" t="str">
        <f>IF($Q2073="", "", IF(IFERROR(INDEX('Ticket Sales'!E$11:E$5010, MATCH($Q2073, 'Ticket Sales'!$J$11:$J$5010, 0)), M2072)="", "", IFERROR(INDEX('Ticket Sales'!E$11:E$5010, MATCH($Q2073, 'Ticket Sales'!$J$11:$J$5010, 0)), M2072)))</f>
        <v/>
      </c>
      <c r="N2073" s="2"/>
      <c r="P2073" s="48">
        <v>2063</v>
      </c>
      <c r="Q2073" s="48" t="str">
        <f t="shared" si="161"/>
        <v/>
      </c>
      <c r="S2073" s="52" t="str">
        <f t="shared" si="162"/>
        <v/>
      </c>
      <c r="U2073" s="52" t="str">
        <f t="shared" si="163"/>
        <v/>
      </c>
      <c r="W2073" s="52" t="str">
        <f t="shared" si="164"/>
        <v/>
      </c>
    </row>
    <row r="2074" spans="1:23" x14ac:dyDescent="0.25">
      <c r="A2074" s="2"/>
      <c r="B2074" s="32"/>
      <c r="C2074" s="25"/>
      <c r="D2074" s="25"/>
      <c r="E2074" s="26"/>
      <c r="F2074" s="27"/>
      <c r="G2074" s="2"/>
      <c r="H2074" s="2"/>
      <c r="I2074" s="38" t="str">
        <f t="shared" si="160"/>
        <v/>
      </c>
      <c r="J2074" s="39" t="str">
        <f>IF($Q2074="", "", IF(IFERROR(INDEX('Ticket Sales'!B$11:B$5010, MATCH($Q2074, 'Ticket Sales'!$J$11:$J$5010, 0)), J2073)="", "", IFERROR(INDEX('Ticket Sales'!B$11:B$5010, MATCH($Q2074, 'Ticket Sales'!$J$11:$J$5010, 0)), J2073)))</f>
        <v/>
      </c>
      <c r="K2074" s="39" t="str">
        <f>IF($Q2074="", "", IF(IFERROR(INDEX('Ticket Sales'!C$11:C$5010, MATCH($Q2074, 'Ticket Sales'!$J$11:$J$5010, 0)), K2073)="", "", IFERROR(INDEX('Ticket Sales'!C$11:C$5010, MATCH($Q2074, 'Ticket Sales'!$J$11:$J$5010, 0)), K2073)))</f>
        <v/>
      </c>
      <c r="L2074" s="40" t="str">
        <f>IF($Q2074="", "", IF(IFERROR(INDEX('Ticket Sales'!D$11:D$5010, MATCH($Q2074, 'Ticket Sales'!$J$11:$J$5010, 0)), L2073)="", "", IFERROR(INDEX('Ticket Sales'!D$11:D$5010, MATCH($Q2074, 'Ticket Sales'!$J$11:$J$5010, 0)), L2073)))</f>
        <v/>
      </c>
      <c r="M2074" s="41" t="str">
        <f>IF($Q2074="", "", IF(IFERROR(INDEX('Ticket Sales'!E$11:E$5010, MATCH($Q2074, 'Ticket Sales'!$J$11:$J$5010, 0)), M2073)="", "", IFERROR(INDEX('Ticket Sales'!E$11:E$5010, MATCH($Q2074, 'Ticket Sales'!$J$11:$J$5010, 0)), M2073)))</f>
        <v/>
      </c>
      <c r="N2074" s="2"/>
      <c r="P2074" s="48">
        <v>2064</v>
      </c>
      <c r="Q2074" s="48" t="str">
        <f t="shared" si="161"/>
        <v/>
      </c>
      <c r="S2074" s="52" t="str">
        <f t="shared" si="162"/>
        <v/>
      </c>
      <c r="U2074" s="52" t="str">
        <f t="shared" si="163"/>
        <v/>
      </c>
      <c r="W2074" s="52" t="str">
        <f t="shared" si="164"/>
        <v/>
      </c>
    </row>
    <row r="2075" spans="1:23" x14ac:dyDescent="0.25">
      <c r="A2075" s="2"/>
      <c r="B2075" s="32"/>
      <c r="C2075" s="25"/>
      <c r="D2075" s="25"/>
      <c r="E2075" s="26"/>
      <c r="F2075" s="27"/>
      <c r="G2075" s="2"/>
      <c r="H2075" s="2"/>
      <c r="I2075" s="38" t="str">
        <f t="shared" si="160"/>
        <v/>
      </c>
      <c r="J2075" s="39" t="str">
        <f>IF($Q2075="", "", IF(IFERROR(INDEX('Ticket Sales'!B$11:B$5010, MATCH($Q2075, 'Ticket Sales'!$J$11:$J$5010, 0)), J2074)="", "", IFERROR(INDEX('Ticket Sales'!B$11:B$5010, MATCH($Q2075, 'Ticket Sales'!$J$11:$J$5010, 0)), J2074)))</f>
        <v/>
      </c>
      <c r="K2075" s="39" t="str">
        <f>IF($Q2075="", "", IF(IFERROR(INDEX('Ticket Sales'!C$11:C$5010, MATCH($Q2075, 'Ticket Sales'!$J$11:$J$5010, 0)), K2074)="", "", IFERROR(INDEX('Ticket Sales'!C$11:C$5010, MATCH($Q2075, 'Ticket Sales'!$J$11:$J$5010, 0)), K2074)))</f>
        <v/>
      </c>
      <c r="L2075" s="40" t="str">
        <f>IF($Q2075="", "", IF(IFERROR(INDEX('Ticket Sales'!D$11:D$5010, MATCH($Q2075, 'Ticket Sales'!$J$11:$J$5010, 0)), L2074)="", "", IFERROR(INDEX('Ticket Sales'!D$11:D$5010, MATCH($Q2075, 'Ticket Sales'!$J$11:$J$5010, 0)), L2074)))</f>
        <v/>
      </c>
      <c r="M2075" s="41" t="str">
        <f>IF($Q2075="", "", IF(IFERROR(INDEX('Ticket Sales'!E$11:E$5010, MATCH($Q2075, 'Ticket Sales'!$J$11:$J$5010, 0)), M2074)="", "", IFERROR(INDEX('Ticket Sales'!E$11:E$5010, MATCH($Q2075, 'Ticket Sales'!$J$11:$J$5010, 0)), M2074)))</f>
        <v/>
      </c>
      <c r="N2075" s="2"/>
      <c r="P2075" s="48">
        <v>2065</v>
      </c>
      <c r="Q2075" s="48" t="str">
        <f t="shared" si="161"/>
        <v/>
      </c>
      <c r="S2075" s="52" t="str">
        <f t="shared" si="162"/>
        <v/>
      </c>
      <c r="U2075" s="52" t="str">
        <f t="shared" si="163"/>
        <v/>
      </c>
      <c r="W2075" s="52" t="str">
        <f t="shared" si="164"/>
        <v/>
      </c>
    </row>
    <row r="2076" spans="1:23" x14ac:dyDescent="0.25">
      <c r="A2076" s="2"/>
      <c r="B2076" s="32"/>
      <c r="C2076" s="25"/>
      <c r="D2076" s="25"/>
      <c r="E2076" s="26"/>
      <c r="F2076" s="27"/>
      <c r="G2076" s="2"/>
      <c r="H2076" s="2"/>
      <c r="I2076" s="38" t="str">
        <f t="shared" si="160"/>
        <v/>
      </c>
      <c r="J2076" s="39" t="str">
        <f>IF($Q2076="", "", IF(IFERROR(INDEX('Ticket Sales'!B$11:B$5010, MATCH($Q2076, 'Ticket Sales'!$J$11:$J$5010, 0)), J2075)="", "", IFERROR(INDEX('Ticket Sales'!B$11:B$5010, MATCH($Q2076, 'Ticket Sales'!$J$11:$J$5010, 0)), J2075)))</f>
        <v/>
      </c>
      <c r="K2076" s="39" t="str">
        <f>IF($Q2076="", "", IF(IFERROR(INDEX('Ticket Sales'!C$11:C$5010, MATCH($Q2076, 'Ticket Sales'!$J$11:$J$5010, 0)), K2075)="", "", IFERROR(INDEX('Ticket Sales'!C$11:C$5010, MATCH($Q2076, 'Ticket Sales'!$J$11:$J$5010, 0)), K2075)))</f>
        <v/>
      </c>
      <c r="L2076" s="40" t="str">
        <f>IF($Q2076="", "", IF(IFERROR(INDEX('Ticket Sales'!D$11:D$5010, MATCH($Q2076, 'Ticket Sales'!$J$11:$J$5010, 0)), L2075)="", "", IFERROR(INDEX('Ticket Sales'!D$11:D$5010, MATCH($Q2076, 'Ticket Sales'!$J$11:$J$5010, 0)), L2075)))</f>
        <v/>
      </c>
      <c r="M2076" s="41" t="str">
        <f>IF($Q2076="", "", IF(IFERROR(INDEX('Ticket Sales'!E$11:E$5010, MATCH($Q2076, 'Ticket Sales'!$J$11:$J$5010, 0)), M2075)="", "", IFERROR(INDEX('Ticket Sales'!E$11:E$5010, MATCH($Q2076, 'Ticket Sales'!$J$11:$J$5010, 0)), M2075)))</f>
        <v/>
      </c>
      <c r="N2076" s="2"/>
      <c r="P2076" s="48">
        <v>2066</v>
      </c>
      <c r="Q2076" s="48" t="str">
        <f t="shared" si="161"/>
        <v/>
      </c>
      <c r="S2076" s="52" t="str">
        <f t="shared" si="162"/>
        <v/>
      </c>
      <c r="U2076" s="52" t="str">
        <f t="shared" si="163"/>
        <v/>
      </c>
      <c r="W2076" s="52" t="str">
        <f t="shared" si="164"/>
        <v/>
      </c>
    </row>
    <row r="2077" spans="1:23" x14ac:dyDescent="0.25">
      <c r="A2077" s="2"/>
      <c r="B2077" s="32"/>
      <c r="C2077" s="25"/>
      <c r="D2077" s="25"/>
      <c r="E2077" s="26"/>
      <c r="F2077" s="27"/>
      <c r="G2077" s="2"/>
      <c r="H2077" s="2"/>
      <c r="I2077" s="38" t="str">
        <f t="shared" si="160"/>
        <v/>
      </c>
      <c r="J2077" s="39" t="str">
        <f>IF($Q2077="", "", IF(IFERROR(INDEX('Ticket Sales'!B$11:B$5010, MATCH($Q2077, 'Ticket Sales'!$J$11:$J$5010, 0)), J2076)="", "", IFERROR(INDEX('Ticket Sales'!B$11:B$5010, MATCH($Q2077, 'Ticket Sales'!$J$11:$J$5010, 0)), J2076)))</f>
        <v/>
      </c>
      <c r="K2077" s="39" t="str">
        <f>IF($Q2077="", "", IF(IFERROR(INDEX('Ticket Sales'!C$11:C$5010, MATCH($Q2077, 'Ticket Sales'!$J$11:$J$5010, 0)), K2076)="", "", IFERROR(INDEX('Ticket Sales'!C$11:C$5010, MATCH($Q2077, 'Ticket Sales'!$J$11:$J$5010, 0)), K2076)))</f>
        <v/>
      </c>
      <c r="L2077" s="40" t="str">
        <f>IF($Q2077="", "", IF(IFERROR(INDEX('Ticket Sales'!D$11:D$5010, MATCH($Q2077, 'Ticket Sales'!$J$11:$J$5010, 0)), L2076)="", "", IFERROR(INDEX('Ticket Sales'!D$11:D$5010, MATCH($Q2077, 'Ticket Sales'!$J$11:$J$5010, 0)), L2076)))</f>
        <v/>
      </c>
      <c r="M2077" s="41" t="str">
        <f>IF($Q2077="", "", IF(IFERROR(INDEX('Ticket Sales'!E$11:E$5010, MATCH($Q2077, 'Ticket Sales'!$J$11:$J$5010, 0)), M2076)="", "", IFERROR(INDEX('Ticket Sales'!E$11:E$5010, MATCH($Q2077, 'Ticket Sales'!$J$11:$J$5010, 0)), M2076)))</f>
        <v/>
      </c>
      <c r="N2077" s="2"/>
      <c r="P2077" s="48">
        <v>2067</v>
      </c>
      <c r="Q2077" s="48" t="str">
        <f t="shared" si="161"/>
        <v/>
      </c>
      <c r="S2077" s="52" t="str">
        <f t="shared" si="162"/>
        <v/>
      </c>
      <c r="U2077" s="52" t="str">
        <f t="shared" si="163"/>
        <v/>
      </c>
      <c r="W2077" s="52" t="str">
        <f t="shared" si="164"/>
        <v/>
      </c>
    </row>
    <row r="2078" spans="1:23" x14ac:dyDescent="0.25">
      <c r="A2078" s="2"/>
      <c r="B2078" s="32"/>
      <c r="C2078" s="25"/>
      <c r="D2078" s="25"/>
      <c r="E2078" s="26"/>
      <c r="F2078" s="27"/>
      <c r="G2078" s="2"/>
      <c r="H2078" s="2"/>
      <c r="I2078" s="38" t="str">
        <f t="shared" si="160"/>
        <v/>
      </c>
      <c r="J2078" s="39" t="str">
        <f>IF($Q2078="", "", IF(IFERROR(INDEX('Ticket Sales'!B$11:B$5010, MATCH($Q2078, 'Ticket Sales'!$J$11:$J$5010, 0)), J2077)="", "", IFERROR(INDEX('Ticket Sales'!B$11:B$5010, MATCH($Q2078, 'Ticket Sales'!$J$11:$J$5010, 0)), J2077)))</f>
        <v/>
      </c>
      <c r="K2078" s="39" t="str">
        <f>IF($Q2078="", "", IF(IFERROR(INDEX('Ticket Sales'!C$11:C$5010, MATCH($Q2078, 'Ticket Sales'!$J$11:$J$5010, 0)), K2077)="", "", IFERROR(INDEX('Ticket Sales'!C$11:C$5010, MATCH($Q2078, 'Ticket Sales'!$J$11:$J$5010, 0)), K2077)))</f>
        <v/>
      </c>
      <c r="L2078" s="40" t="str">
        <f>IF($Q2078="", "", IF(IFERROR(INDEX('Ticket Sales'!D$11:D$5010, MATCH($Q2078, 'Ticket Sales'!$J$11:$J$5010, 0)), L2077)="", "", IFERROR(INDEX('Ticket Sales'!D$11:D$5010, MATCH($Q2078, 'Ticket Sales'!$J$11:$J$5010, 0)), L2077)))</f>
        <v/>
      </c>
      <c r="M2078" s="41" t="str">
        <f>IF($Q2078="", "", IF(IFERROR(INDEX('Ticket Sales'!E$11:E$5010, MATCH($Q2078, 'Ticket Sales'!$J$11:$J$5010, 0)), M2077)="", "", IFERROR(INDEX('Ticket Sales'!E$11:E$5010, MATCH($Q2078, 'Ticket Sales'!$J$11:$J$5010, 0)), M2077)))</f>
        <v/>
      </c>
      <c r="N2078" s="2"/>
      <c r="P2078" s="48">
        <v>2068</v>
      </c>
      <c r="Q2078" s="48" t="str">
        <f t="shared" si="161"/>
        <v/>
      </c>
      <c r="S2078" s="52" t="str">
        <f t="shared" si="162"/>
        <v/>
      </c>
      <c r="U2078" s="52" t="str">
        <f t="shared" si="163"/>
        <v/>
      </c>
      <c r="W2078" s="52" t="str">
        <f t="shared" si="164"/>
        <v/>
      </c>
    </row>
    <row r="2079" spans="1:23" x14ac:dyDescent="0.25">
      <c r="A2079" s="2"/>
      <c r="B2079" s="32"/>
      <c r="C2079" s="25"/>
      <c r="D2079" s="25"/>
      <c r="E2079" s="26"/>
      <c r="F2079" s="27"/>
      <c r="G2079" s="2"/>
      <c r="H2079" s="2"/>
      <c r="I2079" s="38" t="str">
        <f t="shared" si="160"/>
        <v/>
      </c>
      <c r="J2079" s="39" t="str">
        <f>IF($Q2079="", "", IF(IFERROR(INDEX('Ticket Sales'!B$11:B$5010, MATCH($Q2079, 'Ticket Sales'!$J$11:$J$5010, 0)), J2078)="", "", IFERROR(INDEX('Ticket Sales'!B$11:B$5010, MATCH($Q2079, 'Ticket Sales'!$J$11:$J$5010, 0)), J2078)))</f>
        <v/>
      </c>
      <c r="K2079" s="39" t="str">
        <f>IF($Q2079="", "", IF(IFERROR(INDEX('Ticket Sales'!C$11:C$5010, MATCH($Q2079, 'Ticket Sales'!$J$11:$J$5010, 0)), K2078)="", "", IFERROR(INDEX('Ticket Sales'!C$11:C$5010, MATCH($Q2079, 'Ticket Sales'!$J$11:$J$5010, 0)), K2078)))</f>
        <v/>
      </c>
      <c r="L2079" s="40" t="str">
        <f>IF($Q2079="", "", IF(IFERROR(INDEX('Ticket Sales'!D$11:D$5010, MATCH($Q2079, 'Ticket Sales'!$J$11:$J$5010, 0)), L2078)="", "", IFERROR(INDEX('Ticket Sales'!D$11:D$5010, MATCH($Q2079, 'Ticket Sales'!$J$11:$J$5010, 0)), L2078)))</f>
        <v/>
      </c>
      <c r="M2079" s="41" t="str">
        <f>IF($Q2079="", "", IF(IFERROR(INDEX('Ticket Sales'!E$11:E$5010, MATCH($Q2079, 'Ticket Sales'!$J$11:$J$5010, 0)), M2078)="", "", IFERROR(INDEX('Ticket Sales'!E$11:E$5010, MATCH($Q2079, 'Ticket Sales'!$J$11:$J$5010, 0)), M2078)))</f>
        <v/>
      </c>
      <c r="N2079" s="2"/>
      <c r="P2079" s="48">
        <v>2069</v>
      </c>
      <c r="Q2079" s="48" t="str">
        <f t="shared" si="161"/>
        <v/>
      </c>
      <c r="S2079" s="52" t="str">
        <f t="shared" si="162"/>
        <v/>
      </c>
      <c r="U2079" s="52" t="str">
        <f t="shared" si="163"/>
        <v/>
      </c>
      <c r="W2079" s="52" t="str">
        <f t="shared" si="164"/>
        <v/>
      </c>
    </row>
    <row r="2080" spans="1:23" x14ac:dyDescent="0.25">
      <c r="A2080" s="2"/>
      <c r="B2080" s="32"/>
      <c r="C2080" s="25"/>
      <c r="D2080" s="25"/>
      <c r="E2080" s="26"/>
      <c r="F2080" s="27"/>
      <c r="G2080" s="2"/>
      <c r="H2080" s="2"/>
      <c r="I2080" s="38" t="str">
        <f t="shared" si="160"/>
        <v/>
      </c>
      <c r="J2080" s="39" t="str">
        <f>IF($Q2080="", "", IF(IFERROR(INDEX('Ticket Sales'!B$11:B$5010, MATCH($Q2080, 'Ticket Sales'!$J$11:$J$5010, 0)), J2079)="", "", IFERROR(INDEX('Ticket Sales'!B$11:B$5010, MATCH($Q2080, 'Ticket Sales'!$J$11:$J$5010, 0)), J2079)))</f>
        <v/>
      </c>
      <c r="K2080" s="39" t="str">
        <f>IF($Q2080="", "", IF(IFERROR(INDEX('Ticket Sales'!C$11:C$5010, MATCH($Q2080, 'Ticket Sales'!$J$11:$J$5010, 0)), K2079)="", "", IFERROR(INDEX('Ticket Sales'!C$11:C$5010, MATCH($Q2080, 'Ticket Sales'!$J$11:$J$5010, 0)), K2079)))</f>
        <v/>
      </c>
      <c r="L2080" s="40" t="str">
        <f>IF($Q2080="", "", IF(IFERROR(INDEX('Ticket Sales'!D$11:D$5010, MATCH($Q2080, 'Ticket Sales'!$J$11:$J$5010, 0)), L2079)="", "", IFERROR(INDEX('Ticket Sales'!D$11:D$5010, MATCH($Q2080, 'Ticket Sales'!$J$11:$J$5010, 0)), L2079)))</f>
        <v/>
      </c>
      <c r="M2080" s="41" t="str">
        <f>IF($Q2080="", "", IF(IFERROR(INDEX('Ticket Sales'!E$11:E$5010, MATCH($Q2080, 'Ticket Sales'!$J$11:$J$5010, 0)), M2079)="", "", IFERROR(INDEX('Ticket Sales'!E$11:E$5010, MATCH($Q2080, 'Ticket Sales'!$J$11:$J$5010, 0)), M2079)))</f>
        <v/>
      </c>
      <c r="N2080" s="2"/>
      <c r="P2080" s="48">
        <v>2070</v>
      </c>
      <c r="Q2080" s="48" t="str">
        <f t="shared" si="161"/>
        <v/>
      </c>
      <c r="S2080" s="52" t="str">
        <f t="shared" si="162"/>
        <v/>
      </c>
      <c r="U2080" s="52" t="str">
        <f t="shared" si="163"/>
        <v/>
      </c>
      <c r="W2080" s="52" t="str">
        <f t="shared" si="164"/>
        <v/>
      </c>
    </row>
    <row r="2081" spans="1:23" x14ac:dyDescent="0.25">
      <c r="A2081" s="2"/>
      <c r="B2081" s="32"/>
      <c r="C2081" s="25"/>
      <c r="D2081" s="25"/>
      <c r="E2081" s="26"/>
      <c r="F2081" s="27"/>
      <c r="G2081" s="2"/>
      <c r="H2081" s="2"/>
      <c r="I2081" s="38" t="str">
        <f t="shared" si="160"/>
        <v/>
      </c>
      <c r="J2081" s="39" t="str">
        <f>IF($Q2081="", "", IF(IFERROR(INDEX('Ticket Sales'!B$11:B$5010, MATCH($Q2081, 'Ticket Sales'!$J$11:$J$5010, 0)), J2080)="", "", IFERROR(INDEX('Ticket Sales'!B$11:B$5010, MATCH($Q2081, 'Ticket Sales'!$J$11:$J$5010, 0)), J2080)))</f>
        <v/>
      </c>
      <c r="K2081" s="39" t="str">
        <f>IF($Q2081="", "", IF(IFERROR(INDEX('Ticket Sales'!C$11:C$5010, MATCH($Q2081, 'Ticket Sales'!$J$11:$J$5010, 0)), K2080)="", "", IFERROR(INDEX('Ticket Sales'!C$11:C$5010, MATCH($Q2081, 'Ticket Sales'!$J$11:$J$5010, 0)), K2080)))</f>
        <v/>
      </c>
      <c r="L2081" s="40" t="str">
        <f>IF($Q2081="", "", IF(IFERROR(INDEX('Ticket Sales'!D$11:D$5010, MATCH($Q2081, 'Ticket Sales'!$J$11:$J$5010, 0)), L2080)="", "", IFERROR(INDEX('Ticket Sales'!D$11:D$5010, MATCH($Q2081, 'Ticket Sales'!$J$11:$J$5010, 0)), L2080)))</f>
        <v/>
      </c>
      <c r="M2081" s="41" t="str">
        <f>IF($Q2081="", "", IF(IFERROR(INDEX('Ticket Sales'!E$11:E$5010, MATCH($Q2081, 'Ticket Sales'!$J$11:$J$5010, 0)), M2080)="", "", IFERROR(INDEX('Ticket Sales'!E$11:E$5010, MATCH($Q2081, 'Ticket Sales'!$J$11:$J$5010, 0)), M2080)))</f>
        <v/>
      </c>
      <c r="N2081" s="2"/>
      <c r="P2081" s="48">
        <v>2071</v>
      </c>
      <c r="Q2081" s="48" t="str">
        <f t="shared" si="161"/>
        <v/>
      </c>
      <c r="S2081" s="52" t="str">
        <f t="shared" si="162"/>
        <v/>
      </c>
      <c r="U2081" s="52" t="str">
        <f t="shared" si="163"/>
        <v/>
      </c>
      <c r="W2081" s="52" t="str">
        <f t="shared" si="164"/>
        <v/>
      </c>
    </row>
    <row r="2082" spans="1:23" x14ac:dyDescent="0.25">
      <c r="A2082" s="2"/>
      <c r="B2082" s="32"/>
      <c r="C2082" s="25"/>
      <c r="D2082" s="25"/>
      <c r="E2082" s="26"/>
      <c r="F2082" s="27"/>
      <c r="G2082" s="2"/>
      <c r="H2082" s="2"/>
      <c r="I2082" s="38" t="str">
        <f t="shared" si="160"/>
        <v/>
      </c>
      <c r="J2082" s="39" t="str">
        <f>IF($Q2082="", "", IF(IFERROR(INDEX('Ticket Sales'!B$11:B$5010, MATCH($Q2082, 'Ticket Sales'!$J$11:$J$5010, 0)), J2081)="", "", IFERROR(INDEX('Ticket Sales'!B$11:B$5010, MATCH($Q2082, 'Ticket Sales'!$J$11:$J$5010, 0)), J2081)))</f>
        <v/>
      </c>
      <c r="K2082" s="39" t="str">
        <f>IF($Q2082="", "", IF(IFERROR(INDEX('Ticket Sales'!C$11:C$5010, MATCH($Q2082, 'Ticket Sales'!$J$11:$J$5010, 0)), K2081)="", "", IFERROR(INDEX('Ticket Sales'!C$11:C$5010, MATCH($Q2082, 'Ticket Sales'!$J$11:$J$5010, 0)), K2081)))</f>
        <v/>
      </c>
      <c r="L2082" s="40" t="str">
        <f>IF($Q2082="", "", IF(IFERROR(INDEX('Ticket Sales'!D$11:D$5010, MATCH($Q2082, 'Ticket Sales'!$J$11:$J$5010, 0)), L2081)="", "", IFERROR(INDEX('Ticket Sales'!D$11:D$5010, MATCH($Q2082, 'Ticket Sales'!$J$11:$J$5010, 0)), L2081)))</f>
        <v/>
      </c>
      <c r="M2082" s="41" t="str">
        <f>IF($Q2082="", "", IF(IFERROR(INDEX('Ticket Sales'!E$11:E$5010, MATCH($Q2082, 'Ticket Sales'!$J$11:$J$5010, 0)), M2081)="", "", IFERROR(INDEX('Ticket Sales'!E$11:E$5010, MATCH($Q2082, 'Ticket Sales'!$J$11:$J$5010, 0)), M2081)))</f>
        <v/>
      </c>
      <c r="N2082" s="2"/>
      <c r="P2082" s="48">
        <v>2072</v>
      </c>
      <c r="Q2082" s="48" t="str">
        <f t="shared" si="161"/>
        <v/>
      </c>
      <c r="S2082" s="52" t="str">
        <f t="shared" si="162"/>
        <v/>
      </c>
      <c r="U2082" s="52" t="str">
        <f t="shared" si="163"/>
        <v/>
      </c>
      <c r="W2082" s="52" t="str">
        <f t="shared" si="164"/>
        <v/>
      </c>
    </row>
    <row r="2083" spans="1:23" x14ac:dyDescent="0.25">
      <c r="A2083" s="2"/>
      <c r="B2083" s="32"/>
      <c r="C2083" s="25"/>
      <c r="D2083" s="25"/>
      <c r="E2083" s="26"/>
      <c r="F2083" s="27"/>
      <c r="G2083" s="2"/>
      <c r="H2083" s="2"/>
      <c r="I2083" s="38" t="str">
        <f t="shared" si="160"/>
        <v/>
      </c>
      <c r="J2083" s="39" t="str">
        <f>IF($Q2083="", "", IF(IFERROR(INDEX('Ticket Sales'!B$11:B$5010, MATCH($Q2083, 'Ticket Sales'!$J$11:$J$5010, 0)), J2082)="", "", IFERROR(INDEX('Ticket Sales'!B$11:B$5010, MATCH($Q2083, 'Ticket Sales'!$J$11:$J$5010, 0)), J2082)))</f>
        <v/>
      </c>
      <c r="K2083" s="39" t="str">
        <f>IF($Q2083="", "", IF(IFERROR(INDEX('Ticket Sales'!C$11:C$5010, MATCH($Q2083, 'Ticket Sales'!$J$11:$J$5010, 0)), K2082)="", "", IFERROR(INDEX('Ticket Sales'!C$11:C$5010, MATCH($Q2083, 'Ticket Sales'!$J$11:$J$5010, 0)), K2082)))</f>
        <v/>
      </c>
      <c r="L2083" s="40" t="str">
        <f>IF($Q2083="", "", IF(IFERROR(INDEX('Ticket Sales'!D$11:D$5010, MATCH($Q2083, 'Ticket Sales'!$J$11:$J$5010, 0)), L2082)="", "", IFERROR(INDEX('Ticket Sales'!D$11:D$5010, MATCH($Q2083, 'Ticket Sales'!$J$11:$J$5010, 0)), L2082)))</f>
        <v/>
      </c>
      <c r="M2083" s="41" t="str">
        <f>IF($Q2083="", "", IF(IFERROR(INDEX('Ticket Sales'!E$11:E$5010, MATCH($Q2083, 'Ticket Sales'!$J$11:$J$5010, 0)), M2082)="", "", IFERROR(INDEX('Ticket Sales'!E$11:E$5010, MATCH($Q2083, 'Ticket Sales'!$J$11:$J$5010, 0)), M2082)))</f>
        <v/>
      </c>
      <c r="N2083" s="2"/>
      <c r="P2083" s="48">
        <v>2073</v>
      </c>
      <c r="Q2083" s="48" t="str">
        <f t="shared" si="161"/>
        <v/>
      </c>
      <c r="S2083" s="52" t="str">
        <f t="shared" si="162"/>
        <v/>
      </c>
      <c r="U2083" s="52" t="str">
        <f t="shared" si="163"/>
        <v/>
      </c>
      <c r="W2083" s="52" t="str">
        <f t="shared" si="164"/>
        <v/>
      </c>
    </row>
    <row r="2084" spans="1:23" x14ac:dyDescent="0.25">
      <c r="A2084" s="2"/>
      <c r="B2084" s="32"/>
      <c r="C2084" s="25"/>
      <c r="D2084" s="25"/>
      <c r="E2084" s="26"/>
      <c r="F2084" s="27"/>
      <c r="G2084" s="2"/>
      <c r="H2084" s="2"/>
      <c r="I2084" s="38" t="str">
        <f t="shared" si="160"/>
        <v/>
      </c>
      <c r="J2084" s="39" t="str">
        <f>IF($Q2084="", "", IF(IFERROR(INDEX('Ticket Sales'!B$11:B$5010, MATCH($Q2084, 'Ticket Sales'!$J$11:$J$5010, 0)), J2083)="", "", IFERROR(INDEX('Ticket Sales'!B$11:B$5010, MATCH($Q2084, 'Ticket Sales'!$J$11:$J$5010, 0)), J2083)))</f>
        <v/>
      </c>
      <c r="K2084" s="39" t="str">
        <f>IF($Q2084="", "", IF(IFERROR(INDEX('Ticket Sales'!C$11:C$5010, MATCH($Q2084, 'Ticket Sales'!$J$11:$J$5010, 0)), K2083)="", "", IFERROR(INDEX('Ticket Sales'!C$11:C$5010, MATCH($Q2084, 'Ticket Sales'!$J$11:$J$5010, 0)), K2083)))</f>
        <v/>
      </c>
      <c r="L2084" s="40" t="str">
        <f>IF($Q2084="", "", IF(IFERROR(INDEX('Ticket Sales'!D$11:D$5010, MATCH($Q2084, 'Ticket Sales'!$J$11:$J$5010, 0)), L2083)="", "", IFERROR(INDEX('Ticket Sales'!D$11:D$5010, MATCH($Q2084, 'Ticket Sales'!$J$11:$J$5010, 0)), L2083)))</f>
        <v/>
      </c>
      <c r="M2084" s="41" t="str">
        <f>IF($Q2084="", "", IF(IFERROR(INDEX('Ticket Sales'!E$11:E$5010, MATCH($Q2084, 'Ticket Sales'!$J$11:$J$5010, 0)), M2083)="", "", IFERROR(INDEX('Ticket Sales'!E$11:E$5010, MATCH($Q2084, 'Ticket Sales'!$J$11:$J$5010, 0)), M2083)))</f>
        <v/>
      </c>
      <c r="N2084" s="2"/>
      <c r="P2084" s="48">
        <v>2074</v>
      </c>
      <c r="Q2084" s="48" t="str">
        <f t="shared" si="161"/>
        <v/>
      </c>
      <c r="S2084" s="52" t="str">
        <f t="shared" si="162"/>
        <v/>
      </c>
      <c r="U2084" s="52" t="str">
        <f t="shared" si="163"/>
        <v/>
      </c>
      <c r="W2084" s="52" t="str">
        <f t="shared" si="164"/>
        <v/>
      </c>
    </row>
    <row r="2085" spans="1:23" x14ac:dyDescent="0.25">
      <c r="A2085" s="2"/>
      <c r="B2085" s="32"/>
      <c r="C2085" s="25"/>
      <c r="D2085" s="25"/>
      <c r="E2085" s="26"/>
      <c r="F2085" s="27"/>
      <c r="G2085" s="2"/>
      <c r="H2085" s="2"/>
      <c r="I2085" s="38" t="str">
        <f t="shared" si="160"/>
        <v/>
      </c>
      <c r="J2085" s="39" t="str">
        <f>IF($Q2085="", "", IF(IFERROR(INDEX('Ticket Sales'!B$11:B$5010, MATCH($Q2085, 'Ticket Sales'!$J$11:$J$5010, 0)), J2084)="", "", IFERROR(INDEX('Ticket Sales'!B$11:B$5010, MATCH($Q2085, 'Ticket Sales'!$J$11:$J$5010, 0)), J2084)))</f>
        <v/>
      </c>
      <c r="K2085" s="39" t="str">
        <f>IF($Q2085="", "", IF(IFERROR(INDEX('Ticket Sales'!C$11:C$5010, MATCH($Q2085, 'Ticket Sales'!$J$11:$J$5010, 0)), K2084)="", "", IFERROR(INDEX('Ticket Sales'!C$11:C$5010, MATCH($Q2085, 'Ticket Sales'!$J$11:$J$5010, 0)), K2084)))</f>
        <v/>
      </c>
      <c r="L2085" s="40" t="str">
        <f>IF($Q2085="", "", IF(IFERROR(INDEX('Ticket Sales'!D$11:D$5010, MATCH($Q2085, 'Ticket Sales'!$J$11:$J$5010, 0)), L2084)="", "", IFERROR(INDEX('Ticket Sales'!D$11:D$5010, MATCH($Q2085, 'Ticket Sales'!$J$11:$J$5010, 0)), L2084)))</f>
        <v/>
      </c>
      <c r="M2085" s="41" t="str">
        <f>IF($Q2085="", "", IF(IFERROR(INDEX('Ticket Sales'!E$11:E$5010, MATCH($Q2085, 'Ticket Sales'!$J$11:$J$5010, 0)), M2084)="", "", IFERROR(INDEX('Ticket Sales'!E$11:E$5010, MATCH($Q2085, 'Ticket Sales'!$J$11:$J$5010, 0)), M2084)))</f>
        <v/>
      </c>
      <c r="N2085" s="2"/>
      <c r="P2085" s="48">
        <v>2075</v>
      </c>
      <c r="Q2085" s="48" t="str">
        <f t="shared" si="161"/>
        <v/>
      </c>
      <c r="S2085" s="52" t="str">
        <f t="shared" si="162"/>
        <v/>
      </c>
      <c r="U2085" s="52" t="str">
        <f t="shared" si="163"/>
        <v/>
      </c>
      <c r="W2085" s="52" t="str">
        <f t="shared" si="164"/>
        <v/>
      </c>
    </row>
    <row r="2086" spans="1:23" x14ac:dyDescent="0.25">
      <c r="A2086" s="2"/>
      <c r="B2086" s="32"/>
      <c r="C2086" s="25"/>
      <c r="D2086" s="25"/>
      <c r="E2086" s="26"/>
      <c r="F2086" s="27"/>
      <c r="G2086" s="2"/>
      <c r="H2086" s="2"/>
      <c r="I2086" s="38" t="str">
        <f t="shared" si="160"/>
        <v/>
      </c>
      <c r="J2086" s="39" t="str">
        <f>IF($Q2086="", "", IF(IFERROR(INDEX('Ticket Sales'!B$11:B$5010, MATCH($Q2086, 'Ticket Sales'!$J$11:$J$5010, 0)), J2085)="", "", IFERROR(INDEX('Ticket Sales'!B$11:B$5010, MATCH($Q2086, 'Ticket Sales'!$J$11:$J$5010, 0)), J2085)))</f>
        <v/>
      </c>
      <c r="K2086" s="39" t="str">
        <f>IF($Q2086="", "", IF(IFERROR(INDEX('Ticket Sales'!C$11:C$5010, MATCH($Q2086, 'Ticket Sales'!$J$11:$J$5010, 0)), K2085)="", "", IFERROR(INDEX('Ticket Sales'!C$11:C$5010, MATCH($Q2086, 'Ticket Sales'!$J$11:$J$5010, 0)), K2085)))</f>
        <v/>
      </c>
      <c r="L2086" s="40" t="str">
        <f>IF($Q2086="", "", IF(IFERROR(INDEX('Ticket Sales'!D$11:D$5010, MATCH($Q2086, 'Ticket Sales'!$J$11:$J$5010, 0)), L2085)="", "", IFERROR(INDEX('Ticket Sales'!D$11:D$5010, MATCH($Q2086, 'Ticket Sales'!$J$11:$J$5010, 0)), L2085)))</f>
        <v/>
      </c>
      <c r="M2086" s="41" t="str">
        <f>IF($Q2086="", "", IF(IFERROR(INDEX('Ticket Sales'!E$11:E$5010, MATCH($Q2086, 'Ticket Sales'!$J$11:$J$5010, 0)), M2085)="", "", IFERROR(INDEX('Ticket Sales'!E$11:E$5010, MATCH($Q2086, 'Ticket Sales'!$J$11:$J$5010, 0)), M2085)))</f>
        <v/>
      </c>
      <c r="N2086" s="2"/>
      <c r="P2086" s="48">
        <v>2076</v>
      </c>
      <c r="Q2086" s="48" t="str">
        <f t="shared" si="161"/>
        <v/>
      </c>
      <c r="S2086" s="52" t="str">
        <f t="shared" si="162"/>
        <v/>
      </c>
      <c r="U2086" s="52" t="str">
        <f t="shared" si="163"/>
        <v/>
      </c>
      <c r="W2086" s="52" t="str">
        <f t="shared" si="164"/>
        <v/>
      </c>
    </row>
    <row r="2087" spans="1:23" x14ac:dyDescent="0.25">
      <c r="A2087" s="2"/>
      <c r="B2087" s="32"/>
      <c r="C2087" s="25"/>
      <c r="D2087" s="25"/>
      <c r="E2087" s="26"/>
      <c r="F2087" s="27"/>
      <c r="G2087" s="2"/>
      <c r="H2087" s="2"/>
      <c r="I2087" s="38" t="str">
        <f t="shared" si="160"/>
        <v/>
      </c>
      <c r="J2087" s="39" t="str">
        <f>IF($Q2087="", "", IF(IFERROR(INDEX('Ticket Sales'!B$11:B$5010, MATCH($Q2087, 'Ticket Sales'!$J$11:$J$5010, 0)), J2086)="", "", IFERROR(INDEX('Ticket Sales'!B$11:B$5010, MATCH($Q2087, 'Ticket Sales'!$J$11:$J$5010, 0)), J2086)))</f>
        <v/>
      </c>
      <c r="K2087" s="39" t="str">
        <f>IF($Q2087="", "", IF(IFERROR(INDEX('Ticket Sales'!C$11:C$5010, MATCH($Q2087, 'Ticket Sales'!$J$11:$J$5010, 0)), K2086)="", "", IFERROR(INDEX('Ticket Sales'!C$11:C$5010, MATCH($Q2087, 'Ticket Sales'!$J$11:$J$5010, 0)), K2086)))</f>
        <v/>
      </c>
      <c r="L2087" s="40" t="str">
        <f>IF($Q2087="", "", IF(IFERROR(INDEX('Ticket Sales'!D$11:D$5010, MATCH($Q2087, 'Ticket Sales'!$J$11:$J$5010, 0)), L2086)="", "", IFERROR(INDEX('Ticket Sales'!D$11:D$5010, MATCH($Q2087, 'Ticket Sales'!$J$11:$J$5010, 0)), L2086)))</f>
        <v/>
      </c>
      <c r="M2087" s="41" t="str">
        <f>IF($Q2087="", "", IF(IFERROR(INDEX('Ticket Sales'!E$11:E$5010, MATCH($Q2087, 'Ticket Sales'!$J$11:$J$5010, 0)), M2086)="", "", IFERROR(INDEX('Ticket Sales'!E$11:E$5010, MATCH($Q2087, 'Ticket Sales'!$J$11:$J$5010, 0)), M2086)))</f>
        <v/>
      </c>
      <c r="N2087" s="2"/>
      <c r="P2087" s="48">
        <v>2077</v>
      </c>
      <c r="Q2087" s="48" t="str">
        <f t="shared" si="161"/>
        <v/>
      </c>
      <c r="S2087" s="52" t="str">
        <f t="shared" si="162"/>
        <v/>
      </c>
      <c r="U2087" s="52" t="str">
        <f t="shared" si="163"/>
        <v/>
      </c>
      <c r="W2087" s="52" t="str">
        <f t="shared" si="164"/>
        <v/>
      </c>
    </row>
    <row r="2088" spans="1:23" x14ac:dyDescent="0.25">
      <c r="A2088" s="2"/>
      <c r="B2088" s="32"/>
      <c r="C2088" s="25"/>
      <c r="D2088" s="25"/>
      <c r="E2088" s="26"/>
      <c r="F2088" s="27"/>
      <c r="G2088" s="2"/>
      <c r="H2088" s="2"/>
      <c r="I2088" s="38" t="str">
        <f t="shared" si="160"/>
        <v/>
      </c>
      <c r="J2088" s="39" t="str">
        <f>IF($Q2088="", "", IF(IFERROR(INDEX('Ticket Sales'!B$11:B$5010, MATCH($Q2088, 'Ticket Sales'!$J$11:$J$5010, 0)), J2087)="", "", IFERROR(INDEX('Ticket Sales'!B$11:B$5010, MATCH($Q2088, 'Ticket Sales'!$J$11:$J$5010, 0)), J2087)))</f>
        <v/>
      </c>
      <c r="K2088" s="39" t="str">
        <f>IF($Q2088="", "", IF(IFERROR(INDEX('Ticket Sales'!C$11:C$5010, MATCH($Q2088, 'Ticket Sales'!$J$11:$J$5010, 0)), K2087)="", "", IFERROR(INDEX('Ticket Sales'!C$11:C$5010, MATCH($Q2088, 'Ticket Sales'!$J$11:$J$5010, 0)), K2087)))</f>
        <v/>
      </c>
      <c r="L2088" s="40" t="str">
        <f>IF($Q2088="", "", IF(IFERROR(INDEX('Ticket Sales'!D$11:D$5010, MATCH($Q2088, 'Ticket Sales'!$J$11:$J$5010, 0)), L2087)="", "", IFERROR(INDEX('Ticket Sales'!D$11:D$5010, MATCH($Q2088, 'Ticket Sales'!$J$11:$J$5010, 0)), L2087)))</f>
        <v/>
      </c>
      <c r="M2088" s="41" t="str">
        <f>IF($Q2088="", "", IF(IFERROR(INDEX('Ticket Sales'!E$11:E$5010, MATCH($Q2088, 'Ticket Sales'!$J$11:$J$5010, 0)), M2087)="", "", IFERROR(INDEX('Ticket Sales'!E$11:E$5010, MATCH($Q2088, 'Ticket Sales'!$J$11:$J$5010, 0)), M2087)))</f>
        <v/>
      </c>
      <c r="N2088" s="2"/>
      <c r="P2088" s="48">
        <v>2078</v>
      </c>
      <c r="Q2088" s="48" t="str">
        <f t="shared" si="161"/>
        <v/>
      </c>
      <c r="S2088" s="52" t="str">
        <f t="shared" si="162"/>
        <v/>
      </c>
      <c r="U2088" s="52" t="str">
        <f t="shared" si="163"/>
        <v/>
      </c>
      <c r="W2088" s="52" t="str">
        <f t="shared" si="164"/>
        <v/>
      </c>
    </row>
    <row r="2089" spans="1:23" x14ac:dyDescent="0.25">
      <c r="A2089" s="2"/>
      <c r="B2089" s="32"/>
      <c r="C2089" s="25"/>
      <c r="D2089" s="25"/>
      <c r="E2089" s="26"/>
      <c r="F2089" s="27"/>
      <c r="G2089" s="2"/>
      <c r="H2089" s="2"/>
      <c r="I2089" s="38" t="str">
        <f t="shared" si="160"/>
        <v/>
      </c>
      <c r="J2089" s="39" t="str">
        <f>IF($Q2089="", "", IF(IFERROR(INDEX('Ticket Sales'!B$11:B$5010, MATCH($Q2089, 'Ticket Sales'!$J$11:$J$5010, 0)), J2088)="", "", IFERROR(INDEX('Ticket Sales'!B$11:B$5010, MATCH($Q2089, 'Ticket Sales'!$J$11:$J$5010, 0)), J2088)))</f>
        <v/>
      </c>
      <c r="K2089" s="39" t="str">
        <f>IF($Q2089="", "", IF(IFERROR(INDEX('Ticket Sales'!C$11:C$5010, MATCH($Q2089, 'Ticket Sales'!$J$11:$J$5010, 0)), K2088)="", "", IFERROR(INDEX('Ticket Sales'!C$11:C$5010, MATCH($Q2089, 'Ticket Sales'!$J$11:$J$5010, 0)), K2088)))</f>
        <v/>
      </c>
      <c r="L2089" s="40" t="str">
        <f>IF($Q2089="", "", IF(IFERROR(INDEX('Ticket Sales'!D$11:D$5010, MATCH($Q2089, 'Ticket Sales'!$J$11:$J$5010, 0)), L2088)="", "", IFERROR(INDEX('Ticket Sales'!D$11:D$5010, MATCH($Q2089, 'Ticket Sales'!$J$11:$J$5010, 0)), L2088)))</f>
        <v/>
      </c>
      <c r="M2089" s="41" t="str">
        <f>IF($Q2089="", "", IF(IFERROR(INDEX('Ticket Sales'!E$11:E$5010, MATCH($Q2089, 'Ticket Sales'!$J$11:$J$5010, 0)), M2088)="", "", IFERROR(INDEX('Ticket Sales'!E$11:E$5010, MATCH($Q2089, 'Ticket Sales'!$J$11:$J$5010, 0)), M2088)))</f>
        <v/>
      </c>
      <c r="N2089" s="2"/>
      <c r="P2089" s="48">
        <v>2079</v>
      </c>
      <c r="Q2089" s="48" t="str">
        <f t="shared" si="161"/>
        <v/>
      </c>
      <c r="S2089" s="52" t="str">
        <f t="shared" si="162"/>
        <v/>
      </c>
      <c r="U2089" s="52" t="str">
        <f t="shared" si="163"/>
        <v/>
      </c>
      <c r="W2089" s="52" t="str">
        <f t="shared" si="164"/>
        <v/>
      </c>
    </row>
    <row r="2090" spans="1:23" x14ac:dyDescent="0.25">
      <c r="A2090" s="2"/>
      <c r="B2090" s="32"/>
      <c r="C2090" s="25"/>
      <c r="D2090" s="25"/>
      <c r="E2090" s="26"/>
      <c r="F2090" s="27"/>
      <c r="G2090" s="2"/>
      <c r="H2090" s="2"/>
      <c r="I2090" s="38" t="str">
        <f t="shared" si="160"/>
        <v/>
      </c>
      <c r="J2090" s="39" t="str">
        <f>IF($Q2090="", "", IF(IFERROR(INDEX('Ticket Sales'!B$11:B$5010, MATCH($Q2090, 'Ticket Sales'!$J$11:$J$5010, 0)), J2089)="", "", IFERROR(INDEX('Ticket Sales'!B$11:B$5010, MATCH($Q2090, 'Ticket Sales'!$J$11:$J$5010, 0)), J2089)))</f>
        <v/>
      </c>
      <c r="K2090" s="39" t="str">
        <f>IF($Q2090="", "", IF(IFERROR(INDEX('Ticket Sales'!C$11:C$5010, MATCH($Q2090, 'Ticket Sales'!$J$11:$J$5010, 0)), K2089)="", "", IFERROR(INDEX('Ticket Sales'!C$11:C$5010, MATCH($Q2090, 'Ticket Sales'!$J$11:$J$5010, 0)), K2089)))</f>
        <v/>
      </c>
      <c r="L2090" s="40" t="str">
        <f>IF($Q2090="", "", IF(IFERROR(INDEX('Ticket Sales'!D$11:D$5010, MATCH($Q2090, 'Ticket Sales'!$J$11:$J$5010, 0)), L2089)="", "", IFERROR(INDEX('Ticket Sales'!D$11:D$5010, MATCH($Q2090, 'Ticket Sales'!$J$11:$J$5010, 0)), L2089)))</f>
        <v/>
      </c>
      <c r="M2090" s="41" t="str">
        <f>IF($Q2090="", "", IF(IFERROR(INDEX('Ticket Sales'!E$11:E$5010, MATCH($Q2090, 'Ticket Sales'!$J$11:$J$5010, 0)), M2089)="", "", IFERROR(INDEX('Ticket Sales'!E$11:E$5010, MATCH($Q2090, 'Ticket Sales'!$J$11:$J$5010, 0)), M2089)))</f>
        <v/>
      </c>
      <c r="N2090" s="2"/>
      <c r="P2090" s="48">
        <v>2080</v>
      </c>
      <c r="Q2090" s="48" t="str">
        <f t="shared" si="161"/>
        <v/>
      </c>
      <c r="S2090" s="52" t="str">
        <f t="shared" si="162"/>
        <v/>
      </c>
      <c r="U2090" s="52" t="str">
        <f t="shared" si="163"/>
        <v/>
      </c>
      <c r="W2090" s="52" t="str">
        <f t="shared" si="164"/>
        <v/>
      </c>
    </row>
    <row r="2091" spans="1:23" x14ac:dyDescent="0.25">
      <c r="A2091" s="2"/>
      <c r="B2091" s="32"/>
      <c r="C2091" s="25"/>
      <c r="D2091" s="25"/>
      <c r="E2091" s="26"/>
      <c r="F2091" s="27"/>
      <c r="G2091" s="2"/>
      <c r="H2091" s="2"/>
      <c r="I2091" s="38" t="str">
        <f t="shared" si="160"/>
        <v/>
      </c>
      <c r="J2091" s="39" t="str">
        <f>IF($Q2091="", "", IF(IFERROR(INDEX('Ticket Sales'!B$11:B$5010, MATCH($Q2091, 'Ticket Sales'!$J$11:$J$5010, 0)), J2090)="", "", IFERROR(INDEX('Ticket Sales'!B$11:B$5010, MATCH($Q2091, 'Ticket Sales'!$J$11:$J$5010, 0)), J2090)))</f>
        <v/>
      </c>
      <c r="K2091" s="39" t="str">
        <f>IF($Q2091="", "", IF(IFERROR(INDEX('Ticket Sales'!C$11:C$5010, MATCH($Q2091, 'Ticket Sales'!$J$11:$J$5010, 0)), K2090)="", "", IFERROR(INDEX('Ticket Sales'!C$11:C$5010, MATCH($Q2091, 'Ticket Sales'!$J$11:$J$5010, 0)), K2090)))</f>
        <v/>
      </c>
      <c r="L2091" s="40" t="str">
        <f>IF($Q2091="", "", IF(IFERROR(INDEX('Ticket Sales'!D$11:D$5010, MATCH($Q2091, 'Ticket Sales'!$J$11:$J$5010, 0)), L2090)="", "", IFERROR(INDEX('Ticket Sales'!D$11:D$5010, MATCH($Q2091, 'Ticket Sales'!$J$11:$J$5010, 0)), L2090)))</f>
        <v/>
      </c>
      <c r="M2091" s="41" t="str">
        <f>IF($Q2091="", "", IF(IFERROR(INDEX('Ticket Sales'!E$11:E$5010, MATCH($Q2091, 'Ticket Sales'!$J$11:$J$5010, 0)), M2090)="", "", IFERROR(INDEX('Ticket Sales'!E$11:E$5010, MATCH($Q2091, 'Ticket Sales'!$J$11:$J$5010, 0)), M2090)))</f>
        <v/>
      </c>
      <c r="N2091" s="2"/>
      <c r="P2091" s="48">
        <v>2081</v>
      </c>
      <c r="Q2091" s="48" t="str">
        <f t="shared" si="161"/>
        <v/>
      </c>
      <c r="S2091" s="52" t="str">
        <f t="shared" si="162"/>
        <v/>
      </c>
      <c r="U2091" s="52" t="str">
        <f t="shared" si="163"/>
        <v/>
      </c>
      <c r="W2091" s="52" t="str">
        <f t="shared" si="164"/>
        <v/>
      </c>
    </row>
    <row r="2092" spans="1:23" x14ac:dyDescent="0.25">
      <c r="A2092" s="2"/>
      <c r="B2092" s="32"/>
      <c r="C2092" s="25"/>
      <c r="D2092" s="25"/>
      <c r="E2092" s="26"/>
      <c r="F2092" s="27"/>
      <c r="G2092" s="2"/>
      <c r="H2092" s="2"/>
      <c r="I2092" s="38" t="str">
        <f t="shared" si="160"/>
        <v/>
      </c>
      <c r="J2092" s="39" t="str">
        <f>IF($Q2092="", "", IF(IFERROR(INDEX('Ticket Sales'!B$11:B$5010, MATCH($Q2092, 'Ticket Sales'!$J$11:$J$5010, 0)), J2091)="", "", IFERROR(INDEX('Ticket Sales'!B$11:B$5010, MATCH($Q2092, 'Ticket Sales'!$J$11:$J$5010, 0)), J2091)))</f>
        <v/>
      </c>
      <c r="K2092" s="39" t="str">
        <f>IF($Q2092="", "", IF(IFERROR(INDEX('Ticket Sales'!C$11:C$5010, MATCH($Q2092, 'Ticket Sales'!$J$11:$J$5010, 0)), K2091)="", "", IFERROR(INDEX('Ticket Sales'!C$11:C$5010, MATCH($Q2092, 'Ticket Sales'!$J$11:$J$5010, 0)), K2091)))</f>
        <v/>
      </c>
      <c r="L2092" s="40" t="str">
        <f>IF($Q2092="", "", IF(IFERROR(INDEX('Ticket Sales'!D$11:D$5010, MATCH($Q2092, 'Ticket Sales'!$J$11:$J$5010, 0)), L2091)="", "", IFERROR(INDEX('Ticket Sales'!D$11:D$5010, MATCH($Q2092, 'Ticket Sales'!$J$11:$J$5010, 0)), L2091)))</f>
        <v/>
      </c>
      <c r="M2092" s="41" t="str">
        <f>IF($Q2092="", "", IF(IFERROR(INDEX('Ticket Sales'!E$11:E$5010, MATCH($Q2092, 'Ticket Sales'!$J$11:$J$5010, 0)), M2091)="", "", IFERROR(INDEX('Ticket Sales'!E$11:E$5010, MATCH($Q2092, 'Ticket Sales'!$J$11:$J$5010, 0)), M2091)))</f>
        <v/>
      </c>
      <c r="N2092" s="2"/>
      <c r="P2092" s="48">
        <v>2082</v>
      </c>
      <c r="Q2092" s="48" t="str">
        <f t="shared" si="161"/>
        <v/>
      </c>
      <c r="S2092" s="52" t="str">
        <f t="shared" si="162"/>
        <v/>
      </c>
      <c r="U2092" s="52" t="str">
        <f t="shared" si="163"/>
        <v/>
      </c>
      <c r="W2092" s="52" t="str">
        <f t="shared" si="164"/>
        <v/>
      </c>
    </row>
    <row r="2093" spans="1:23" x14ac:dyDescent="0.25">
      <c r="A2093" s="2"/>
      <c r="B2093" s="32"/>
      <c r="C2093" s="25"/>
      <c r="D2093" s="25"/>
      <c r="E2093" s="26"/>
      <c r="F2093" s="27"/>
      <c r="G2093" s="2"/>
      <c r="H2093" s="2"/>
      <c r="I2093" s="38" t="str">
        <f t="shared" si="160"/>
        <v/>
      </c>
      <c r="J2093" s="39" t="str">
        <f>IF($Q2093="", "", IF(IFERROR(INDEX('Ticket Sales'!B$11:B$5010, MATCH($Q2093, 'Ticket Sales'!$J$11:$J$5010, 0)), J2092)="", "", IFERROR(INDEX('Ticket Sales'!B$11:B$5010, MATCH($Q2093, 'Ticket Sales'!$J$11:$J$5010, 0)), J2092)))</f>
        <v/>
      </c>
      <c r="K2093" s="39" t="str">
        <f>IF($Q2093="", "", IF(IFERROR(INDEX('Ticket Sales'!C$11:C$5010, MATCH($Q2093, 'Ticket Sales'!$J$11:$J$5010, 0)), K2092)="", "", IFERROR(INDEX('Ticket Sales'!C$11:C$5010, MATCH($Q2093, 'Ticket Sales'!$J$11:$J$5010, 0)), K2092)))</f>
        <v/>
      </c>
      <c r="L2093" s="40" t="str">
        <f>IF($Q2093="", "", IF(IFERROR(INDEX('Ticket Sales'!D$11:D$5010, MATCH($Q2093, 'Ticket Sales'!$J$11:$J$5010, 0)), L2092)="", "", IFERROR(INDEX('Ticket Sales'!D$11:D$5010, MATCH($Q2093, 'Ticket Sales'!$J$11:$J$5010, 0)), L2092)))</f>
        <v/>
      </c>
      <c r="M2093" s="41" t="str">
        <f>IF($Q2093="", "", IF(IFERROR(INDEX('Ticket Sales'!E$11:E$5010, MATCH($Q2093, 'Ticket Sales'!$J$11:$J$5010, 0)), M2092)="", "", IFERROR(INDEX('Ticket Sales'!E$11:E$5010, MATCH($Q2093, 'Ticket Sales'!$J$11:$J$5010, 0)), M2092)))</f>
        <v/>
      </c>
      <c r="N2093" s="2"/>
      <c r="P2093" s="48">
        <v>2083</v>
      </c>
      <c r="Q2093" s="48" t="str">
        <f t="shared" si="161"/>
        <v/>
      </c>
      <c r="S2093" s="52" t="str">
        <f t="shared" si="162"/>
        <v/>
      </c>
      <c r="U2093" s="52" t="str">
        <f t="shared" si="163"/>
        <v/>
      </c>
      <c r="W2093" s="52" t="str">
        <f t="shared" si="164"/>
        <v/>
      </c>
    </row>
    <row r="2094" spans="1:23" x14ac:dyDescent="0.25">
      <c r="A2094" s="2"/>
      <c r="B2094" s="32"/>
      <c r="C2094" s="25"/>
      <c r="D2094" s="25"/>
      <c r="E2094" s="26"/>
      <c r="F2094" s="27"/>
      <c r="G2094" s="2"/>
      <c r="H2094" s="2"/>
      <c r="I2094" s="38" t="str">
        <f t="shared" si="160"/>
        <v/>
      </c>
      <c r="J2094" s="39" t="str">
        <f>IF($Q2094="", "", IF(IFERROR(INDEX('Ticket Sales'!B$11:B$5010, MATCH($Q2094, 'Ticket Sales'!$J$11:$J$5010, 0)), J2093)="", "", IFERROR(INDEX('Ticket Sales'!B$11:B$5010, MATCH($Q2094, 'Ticket Sales'!$J$11:$J$5010, 0)), J2093)))</f>
        <v/>
      </c>
      <c r="K2094" s="39" t="str">
        <f>IF($Q2094="", "", IF(IFERROR(INDEX('Ticket Sales'!C$11:C$5010, MATCH($Q2094, 'Ticket Sales'!$J$11:$J$5010, 0)), K2093)="", "", IFERROR(INDEX('Ticket Sales'!C$11:C$5010, MATCH($Q2094, 'Ticket Sales'!$J$11:$J$5010, 0)), K2093)))</f>
        <v/>
      </c>
      <c r="L2094" s="40" t="str">
        <f>IF($Q2094="", "", IF(IFERROR(INDEX('Ticket Sales'!D$11:D$5010, MATCH($Q2094, 'Ticket Sales'!$J$11:$J$5010, 0)), L2093)="", "", IFERROR(INDEX('Ticket Sales'!D$11:D$5010, MATCH($Q2094, 'Ticket Sales'!$J$11:$J$5010, 0)), L2093)))</f>
        <v/>
      </c>
      <c r="M2094" s="41" t="str">
        <f>IF($Q2094="", "", IF(IFERROR(INDEX('Ticket Sales'!E$11:E$5010, MATCH($Q2094, 'Ticket Sales'!$J$11:$J$5010, 0)), M2093)="", "", IFERROR(INDEX('Ticket Sales'!E$11:E$5010, MATCH($Q2094, 'Ticket Sales'!$J$11:$J$5010, 0)), M2093)))</f>
        <v/>
      </c>
      <c r="N2094" s="2"/>
      <c r="P2094" s="48">
        <v>2084</v>
      </c>
      <c r="Q2094" s="48" t="str">
        <f t="shared" si="161"/>
        <v/>
      </c>
      <c r="S2094" s="52" t="str">
        <f t="shared" si="162"/>
        <v/>
      </c>
      <c r="U2094" s="52" t="str">
        <f t="shared" si="163"/>
        <v/>
      </c>
      <c r="W2094" s="52" t="str">
        <f t="shared" si="164"/>
        <v/>
      </c>
    </row>
    <row r="2095" spans="1:23" x14ac:dyDescent="0.25">
      <c r="A2095" s="2"/>
      <c r="B2095" s="32"/>
      <c r="C2095" s="25"/>
      <c r="D2095" s="25"/>
      <c r="E2095" s="26"/>
      <c r="F2095" s="27"/>
      <c r="G2095" s="2"/>
      <c r="H2095" s="2"/>
      <c r="I2095" s="38" t="str">
        <f t="shared" si="160"/>
        <v/>
      </c>
      <c r="J2095" s="39" t="str">
        <f>IF($Q2095="", "", IF(IFERROR(INDEX('Ticket Sales'!B$11:B$5010, MATCH($Q2095, 'Ticket Sales'!$J$11:$J$5010, 0)), J2094)="", "", IFERROR(INDEX('Ticket Sales'!B$11:B$5010, MATCH($Q2095, 'Ticket Sales'!$J$11:$J$5010, 0)), J2094)))</f>
        <v/>
      </c>
      <c r="K2095" s="39" t="str">
        <f>IF($Q2095="", "", IF(IFERROR(INDEX('Ticket Sales'!C$11:C$5010, MATCH($Q2095, 'Ticket Sales'!$J$11:$J$5010, 0)), K2094)="", "", IFERROR(INDEX('Ticket Sales'!C$11:C$5010, MATCH($Q2095, 'Ticket Sales'!$J$11:$J$5010, 0)), K2094)))</f>
        <v/>
      </c>
      <c r="L2095" s="40" t="str">
        <f>IF($Q2095="", "", IF(IFERROR(INDEX('Ticket Sales'!D$11:D$5010, MATCH($Q2095, 'Ticket Sales'!$J$11:$J$5010, 0)), L2094)="", "", IFERROR(INDEX('Ticket Sales'!D$11:D$5010, MATCH($Q2095, 'Ticket Sales'!$J$11:$J$5010, 0)), L2094)))</f>
        <v/>
      </c>
      <c r="M2095" s="41" t="str">
        <f>IF($Q2095="", "", IF(IFERROR(INDEX('Ticket Sales'!E$11:E$5010, MATCH($Q2095, 'Ticket Sales'!$J$11:$J$5010, 0)), M2094)="", "", IFERROR(INDEX('Ticket Sales'!E$11:E$5010, MATCH($Q2095, 'Ticket Sales'!$J$11:$J$5010, 0)), M2094)))</f>
        <v/>
      </c>
      <c r="N2095" s="2"/>
      <c r="P2095" s="48">
        <v>2085</v>
      </c>
      <c r="Q2095" s="48" t="str">
        <f t="shared" si="161"/>
        <v/>
      </c>
      <c r="S2095" s="52" t="str">
        <f t="shared" si="162"/>
        <v/>
      </c>
      <c r="U2095" s="52" t="str">
        <f t="shared" si="163"/>
        <v/>
      </c>
      <c r="W2095" s="52" t="str">
        <f t="shared" si="164"/>
        <v/>
      </c>
    </row>
    <row r="2096" spans="1:23" x14ac:dyDescent="0.25">
      <c r="A2096" s="2"/>
      <c r="B2096" s="32"/>
      <c r="C2096" s="25"/>
      <c r="D2096" s="25"/>
      <c r="E2096" s="26"/>
      <c r="F2096" s="27"/>
      <c r="G2096" s="2"/>
      <c r="H2096" s="2"/>
      <c r="I2096" s="38" t="str">
        <f t="shared" si="160"/>
        <v/>
      </c>
      <c r="J2096" s="39" t="str">
        <f>IF($Q2096="", "", IF(IFERROR(INDEX('Ticket Sales'!B$11:B$5010, MATCH($Q2096, 'Ticket Sales'!$J$11:$J$5010, 0)), J2095)="", "", IFERROR(INDEX('Ticket Sales'!B$11:B$5010, MATCH($Q2096, 'Ticket Sales'!$J$11:$J$5010, 0)), J2095)))</f>
        <v/>
      </c>
      <c r="K2096" s="39" t="str">
        <f>IF($Q2096="", "", IF(IFERROR(INDEX('Ticket Sales'!C$11:C$5010, MATCH($Q2096, 'Ticket Sales'!$J$11:$J$5010, 0)), K2095)="", "", IFERROR(INDEX('Ticket Sales'!C$11:C$5010, MATCH($Q2096, 'Ticket Sales'!$J$11:$J$5010, 0)), K2095)))</f>
        <v/>
      </c>
      <c r="L2096" s="40" t="str">
        <f>IF($Q2096="", "", IF(IFERROR(INDEX('Ticket Sales'!D$11:D$5010, MATCH($Q2096, 'Ticket Sales'!$J$11:$J$5010, 0)), L2095)="", "", IFERROR(INDEX('Ticket Sales'!D$11:D$5010, MATCH($Q2096, 'Ticket Sales'!$J$11:$J$5010, 0)), L2095)))</f>
        <v/>
      </c>
      <c r="M2096" s="41" t="str">
        <f>IF($Q2096="", "", IF(IFERROR(INDEX('Ticket Sales'!E$11:E$5010, MATCH($Q2096, 'Ticket Sales'!$J$11:$J$5010, 0)), M2095)="", "", IFERROR(INDEX('Ticket Sales'!E$11:E$5010, MATCH($Q2096, 'Ticket Sales'!$J$11:$J$5010, 0)), M2095)))</f>
        <v/>
      </c>
      <c r="N2096" s="2"/>
      <c r="P2096" s="48">
        <v>2086</v>
      </c>
      <c r="Q2096" s="48" t="str">
        <f t="shared" si="161"/>
        <v/>
      </c>
      <c r="S2096" s="52" t="str">
        <f t="shared" si="162"/>
        <v/>
      </c>
      <c r="U2096" s="52" t="str">
        <f t="shared" si="163"/>
        <v/>
      </c>
      <c r="W2096" s="52" t="str">
        <f t="shared" si="164"/>
        <v/>
      </c>
    </row>
    <row r="2097" spans="1:23" x14ac:dyDescent="0.25">
      <c r="A2097" s="2"/>
      <c r="B2097" s="32"/>
      <c r="C2097" s="25"/>
      <c r="D2097" s="25"/>
      <c r="E2097" s="26"/>
      <c r="F2097" s="27"/>
      <c r="G2097" s="2"/>
      <c r="H2097" s="2"/>
      <c r="I2097" s="38" t="str">
        <f t="shared" si="160"/>
        <v/>
      </c>
      <c r="J2097" s="39" t="str">
        <f>IF($Q2097="", "", IF(IFERROR(INDEX('Ticket Sales'!B$11:B$5010, MATCH($Q2097, 'Ticket Sales'!$J$11:$J$5010, 0)), J2096)="", "", IFERROR(INDEX('Ticket Sales'!B$11:B$5010, MATCH($Q2097, 'Ticket Sales'!$J$11:$J$5010, 0)), J2096)))</f>
        <v/>
      </c>
      <c r="K2097" s="39" t="str">
        <f>IF($Q2097="", "", IF(IFERROR(INDEX('Ticket Sales'!C$11:C$5010, MATCH($Q2097, 'Ticket Sales'!$J$11:$J$5010, 0)), K2096)="", "", IFERROR(INDEX('Ticket Sales'!C$11:C$5010, MATCH($Q2097, 'Ticket Sales'!$J$11:$J$5010, 0)), K2096)))</f>
        <v/>
      </c>
      <c r="L2097" s="40" t="str">
        <f>IF($Q2097="", "", IF(IFERROR(INDEX('Ticket Sales'!D$11:D$5010, MATCH($Q2097, 'Ticket Sales'!$J$11:$J$5010, 0)), L2096)="", "", IFERROR(INDEX('Ticket Sales'!D$11:D$5010, MATCH($Q2097, 'Ticket Sales'!$J$11:$J$5010, 0)), L2096)))</f>
        <v/>
      </c>
      <c r="M2097" s="41" t="str">
        <f>IF($Q2097="", "", IF(IFERROR(INDEX('Ticket Sales'!E$11:E$5010, MATCH($Q2097, 'Ticket Sales'!$J$11:$J$5010, 0)), M2096)="", "", IFERROR(INDEX('Ticket Sales'!E$11:E$5010, MATCH($Q2097, 'Ticket Sales'!$J$11:$J$5010, 0)), M2096)))</f>
        <v/>
      </c>
      <c r="N2097" s="2"/>
      <c r="P2097" s="48">
        <v>2087</v>
      </c>
      <c r="Q2097" s="48" t="str">
        <f t="shared" si="161"/>
        <v/>
      </c>
      <c r="S2097" s="52" t="str">
        <f t="shared" si="162"/>
        <v/>
      </c>
      <c r="U2097" s="52" t="str">
        <f t="shared" si="163"/>
        <v/>
      </c>
      <c r="W2097" s="52" t="str">
        <f t="shared" si="164"/>
        <v/>
      </c>
    </row>
    <row r="2098" spans="1:23" x14ac:dyDescent="0.25">
      <c r="A2098" s="2"/>
      <c r="B2098" s="32"/>
      <c r="C2098" s="25"/>
      <c r="D2098" s="25"/>
      <c r="E2098" s="26"/>
      <c r="F2098" s="27"/>
      <c r="G2098" s="2"/>
      <c r="H2098" s="2"/>
      <c r="I2098" s="38" t="str">
        <f t="shared" si="160"/>
        <v/>
      </c>
      <c r="J2098" s="39" t="str">
        <f>IF($Q2098="", "", IF(IFERROR(INDEX('Ticket Sales'!B$11:B$5010, MATCH($Q2098, 'Ticket Sales'!$J$11:$J$5010, 0)), J2097)="", "", IFERROR(INDEX('Ticket Sales'!B$11:B$5010, MATCH($Q2098, 'Ticket Sales'!$J$11:$J$5010, 0)), J2097)))</f>
        <v/>
      </c>
      <c r="K2098" s="39" t="str">
        <f>IF($Q2098="", "", IF(IFERROR(INDEX('Ticket Sales'!C$11:C$5010, MATCH($Q2098, 'Ticket Sales'!$J$11:$J$5010, 0)), K2097)="", "", IFERROR(INDEX('Ticket Sales'!C$11:C$5010, MATCH($Q2098, 'Ticket Sales'!$J$11:$J$5010, 0)), K2097)))</f>
        <v/>
      </c>
      <c r="L2098" s="40" t="str">
        <f>IF($Q2098="", "", IF(IFERROR(INDEX('Ticket Sales'!D$11:D$5010, MATCH($Q2098, 'Ticket Sales'!$J$11:$J$5010, 0)), L2097)="", "", IFERROR(INDEX('Ticket Sales'!D$11:D$5010, MATCH($Q2098, 'Ticket Sales'!$J$11:$J$5010, 0)), L2097)))</f>
        <v/>
      </c>
      <c r="M2098" s="41" t="str">
        <f>IF($Q2098="", "", IF(IFERROR(INDEX('Ticket Sales'!E$11:E$5010, MATCH($Q2098, 'Ticket Sales'!$J$11:$J$5010, 0)), M2097)="", "", IFERROR(INDEX('Ticket Sales'!E$11:E$5010, MATCH($Q2098, 'Ticket Sales'!$J$11:$J$5010, 0)), M2097)))</f>
        <v/>
      </c>
      <c r="N2098" s="2"/>
      <c r="P2098" s="48">
        <v>2088</v>
      </c>
      <c r="Q2098" s="48" t="str">
        <f t="shared" si="161"/>
        <v/>
      </c>
      <c r="S2098" s="52" t="str">
        <f t="shared" si="162"/>
        <v/>
      </c>
      <c r="U2098" s="52" t="str">
        <f t="shared" si="163"/>
        <v/>
      </c>
      <c r="W2098" s="52" t="str">
        <f t="shared" si="164"/>
        <v/>
      </c>
    </row>
    <row r="2099" spans="1:23" x14ac:dyDescent="0.25">
      <c r="A2099" s="2"/>
      <c r="B2099" s="32"/>
      <c r="C2099" s="25"/>
      <c r="D2099" s="25"/>
      <c r="E2099" s="26"/>
      <c r="F2099" s="27"/>
      <c r="G2099" s="2"/>
      <c r="H2099" s="2"/>
      <c r="I2099" s="38" t="str">
        <f t="shared" si="160"/>
        <v/>
      </c>
      <c r="J2099" s="39" t="str">
        <f>IF($Q2099="", "", IF(IFERROR(INDEX('Ticket Sales'!B$11:B$5010, MATCH($Q2099, 'Ticket Sales'!$J$11:$J$5010, 0)), J2098)="", "", IFERROR(INDEX('Ticket Sales'!B$11:B$5010, MATCH($Q2099, 'Ticket Sales'!$J$11:$J$5010, 0)), J2098)))</f>
        <v/>
      </c>
      <c r="K2099" s="39" t="str">
        <f>IF($Q2099="", "", IF(IFERROR(INDEX('Ticket Sales'!C$11:C$5010, MATCH($Q2099, 'Ticket Sales'!$J$11:$J$5010, 0)), K2098)="", "", IFERROR(INDEX('Ticket Sales'!C$11:C$5010, MATCH($Q2099, 'Ticket Sales'!$J$11:$J$5010, 0)), K2098)))</f>
        <v/>
      </c>
      <c r="L2099" s="40" t="str">
        <f>IF($Q2099="", "", IF(IFERROR(INDEX('Ticket Sales'!D$11:D$5010, MATCH($Q2099, 'Ticket Sales'!$J$11:$J$5010, 0)), L2098)="", "", IFERROR(INDEX('Ticket Sales'!D$11:D$5010, MATCH($Q2099, 'Ticket Sales'!$J$11:$J$5010, 0)), L2098)))</f>
        <v/>
      </c>
      <c r="M2099" s="41" t="str">
        <f>IF($Q2099="", "", IF(IFERROR(INDEX('Ticket Sales'!E$11:E$5010, MATCH($Q2099, 'Ticket Sales'!$J$11:$J$5010, 0)), M2098)="", "", IFERROR(INDEX('Ticket Sales'!E$11:E$5010, MATCH($Q2099, 'Ticket Sales'!$J$11:$J$5010, 0)), M2098)))</f>
        <v/>
      </c>
      <c r="N2099" s="2"/>
      <c r="P2099" s="48">
        <v>2089</v>
      </c>
      <c r="Q2099" s="48" t="str">
        <f t="shared" si="161"/>
        <v/>
      </c>
      <c r="S2099" s="52" t="str">
        <f t="shared" si="162"/>
        <v/>
      </c>
      <c r="U2099" s="52" t="str">
        <f t="shared" si="163"/>
        <v/>
      </c>
      <c r="W2099" s="52" t="str">
        <f t="shared" si="164"/>
        <v/>
      </c>
    </row>
    <row r="2100" spans="1:23" x14ac:dyDescent="0.25">
      <c r="A2100" s="2"/>
      <c r="B2100" s="32"/>
      <c r="C2100" s="25"/>
      <c r="D2100" s="25"/>
      <c r="E2100" s="26"/>
      <c r="F2100" s="27"/>
      <c r="G2100" s="2"/>
      <c r="H2100" s="2"/>
      <c r="I2100" s="38" t="str">
        <f t="shared" si="160"/>
        <v/>
      </c>
      <c r="J2100" s="39" t="str">
        <f>IF($Q2100="", "", IF(IFERROR(INDEX('Ticket Sales'!B$11:B$5010, MATCH($Q2100, 'Ticket Sales'!$J$11:$J$5010, 0)), J2099)="", "", IFERROR(INDEX('Ticket Sales'!B$11:B$5010, MATCH($Q2100, 'Ticket Sales'!$J$11:$J$5010, 0)), J2099)))</f>
        <v/>
      </c>
      <c r="K2100" s="39" t="str">
        <f>IF($Q2100="", "", IF(IFERROR(INDEX('Ticket Sales'!C$11:C$5010, MATCH($Q2100, 'Ticket Sales'!$J$11:$J$5010, 0)), K2099)="", "", IFERROR(INDEX('Ticket Sales'!C$11:C$5010, MATCH($Q2100, 'Ticket Sales'!$J$11:$J$5010, 0)), K2099)))</f>
        <v/>
      </c>
      <c r="L2100" s="40" t="str">
        <f>IF($Q2100="", "", IF(IFERROR(INDEX('Ticket Sales'!D$11:D$5010, MATCH($Q2100, 'Ticket Sales'!$J$11:$J$5010, 0)), L2099)="", "", IFERROR(INDEX('Ticket Sales'!D$11:D$5010, MATCH($Q2100, 'Ticket Sales'!$J$11:$J$5010, 0)), L2099)))</f>
        <v/>
      </c>
      <c r="M2100" s="41" t="str">
        <f>IF($Q2100="", "", IF(IFERROR(INDEX('Ticket Sales'!E$11:E$5010, MATCH($Q2100, 'Ticket Sales'!$J$11:$J$5010, 0)), M2099)="", "", IFERROR(INDEX('Ticket Sales'!E$11:E$5010, MATCH($Q2100, 'Ticket Sales'!$J$11:$J$5010, 0)), M2099)))</f>
        <v/>
      </c>
      <c r="N2100" s="2"/>
      <c r="P2100" s="48">
        <v>2090</v>
      </c>
      <c r="Q2100" s="48" t="str">
        <f t="shared" si="161"/>
        <v/>
      </c>
      <c r="S2100" s="52" t="str">
        <f t="shared" si="162"/>
        <v/>
      </c>
      <c r="U2100" s="52" t="str">
        <f t="shared" si="163"/>
        <v/>
      </c>
      <c r="W2100" s="52" t="str">
        <f t="shared" si="164"/>
        <v/>
      </c>
    </row>
    <row r="2101" spans="1:23" x14ac:dyDescent="0.25">
      <c r="A2101" s="2"/>
      <c r="B2101" s="32"/>
      <c r="C2101" s="25"/>
      <c r="D2101" s="25"/>
      <c r="E2101" s="26"/>
      <c r="F2101" s="27"/>
      <c r="G2101" s="2"/>
      <c r="H2101" s="2"/>
      <c r="I2101" s="38" t="str">
        <f t="shared" si="160"/>
        <v/>
      </c>
      <c r="J2101" s="39" t="str">
        <f>IF($Q2101="", "", IF(IFERROR(INDEX('Ticket Sales'!B$11:B$5010, MATCH($Q2101, 'Ticket Sales'!$J$11:$J$5010, 0)), J2100)="", "", IFERROR(INDEX('Ticket Sales'!B$11:B$5010, MATCH($Q2101, 'Ticket Sales'!$J$11:$J$5010, 0)), J2100)))</f>
        <v/>
      </c>
      <c r="K2101" s="39" t="str">
        <f>IF($Q2101="", "", IF(IFERROR(INDEX('Ticket Sales'!C$11:C$5010, MATCH($Q2101, 'Ticket Sales'!$J$11:$J$5010, 0)), K2100)="", "", IFERROR(INDEX('Ticket Sales'!C$11:C$5010, MATCH($Q2101, 'Ticket Sales'!$J$11:$J$5010, 0)), K2100)))</f>
        <v/>
      </c>
      <c r="L2101" s="40" t="str">
        <f>IF($Q2101="", "", IF(IFERROR(INDEX('Ticket Sales'!D$11:D$5010, MATCH($Q2101, 'Ticket Sales'!$J$11:$J$5010, 0)), L2100)="", "", IFERROR(INDEX('Ticket Sales'!D$11:D$5010, MATCH($Q2101, 'Ticket Sales'!$J$11:$J$5010, 0)), L2100)))</f>
        <v/>
      </c>
      <c r="M2101" s="41" t="str">
        <f>IF($Q2101="", "", IF(IFERROR(INDEX('Ticket Sales'!E$11:E$5010, MATCH($Q2101, 'Ticket Sales'!$J$11:$J$5010, 0)), M2100)="", "", IFERROR(INDEX('Ticket Sales'!E$11:E$5010, MATCH($Q2101, 'Ticket Sales'!$J$11:$J$5010, 0)), M2100)))</f>
        <v/>
      </c>
      <c r="N2101" s="2"/>
      <c r="P2101" s="48">
        <v>2091</v>
      </c>
      <c r="Q2101" s="48" t="str">
        <f t="shared" si="161"/>
        <v/>
      </c>
      <c r="S2101" s="52" t="str">
        <f t="shared" si="162"/>
        <v/>
      </c>
      <c r="U2101" s="52" t="str">
        <f t="shared" si="163"/>
        <v/>
      </c>
      <c r="W2101" s="52" t="str">
        <f t="shared" si="164"/>
        <v/>
      </c>
    </row>
    <row r="2102" spans="1:23" x14ac:dyDescent="0.25">
      <c r="A2102" s="2"/>
      <c r="B2102" s="32"/>
      <c r="C2102" s="25"/>
      <c r="D2102" s="25"/>
      <c r="E2102" s="26"/>
      <c r="F2102" s="27"/>
      <c r="G2102" s="2"/>
      <c r="H2102" s="2"/>
      <c r="I2102" s="38" t="str">
        <f t="shared" si="160"/>
        <v/>
      </c>
      <c r="J2102" s="39" t="str">
        <f>IF($Q2102="", "", IF(IFERROR(INDEX('Ticket Sales'!B$11:B$5010, MATCH($Q2102, 'Ticket Sales'!$J$11:$J$5010, 0)), J2101)="", "", IFERROR(INDEX('Ticket Sales'!B$11:B$5010, MATCH($Q2102, 'Ticket Sales'!$J$11:$J$5010, 0)), J2101)))</f>
        <v/>
      </c>
      <c r="K2102" s="39" t="str">
        <f>IF($Q2102="", "", IF(IFERROR(INDEX('Ticket Sales'!C$11:C$5010, MATCH($Q2102, 'Ticket Sales'!$J$11:$J$5010, 0)), K2101)="", "", IFERROR(INDEX('Ticket Sales'!C$11:C$5010, MATCH($Q2102, 'Ticket Sales'!$J$11:$J$5010, 0)), K2101)))</f>
        <v/>
      </c>
      <c r="L2102" s="40" t="str">
        <f>IF($Q2102="", "", IF(IFERROR(INDEX('Ticket Sales'!D$11:D$5010, MATCH($Q2102, 'Ticket Sales'!$J$11:$J$5010, 0)), L2101)="", "", IFERROR(INDEX('Ticket Sales'!D$11:D$5010, MATCH($Q2102, 'Ticket Sales'!$J$11:$J$5010, 0)), L2101)))</f>
        <v/>
      </c>
      <c r="M2102" s="41" t="str">
        <f>IF($Q2102="", "", IF(IFERROR(INDEX('Ticket Sales'!E$11:E$5010, MATCH($Q2102, 'Ticket Sales'!$J$11:$J$5010, 0)), M2101)="", "", IFERROR(INDEX('Ticket Sales'!E$11:E$5010, MATCH($Q2102, 'Ticket Sales'!$J$11:$J$5010, 0)), M2101)))</f>
        <v/>
      </c>
      <c r="N2102" s="2"/>
      <c r="P2102" s="48">
        <v>2092</v>
      </c>
      <c r="Q2102" s="48" t="str">
        <f t="shared" si="161"/>
        <v/>
      </c>
      <c r="S2102" s="52" t="str">
        <f t="shared" si="162"/>
        <v/>
      </c>
      <c r="U2102" s="52" t="str">
        <f t="shared" si="163"/>
        <v/>
      </c>
      <c r="W2102" s="52" t="str">
        <f t="shared" si="164"/>
        <v/>
      </c>
    </row>
    <row r="2103" spans="1:23" x14ac:dyDescent="0.25">
      <c r="A2103" s="2"/>
      <c r="B2103" s="32"/>
      <c r="C2103" s="25"/>
      <c r="D2103" s="25"/>
      <c r="E2103" s="26"/>
      <c r="F2103" s="27"/>
      <c r="G2103" s="2"/>
      <c r="H2103" s="2"/>
      <c r="I2103" s="38" t="str">
        <f t="shared" si="160"/>
        <v/>
      </c>
      <c r="J2103" s="39" t="str">
        <f>IF($Q2103="", "", IF(IFERROR(INDEX('Ticket Sales'!B$11:B$5010, MATCH($Q2103, 'Ticket Sales'!$J$11:$J$5010, 0)), J2102)="", "", IFERROR(INDEX('Ticket Sales'!B$11:B$5010, MATCH($Q2103, 'Ticket Sales'!$J$11:$J$5010, 0)), J2102)))</f>
        <v/>
      </c>
      <c r="K2103" s="39" t="str">
        <f>IF($Q2103="", "", IF(IFERROR(INDEX('Ticket Sales'!C$11:C$5010, MATCH($Q2103, 'Ticket Sales'!$J$11:$J$5010, 0)), K2102)="", "", IFERROR(INDEX('Ticket Sales'!C$11:C$5010, MATCH($Q2103, 'Ticket Sales'!$J$11:$J$5010, 0)), K2102)))</f>
        <v/>
      </c>
      <c r="L2103" s="40" t="str">
        <f>IF($Q2103="", "", IF(IFERROR(INDEX('Ticket Sales'!D$11:D$5010, MATCH($Q2103, 'Ticket Sales'!$J$11:$J$5010, 0)), L2102)="", "", IFERROR(INDEX('Ticket Sales'!D$11:D$5010, MATCH($Q2103, 'Ticket Sales'!$J$11:$J$5010, 0)), L2102)))</f>
        <v/>
      </c>
      <c r="M2103" s="41" t="str">
        <f>IF($Q2103="", "", IF(IFERROR(INDEX('Ticket Sales'!E$11:E$5010, MATCH($Q2103, 'Ticket Sales'!$J$11:$J$5010, 0)), M2102)="", "", IFERROR(INDEX('Ticket Sales'!E$11:E$5010, MATCH($Q2103, 'Ticket Sales'!$J$11:$J$5010, 0)), M2102)))</f>
        <v/>
      </c>
      <c r="N2103" s="2"/>
      <c r="P2103" s="48">
        <v>2093</v>
      </c>
      <c r="Q2103" s="48" t="str">
        <f t="shared" si="161"/>
        <v/>
      </c>
      <c r="S2103" s="52" t="str">
        <f t="shared" si="162"/>
        <v/>
      </c>
      <c r="U2103" s="52" t="str">
        <f t="shared" si="163"/>
        <v/>
      </c>
      <c r="W2103" s="52" t="str">
        <f t="shared" si="164"/>
        <v/>
      </c>
    </row>
    <row r="2104" spans="1:23" x14ac:dyDescent="0.25">
      <c r="A2104" s="2"/>
      <c r="B2104" s="32"/>
      <c r="C2104" s="25"/>
      <c r="D2104" s="25"/>
      <c r="E2104" s="26"/>
      <c r="F2104" s="27"/>
      <c r="G2104" s="2"/>
      <c r="H2104" s="2"/>
      <c r="I2104" s="38" t="str">
        <f t="shared" si="160"/>
        <v/>
      </c>
      <c r="J2104" s="39" t="str">
        <f>IF($Q2104="", "", IF(IFERROR(INDEX('Ticket Sales'!B$11:B$5010, MATCH($Q2104, 'Ticket Sales'!$J$11:$J$5010, 0)), J2103)="", "", IFERROR(INDEX('Ticket Sales'!B$11:B$5010, MATCH($Q2104, 'Ticket Sales'!$J$11:$J$5010, 0)), J2103)))</f>
        <v/>
      </c>
      <c r="K2104" s="39" t="str">
        <f>IF($Q2104="", "", IF(IFERROR(INDEX('Ticket Sales'!C$11:C$5010, MATCH($Q2104, 'Ticket Sales'!$J$11:$J$5010, 0)), K2103)="", "", IFERROR(INDEX('Ticket Sales'!C$11:C$5010, MATCH($Q2104, 'Ticket Sales'!$J$11:$J$5010, 0)), K2103)))</f>
        <v/>
      </c>
      <c r="L2104" s="40" t="str">
        <f>IF($Q2104="", "", IF(IFERROR(INDEX('Ticket Sales'!D$11:D$5010, MATCH($Q2104, 'Ticket Sales'!$J$11:$J$5010, 0)), L2103)="", "", IFERROR(INDEX('Ticket Sales'!D$11:D$5010, MATCH($Q2104, 'Ticket Sales'!$J$11:$J$5010, 0)), L2103)))</f>
        <v/>
      </c>
      <c r="M2104" s="41" t="str">
        <f>IF($Q2104="", "", IF(IFERROR(INDEX('Ticket Sales'!E$11:E$5010, MATCH($Q2104, 'Ticket Sales'!$J$11:$J$5010, 0)), M2103)="", "", IFERROR(INDEX('Ticket Sales'!E$11:E$5010, MATCH($Q2104, 'Ticket Sales'!$J$11:$J$5010, 0)), M2103)))</f>
        <v/>
      </c>
      <c r="N2104" s="2"/>
      <c r="P2104" s="48">
        <v>2094</v>
      </c>
      <c r="Q2104" s="48" t="str">
        <f t="shared" si="161"/>
        <v/>
      </c>
      <c r="S2104" s="52" t="str">
        <f t="shared" si="162"/>
        <v/>
      </c>
      <c r="U2104" s="52" t="str">
        <f t="shared" si="163"/>
        <v/>
      </c>
      <c r="W2104" s="52" t="str">
        <f t="shared" si="164"/>
        <v/>
      </c>
    </row>
    <row r="2105" spans="1:23" x14ac:dyDescent="0.25">
      <c r="A2105" s="2"/>
      <c r="B2105" s="32"/>
      <c r="C2105" s="25"/>
      <c r="D2105" s="25"/>
      <c r="E2105" s="26"/>
      <c r="F2105" s="27"/>
      <c r="G2105" s="2"/>
      <c r="H2105" s="2"/>
      <c r="I2105" s="38" t="str">
        <f t="shared" si="160"/>
        <v/>
      </c>
      <c r="J2105" s="39" t="str">
        <f>IF($Q2105="", "", IF(IFERROR(INDEX('Ticket Sales'!B$11:B$5010, MATCH($Q2105, 'Ticket Sales'!$J$11:$J$5010, 0)), J2104)="", "", IFERROR(INDEX('Ticket Sales'!B$11:B$5010, MATCH($Q2105, 'Ticket Sales'!$J$11:$J$5010, 0)), J2104)))</f>
        <v/>
      </c>
      <c r="K2105" s="39" t="str">
        <f>IF($Q2105="", "", IF(IFERROR(INDEX('Ticket Sales'!C$11:C$5010, MATCH($Q2105, 'Ticket Sales'!$J$11:$J$5010, 0)), K2104)="", "", IFERROR(INDEX('Ticket Sales'!C$11:C$5010, MATCH($Q2105, 'Ticket Sales'!$J$11:$J$5010, 0)), K2104)))</f>
        <v/>
      </c>
      <c r="L2105" s="40" t="str">
        <f>IF($Q2105="", "", IF(IFERROR(INDEX('Ticket Sales'!D$11:D$5010, MATCH($Q2105, 'Ticket Sales'!$J$11:$J$5010, 0)), L2104)="", "", IFERROR(INDEX('Ticket Sales'!D$11:D$5010, MATCH($Q2105, 'Ticket Sales'!$J$11:$J$5010, 0)), L2104)))</f>
        <v/>
      </c>
      <c r="M2105" s="41" t="str">
        <f>IF($Q2105="", "", IF(IFERROR(INDEX('Ticket Sales'!E$11:E$5010, MATCH($Q2105, 'Ticket Sales'!$J$11:$J$5010, 0)), M2104)="", "", IFERROR(INDEX('Ticket Sales'!E$11:E$5010, MATCH($Q2105, 'Ticket Sales'!$J$11:$J$5010, 0)), M2104)))</f>
        <v/>
      </c>
      <c r="N2105" s="2"/>
      <c r="P2105" s="48">
        <v>2095</v>
      </c>
      <c r="Q2105" s="48" t="str">
        <f t="shared" si="161"/>
        <v/>
      </c>
      <c r="S2105" s="52" t="str">
        <f t="shared" si="162"/>
        <v/>
      </c>
      <c r="U2105" s="52" t="str">
        <f t="shared" si="163"/>
        <v/>
      </c>
      <c r="W2105" s="52" t="str">
        <f t="shared" si="164"/>
        <v/>
      </c>
    </row>
    <row r="2106" spans="1:23" x14ac:dyDescent="0.25">
      <c r="A2106" s="2"/>
      <c r="B2106" s="32"/>
      <c r="C2106" s="25"/>
      <c r="D2106" s="25"/>
      <c r="E2106" s="26"/>
      <c r="F2106" s="27"/>
      <c r="G2106" s="2"/>
      <c r="H2106" s="2"/>
      <c r="I2106" s="38" t="str">
        <f t="shared" si="160"/>
        <v/>
      </c>
      <c r="J2106" s="39" t="str">
        <f>IF($Q2106="", "", IF(IFERROR(INDEX('Ticket Sales'!B$11:B$5010, MATCH($Q2106, 'Ticket Sales'!$J$11:$J$5010, 0)), J2105)="", "", IFERROR(INDEX('Ticket Sales'!B$11:B$5010, MATCH($Q2106, 'Ticket Sales'!$J$11:$J$5010, 0)), J2105)))</f>
        <v/>
      </c>
      <c r="K2106" s="39" t="str">
        <f>IF($Q2106="", "", IF(IFERROR(INDEX('Ticket Sales'!C$11:C$5010, MATCH($Q2106, 'Ticket Sales'!$J$11:$J$5010, 0)), K2105)="", "", IFERROR(INDEX('Ticket Sales'!C$11:C$5010, MATCH($Q2106, 'Ticket Sales'!$J$11:$J$5010, 0)), K2105)))</f>
        <v/>
      </c>
      <c r="L2106" s="40" t="str">
        <f>IF($Q2106="", "", IF(IFERROR(INDEX('Ticket Sales'!D$11:D$5010, MATCH($Q2106, 'Ticket Sales'!$J$11:$J$5010, 0)), L2105)="", "", IFERROR(INDEX('Ticket Sales'!D$11:D$5010, MATCH($Q2106, 'Ticket Sales'!$J$11:$J$5010, 0)), L2105)))</f>
        <v/>
      </c>
      <c r="M2106" s="41" t="str">
        <f>IF($Q2106="", "", IF(IFERROR(INDEX('Ticket Sales'!E$11:E$5010, MATCH($Q2106, 'Ticket Sales'!$J$11:$J$5010, 0)), M2105)="", "", IFERROR(INDEX('Ticket Sales'!E$11:E$5010, MATCH($Q2106, 'Ticket Sales'!$J$11:$J$5010, 0)), M2105)))</f>
        <v/>
      </c>
      <c r="N2106" s="2"/>
      <c r="P2106" s="48">
        <v>2096</v>
      </c>
      <c r="Q2106" s="48" t="str">
        <f t="shared" si="161"/>
        <v/>
      </c>
      <c r="S2106" s="52" t="str">
        <f t="shared" si="162"/>
        <v/>
      </c>
      <c r="U2106" s="52" t="str">
        <f t="shared" si="163"/>
        <v/>
      </c>
      <c r="W2106" s="52" t="str">
        <f t="shared" si="164"/>
        <v/>
      </c>
    </row>
    <row r="2107" spans="1:23" x14ac:dyDescent="0.25">
      <c r="A2107" s="2"/>
      <c r="B2107" s="32"/>
      <c r="C2107" s="25"/>
      <c r="D2107" s="25"/>
      <c r="E2107" s="26"/>
      <c r="F2107" s="27"/>
      <c r="G2107" s="2"/>
      <c r="H2107" s="2"/>
      <c r="I2107" s="38" t="str">
        <f t="shared" si="160"/>
        <v/>
      </c>
      <c r="J2107" s="39" t="str">
        <f>IF($Q2107="", "", IF(IFERROR(INDEX('Ticket Sales'!B$11:B$5010, MATCH($Q2107, 'Ticket Sales'!$J$11:$J$5010, 0)), J2106)="", "", IFERROR(INDEX('Ticket Sales'!B$11:B$5010, MATCH($Q2107, 'Ticket Sales'!$J$11:$J$5010, 0)), J2106)))</f>
        <v/>
      </c>
      <c r="K2107" s="39" t="str">
        <f>IF($Q2107="", "", IF(IFERROR(INDEX('Ticket Sales'!C$11:C$5010, MATCH($Q2107, 'Ticket Sales'!$J$11:$J$5010, 0)), K2106)="", "", IFERROR(INDEX('Ticket Sales'!C$11:C$5010, MATCH($Q2107, 'Ticket Sales'!$J$11:$J$5010, 0)), K2106)))</f>
        <v/>
      </c>
      <c r="L2107" s="40" t="str">
        <f>IF($Q2107="", "", IF(IFERROR(INDEX('Ticket Sales'!D$11:D$5010, MATCH($Q2107, 'Ticket Sales'!$J$11:$J$5010, 0)), L2106)="", "", IFERROR(INDEX('Ticket Sales'!D$11:D$5010, MATCH($Q2107, 'Ticket Sales'!$J$11:$J$5010, 0)), L2106)))</f>
        <v/>
      </c>
      <c r="M2107" s="41" t="str">
        <f>IF($Q2107="", "", IF(IFERROR(INDEX('Ticket Sales'!E$11:E$5010, MATCH($Q2107, 'Ticket Sales'!$J$11:$J$5010, 0)), M2106)="", "", IFERROR(INDEX('Ticket Sales'!E$11:E$5010, MATCH($Q2107, 'Ticket Sales'!$J$11:$J$5010, 0)), M2106)))</f>
        <v/>
      </c>
      <c r="N2107" s="2"/>
      <c r="P2107" s="48">
        <v>2097</v>
      </c>
      <c r="Q2107" s="48" t="str">
        <f t="shared" si="161"/>
        <v/>
      </c>
      <c r="S2107" s="52" t="str">
        <f t="shared" si="162"/>
        <v/>
      </c>
      <c r="U2107" s="52" t="str">
        <f t="shared" si="163"/>
        <v/>
      </c>
      <c r="W2107" s="52" t="str">
        <f t="shared" si="164"/>
        <v/>
      </c>
    </row>
    <row r="2108" spans="1:23" x14ac:dyDescent="0.25">
      <c r="A2108" s="2"/>
      <c r="B2108" s="32"/>
      <c r="C2108" s="25"/>
      <c r="D2108" s="25"/>
      <c r="E2108" s="26"/>
      <c r="F2108" s="27"/>
      <c r="G2108" s="2"/>
      <c r="H2108" s="2"/>
      <c r="I2108" s="38" t="str">
        <f t="shared" si="160"/>
        <v/>
      </c>
      <c r="J2108" s="39" t="str">
        <f>IF($Q2108="", "", IF(IFERROR(INDEX('Ticket Sales'!B$11:B$5010, MATCH($Q2108, 'Ticket Sales'!$J$11:$J$5010, 0)), J2107)="", "", IFERROR(INDEX('Ticket Sales'!B$11:B$5010, MATCH($Q2108, 'Ticket Sales'!$J$11:$J$5010, 0)), J2107)))</f>
        <v/>
      </c>
      <c r="K2108" s="39" t="str">
        <f>IF($Q2108="", "", IF(IFERROR(INDEX('Ticket Sales'!C$11:C$5010, MATCH($Q2108, 'Ticket Sales'!$J$11:$J$5010, 0)), K2107)="", "", IFERROR(INDEX('Ticket Sales'!C$11:C$5010, MATCH($Q2108, 'Ticket Sales'!$J$11:$J$5010, 0)), K2107)))</f>
        <v/>
      </c>
      <c r="L2108" s="40" t="str">
        <f>IF($Q2108="", "", IF(IFERROR(INDEX('Ticket Sales'!D$11:D$5010, MATCH($Q2108, 'Ticket Sales'!$J$11:$J$5010, 0)), L2107)="", "", IFERROR(INDEX('Ticket Sales'!D$11:D$5010, MATCH($Q2108, 'Ticket Sales'!$J$11:$J$5010, 0)), L2107)))</f>
        <v/>
      </c>
      <c r="M2108" s="41" t="str">
        <f>IF($Q2108="", "", IF(IFERROR(INDEX('Ticket Sales'!E$11:E$5010, MATCH($Q2108, 'Ticket Sales'!$J$11:$J$5010, 0)), M2107)="", "", IFERROR(INDEX('Ticket Sales'!E$11:E$5010, MATCH($Q2108, 'Ticket Sales'!$J$11:$J$5010, 0)), M2107)))</f>
        <v/>
      </c>
      <c r="N2108" s="2"/>
      <c r="P2108" s="48">
        <v>2098</v>
      </c>
      <c r="Q2108" s="48" t="str">
        <f t="shared" si="161"/>
        <v/>
      </c>
      <c r="S2108" s="52" t="str">
        <f t="shared" si="162"/>
        <v/>
      </c>
      <c r="U2108" s="52" t="str">
        <f t="shared" si="163"/>
        <v/>
      </c>
      <c r="W2108" s="52" t="str">
        <f t="shared" si="164"/>
        <v/>
      </c>
    </row>
    <row r="2109" spans="1:23" x14ac:dyDescent="0.25">
      <c r="A2109" s="2"/>
      <c r="B2109" s="32"/>
      <c r="C2109" s="25"/>
      <c r="D2109" s="25"/>
      <c r="E2109" s="26"/>
      <c r="F2109" s="27"/>
      <c r="G2109" s="2"/>
      <c r="H2109" s="2"/>
      <c r="I2109" s="38" t="str">
        <f t="shared" si="160"/>
        <v/>
      </c>
      <c r="J2109" s="39" t="str">
        <f>IF($Q2109="", "", IF(IFERROR(INDEX('Ticket Sales'!B$11:B$5010, MATCH($Q2109, 'Ticket Sales'!$J$11:$J$5010, 0)), J2108)="", "", IFERROR(INDEX('Ticket Sales'!B$11:B$5010, MATCH($Q2109, 'Ticket Sales'!$J$11:$J$5010, 0)), J2108)))</f>
        <v/>
      </c>
      <c r="K2109" s="39" t="str">
        <f>IF($Q2109="", "", IF(IFERROR(INDEX('Ticket Sales'!C$11:C$5010, MATCH($Q2109, 'Ticket Sales'!$J$11:$J$5010, 0)), K2108)="", "", IFERROR(INDEX('Ticket Sales'!C$11:C$5010, MATCH($Q2109, 'Ticket Sales'!$J$11:$J$5010, 0)), K2108)))</f>
        <v/>
      </c>
      <c r="L2109" s="40" t="str">
        <f>IF($Q2109="", "", IF(IFERROR(INDEX('Ticket Sales'!D$11:D$5010, MATCH($Q2109, 'Ticket Sales'!$J$11:$J$5010, 0)), L2108)="", "", IFERROR(INDEX('Ticket Sales'!D$11:D$5010, MATCH($Q2109, 'Ticket Sales'!$J$11:$J$5010, 0)), L2108)))</f>
        <v/>
      </c>
      <c r="M2109" s="41" t="str">
        <f>IF($Q2109="", "", IF(IFERROR(INDEX('Ticket Sales'!E$11:E$5010, MATCH($Q2109, 'Ticket Sales'!$J$11:$J$5010, 0)), M2108)="", "", IFERROR(INDEX('Ticket Sales'!E$11:E$5010, MATCH($Q2109, 'Ticket Sales'!$J$11:$J$5010, 0)), M2108)))</f>
        <v/>
      </c>
      <c r="N2109" s="2"/>
      <c r="P2109" s="48">
        <v>2099</v>
      </c>
      <c r="Q2109" s="48" t="str">
        <f t="shared" si="161"/>
        <v/>
      </c>
      <c r="S2109" s="52" t="str">
        <f t="shared" si="162"/>
        <v/>
      </c>
      <c r="U2109" s="52" t="str">
        <f t="shared" si="163"/>
        <v/>
      </c>
      <c r="W2109" s="52" t="str">
        <f t="shared" si="164"/>
        <v/>
      </c>
    </row>
    <row r="2110" spans="1:23" x14ac:dyDescent="0.25">
      <c r="A2110" s="2"/>
      <c r="B2110" s="32"/>
      <c r="C2110" s="25"/>
      <c r="D2110" s="25"/>
      <c r="E2110" s="26"/>
      <c r="F2110" s="27"/>
      <c r="G2110" s="2"/>
      <c r="H2110" s="2"/>
      <c r="I2110" s="38" t="str">
        <f t="shared" si="160"/>
        <v/>
      </c>
      <c r="J2110" s="39" t="str">
        <f>IF($Q2110="", "", IF(IFERROR(INDEX('Ticket Sales'!B$11:B$5010, MATCH($Q2110, 'Ticket Sales'!$J$11:$J$5010, 0)), J2109)="", "", IFERROR(INDEX('Ticket Sales'!B$11:B$5010, MATCH($Q2110, 'Ticket Sales'!$J$11:$J$5010, 0)), J2109)))</f>
        <v/>
      </c>
      <c r="K2110" s="39" t="str">
        <f>IF($Q2110="", "", IF(IFERROR(INDEX('Ticket Sales'!C$11:C$5010, MATCH($Q2110, 'Ticket Sales'!$J$11:$J$5010, 0)), K2109)="", "", IFERROR(INDEX('Ticket Sales'!C$11:C$5010, MATCH($Q2110, 'Ticket Sales'!$J$11:$J$5010, 0)), K2109)))</f>
        <v/>
      </c>
      <c r="L2110" s="40" t="str">
        <f>IF($Q2110="", "", IF(IFERROR(INDEX('Ticket Sales'!D$11:D$5010, MATCH($Q2110, 'Ticket Sales'!$J$11:$J$5010, 0)), L2109)="", "", IFERROR(INDEX('Ticket Sales'!D$11:D$5010, MATCH($Q2110, 'Ticket Sales'!$J$11:$J$5010, 0)), L2109)))</f>
        <v/>
      </c>
      <c r="M2110" s="41" t="str">
        <f>IF($Q2110="", "", IF(IFERROR(INDEX('Ticket Sales'!E$11:E$5010, MATCH($Q2110, 'Ticket Sales'!$J$11:$J$5010, 0)), M2109)="", "", IFERROR(INDEX('Ticket Sales'!E$11:E$5010, MATCH($Q2110, 'Ticket Sales'!$J$11:$J$5010, 0)), M2109)))</f>
        <v/>
      </c>
      <c r="N2110" s="2"/>
      <c r="P2110" s="48">
        <v>2100</v>
      </c>
      <c r="Q2110" s="48" t="str">
        <f t="shared" si="161"/>
        <v/>
      </c>
      <c r="S2110" s="52" t="str">
        <f t="shared" si="162"/>
        <v/>
      </c>
      <c r="U2110" s="52" t="str">
        <f t="shared" si="163"/>
        <v/>
      </c>
      <c r="W2110" s="52" t="str">
        <f t="shared" si="164"/>
        <v/>
      </c>
    </row>
    <row r="2111" spans="1:23" x14ac:dyDescent="0.25">
      <c r="A2111" s="2"/>
      <c r="B2111" s="32"/>
      <c r="C2111" s="25"/>
      <c r="D2111" s="25"/>
      <c r="E2111" s="26"/>
      <c r="F2111" s="27"/>
      <c r="G2111" s="2"/>
      <c r="H2111" s="2"/>
      <c r="I2111" s="38" t="str">
        <f t="shared" si="160"/>
        <v/>
      </c>
      <c r="J2111" s="39" t="str">
        <f>IF($Q2111="", "", IF(IFERROR(INDEX('Ticket Sales'!B$11:B$5010, MATCH($Q2111, 'Ticket Sales'!$J$11:$J$5010, 0)), J2110)="", "", IFERROR(INDEX('Ticket Sales'!B$11:B$5010, MATCH($Q2111, 'Ticket Sales'!$J$11:$J$5010, 0)), J2110)))</f>
        <v/>
      </c>
      <c r="K2111" s="39" t="str">
        <f>IF($Q2111="", "", IF(IFERROR(INDEX('Ticket Sales'!C$11:C$5010, MATCH($Q2111, 'Ticket Sales'!$J$11:$J$5010, 0)), K2110)="", "", IFERROR(INDEX('Ticket Sales'!C$11:C$5010, MATCH($Q2111, 'Ticket Sales'!$J$11:$J$5010, 0)), K2110)))</f>
        <v/>
      </c>
      <c r="L2111" s="40" t="str">
        <f>IF($Q2111="", "", IF(IFERROR(INDEX('Ticket Sales'!D$11:D$5010, MATCH($Q2111, 'Ticket Sales'!$J$11:$J$5010, 0)), L2110)="", "", IFERROR(INDEX('Ticket Sales'!D$11:D$5010, MATCH($Q2111, 'Ticket Sales'!$J$11:$J$5010, 0)), L2110)))</f>
        <v/>
      </c>
      <c r="M2111" s="41" t="str">
        <f>IF($Q2111="", "", IF(IFERROR(INDEX('Ticket Sales'!E$11:E$5010, MATCH($Q2111, 'Ticket Sales'!$J$11:$J$5010, 0)), M2110)="", "", IFERROR(INDEX('Ticket Sales'!E$11:E$5010, MATCH($Q2111, 'Ticket Sales'!$J$11:$J$5010, 0)), M2110)))</f>
        <v/>
      </c>
      <c r="N2111" s="2"/>
      <c r="P2111" s="48">
        <v>2101</v>
      </c>
      <c r="Q2111" s="48" t="str">
        <f t="shared" si="161"/>
        <v/>
      </c>
      <c r="S2111" s="52" t="str">
        <f t="shared" si="162"/>
        <v/>
      </c>
      <c r="U2111" s="52" t="str">
        <f t="shared" si="163"/>
        <v/>
      </c>
      <c r="W2111" s="52" t="str">
        <f t="shared" si="164"/>
        <v/>
      </c>
    </row>
    <row r="2112" spans="1:23" x14ac:dyDescent="0.25">
      <c r="A2112" s="2"/>
      <c r="B2112" s="32"/>
      <c r="C2112" s="25"/>
      <c r="D2112" s="25"/>
      <c r="E2112" s="26"/>
      <c r="F2112" s="27"/>
      <c r="G2112" s="2"/>
      <c r="H2112" s="2"/>
      <c r="I2112" s="38" t="str">
        <f t="shared" si="160"/>
        <v/>
      </c>
      <c r="J2112" s="39" t="str">
        <f>IF($Q2112="", "", IF(IFERROR(INDEX('Ticket Sales'!B$11:B$5010, MATCH($Q2112, 'Ticket Sales'!$J$11:$J$5010, 0)), J2111)="", "", IFERROR(INDEX('Ticket Sales'!B$11:B$5010, MATCH($Q2112, 'Ticket Sales'!$J$11:$J$5010, 0)), J2111)))</f>
        <v/>
      </c>
      <c r="K2112" s="39" t="str">
        <f>IF($Q2112="", "", IF(IFERROR(INDEX('Ticket Sales'!C$11:C$5010, MATCH($Q2112, 'Ticket Sales'!$J$11:$J$5010, 0)), K2111)="", "", IFERROR(INDEX('Ticket Sales'!C$11:C$5010, MATCH($Q2112, 'Ticket Sales'!$J$11:$J$5010, 0)), K2111)))</f>
        <v/>
      </c>
      <c r="L2112" s="40" t="str">
        <f>IF($Q2112="", "", IF(IFERROR(INDEX('Ticket Sales'!D$11:D$5010, MATCH($Q2112, 'Ticket Sales'!$J$11:$J$5010, 0)), L2111)="", "", IFERROR(INDEX('Ticket Sales'!D$11:D$5010, MATCH($Q2112, 'Ticket Sales'!$J$11:$J$5010, 0)), L2111)))</f>
        <v/>
      </c>
      <c r="M2112" s="41" t="str">
        <f>IF($Q2112="", "", IF(IFERROR(INDEX('Ticket Sales'!E$11:E$5010, MATCH($Q2112, 'Ticket Sales'!$J$11:$J$5010, 0)), M2111)="", "", IFERROR(INDEX('Ticket Sales'!E$11:E$5010, MATCH($Q2112, 'Ticket Sales'!$J$11:$J$5010, 0)), M2111)))</f>
        <v/>
      </c>
      <c r="N2112" s="2"/>
      <c r="P2112" s="48">
        <v>2102</v>
      </c>
      <c r="Q2112" s="48" t="str">
        <f t="shared" si="161"/>
        <v/>
      </c>
      <c r="S2112" s="52" t="str">
        <f t="shared" si="162"/>
        <v/>
      </c>
      <c r="U2112" s="52" t="str">
        <f t="shared" si="163"/>
        <v/>
      </c>
      <c r="W2112" s="52" t="str">
        <f t="shared" si="164"/>
        <v/>
      </c>
    </row>
    <row r="2113" spans="1:23" x14ac:dyDescent="0.25">
      <c r="A2113" s="2"/>
      <c r="B2113" s="32"/>
      <c r="C2113" s="25"/>
      <c r="D2113" s="25"/>
      <c r="E2113" s="26"/>
      <c r="F2113" s="27"/>
      <c r="G2113" s="2"/>
      <c r="H2113" s="2"/>
      <c r="I2113" s="38" t="str">
        <f t="shared" si="160"/>
        <v/>
      </c>
      <c r="J2113" s="39" t="str">
        <f>IF($Q2113="", "", IF(IFERROR(INDEX('Ticket Sales'!B$11:B$5010, MATCH($Q2113, 'Ticket Sales'!$J$11:$J$5010, 0)), J2112)="", "", IFERROR(INDEX('Ticket Sales'!B$11:B$5010, MATCH($Q2113, 'Ticket Sales'!$J$11:$J$5010, 0)), J2112)))</f>
        <v/>
      </c>
      <c r="K2113" s="39" t="str">
        <f>IF($Q2113="", "", IF(IFERROR(INDEX('Ticket Sales'!C$11:C$5010, MATCH($Q2113, 'Ticket Sales'!$J$11:$J$5010, 0)), K2112)="", "", IFERROR(INDEX('Ticket Sales'!C$11:C$5010, MATCH($Q2113, 'Ticket Sales'!$J$11:$J$5010, 0)), K2112)))</f>
        <v/>
      </c>
      <c r="L2113" s="40" t="str">
        <f>IF($Q2113="", "", IF(IFERROR(INDEX('Ticket Sales'!D$11:D$5010, MATCH($Q2113, 'Ticket Sales'!$J$11:$J$5010, 0)), L2112)="", "", IFERROR(INDEX('Ticket Sales'!D$11:D$5010, MATCH($Q2113, 'Ticket Sales'!$J$11:$J$5010, 0)), L2112)))</f>
        <v/>
      </c>
      <c r="M2113" s="41" t="str">
        <f>IF($Q2113="", "", IF(IFERROR(INDEX('Ticket Sales'!E$11:E$5010, MATCH($Q2113, 'Ticket Sales'!$J$11:$J$5010, 0)), M2112)="", "", IFERROR(INDEX('Ticket Sales'!E$11:E$5010, MATCH($Q2113, 'Ticket Sales'!$J$11:$J$5010, 0)), M2112)))</f>
        <v/>
      </c>
      <c r="N2113" s="2"/>
      <c r="P2113" s="48">
        <v>2103</v>
      </c>
      <c r="Q2113" s="48" t="str">
        <f t="shared" si="161"/>
        <v/>
      </c>
      <c r="S2113" s="52" t="str">
        <f t="shared" si="162"/>
        <v/>
      </c>
      <c r="U2113" s="52" t="str">
        <f t="shared" si="163"/>
        <v/>
      </c>
      <c r="W2113" s="52" t="str">
        <f t="shared" si="164"/>
        <v/>
      </c>
    </row>
    <row r="2114" spans="1:23" x14ac:dyDescent="0.25">
      <c r="A2114" s="2"/>
      <c r="B2114" s="32"/>
      <c r="C2114" s="25"/>
      <c r="D2114" s="25"/>
      <c r="E2114" s="26"/>
      <c r="F2114" s="27"/>
      <c r="G2114" s="2"/>
      <c r="H2114" s="2"/>
      <c r="I2114" s="38" t="str">
        <f t="shared" si="160"/>
        <v/>
      </c>
      <c r="J2114" s="39" t="str">
        <f>IF($Q2114="", "", IF(IFERROR(INDEX('Ticket Sales'!B$11:B$5010, MATCH($Q2114, 'Ticket Sales'!$J$11:$J$5010, 0)), J2113)="", "", IFERROR(INDEX('Ticket Sales'!B$11:B$5010, MATCH($Q2114, 'Ticket Sales'!$J$11:$J$5010, 0)), J2113)))</f>
        <v/>
      </c>
      <c r="K2114" s="39" t="str">
        <f>IF($Q2114="", "", IF(IFERROR(INDEX('Ticket Sales'!C$11:C$5010, MATCH($Q2114, 'Ticket Sales'!$J$11:$J$5010, 0)), K2113)="", "", IFERROR(INDEX('Ticket Sales'!C$11:C$5010, MATCH($Q2114, 'Ticket Sales'!$J$11:$J$5010, 0)), K2113)))</f>
        <v/>
      </c>
      <c r="L2114" s="40" t="str">
        <f>IF($Q2114="", "", IF(IFERROR(INDEX('Ticket Sales'!D$11:D$5010, MATCH($Q2114, 'Ticket Sales'!$J$11:$J$5010, 0)), L2113)="", "", IFERROR(INDEX('Ticket Sales'!D$11:D$5010, MATCH($Q2114, 'Ticket Sales'!$J$11:$J$5010, 0)), L2113)))</f>
        <v/>
      </c>
      <c r="M2114" s="41" t="str">
        <f>IF($Q2114="", "", IF(IFERROR(INDEX('Ticket Sales'!E$11:E$5010, MATCH($Q2114, 'Ticket Sales'!$J$11:$J$5010, 0)), M2113)="", "", IFERROR(INDEX('Ticket Sales'!E$11:E$5010, MATCH($Q2114, 'Ticket Sales'!$J$11:$J$5010, 0)), M2113)))</f>
        <v/>
      </c>
      <c r="N2114" s="2"/>
      <c r="P2114" s="48">
        <v>2104</v>
      </c>
      <c r="Q2114" s="48" t="str">
        <f t="shared" si="161"/>
        <v/>
      </c>
      <c r="S2114" s="52" t="str">
        <f t="shared" si="162"/>
        <v/>
      </c>
      <c r="U2114" s="52" t="str">
        <f t="shared" si="163"/>
        <v/>
      </c>
      <c r="W2114" s="52" t="str">
        <f t="shared" si="164"/>
        <v/>
      </c>
    </row>
    <row r="2115" spans="1:23" x14ac:dyDescent="0.25">
      <c r="A2115" s="2"/>
      <c r="B2115" s="32"/>
      <c r="C2115" s="25"/>
      <c r="D2115" s="25"/>
      <c r="E2115" s="26"/>
      <c r="F2115" s="27"/>
      <c r="G2115" s="2"/>
      <c r="H2115" s="2"/>
      <c r="I2115" s="38" t="str">
        <f t="shared" si="160"/>
        <v/>
      </c>
      <c r="J2115" s="39" t="str">
        <f>IF($Q2115="", "", IF(IFERROR(INDEX('Ticket Sales'!B$11:B$5010, MATCH($Q2115, 'Ticket Sales'!$J$11:$J$5010, 0)), J2114)="", "", IFERROR(INDEX('Ticket Sales'!B$11:B$5010, MATCH($Q2115, 'Ticket Sales'!$J$11:$J$5010, 0)), J2114)))</f>
        <v/>
      </c>
      <c r="K2115" s="39" t="str">
        <f>IF($Q2115="", "", IF(IFERROR(INDEX('Ticket Sales'!C$11:C$5010, MATCH($Q2115, 'Ticket Sales'!$J$11:$J$5010, 0)), K2114)="", "", IFERROR(INDEX('Ticket Sales'!C$11:C$5010, MATCH($Q2115, 'Ticket Sales'!$J$11:$J$5010, 0)), K2114)))</f>
        <v/>
      </c>
      <c r="L2115" s="40" t="str">
        <f>IF($Q2115="", "", IF(IFERROR(INDEX('Ticket Sales'!D$11:D$5010, MATCH($Q2115, 'Ticket Sales'!$J$11:$J$5010, 0)), L2114)="", "", IFERROR(INDEX('Ticket Sales'!D$11:D$5010, MATCH($Q2115, 'Ticket Sales'!$J$11:$J$5010, 0)), L2114)))</f>
        <v/>
      </c>
      <c r="M2115" s="41" t="str">
        <f>IF($Q2115="", "", IF(IFERROR(INDEX('Ticket Sales'!E$11:E$5010, MATCH($Q2115, 'Ticket Sales'!$J$11:$J$5010, 0)), M2114)="", "", IFERROR(INDEX('Ticket Sales'!E$11:E$5010, MATCH($Q2115, 'Ticket Sales'!$J$11:$J$5010, 0)), M2114)))</f>
        <v/>
      </c>
      <c r="N2115" s="2"/>
      <c r="P2115" s="48">
        <v>2105</v>
      </c>
      <c r="Q2115" s="48" t="str">
        <f t="shared" si="161"/>
        <v/>
      </c>
      <c r="S2115" s="52" t="str">
        <f t="shared" si="162"/>
        <v/>
      </c>
      <c r="U2115" s="52" t="str">
        <f t="shared" si="163"/>
        <v/>
      </c>
      <c r="W2115" s="52" t="str">
        <f t="shared" si="164"/>
        <v/>
      </c>
    </row>
    <row r="2116" spans="1:23" x14ac:dyDescent="0.25">
      <c r="A2116" s="2"/>
      <c r="B2116" s="32"/>
      <c r="C2116" s="25"/>
      <c r="D2116" s="25"/>
      <c r="E2116" s="26"/>
      <c r="F2116" s="27"/>
      <c r="G2116" s="2"/>
      <c r="H2116" s="2"/>
      <c r="I2116" s="38" t="str">
        <f t="shared" si="160"/>
        <v/>
      </c>
      <c r="J2116" s="39" t="str">
        <f>IF($Q2116="", "", IF(IFERROR(INDEX('Ticket Sales'!B$11:B$5010, MATCH($Q2116, 'Ticket Sales'!$J$11:$J$5010, 0)), J2115)="", "", IFERROR(INDEX('Ticket Sales'!B$11:B$5010, MATCH($Q2116, 'Ticket Sales'!$J$11:$J$5010, 0)), J2115)))</f>
        <v/>
      </c>
      <c r="K2116" s="39" t="str">
        <f>IF($Q2116="", "", IF(IFERROR(INDEX('Ticket Sales'!C$11:C$5010, MATCH($Q2116, 'Ticket Sales'!$J$11:$J$5010, 0)), K2115)="", "", IFERROR(INDEX('Ticket Sales'!C$11:C$5010, MATCH($Q2116, 'Ticket Sales'!$J$11:$J$5010, 0)), K2115)))</f>
        <v/>
      </c>
      <c r="L2116" s="40" t="str">
        <f>IF($Q2116="", "", IF(IFERROR(INDEX('Ticket Sales'!D$11:D$5010, MATCH($Q2116, 'Ticket Sales'!$J$11:$J$5010, 0)), L2115)="", "", IFERROR(INDEX('Ticket Sales'!D$11:D$5010, MATCH($Q2116, 'Ticket Sales'!$J$11:$J$5010, 0)), L2115)))</f>
        <v/>
      </c>
      <c r="M2116" s="41" t="str">
        <f>IF($Q2116="", "", IF(IFERROR(INDEX('Ticket Sales'!E$11:E$5010, MATCH($Q2116, 'Ticket Sales'!$J$11:$J$5010, 0)), M2115)="", "", IFERROR(INDEX('Ticket Sales'!E$11:E$5010, MATCH($Q2116, 'Ticket Sales'!$J$11:$J$5010, 0)), M2115)))</f>
        <v/>
      </c>
      <c r="N2116" s="2"/>
      <c r="P2116" s="48">
        <v>2106</v>
      </c>
      <c r="Q2116" s="48" t="str">
        <f t="shared" si="161"/>
        <v/>
      </c>
      <c r="S2116" s="52" t="str">
        <f t="shared" si="162"/>
        <v/>
      </c>
      <c r="U2116" s="52" t="str">
        <f t="shared" si="163"/>
        <v/>
      </c>
      <c r="W2116" s="52" t="str">
        <f t="shared" si="164"/>
        <v/>
      </c>
    </row>
    <row r="2117" spans="1:23" x14ac:dyDescent="0.25">
      <c r="A2117" s="2"/>
      <c r="B2117" s="32"/>
      <c r="C2117" s="25"/>
      <c r="D2117" s="25"/>
      <c r="E2117" s="26"/>
      <c r="F2117" s="27"/>
      <c r="G2117" s="2"/>
      <c r="H2117" s="2"/>
      <c r="I2117" s="38" t="str">
        <f t="shared" si="160"/>
        <v/>
      </c>
      <c r="J2117" s="39" t="str">
        <f>IF($Q2117="", "", IF(IFERROR(INDEX('Ticket Sales'!B$11:B$5010, MATCH($Q2117, 'Ticket Sales'!$J$11:$J$5010, 0)), J2116)="", "", IFERROR(INDEX('Ticket Sales'!B$11:B$5010, MATCH($Q2117, 'Ticket Sales'!$J$11:$J$5010, 0)), J2116)))</f>
        <v/>
      </c>
      <c r="K2117" s="39" t="str">
        <f>IF($Q2117="", "", IF(IFERROR(INDEX('Ticket Sales'!C$11:C$5010, MATCH($Q2117, 'Ticket Sales'!$J$11:$J$5010, 0)), K2116)="", "", IFERROR(INDEX('Ticket Sales'!C$11:C$5010, MATCH($Q2117, 'Ticket Sales'!$J$11:$J$5010, 0)), K2116)))</f>
        <v/>
      </c>
      <c r="L2117" s="40" t="str">
        <f>IF($Q2117="", "", IF(IFERROR(INDEX('Ticket Sales'!D$11:D$5010, MATCH($Q2117, 'Ticket Sales'!$J$11:$J$5010, 0)), L2116)="", "", IFERROR(INDEX('Ticket Sales'!D$11:D$5010, MATCH($Q2117, 'Ticket Sales'!$J$11:$J$5010, 0)), L2116)))</f>
        <v/>
      </c>
      <c r="M2117" s="41" t="str">
        <f>IF($Q2117="", "", IF(IFERROR(INDEX('Ticket Sales'!E$11:E$5010, MATCH($Q2117, 'Ticket Sales'!$J$11:$J$5010, 0)), M2116)="", "", IFERROR(INDEX('Ticket Sales'!E$11:E$5010, MATCH($Q2117, 'Ticket Sales'!$J$11:$J$5010, 0)), M2116)))</f>
        <v/>
      </c>
      <c r="N2117" s="2"/>
      <c r="P2117" s="48">
        <v>2107</v>
      </c>
      <c r="Q2117" s="48" t="str">
        <f t="shared" si="161"/>
        <v/>
      </c>
      <c r="S2117" s="52" t="str">
        <f t="shared" si="162"/>
        <v/>
      </c>
      <c r="U2117" s="52" t="str">
        <f t="shared" si="163"/>
        <v/>
      </c>
      <c r="W2117" s="52" t="str">
        <f t="shared" si="164"/>
        <v/>
      </c>
    </row>
    <row r="2118" spans="1:23" x14ac:dyDescent="0.25">
      <c r="A2118" s="2"/>
      <c r="B2118" s="32"/>
      <c r="C2118" s="25"/>
      <c r="D2118" s="25"/>
      <c r="E2118" s="26"/>
      <c r="F2118" s="27"/>
      <c r="G2118" s="2"/>
      <c r="H2118" s="2"/>
      <c r="I2118" s="38" t="str">
        <f t="shared" si="160"/>
        <v/>
      </c>
      <c r="J2118" s="39" t="str">
        <f>IF($Q2118="", "", IF(IFERROR(INDEX('Ticket Sales'!B$11:B$5010, MATCH($Q2118, 'Ticket Sales'!$J$11:$J$5010, 0)), J2117)="", "", IFERROR(INDEX('Ticket Sales'!B$11:B$5010, MATCH($Q2118, 'Ticket Sales'!$J$11:$J$5010, 0)), J2117)))</f>
        <v/>
      </c>
      <c r="K2118" s="39" t="str">
        <f>IF($Q2118="", "", IF(IFERROR(INDEX('Ticket Sales'!C$11:C$5010, MATCH($Q2118, 'Ticket Sales'!$J$11:$J$5010, 0)), K2117)="", "", IFERROR(INDEX('Ticket Sales'!C$11:C$5010, MATCH($Q2118, 'Ticket Sales'!$J$11:$J$5010, 0)), K2117)))</f>
        <v/>
      </c>
      <c r="L2118" s="40" t="str">
        <f>IF($Q2118="", "", IF(IFERROR(INDEX('Ticket Sales'!D$11:D$5010, MATCH($Q2118, 'Ticket Sales'!$J$11:$J$5010, 0)), L2117)="", "", IFERROR(INDEX('Ticket Sales'!D$11:D$5010, MATCH($Q2118, 'Ticket Sales'!$J$11:$J$5010, 0)), L2117)))</f>
        <v/>
      </c>
      <c r="M2118" s="41" t="str">
        <f>IF($Q2118="", "", IF(IFERROR(INDEX('Ticket Sales'!E$11:E$5010, MATCH($Q2118, 'Ticket Sales'!$J$11:$J$5010, 0)), M2117)="", "", IFERROR(INDEX('Ticket Sales'!E$11:E$5010, MATCH($Q2118, 'Ticket Sales'!$J$11:$J$5010, 0)), M2117)))</f>
        <v/>
      </c>
      <c r="N2118" s="2"/>
      <c r="P2118" s="48">
        <v>2108</v>
      </c>
      <c r="Q2118" s="48" t="str">
        <f t="shared" si="161"/>
        <v/>
      </c>
      <c r="S2118" s="52" t="str">
        <f t="shared" si="162"/>
        <v/>
      </c>
      <c r="U2118" s="52" t="str">
        <f t="shared" si="163"/>
        <v/>
      </c>
      <c r="W2118" s="52" t="str">
        <f t="shared" si="164"/>
        <v/>
      </c>
    </row>
    <row r="2119" spans="1:23" x14ac:dyDescent="0.25">
      <c r="A2119" s="2"/>
      <c r="B2119" s="32"/>
      <c r="C2119" s="25"/>
      <c r="D2119" s="25"/>
      <c r="E2119" s="26"/>
      <c r="F2119" s="27"/>
      <c r="G2119" s="2"/>
      <c r="H2119" s="2"/>
      <c r="I2119" s="38" t="str">
        <f t="shared" si="160"/>
        <v/>
      </c>
      <c r="J2119" s="39" t="str">
        <f>IF($Q2119="", "", IF(IFERROR(INDEX('Ticket Sales'!B$11:B$5010, MATCH($Q2119, 'Ticket Sales'!$J$11:$J$5010, 0)), J2118)="", "", IFERROR(INDEX('Ticket Sales'!B$11:B$5010, MATCH($Q2119, 'Ticket Sales'!$J$11:$J$5010, 0)), J2118)))</f>
        <v/>
      </c>
      <c r="K2119" s="39" t="str">
        <f>IF($Q2119="", "", IF(IFERROR(INDEX('Ticket Sales'!C$11:C$5010, MATCH($Q2119, 'Ticket Sales'!$J$11:$J$5010, 0)), K2118)="", "", IFERROR(INDEX('Ticket Sales'!C$11:C$5010, MATCH($Q2119, 'Ticket Sales'!$J$11:$J$5010, 0)), K2118)))</f>
        <v/>
      </c>
      <c r="L2119" s="40" t="str">
        <f>IF($Q2119="", "", IF(IFERROR(INDEX('Ticket Sales'!D$11:D$5010, MATCH($Q2119, 'Ticket Sales'!$J$11:$J$5010, 0)), L2118)="", "", IFERROR(INDEX('Ticket Sales'!D$11:D$5010, MATCH($Q2119, 'Ticket Sales'!$J$11:$J$5010, 0)), L2118)))</f>
        <v/>
      </c>
      <c r="M2119" s="41" t="str">
        <f>IF($Q2119="", "", IF(IFERROR(INDEX('Ticket Sales'!E$11:E$5010, MATCH($Q2119, 'Ticket Sales'!$J$11:$J$5010, 0)), M2118)="", "", IFERROR(INDEX('Ticket Sales'!E$11:E$5010, MATCH($Q2119, 'Ticket Sales'!$J$11:$J$5010, 0)), M2118)))</f>
        <v/>
      </c>
      <c r="N2119" s="2"/>
      <c r="P2119" s="48">
        <v>2109</v>
      </c>
      <c r="Q2119" s="48" t="str">
        <f t="shared" si="161"/>
        <v/>
      </c>
      <c r="S2119" s="52" t="str">
        <f t="shared" si="162"/>
        <v/>
      </c>
      <c r="U2119" s="52" t="str">
        <f t="shared" si="163"/>
        <v/>
      </c>
      <c r="W2119" s="52" t="str">
        <f t="shared" si="164"/>
        <v/>
      </c>
    </row>
    <row r="2120" spans="1:23" x14ac:dyDescent="0.25">
      <c r="A2120" s="2"/>
      <c r="B2120" s="32"/>
      <c r="C2120" s="25"/>
      <c r="D2120" s="25"/>
      <c r="E2120" s="26"/>
      <c r="F2120" s="27"/>
      <c r="G2120" s="2"/>
      <c r="H2120" s="2"/>
      <c r="I2120" s="38" t="str">
        <f t="shared" si="160"/>
        <v/>
      </c>
      <c r="J2120" s="39" t="str">
        <f>IF($Q2120="", "", IF(IFERROR(INDEX('Ticket Sales'!B$11:B$5010, MATCH($Q2120, 'Ticket Sales'!$J$11:$J$5010, 0)), J2119)="", "", IFERROR(INDEX('Ticket Sales'!B$11:B$5010, MATCH($Q2120, 'Ticket Sales'!$J$11:$J$5010, 0)), J2119)))</f>
        <v/>
      </c>
      <c r="K2120" s="39" t="str">
        <f>IF($Q2120="", "", IF(IFERROR(INDEX('Ticket Sales'!C$11:C$5010, MATCH($Q2120, 'Ticket Sales'!$J$11:$J$5010, 0)), K2119)="", "", IFERROR(INDEX('Ticket Sales'!C$11:C$5010, MATCH($Q2120, 'Ticket Sales'!$J$11:$J$5010, 0)), K2119)))</f>
        <v/>
      </c>
      <c r="L2120" s="40" t="str">
        <f>IF($Q2120="", "", IF(IFERROR(INDEX('Ticket Sales'!D$11:D$5010, MATCH($Q2120, 'Ticket Sales'!$J$11:$J$5010, 0)), L2119)="", "", IFERROR(INDEX('Ticket Sales'!D$11:D$5010, MATCH($Q2120, 'Ticket Sales'!$J$11:$J$5010, 0)), L2119)))</f>
        <v/>
      </c>
      <c r="M2120" s="41" t="str">
        <f>IF($Q2120="", "", IF(IFERROR(INDEX('Ticket Sales'!E$11:E$5010, MATCH($Q2120, 'Ticket Sales'!$J$11:$J$5010, 0)), M2119)="", "", IFERROR(INDEX('Ticket Sales'!E$11:E$5010, MATCH($Q2120, 'Ticket Sales'!$J$11:$J$5010, 0)), M2119)))</f>
        <v/>
      </c>
      <c r="N2120" s="2"/>
      <c r="P2120" s="48">
        <v>2110</v>
      </c>
      <c r="Q2120" s="48" t="str">
        <f t="shared" si="161"/>
        <v/>
      </c>
      <c r="S2120" s="52" t="str">
        <f t="shared" si="162"/>
        <v/>
      </c>
      <c r="U2120" s="52" t="str">
        <f t="shared" si="163"/>
        <v/>
      </c>
      <c r="W2120" s="52" t="str">
        <f t="shared" si="164"/>
        <v/>
      </c>
    </row>
    <row r="2121" spans="1:23" x14ac:dyDescent="0.25">
      <c r="A2121" s="2"/>
      <c r="B2121" s="32"/>
      <c r="C2121" s="25"/>
      <c r="D2121" s="25"/>
      <c r="E2121" s="26"/>
      <c r="F2121" s="27"/>
      <c r="G2121" s="2"/>
      <c r="H2121" s="2"/>
      <c r="I2121" s="38" t="str">
        <f t="shared" si="160"/>
        <v/>
      </c>
      <c r="J2121" s="39" t="str">
        <f>IF($Q2121="", "", IF(IFERROR(INDEX('Ticket Sales'!B$11:B$5010, MATCH($Q2121, 'Ticket Sales'!$J$11:$J$5010, 0)), J2120)="", "", IFERROR(INDEX('Ticket Sales'!B$11:B$5010, MATCH($Q2121, 'Ticket Sales'!$J$11:$J$5010, 0)), J2120)))</f>
        <v/>
      </c>
      <c r="K2121" s="39" t="str">
        <f>IF($Q2121="", "", IF(IFERROR(INDEX('Ticket Sales'!C$11:C$5010, MATCH($Q2121, 'Ticket Sales'!$J$11:$J$5010, 0)), K2120)="", "", IFERROR(INDEX('Ticket Sales'!C$11:C$5010, MATCH($Q2121, 'Ticket Sales'!$J$11:$J$5010, 0)), K2120)))</f>
        <v/>
      </c>
      <c r="L2121" s="40" t="str">
        <f>IF($Q2121="", "", IF(IFERROR(INDEX('Ticket Sales'!D$11:D$5010, MATCH($Q2121, 'Ticket Sales'!$J$11:$J$5010, 0)), L2120)="", "", IFERROR(INDEX('Ticket Sales'!D$11:D$5010, MATCH($Q2121, 'Ticket Sales'!$J$11:$J$5010, 0)), L2120)))</f>
        <v/>
      </c>
      <c r="M2121" s="41" t="str">
        <f>IF($Q2121="", "", IF(IFERROR(INDEX('Ticket Sales'!E$11:E$5010, MATCH($Q2121, 'Ticket Sales'!$J$11:$J$5010, 0)), M2120)="", "", IFERROR(INDEX('Ticket Sales'!E$11:E$5010, MATCH($Q2121, 'Ticket Sales'!$J$11:$J$5010, 0)), M2120)))</f>
        <v/>
      </c>
      <c r="N2121" s="2"/>
      <c r="P2121" s="48">
        <v>2111</v>
      </c>
      <c r="Q2121" s="48" t="str">
        <f t="shared" si="161"/>
        <v/>
      </c>
      <c r="S2121" s="52" t="str">
        <f t="shared" si="162"/>
        <v/>
      </c>
      <c r="U2121" s="52" t="str">
        <f t="shared" si="163"/>
        <v/>
      </c>
      <c r="W2121" s="52" t="str">
        <f t="shared" si="164"/>
        <v/>
      </c>
    </row>
    <row r="2122" spans="1:23" x14ac:dyDescent="0.25">
      <c r="A2122" s="2"/>
      <c r="B2122" s="32"/>
      <c r="C2122" s="25"/>
      <c r="D2122" s="25"/>
      <c r="E2122" s="26"/>
      <c r="F2122" s="27"/>
      <c r="G2122" s="2"/>
      <c r="H2122" s="2"/>
      <c r="I2122" s="38" t="str">
        <f t="shared" si="160"/>
        <v/>
      </c>
      <c r="J2122" s="39" t="str">
        <f>IF($Q2122="", "", IF(IFERROR(INDEX('Ticket Sales'!B$11:B$5010, MATCH($Q2122, 'Ticket Sales'!$J$11:$J$5010, 0)), J2121)="", "", IFERROR(INDEX('Ticket Sales'!B$11:B$5010, MATCH($Q2122, 'Ticket Sales'!$J$11:$J$5010, 0)), J2121)))</f>
        <v/>
      </c>
      <c r="K2122" s="39" t="str">
        <f>IF($Q2122="", "", IF(IFERROR(INDEX('Ticket Sales'!C$11:C$5010, MATCH($Q2122, 'Ticket Sales'!$J$11:$J$5010, 0)), K2121)="", "", IFERROR(INDEX('Ticket Sales'!C$11:C$5010, MATCH($Q2122, 'Ticket Sales'!$J$11:$J$5010, 0)), K2121)))</f>
        <v/>
      </c>
      <c r="L2122" s="40" t="str">
        <f>IF($Q2122="", "", IF(IFERROR(INDEX('Ticket Sales'!D$11:D$5010, MATCH($Q2122, 'Ticket Sales'!$J$11:$J$5010, 0)), L2121)="", "", IFERROR(INDEX('Ticket Sales'!D$11:D$5010, MATCH($Q2122, 'Ticket Sales'!$J$11:$J$5010, 0)), L2121)))</f>
        <v/>
      </c>
      <c r="M2122" s="41" t="str">
        <f>IF($Q2122="", "", IF(IFERROR(INDEX('Ticket Sales'!E$11:E$5010, MATCH($Q2122, 'Ticket Sales'!$J$11:$J$5010, 0)), M2121)="", "", IFERROR(INDEX('Ticket Sales'!E$11:E$5010, MATCH($Q2122, 'Ticket Sales'!$J$11:$J$5010, 0)), M2121)))</f>
        <v/>
      </c>
      <c r="N2122" s="2"/>
      <c r="P2122" s="48">
        <v>2112</v>
      </c>
      <c r="Q2122" s="48" t="str">
        <f t="shared" si="161"/>
        <v/>
      </c>
      <c r="S2122" s="52" t="str">
        <f t="shared" si="162"/>
        <v/>
      </c>
      <c r="U2122" s="52" t="str">
        <f t="shared" si="163"/>
        <v/>
      </c>
      <c r="W2122" s="52" t="str">
        <f t="shared" si="164"/>
        <v/>
      </c>
    </row>
    <row r="2123" spans="1:23" x14ac:dyDescent="0.25">
      <c r="A2123" s="2"/>
      <c r="B2123" s="32"/>
      <c r="C2123" s="25"/>
      <c r="D2123" s="25"/>
      <c r="E2123" s="26"/>
      <c r="F2123" s="27"/>
      <c r="G2123" s="2"/>
      <c r="H2123" s="2"/>
      <c r="I2123" s="38" t="str">
        <f t="shared" si="160"/>
        <v/>
      </c>
      <c r="J2123" s="39" t="str">
        <f>IF($Q2123="", "", IF(IFERROR(INDEX('Ticket Sales'!B$11:B$5010, MATCH($Q2123, 'Ticket Sales'!$J$11:$J$5010, 0)), J2122)="", "", IFERROR(INDEX('Ticket Sales'!B$11:B$5010, MATCH($Q2123, 'Ticket Sales'!$J$11:$J$5010, 0)), J2122)))</f>
        <v/>
      </c>
      <c r="K2123" s="39" t="str">
        <f>IF($Q2123="", "", IF(IFERROR(INDEX('Ticket Sales'!C$11:C$5010, MATCH($Q2123, 'Ticket Sales'!$J$11:$J$5010, 0)), K2122)="", "", IFERROR(INDEX('Ticket Sales'!C$11:C$5010, MATCH($Q2123, 'Ticket Sales'!$J$11:$J$5010, 0)), K2122)))</f>
        <v/>
      </c>
      <c r="L2123" s="40" t="str">
        <f>IF($Q2123="", "", IF(IFERROR(INDEX('Ticket Sales'!D$11:D$5010, MATCH($Q2123, 'Ticket Sales'!$J$11:$J$5010, 0)), L2122)="", "", IFERROR(INDEX('Ticket Sales'!D$11:D$5010, MATCH($Q2123, 'Ticket Sales'!$J$11:$J$5010, 0)), L2122)))</f>
        <v/>
      </c>
      <c r="M2123" s="41" t="str">
        <f>IF($Q2123="", "", IF(IFERROR(INDEX('Ticket Sales'!E$11:E$5010, MATCH($Q2123, 'Ticket Sales'!$J$11:$J$5010, 0)), M2122)="", "", IFERROR(INDEX('Ticket Sales'!E$11:E$5010, MATCH($Q2123, 'Ticket Sales'!$J$11:$J$5010, 0)), M2122)))</f>
        <v/>
      </c>
      <c r="N2123" s="2"/>
      <c r="P2123" s="48">
        <v>2113</v>
      </c>
      <c r="Q2123" s="48" t="str">
        <f t="shared" si="161"/>
        <v/>
      </c>
      <c r="S2123" s="52" t="str">
        <f t="shared" si="162"/>
        <v/>
      </c>
      <c r="U2123" s="52" t="str">
        <f t="shared" si="163"/>
        <v/>
      </c>
      <c r="W2123" s="52" t="str">
        <f t="shared" si="164"/>
        <v/>
      </c>
    </row>
    <row r="2124" spans="1:23" x14ac:dyDescent="0.25">
      <c r="A2124" s="2"/>
      <c r="B2124" s="32"/>
      <c r="C2124" s="25"/>
      <c r="D2124" s="25"/>
      <c r="E2124" s="26"/>
      <c r="F2124" s="27"/>
      <c r="G2124" s="2"/>
      <c r="H2124" s="2"/>
      <c r="I2124" s="38" t="str">
        <f t="shared" ref="I2124:I2187" si="165">$Q2124</f>
        <v/>
      </c>
      <c r="J2124" s="39" t="str">
        <f>IF($Q2124="", "", IF(IFERROR(INDEX('Ticket Sales'!B$11:B$5010, MATCH($Q2124, 'Ticket Sales'!$J$11:$J$5010, 0)), J2123)="", "", IFERROR(INDEX('Ticket Sales'!B$11:B$5010, MATCH($Q2124, 'Ticket Sales'!$J$11:$J$5010, 0)), J2123)))</f>
        <v/>
      </c>
      <c r="K2124" s="39" t="str">
        <f>IF($Q2124="", "", IF(IFERROR(INDEX('Ticket Sales'!C$11:C$5010, MATCH($Q2124, 'Ticket Sales'!$J$11:$J$5010, 0)), K2123)="", "", IFERROR(INDEX('Ticket Sales'!C$11:C$5010, MATCH($Q2124, 'Ticket Sales'!$J$11:$J$5010, 0)), K2123)))</f>
        <v/>
      </c>
      <c r="L2124" s="40" t="str">
        <f>IF($Q2124="", "", IF(IFERROR(INDEX('Ticket Sales'!D$11:D$5010, MATCH($Q2124, 'Ticket Sales'!$J$11:$J$5010, 0)), L2123)="", "", IFERROR(INDEX('Ticket Sales'!D$11:D$5010, MATCH($Q2124, 'Ticket Sales'!$J$11:$J$5010, 0)), L2123)))</f>
        <v/>
      </c>
      <c r="M2124" s="41" t="str">
        <f>IF($Q2124="", "", IF(IFERROR(INDEX('Ticket Sales'!E$11:E$5010, MATCH($Q2124, 'Ticket Sales'!$J$11:$J$5010, 0)), M2123)="", "", IFERROR(INDEX('Ticket Sales'!E$11:E$5010, MATCH($Q2124, 'Ticket Sales'!$J$11:$J$5010, 0)), M2123)))</f>
        <v/>
      </c>
      <c r="N2124" s="2"/>
      <c r="P2124" s="48">
        <v>2114</v>
      </c>
      <c r="Q2124" s="48" t="str">
        <f t="shared" ref="Q2124:Q2187" si="166">IF(ISNUMBER($Q$8)=FALSE, "", IF($P2124&gt;$Q$8, "", $P2124))</f>
        <v/>
      </c>
      <c r="S2124" s="52" t="str">
        <f t="shared" ref="S2124:S2187" si="167">IF($B2124="", "", $B2124)</f>
        <v/>
      </c>
      <c r="U2124" s="52" t="str">
        <f t="shared" ref="U2124:U2187" si="168">IF(COUNTIF($B2124:$F2124, "")=5, "", "X")</f>
        <v/>
      </c>
      <c r="W2124" s="52" t="str">
        <f t="shared" ref="W2124:W2187" si="169">IF(AND($U2124="X", $S2124=""), "X", IF(AND($U2124="X", ISNUMBER($S2124)=FALSE), "X", IF(AND($U2124="X", COUNTIF($S$11:$S$5010, $S2124)&gt;1), "X", "")))</f>
        <v/>
      </c>
    </row>
    <row r="2125" spans="1:23" x14ac:dyDescent="0.25">
      <c r="A2125" s="2"/>
      <c r="B2125" s="32"/>
      <c r="C2125" s="25"/>
      <c r="D2125" s="25"/>
      <c r="E2125" s="26"/>
      <c r="F2125" s="27"/>
      <c r="G2125" s="2"/>
      <c r="H2125" s="2"/>
      <c r="I2125" s="38" t="str">
        <f t="shared" si="165"/>
        <v/>
      </c>
      <c r="J2125" s="39" t="str">
        <f>IF($Q2125="", "", IF(IFERROR(INDEX('Ticket Sales'!B$11:B$5010, MATCH($Q2125, 'Ticket Sales'!$J$11:$J$5010, 0)), J2124)="", "", IFERROR(INDEX('Ticket Sales'!B$11:B$5010, MATCH($Q2125, 'Ticket Sales'!$J$11:$J$5010, 0)), J2124)))</f>
        <v/>
      </c>
      <c r="K2125" s="39" t="str">
        <f>IF($Q2125="", "", IF(IFERROR(INDEX('Ticket Sales'!C$11:C$5010, MATCH($Q2125, 'Ticket Sales'!$J$11:$J$5010, 0)), K2124)="", "", IFERROR(INDEX('Ticket Sales'!C$11:C$5010, MATCH($Q2125, 'Ticket Sales'!$J$11:$J$5010, 0)), K2124)))</f>
        <v/>
      </c>
      <c r="L2125" s="40" t="str">
        <f>IF($Q2125="", "", IF(IFERROR(INDEX('Ticket Sales'!D$11:D$5010, MATCH($Q2125, 'Ticket Sales'!$J$11:$J$5010, 0)), L2124)="", "", IFERROR(INDEX('Ticket Sales'!D$11:D$5010, MATCH($Q2125, 'Ticket Sales'!$J$11:$J$5010, 0)), L2124)))</f>
        <v/>
      </c>
      <c r="M2125" s="41" t="str">
        <f>IF($Q2125="", "", IF(IFERROR(INDEX('Ticket Sales'!E$11:E$5010, MATCH($Q2125, 'Ticket Sales'!$J$11:$J$5010, 0)), M2124)="", "", IFERROR(INDEX('Ticket Sales'!E$11:E$5010, MATCH($Q2125, 'Ticket Sales'!$J$11:$J$5010, 0)), M2124)))</f>
        <v/>
      </c>
      <c r="N2125" s="2"/>
      <c r="P2125" s="48">
        <v>2115</v>
      </c>
      <c r="Q2125" s="48" t="str">
        <f t="shared" si="166"/>
        <v/>
      </c>
      <c r="S2125" s="52" t="str">
        <f t="shared" si="167"/>
        <v/>
      </c>
      <c r="U2125" s="52" t="str">
        <f t="shared" si="168"/>
        <v/>
      </c>
      <c r="W2125" s="52" t="str">
        <f t="shared" si="169"/>
        <v/>
      </c>
    </row>
    <row r="2126" spans="1:23" x14ac:dyDescent="0.25">
      <c r="A2126" s="2"/>
      <c r="B2126" s="32"/>
      <c r="C2126" s="25"/>
      <c r="D2126" s="25"/>
      <c r="E2126" s="26"/>
      <c r="F2126" s="27"/>
      <c r="G2126" s="2"/>
      <c r="H2126" s="2"/>
      <c r="I2126" s="38" t="str">
        <f t="shared" si="165"/>
        <v/>
      </c>
      <c r="J2126" s="39" t="str">
        <f>IF($Q2126="", "", IF(IFERROR(INDEX('Ticket Sales'!B$11:B$5010, MATCH($Q2126, 'Ticket Sales'!$J$11:$J$5010, 0)), J2125)="", "", IFERROR(INDEX('Ticket Sales'!B$11:B$5010, MATCH($Q2126, 'Ticket Sales'!$J$11:$J$5010, 0)), J2125)))</f>
        <v/>
      </c>
      <c r="K2126" s="39" t="str">
        <f>IF($Q2126="", "", IF(IFERROR(INDEX('Ticket Sales'!C$11:C$5010, MATCH($Q2126, 'Ticket Sales'!$J$11:$J$5010, 0)), K2125)="", "", IFERROR(INDEX('Ticket Sales'!C$11:C$5010, MATCH($Q2126, 'Ticket Sales'!$J$11:$J$5010, 0)), K2125)))</f>
        <v/>
      </c>
      <c r="L2126" s="40" t="str">
        <f>IF($Q2126="", "", IF(IFERROR(INDEX('Ticket Sales'!D$11:D$5010, MATCH($Q2126, 'Ticket Sales'!$J$11:$J$5010, 0)), L2125)="", "", IFERROR(INDEX('Ticket Sales'!D$11:D$5010, MATCH($Q2126, 'Ticket Sales'!$J$11:$J$5010, 0)), L2125)))</f>
        <v/>
      </c>
      <c r="M2126" s="41" t="str">
        <f>IF($Q2126="", "", IF(IFERROR(INDEX('Ticket Sales'!E$11:E$5010, MATCH($Q2126, 'Ticket Sales'!$J$11:$J$5010, 0)), M2125)="", "", IFERROR(INDEX('Ticket Sales'!E$11:E$5010, MATCH($Q2126, 'Ticket Sales'!$J$11:$J$5010, 0)), M2125)))</f>
        <v/>
      </c>
      <c r="N2126" s="2"/>
      <c r="P2126" s="48">
        <v>2116</v>
      </c>
      <c r="Q2126" s="48" t="str">
        <f t="shared" si="166"/>
        <v/>
      </c>
      <c r="S2126" s="52" t="str">
        <f t="shared" si="167"/>
        <v/>
      </c>
      <c r="U2126" s="52" t="str">
        <f t="shared" si="168"/>
        <v/>
      </c>
      <c r="W2126" s="52" t="str">
        <f t="shared" si="169"/>
        <v/>
      </c>
    </row>
    <row r="2127" spans="1:23" x14ac:dyDescent="0.25">
      <c r="A2127" s="2"/>
      <c r="B2127" s="32"/>
      <c r="C2127" s="25"/>
      <c r="D2127" s="25"/>
      <c r="E2127" s="26"/>
      <c r="F2127" s="27"/>
      <c r="G2127" s="2"/>
      <c r="H2127" s="2"/>
      <c r="I2127" s="38" t="str">
        <f t="shared" si="165"/>
        <v/>
      </c>
      <c r="J2127" s="39" t="str">
        <f>IF($Q2127="", "", IF(IFERROR(INDEX('Ticket Sales'!B$11:B$5010, MATCH($Q2127, 'Ticket Sales'!$J$11:$J$5010, 0)), J2126)="", "", IFERROR(INDEX('Ticket Sales'!B$11:B$5010, MATCH($Q2127, 'Ticket Sales'!$J$11:$J$5010, 0)), J2126)))</f>
        <v/>
      </c>
      <c r="K2127" s="39" t="str">
        <f>IF($Q2127="", "", IF(IFERROR(INDEX('Ticket Sales'!C$11:C$5010, MATCH($Q2127, 'Ticket Sales'!$J$11:$J$5010, 0)), K2126)="", "", IFERROR(INDEX('Ticket Sales'!C$11:C$5010, MATCH($Q2127, 'Ticket Sales'!$J$11:$J$5010, 0)), K2126)))</f>
        <v/>
      </c>
      <c r="L2127" s="40" t="str">
        <f>IF($Q2127="", "", IF(IFERROR(INDEX('Ticket Sales'!D$11:D$5010, MATCH($Q2127, 'Ticket Sales'!$J$11:$J$5010, 0)), L2126)="", "", IFERROR(INDEX('Ticket Sales'!D$11:D$5010, MATCH($Q2127, 'Ticket Sales'!$J$11:$J$5010, 0)), L2126)))</f>
        <v/>
      </c>
      <c r="M2127" s="41" t="str">
        <f>IF($Q2127="", "", IF(IFERROR(INDEX('Ticket Sales'!E$11:E$5010, MATCH($Q2127, 'Ticket Sales'!$J$11:$J$5010, 0)), M2126)="", "", IFERROR(INDEX('Ticket Sales'!E$11:E$5010, MATCH($Q2127, 'Ticket Sales'!$J$11:$J$5010, 0)), M2126)))</f>
        <v/>
      </c>
      <c r="N2127" s="2"/>
      <c r="P2127" s="48">
        <v>2117</v>
      </c>
      <c r="Q2127" s="48" t="str">
        <f t="shared" si="166"/>
        <v/>
      </c>
      <c r="S2127" s="52" t="str">
        <f t="shared" si="167"/>
        <v/>
      </c>
      <c r="U2127" s="52" t="str">
        <f t="shared" si="168"/>
        <v/>
      </c>
      <c r="W2127" s="52" t="str">
        <f t="shared" si="169"/>
        <v/>
      </c>
    </row>
    <row r="2128" spans="1:23" x14ac:dyDescent="0.25">
      <c r="A2128" s="2"/>
      <c r="B2128" s="32"/>
      <c r="C2128" s="25"/>
      <c r="D2128" s="25"/>
      <c r="E2128" s="26"/>
      <c r="F2128" s="27"/>
      <c r="G2128" s="2"/>
      <c r="H2128" s="2"/>
      <c r="I2128" s="38" t="str">
        <f t="shared" si="165"/>
        <v/>
      </c>
      <c r="J2128" s="39" t="str">
        <f>IF($Q2128="", "", IF(IFERROR(INDEX('Ticket Sales'!B$11:B$5010, MATCH($Q2128, 'Ticket Sales'!$J$11:$J$5010, 0)), J2127)="", "", IFERROR(INDEX('Ticket Sales'!B$11:B$5010, MATCH($Q2128, 'Ticket Sales'!$J$11:$J$5010, 0)), J2127)))</f>
        <v/>
      </c>
      <c r="K2128" s="39" t="str">
        <f>IF($Q2128="", "", IF(IFERROR(INDEX('Ticket Sales'!C$11:C$5010, MATCH($Q2128, 'Ticket Sales'!$J$11:$J$5010, 0)), K2127)="", "", IFERROR(INDEX('Ticket Sales'!C$11:C$5010, MATCH($Q2128, 'Ticket Sales'!$J$11:$J$5010, 0)), K2127)))</f>
        <v/>
      </c>
      <c r="L2128" s="40" t="str">
        <f>IF($Q2128="", "", IF(IFERROR(INDEX('Ticket Sales'!D$11:D$5010, MATCH($Q2128, 'Ticket Sales'!$J$11:$J$5010, 0)), L2127)="", "", IFERROR(INDEX('Ticket Sales'!D$11:D$5010, MATCH($Q2128, 'Ticket Sales'!$J$11:$J$5010, 0)), L2127)))</f>
        <v/>
      </c>
      <c r="M2128" s="41" t="str">
        <f>IF($Q2128="", "", IF(IFERROR(INDEX('Ticket Sales'!E$11:E$5010, MATCH($Q2128, 'Ticket Sales'!$J$11:$J$5010, 0)), M2127)="", "", IFERROR(INDEX('Ticket Sales'!E$11:E$5010, MATCH($Q2128, 'Ticket Sales'!$J$11:$J$5010, 0)), M2127)))</f>
        <v/>
      </c>
      <c r="N2128" s="2"/>
      <c r="P2128" s="48">
        <v>2118</v>
      </c>
      <c r="Q2128" s="48" t="str">
        <f t="shared" si="166"/>
        <v/>
      </c>
      <c r="S2128" s="52" t="str">
        <f t="shared" si="167"/>
        <v/>
      </c>
      <c r="U2128" s="52" t="str">
        <f t="shared" si="168"/>
        <v/>
      </c>
      <c r="W2128" s="52" t="str">
        <f t="shared" si="169"/>
        <v/>
      </c>
    </row>
    <row r="2129" spans="1:23" x14ac:dyDescent="0.25">
      <c r="A2129" s="2"/>
      <c r="B2129" s="32"/>
      <c r="C2129" s="25"/>
      <c r="D2129" s="25"/>
      <c r="E2129" s="26"/>
      <c r="F2129" s="27"/>
      <c r="G2129" s="2"/>
      <c r="H2129" s="2"/>
      <c r="I2129" s="38" t="str">
        <f t="shared" si="165"/>
        <v/>
      </c>
      <c r="J2129" s="39" t="str">
        <f>IF($Q2129="", "", IF(IFERROR(INDEX('Ticket Sales'!B$11:B$5010, MATCH($Q2129, 'Ticket Sales'!$J$11:$J$5010, 0)), J2128)="", "", IFERROR(INDEX('Ticket Sales'!B$11:B$5010, MATCH($Q2129, 'Ticket Sales'!$J$11:$J$5010, 0)), J2128)))</f>
        <v/>
      </c>
      <c r="K2129" s="39" t="str">
        <f>IF($Q2129="", "", IF(IFERROR(INDEX('Ticket Sales'!C$11:C$5010, MATCH($Q2129, 'Ticket Sales'!$J$11:$J$5010, 0)), K2128)="", "", IFERROR(INDEX('Ticket Sales'!C$11:C$5010, MATCH($Q2129, 'Ticket Sales'!$J$11:$J$5010, 0)), K2128)))</f>
        <v/>
      </c>
      <c r="L2129" s="40" t="str">
        <f>IF($Q2129="", "", IF(IFERROR(INDEX('Ticket Sales'!D$11:D$5010, MATCH($Q2129, 'Ticket Sales'!$J$11:$J$5010, 0)), L2128)="", "", IFERROR(INDEX('Ticket Sales'!D$11:D$5010, MATCH($Q2129, 'Ticket Sales'!$J$11:$J$5010, 0)), L2128)))</f>
        <v/>
      </c>
      <c r="M2129" s="41" t="str">
        <f>IF($Q2129="", "", IF(IFERROR(INDEX('Ticket Sales'!E$11:E$5010, MATCH($Q2129, 'Ticket Sales'!$J$11:$J$5010, 0)), M2128)="", "", IFERROR(INDEX('Ticket Sales'!E$11:E$5010, MATCH($Q2129, 'Ticket Sales'!$J$11:$J$5010, 0)), M2128)))</f>
        <v/>
      </c>
      <c r="N2129" s="2"/>
      <c r="P2129" s="48">
        <v>2119</v>
      </c>
      <c r="Q2129" s="48" t="str">
        <f t="shared" si="166"/>
        <v/>
      </c>
      <c r="S2129" s="52" t="str">
        <f t="shared" si="167"/>
        <v/>
      </c>
      <c r="U2129" s="52" t="str">
        <f t="shared" si="168"/>
        <v/>
      </c>
      <c r="W2129" s="52" t="str">
        <f t="shared" si="169"/>
        <v/>
      </c>
    </row>
    <row r="2130" spans="1:23" x14ac:dyDescent="0.25">
      <c r="A2130" s="2"/>
      <c r="B2130" s="32"/>
      <c r="C2130" s="25"/>
      <c r="D2130" s="25"/>
      <c r="E2130" s="26"/>
      <c r="F2130" s="27"/>
      <c r="G2130" s="2"/>
      <c r="H2130" s="2"/>
      <c r="I2130" s="38" t="str">
        <f t="shared" si="165"/>
        <v/>
      </c>
      <c r="J2130" s="39" t="str">
        <f>IF($Q2130="", "", IF(IFERROR(INDEX('Ticket Sales'!B$11:B$5010, MATCH($Q2130, 'Ticket Sales'!$J$11:$J$5010, 0)), J2129)="", "", IFERROR(INDEX('Ticket Sales'!B$11:B$5010, MATCH($Q2130, 'Ticket Sales'!$J$11:$J$5010, 0)), J2129)))</f>
        <v/>
      </c>
      <c r="K2130" s="39" t="str">
        <f>IF($Q2130="", "", IF(IFERROR(INDEX('Ticket Sales'!C$11:C$5010, MATCH($Q2130, 'Ticket Sales'!$J$11:$J$5010, 0)), K2129)="", "", IFERROR(INDEX('Ticket Sales'!C$11:C$5010, MATCH($Q2130, 'Ticket Sales'!$J$11:$J$5010, 0)), K2129)))</f>
        <v/>
      </c>
      <c r="L2130" s="40" t="str">
        <f>IF($Q2130="", "", IF(IFERROR(INDEX('Ticket Sales'!D$11:D$5010, MATCH($Q2130, 'Ticket Sales'!$J$11:$J$5010, 0)), L2129)="", "", IFERROR(INDEX('Ticket Sales'!D$11:D$5010, MATCH($Q2130, 'Ticket Sales'!$J$11:$J$5010, 0)), L2129)))</f>
        <v/>
      </c>
      <c r="M2130" s="41" t="str">
        <f>IF($Q2130="", "", IF(IFERROR(INDEX('Ticket Sales'!E$11:E$5010, MATCH($Q2130, 'Ticket Sales'!$J$11:$J$5010, 0)), M2129)="", "", IFERROR(INDEX('Ticket Sales'!E$11:E$5010, MATCH($Q2130, 'Ticket Sales'!$J$11:$J$5010, 0)), M2129)))</f>
        <v/>
      </c>
      <c r="N2130" s="2"/>
      <c r="P2130" s="48">
        <v>2120</v>
      </c>
      <c r="Q2130" s="48" t="str">
        <f t="shared" si="166"/>
        <v/>
      </c>
      <c r="S2130" s="52" t="str">
        <f t="shared" si="167"/>
        <v/>
      </c>
      <c r="U2130" s="52" t="str">
        <f t="shared" si="168"/>
        <v/>
      </c>
      <c r="W2130" s="52" t="str">
        <f t="shared" si="169"/>
        <v/>
      </c>
    </row>
    <row r="2131" spans="1:23" x14ac:dyDescent="0.25">
      <c r="A2131" s="2"/>
      <c r="B2131" s="32"/>
      <c r="C2131" s="25"/>
      <c r="D2131" s="25"/>
      <c r="E2131" s="26"/>
      <c r="F2131" s="27"/>
      <c r="G2131" s="2"/>
      <c r="H2131" s="2"/>
      <c r="I2131" s="38" t="str">
        <f t="shared" si="165"/>
        <v/>
      </c>
      <c r="J2131" s="39" t="str">
        <f>IF($Q2131="", "", IF(IFERROR(INDEX('Ticket Sales'!B$11:B$5010, MATCH($Q2131, 'Ticket Sales'!$J$11:$J$5010, 0)), J2130)="", "", IFERROR(INDEX('Ticket Sales'!B$11:B$5010, MATCH($Q2131, 'Ticket Sales'!$J$11:$J$5010, 0)), J2130)))</f>
        <v/>
      </c>
      <c r="K2131" s="39" t="str">
        <f>IF($Q2131="", "", IF(IFERROR(INDEX('Ticket Sales'!C$11:C$5010, MATCH($Q2131, 'Ticket Sales'!$J$11:$J$5010, 0)), K2130)="", "", IFERROR(INDEX('Ticket Sales'!C$11:C$5010, MATCH($Q2131, 'Ticket Sales'!$J$11:$J$5010, 0)), K2130)))</f>
        <v/>
      </c>
      <c r="L2131" s="40" t="str">
        <f>IF($Q2131="", "", IF(IFERROR(INDEX('Ticket Sales'!D$11:D$5010, MATCH($Q2131, 'Ticket Sales'!$J$11:$J$5010, 0)), L2130)="", "", IFERROR(INDEX('Ticket Sales'!D$11:D$5010, MATCH($Q2131, 'Ticket Sales'!$J$11:$J$5010, 0)), L2130)))</f>
        <v/>
      </c>
      <c r="M2131" s="41" t="str">
        <f>IF($Q2131="", "", IF(IFERROR(INDEX('Ticket Sales'!E$11:E$5010, MATCH($Q2131, 'Ticket Sales'!$J$11:$J$5010, 0)), M2130)="", "", IFERROR(INDEX('Ticket Sales'!E$11:E$5010, MATCH($Q2131, 'Ticket Sales'!$J$11:$J$5010, 0)), M2130)))</f>
        <v/>
      </c>
      <c r="N2131" s="2"/>
      <c r="P2131" s="48">
        <v>2121</v>
      </c>
      <c r="Q2131" s="48" t="str">
        <f t="shared" si="166"/>
        <v/>
      </c>
      <c r="S2131" s="52" t="str">
        <f t="shared" si="167"/>
        <v/>
      </c>
      <c r="U2131" s="52" t="str">
        <f t="shared" si="168"/>
        <v/>
      </c>
      <c r="W2131" s="52" t="str">
        <f t="shared" si="169"/>
        <v/>
      </c>
    </row>
    <row r="2132" spans="1:23" x14ac:dyDescent="0.25">
      <c r="A2132" s="2"/>
      <c r="B2132" s="32"/>
      <c r="C2132" s="25"/>
      <c r="D2132" s="25"/>
      <c r="E2132" s="26"/>
      <c r="F2132" s="27"/>
      <c r="G2132" s="2"/>
      <c r="H2132" s="2"/>
      <c r="I2132" s="38" t="str">
        <f t="shared" si="165"/>
        <v/>
      </c>
      <c r="J2132" s="39" t="str">
        <f>IF($Q2132="", "", IF(IFERROR(INDEX('Ticket Sales'!B$11:B$5010, MATCH($Q2132, 'Ticket Sales'!$J$11:$J$5010, 0)), J2131)="", "", IFERROR(INDEX('Ticket Sales'!B$11:B$5010, MATCH($Q2132, 'Ticket Sales'!$J$11:$J$5010, 0)), J2131)))</f>
        <v/>
      </c>
      <c r="K2132" s="39" t="str">
        <f>IF($Q2132="", "", IF(IFERROR(INDEX('Ticket Sales'!C$11:C$5010, MATCH($Q2132, 'Ticket Sales'!$J$11:$J$5010, 0)), K2131)="", "", IFERROR(INDEX('Ticket Sales'!C$11:C$5010, MATCH($Q2132, 'Ticket Sales'!$J$11:$J$5010, 0)), K2131)))</f>
        <v/>
      </c>
      <c r="L2132" s="40" t="str">
        <f>IF($Q2132="", "", IF(IFERROR(INDEX('Ticket Sales'!D$11:D$5010, MATCH($Q2132, 'Ticket Sales'!$J$11:$J$5010, 0)), L2131)="", "", IFERROR(INDEX('Ticket Sales'!D$11:D$5010, MATCH($Q2132, 'Ticket Sales'!$J$11:$J$5010, 0)), L2131)))</f>
        <v/>
      </c>
      <c r="M2132" s="41" t="str">
        <f>IF($Q2132="", "", IF(IFERROR(INDEX('Ticket Sales'!E$11:E$5010, MATCH($Q2132, 'Ticket Sales'!$J$11:$J$5010, 0)), M2131)="", "", IFERROR(INDEX('Ticket Sales'!E$11:E$5010, MATCH($Q2132, 'Ticket Sales'!$J$11:$J$5010, 0)), M2131)))</f>
        <v/>
      </c>
      <c r="N2132" s="2"/>
      <c r="P2132" s="48">
        <v>2122</v>
      </c>
      <c r="Q2132" s="48" t="str">
        <f t="shared" si="166"/>
        <v/>
      </c>
      <c r="S2132" s="52" t="str">
        <f t="shared" si="167"/>
        <v/>
      </c>
      <c r="U2132" s="52" t="str">
        <f t="shared" si="168"/>
        <v/>
      </c>
      <c r="W2132" s="52" t="str">
        <f t="shared" si="169"/>
        <v/>
      </c>
    </row>
    <row r="2133" spans="1:23" x14ac:dyDescent="0.25">
      <c r="A2133" s="2"/>
      <c r="B2133" s="32"/>
      <c r="C2133" s="25"/>
      <c r="D2133" s="25"/>
      <c r="E2133" s="26"/>
      <c r="F2133" s="27"/>
      <c r="G2133" s="2"/>
      <c r="H2133" s="2"/>
      <c r="I2133" s="38" t="str">
        <f t="shared" si="165"/>
        <v/>
      </c>
      <c r="J2133" s="39" t="str">
        <f>IF($Q2133="", "", IF(IFERROR(INDEX('Ticket Sales'!B$11:B$5010, MATCH($Q2133, 'Ticket Sales'!$J$11:$J$5010, 0)), J2132)="", "", IFERROR(INDEX('Ticket Sales'!B$11:B$5010, MATCH($Q2133, 'Ticket Sales'!$J$11:$J$5010, 0)), J2132)))</f>
        <v/>
      </c>
      <c r="K2133" s="39" t="str">
        <f>IF($Q2133="", "", IF(IFERROR(INDEX('Ticket Sales'!C$11:C$5010, MATCH($Q2133, 'Ticket Sales'!$J$11:$J$5010, 0)), K2132)="", "", IFERROR(INDEX('Ticket Sales'!C$11:C$5010, MATCH($Q2133, 'Ticket Sales'!$J$11:$J$5010, 0)), K2132)))</f>
        <v/>
      </c>
      <c r="L2133" s="40" t="str">
        <f>IF($Q2133="", "", IF(IFERROR(INDEX('Ticket Sales'!D$11:D$5010, MATCH($Q2133, 'Ticket Sales'!$J$11:$J$5010, 0)), L2132)="", "", IFERROR(INDEX('Ticket Sales'!D$11:D$5010, MATCH($Q2133, 'Ticket Sales'!$J$11:$J$5010, 0)), L2132)))</f>
        <v/>
      </c>
      <c r="M2133" s="41" t="str">
        <f>IF($Q2133="", "", IF(IFERROR(INDEX('Ticket Sales'!E$11:E$5010, MATCH($Q2133, 'Ticket Sales'!$J$11:$J$5010, 0)), M2132)="", "", IFERROR(INDEX('Ticket Sales'!E$11:E$5010, MATCH($Q2133, 'Ticket Sales'!$J$11:$J$5010, 0)), M2132)))</f>
        <v/>
      </c>
      <c r="N2133" s="2"/>
      <c r="P2133" s="48">
        <v>2123</v>
      </c>
      <c r="Q2133" s="48" t="str">
        <f t="shared" si="166"/>
        <v/>
      </c>
      <c r="S2133" s="52" t="str">
        <f t="shared" si="167"/>
        <v/>
      </c>
      <c r="U2133" s="52" t="str">
        <f t="shared" si="168"/>
        <v/>
      </c>
      <c r="W2133" s="52" t="str">
        <f t="shared" si="169"/>
        <v/>
      </c>
    </row>
    <row r="2134" spans="1:23" x14ac:dyDescent="0.25">
      <c r="A2134" s="2"/>
      <c r="B2134" s="32"/>
      <c r="C2134" s="25"/>
      <c r="D2134" s="25"/>
      <c r="E2134" s="26"/>
      <c r="F2134" s="27"/>
      <c r="G2134" s="2"/>
      <c r="H2134" s="2"/>
      <c r="I2134" s="38" t="str">
        <f t="shared" si="165"/>
        <v/>
      </c>
      <c r="J2134" s="39" t="str">
        <f>IF($Q2134="", "", IF(IFERROR(INDEX('Ticket Sales'!B$11:B$5010, MATCH($Q2134, 'Ticket Sales'!$J$11:$J$5010, 0)), J2133)="", "", IFERROR(INDEX('Ticket Sales'!B$11:B$5010, MATCH($Q2134, 'Ticket Sales'!$J$11:$J$5010, 0)), J2133)))</f>
        <v/>
      </c>
      <c r="K2134" s="39" t="str">
        <f>IF($Q2134="", "", IF(IFERROR(INDEX('Ticket Sales'!C$11:C$5010, MATCH($Q2134, 'Ticket Sales'!$J$11:$J$5010, 0)), K2133)="", "", IFERROR(INDEX('Ticket Sales'!C$11:C$5010, MATCH($Q2134, 'Ticket Sales'!$J$11:$J$5010, 0)), K2133)))</f>
        <v/>
      </c>
      <c r="L2134" s="40" t="str">
        <f>IF($Q2134="", "", IF(IFERROR(INDEX('Ticket Sales'!D$11:D$5010, MATCH($Q2134, 'Ticket Sales'!$J$11:$J$5010, 0)), L2133)="", "", IFERROR(INDEX('Ticket Sales'!D$11:D$5010, MATCH($Q2134, 'Ticket Sales'!$J$11:$J$5010, 0)), L2133)))</f>
        <v/>
      </c>
      <c r="M2134" s="41" t="str">
        <f>IF($Q2134="", "", IF(IFERROR(INDEX('Ticket Sales'!E$11:E$5010, MATCH($Q2134, 'Ticket Sales'!$J$11:$J$5010, 0)), M2133)="", "", IFERROR(INDEX('Ticket Sales'!E$11:E$5010, MATCH($Q2134, 'Ticket Sales'!$J$11:$J$5010, 0)), M2133)))</f>
        <v/>
      </c>
      <c r="N2134" s="2"/>
      <c r="P2134" s="48">
        <v>2124</v>
      </c>
      <c r="Q2134" s="48" t="str">
        <f t="shared" si="166"/>
        <v/>
      </c>
      <c r="S2134" s="52" t="str">
        <f t="shared" si="167"/>
        <v/>
      </c>
      <c r="U2134" s="52" t="str">
        <f t="shared" si="168"/>
        <v/>
      </c>
      <c r="W2134" s="52" t="str">
        <f t="shared" si="169"/>
        <v/>
      </c>
    </row>
    <row r="2135" spans="1:23" x14ac:dyDescent="0.25">
      <c r="A2135" s="2"/>
      <c r="B2135" s="32"/>
      <c r="C2135" s="25"/>
      <c r="D2135" s="25"/>
      <c r="E2135" s="26"/>
      <c r="F2135" s="27"/>
      <c r="G2135" s="2"/>
      <c r="H2135" s="2"/>
      <c r="I2135" s="38" t="str">
        <f t="shared" si="165"/>
        <v/>
      </c>
      <c r="J2135" s="39" t="str">
        <f>IF($Q2135="", "", IF(IFERROR(INDEX('Ticket Sales'!B$11:B$5010, MATCH($Q2135, 'Ticket Sales'!$J$11:$J$5010, 0)), J2134)="", "", IFERROR(INDEX('Ticket Sales'!B$11:B$5010, MATCH($Q2135, 'Ticket Sales'!$J$11:$J$5010, 0)), J2134)))</f>
        <v/>
      </c>
      <c r="K2135" s="39" t="str">
        <f>IF($Q2135="", "", IF(IFERROR(INDEX('Ticket Sales'!C$11:C$5010, MATCH($Q2135, 'Ticket Sales'!$J$11:$J$5010, 0)), K2134)="", "", IFERROR(INDEX('Ticket Sales'!C$11:C$5010, MATCH($Q2135, 'Ticket Sales'!$J$11:$J$5010, 0)), K2134)))</f>
        <v/>
      </c>
      <c r="L2135" s="40" t="str">
        <f>IF($Q2135="", "", IF(IFERROR(INDEX('Ticket Sales'!D$11:D$5010, MATCH($Q2135, 'Ticket Sales'!$J$11:$J$5010, 0)), L2134)="", "", IFERROR(INDEX('Ticket Sales'!D$11:D$5010, MATCH($Q2135, 'Ticket Sales'!$J$11:$J$5010, 0)), L2134)))</f>
        <v/>
      </c>
      <c r="M2135" s="41" t="str">
        <f>IF($Q2135="", "", IF(IFERROR(INDEX('Ticket Sales'!E$11:E$5010, MATCH($Q2135, 'Ticket Sales'!$J$11:$J$5010, 0)), M2134)="", "", IFERROR(INDEX('Ticket Sales'!E$11:E$5010, MATCH($Q2135, 'Ticket Sales'!$J$11:$J$5010, 0)), M2134)))</f>
        <v/>
      </c>
      <c r="N2135" s="2"/>
      <c r="P2135" s="48">
        <v>2125</v>
      </c>
      <c r="Q2135" s="48" t="str">
        <f t="shared" si="166"/>
        <v/>
      </c>
      <c r="S2135" s="52" t="str">
        <f t="shared" si="167"/>
        <v/>
      </c>
      <c r="U2135" s="52" t="str">
        <f t="shared" si="168"/>
        <v/>
      </c>
      <c r="W2135" s="52" t="str">
        <f t="shared" si="169"/>
        <v/>
      </c>
    </row>
    <row r="2136" spans="1:23" x14ac:dyDescent="0.25">
      <c r="A2136" s="2"/>
      <c r="B2136" s="32"/>
      <c r="C2136" s="25"/>
      <c r="D2136" s="25"/>
      <c r="E2136" s="26"/>
      <c r="F2136" s="27"/>
      <c r="G2136" s="2"/>
      <c r="H2136" s="2"/>
      <c r="I2136" s="38" t="str">
        <f t="shared" si="165"/>
        <v/>
      </c>
      <c r="J2136" s="39" t="str">
        <f>IF($Q2136="", "", IF(IFERROR(INDEX('Ticket Sales'!B$11:B$5010, MATCH($Q2136, 'Ticket Sales'!$J$11:$J$5010, 0)), J2135)="", "", IFERROR(INDEX('Ticket Sales'!B$11:B$5010, MATCH($Q2136, 'Ticket Sales'!$J$11:$J$5010, 0)), J2135)))</f>
        <v/>
      </c>
      <c r="K2136" s="39" t="str">
        <f>IF($Q2136="", "", IF(IFERROR(INDEX('Ticket Sales'!C$11:C$5010, MATCH($Q2136, 'Ticket Sales'!$J$11:$J$5010, 0)), K2135)="", "", IFERROR(INDEX('Ticket Sales'!C$11:C$5010, MATCH($Q2136, 'Ticket Sales'!$J$11:$J$5010, 0)), K2135)))</f>
        <v/>
      </c>
      <c r="L2136" s="40" t="str">
        <f>IF($Q2136="", "", IF(IFERROR(INDEX('Ticket Sales'!D$11:D$5010, MATCH($Q2136, 'Ticket Sales'!$J$11:$J$5010, 0)), L2135)="", "", IFERROR(INDEX('Ticket Sales'!D$11:D$5010, MATCH($Q2136, 'Ticket Sales'!$J$11:$J$5010, 0)), L2135)))</f>
        <v/>
      </c>
      <c r="M2136" s="41" t="str">
        <f>IF($Q2136="", "", IF(IFERROR(INDEX('Ticket Sales'!E$11:E$5010, MATCH($Q2136, 'Ticket Sales'!$J$11:$J$5010, 0)), M2135)="", "", IFERROR(INDEX('Ticket Sales'!E$11:E$5010, MATCH($Q2136, 'Ticket Sales'!$J$11:$J$5010, 0)), M2135)))</f>
        <v/>
      </c>
      <c r="N2136" s="2"/>
      <c r="P2136" s="48">
        <v>2126</v>
      </c>
      <c r="Q2136" s="48" t="str">
        <f t="shared" si="166"/>
        <v/>
      </c>
      <c r="S2136" s="52" t="str">
        <f t="shared" si="167"/>
        <v/>
      </c>
      <c r="U2136" s="52" t="str">
        <f t="shared" si="168"/>
        <v/>
      </c>
      <c r="W2136" s="52" t="str">
        <f t="shared" si="169"/>
        <v/>
      </c>
    </row>
    <row r="2137" spans="1:23" x14ac:dyDescent="0.25">
      <c r="A2137" s="2"/>
      <c r="B2137" s="32"/>
      <c r="C2137" s="25"/>
      <c r="D2137" s="25"/>
      <c r="E2137" s="26"/>
      <c r="F2137" s="27"/>
      <c r="G2137" s="2"/>
      <c r="H2137" s="2"/>
      <c r="I2137" s="38" t="str">
        <f t="shared" si="165"/>
        <v/>
      </c>
      <c r="J2137" s="39" t="str">
        <f>IF($Q2137="", "", IF(IFERROR(INDEX('Ticket Sales'!B$11:B$5010, MATCH($Q2137, 'Ticket Sales'!$J$11:$J$5010, 0)), J2136)="", "", IFERROR(INDEX('Ticket Sales'!B$11:B$5010, MATCH($Q2137, 'Ticket Sales'!$J$11:$J$5010, 0)), J2136)))</f>
        <v/>
      </c>
      <c r="K2137" s="39" t="str">
        <f>IF($Q2137="", "", IF(IFERROR(INDEX('Ticket Sales'!C$11:C$5010, MATCH($Q2137, 'Ticket Sales'!$J$11:$J$5010, 0)), K2136)="", "", IFERROR(INDEX('Ticket Sales'!C$11:C$5010, MATCH($Q2137, 'Ticket Sales'!$J$11:$J$5010, 0)), K2136)))</f>
        <v/>
      </c>
      <c r="L2137" s="40" t="str">
        <f>IF($Q2137="", "", IF(IFERROR(INDEX('Ticket Sales'!D$11:D$5010, MATCH($Q2137, 'Ticket Sales'!$J$11:$J$5010, 0)), L2136)="", "", IFERROR(INDEX('Ticket Sales'!D$11:D$5010, MATCH($Q2137, 'Ticket Sales'!$J$11:$J$5010, 0)), L2136)))</f>
        <v/>
      </c>
      <c r="M2137" s="41" t="str">
        <f>IF($Q2137="", "", IF(IFERROR(INDEX('Ticket Sales'!E$11:E$5010, MATCH($Q2137, 'Ticket Sales'!$J$11:$J$5010, 0)), M2136)="", "", IFERROR(INDEX('Ticket Sales'!E$11:E$5010, MATCH($Q2137, 'Ticket Sales'!$J$11:$J$5010, 0)), M2136)))</f>
        <v/>
      </c>
      <c r="N2137" s="2"/>
      <c r="P2137" s="48">
        <v>2127</v>
      </c>
      <c r="Q2137" s="48" t="str">
        <f t="shared" si="166"/>
        <v/>
      </c>
      <c r="S2137" s="52" t="str">
        <f t="shared" si="167"/>
        <v/>
      </c>
      <c r="U2137" s="52" t="str">
        <f t="shared" si="168"/>
        <v/>
      </c>
      <c r="W2137" s="52" t="str">
        <f t="shared" si="169"/>
        <v/>
      </c>
    </row>
    <row r="2138" spans="1:23" x14ac:dyDescent="0.25">
      <c r="A2138" s="2"/>
      <c r="B2138" s="32"/>
      <c r="C2138" s="25"/>
      <c r="D2138" s="25"/>
      <c r="E2138" s="26"/>
      <c r="F2138" s="27"/>
      <c r="G2138" s="2"/>
      <c r="H2138" s="2"/>
      <c r="I2138" s="38" t="str">
        <f t="shared" si="165"/>
        <v/>
      </c>
      <c r="J2138" s="39" t="str">
        <f>IF($Q2138="", "", IF(IFERROR(INDEX('Ticket Sales'!B$11:B$5010, MATCH($Q2138, 'Ticket Sales'!$J$11:$J$5010, 0)), J2137)="", "", IFERROR(INDEX('Ticket Sales'!B$11:B$5010, MATCH($Q2138, 'Ticket Sales'!$J$11:$J$5010, 0)), J2137)))</f>
        <v/>
      </c>
      <c r="K2138" s="39" t="str">
        <f>IF($Q2138="", "", IF(IFERROR(INDEX('Ticket Sales'!C$11:C$5010, MATCH($Q2138, 'Ticket Sales'!$J$11:$J$5010, 0)), K2137)="", "", IFERROR(INDEX('Ticket Sales'!C$11:C$5010, MATCH($Q2138, 'Ticket Sales'!$J$11:$J$5010, 0)), K2137)))</f>
        <v/>
      </c>
      <c r="L2138" s="40" t="str">
        <f>IF($Q2138="", "", IF(IFERROR(INDEX('Ticket Sales'!D$11:D$5010, MATCH($Q2138, 'Ticket Sales'!$J$11:$J$5010, 0)), L2137)="", "", IFERROR(INDEX('Ticket Sales'!D$11:D$5010, MATCH($Q2138, 'Ticket Sales'!$J$11:$J$5010, 0)), L2137)))</f>
        <v/>
      </c>
      <c r="M2138" s="41" t="str">
        <f>IF($Q2138="", "", IF(IFERROR(INDEX('Ticket Sales'!E$11:E$5010, MATCH($Q2138, 'Ticket Sales'!$J$11:$J$5010, 0)), M2137)="", "", IFERROR(INDEX('Ticket Sales'!E$11:E$5010, MATCH($Q2138, 'Ticket Sales'!$J$11:$J$5010, 0)), M2137)))</f>
        <v/>
      </c>
      <c r="N2138" s="2"/>
      <c r="P2138" s="48">
        <v>2128</v>
      </c>
      <c r="Q2138" s="48" t="str">
        <f t="shared" si="166"/>
        <v/>
      </c>
      <c r="S2138" s="52" t="str">
        <f t="shared" si="167"/>
        <v/>
      </c>
      <c r="U2138" s="52" t="str">
        <f t="shared" si="168"/>
        <v/>
      </c>
      <c r="W2138" s="52" t="str">
        <f t="shared" si="169"/>
        <v/>
      </c>
    </row>
    <row r="2139" spans="1:23" x14ac:dyDescent="0.25">
      <c r="A2139" s="2"/>
      <c r="B2139" s="32"/>
      <c r="C2139" s="25"/>
      <c r="D2139" s="25"/>
      <c r="E2139" s="26"/>
      <c r="F2139" s="27"/>
      <c r="G2139" s="2"/>
      <c r="H2139" s="2"/>
      <c r="I2139" s="38" t="str">
        <f t="shared" si="165"/>
        <v/>
      </c>
      <c r="J2139" s="39" t="str">
        <f>IF($Q2139="", "", IF(IFERROR(INDEX('Ticket Sales'!B$11:B$5010, MATCH($Q2139, 'Ticket Sales'!$J$11:$J$5010, 0)), J2138)="", "", IFERROR(INDEX('Ticket Sales'!B$11:B$5010, MATCH($Q2139, 'Ticket Sales'!$J$11:$J$5010, 0)), J2138)))</f>
        <v/>
      </c>
      <c r="K2139" s="39" t="str">
        <f>IF($Q2139="", "", IF(IFERROR(INDEX('Ticket Sales'!C$11:C$5010, MATCH($Q2139, 'Ticket Sales'!$J$11:$J$5010, 0)), K2138)="", "", IFERROR(INDEX('Ticket Sales'!C$11:C$5010, MATCH($Q2139, 'Ticket Sales'!$J$11:$J$5010, 0)), K2138)))</f>
        <v/>
      </c>
      <c r="L2139" s="40" t="str">
        <f>IF($Q2139="", "", IF(IFERROR(INDEX('Ticket Sales'!D$11:D$5010, MATCH($Q2139, 'Ticket Sales'!$J$11:$J$5010, 0)), L2138)="", "", IFERROR(INDEX('Ticket Sales'!D$11:D$5010, MATCH($Q2139, 'Ticket Sales'!$J$11:$J$5010, 0)), L2138)))</f>
        <v/>
      </c>
      <c r="M2139" s="41" t="str">
        <f>IF($Q2139="", "", IF(IFERROR(INDEX('Ticket Sales'!E$11:E$5010, MATCH($Q2139, 'Ticket Sales'!$J$11:$J$5010, 0)), M2138)="", "", IFERROR(INDEX('Ticket Sales'!E$11:E$5010, MATCH($Q2139, 'Ticket Sales'!$J$11:$J$5010, 0)), M2138)))</f>
        <v/>
      </c>
      <c r="N2139" s="2"/>
      <c r="P2139" s="48">
        <v>2129</v>
      </c>
      <c r="Q2139" s="48" t="str">
        <f t="shared" si="166"/>
        <v/>
      </c>
      <c r="S2139" s="52" t="str">
        <f t="shared" si="167"/>
        <v/>
      </c>
      <c r="U2139" s="52" t="str">
        <f t="shared" si="168"/>
        <v/>
      </c>
      <c r="W2139" s="52" t="str">
        <f t="shared" si="169"/>
        <v/>
      </c>
    </row>
    <row r="2140" spans="1:23" x14ac:dyDescent="0.25">
      <c r="A2140" s="2"/>
      <c r="B2140" s="32"/>
      <c r="C2140" s="25"/>
      <c r="D2140" s="25"/>
      <c r="E2140" s="26"/>
      <c r="F2140" s="27"/>
      <c r="G2140" s="2"/>
      <c r="H2140" s="2"/>
      <c r="I2140" s="38" t="str">
        <f t="shared" si="165"/>
        <v/>
      </c>
      <c r="J2140" s="39" t="str">
        <f>IF($Q2140="", "", IF(IFERROR(INDEX('Ticket Sales'!B$11:B$5010, MATCH($Q2140, 'Ticket Sales'!$J$11:$J$5010, 0)), J2139)="", "", IFERROR(INDEX('Ticket Sales'!B$11:B$5010, MATCH($Q2140, 'Ticket Sales'!$J$11:$J$5010, 0)), J2139)))</f>
        <v/>
      </c>
      <c r="K2140" s="39" t="str">
        <f>IF($Q2140="", "", IF(IFERROR(INDEX('Ticket Sales'!C$11:C$5010, MATCH($Q2140, 'Ticket Sales'!$J$11:$J$5010, 0)), K2139)="", "", IFERROR(INDEX('Ticket Sales'!C$11:C$5010, MATCH($Q2140, 'Ticket Sales'!$J$11:$J$5010, 0)), K2139)))</f>
        <v/>
      </c>
      <c r="L2140" s="40" t="str">
        <f>IF($Q2140="", "", IF(IFERROR(INDEX('Ticket Sales'!D$11:D$5010, MATCH($Q2140, 'Ticket Sales'!$J$11:$J$5010, 0)), L2139)="", "", IFERROR(INDEX('Ticket Sales'!D$11:D$5010, MATCH($Q2140, 'Ticket Sales'!$J$11:$J$5010, 0)), L2139)))</f>
        <v/>
      </c>
      <c r="M2140" s="41" t="str">
        <f>IF($Q2140="", "", IF(IFERROR(INDEX('Ticket Sales'!E$11:E$5010, MATCH($Q2140, 'Ticket Sales'!$J$11:$J$5010, 0)), M2139)="", "", IFERROR(INDEX('Ticket Sales'!E$11:E$5010, MATCH($Q2140, 'Ticket Sales'!$J$11:$J$5010, 0)), M2139)))</f>
        <v/>
      </c>
      <c r="N2140" s="2"/>
      <c r="P2140" s="48">
        <v>2130</v>
      </c>
      <c r="Q2140" s="48" t="str">
        <f t="shared" si="166"/>
        <v/>
      </c>
      <c r="S2140" s="52" t="str">
        <f t="shared" si="167"/>
        <v/>
      </c>
      <c r="U2140" s="52" t="str">
        <f t="shared" si="168"/>
        <v/>
      </c>
      <c r="W2140" s="52" t="str">
        <f t="shared" si="169"/>
        <v/>
      </c>
    </row>
    <row r="2141" spans="1:23" x14ac:dyDescent="0.25">
      <c r="A2141" s="2"/>
      <c r="B2141" s="32"/>
      <c r="C2141" s="25"/>
      <c r="D2141" s="25"/>
      <c r="E2141" s="26"/>
      <c r="F2141" s="27"/>
      <c r="G2141" s="2"/>
      <c r="H2141" s="2"/>
      <c r="I2141" s="38" t="str">
        <f t="shared" si="165"/>
        <v/>
      </c>
      <c r="J2141" s="39" t="str">
        <f>IF($Q2141="", "", IF(IFERROR(INDEX('Ticket Sales'!B$11:B$5010, MATCH($Q2141, 'Ticket Sales'!$J$11:$J$5010, 0)), J2140)="", "", IFERROR(INDEX('Ticket Sales'!B$11:B$5010, MATCH($Q2141, 'Ticket Sales'!$J$11:$J$5010, 0)), J2140)))</f>
        <v/>
      </c>
      <c r="K2141" s="39" t="str">
        <f>IF($Q2141="", "", IF(IFERROR(INDEX('Ticket Sales'!C$11:C$5010, MATCH($Q2141, 'Ticket Sales'!$J$11:$J$5010, 0)), K2140)="", "", IFERROR(INDEX('Ticket Sales'!C$11:C$5010, MATCH($Q2141, 'Ticket Sales'!$J$11:$J$5010, 0)), K2140)))</f>
        <v/>
      </c>
      <c r="L2141" s="40" t="str">
        <f>IF($Q2141="", "", IF(IFERROR(INDEX('Ticket Sales'!D$11:D$5010, MATCH($Q2141, 'Ticket Sales'!$J$11:$J$5010, 0)), L2140)="", "", IFERROR(INDEX('Ticket Sales'!D$11:D$5010, MATCH($Q2141, 'Ticket Sales'!$J$11:$J$5010, 0)), L2140)))</f>
        <v/>
      </c>
      <c r="M2141" s="41" t="str">
        <f>IF($Q2141="", "", IF(IFERROR(INDEX('Ticket Sales'!E$11:E$5010, MATCH($Q2141, 'Ticket Sales'!$J$11:$J$5010, 0)), M2140)="", "", IFERROR(INDEX('Ticket Sales'!E$11:E$5010, MATCH($Q2141, 'Ticket Sales'!$J$11:$J$5010, 0)), M2140)))</f>
        <v/>
      </c>
      <c r="N2141" s="2"/>
      <c r="P2141" s="48">
        <v>2131</v>
      </c>
      <c r="Q2141" s="48" t="str">
        <f t="shared" si="166"/>
        <v/>
      </c>
      <c r="S2141" s="52" t="str">
        <f t="shared" si="167"/>
        <v/>
      </c>
      <c r="U2141" s="52" t="str">
        <f t="shared" si="168"/>
        <v/>
      </c>
      <c r="W2141" s="52" t="str">
        <f t="shared" si="169"/>
        <v/>
      </c>
    </row>
    <row r="2142" spans="1:23" x14ac:dyDescent="0.25">
      <c r="A2142" s="2"/>
      <c r="B2142" s="32"/>
      <c r="C2142" s="25"/>
      <c r="D2142" s="25"/>
      <c r="E2142" s="26"/>
      <c r="F2142" s="27"/>
      <c r="G2142" s="2"/>
      <c r="H2142" s="2"/>
      <c r="I2142" s="38" t="str">
        <f t="shared" si="165"/>
        <v/>
      </c>
      <c r="J2142" s="39" t="str">
        <f>IF($Q2142="", "", IF(IFERROR(INDEX('Ticket Sales'!B$11:B$5010, MATCH($Q2142, 'Ticket Sales'!$J$11:$J$5010, 0)), J2141)="", "", IFERROR(INDEX('Ticket Sales'!B$11:B$5010, MATCH($Q2142, 'Ticket Sales'!$J$11:$J$5010, 0)), J2141)))</f>
        <v/>
      </c>
      <c r="K2142" s="39" t="str">
        <f>IF($Q2142="", "", IF(IFERROR(INDEX('Ticket Sales'!C$11:C$5010, MATCH($Q2142, 'Ticket Sales'!$J$11:$J$5010, 0)), K2141)="", "", IFERROR(INDEX('Ticket Sales'!C$11:C$5010, MATCH($Q2142, 'Ticket Sales'!$J$11:$J$5010, 0)), K2141)))</f>
        <v/>
      </c>
      <c r="L2142" s="40" t="str">
        <f>IF($Q2142="", "", IF(IFERROR(INDEX('Ticket Sales'!D$11:D$5010, MATCH($Q2142, 'Ticket Sales'!$J$11:$J$5010, 0)), L2141)="", "", IFERROR(INDEX('Ticket Sales'!D$11:D$5010, MATCH($Q2142, 'Ticket Sales'!$J$11:$J$5010, 0)), L2141)))</f>
        <v/>
      </c>
      <c r="M2142" s="41" t="str">
        <f>IF($Q2142="", "", IF(IFERROR(INDEX('Ticket Sales'!E$11:E$5010, MATCH($Q2142, 'Ticket Sales'!$J$11:$J$5010, 0)), M2141)="", "", IFERROR(INDEX('Ticket Sales'!E$11:E$5010, MATCH($Q2142, 'Ticket Sales'!$J$11:$J$5010, 0)), M2141)))</f>
        <v/>
      </c>
      <c r="N2142" s="2"/>
      <c r="P2142" s="48">
        <v>2132</v>
      </c>
      <c r="Q2142" s="48" t="str">
        <f t="shared" si="166"/>
        <v/>
      </c>
      <c r="S2142" s="52" t="str">
        <f t="shared" si="167"/>
        <v/>
      </c>
      <c r="U2142" s="52" t="str">
        <f t="shared" si="168"/>
        <v/>
      </c>
      <c r="W2142" s="52" t="str">
        <f t="shared" si="169"/>
        <v/>
      </c>
    </row>
    <row r="2143" spans="1:23" x14ac:dyDescent="0.25">
      <c r="A2143" s="2"/>
      <c r="B2143" s="32"/>
      <c r="C2143" s="25"/>
      <c r="D2143" s="25"/>
      <c r="E2143" s="26"/>
      <c r="F2143" s="27"/>
      <c r="G2143" s="2"/>
      <c r="H2143" s="2"/>
      <c r="I2143" s="38" t="str">
        <f t="shared" si="165"/>
        <v/>
      </c>
      <c r="J2143" s="39" t="str">
        <f>IF($Q2143="", "", IF(IFERROR(INDEX('Ticket Sales'!B$11:B$5010, MATCH($Q2143, 'Ticket Sales'!$J$11:$J$5010, 0)), J2142)="", "", IFERROR(INDEX('Ticket Sales'!B$11:B$5010, MATCH($Q2143, 'Ticket Sales'!$J$11:$J$5010, 0)), J2142)))</f>
        <v/>
      </c>
      <c r="K2143" s="39" t="str">
        <f>IF($Q2143="", "", IF(IFERROR(INDEX('Ticket Sales'!C$11:C$5010, MATCH($Q2143, 'Ticket Sales'!$J$11:$J$5010, 0)), K2142)="", "", IFERROR(INDEX('Ticket Sales'!C$11:C$5010, MATCH($Q2143, 'Ticket Sales'!$J$11:$J$5010, 0)), K2142)))</f>
        <v/>
      </c>
      <c r="L2143" s="40" t="str">
        <f>IF($Q2143="", "", IF(IFERROR(INDEX('Ticket Sales'!D$11:D$5010, MATCH($Q2143, 'Ticket Sales'!$J$11:$J$5010, 0)), L2142)="", "", IFERROR(INDEX('Ticket Sales'!D$11:D$5010, MATCH($Q2143, 'Ticket Sales'!$J$11:$J$5010, 0)), L2142)))</f>
        <v/>
      </c>
      <c r="M2143" s="41" t="str">
        <f>IF($Q2143="", "", IF(IFERROR(INDEX('Ticket Sales'!E$11:E$5010, MATCH($Q2143, 'Ticket Sales'!$J$11:$J$5010, 0)), M2142)="", "", IFERROR(INDEX('Ticket Sales'!E$11:E$5010, MATCH($Q2143, 'Ticket Sales'!$J$11:$J$5010, 0)), M2142)))</f>
        <v/>
      </c>
      <c r="N2143" s="2"/>
      <c r="P2143" s="48">
        <v>2133</v>
      </c>
      <c r="Q2143" s="48" t="str">
        <f t="shared" si="166"/>
        <v/>
      </c>
      <c r="S2143" s="52" t="str">
        <f t="shared" si="167"/>
        <v/>
      </c>
      <c r="U2143" s="52" t="str">
        <f t="shared" si="168"/>
        <v/>
      </c>
      <c r="W2143" s="52" t="str">
        <f t="shared" si="169"/>
        <v/>
      </c>
    </row>
    <row r="2144" spans="1:23" x14ac:dyDescent="0.25">
      <c r="A2144" s="2"/>
      <c r="B2144" s="32"/>
      <c r="C2144" s="25"/>
      <c r="D2144" s="25"/>
      <c r="E2144" s="26"/>
      <c r="F2144" s="27"/>
      <c r="G2144" s="2"/>
      <c r="H2144" s="2"/>
      <c r="I2144" s="38" t="str">
        <f t="shared" si="165"/>
        <v/>
      </c>
      <c r="J2144" s="39" t="str">
        <f>IF($Q2144="", "", IF(IFERROR(INDEX('Ticket Sales'!B$11:B$5010, MATCH($Q2144, 'Ticket Sales'!$J$11:$J$5010, 0)), J2143)="", "", IFERROR(INDEX('Ticket Sales'!B$11:B$5010, MATCH($Q2144, 'Ticket Sales'!$J$11:$J$5010, 0)), J2143)))</f>
        <v/>
      </c>
      <c r="K2144" s="39" t="str">
        <f>IF($Q2144="", "", IF(IFERROR(INDEX('Ticket Sales'!C$11:C$5010, MATCH($Q2144, 'Ticket Sales'!$J$11:$J$5010, 0)), K2143)="", "", IFERROR(INDEX('Ticket Sales'!C$11:C$5010, MATCH($Q2144, 'Ticket Sales'!$J$11:$J$5010, 0)), K2143)))</f>
        <v/>
      </c>
      <c r="L2144" s="40" t="str">
        <f>IF($Q2144="", "", IF(IFERROR(INDEX('Ticket Sales'!D$11:D$5010, MATCH($Q2144, 'Ticket Sales'!$J$11:$J$5010, 0)), L2143)="", "", IFERROR(INDEX('Ticket Sales'!D$11:D$5010, MATCH($Q2144, 'Ticket Sales'!$J$11:$J$5010, 0)), L2143)))</f>
        <v/>
      </c>
      <c r="M2144" s="41" t="str">
        <f>IF($Q2144="", "", IF(IFERROR(INDEX('Ticket Sales'!E$11:E$5010, MATCH($Q2144, 'Ticket Sales'!$J$11:$J$5010, 0)), M2143)="", "", IFERROR(INDEX('Ticket Sales'!E$11:E$5010, MATCH($Q2144, 'Ticket Sales'!$J$11:$J$5010, 0)), M2143)))</f>
        <v/>
      </c>
      <c r="N2144" s="2"/>
      <c r="P2144" s="48">
        <v>2134</v>
      </c>
      <c r="Q2144" s="48" t="str">
        <f t="shared" si="166"/>
        <v/>
      </c>
      <c r="S2144" s="52" t="str">
        <f t="shared" si="167"/>
        <v/>
      </c>
      <c r="U2144" s="52" t="str">
        <f t="shared" si="168"/>
        <v/>
      </c>
      <c r="W2144" s="52" t="str">
        <f t="shared" si="169"/>
        <v/>
      </c>
    </row>
    <row r="2145" spans="1:23" x14ac:dyDescent="0.25">
      <c r="A2145" s="2"/>
      <c r="B2145" s="32"/>
      <c r="C2145" s="25"/>
      <c r="D2145" s="25"/>
      <c r="E2145" s="26"/>
      <c r="F2145" s="27"/>
      <c r="G2145" s="2"/>
      <c r="H2145" s="2"/>
      <c r="I2145" s="38" t="str">
        <f t="shared" si="165"/>
        <v/>
      </c>
      <c r="J2145" s="39" t="str">
        <f>IF($Q2145="", "", IF(IFERROR(INDEX('Ticket Sales'!B$11:B$5010, MATCH($Q2145, 'Ticket Sales'!$J$11:$J$5010, 0)), J2144)="", "", IFERROR(INDEX('Ticket Sales'!B$11:B$5010, MATCH($Q2145, 'Ticket Sales'!$J$11:$J$5010, 0)), J2144)))</f>
        <v/>
      </c>
      <c r="K2145" s="39" t="str">
        <f>IF($Q2145="", "", IF(IFERROR(INDEX('Ticket Sales'!C$11:C$5010, MATCH($Q2145, 'Ticket Sales'!$J$11:$J$5010, 0)), K2144)="", "", IFERROR(INDEX('Ticket Sales'!C$11:C$5010, MATCH($Q2145, 'Ticket Sales'!$J$11:$J$5010, 0)), K2144)))</f>
        <v/>
      </c>
      <c r="L2145" s="40" t="str">
        <f>IF($Q2145="", "", IF(IFERROR(INDEX('Ticket Sales'!D$11:D$5010, MATCH($Q2145, 'Ticket Sales'!$J$11:$J$5010, 0)), L2144)="", "", IFERROR(INDEX('Ticket Sales'!D$11:D$5010, MATCH($Q2145, 'Ticket Sales'!$J$11:$J$5010, 0)), L2144)))</f>
        <v/>
      </c>
      <c r="M2145" s="41" t="str">
        <f>IF($Q2145="", "", IF(IFERROR(INDEX('Ticket Sales'!E$11:E$5010, MATCH($Q2145, 'Ticket Sales'!$J$11:$J$5010, 0)), M2144)="", "", IFERROR(INDEX('Ticket Sales'!E$11:E$5010, MATCH($Q2145, 'Ticket Sales'!$J$11:$J$5010, 0)), M2144)))</f>
        <v/>
      </c>
      <c r="N2145" s="2"/>
      <c r="P2145" s="48">
        <v>2135</v>
      </c>
      <c r="Q2145" s="48" t="str">
        <f t="shared" si="166"/>
        <v/>
      </c>
      <c r="S2145" s="52" t="str">
        <f t="shared" si="167"/>
        <v/>
      </c>
      <c r="U2145" s="52" t="str">
        <f t="shared" si="168"/>
        <v/>
      </c>
      <c r="W2145" s="52" t="str">
        <f t="shared" si="169"/>
        <v/>
      </c>
    </row>
    <row r="2146" spans="1:23" x14ac:dyDescent="0.25">
      <c r="A2146" s="2"/>
      <c r="B2146" s="32"/>
      <c r="C2146" s="25"/>
      <c r="D2146" s="25"/>
      <c r="E2146" s="26"/>
      <c r="F2146" s="27"/>
      <c r="G2146" s="2"/>
      <c r="H2146" s="2"/>
      <c r="I2146" s="38" t="str">
        <f t="shared" si="165"/>
        <v/>
      </c>
      <c r="J2146" s="39" t="str">
        <f>IF($Q2146="", "", IF(IFERROR(INDEX('Ticket Sales'!B$11:B$5010, MATCH($Q2146, 'Ticket Sales'!$J$11:$J$5010, 0)), J2145)="", "", IFERROR(INDEX('Ticket Sales'!B$11:B$5010, MATCH($Q2146, 'Ticket Sales'!$J$11:$J$5010, 0)), J2145)))</f>
        <v/>
      </c>
      <c r="K2146" s="39" t="str">
        <f>IF($Q2146="", "", IF(IFERROR(INDEX('Ticket Sales'!C$11:C$5010, MATCH($Q2146, 'Ticket Sales'!$J$11:$J$5010, 0)), K2145)="", "", IFERROR(INDEX('Ticket Sales'!C$11:C$5010, MATCH($Q2146, 'Ticket Sales'!$J$11:$J$5010, 0)), K2145)))</f>
        <v/>
      </c>
      <c r="L2146" s="40" t="str">
        <f>IF($Q2146="", "", IF(IFERROR(INDEX('Ticket Sales'!D$11:D$5010, MATCH($Q2146, 'Ticket Sales'!$J$11:$J$5010, 0)), L2145)="", "", IFERROR(INDEX('Ticket Sales'!D$11:D$5010, MATCH($Q2146, 'Ticket Sales'!$J$11:$J$5010, 0)), L2145)))</f>
        <v/>
      </c>
      <c r="M2146" s="41" t="str">
        <f>IF($Q2146="", "", IF(IFERROR(INDEX('Ticket Sales'!E$11:E$5010, MATCH($Q2146, 'Ticket Sales'!$J$11:$J$5010, 0)), M2145)="", "", IFERROR(INDEX('Ticket Sales'!E$11:E$5010, MATCH($Q2146, 'Ticket Sales'!$J$11:$J$5010, 0)), M2145)))</f>
        <v/>
      </c>
      <c r="N2146" s="2"/>
      <c r="P2146" s="48">
        <v>2136</v>
      </c>
      <c r="Q2146" s="48" t="str">
        <f t="shared" si="166"/>
        <v/>
      </c>
      <c r="S2146" s="52" t="str">
        <f t="shared" si="167"/>
        <v/>
      </c>
      <c r="U2146" s="52" t="str">
        <f t="shared" si="168"/>
        <v/>
      </c>
      <c r="W2146" s="52" t="str">
        <f t="shared" si="169"/>
        <v/>
      </c>
    </row>
    <row r="2147" spans="1:23" x14ac:dyDescent="0.25">
      <c r="A2147" s="2"/>
      <c r="B2147" s="32"/>
      <c r="C2147" s="25"/>
      <c r="D2147" s="25"/>
      <c r="E2147" s="26"/>
      <c r="F2147" s="27"/>
      <c r="G2147" s="2"/>
      <c r="H2147" s="2"/>
      <c r="I2147" s="38" t="str">
        <f t="shared" si="165"/>
        <v/>
      </c>
      <c r="J2147" s="39" t="str">
        <f>IF($Q2147="", "", IF(IFERROR(INDEX('Ticket Sales'!B$11:B$5010, MATCH($Q2147, 'Ticket Sales'!$J$11:$J$5010, 0)), J2146)="", "", IFERROR(INDEX('Ticket Sales'!B$11:B$5010, MATCH($Q2147, 'Ticket Sales'!$J$11:$J$5010, 0)), J2146)))</f>
        <v/>
      </c>
      <c r="K2147" s="39" t="str">
        <f>IF($Q2147="", "", IF(IFERROR(INDEX('Ticket Sales'!C$11:C$5010, MATCH($Q2147, 'Ticket Sales'!$J$11:$J$5010, 0)), K2146)="", "", IFERROR(INDEX('Ticket Sales'!C$11:C$5010, MATCH($Q2147, 'Ticket Sales'!$J$11:$J$5010, 0)), K2146)))</f>
        <v/>
      </c>
      <c r="L2147" s="40" t="str">
        <f>IF($Q2147="", "", IF(IFERROR(INDEX('Ticket Sales'!D$11:D$5010, MATCH($Q2147, 'Ticket Sales'!$J$11:$J$5010, 0)), L2146)="", "", IFERROR(INDEX('Ticket Sales'!D$11:D$5010, MATCH($Q2147, 'Ticket Sales'!$J$11:$J$5010, 0)), L2146)))</f>
        <v/>
      </c>
      <c r="M2147" s="41" t="str">
        <f>IF($Q2147="", "", IF(IFERROR(INDEX('Ticket Sales'!E$11:E$5010, MATCH($Q2147, 'Ticket Sales'!$J$11:$J$5010, 0)), M2146)="", "", IFERROR(INDEX('Ticket Sales'!E$11:E$5010, MATCH($Q2147, 'Ticket Sales'!$J$11:$J$5010, 0)), M2146)))</f>
        <v/>
      </c>
      <c r="N2147" s="2"/>
      <c r="P2147" s="48">
        <v>2137</v>
      </c>
      <c r="Q2147" s="48" t="str">
        <f t="shared" si="166"/>
        <v/>
      </c>
      <c r="S2147" s="52" t="str">
        <f t="shared" si="167"/>
        <v/>
      </c>
      <c r="U2147" s="52" t="str">
        <f t="shared" si="168"/>
        <v/>
      </c>
      <c r="W2147" s="52" t="str">
        <f t="shared" si="169"/>
        <v/>
      </c>
    </row>
    <row r="2148" spans="1:23" x14ac:dyDescent="0.25">
      <c r="A2148" s="2"/>
      <c r="B2148" s="32"/>
      <c r="C2148" s="25"/>
      <c r="D2148" s="25"/>
      <c r="E2148" s="26"/>
      <c r="F2148" s="27"/>
      <c r="G2148" s="2"/>
      <c r="H2148" s="2"/>
      <c r="I2148" s="38" t="str">
        <f t="shared" si="165"/>
        <v/>
      </c>
      <c r="J2148" s="39" t="str">
        <f>IF($Q2148="", "", IF(IFERROR(INDEX('Ticket Sales'!B$11:B$5010, MATCH($Q2148, 'Ticket Sales'!$J$11:$J$5010, 0)), J2147)="", "", IFERROR(INDEX('Ticket Sales'!B$11:B$5010, MATCH($Q2148, 'Ticket Sales'!$J$11:$J$5010, 0)), J2147)))</f>
        <v/>
      </c>
      <c r="K2148" s="39" t="str">
        <f>IF($Q2148="", "", IF(IFERROR(INDEX('Ticket Sales'!C$11:C$5010, MATCH($Q2148, 'Ticket Sales'!$J$11:$J$5010, 0)), K2147)="", "", IFERROR(INDEX('Ticket Sales'!C$11:C$5010, MATCH($Q2148, 'Ticket Sales'!$J$11:$J$5010, 0)), K2147)))</f>
        <v/>
      </c>
      <c r="L2148" s="40" t="str">
        <f>IF($Q2148="", "", IF(IFERROR(INDEX('Ticket Sales'!D$11:D$5010, MATCH($Q2148, 'Ticket Sales'!$J$11:$J$5010, 0)), L2147)="", "", IFERROR(INDEX('Ticket Sales'!D$11:D$5010, MATCH($Q2148, 'Ticket Sales'!$J$11:$J$5010, 0)), L2147)))</f>
        <v/>
      </c>
      <c r="M2148" s="41" t="str">
        <f>IF($Q2148="", "", IF(IFERROR(INDEX('Ticket Sales'!E$11:E$5010, MATCH($Q2148, 'Ticket Sales'!$J$11:$J$5010, 0)), M2147)="", "", IFERROR(INDEX('Ticket Sales'!E$11:E$5010, MATCH($Q2148, 'Ticket Sales'!$J$11:$J$5010, 0)), M2147)))</f>
        <v/>
      </c>
      <c r="N2148" s="2"/>
      <c r="P2148" s="48">
        <v>2138</v>
      </c>
      <c r="Q2148" s="48" t="str">
        <f t="shared" si="166"/>
        <v/>
      </c>
      <c r="S2148" s="52" t="str">
        <f t="shared" si="167"/>
        <v/>
      </c>
      <c r="U2148" s="52" t="str">
        <f t="shared" si="168"/>
        <v/>
      </c>
      <c r="W2148" s="52" t="str">
        <f t="shared" si="169"/>
        <v/>
      </c>
    </row>
    <row r="2149" spans="1:23" x14ac:dyDescent="0.25">
      <c r="A2149" s="2"/>
      <c r="B2149" s="32"/>
      <c r="C2149" s="25"/>
      <c r="D2149" s="25"/>
      <c r="E2149" s="26"/>
      <c r="F2149" s="27"/>
      <c r="G2149" s="2"/>
      <c r="H2149" s="2"/>
      <c r="I2149" s="38" t="str">
        <f t="shared" si="165"/>
        <v/>
      </c>
      <c r="J2149" s="39" t="str">
        <f>IF($Q2149="", "", IF(IFERROR(INDEX('Ticket Sales'!B$11:B$5010, MATCH($Q2149, 'Ticket Sales'!$J$11:$J$5010, 0)), J2148)="", "", IFERROR(INDEX('Ticket Sales'!B$11:B$5010, MATCH($Q2149, 'Ticket Sales'!$J$11:$J$5010, 0)), J2148)))</f>
        <v/>
      </c>
      <c r="K2149" s="39" t="str">
        <f>IF($Q2149="", "", IF(IFERROR(INDEX('Ticket Sales'!C$11:C$5010, MATCH($Q2149, 'Ticket Sales'!$J$11:$J$5010, 0)), K2148)="", "", IFERROR(INDEX('Ticket Sales'!C$11:C$5010, MATCH($Q2149, 'Ticket Sales'!$J$11:$J$5010, 0)), K2148)))</f>
        <v/>
      </c>
      <c r="L2149" s="40" t="str">
        <f>IF($Q2149="", "", IF(IFERROR(INDEX('Ticket Sales'!D$11:D$5010, MATCH($Q2149, 'Ticket Sales'!$J$11:$J$5010, 0)), L2148)="", "", IFERROR(INDEX('Ticket Sales'!D$11:D$5010, MATCH($Q2149, 'Ticket Sales'!$J$11:$J$5010, 0)), L2148)))</f>
        <v/>
      </c>
      <c r="M2149" s="41" t="str">
        <f>IF($Q2149="", "", IF(IFERROR(INDEX('Ticket Sales'!E$11:E$5010, MATCH($Q2149, 'Ticket Sales'!$J$11:$J$5010, 0)), M2148)="", "", IFERROR(INDEX('Ticket Sales'!E$11:E$5010, MATCH($Q2149, 'Ticket Sales'!$J$11:$J$5010, 0)), M2148)))</f>
        <v/>
      </c>
      <c r="N2149" s="2"/>
      <c r="P2149" s="48">
        <v>2139</v>
      </c>
      <c r="Q2149" s="48" t="str">
        <f t="shared" si="166"/>
        <v/>
      </c>
      <c r="S2149" s="52" t="str">
        <f t="shared" si="167"/>
        <v/>
      </c>
      <c r="U2149" s="52" t="str">
        <f t="shared" si="168"/>
        <v/>
      </c>
      <c r="W2149" s="52" t="str">
        <f t="shared" si="169"/>
        <v/>
      </c>
    </row>
    <row r="2150" spans="1:23" x14ac:dyDescent="0.25">
      <c r="A2150" s="2"/>
      <c r="B2150" s="32"/>
      <c r="C2150" s="25"/>
      <c r="D2150" s="25"/>
      <c r="E2150" s="26"/>
      <c r="F2150" s="27"/>
      <c r="G2150" s="2"/>
      <c r="H2150" s="2"/>
      <c r="I2150" s="38" t="str">
        <f t="shared" si="165"/>
        <v/>
      </c>
      <c r="J2150" s="39" t="str">
        <f>IF($Q2150="", "", IF(IFERROR(INDEX('Ticket Sales'!B$11:B$5010, MATCH($Q2150, 'Ticket Sales'!$J$11:$J$5010, 0)), J2149)="", "", IFERROR(INDEX('Ticket Sales'!B$11:B$5010, MATCH($Q2150, 'Ticket Sales'!$J$11:$J$5010, 0)), J2149)))</f>
        <v/>
      </c>
      <c r="K2150" s="39" t="str">
        <f>IF($Q2150="", "", IF(IFERROR(INDEX('Ticket Sales'!C$11:C$5010, MATCH($Q2150, 'Ticket Sales'!$J$11:$J$5010, 0)), K2149)="", "", IFERROR(INDEX('Ticket Sales'!C$11:C$5010, MATCH($Q2150, 'Ticket Sales'!$J$11:$J$5010, 0)), K2149)))</f>
        <v/>
      </c>
      <c r="L2150" s="40" t="str">
        <f>IF($Q2150="", "", IF(IFERROR(INDEX('Ticket Sales'!D$11:D$5010, MATCH($Q2150, 'Ticket Sales'!$J$11:$J$5010, 0)), L2149)="", "", IFERROR(INDEX('Ticket Sales'!D$11:D$5010, MATCH($Q2150, 'Ticket Sales'!$J$11:$J$5010, 0)), L2149)))</f>
        <v/>
      </c>
      <c r="M2150" s="41" t="str">
        <f>IF($Q2150="", "", IF(IFERROR(INDEX('Ticket Sales'!E$11:E$5010, MATCH($Q2150, 'Ticket Sales'!$J$11:$J$5010, 0)), M2149)="", "", IFERROR(INDEX('Ticket Sales'!E$11:E$5010, MATCH($Q2150, 'Ticket Sales'!$J$11:$J$5010, 0)), M2149)))</f>
        <v/>
      </c>
      <c r="N2150" s="2"/>
      <c r="P2150" s="48">
        <v>2140</v>
      </c>
      <c r="Q2150" s="48" t="str">
        <f t="shared" si="166"/>
        <v/>
      </c>
      <c r="S2150" s="52" t="str">
        <f t="shared" si="167"/>
        <v/>
      </c>
      <c r="U2150" s="52" t="str">
        <f t="shared" si="168"/>
        <v/>
      </c>
      <c r="W2150" s="52" t="str">
        <f t="shared" si="169"/>
        <v/>
      </c>
    </row>
    <row r="2151" spans="1:23" x14ac:dyDescent="0.25">
      <c r="A2151" s="2"/>
      <c r="B2151" s="32"/>
      <c r="C2151" s="25"/>
      <c r="D2151" s="25"/>
      <c r="E2151" s="26"/>
      <c r="F2151" s="27"/>
      <c r="G2151" s="2"/>
      <c r="H2151" s="2"/>
      <c r="I2151" s="38" t="str">
        <f t="shared" si="165"/>
        <v/>
      </c>
      <c r="J2151" s="39" t="str">
        <f>IF($Q2151="", "", IF(IFERROR(INDEX('Ticket Sales'!B$11:B$5010, MATCH($Q2151, 'Ticket Sales'!$J$11:$J$5010, 0)), J2150)="", "", IFERROR(INDEX('Ticket Sales'!B$11:B$5010, MATCH($Q2151, 'Ticket Sales'!$J$11:$J$5010, 0)), J2150)))</f>
        <v/>
      </c>
      <c r="K2151" s="39" t="str">
        <f>IF($Q2151="", "", IF(IFERROR(INDEX('Ticket Sales'!C$11:C$5010, MATCH($Q2151, 'Ticket Sales'!$J$11:$J$5010, 0)), K2150)="", "", IFERROR(INDEX('Ticket Sales'!C$11:C$5010, MATCH($Q2151, 'Ticket Sales'!$J$11:$J$5010, 0)), K2150)))</f>
        <v/>
      </c>
      <c r="L2151" s="40" t="str">
        <f>IF($Q2151="", "", IF(IFERROR(INDEX('Ticket Sales'!D$11:D$5010, MATCH($Q2151, 'Ticket Sales'!$J$11:$J$5010, 0)), L2150)="", "", IFERROR(INDEX('Ticket Sales'!D$11:D$5010, MATCH($Q2151, 'Ticket Sales'!$J$11:$J$5010, 0)), L2150)))</f>
        <v/>
      </c>
      <c r="M2151" s="41" t="str">
        <f>IF($Q2151="", "", IF(IFERROR(INDEX('Ticket Sales'!E$11:E$5010, MATCH($Q2151, 'Ticket Sales'!$J$11:$J$5010, 0)), M2150)="", "", IFERROR(INDEX('Ticket Sales'!E$11:E$5010, MATCH($Q2151, 'Ticket Sales'!$J$11:$J$5010, 0)), M2150)))</f>
        <v/>
      </c>
      <c r="N2151" s="2"/>
      <c r="P2151" s="48">
        <v>2141</v>
      </c>
      <c r="Q2151" s="48" t="str">
        <f t="shared" si="166"/>
        <v/>
      </c>
      <c r="S2151" s="52" t="str">
        <f t="shared" si="167"/>
        <v/>
      </c>
      <c r="U2151" s="52" t="str">
        <f t="shared" si="168"/>
        <v/>
      </c>
      <c r="W2151" s="52" t="str">
        <f t="shared" si="169"/>
        <v/>
      </c>
    </row>
    <row r="2152" spans="1:23" x14ac:dyDescent="0.25">
      <c r="A2152" s="2"/>
      <c r="B2152" s="32"/>
      <c r="C2152" s="25"/>
      <c r="D2152" s="25"/>
      <c r="E2152" s="26"/>
      <c r="F2152" s="27"/>
      <c r="G2152" s="2"/>
      <c r="H2152" s="2"/>
      <c r="I2152" s="38" t="str">
        <f t="shared" si="165"/>
        <v/>
      </c>
      <c r="J2152" s="39" t="str">
        <f>IF($Q2152="", "", IF(IFERROR(INDEX('Ticket Sales'!B$11:B$5010, MATCH($Q2152, 'Ticket Sales'!$J$11:$J$5010, 0)), J2151)="", "", IFERROR(INDEX('Ticket Sales'!B$11:B$5010, MATCH($Q2152, 'Ticket Sales'!$J$11:$J$5010, 0)), J2151)))</f>
        <v/>
      </c>
      <c r="K2152" s="39" t="str">
        <f>IF($Q2152="", "", IF(IFERROR(INDEX('Ticket Sales'!C$11:C$5010, MATCH($Q2152, 'Ticket Sales'!$J$11:$J$5010, 0)), K2151)="", "", IFERROR(INDEX('Ticket Sales'!C$11:C$5010, MATCH($Q2152, 'Ticket Sales'!$J$11:$J$5010, 0)), K2151)))</f>
        <v/>
      </c>
      <c r="L2152" s="40" t="str">
        <f>IF($Q2152="", "", IF(IFERROR(INDEX('Ticket Sales'!D$11:D$5010, MATCH($Q2152, 'Ticket Sales'!$J$11:$J$5010, 0)), L2151)="", "", IFERROR(INDEX('Ticket Sales'!D$11:D$5010, MATCH($Q2152, 'Ticket Sales'!$J$11:$J$5010, 0)), L2151)))</f>
        <v/>
      </c>
      <c r="M2152" s="41" t="str">
        <f>IF($Q2152="", "", IF(IFERROR(INDEX('Ticket Sales'!E$11:E$5010, MATCH($Q2152, 'Ticket Sales'!$J$11:$J$5010, 0)), M2151)="", "", IFERROR(INDEX('Ticket Sales'!E$11:E$5010, MATCH($Q2152, 'Ticket Sales'!$J$11:$J$5010, 0)), M2151)))</f>
        <v/>
      </c>
      <c r="N2152" s="2"/>
      <c r="P2152" s="48">
        <v>2142</v>
      </c>
      <c r="Q2152" s="48" t="str">
        <f t="shared" si="166"/>
        <v/>
      </c>
      <c r="S2152" s="52" t="str">
        <f t="shared" si="167"/>
        <v/>
      </c>
      <c r="U2152" s="52" t="str">
        <f t="shared" si="168"/>
        <v/>
      </c>
      <c r="W2152" s="52" t="str">
        <f t="shared" si="169"/>
        <v/>
      </c>
    </row>
    <row r="2153" spans="1:23" x14ac:dyDescent="0.25">
      <c r="A2153" s="2"/>
      <c r="B2153" s="32"/>
      <c r="C2153" s="25"/>
      <c r="D2153" s="25"/>
      <c r="E2153" s="26"/>
      <c r="F2153" s="27"/>
      <c r="G2153" s="2"/>
      <c r="H2153" s="2"/>
      <c r="I2153" s="38" t="str">
        <f t="shared" si="165"/>
        <v/>
      </c>
      <c r="J2153" s="39" t="str">
        <f>IF($Q2153="", "", IF(IFERROR(INDEX('Ticket Sales'!B$11:B$5010, MATCH($Q2153, 'Ticket Sales'!$J$11:$J$5010, 0)), J2152)="", "", IFERROR(INDEX('Ticket Sales'!B$11:B$5010, MATCH($Q2153, 'Ticket Sales'!$J$11:$J$5010, 0)), J2152)))</f>
        <v/>
      </c>
      <c r="K2153" s="39" t="str">
        <f>IF($Q2153="", "", IF(IFERROR(INDEX('Ticket Sales'!C$11:C$5010, MATCH($Q2153, 'Ticket Sales'!$J$11:$J$5010, 0)), K2152)="", "", IFERROR(INDEX('Ticket Sales'!C$11:C$5010, MATCH($Q2153, 'Ticket Sales'!$J$11:$J$5010, 0)), K2152)))</f>
        <v/>
      </c>
      <c r="L2153" s="40" t="str">
        <f>IF($Q2153="", "", IF(IFERROR(INDEX('Ticket Sales'!D$11:D$5010, MATCH($Q2153, 'Ticket Sales'!$J$11:$J$5010, 0)), L2152)="", "", IFERROR(INDEX('Ticket Sales'!D$11:D$5010, MATCH($Q2153, 'Ticket Sales'!$J$11:$J$5010, 0)), L2152)))</f>
        <v/>
      </c>
      <c r="M2153" s="41" t="str">
        <f>IF($Q2153="", "", IF(IFERROR(INDEX('Ticket Sales'!E$11:E$5010, MATCH($Q2153, 'Ticket Sales'!$J$11:$J$5010, 0)), M2152)="", "", IFERROR(INDEX('Ticket Sales'!E$11:E$5010, MATCH($Q2153, 'Ticket Sales'!$J$11:$J$5010, 0)), M2152)))</f>
        <v/>
      </c>
      <c r="N2153" s="2"/>
      <c r="P2153" s="48">
        <v>2143</v>
      </c>
      <c r="Q2153" s="48" t="str">
        <f t="shared" si="166"/>
        <v/>
      </c>
      <c r="S2153" s="52" t="str">
        <f t="shared" si="167"/>
        <v/>
      </c>
      <c r="U2153" s="52" t="str">
        <f t="shared" si="168"/>
        <v/>
      </c>
      <c r="W2153" s="52" t="str">
        <f t="shared" si="169"/>
        <v/>
      </c>
    </row>
    <row r="2154" spans="1:23" x14ac:dyDescent="0.25">
      <c r="A2154" s="2"/>
      <c r="B2154" s="32"/>
      <c r="C2154" s="25"/>
      <c r="D2154" s="25"/>
      <c r="E2154" s="26"/>
      <c r="F2154" s="27"/>
      <c r="G2154" s="2"/>
      <c r="H2154" s="2"/>
      <c r="I2154" s="38" t="str">
        <f t="shared" si="165"/>
        <v/>
      </c>
      <c r="J2154" s="39" t="str">
        <f>IF($Q2154="", "", IF(IFERROR(INDEX('Ticket Sales'!B$11:B$5010, MATCH($Q2154, 'Ticket Sales'!$J$11:$J$5010, 0)), J2153)="", "", IFERROR(INDEX('Ticket Sales'!B$11:B$5010, MATCH($Q2154, 'Ticket Sales'!$J$11:$J$5010, 0)), J2153)))</f>
        <v/>
      </c>
      <c r="K2154" s="39" t="str">
        <f>IF($Q2154="", "", IF(IFERROR(INDEX('Ticket Sales'!C$11:C$5010, MATCH($Q2154, 'Ticket Sales'!$J$11:$J$5010, 0)), K2153)="", "", IFERROR(INDEX('Ticket Sales'!C$11:C$5010, MATCH($Q2154, 'Ticket Sales'!$J$11:$J$5010, 0)), K2153)))</f>
        <v/>
      </c>
      <c r="L2154" s="40" t="str">
        <f>IF($Q2154="", "", IF(IFERROR(INDEX('Ticket Sales'!D$11:D$5010, MATCH($Q2154, 'Ticket Sales'!$J$11:$J$5010, 0)), L2153)="", "", IFERROR(INDEX('Ticket Sales'!D$11:D$5010, MATCH($Q2154, 'Ticket Sales'!$J$11:$J$5010, 0)), L2153)))</f>
        <v/>
      </c>
      <c r="M2154" s="41" t="str">
        <f>IF($Q2154="", "", IF(IFERROR(INDEX('Ticket Sales'!E$11:E$5010, MATCH($Q2154, 'Ticket Sales'!$J$11:$J$5010, 0)), M2153)="", "", IFERROR(INDEX('Ticket Sales'!E$11:E$5010, MATCH($Q2154, 'Ticket Sales'!$J$11:$J$5010, 0)), M2153)))</f>
        <v/>
      </c>
      <c r="N2154" s="2"/>
      <c r="P2154" s="48">
        <v>2144</v>
      </c>
      <c r="Q2154" s="48" t="str">
        <f t="shared" si="166"/>
        <v/>
      </c>
      <c r="S2154" s="52" t="str">
        <f t="shared" si="167"/>
        <v/>
      </c>
      <c r="U2154" s="52" t="str">
        <f t="shared" si="168"/>
        <v/>
      </c>
      <c r="W2154" s="52" t="str">
        <f t="shared" si="169"/>
        <v/>
      </c>
    </row>
    <row r="2155" spans="1:23" x14ac:dyDescent="0.25">
      <c r="A2155" s="2"/>
      <c r="B2155" s="32"/>
      <c r="C2155" s="25"/>
      <c r="D2155" s="25"/>
      <c r="E2155" s="26"/>
      <c r="F2155" s="27"/>
      <c r="G2155" s="2"/>
      <c r="H2155" s="2"/>
      <c r="I2155" s="38" t="str">
        <f t="shared" si="165"/>
        <v/>
      </c>
      <c r="J2155" s="39" t="str">
        <f>IF($Q2155="", "", IF(IFERROR(INDEX('Ticket Sales'!B$11:B$5010, MATCH($Q2155, 'Ticket Sales'!$J$11:$J$5010, 0)), J2154)="", "", IFERROR(INDEX('Ticket Sales'!B$11:B$5010, MATCH($Q2155, 'Ticket Sales'!$J$11:$J$5010, 0)), J2154)))</f>
        <v/>
      </c>
      <c r="K2155" s="39" t="str">
        <f>IF($Q2155="", "", IF(IFERROR(INDEX('Ticket Sales'!C$11:C$5010, MATCH($Q2155, 'Ticket Sales'!$J$11:$J$5010, 0)), K2154)="", "", IFERROR(INDEX('Ticket Sales'!C$11:C$5010, MATCH($Q2155, 'Ticket Sales'!$J$11:$J$5010, 0)), K2154)))</f>
        <v/>
      </c>
      <c r="L2155" s="40" t="str">
        <f>IF($Q2155="", "", IF(IFERROR(INDEX('Ticket Sales'!D$11:D$5010, MATCH($Q2155, 'Ticket Sales'!$J$11:$J$5010, 0)), L2154)="", "", IFERROR(INDEX('Ticket Sales'!D$11:D$5010, MATCH($Q2155, 'Ticket Sales'!$J$11:$J$5010, 0)), L2154)))</f>
        <v/>
      </c>
      <c r="M2155" s="41" t="str">
        <f>IF($Q2155="", "", IF(IFERROR(INDEX('Ticket Sales'!E$11:E$5010, MATCH($Q2155, 'Ticket Sales'!$J$11:$J$5010, 0)), M2154)="", "", IFERROR(INDEX('Ticket Sales'!E$11:E$5010, MATCH($Q2155, 'Ticket Sales'!$J$11:$J$5010, 0)), M2154)))</f>
        <v/>
      </c>
      <c r="N2155" s="2"/>
      <c r="P2155" s="48">
        <v>2145</v>
      </c>
      <c r="Q2155" s="48" t="str">
        <f t="shared" si="166"/>
        <v/>
      </c>
      <c r="S2155" s="52" t="str">
        <f t="shared" si="167"/>
        <v/>
      </c>
      <c r="U2155" s="52" t="str">
        <f t="shared" si="168"/>
        <v/>
      </c>
      <c r="W2155" s="52" t="str">
        <f t="shared" si="169"/>
        <v/>
      </c>
    </row>
    <row r="2156" spans="1:23" x14ac:dyDescent="0.25">
      <c r="A2156" s="2"/>
      <c r="B2156" s="32"/>
      <c r="C2156" s="25"/>
      <c r="D2156" s="25"/>
      <c r="E2156" s="26"/>
      <c r="F2156" s="27"/>
      <c r="G2156" s="2"/>
      <c r="H2156" s="2"/>
      <c r="I2156" s="38" t="str">
        <f t="shared" si="165"/>
        <v/>
      </c>
      <c r="J2156" s="39" t="str">
        <f>IF($Q2156="", "", IF(IFERROR(INDEX('Ticket Sales'!B$11:B$5010, MATCH($Q2156, 'Ticket Sales'!$J$11:$J$5010, 0)), J2155)="", "", IFERROR(INDEX('Ticket Sales'!B$11:B$5010, MATCH($Q2156, 'Ticket Sales'!$J$11:$J$5010, 0)), J2155)))</f>
        <v/>
      </c>
      <c r="K2156" s="39" t="str">
        <f>IF($Q2156="", "", IF(IFERROR(INDEX('Ticket Sales'!C$11:C$5010, MATCH($Q2156, 'Ticket Sales'!$J$11:$J$5010, 0)), K2155)="", "", IFERROR(INDEX('Ticket Sales'!C$11:C$5010, MATCH($Q2156, 'Ticket Sales'!$J$11:$J$5010, 0)), K2155)))</f>
        <v/>
      </c>
      <c r="L2156" s="40" t="str">
        <f>IF($Q2156="", "", IF(IFERROR(INDEX('Ticket Sales'!D$11:D$5010, MATCH($Q2156, 'Ticket Sales'!$J$11:$J$5010, 0)), L2155)="", "", IFERROR(INDEX('Ticket Sales'!D$11:D$5010, MATCH($Q2156, 'Ticket Sales'!$J$11:$J$5010, 0)), L2155)))</f>
        <v/>
      </c>
      <c r="M2156" s="41" t="str">
        <f>IF($Q2156="", "", IF(IFERROR(INDEX('Ticket Sales'!E$11:E$5010, MATCH($Q2156, 'Ticket Sales'!$J$11:$J$5010, 0)), M2155)="", "", IFERROR(INDEX('Ticket Sales'!E$11:E$5010, MATCH($Q2156, 'Ticket Sales'!$J$11:$J$5010, 0)), M2155)))</f>
        <v/>
      </c>
      <c r="N2156" s="2"/>
      <c r="P2156" s="48">
        <v>2146</v>
      </c>
      <c r="Q2156" s="48" t="str">
        <f t="shared" si="166"/>
        <v/>
      </c>
      <c r="S2156" s="52" t="str">
        <f t="shared" si="167"/>
        <v/>
      </c>
      <c r="U2156" s="52" t="str">
        <f t="shared" si="168"/>
        <v/>
      </c>
      <c r="W2156" s="52" t="str">
        <f t="shared" si="169"/>
        <v/>
      </c>
    </row>
    <row r="2157" spans="1:23" x14ac:dyDescent="0.25">
      <c r="A2157" s="2"/>
      <c r="B2157" s="32"/>
      <c r="C2157" s="25"/>
      <c r="D2157" s="25"/>
      <c r="E2157" s="26"/>
      <c r="F2157" s="27"/>
      <c r="G2157" s="2"/>
      <c r="H2157" s="2"/>
      <c r="I2157" s="38" t="str">
        <f t="shared" si="165"/>
        <v/>
      </c>
      <c r="J2157" s="39" t="str">
        <f>IF($Q2157="", "", IF(IFERROR(INDEX('Ticket Sales'!B$11:B$5010, MATCH($Q2157, 'Ticket Sales'!$J$11:$J$5010, 0)), J2156)="", "", IFERROR(INDEX('Ticket Sales'!B$11:B$5010, MATCH($Q2157, 'Ticket Sales'!$J$11:$J$5010, 0)), J2156)))</f>
        <v/>
      </c>
      <c r="K2157" s="39" t="str">
        <f>IF($Q2157="", "", IF(IFERROR(INDEX('Ticket Sales'!C$11:C$5010, MATCH($Q2157, 'Ticket Sales'!$J$11:$J$5010, 0)), K2156)="", "", IFERROR(INDEX('Ticket Sales'!C$11:C$5010, MATCH($Q2157, 'Ticket Sales'!$J$11:$J$5010, 0)), K2156)))</f>
        <v/>
      </c>
      <c r="L2157" s="40" t="str">
        <f>IF($Q2157="", "", IF(IFERROR(INDEX('Ticket Sales'!D$11:D$5010, MATCH($Q2157, 'Ticket Sales'!$J$11:$J$5010, 0)), L2156)="", "", IFERROR(INDEX('Ticket Sales'!D$11:D$5010, MATCH($Q2157, 'Ticket Sales'!$J$11:$J$5010, 0)), L2156)))</f>
        <v/>
      </c>
      <c r="M2157" s="41" t="str">
        <f>IF($Q2157="", "", IF(IFERROR(INDEX('Ticket Sales'!E$11:E$5010, MATCH($Q2157, 'Ticket Sales'!$J$11:$J$5010, 0)), M2156)="", "", IFERROR(INDEX('Ticket Sales'!E$11:E$5010, MATCH($Q2157, 'Ticket Sales'!$J$11:$J$5010, 0)), M2156)))</f>
        <v/>
      </c>
      <c r="N2157" s="2"/>
      <c r="P2157" s="48">
        <v>2147</v>
      </c>
      <c r="Q2157" s="48" t="str">
        <f t="shared" si="166"/>
        <v/>
      </c>
      <c r="S2157" s="52" t="str">
        <f t="shared" si="167"/>
        <v/>
      </c>
      <c r="U2157" s="52" t="str">
        <f t="shared" si="168"/>
        <v/>
      </c>
      <c r="W2157" s="52" t="str">
        <f t="shared" si="169"/>
        <v/>
      </c>
    </row>
    <row r="2158" spans="1:23" x14ac:dyDescent="0.25">
      <c r="A2158" s="2"/>
      <c r="B2158" s="32"/>
      <c r="C2158" s="25"/>
      <c r="D2158" s="25"/>
      <c r="E2158" s="26"/>
      <c r="F2158" s="27"/>
      <c r="G2158" s="2"/>
      <c r="H2158" s="2"/>
      <c r="I2158" s="38" t="str">
        <f t="shared" si="165"/>
        <v/>
      </c>
      <c r="J2158" s="39" t="str">
        <f>IF($Q2158="", "", IF(IFERROR(INDEX('Ticket Sales'!B$11:B$5010, MATCH($Q2158, 'Ticket Sales'!$J$11:$J$5010, 0)), J2157)="", "", IFERROR(INDEX('Ticket Sales'!B$11:B$5010, MATCH($Q2158, 'Ticket Sales'!$J$11:$J$5010, 0)), J2157)))</f>
        <v/>
      </c>
      <c r="K2158" s="39" t="str">
        <f>IF($Q2158="", "", IF(IFERROR(INDEX('Ticket Sales'!C$11:C$5010, MATCH($Q2158, 'Ticket Sales'!$J$11:$J$5010, 0)), K2157)="", "", IFERROR(INDEX('Ticket Sales'!C$11:C$5010, MATCH($Q2158, 'Ticket Sales'!$J$11:$J$5010, 0)), K2157)))</f>
        <v/>
      </c>
      <c r="L2158" s="40" t="str">
        <f>IF($Q2158="", "", IF(IFERROR(INDEX('Ticket Sales'!D$11:D$5010, MATCH($Q2158, 'Ticket Sales'!$J$11:$J$5010, 0)), L2157)="", "", IFERROR(INDEX('Ticket Sales'!D$11:D$5010, MATCH($Q2158, 'Ticket Sales'!$J$11:$J$5010, 0)), L2157)))</f>
        <v/>
      </c>
      <c r="M2158" s="41" t="str">
        <f>IF($Q2158="", "", IF(IFERROR(INDEX('Ticket Sales'!E$11:E$5010, MATCH($Q2158, 'Ticket Sales'!$J$11:$J$5010, 0)), M2157)="", "", IFERROR(INDEX('Ticket Sales'!E$11:E$5010, MATCH($Q2158, 'Ticket Sales'!$J$11:$J$5010, 0)), M2157)))</f>
        <v/>
      </c>
      <c r="N2158" s="2"/>
      <c r="P2158" s="48">
        <v>2148</v>
      </c>
      <c r="Q2158" s="48" t="str">
        <f t="shared" si="166"/>
        <v/>
      </c>
      <c r="S2158" s="52" t="str">
        <f t="shared" si="167"/>
        <v/>
      </c>
      <c r="U2158" s="52" t="str">
        <f t="shared" si="168"/>
        <v/>
      </c>
      <c r="W2158" s="52" t="str">
        <f t="shared" si="169"/>
        <v/>
      </c>
    </row>
    <row r="2159" spans="1:23" x14ac:dyDescent="0.25">
      <c r="A2159" s="2"/>
      <c r="B2159" s="32"/>
      <c r="C2159" s="25"/>
      <c r="D2159" s="25"/>
      <c r="E2159" s="26"/>
      <c r="F2159" s="27"/>
      <c r="G2159" s="2"/>
      <c r="H2159" s="2"/>
      <c r="I2159" s="38" t="str">
        <f t="shared" si="165"/>
        <v/>
      </c>
      <c r="J2159" s="39" t="str">
        <f>IF($Q2159="", "", IF(IFERROR(INDEX('Ticket Sales'!B$11:B$5010, MATCH($Q2159, 'Ticket Sales'!$J$11:$J$5010, 0)), J2158)="", "", IFERROR(INDEX('Ticket Sales'!B$11:B$5010, MATCH($Q2159, 'Ticket Sales'!$J$11:$J$5010, 0)), J2158)))</f>
        <v/>
      </c>
      <c r="K2159" s="39" t="str">
        <f>IF($Q2159="", "", IF(IFERROR(INDEX('Ticket Sales'!C$11:C$5010, MATCH($Q2159, 'Ticket Sales'!$J$11:$J$5010, 0)), K2158)="", "", IFERROR(INDEX('Ticket Sales'!C$11:C$5010, MATCH($Q2159, 'Ticket Sales'!$J$11:$J$5010, 0)), K2158)))</f>
        <v/>
      </c>
      <c r="L2159" s="40" t="str">
        <f>IF($Q2159="", "", IF(IFERROR(INDEX('Ticket Sales'!D$11:D$5010, MATCH($Q2159, 'Ticket Sales'!$J$11:$J$5010, 0)), L2158)="", "", IFERROR(INDEX('Ticket Sales'!D$11:D$5010, MATCH($Q2159, 'Ticket Sales'!$J$11:$J$5010, 0)), L2158)))</f>
        <v/>
      </c>
      <c r="M2159" s="41" t="str">
        <f>IF($Q2159="", "", IF(IFERROR(INDEX('Ticket Sales'!E$11:E$5010, MATCH($Q2159, 'Ticket Sales'!$J$11:$J$5010, 0)), M2158)="", "", IFERROR(INDEX('Ticket Sales'!E$11:E$5010, MATCH($Q2159, 'Ticket Sales'!$J$11:$J$5010, 0)), M2158)))</f>
        <v/>
      </c>
      <c r="N2159" s="2"/>
      <c r="P2159" s="48">
        <v>2149</v>
      </c>
      <c r="Q2159" s="48" t="str">
        <f t="shared" si="166"/>
        <v/>
      </c>
      <c r="S2159" s="52" t="str">
        <f t="shared" si="167"/>
        <v/>
      </c>
      <c r="U2159" s="52" t="str">
        <f t="shared" si="168"/>
        <v/>
      </c>
      <c r="W2159" s="52" t="str">
        <f t="shared" si="169"/>
        <v/>
      </c>
    </row>
    <row r="2160" spans="1:23" x14ac:dyDescent="0.25">
      <c r="A2160" s="2"/>
      <c r="B2160" s="32"/>
      <c r="C2160" s="25"/>
      <c r="D2160" s="25"/>
      <c r="E2160" s="26"/>
      <c r="F2160" s="27"/>
      <c r="G2160" s="2"/>
      <c r="H2160" s="2"/>
      <c r="I2160" s="38" t="str">
        <f t="shared" si="165"/>
        <v/>
      </c>
      <c r="J2160" s="39" t="str">
        <f>IF($Q2160="", "", IF(IFERROR(INDEX('Ticket Sales'!B$11:B$5010, MATCH($Q2160, 'Ticket Sales'!$J$11:$J$5010, 0)), J2159)="", "", IFERROR(INDEX('Ticket Sales'!B$11:B$5010, MATCH($Q2160, 'Ticket Sales'!$J$11:$J$5010, 0)), J2159)))</f>
        <v/>
      </c>
      <c r="K2160" s="39" t="str">
        <f>IF($Q2160="", "", IF(IFERROR(INDEX('Ticket Sales'!C$11:C$5010, MATCH($Q2160, 'Ticket Sales'!$J$11:$J$5010, 0)), K2159)="", "", IFERROR(INDEX('Ticket Sales'!C$11:C$5010, MATCH($Q2160, 'Ticket Sales'!$J$11:$J$5010, 0)), K2159)))</f>
        <v/>
      </c>
      <c r="L2160" s="40" t="str">
        <f>IF($Q2160="", "", IF(IFERROR(INDEX('Ticket Sales'!D$11:D$5010, MATCH($Q2160, 'Ticket Sales'!$J$11:$J$5010, 0)), L2159)="", "", IFERROR(INDEX('Ticket Sales'!D$11:D$5010, MATCH($Q2160, 'Ticket Sales'!$J$11:$J$5010, 0)), L2159)))</f>
        <v/>
      </c>
      <c r="M2160" s="41" t="str">
        <f>IF($Q2160="", "", IF(IFERROR(INDEX('Ticket Sales'!E$11:E$5010, MATCH($Q2160, 'Ticket Sales'!$J$11:$J$5010, 0)), M2159)="", "", IFERROR(INDEX('Ticket Sales'!E$11:E$5010, MATCH($Q2160, 'Ticket Sales'!$J$11:$J$5010, 0)), M2159)))</f>
        <v/>
      </c>
      <c r="N2160" s="2"/>
      <c r="P2160" s="48">
        <v>2150</v>
      </c>
      <c r="Q2160" s="48" t="str">
        <f t="shared" si="166"/>
        <v/>
      </c>
      <c r="S2160" s="52" t="str">
        <f t="shared" si="167"/>
        <v/>
      </c>
      <c r="U2160" s="52" t="str">
        <f t="shared" si="168"/>
        <v/>
      </c>
      <c r="W2160" s="52" t="str">
        <f t="shared" si="169"/>
        <v/>
      </c>
    </row>
    <row r="2161" spans="1:23" x14ac:dyDescent="0.25">
      <c r="A2161" s="2"/>
      <c r="B2161" s="32"/>
      <c r="C2161" s="25"/>
      <c r="D2161" s="25"/>
      <c r="E2161" s="26"/>
      <c r="F2161" s="27"/>
      <c r="G2161" s="2"/>
      <c r="H2161" s="2"/>
      <c r="I2161" s="38" t="str">
        <f t="shared" si="165"/>
        <v/>
      </c>
      <c r="J2161" s="39" t="str">
        <f>IF($Q2161="", "", IF(IFERROR(INDEX('Ticket Sales'!B$11:B$5010, MATCH($Q2161, 'Ticket Sales'!$J$11:$J$5010, 0)), J2160)="", "", IFERROR(INDEX('Ticket Sales'!B$11:B$5010, MATCH($Q2161, 'Ticket Sales'!$J$11:$J$5010, 0)), J2160)))</f>
        <v/>
      </c>
      <c r="K2161" s="39" t="str">
        <f>IF($Q2161="", "", IF(IFERROR(INDEX('Ticket Sales'!C$11:C$5010, MATCH($Q2161, 'Ticket Sales'!$J$11:$J$5010, 0)), K2160)="", "", IFERROR(INDEX('Ticket Sales'!C$11:C$5010, MATCH($Q2161, 'Ticket Sales'!$J$11:$J$5010, 0)), K2160)))</f>
        <v/>
      </c>
      <c r="L2161" s="40" t="str">
        <f>IF($Q2161="", "", IF(IFERROR(INDEX('Ticket Sales'!D$11:D$5010, MATCH($Q2161, 'Ticket Sales'!$J$11:$J$5010, 0)), L2160)="", "", IFERROR(INDEX('Ticket Sales'!D$11:D$5010, MATCH($Q2161, 'Ticket Sales'!$J$11:$J$5010, 0)), L2160)))</f>
        <v/>
      </c>
      <c r="M2161" s="41" t="str">
        <f>IF($Q2161="", "", IF(IFERROR(INDEX('Ticket Sales'!E$11:E$5010, MATCH($Q2161, 'Ticket Sales'!$J$11:$J$5010, 0)), M2160)="", "", IFERROR(INDEX('Ticket Sales'!E$11:E$5010, MATCH($Q2161, 'Ticket Sales'!$J$11:$J$5010, 0)), M2160)))</f>
        <v/>
      </c>
      <c r="N2161" s="2"/>
      <c r="P2161" s="48">
        <v>2151</v>
      </c>
      <c r="Q2161" s="48" t="str">
        <f t="shared" si="166"/>
        <v/>
      </c>
      <c r="S2161" s="52" t="str">
        <f t="shared" si="167"/>
        <v/>
      </c>
      <c r="U2161" s="52" t="str">
        <f t="shared" si="168"/>
        <v/>
      </c>
      <c r="W2161" s="52" t="str">
        <f t="shared" si="169"/>
        <v/>
      </c>
    </row>
    <row r="2162" spans="1:23" x14ac:dyDescent="0.25">
      <c r="A2162" s="2"/>
      <c r="B2162" s="32"/>
      <c r="C2162" s="25"/>
      <c r="D2162" s="25"/>
      <c r="E2162" s="26"/>
      <c r="F2162" s="27"/>
      <c r="G2162" s="2"/>
      <c r="H2162" s="2"/>
      <c r="I2162" s="38" t="str">
        <f t="shared" si="165"/>
        <v/>
      </c>
      <c r="J2162" s="39" t="str">
        <f>IF($Q2162="", "", IF(IFERROR(INDEX('Ticket Sales'!B$11:B$5010, MATCH($Q2162, 'Ticket Sales'!$J$11:$J$5010, 0)), J2161)="", "", IFERROR(INDEX('Ticket Sales'!B$11:B$5010, MATCH($Q2162, 'Ticket Sales'!$J$11:$J$5010, 0)), J2161)))</f>
        <v/>
      </c>
      <c r="K2162" s="39" t="str">
        <f>IF($Q2162="", "", IF(IFERROR(INDEX('Ticket Sales'!C$11:C$5010, MATCH($Q2162, 'Ticket Sales'!$J$11:$J$5010, 0)), K2161)="", "", IFERROR(INDEX('Ticket Sales'!C$11:C$5010, MATCH($Q2162, 'Ticket Sales'!$J$11:$J$5010, 0)), K2161)))</f>
        <v/>
      </c>
      <c r="L2162" s="40" t="str">
        <f>IF($Q2162="", "", IF(IFERROR(INDEX('Ticket Sales'!D$11:D$5010, MATCH($Q2162, 'Ticket Sales'!$J$11:$J$5010, 0)), L2161)="", "", IFERROR(INDEX('Ticket Sales'!D$11:D$5010, MATCH($Q2162, 'Ticket Sales'!$J$11:$J$5010, 0)), L2161)))</f>
        <v/>
      </c>
      <c r="M2162" s="41" t="str">
        <f>IF($Q2162="", "", IF(IFERROR(INDEX('Ticket Sales'!E$11:E$5010, MATCH($Q2162, 'Ticket Sales'!$J$11:$J$5010, 0)), M2161)="", "", IFERROR(INDEX('Ticket Sales'!E$11:E$5010, MATCH($Q2162, 'Ticket Sales'!$J$11:$J$5010, 0)), M2161)))</f>
        <v/>
      </c>
      <c r="N2162" s="2"/>
      <c r="P2162" s="48">
        <v>2152</v>
      </c>
      <c r="Q2162" s="48" t="str">
        <f t="shared" si="166"/>
        <v/>
      </c>
      <c r="S2162" s="52" t="str">
        <f t="shared" si="167"/>
        <v/>
      </c>
      <c r="U2162" s="52" t="str">
        <f t="shared" si="168"/>
        <v/>
      </c>
      <c r="W2162" s="52" t="str">
        <f t="shared" si="169"/>
        <v/>
      </c>
    </row>
    <row r="2163" spans="1:23" x14ac:dyDescent="0.25">
      <c r="A2163" s="2"/>
      <c r="B2163" s="32"/>
      <c r="C2163" s="25"/>
      <c r="D2163" s="25"/>
      <c r="E2163" s="26"/>
      <c r="F2163" s="27"/>
      <c r="G2163" s="2"/>
      <c r="H2163" s="2"/>
      <c r="I2163" s="38" t="str">
        <f t="shared" si="165"/>
        <v/>
      </c>
      <c r="J2163" s="39" t="str">
        <f>IF($Q2163="", "", IF(IFERROR(INDEX('Ticket Sales'!B$11:B$5010, MATCH($Q2163, 'Ticket Sales'!$J$11:$J$5010, 0)), J2162)="", "", IFERROR(INDEX('Ticket Sales'!B$11:B$5010, MATCH($Q2163, 'Ticket Sales'!$J$11:$J$5010, 0)), J2162)))</f>
        <v/>
      </c>
      <c r="K2163" s="39" t="str">
        <f>IF($Q2163="", "", IF(IFERROR(INDEX('Ticket Sales'!C$11:C$5010, MATCH($Q2163, 'Ticket Sales'!$J$11:$J$5010, 0)), K2162)="", "", IFERROR(INDEX('Ticket Sales'!C$11:C$5010, MATCH($Q2163, 'Ticket Sales'!$J$11:$J$5010, 0)), K2162)))</f>
        <v/>
      </c>
      <c r="L2163" s="40" t="str">
        <f>IF($Q2163="", "", IF(IFERROR(INDEX('Ticket Sales'!D$11:D$5010, MATCH($Q2163, 'Ticket Sales'!$J$11:$J$5010, 0)), L2162)="", "", IFERROR(INDEX('Ticket Sales'!D$11:D$5010, MATCH($Q2163, 'Ticket Sales'!$J$11:$J$5010, 0)), L2162)))</f>
        <v/>
      </c>
      <c r="M2163" s="41" t="str">
        <f>IF($Q2163="", "", IF(IFERROR(INDEX('Ticket Sales'!E$11:E$5010, MATCH($Q2163, 'Ticket Sales'!$J$11:$J$5010, 0)), M2162)="", "", IFERROR(INDEX('Ticket Sales'!E$11:E$5010, MATCH($Q2163, 'Ticket Sales'!$J$11:$J$5010, 0)), M2162)))</f>
        <v/>
      </c>
      <c r="N2163" s="2"/>
      <c r="P2163" s="48">
        <v>2153</v>
      </c>
      <c r="Q2163" s="48" t="str">
        <f t="shared" si="166"/>
        <v/>
      </c>
      <c r="S2163" s="52" t="str">
        <f t="shared" si="167"/>
        <v/>
      </c>
      <c r="U2163" s="52" t="str">
        <f t="shared" si="168"/>
        <v/>
      </c>
      <c r="W2163" s="52" t="str">
        <f t="shared" si="169"/>
        <v/>
      </c>
    </row>
    <row r="2164" spans="1:23" x14ac:dyDescent="0.25">
      <c r="A2164" s="2"/>
      <c r="B2164" s="32"/>
      <c r="C2164" s="25"/>
      <c r="D2164" s="25"/>
      <c r="E2164" s="26"/>
      <c r="F2164" s="27"/>
      <c r="G2164" s="2"/>
      <c r="H2164" s="2"/>
      <c r="I2164" s="38" t="str">
        <f t="shared" si="165"/>
        <v/>
      </c>
      <c r="J2164" s="39" t="str">
        <f>IF($Q2164="", "", IF(IFERROR(INDEX('Ticket Sales'!B$11:B$5010, MATCH($Q2164, 'Ticket Sales'!$J$11:$J$5010, 0)), J2163)="", "", IFERROR(INDEX('Ticket Sales'!B$11:B$5010, MATCH($Q2164, 'Ticket Sales'!$J$11:$J$5010, 0)), J2163)))</f>
        <v/>
      </c>
      <c r="K2164" s="39" t="str">
        <f>IF($Q2164="", "", IF(IFERROR(INDEX('Ticket Sales'!C$11:C$5010, MATCH($Q2164, 'Ticket Sales'!$J$11:$J$5010, 0)), K2163)="", "", IFERROR(INDEX('Ticket Sales'!C$11:C$5010, MATCH($Q2164, 'Ticket Sales'!$J$11:$J$5010, 0)), K2163)))</f>
        <v/>
      </c>
      <c r="L2164" s="40" t="str">
        <f>IF($Q2164="", "", IF(IFERROR(INDEX('Ticket Sales'!D$11:D$5010, MATCH($Q2164, 'Ticket Sales'!$J$11:$J$5010, 0)), L2163)="", "", IFERROR(INDEX('Ticket Sales'!D$11:D$5010, MATCH($Q2164, 'Ticket Sales'!$J$11:$J$5010, 0)), L2163)))</f>
        <v/>
      </c>
      <c r="M2164" s="41" t="str">
        <f>IF($Q2164="", "", IF(IFERROR(INDEX('Ticket Sales'!E$11:E$5010, MATCH($Q2164, 'Ticket Sales'!$J$11:$J$5010, 0)), M2163)="", "", IFERROR(INDEX('Ticket Sales'!E$11:E$5010, MATCH($Q2164, 'Ticket Sales'!$J$11:$J$5010, 0)), M2163)))</f>
        <v/>
      </c>
      <c r="N2164" s="2"/>
      <c r="P2164" s="48">
        <v>2154</v>
      </c>
      <c r="Q2164" s="48" t="str">
        <f t="shared" si="166"/>
        <v/>
      </c>
      <c r="S2164" s="52" t="str">
        <f t="shared" si="167"/>
        <v/>
      </c>
      <c r="U2164" s="52" t="str">
        <f t="shared" si="168"/>
        <v/>
      </c>
      <c r="W2164" s="52" t="str">
        <f t="shared" si="169"/>
        <v/>
      </c>
    </row>
    <row r="2165" spans="1:23" x14ac:dyDescent="0.25">
      <c r="A2165" s="2"/>
      <c r="B2165" s="32"/>
      <c r="C2165" s="25"/>
      <c r="D2165" s="25"/>
      <c r="E2165" s="26"/>
      <c r="F2165" s="27"/>
      <c r="G2165" s="2"/>
      <c r="H2165" s="2"/>
      <c r="I2165" s="38" t="str">
        <f t="shared" si="165"/>
        <v/>
      </c>
      <c r="J2165" s="39" t="str">
        <f>IF($Q2165="", "", IF(IFERROR(INDEX('Ticket Sales'!B$11:B$5010, MATCH($Q2165, 'Ticket Sales'!$J$11:$J$5010, 0)), J2164)="", "", IFERROR(INDEX('Ticket Sales'!B$11:B$5010, MATCH($Q2165, 'Ticket Sales'!$J$11:$J$5010, 0)), J2164)))</f>
        <v/>
      </c>
      <c r="K2165" s="39" t="str">
        <f>IF($Q2165="", "", IF(IFERROR(INDEX('Ticket Sales'!C$11:C$5010, MATCH($Q2165, 'Ticket Sales'!$J$11:$J$5010, 0)), K2164)="", "", IFERROR(INDEX('Ticket Sales'!C$11:C$5010, MATCH($Q2165, 'Ticket Sales'!$J$11:$J$5010, 0)), K2164)))</f>
        <v/>
      </c>
      <c r="L2165" s="40" t="str">
        <f>IF($Q2165="", "", IF(IFERROR(INDEX('Ticket Sales'!D$11:D$5010, MATCH($Q2165, 'Ticket Sales'!$J$11:$J$5010, 0)), L2164)="", "", IFERROR(INDEX('Ticket Sales'!D$11:D$5010, MATCH($Q2165, 'Ticket Sales'!$J$11:$J$5010, 0)), L2164)))</f>
        <v/>
      </c>
      <c r="M2165" s="41" t="str">
        <f>IF($Q2165="", "", IF(IFERROR(INDEX('Ticket Sales'!E$11:E$5010, MATCH($Q2165, 'Ticket Sales'!$J$11:$J$5010, 0)), M2164)="", "", IFERROR(INDEX('Ticket Sales'!E$11:E$5010, MATCH($Q2165, 'Ticket Sales'!$J$11:$J$5010, 0)), M2164)))</f>
        <v/>
      </c>
      <c r="N2165" s="2"/>
      <c r="P2165" s="48">
        <v>2155</v>
      </c>
      <c r="Q2165" s="48" t="str">
        <f t="shared" si="166"/>
        <v/>
      </c>
      <c r="S2165" s="52" t="str">
        <f t="shared" si="167"/>
        <v/>
      </c>
      <c r="U2165" s="52" t="str">
        <f t="shared" si="168"/>
        <v/>
      </c>
      <c r="W2165" s="52" t="str">
        <f t="shared" si="169"/>
        <v/>
      </c>
    </row>
    <row r="2166" spans="1:23" x14ac:dyDescent="0.25">
      <c r="A2166" s="2"/>
      <c r="B2166" s="32"/>
      <c r="C2166" s="25"/>
      <c r="D2166" s="25"/>
      <c r="E2166" s="26"/>
      <c r="F2166" s="27"/>
      <c r="G2166" s="2"/>
      <c r="H2166" s="2"/>
      <c r="I2166" s="38" t="str">
        <f t="shared" si="165"/>
        <v/>
      </c>
      <c r="J2166" s="39" t="str">
        <f>IF($Q2166="", "", IF(IFERROR(INDEX('Ticket Sales'!B$11:B$5010, MATCH($Q2166, 'Ticket Sales'!$J$11:$J$5010, 0)), J2165)="", "", IFERROR(INDEX('Ticket Sales'!B$11:B$5010, MATCH($Q2166, 'Ticket Sales'!$J$11:$J$5010, 0)), J2165)))</f>
        <v/>
      </c>
      <c r="K2166" s="39" t="str">
        <f>IF($Q2166="", "", IF(IFERROR(INDEX('Ticket Sales'!C$11:C$5010, MATCH($Q2166, 'Ticket Sales'!$J$11:$J$5010, 0)), K2165)="", "", IFERROR(INDEX('Ticket Sales'!C$11:C$5010, MATCH($Q2166, 'Ticket Sales'!$J$11:$J$5010, 0)), K2165)))</f>
        <v/>
      </c>
      <c r="L2166" s="40" t="str">
        <f>IF($Q2166="", "", IF(IFERROR(INDEX('Ticket Sales'!D$11:D$5010, MATCH($Q2166, 'Ticket Sales'!$J$11:$J$5010, 0)), L2165)="", "", IFERROR(INDEX('Ticket Sales'!D$11:D$5010, MATCH($Q2166, 'Ticket Sales'!$J$11:$J$5010, 0)), L2165)))</f>
        <v/>
      </c>
      <c r="M2166" s="41" t="str">
        <f>IF($Q2166="", "", IF(IFERROR(INDEX('Ticket Sales'!E$11:E$5010, MATCH($Q2166, 'Ticket Sales'!$J$11:$J$5010, 0)), M2165)="", "", IFERROR(INDEX('Ticket Sales'!E$11:E$5010, MATCH($Q2166, 'Ticket Sales'!$J$11:$J$5010, 0)), M2165)))</f>
        <v/>
      </c>
      <c r="N2166" s="2"/>
      <c r="P2166" s="48">
        <v>2156</v>
      </c>
      <c r="Q2166" s="48" t="str">
        <f t="shared" si="166"/>
        <v/>
      </c>
      <c r="S2166" s="52" t="str">
        <f t="shared" si="167"/>
        <v/>
      </c>
      <c r="U2166" s="52" t="str">
        <f t="shared" si="168"/>
        <v/>
      </c>
      <c r="W2166" s="52" t="str">
        <f t="shared" si="169"/>
        <v/>
      </c>
    </row>
    <row r="2167" spans="1:23" x14ac:dyDescent="0.25">
      <c r="A2167" s="2"/>
      <c r="B2167" s="32"/>
      <c r="C2167" s="25"/>
      <c r="D2167" s="25"/>
      <c r="E2167" s="26"/>
      <c r="F2167" s="27"/>
      <c r="G2167" s="2"/>
      <c r="H2167" s="2"/>
      <c r="I2167" s="38" t="str">
        <f t="shared" si="165"/>
        <v/>
      </c>
      <c r="J2167" s="39" t="str">
        <f>IF($Q2167="", "", IF(IFERROR(INDEX('Ticket Sales'!B$11:B$5010, MATCH($Q2167, 'Ticket Sales'!$J$11:$J$5010, 0)), J2166)="", "", IFERROR(INDEX('Ticket Sales'!B$11:B$5010, MATCH($Q2167, 'Ticket Sales'!$J$11:$J$5010, 0)), J2166)))</f>
        <v/>
      </c>
      <c r="K2167" s="39" t="str">
        <f>IF($Q2167="", "", IF(IFERROR(INDEX('Ticket Sales'!C$11:C$5010, MATCH($Q2167, 'Ticket Sales'!$J$11:$J$5010, 0)), K2166)="", "", IFERROR(INDEX('Ticket Sales'!C$11:C$5010, MATCH($Q2167, 'Ticket Sales'!$J$11:$J$5010, 0)), K2166)))</f>
        <v/>
      </c>
      <c r="L2167" s="40" t="str">
        <f>IF($Q2167="", "", IF(IFERROR(INDEX('Ticket Sales'!D$11:D$5010, MATCH($Q2167, 'Ticket Sales'!$J$11:$J$5010, 0)), L2166)="", "", IFERROR(INDEX('Ticket Sales'!D$11:D$5010, MATCH($Q2167, 'Ticket Sales'!$J$11:$J$5010, 0)), L2166)))</f>
        <v/>
      </c>
      <c r="M2167" s="41" t="str">
        <f>IF($Q2167="", "", IF(IFERROR(INDEX('Ticket Sales'!E$11:E$5010, MATCH($Q2167, 'Ticket Sales'!$J$11:$J$5010, 0)), M2166)="", "", IFERROR(INDEX('Ticket Sales'!E$11:E$5010, MATCH($Q2167, 'Ticket Sales'!$J$11:$J$5010, 0)), M2166)))</f>
        <v/>
      </c>
      <c r="N2167" s="2"/>
      <c r="P2167" s="48">
        <v>2157</v>
      </c>
      <c r="Q2167" s="48" t="str">
        <f t="shared" si="166"/>
        <v/>
      </c>
      <c r="S2167" s="52" t="str">
        <f t="shared" si="167"/>
        <v/>
      </c>
      <c r="U2167" s="52" t="str">
        <f t="shared" si="168"/>
        <v/>
      </c>
      <c r="W2167" s="52" t="str">
        <f t="shared" si="169"/>
        <v/>
      </c>
    </row>
    <row r="2168" spans="1:23" x14ac:dyDescent="0.25">
      <c r="A2168" s="2"/>
      <c r="B2168" s="32"/>
      <c r="C2168" s="25"/>
      <c r="D2168" s="25"/>
      <c r="E2168" s="26"/>
      <c r="F2168" s="27"/>
      <c r="G2168" s="2"/>
      <c r="H2168" s="2"/>
      <c r="I2168" s="38" t="str">
        <f t="shared" si="165"/>
        <v/>
      </c>
      <c r="J2168" s="39" t="str">
        <f>IF($Q2168="", "", IF(IFERROR(INDEX('Ticket Sales'!B$11:B$5010, MATCH($Q2168, 'Ticket Sales'!$J$11:$J$5010, 0)), J2167)="", "", IFERROR(INDEX('Ticket Sales'!B$11:B$5010, MATCH($Q2168, 'Ticket Sales'!$J$11:$J$5010, 0)), J2167)))</f>
        <v/>
      </c>
      <c r="K2168" s="39" t="str">
        <f>IF($Q2168="", "", IF(IFERROR(INDEX('Ticket Sales'!C$11:C$5010, MATCH($Q2168, 'Ticket Sales'!$J$11:$J$5010, 0)), K2167)="", "", IFERROR(INDEX('Ticket Sales'!C$11:C$5010, MATCH($Q2168, 'Ticket Sales'!$J$11:$J$5010, 0)), K2167)))</f>
        <v/>
      </c>
      <c r="L2168" s="40" t="str">
        <f>IF($Q2168="", "", IF(IFERROR(INDEX('Ticket Sales'!D$11:D$5010, MATCH($Q2168, 'Ticket Sales'!$J$11:$J$5010, 0)), L2167)="", "", IFERROR(INDEX('Ticket Sales'!D$11:D$5010, MATCH($Q2168, 'Ticket Sales'!$J$11:$J$5010, 0)), L2167)))</f>
        <v/>
      </c>
      <c r="M2168" s="41" t="str">
        <f>IF($Q2168="", "", IF(IFERROR(INDEX('Ticket Sales'!E$11:E$5010, MATCH($Q2168, 'Ticket Sales'!$J$11:$J$5010, 0)), M2167)="", "", IFERROR(INDEX('Ticket Sales'!E$11:E$5010, MATCH($Q2168, 'Ticket Sales'!$J$11:$J$5010, 0)), M2167)))</f>
        <v/>
      </c>
      <c r="N2168" s="2"/>
      <c r="P2168" s="48">
        <v>2158</v>
      </c>
      <c r="Q2168" s="48" t="str">
        <f t="shared" si="166"/>
        <v/>
      </c>
      <c r="S2168" s="52" t="str">
        <f t="shared" si="167"/>
        <v/>
      </c>
      <c r="U2168" s="52" t="str">
        <f t="shared" si="168"/>
        <v/>
      </c>
      <c r="W2168" s="52" t="str">
        <f t="shared" si="169"/>
        <v/>
      </c>
    </row>
    <row r="2169" spans="1:23" x14ac:dyDescent="0.25">
      <c r="A2169" s="2"/>
      <c r="B2169" s="32"/>
      <c r="C2169" s="25"/>
      <c r="D2169" s="25"/>
      <c r="E2169" s="26"/>
      <c r="F2169" s="27"/>
      <c r="G2169" s="2"/>
      <c r="H2169" s="2"/>
      <c r="I2169" s="38" t="str">
        <f t="shared" si="165"/>
        <v/>
      </c>
      <c r="J2169" s="39" t="str">
        <f>IF($Q2169="", "", IF(IFERROR(INDEX('Ticket Sales'!B$11:B$5010, MATCH($Q2169, 'Ticket Sales'!$J$11:$J$5010, 0)), J2168)="", "", IFERROR(INDEX('Ticket Sales'!B$11:B$5010, MATCH($Q2169, 'Ticket Sales'!$J$11:$J$5010, 0)), J2168)))</f>
        <v/>
      </c>
      <c r="K2169" s="39" t="str">
        <f>IF($Q2169="", "", IF(IFERROR(INDEX('Ticket Sales'!C$11:C$5010, MATCH($Q2169, 'Ticket Sales'!$J$11:$J$5010, 0)), K2168)="", "", IFERROR(INDEX('Ticket Sales'!C$11:C$5010, MATCH($Q2169, 'Ticket Sales'!$J$11:$J$5010, 0)), K2168)))</f>
        <v/>
      </c>
      <c r="L2169" s="40" t="str">
        <f>IF($Q2169="", "", IF(IFERROR(INDEX('Ticket Sales'!D$11:D$5010, MATCH($Q2169, 'Ticket Sales'!$J$11:$J$5010, 0)), L2168)="", "", IFERROR(INDEX('Ticket Sales'!D$11:D$5010, MATCH($Q2169, 'Ticket Sales'!$J$11:$J$5010, 0)), L2168)))</f>
        <v/>
      </c>
      <c r="M2169" s="41" t="str">
        <f>IF($Q2169="", "", IF(IFERROR(INDEX('Ticket Sales'!E$11:E$5010, MATCH($Q2169, 'Ticket Sales'!$J$11:$J$5010, 0)), M2168)="", "", IFERROR(INDEX('Ticket Sales'!E$11:E$5010, MATCH($Q2169, 'Ticket Sales'!$J$11:$J$5010, 0)), M2168)))</f>
        <v/>
      </c>
      <c r="N2169" s="2"/>
      <c r="P2169" s="48">
        <v>2159</v>
      </c>
      <c r="Q2169" s="48" t="str">
        <f t="shared" si="166"/>
        <v/>
      </c>
      <c r="S2169" s="52" t="str">
        <f t="shared" si="167"/>
        <v/>
      </c>
      <c r="U2169" s="52" t="str">
        <f t="shared" si="168"/>
        <v/>
      </c>
      <c r="W2169" s="52" t="str">
        <f t="shared" si="169"/>
        <v/>
      </c>
    </row>
    <row r="2170" spans="1:23" x14ac:dyDescent="0.25">
      <c r="A2170" s="2"/>
      <c r="B2170" s="32"/>
      <c r="C2170" s="25"/>
      <c r="D2170" s="25"/>
      <c r="E2170" s="26"/>
      <c r="F2170" s="27"/>
      <c r="G2170" s="2"/>
      <c r="H2170" s="2"/>
      <c r="I2170" s="38" t="str">
        <f t="shared" si="165"/>
        <v/>
      </c>
      <c r="J2170" s="39" t="str">
        <f>IF($Q2170="", "", IF(IFERROR(INDEX('Ticket Sales'!B$11:B$5010, MATCH($Q2170, 'Ticket Sales'!$J$11:$J$5010, 0)), J2169)="", "", IFERROR(INDEX('Ticket Sales'!B$11:B$5010, MATCH($Q2170, 'Ticket Sales'!$J$11:$J$5010, 0)), J2169)))</f>
        <v/>
      </c>
      <c r="K2170" s="39" t="str">
        <f>IF($Q2170="", "", IF(IFERROR(INDEX('Ticket Sales'!C$11:C$5010, MATCH($Q2170, 'Ticket Sales'!$J$11:$J$5010, 0)), K2169)="", "", IFERROR(INDEX('Ticket Sales'!C$11:C$5010, MATCH($Q2170, 'Ticket Sales'!$J$11:$J$5010, 0)), K2169)))</f>
        <v/>
      </c>
      <c r="L2170" s="40" t="str">
        <f>IF($Q2170="", "", IF(IFERROR(INDEX('Ticket Sales'!D$11:D$5010, MATCH($Q2170, 'Ticket Sales'!$J$11:$J$5010, 0)), L2169)="", "", IFERROR(INDEX('Ticket Sales'!D$11:D$5010, MATCH($Q2170, 'Ticket Sales'!$J$11:$J$5010, 0)), L2169)))</f>
        <v/>
      </c>
      <c r="M2170" s="41" t="str">
        <f>IF($Q2170="", "", IF(IFERROR(INDEX('Ticket Sales'!E$11:E$5010, MATCH($Q2170, 'Ticket Sales'!$J$11:$J$5010, 0)), M2169)="", "", IFERROR(INDEX('Ticket Sales'!E$11:E$5010, MATCH($Q2170, 'Ticket Sales'!$J$11:$J$5010, 0)), M2169)))</f>
        <v/>
      </c>
      <c r="N2170" s="2"/>
      <c r="P2170" s="48">
        <v>2160</v>
      </c>
      <c r="Q2170" s="48" t="str">
        <f t="shared" si="166"/>
        <v/>
      </c>
      <c r="S2170" s="52" t="str">
        <f t="shared" si="167"/>
        <v/>
      </c>
      <c r="U2170" s="52" t="str">
        <f t="shared" si="168"/>
        <v/>
      </c>
      <c r="W2170" s="52" t="str">
        <f t="shared" si="169"/>
        <v/>
      </c>
    </row>
    <row r="2171" spans="1:23" x14ac:dyDescent="0.25">
      <c r="A2171" s="2"/>
      <c r="B2171" s="32"/>
      <c r="C2171" s="25"/>
      <c r="D2171" s="25"/>
      <c r="E2171" s="26"/>
      <c r="F2171" s="27"/>
      <c r="G2171" s="2"/>
      <c r="H2171" s="2"/>
      <c r="I2171" s="38" t="str">
        <f t="shared" si="165"/>
        <v/>
      </c>
      <c r="J2171" s="39" t="str">
        <f>IF($Q2171="", "", IF(IFERROR(INDEX('Ticket Sales'!B$11:B$5010, MATCH($Q2171, 'Ticket Sales'!$J$11:$J$5010, 0)), J2170)="", "", IFERROR(INDEX('Ticket Sales'!B$11:B$5010, MATCH($Q2171, 'Ticket Sales'!$J$11:$J$5010, 0)), J2170)))</f>
        <v/>
      </c>
      <c r="K2171" s="39" t="str">
        <f>IF($Q2171="", "", IF(IFERROR(INDEX('Ticket Sales'!C$11:C$5010, MATCH($Q2171, 'Ticket Sales'!$J$11:$J$5010, 0)), K2170)="", "", IFERROR(INDEX('Ticket Sales'!C$11:C$5010, MATCH($Q2171, 'Ticket Sales'!$J$11:$J$5010, 0)), K2170)))</f>
        <v/>
      </c>
      <c r="L2171" s="40" t="str">
        <f>IF($Q2171="", "", IF(IFERROR(INDEX('Ticket Sales'!D$11:D$5010, MATCH($Q2171, 'Ticket Sales'!$J$11:$J$5010, 0)), L2170)="", "", IFERROR(INDEX('Ticket Sales'!D$11:D$5010, MATCH($Q2171, 'Ticket Sales'!$J$11:$J$5010, 0)), L2170)))</f>
        <v/>
      </c>
      <c r="M2171" s="41" t="str">
        <f>IF($Q2171="", "", IF(IFERROR(INDEX('Ticket Sales'!E$11:E$5010, MATCH($Q2171, 'Ticket Sales'!$J$11:$J$5010, 0)), M2170)="", "", IFERROR(INDEX('Ticket Sales'!E$11:E$5010, MATCH($Q2171, 'Ticket Sales'!$J$11:$J$5010, 0)), M2170)))</f>
        <v/>
      </c>
      <c r="N2171" s="2"/>
      <c r="P2171" s="48">
        <v>2161</v>
      </c>
      <c r="Q2171" s="48" t="str">
        <f t="shared" si="166"/>
        <v/>
      </c>
      <c r="S2171" s="52" t="str">
        <f t="shared" si="167"/>
        <v/>
      </c>
      <c r="U2171" s="52" t="str">
        <f t="shared" si="168"/>
        <v/>
      </c>
      <c r="W2171" s="52" t="str">
        <f t="shared" si="169"/>
        <v/>
      </c>
    </row>
    <row r="2172" spans="1:23" x14ac:dyDescent="0.25">
      <c r="A2172" s="2"/>
      <c r="B2172" s="32"/>
      <c r="C2172" s="25"/>
      <c r="D2172" s="25"/>
      <c r="E2172" s="26"/>
      <c r="F2172" s="27"/>
      <c r="G2172" s="2"/>
      <c r="H2172" s="2"/>
      <c r="I2172" s="38" t="str">
        <f t="shared" si="165"/>
        <v/>
      </c>
      <c r="J2172" s="39" t="str">
        <f>IF($Q2172="", "", IF(IFERROR(INDEX('Ticket Sales'!B$11:B$5010, MATCH($Q2172, 'Ticket Sales'!$J$11:$J$5010, 0)), J2171)="", "", IFERROR(INDEX('Ticket Sales'!B$11:B$5010, MATCH($Q2172, 'Ticket Sales'!$J$11:$J$5010, 0)), J2171)))</f>
        <v/>
      </c>
      <c r="K2172" s="39" t="str">
        <f>IF($Q2172="", "", IF(IFERROR(INDEX('Ticket Sales'!C$11:C$5010, MATCH($Q2172, 'Ticket Sales'!$J$11:$J$5010, 0)), K2171)="", "", IFERROR(INDEX('Ticket Sales'!C$11:C$5010, MATCH($Q2172, 'Ticket Sales'!$J$11:$J$5010, 0)), K2171)))</f>
        <v/>
      </c>
      <c r="L2172" s="40" t="str">
        <f>IF($Q2172="", "", IF(IFERROR(INDEX('Ticket Sales'!D$11:D$5010, MATCH($Q2172, 'Ticket Sales'!$J$11:$J$5010, 0)), L2171)="", "", IFERROR(INDEX('Ticket Sales'!D$11:D$5010, MATCH($Q2172, 'Ticket Sales'!$J$11:$J$5010, 0)), L2171)))</f>
        <v/>
      </c>
      <c r="M2172" s="41" t="str">
        <f>IF($Q2172="", "", IF(IFERROR(INDEX('Ticket Sales'!E$11:E$5010, MATCH($Q2172, 'Ticket Sales'!$J$11:$J$5010, 0)), M2171)="", "", IFERROR(INDEX('Ticket Sales'!E$11:E$5010, MATCH($Q2172, 'Ticket Sales'!$J$11:$J$5010, 0)), M2171)))</f>
        <v/>
      </c>
      <c r="N2172" s="2"/>
      <c r="P2172" s="48">
        <v>2162</v>
      </c>
      <c r="Q2172" s="48" t="str">
        <f t="shared" si="166"/>
        <v/>
      </c>
      <c r="S2172" s="52" t="str">
        <f t="shared" si="167"/>
        <v/>
      </c>
      <c r="U2172" s="52" t="str">
        <f t="shared" si="168"/>
        <v/>
      </c>
      <c r="W2172" s="52" t="str">
        <f t="shared" si="169"/>
        <v/>
      </c>
    </row>
    <row r="2173" spans="1:23" x14ac:dyDescent="0.25">
      <c r="A2173" s="2"/>
      <c r="B2173" s="32"/>
      <c r="C2173" s="25"/>
      <c r="D2173" s="25"/>
      <c r="E2173" s="26"/>
      <c r="F2173" s="27"/>
      <c r="G2173" s="2"/>
      <c r="H2173" s="2"/>
      <c r="I2173" s="38" t="str">
        <f t="shared" si="165"/>
        <v/>
      </c>
      <c r="J2173" s="39" t="str">
        <f>IF($Q2173="", "", IF(IFERROR(INDEX('Ticket Sales'!B$11:B$5010, MATCH($Q2173, 'Ticket Sales'!$J$11:$J$5010, 0)), J2172)="", "", IFERROR(INDEX('Ticket Sales'!B$11:B$5010, MATCH($Q2173, 'Ticket Sales'!$J$11:$J$5010, 0)), J2172)))</f>
        <v/>
      </c>
      <c r="K2173" s="39" t="str">
        <f>IF($Q2173="", "", IF(IFERROR(INDEX('Ticket Sales'!C$11:C$5010, MATCH($Q2173, 'Ticket Sales'!$J$11:$J$5010, 0)), K2172)="", "", IFERROR(INDEX('Ticket Sales'!C$11:C$5010, MATCH($Q2173, 'Ticket Sales'!$J$11:$J$5010, 0)), K2172)))</f>
        <v/>
      </c>
      <c r="L2173" s="40" t="str">
        <f>IF($Q2173="", "", IF(IFERROR(INDEX('Ticket Sales'!D$11:D$5010, MATCH($Q2173, 'Ticket Sales'!$J$11:$J$5010, 0)), L2172)="", "", IFERROR(INDEX('Ticket Sales'!D$11:D$5010, MATCH($Q2173, 'Ticket Sales'!$J$11:$J$5010, 0)), L2172)))</f>
        <v/>
      </c>
      <c r="M2173" s="41" t="str">
        <f>IF($Q2173="", "", IF(IFERROR(INDEX('Ticket Sales'!E$11:E$5010, MATCH($Q2173, 'Ticket Sales'!$J$11:$J$5010, 0)), M2172)="", "", IFERROR(INDEX('Ticket Sales'!E$11:E$5010, MATCH($Q2173, 'Ticket Sales'!$J$11:$J$5010, 0)), M2172)))</f>
        <v/>
      </c>
      <c r="N2173" s="2"/>
      <c r="P2173" s="48">
        <v>2163</v>
      </c>
      <c r="Q2173" s="48" t="str">
        <f t="shared" si="166"/>
        <v/>
      </c>
      <c r="S2173" s="52" t="str">
        <f t="shared" si="167"/>
        <v/>
      </c>
      <c r="U2173" s="52" t="str">
        <f t="shared" si="168"/>
        <v/>
      </c>
      <c r="W2173" s="52" t="str">
        <f t="shared" si="169"/>
        <v/>
      </c>
    </row>
    <row r="2174" spans="1:23" x14ac:dyDescent="0.25">
      <c r="A2174" s="2"/>
      <c r="B2174" s="32"/>
      <c r="C2174" s="25"/>
      <c r="D2174" s="25"/>
      <c r="E2174" s="26"/>
      <c r="F2174" s="27"/>
      <c r="G2174" s="2"/>
      <c r="H2174" s="2"/>
      <c r="I2174" s="38" t="str">
        <f t="shared" si="165"/>
        <v/>
      </c>
      <c r="J2174" s="39" t="str">
        <f>IF($Q2174="", "", IF(IFERROR(INDEX('Ticket Sales'!B$11:B$5010, MATCH($Q2174, 'Ticket Sales'!$J$11:$J$5010, 0)), J2173)="", "", IFERROR(INDEX('Ticket Sales'!B$11:B$5010, MATCH($Q2174, 'Ticket Sales'!$J$11:$J$5010, 0)), J2173)))</f>
        <v/>
      </c>
      <c r="K2174" s="39" t="str">
        <f>IF($Q2174="", "", IF(IFERROR(INDEX('Ticket Sales'!C$11:C$5010, MATCH($Q2174, 'Ticket Sales'!$J$11:$J$5010, 0)), K2173)="", "", IFERROR(INDEX('Ticket Sales'!C$11:C$5010, MATCH($Q2174, 'Ticket Sales'!$J$11:$J$5010, 0)), K2173)))</f>
        <v/>
      </c>
      <c r="L2174" s="40" t="str">
        <f>IF($Q2174="", "", IF(IFERROR(INDEX('Ticket Sales'!D$11:D$5010, MATCH($Q2174, 'Ticket Sales'!$J$11:$J$5010, 0)), L2173)="", "", IFERROR(INDEX('Ticket Sales'!D$11:D$5010, MATCH($Q2174, 'Ticket Sales'!$J$11:$J$5010, 0)), L2173)))</f>
        <v/>
      </c>
      <c r="M2174" s="41" t="str">
        <f>IF($Q2174="", "", IF(IFERROR(INDEX('Ticket Sales'!E$11:E$5010, MATCH($Q2174, 'Ticket Sales'!$J$11:$J$5010, 0)), M2173)="", "", IFERROR(INDEX('Ticket Sales'!E$11:E$5010, MATCH($Q2174, 'Ticket Sales'!$J$11:$J$5010, 0)), M2173)))</f>
        <v/>
      </c>
      <c r="N2174" s="2"/>
      <c r="P2174" s="48">
        <v>2164</v>
      </c>
      <c r="Q2174" s="48" t="str">
        <f t="shared" si="166"/>
        <v/>
      </c>
      <c r="S2174" s="52" t="str">
        <f t="shared" si="167"/>
        <v/>
      </c>
      <c r="U2174" s="52" t="str">
        <f t="shared" si="168"/>
        <v/>
      </c>
      <c r="W2174" s="52" t="str">
        <f t="shared" si="169"/>
        <v/>
      </c>
    </row>
    <row r="2175" spans="1:23" x14ac:dyDescent="0.25">
      <c r="A2175" s="2"/>
      <c r="B2175" s="32"/>
      <c r="C2175" s="25"/>
      <c r="D2175" s="25"/>
      <c r="E2175" s="26"/>
      <c r="F2175" s="27"/>
      <c r="G2175" s="2"/>
      <c r="H2175" s="2"/>
      <c r="I2175" s="38" t="str">
        <f t="shared" si="165"/>
        <v/>
      </c>
      <c r="J2175" s="39" t="str">
        <f>IF($Q2175="", "", IF(IFERROR(INDEX('Ticket Sales'!B$11:B$5010, MATCH($Q2175, 'Ticket Sales'!$J$11:$J$5010, 0)), J2174)="", "", IFERROR(INDEX('Ticket Sales'!B$11:B$5010, MATCH($Q2175, 'Ticket Sales'!$J$11:$J$5010, 0)), J2174)))</f>
        <v/>
      </c>
      <c r="K2175" s="39" t="str">
        <f>IF($Q2175="", "", IF(IFERROR(INDEX('Ticket Sales'!C$11:C$5010, MATCH($Q2175, 'Ticket Sales'!$J$11:$J$5010, 0)), K2174)="", "", IFERROR(INDEX('Ticket Sales'!C$11:C$5010, MATCH($Q2175, 'Ticket Sales'!$J$11:$J$5010, 0)), K2174)))</f>
        <v/>
      </c>
      <c r="L2175" s="40" t="str">
        <f>IF($Q2175="", "", IF(IFERROR(INDEX('Ticket Sales'!D$11:D$5010, MATCH($Q2175, 'Ticket Sales'!$J$11:$J$5010, 0)), L2174)="", "", IFERROR(INDEX('Ticket Sales'!D$11:D$5010, MATCH($Q2175, 'Ticket Sales'!$J$11:$J$5010, 0)), L2174)))</f>
        <v/>
      </c>
      <c r="M2175" s="41" t="str">
        <f>IF($Q2175="", "", IF(IFERROR(INDEX('Ticket Sales'!E$11:E$5010, MATCH($Q2175, 'Ticket Sales'!$J$11:$J$5010, 0)), M2174)="", "", IFERROR(INDEX('Ticket Sales'!E$11:E$5010, MATCH($Q2175, 'Ticket Sales'!$J$11:$J$5010, 0)), M2174)))</f>
        <v/>
      </c>
      <c r="N2175" s="2"/>
      <c r="P2175" s="48">
        <v>2165</v>
      </c>
      <c r="Q2175" s="48" t="str">
        <f t="shared" si="166"/>
        <v/>
      </c>
      <c r="S2175" s="52" t="str">
        <f t="shared" si="167"/>
        <v/>
      </c>
      <c r="U2175" s="52" t="str">
        <f t="shared" si="168"/>
        <v/>
      </c>
      <c r="W2175" s="52" t="str">
        <f t="shared" si="169"/>
        <v/>
      </c>
    </row>
    <row r="2176" spans="1:23" x14ac:dyDescent="0.25">
      <c r="A2176" s="2"/>
      <c r="B2176" s="32"/>
      <c r="C2176" s="25"/>
      <c r="D2176" s="25"/>
      <c r="E2176" s="26"/>
      <c r="F2176" s="27"/>
      <c r="G2176" s="2"/>
      <c r="H2176" s="2"/>
      <c r="I2176" s="38" t="str">
        <f t="shared" si="165"/>
        <v/>
      </c>
      <c r="J2176" s="39" t="str">
        <f>IF($Q2176="", "", IF(IFERROR(INDEX('Ticket Sales'!B$11:B$5010, MATCH($Q2176, 'Ticket Sales'!$J$11:$J$5010, 0)), J2175)="", "", IFERROR(INDEX('Ticket Sales'!B$11:B$5010, MATCH($Q2176, 'Ticket Sales'!$J$11:$J$5010, 0)), J2175)))</f>
        <v/>
      </c>
      <c r="K2176" s="39" t="str">
        <f>IF($Q2176="", "", IF(IFERROR(INDEX('Ticket Sales'!C$11:C$5010, MATCH($Q2176, 'Ticket Sales'!$J$11:$J$5010, 0)), K2175)="", "", IFERROR(INDEX('Ticket Sales'!C$11:C$5010, MATCH($Q2176, 'Ticket Sales'!$J$11:$J$5010, 0)), K2175)))</f>
        <v/>
      </c>
      <c r="L2176" s="40" t="str">
        <f>IF($Q2176="", "", IF(IFERROR(INDEX('Ticket Sales'!D$11:D$5010, MATCH($Q2176, 'Ticket Sales'!$J$11:$J$5010, 0)), L2175)="", "", IFERROR(INDEX('Ticket Sales'!D$11:D$5010, MATCH($Q2176, 'Ticket Sales'!$J$11:$J$5010, 0)), L2175)))</f>
        <v/>
      </c>
      <c r="M2176" s="41" t="str">
        <f>IF($Q2176="", "", IF(IFERROR(INDEX('Ticket Sales'!E$11:E$5010, MATCH($Q2176, 'Ticket Sales'!$J$11:$J$5010, 0)), M2175)="", "", IFERROR(INDEX('Ticket Sales'!E$11:E$5010, MATCH($Q2176, 'Ticket Sales'!$J$11:$J$5010, 0)), M2175)))</f>
        <v/>
      </c>
      <c r="N2176" s="2"/>
      <c r="P2176" s="48">
        <v>2166</v>
      </c>
      <c r="Q2176" s="48" t="str">
        <f t="shared" si="166"/>
        <v/>
      </c>
      <c r="S2176" s="52" t="str">
        <f t="shared" si="167"/>
        <v/>
      </c>
      <c r="U2176" s="52" t="str">
        <f t="shared" si="168"/>
        <v/>
      </c>
      <c r="W2176" s="52" t="str">
        <f t="shared" si="169"/>
        <v/>
      </c>
    </row>
    <row r="2177" spans="1:23" x14ac:dyDescent="0.25">
      <c r="A2177" s="2"/>
      <c r="B2177" s="32"/>
      <c r="C2177" s="25"/>
      <c r="D2177" s="25"/>
      <c r="E2177" s="26"/>
      <c r="F2177" s="27"/>
      <c r="G2177" s="2"/>
      <c r="H2177" s="2"/>
      <c r="I2177" s="38" t="str">
        <f t="shared" si="165"/>
        <v/>
      </c>
      <c r="J2177" s="39" t="str">
        <f>IF($Q2177="", "", IF(IFERROR(INDEX('Ticket Sales'!B$11:B$5010, MATCH($Q2177, 'Ticket Sales'!$J$11:$J$5010, 0)), J2176)="", "", IFERROR(INDEX('Ticket Sales'!B$11:B$5010, MATCH($Q2177, 'Ticket Sales'!$J$11:$J$5010, 0)), J2176)))</f>
        <v/>
      </c>
      <c r="K2177" s="39" t="str">
        <f>IF($Q2177="", "", IF(IFERROR(INDEX('Ticket Sales'!C$11:C$5010, MATCH($Q2177, 'Ticket Sales'!$J$11:$J$5010, 0)), K2176)="", "", IFERROR(INDEX('Ticket Sales'!C$11:C$5010, MATCH($Q2177, 'Ticket Sales'!$J$11:$J$5010, 0)), K2176)))</f>
        <v/>
      </c>
      <c r="L2177" s="40" t="str">
        <f>IF($Q2177="", "", IF(IFERROR(INDEX('Ticket Sales'!D$11:D$5010, MATCH($Q2177, 'Ticket Sales'!$J$11:$J$5010, 0)), L2176)="", "", IFERROR(INDEX('Ticket Sales'!D$11:D$5010, MATCH($Q2177, 'Ticket Sales'!$J$11:$J$5010, 0)), L2176)))</f>
        <v/>
      </c>
      <c r="M2177" s="41" t="str">
        <f>IF($Q2177="", "", IF(IFERROR(INDEX('Ticket Sales'!E$11:E$5010, MATCH($Q2177, 'Ticket Sales'!$J$11:$J$5010, 0)), M2176)="", "", IFERROR(INDEX('Ticket Sales'!E$11:E$5010, MATCH($Q2177, 'Ticket Sales'!$J$11:$J$5010, 0)), M2176)))</f>
        <v/>
      </c>
      <c r="N2177" s="2"/>
      <c r="P2177" s="48">
        <v>2167</v>
      </c>
      <c r="Q2177" s="48" t="str">
        <f t="shared" si="166"/>
        <v/>
      </c>
      <c r="S2177" s="52" t="str">
        <f t="shared" si="167"/>
        <v/>
      </c>
      <c r="U2177" s="52" t="str">
        <f t="shared" si="168"/>
        <v/>
      </c>
      <c r="W2177" s="52" t="str">
        <f t="shared" si="169"/>
        <v/>
      </c>
    </row>
    <row r="2178" spans="1:23" x14ac:dyDescent="0.25">
      <c r="A2178" s="2"/>
      <c r="B2178" s="32"/>
      <c r="C2178" s="25"/>
      <c r="D2178" s="25"/>
      <c r="E2178" s="26"/>
      <c r="F2178" s="27"/>
      <c r="G2178" s="2"/>
      <c r="H2178" s="2"/>
      <c r="I2178" s="38" t="str">
        <f t="shared" si="165"/>
        <v/>
      </c>
      <c r="J2178" s="39" t="str">
        <f>IF($Q2178="", "", IF(IFERROR(INDEX('Ticket Sales'!B$11:B$5010, MATCH($Q2178, 'Ticket Sales'!$J$11:$J$5010, 0)), J2177)="", "", IFERROR(INDEX('Ticket Sales'!B$11:B$5010, MATCH($Q2178, 'Ticket Sales'!$J$11:$J$5010, 0)), J2177)))</f>
        <v/>
      </c>
      <c r="K2178" s="39" t="str">
        <f>IF($Q2178="", "", IF(IFERROR(INDEX('Ticket Sales'!C$11:C$5010, MATCH($Q2178, 'Ticket Sales'!$J$11:$J$5010, 0)), K2177)="", "", IFERROR(INDEX('Ticket Sales'!C$11:C$5010, MATCH($Q2178, 'Ticket Sales'!$J$11:$J$5010, 0)), K2177)))</f>
        <v/>
      </c>
      <c r="L2178" s="40" t="str">
        <f>IF($Q2178="", "", IF(IFERROR(INDEX('Ticket Sales'!D$11:D$5010, MATCH($Q2178, 'Ticket Sales'!$J$11:$J$5010, 0)), L2177)="", "", IFERROR(INDEX('Ticket Sales'!D$11:D$5010, MATCH($Q2178, 'Ticket Sales'!$J$11:$J$5010, 0)), L2177)))</f>
        <v/>
      </c>
      <c r="M2178" s="41" t="str">
        <f>IF($Q2178="", "", IF(IFERROR(INDEX('Ticket Sales'!E$11:E$5010, MATCH($Q2178, 'Ticket Sales'!$J$11:$J$5010, 0)), M2177)="", "", IFERROR(INDEX('Ticket Sales'!E$11:E$5010, MATCH($Q2178, 'Ticket Sales'!$J$11:$J$5010, 0)), M2177)))</f>
        <v/>
      </c>
      <c r="N2178" s="2"/>
      <c r="P2178" s="48">
        <v>2168</v>
      </c>
      <c r="Q2178" s="48" t="str">
        <f t="shared" si="166"/>
        <v/>
      </c>
      <c r="S2178" s="52" t="str">
        <f t="shared" si="167"/>
        <v/>
      </c>
      <c r="U2178" s="52" t="str">
        <f t="shared" si="168"/>
        <v/>
      </c>
      <c r="W2178" s="52" t="str">
        <f t="shared" si="169"/>
        <v/>
      </c>
    </row>
    <row r="2179" spans="1:23" x14ac:dyDescent="0.25">
      <c r="A2179" s="2"/>
      <c r="B2179" s="32"/>
      <c r="C2179" s="25"/>
      <c r="D2179" s="25"/>
      <c r="E2179" s="26"/>
      <c r="F2179" s="27"/>
      <c r="G2179" s="2"/>
      <c r="H2179" s="2"/>
      <c r="I2179" s="38" t="str">
        <f t="shared" si="165"/>
        <v/>
      </c>
      <c r="J2179" s="39" t="str">
        <f>IF($Q2179="", "", IF(IFERROR(INDEX('Ticket Sales'!B$11:B$5010, MATCH($Q2179, 'Ticket Sales'!$J$11:$J$5010, 0)), J2178)="", "", IFERROR(INDEX('Ticket Sales'!B$11:B$5010, MATCH($Q2179, 'Ticket Sales'!$J$11:$J$5010, 0)), J2178)))</f>
        <v/>
      </c>
      <c r="K2179" s="39" t="str">
        <f>IF($Q2179="", "", IF(IFERROR(INDEX('Ticket Sales'!C$11:C$5010, MATCH($Q2179, 'Ticket Sales'!$J$11:$J$5010, 0)), K2178)="", "", IFERROR(INDEX('Ticket Sales'!C$11:C$5010, MATCH($Q2179, 'Ticket Sales'!$J$11:$J$5010, 0)), K2178)))</f>
        <v/>
      </c>
      <c r="L2179" s="40" t="str">
        <f>IF($Q2179="", "", IF(IFERROR(INDEX('Ticket Sales'!D$11:D$5010, MATCH($Q2179, 'Ticket Sales'!$J$11:$J$5010, 0)), L2178)="", "", IFERROR(INDEX('Ticket Sales'!D$11:D$5010, MATCH($Q2179, 'Ticket Sales'!$J$11:$J$5010, 0)), L2178)))</f>
        <v/>
      </c>
      <c r="M2179" s="41" t="str">
        <f>IF($Q2179="", "", IF(IFERROR(INDEX('Ticket Sales'!E$11:E$5010, MATCH($Q2179, 'Ticket Sales'!$J$11:$J$5010, 0)), M2178)="", "", IFERROR(INDEX('Ticket Sales'!E$11:E$5010, MATCH($Q2179, 'Ticket Sales'!$J$11:$J$5010, 0)), M2178)))</f>
        <v/>
      </c>
      <c r="N2179" s="2"/>
      <c r="P2179" s="48">
        <v>2169</v>
      </c>
      <c r="Q2179" s="48" t="str">
        <f t="shared" si="166"/>
        <v/>
      </c>
      <c r="S2179" s="52" t="str">
        <f t="shared" si="167"/>
        <v/>
      </c>
      <c r="U2179" s="52" t="str">
        <f t="shared" si="168"/>
        <v/>
      </c>
      <c r="W2179" s="52" t="str">
        <f t="shared" si="169"/>
        <v/>
      </c>
    </row>
    <row r="2180" spans="1:23" x14ac:dyDescent="0.25">
      <c r="A2180" s="2"/>
      <c r="B2180" s="32"/>
      <c r="C2180" s="25"/>
      <c r="D2180" s="25"/>
      <c r="E2180" s="26"/>
      <c r="F2180" s="27"/>
      <c r="G2180" s="2"/>
      <c r="H2180" s="2"/>
      <c r="I2180" s="38" t="str">
        <f t="shared" si="165"/>
        <v/>
      </c>
      <c r="J2180" s="39" t="str">
        <f>IF($Q2180="", "", IF(IFERROR(INDEX('Ticket Sales'!B$11:B$5010, MATCH($Q2180, 'Ticket Sales'!$J$11:$J$5010, 0)), J2179)="", "", IFERROR(INDEX('Ticket Sales'!B$11:B$5010, MATCH($Q2180, 'Ticket Sales'!$J$11:$J$5010, 0)), J2179)))</f>
        <v/>
      </c>
      <c r="K2180" s="39" t="str">
        <f>IF($Q2180="", "", IF(IFERROR(INDEX('Ticket Sales'!C$11:C$5010, MATCH($Q2180, 'Ticket Sales'!$J$11:$J$5010, 0)), K2179)="", "", IFERROR(INDEX('Ticket Sales'!C$11:C$5010, MATCH($Q2180, 'Ticket Sales'!$J$11:$J$5010, 0)), K2179)))</f>
        <v/>
      </c>
      <c r="L2180" s="40" t="str">
        <f>IF($Q2180="", "", IF(IFERROR(INDEX('Ticket Sales'!D$11:D$5010, MATCH($Q2180, 'Ticket Sales'!$J$11:$J$5010, 0)), L2179)="", "", IFERROR(INDEX('Ticket Sales'!D$11:D$5010, MATCH($Q2180, 'Ticket Sales'!$J$11:$J$5010, 0)), L2179)))</f>
        <v/>
      </c>
      <c r="M2180" s="41" t="str">
        <f>IF($Q2180="", "", IF(IFERROR(INDEX('Ticket Sales'!E$11:E$5010, MATCH($Q2180, 'Ticket Sales'!$J$11:$J$5010, 0)), M2179)="", "", IFERROR(INDEX('Ticket Sales'!E$11:E$5010, MATCH($Q2180, 'Ticket Sales'!$J$11:$J$5010, 0)), M2179)))</f>
        <v/>
      </c>
      <c r="N2180" s="2"/>
      <c r="P2180" s="48">
        <v>2170</v>
      </c>
      <c r="Q2180" s="48" t="str">
        <f t="shared" si="166"/>
        <v/>
      </c>
      <c r="S2180" s="52" t="str">
        <f t="shared" si="167"/>
        <v/>
      </c>
      <c r="U2180" s="52" t="str">
        <f t="shared" si="168"/>
        <v/>
      </c>
      <c r="W2180" s="52" t="str">
        <f t="shared" si="169"/>
        <v/>
      </c>
    </row>
    <row r="2181" spans="1:23" x14ac:dyDescent="0.25">
      <c r="A2181" s="2"/>
      <c r="B2181" s="32"/>
      <c r="C2181" s="25"/>
      <c r="D2181" s="25"/>
      <c r="E2181" s="26"/>
      <c r="F2181" s="27"/>
      <c r="G2181" s="2"/>
      <c r="H2181" s="2"/>
      <c r="I2181" s="38" t="str">
        <f t="shared" si="165"/>
        <v/>
      </c>
      <c r="J2181" s="39" t="str">
        <f>IF($Q2181="", "", IF(IFERROR(INDEX('Ticket Sales'!B$11:B$5010, MATCH($Q2181, 'Ticket Sales'!$J$11:$J$5010, 0)), J2180)="", "", IFERROR(INDEX('Ticket Sales'!B$11:B$5010, MATCH($Q2181, 'Ticket Sales'!$J$11:$J$5010, 0)), J2180)))</f>
        <v/>
      </c>
      <c r="K2181" s="39" t="str">
        <f>IF($Q2181="", "", IF(IFERROR(INDEX('Ticket Sales'!C$11:C$5010, MATCH($Q2181, 'Ticket Sales'!$J$11:$J$5010, 0)), K2180)="", "", IFERROR(INDEX('Ticket Sales'!C$11:C$5010, MATCH($Q2181, 'Ticket Sales'!$J$11:$J$5010, 0)), K2180)))</f>
        <v/>
      </c>
      <c r="L2181" s="40" t="str">
        <f>IF($Q2181="", "", IF(IFERROR(INDEX('Ticket Sales'!D$11:D$5010, MATCH($Q2181, 'Ticket Sales'!$J$11:$J$5010, 0)), L2180)="", "", IFERROR(INDEX('Ticket Sales'!D$11:D$5010, MATCH($Q2181, 'Ticket Sales'!$J$11:$J$5010, 0)), L2180)))</f>
        <v/>
      </c>
      <c r="M2181" s="41" t="str">
        <f>IF($Q2181="", "", IF(IFERROR(INDEX('Ticket Sales'!E$11:E$5010, MATCH($Q2181, 'Ticket Sales'!$J$11:$J$5010, 0)), M2180)="", "", IFERROR(INDEX('Ticket Sales'!E$11:E$5010, MATCH($Q2181, 'Ticket Sales'!$J$11:$J$5010, 0)), M2180)))</f>
        <v/>
      </c>
      <c r="N2181" s="2"/>
      <c r="P2181" s="48">
        <v>2171</v>
      </c>
      <c r="Q2181" s="48" t="str">
        <f t="shared" si="166"/>
        <v/>
      </c>
      <c r="S2181" s="52" t="str">
        <f t="shared" si="167"/>
        <v/>
      </c>
      <c r="U2181" s="52" t="str">
        <f t="shared" si="168"/>
        <v/>
      </c>
      <c r="W2181" s="52" t="str">
        <f t="shared" si="169"/>
        <v/>
      </c>
    </row>
    <row r="2182" spans="1:23" x14ac:dyDescent="0.25">
      <c r="A2182" s="2"/>
      <c r="B2182" s="32"/>
      <c r="C2182" s="25"/>
      <c r="D2182" s="25"/>
      <c r="E2182" s="26"/>
      <c r="F2182" s="27"/>
      <c r="G2182" s="2"/>
      <c r="H2182" s="2"/>
      <c r="I2182" s="38" t="str">
        <f t="shared" si="165"/>
        <v/>
      </c>
      <c r="J2182" s="39" t="str">
        <f>IF($Q2182="", "", IF(IFERROR(INDEX('Ticket Sales'!B$11:B$5010, MATCH($Q2182, 'Ticket Sales'!$J$11:$J$5010, 0)), J2181)="", "", IFERROR(INDEX('Ticket Sales'!B$11:B$5010, MATCH($Q2182, 'Ticket Sales'!$J$11:$J$5010, 0)), J2181)))</f>
        <v/>
      </c>
      <c r="K2182" s="39" t="str">
        <f>IF($Q2182="", "", IF(IFERROR(INDEX('Ticket Sales'!C$11:C$5010, MATCH($Q2182, 'Ticket Sales'!$J$11:$J$5010, 0)), K2181)="", "", IFERROR(INDEX('Ticket Sales'!C$11:C$5010, MATCH($Q2182, 'Ticket Sales'!$J$11:$J$5010, 0)), K2181)))</f>
        <v/>
      </c>
      <c r="L2182" s="40" t="str">
        <f>IF($Q2182="", "", IF(IFERROR(INDEX('Ticket Sales'!D$11:D$5010, MATCH($Q2182, 'Ticket Sales'!$J$11:$J$5010, 0)), L2181)="", "", IFERROR(INDEX('Ticket Sales'!D$11:D$5010, MATCH($Q2182, 'Ticket Sales'!$J$11:$J$5010, 0)), L2181)))</f>
        <v/>
      </c>
      <c r="M2182" s="41" t="str">
        <f>IF($Q2182="", "", IF(IFERROR(INDEX('Ticket Sales'!E$11:E$5010, MATCH($Q2182, 'Ticket Sales'!$J$11:$J$5010, 0)), M2181)="", "", IFERROR(INDEX('Ticket Sales'!E$11:E$5010, MATCH($Q2182, 'Ticket Sales'!$J$11:$J$5010, 0)), M2181)))</f>
        <v/>
      </c>
      <c r="N2182" s="2"/>
      <c r="P2182" s="48">
        <v>2172</v>
      </c>
      <c r="Q2182" s="48" t="str">
        <f t="shared" si="166"/>
        <v/>
      </c>
      <c r="S2182" s="52" t="str">
        <f t="shared" si="167"/>
        <v/>
      </c>
      <c r="U2182" s="52" t="str">
        <f t="shared" si="168"/>
        <v/>
      </c>
      <c r="W2182" s="52" t="str">
        <f t="shared" si="169"/>
        <v/>
      </c>
    </row>
    <row r="2183" spans="1:23" x14ac:dyDescent="0.25">
      <c r="A2183" s="2"/>
      <c r="B2183" s="32"/>
      <c r="C2183" s="25"/>
      <c r="D2183" s="25"/>
      <c r="E2183" s="26"/>
      <c r="F2183" s="27"/>
      <c r="G2183" s="2"/>
      <c r="H2183" s="2"/>
      <c r="I2183" s="38" t="str">
        <f t="shared" si="165"/>
        <v/>
      </c>
      <c r="J2183" s="39" t="str">
        <f>IF($Q2183="", "", IF(IFERROR(INDEX('Ticket Sales'!B$11:B$5010, MATCH($Q2183, 'Ticket Sales'!$J$11:$J$5010, 0)), J2182)="", "", IFERROR(INDEX('Ticket Sales'!B$11:B$5010, MATCH($Q2183, 'Ticket Sales'!$J$11:$J$5010, 0)), J2182)))</f>
        <v/>
      </c>
      <c r="K2183" s="39" t="str">
        <f>IF($Q2183="", "", IF(IFERROR(INDEX('Ticket Sales'!C$11:C$5010, MATCH($Q2183, 'Ticket Sales'!$J$11:$J$5010, 0)), K2182)="", "", IFERROR(INDEX('Ticket Sales'!C$11:C$5010, MATCH($Q2183, 'Ticket Sales'!$J$11:$J$5010, 0)), K2182)))</f>
        <v/>
      </c>
      <c r="L2183" s="40" t="str">
        <f>IF($Q2183="", "", IF(IFERROR(INDEX('Ticket Sales'!D$11:D$5010, MATCH($Q2183, 'Ticket Sales'!$J$11:$J$5010, 0)), L2182)="", "", IFERROR(INDEX('Ticket Sales'!D$11:D$5010, MATCH($Q2183, 'Ticket Sales'!$J$11:$J$5010, 0)), L2182)))</f>
        <v/>
      </c>
      <c r="M2183" s="41" t="str">
        <f>IF($Q2183="", "", IF(IFERROR(INDEX('Ticket Sales'!E$11:E$5010, MATCH($Q2183, 'Ticket Sales'!$J$11:$J$5010, 0)), M2182)="", "", IFERROR(INDEX('Ticket Sales'!E$11:E$5010, MATCH($Q2183, 'Ticket Sales'!$J$11:$J$5010, 0)), M2182)))</f>
        <v/>
      </c>
      <c r="N2183" s="2"/>
      <c r="P2183" s="48">
        <v>2173</v>
      </c>
      <c r="Q2183" s="48" t="str">
        <f t="shared" si="166"/>
        <v/>
      </c>
      <c r="S2183" s="52" t="str">
        <f t="shared" si="167"/>
        <v/>
      </c>
      <c r="U2183" s="52" t="str">
        <f t="shared" si="168"/>
        <v/>
      </c>
      <c r="W2183" s="52" t="str">
        <f t="shared" si="169"/>
        <v/>
      </c>
    </row>
    <row r="2184" spans="1:23" x14ac:dyDescent="0.25">
      <c r="A2184" s="2"/>
      <c r="B2184" s="32"/>
      <c r="C2184" s="25"/>
      <c r="D2184" s="25"/>
      <c r="E2184" s="26"/>
      <c r="F2184" s="27"/>
      <c r="G2184" s="2"/>
      <c r="H2184" s="2"/>
      <c r="I2184" s="38" t="str">
        <f t="shared" si="165"/>
        <v/>
      </c>
      <c r="J2184" s="39" t="str">
        <f>IF($Q2184="", "", IF(IFERROR(INDEX('Ticket Sales'!B$11:B$5010, MATCH($Q2184, 'Ticket Sales'!$J$11:$J$5010, 0)), J2183)="", "", IFERROR(INDEX('Ticket Sales'!B$11:B$5010, MATCH($Q2184, 'Ticket Sales'!$J$11:$J$5010, 0)), J2183)))</f>
        <v/>
      </c>
      <c r="K2184" s="39" t="str">
        <f>IF($Q2184="", "", IF(IFERROR(INDEX('Ticket Sales'!C$11:C$5010, MATCH($Q2184, 'Ticket Sales'!$J$11:$J$5010, 0)), K2183)="", "", IFERROR(INDEX('Ticket Sales'!C$11:C$5010, MATCH($Q2184, 'Ticket Sales'!$J$11:$J$5010, 0)), K2183)))</f>
        <v/>
      </c>
      <c r="L2184" s="40" t="str">
        <f>IF($Q2184="", "", IF(IFERROR(INDEX('Ticket Sales'!D$11:D$5010, MATCH($Q2184, 'Ticket Sales'!$J$11:$J$5010, 0)), L2183)="", "", IFERROR(INDEX('Ticket Sales'!D$11:D$5010, MATCH($Q2184, 'Ticket Sales'!$J$11:$J$5010, 0)), L2183)))</f>
        <v/>
      </c>
      <c r="M2184" s="41" t="str">
        <f>IF($Q2184="", "", IF(IFERROR(INDEX('Ticket Sales'!E$11:E$5010, MATCH($Q2184, 'Ticket Sales'!$J$11:$J$5010, 0)), M2183)="", "", IFERROR(INDEX('Ticket Sales'!E$11:E$5010, MATCH($Q2184, 'Ticket Sales'!$J$11:$J$5010, 0)), M2183)))</f>
        <v/>
      </c>
      <c r="N2184" s="2"/>
      <c r="P2184" s="48">
        <v>2174</v>
      </c>
      <c r="Q2184" s="48" t="str">
        <f t="shared" si="166"/>
        <v/>
      </c>
      <c r="S2184" s="52" t="str">
        <f t="shared" si="167"/>
        <v/>
      </c>
      <c r="U2184" s="52" t="str">
        <f t="shared" si="168"/>
        <v/>
      </c>
      <c r="W2184" s="52" t="str">
        <f t="shared" si="169"/>
        <v/>
      </c>
    </row>
    <row r="2185" spans="1:23" x14ac:dyDescent="0.25">
      <c r="A2185" s="2"/>
      <c r="B2185" s="32"/>
      <c r="C2185" s="25"/>
      <c r="D2185" s="25"/>
      <c r="E2185" s="26"/>
      <c r="F2185" s="27"/>
      <c r="G2185" s="2"/>
      <c r="H2185" s="2"/>
      <c r="I2185" s="38" t="str">
        <f t="shared" si="165"/>
        <v/>
      </c>
      <c r="J2185" s="39" t="str">
        <f>IF($Q2185="", "", IF(IFERROR(INDEX('Ticket Sales'!B$11:B$5010, MATCH($Q2185, 'Ticket Sales'!$J$11:$J$5010, 0)), J2184)="", "", IFERROR(INDEX('Ticket Sales'!B$11:B$5010, MATCH($Q2185, 'Ticket Sales'!$J$11:$J$5010, 0)), J2184)))</f>
        <v/>
      </c>
      <c r="K2185" s="39" t="str">
        <f>IF($Q2185="", "", IF(IFERROR(INDEX('Ticket Sales'!C$11:C$5010, MATCH($Q2185, 'Ticket Sales'!$J$11:$J$5010, 0)), K2184)="", "", IFERROR(INDEX('Ticket Sales'!C$11:C$5010, MATCH($Q2185, 'Ticket Sales'!$J$11:$J$5010, 0)), K2184)))</f>
        <v/>
      </c>
      <c r="L2185" s="40" t="str">
        <f>IF($Q2185="", "", IF(IFERROR(INDEX('Ticket Sales'!D$11:D$5010, MATCH($Q2185, 'Ticket Sales'!$J$11:$J$5010, 0)), L2184)="", "", IFERROR(INDEX('Ticket Sales'!D$11:D$5010, MATCH($Q2185, 'Ticket Sales'!$J$11:$J$5010, 0)), L2184)))</f>
        <v/>
      </c>
      <c r="M2185" s="41" t="str">
        <f>IF($Q2185="", "", IF(IFERROR(INDEX('Ticket Sales'!E$11:E$5010, MATCH($Q2185, 'Ticket Sales'!$J$11:$J$5010, 0)), M2184)="", "", IFERROR(INDEX('Ticket Sales'!E$11:E$5010, MATCH($Q2185, 'Ticket Sales'!$J$11:$J$5010, 0)), M2184)))</f>
        <v/>
      </c>
      <c r="N2185" s="2"/>
      <c r="P2185" s="48">
        <v>2175</v>
      </c>
      <c r="Q2185" s="48" t="str">
        <f t="shared" si="166"/>
        <v/>
      </c>
      <c r="S2185" s="52" t="str">
        <f t="shared" si="167"/>
        <v/>
      </c>
      <c r="U2185" s="52" t="str">
        <f t="shared" si="168"/>
        <v/>
      </c>
      <c r="W2185" s="52" t="str">
        <f t="shared" si="169"/>
        <v/>
      </c>
    </row>
    <row r="2186" spans="1:23" x14ac:dyDescent="0.25">
      <c r="A2186" s="2"/>
      <c r="B2186" s="32"/>
      <c r="C2186" s="25"/>
      <c r="D2186" s="25"/>
      <c r="E2186" s="26"/>
      <c r="F2186" s="27"/>
      <c r="G2186" s="2"/>
      <c r="H2186" s="2"/>
      <c r="I2186" s="38" t="str">
        <f t="shared" si="165"/>
        <v/>
      </c>
      <c r="J2186" s="39" t="str">
        <f>IF($Q2186="", "", IF(IFERROR(INDEX('Ticket Sales'!B$11:B$5010, MATCH($Q2186, 'Ticket Sales'!$J$11:$J$5010, 0)), J2185)="", "", IFERROR(INDEX('Ticket Sales'!B$11:B$5010, MATCH($Q2186, 'Ticket Sales'!$J$11:$J$5010, 0)), J2185)))</f>
        <v/>
      </c>
      <c r="K2186" s="39" t="str">
        <f>IF($Q2186="", "", IF(IFERROR(INDEX('Ticket Sales'!C$11:C$5010, MATCH($Q2186, 'Ticket Sales'!$J$11:$J$5010, 0)), K2185)="", "", IFERROR(INDEX('Ticket Sales'!C$11:C$5010, MATCH($Q2186, 'Ticket Sales'!$J$11:$J$5010, 0)), K2185)))</f>
        <v/>
      </c>
      <c r="L2186" s="40" t="str">
        <f>IF($Q2186="", "", IF(IFERROR(INDEX('Ticket Sales'!D$11:D$5010, MATCH($Q2186, 'Ticket Sales'!$J$11:$J$5010, 0)), L2185)="", "", IFERROR(INDEX('Ticket Sales'!D$11:D$5010, MATCH($Q2186, 'Ticket Sales'!$J$11:$J$5010, 0)), L2185)))</f>
        <v/>
      </c>
      <c r="M2186" s="41" t="str">
        <f>IF($Q2186="", "", IF(IFERROR(INDEX('Ticket Sales'!E$11:E$5010, MATCH($Q2186, 'Ticket Sales'!$J$11:$J$5010, 0)), M2185)="", "", IFERROR(INDEX('Ticket Sales'!E$11:E$5010, MATCH($Q2186, 'Ticket Sales'!$J$11:$J$5010, 0)), M2185)))</f>
        <v/>
      </c>
      <c r="N2186" s="2"/>
      <c r="P2186" s="48">
        <v>2176</v>
      </c>
      <c r="Q2186" s="48" t="str">
        <f t="shared" si="166"/>
        <v/>
      </c>
      <c r="S2186" s="52" t="str">
        <f t="shared" si="167"/>
        <v/>
      </c>
      <c r="U2186" s="52" t="str">
        <f t="shared" si="168"/>
        <v/>
      </c>
      <c r="W2186" s="52" t="str">
        <f t="shared" si="169"/>
        <v/>
      </c>
    </row>
    <row r="2187" spans="1:23" x14ac:dyDescent="0.25">
      <c r="A2187" s="2"/>
      <c r="B2187" s="32"/>
      <c r="C2187" s="25"/>
      <c r="D2187" s="25"/>
      <c r="E2187" s="26"/>
      <c r="F2187" s="27"/>
      <c r="G2187" s="2"/>
      <c r="H2187" s="2"/>
      <c r="I2187" s="38" t="str">
        <f t="shared" si="165"/>
        <v/>
      </c>
      <c r="J2187" s="39" t="str">
        <f>IF($Q2187="", "", IF(IFERROR(INDEX('Ticket Sales'!B$11:B$5010, MATCH($Q2187, 'Ticket Sales'!$J$11:$J$5010, 0)), J2186)="", "", IFERROR(INDEX('Ticket Sales'!B$11:B$5010, MATCH($Q2187, 'Ticket Sales'!$J$11:$J$5010, 0)), J2186)))</f>
        <v/>
      </c>
      <c r="K2187" s="39" t="str">
        <f>IF($Q2187="", "", IF(IFERROR(INDEX('Ticket Sales'!C$11:C$5010, MATCH($Q2187, 'Ticket Sales'!$J$11:$J$5010, 0)), K2186)="", "", IFERROR(INDEX('Ticket Sales'!C$11:C$5010, MATCH($Q2187, 'Ticket Sales'!$J$11:$J$5010, 0)), K2186)))</f>
        <v/>
      </c>
      <c r="L2187" s="40" t="str">
        <f>IF($Q2187="", "", IF(IFERROR(INDEX('Ticket Sales'!D$11:D$5010, MATCH($Q2187, 'Ticket Sales'!$J$11:$J$5010, 0)), L2186)="", "", IFERROR(INDEX('Ticket Sales'!D$11:D$5010, MATCH($Q2187, 'Ticket Sales'!$J$11:$J$5010, 0)), L2186)))</f>
        <v/>
      </c>
      <c r="M2187" s="41" t="str">
        <f>IF($Q2187="", "", IF(IFERROR(INDEX('Ticket Sales'!E$11:E$5010, MATCH($Q2187, 'Ticket Sales'!$J$11:$J$5010, 0)), M2186)="", "", IFERROR(INDEX('Ticket Sales'!E$11:E$5010, MATCH($Q2187, 'Ticket Sales'!$J$11:$J$5010, 0)), M2186)))</f>
        <v/>
      </c>
      <c r="N2187" s="2"/>
      <c r="P2187" s="48">
        <v>2177</v>
      </c>
      <c r="Q2187" s="48" t="str">
        <f t="shared" si="166"/>
        <v/>
      </c>
      <c r="S2187" s="52" t="str">
        <f t="shared" si="167"/>
        <v/>
      </c>
      <c r="U2187" s="52" t="str">
        <f t="shared" si="168"/>
        <v/>
      </c>
      <c r="W2187" s="52" t="str">
        <f t="shared" si="169"/>
        <v/>
      </c>
    </row>
    <row r="2188" spans="1:23" x14ac:dyDescent="0.25">
      <c r="A2188" s="2"/>
      <c r="B2188" s="32"/>
      <c r="C2188" s="25"/>
      <c r="D2188" s="25"/>
      <c r="E2188" s="26"/>
      <c r="F2188" s="27"/>
      <c r="G2188" s="2"/>
      <c r="H2188" s="2"/>
      <c r="I2188" s="38" t="str">
        <f t="shared" ref="I2188:I2251" si="170">$Q2188</f>
        <v/>
      </c>
      <c r="J2188" s="39" t="str">
        <f>IF($Q2188="", "", IF(IFERROR(INDEX('Ticket Sales'!B$11:B$5010, MATCH($Q2188, 'Ticket Sales'!$J$11:$J$5010, 0)), J2187)="", "", IFERROR(INDEX('Ticket Sales'!B$11:B$5010, MATCH($Q2188, 'Ticket Sales'!$J$11:$J$5010, 0)), J2187)))</f>
        <v/>
      </c>
      <c r="K2188" s="39" t="str">
        <f>IF($Q2188="", "", IF(IFERROR(INDEX('Ticket Sales'!C$11:C$5010, MATCH($Q2188, 'Ticket Sales'!$J$11:$J$5010, 0)), K2187)="", "", IFERROR(INDEX('Ticket Sales'!C$11:C$5010, MATCH($Q2188, 'Ticket Sales'!$J$11:$J$5010, 0)), K2187)))</f>
        <v/>
      </c>
      <c r="L2188" s="40" t="str">
        <f>IF($Q2188="", "", IF(IFERROR(INDEX('Ticket Sales'!D$11:D$5010, MATCH($Q2188, 'Ticket Sales'!$J$11:$J$5010, 0)), L2187)="", "", IFERROR(INDEX('Ticket Sales'!D$11:D$5010, MATCH($Q2188, 'Ticket Sales'!$J$11:$J$5010, 0)), L2187)))</f>
        <v/>
      </c>
      <c r="M2188" s="41" t="str">
        <f>IF($Q2188="", "", IF(IFERROR(INDEX('Ticket Sales'!E$11:E$5010, MATCH($Q2188, 'Ticket Sales'!$J$11:$J$5010, 0)), M2187)="", "", IFERROR(INDEX('Ticket Sales'!E$11:E$5010, MATCH($Q2188, 'Ticket Sales'!$J$11:$J$5010, 0)), M2187)))</f>
        <v/>
      </c>
      <c r="N2188" s="2"/>
      <c r="P2188" s="48">
        <v>2178</v>
      </c>
      <c r="Q2188" s="48" t="str">
        <f t="shared" ref="Q2188:Q2251" si="171">IF(ISNUMBER($Q$8)=FALSE, "", IF($P2188&gt;$Q$8, "", $P2188))</f>
        <v/>
      </c>
      <c r="S2188" s="52" t="str">
        <f t="shared" ref="S2188:S2251" si="172">IF($B2188="", "", $B2188)</f>
        <v/>
      </c>
      <c r="U2188" s="52" t="str">
        <f t="shared" ref="U2188:U2251" si="173">IF(COUNTIF($B2188:$F2188, "")=5, "", "X")</f>
        <v/>
      </c>
      <c r="W2188" s="52" t="str">
        <f t="shared" ref="W2188:W2251" si="174">IF(AND($U2188="X", $S2188=""), "X", IF(AND($U2188="X", ISNUMBER($S2188)=FALSE), "X", IF(AND($U2188="X", COUNTIF($S$11:$S$5010, $S2188)&gt;1), "X", "")))</f>
        <v/>
      </c>
    </row>
    <row r="2189" spans="1:23" x14ac:dyDescent="0.25">
      <c r="A2189" s="2"/>
      <c r="B2189" s="32"/>
      <c r="C2189" s="25"/>
      <c r="D2189" s="25"/>
      <c r="E2189" s="26"/>
      <c r="F2189" s="27"/>
      <c r="G2189" s="2"/>
      <c r="H2189" s="2"/>
      <c r="I2189" s="38" t="str">
        <f t="shared" si="170"/>
        <v/>
      </c>
      <c r="J2189" s="39" t="str">
        <f>IF($Q2189="", "", IF(IFERROR(INDEX('Ticket Sales'!B$11:B$5010, MATCH($Q2189, 'Ticket Sales'!$J$11:$J$5010, 0)), J2188)="", "", IFERROR(INDEX('Ticket Sales'!B$11:B$5010, MATCH($Q2189, 'Ticket Sales'!$J$11:$J$5010, 0)), J2188)))</f>
        <v/>
      </c>
      <c r="K2189" s="39" t="str">
        <f>IF($Q2189="", "", IF(IFERROR(INDEX('Ticket Sales'!C$11:C$5010, MATCH($Q2189, 'Ticket Sales'!$J$11:$J$5010, 0)), K2188)="", "", IFERROR(INDEX('Ticket Sales'!C$11:C$5010, MATCH($Q2189, 'Ticket Sales'!$J$11:$J$5010, 0)), K2188)))</f>
        <v/>
      </c>
      <c r="L2189" s="40" t="str">
        <f>IF($Q2189="", "", IF(IFERROR(INDEX('Ticket Sales'!D$11:D$5010, MATCH($Q2189, 'Ticket Sales'!$J$11:$J$5010, 0)), L2188)="", "", IFERROR(INDEX('Ticket Sales'!D$11:D$5010, MATCH($Q2189, 'Ticket Sales'!$J$11:$J$5010, 0)), L2188)))</f>
        <v/>
      </c>
      <c r="M2189" s="41" t="str">
        <f>IF($Q2189="", "", IF(IFERROR(INDEX('Ticket Sales'!E$11:E$5010, MATCH($Q2189, 'Ticket Sales'!$J$11:$J$5010, 0)), M2188)="", "", IFERROR(INDEX('Ticket Sales'!E$11:E$5010, MATCH($Q2189, 'Ticket Sales'!$J$11:$J$5010, 0)), M2188)))</f>
        <v/>
      </c>
      <c r="N2189" s="2"/>
      <c r="P2189" s="48">
        <v>2179</v>
      </c>
      <c r="Q2189" s="48" t="str">
        <f t="shared" si="171"/>
        <v/>
      </c>
      <c r="S2189" s="52" t="str">
        <f t="shared" si="172"/>
        <v/>
      </c>
      <c r="U2189" s="52" t="str">
        <f t="shared" si="173"/>
        <v/>
      </c>
      <c r="W2189" s="52" t="str">
        <f t="shared" si="174"/>
        <v/>
      </c>
    </row>
    <row r="2190" spans="1:23" x14ac:dyDescent="0.25">
      <c r="A2190" s="2"/>
      <c r="B2190" s="32"/>
      <c r="C2190" s="25"/>
      <c r="D2190" s="25"/>
      <c r="E2190" s="26"/>
      <c r="F2190" s="27"/>
      <c r="G2190" s="2"/>
      <c r="H2190" s="2"/>
      <c r="I2190" s="38" t="str">
        <f t="shared" si="170"/>
        <v/>
      </c>
      <c r="J2190" s="39" t="str">
        <f>IF($Q2190="", "", IF(IFERROR(INDEX('Ticket Sales'!B$11:B$5010, MATCH($Q2190, 'Ticket Sales'!$J$11:$J$5010, 0)), J2189)="", "", IFERROR(INDEX('Ticket Sales'!B$11:B$5010, MATCH($Q2190, 'Ticket Sales'!$J$11:$J$5010, 0)), J2189)))</f>
        <v/>
      </c>
      <c r="K2190" s="39" t="str">
        <f>IF($Q2190="", "", IF(IFERROR(INDEX('Ticket Sales'!C$11:C$5010, MATCH($Q2190, 'Ticket Sales'!$J$11:$J$5010, 0)), K2189)="", "", IFERROR(INDEX('Ticket Sales'!C$11:C$5010, MATCH($Q2190, 'Ticket Sales'!$J$11:$J$5010, 0)), K2189)))</f>
        <v/>
      </c>
      <c r="L2190" s="40" t="str">
        <f>IF($Q2190="", "", IF(IFERROR(INDEX('Ticket Sales'!D$11:D$5010, MATCH($Q2190, 'Ticket Sales'!$J$11:$J$5010, 0)), L2189)="", "", IFERROR(INDEX('Ticket Sales'!D$11:D$5010, MATCH($Q2190, 'Ticket Sales'!$J$11:$J$5010, 0)), L2189)))</f>
        <v/>
      </c>
      <c r="M2190" s="41" t="str">
        <f>IF($Q2190="", "", IF(IFERROR(INDEX('Ticket Sales'!E$11:E$5010, MATCH($Q2190, 'Ticket Sales'!$J$11:$J$5010, 0)), M2189)="", "", IFERROR(INDEX('Ticket Sales'!E$11:E$5010, MATCH($Q2190, 'Ticket Sales'!$J$11:$J$5010, 0)), M2189)))</f>
        <v/>
      </c>
      <c r="N2190" s="2"/>
      <c r="P2190" s="48">
        <v>2180</v>
      </c>
      <c r="Q2190" s="48" t="str">
        <f t="shared" si="171"/>
        <v/>
      </c>
      <c r="S2190" s="52" t="str">
        <f t="shared" si="172"/>
        <v/>
      </c>
      <c r="U2190" s="52" t="str">
        <f t="shared" si="173"/>
        <v/>
      </c>
      <c r="W2190" s="52" t="str">
        <f t="shared" si="174"/>
        <v/>
      </c>
    </row>
    <row r="2191" spans="1:23" x14ac:dyDescent="0.25">
      <c r="A2191" s="2"/>
      <c r="B2191" s="32"/>
      <c r="C2191" s="25"/>
      <c r="D2191" s="25"/>
      <c r="E2191" s="26"/>
      <c r="F2191" s="27"/>
      <c r="G2191" s="2"/>
      <c r="H2191" s="2"/>
      <c r="I2191" s="38" t="str">
        <f t="shared" si="170"/>
        <v/>
      </c>
      <c r="J2191" s="39" t="str">
        <f>IF($Q2191="", "", IF(IFERROR(INDEX('Ticket Sales'!B$11:B$5010, MATCH($Q2191, 'Ticket Sales'!$J$11:$J$5010, 0)), J2190)="", "", IFERROR(INDEX('Ticket Sales'!B$11:B$5010, MATCH($Q2191, 'Ticket Sales'!$J$11:$J$5010, 0)), J2190)))</f>
        <v/>
      </c>
      <c r="K2191" s="39" t="str">
        <f>IF($Q2191="", "", IF(IFERROR(INDEX('Ticket Sales'!C$11:C$5010, MATCH($Q2191, 'Ticket Sales'!$J$11:$J$5010, 0)), K2190)="", "", IFERROR(INDEX('Ticket Sales'!C$11:C$5010, MATCH($Q2191, 'Ticket Sales'!$J$11:$J$5010, 0)), K2190)))</f>
        <v/>
      </c>
      <c r="L2191" s="40" t="str">
        <f>IF($Q2191="", "", IF(IFERROR(INDEX('Ticket Sales'!D$11:D$5010, MATCH($Q2191, 'Ticket Sales'!$J$11:$J$5010, 0)), L2190)="", "", IFERROR(INDEX('Ticket Sales'!D$11:D$5010, MATCH($Q2191, 'Ticket Sales'!$J$11:$J$5010, 0)), L2190)))</f>
        <v/>
      </c>
      <c r="M2191" s="41" t="str">
        <f>IF($Q2191="", "", IF(IFERROR(INDEX('Ticket Sales'!E$11:E$5010, MATCH($Q2191, 'Ticket Sales'!$J$11:$J$5010, 0)), M2190)="", "", IFERROR(INDEX('Ticket Sales'!E$11:E$5010, MATCH($Q2191, 'Ticket Sales'!$J$11:$J$5010, 0)), M2190)))</f>
        <v/>
      </c>
      <c r="N2191" s="2"/>
      <c r="P2191" s="48">
        <v>2181</v>
      </c>
      <c r="Q2191" s="48" t="str">
        <f t="shared" si="171"/>
        <v/>
      </c>
      <c r="S2191" s="52" t="str">
        <f t="shared" si="172"/>
        <v/>
      </c>
      <c r="U2191" s="52" t="str">
        <f t="shared" si="173"/>
        <v/>
      </c>
      <c r="W2191" s="52" t="str">
        <f t="shared" si="174"/>
        <v/>
      </c>
    </row>
    <row r="2192" spans="1:23" x14ac:dyDescent="0.25">
      <c r="A2192" s="2"/>
      <c r="B2192" s="32"/>
      <c r="C2192" s="25"/>
      <c r="D2192" s="25"/>
      <c r="E2192" s="26"/>
      <c r="F2192" s="27"/>
      <c r="G2192" s="2"/>
      <c r="H2192" s="2"/>
      <c r="I2192" s="38" t="str">
        <f t="shared" si="170"/>
        <v/>
      </c>
      <c r="J2192" s="39" t="str">
        <f>IF($Q2192="", "", IF(IFERROR(INDEX('Ticket Sales'!B$11:B$5010, MATCH($Q2192, 'Ticket Sales'!$J$11:$J$5010, 0)), J2191)="", "", IFERROR(INDEX('Ticket Sales'!B$11:B$5010, MATCH($Q2192, 'Ticket Sales'!$J$11:$J$5010, 0)), J2191)))</f>
        <v/>
      </c>
      <c r="K2192" s="39" t="str">
        <f>IF($Q2192="", "", IF(IFERROR(INDEX('Ticket Sales'!C$11:C$5010, MATCH($Q2192, 'Ticket Sales'!$J$11:$J$5010, 0)), K2191)="", "", IFERROR(INDEX('Ticket Sales'!C$11:C$5010, MATCH($Q2192, 'Ticket Sales'!$J$11:$J$5010, 0)), K2191)))</f>
        <v/>
      </c>
      <c r="L2192" s="40" t="str">
        <f>IF($Q2192="", "", IF(IFERROR(INDEX('Ticket Sales'!D$11:D$5010, MATCH($Q2192, 'Ticket Sales'!$J$11:$J$5010, 0)), L2191)="", "", IFERROR(INDEX('Ticket Sales'!D$11:D$5010, MATCH($Q2192, 'Ticket Sales'!$J$11:$J$5010, 0)), L2191)))</f>
        <v/>
      </c>
      <c r="M2192" s="41" t="str">
        <f>IF($Q2192="", "", IF(IFERROR(INDEX('Ticket Sales'!E$11:E$5010, MATCH($Q2192, 'Ticket Sales'!$J$11:$J$5010, 0)), M2191)="", "", IFERROR(INDEX('Ticket Sales'!E$11:E$5010, MATCH($Q2192, 'Ticket Sales'!$J$11:$J$5010, 0)), M2191)))</f>
        <v/>
      </c>
      <c r="N2192" s="2"/>
      <c r="P2192" s="48">
        <v>2182</v>
      </c>
      <c r="Q2192" s="48" t="str">
        <f t="shared" si="171"/>
        <v/>
      </c>
      <c r="S2192" s="52" t="str">
        <f t="shared" si="172"/>
        <v/>
      </c>
      <c r="U2192" s="52" t="str">
        <f t="shared" si="173"/>
        <v/>
      </c>
      <c r="W2192" s="52" t="str">
        <f t="shared" si="174"/>
        <v/>
      </c>
    </row>
    <row r="2193" spans="1:23" x14ac:dyDescent="0.25">
      <c r="A2193" s="2"/>
      <c r="B2193" s="32"/>
      <c r="C2193" s="25"/>
      <c r="D2193" s="25"/>
      <c r="E2193" s="26"/>
      <c r="F2193" s="27"/>
      <c r="G2193" s="2"/>
      <c r="H2193" s="2"/>
      <c r="I2193" s="38" t="str">
        <f t="shared" si="170"/>
        <v/>
      </c>
      <c r="J2193" s="39" t="str">
        <f>IF($Q2193="", "", IF(IFERROR(INDEX('Ticket Sales'!B$11:B$5010, MATCH($Q2193, 'Ticket Sales'!$J$11:$J$5010, 0)), J2192)="", "", IFERROR(INDEX('Ticket Sales'!B$11:B$5010, MATCH($Q2193, 'Ticket Sales'!$J$11:$J$5010, 0)), J2192)))</f>
        <v/>
      </c>
      <c r="K2193" s="39" t="str">
        <f>IF($Q2193="", "", IF(IFERROR(INDEX('Ticket Sales'!C$11:C$5010, MATCH($Q2193, 'Ticket Sales'!$J$11:$J$5010, 0)), K2192)="", "", IFERROR(INDEX('Ticket Sales'!C$11:C$5010, MATCH($Q2193, 'Ticket Sales'!$J$11:$J$5010, 0)), K2192)))</f>
        <v/>
      </c>
      <c r="L2193" s="40" t="str">
        <f>IF($Q2193="", "", IF(IFERROR(INDEX('Ticket Sales'!D$11:D$5010, MATCH($Q2193, 'Ticket Sales'!$J$11:$J$5010, 0)), L2192)="", "", IFERROR(INDEX('Ticket Sales'!D$11:D$5010, MATCH($Q2193, 'Ticket Sales'!$J$11:$J$5010, 0)), L2192)))</f>
        <v/>
      </c>
      <c r="M2193" s="41" t="str">
        <f>IF($Q2193="", "", IF(IFERROR(INDEX('Ticket Sales'!E$11:E$5010, MATCH($Q2193, 'Ticket Sales'!$J$11:$J$5010, 0)), M2192)="", "", IFERROR(INDEX('Ticket Sales'!E$11:E$5010, MATCH($Q2193, 'Ticket Sales'!$J$11:$J$5010, 0)), M2192)))</f>
        <v/>
      </c>
      <c r="N2193" s="2"/>
      <c r="P2193" s="48">
        <v>2183</v>
      </c>
      <c r="Q2193" s="48" t="str">
        <f t="shared" si="171"/>
        <v/>
      </c>
      <c r="S2193" s="52" t="str">
        <f t="shared" si="172"/>
        <v/>
      </c>
      <c r="U2193" s="52" t="str">
        <f t="shared" si="173"/>
        <v/>
      </c>
      <c r="W2193" s="52" t="str">
        <f t="shared" si="174"/>
        <v/>
      </c>
    </row>
    <row r="2194" spans="1:23" x14ac:dyDescent="0.25">
      <c r="A2194" s="2"/>
      <c r="B2194" s="32"/>
      <c r="C2194" s="25"/>
      <c r="D2194" s="25"/>
      <c r="E2194" s="26"/>
      <c r="F2194" s="27"/>
      <c r="G2194" s="2"/>
      <c r="H2194" s="2"/>
      <c r="I2194" s="38" t="str">
        <f t="shared" si="170"/>
        <v/>
      </c>
      <c r="J2194" s="39" t="str">
        <f>IF($Q2194="", "", IF(IFERROR(INDEX('Ticket Sales'!B$11:B$5010, MATCH($Q2194, 'Ticket Sales'!$J$11:$J$5010, 0)), J2193)="", "", IFERROR(INDEX('Ticket Sales'!B$11:B$5010, MATCH($Q2194, 'Ticket Sales'!$J$11:$J$5010, 0)), J2193)))</f>
        <v/>
      </c>
      <c r="K2194" s="39" t="str">
        <f>IF($Q2194="", "", IF(IFERROR(INDEX('Ticket Sales'!C$11:C$5010, MATCH($Q2194, 'Ticket Sales'!$J$11:$J$5010, 0)), K2193)="", "", IFERROR(INDEX('Ticket Sales'!C$11:C$5010, MATCH($Q2194, 'Ticket Sales'!$J$11:$J$5010, 0)), K2193)))</f>
        <v/>
      </c>
      <c r="L2194" s="40" t="str">
        <f>IF($Q2194="", "", IF(IFERROR(INDEX('Ticket Sales'!D$11:D$5010, MATCH($Q2194, 'Ticket Sales'!$J$11:$J$5010, 0)), L2193)="", "", IFERROR(INDEX('Ticket Sales'!D$11:D$5010, MATCH($Q2194, 'Ticket Sales'!$J$11:$J$5010, 0)), L2193)))</f>
        <v/>
      </c>
      <c r="M2194" s="41" t="str">
        <f>IF($Q2194="", "", IF(IFERROR(INDEX('Ticket Sales'!E$11:E$5010, MATCH($Q2194, 'Ticket Sales'!$J$11:$J$5010, 0)), M2193)="", "", IFERROR(INDEX('Ticket Sales'!E$11:E$5010, MATCH($Q2194, 'Ticket Sales'!$J$11:$J$5010, 0)), M2193)))</f>
        <v/>
      </c>
      <c r="N2194" s="2"/>
      <c r="P2194" s="48">
        <v>2184</v>
      </c>
      <c r="Q2194" s="48" t="str">
        <f t="shared" si="171"/>
        <v/>
      </c>
      <c r="S2194" s="52" t="str">
        <f t="shared" si="172"/>
        <v/>
      </c>
      <c r="U2194" s="52" t="str">
        <f t="shared" si="173"/>
        <v/>
      </c>
      <c r="W2194" s="52" t="str">
        <f t="shared" si="174"/>
        <v/>
      </c>
    </row>
    <row r="2195" spans="1:23" x14ac:dyDescent="0.25">
      <c r="A2195" s="2"/>
      <c r="B2195" s="32"/>
      <c r="C2195" s="25"/>
      <c r="D2195" s="25"/>
      <c r="E2195" s="26"/>
      <c r="F2195" s="27"/>
      <c r="G2195" s="2"/>
      <c r="H2195" s="2"/>
      <c r="I2195" s="38" t="str">
        <f t="shared" si="170"/>
        <v/>
      </c>
      <c r="J2195" s="39" t="str">
        <f>IF($Q2195="", "", IF(IFERROR(INDEX('Ticket Sales'!B$11:B$5010, MATCH($Q2195, 'Ticket Sales'!$J$11:$J$5010, 0)), J2194)="", "", IFERROR(INDEX('Ticket Sales'!B$11:B$5010, MATCH($Q2195, 'Ticket Sales'!$J$11:$J$5010, 0)), J2194)))</f>
        <v/>
      </c>
      <c r="K2195" s="39" t="str">
        <f>IF($Q2195="", "", IF(IFERROR(INDEX('Ticket Sales'!C$11:C$5010, MATCH($Q2195, 'Ticket Sales'!$J$11:$J$5010, 0)), K2194)="", "", IFERROR(INDEX('Ticket Sales'!C$11:C$5010, MATCH($Q2195, 'Ticket Sales'!$J$11:$J$5010, 0)), K2194)))</f>
        <v/>
      </c>
      <c r="L2195" s="40" t="str">
        <f>IF($Q2195="", "", IF(IFERROR(INDEX('Ticket Sales'!D$11:D$5010, MATCH($Q2195, 'Ticket Sales'!$J$11:$J$5010, 0)), L2194)="", "", IFERROR(INDEX('Ticket Sales'!D$11:D$5010, MATCH($Q2195, 'Ticket Sales'!$J$11:$J$5010, 0)), L2194)))</f>
        <v/>
      </c>
      <c r="M2195" s="41" t="str">
        <f>IF($Q2195="", "", IF(IFERROR(INDEX('Ticket Sales'!E$11:E$5010, MATCH($Q2195, 'Ticket Sales'!$J$11:$J$5010, 0)), M2194)="", "", IFERROR(INDEX('Ticket Sales'!E$11:E$5010, MATCH($Q2195, 'Ticket Sales'!$J$11:$J$5010, 0)), M2194)))</f>
        <v/>
      </c>
      <c r="N2195" s="2"/>
      <c r="P2195" s="48">
        <v>2185</v>
      </c>
      <c r="Q2195" s="48" t="str">
        <f t="shared" si="171"/>
        <v/>
      </c>
      <c r="S2195" s="52" t="str">
        <f t="shared" si="172"/>
        <v/>
      </c>
      <c r="U2195" s="52" t="str">
        <f t="shared" si="173"/>
        <v/>
      </c>
      <c r="W2195" s="52" t="str">
        <f t="shared" si="174"/>
        <v/>
      </c>
    </row>
    <row r="2196" spans="1:23" x14ac:dyDescent="0.25">
      <c r="A2196" s="2"/>
      <c r="B2196" s="32"/>
      <c r="C2196" s="25"/>
      <c r="D2196" s="25"/>
      <c r="E2196" s="26"/>
      <c r="F2196" s="27"/>
      <c r="G2196" s="2"/>
      <c r="H2196" s="2"/>
      <c r="I2196" s="38" t="str">
        <f t="shared" si="170"/>
        <v/>
      </c>
      <c r="J2196" s="39" t="str">
        <f>IF($Q2196="", "", IF(IFERROR(INDEX('Ticket Sales'!B$11:B$5010, MATCH($Q2196, 'Ticket Sales'!$J$11:$J$5010, 0)), J2195)="", "", IFERROR(INDEX('Ticket Sales'!B$11:B$5010, MATCH($Q2196, 'Ticket Sales'!$J$11:$J$5010, 0)), J2195)))</f>
        <v/>
      </c>
      <c r="K2196" s="39" t="str">
        <f>IF($Q2196="", "", IF(IFERROR(INDEX('Ticket Sales'!C$11:C$5010, MATCH($Q2196, 'Ticket Sales'!$J$11:$J$5010, 0)), K2195)="", "", IFERROR(INDEX('Ticket Sales'!C$11:C$5010, MATCH($Q2196, 'Ticket Sales'!$J$11:$J$5010, 0)), K2195)))</f>
        <v/>
      </c>
      <c r="L2196" s="40" t="str">
        <f>IF($Q2196="", "", IF(IFERROR(INDEX('Ticket Sales'!D$11:D$5010, MATCH($Q2196, 'Ticket Sales'!$J$11:$J$5010, 0)), L2195)="", "", IFERROR(INDEX('Ticket Sales'!D$11:D$5010, MATCH($Q2196, 'Ticket Sales'!$J$11:$J$5010, 0)), L2195)))</f>
        <v/>
      </c>
      <c r="M2196" s="41" t="str">
        <f>IF($Q2196="", "", IF(IFERROR(INDEX('Ticket Sales'!E$11:E$5010, MATCH($Q2196, 'Ticket Sales'!$J$11:$J$5010, 0)), M2195)="", "", IFERROR(INDEX('Ticket Sales'!E$11:E$5010, MATCH($Q2196, 'Ticket Sales'!$J$11:$J$5010, 0)), M2195)))</f>
        <v/>
      </c>
      <c r="N2196" s="2"/>
      <c r="P2196" s="48">
        <v>2186</v>
      </c>
      <c r="Q2196" s="48" t="str">
        <f t="shared" si="171"/>
        <v/>
      </c>
      <c r="S2196" s="52" t="str">
        <f t="shared" si="172"/>
        <v/>
      </c>
      <c r="U2196" s="52" t="str">
        <f t="shared" si="173"/>
        <v/>
      </c>
      <c r="W2196" s="52" t="str">
        <f t="shared" si="174"/>
        <v/>
      </c>
    </row>
    <row r="2197" spans="1:23" x14ac:dyDescent="0.25">
      <c r="A2197" s="2"/>
      <c r="B2197" s="32"/>
      <c r="C2197" s="25"/>
      <c r="D2197" s="25"/>
      <c r="E2197" s="26"/>
      <c r="F2197" s="27"/>
      <c r="G2197" s="2"/>
      <c r="H2197" s="2"/>
      <c r="I2197" s="38" t="str">
        <f t="shared" si="170"/>
        <v/>
      </c>
      <c r="J2197" s="39" t="str">
        <f>IF($Q2197="", "", IF(IFERROR(INDEX('Ticket Sales'!B$11:B$5010, MATCH($Q2197, 'Ticket Sales'!$J$11:$J$5010, 0)), J2196)="", "", IFERROR(INDEX('Ticket Sales'!B$11:B$5010, MATCH($Q2197, 'Ticket Sales'!$J$11:$J$5010, 0)), J2196)))</f>
        <v/>
      </c>
      <c r="K2197" s="39" t="str">
        <f>IF($Q2197="", "", IF(IFERROR(INDEX('Ticket Sales'!C$11:C$5010, MATCH($Q2197, 'Ticket Sales'!$J$11:$J$5010, 0)), K2196)="", "", IFERROR(INDEX('Ticket Sales'!C$11:C$5010, MATCH($Q2197, 'Ticket Sales'!$J$11:$J$5010, 0)), K2196)))</f>
        <v/>
      </c>
      <c r="L2197" s="40" t="str">
        <f>IF($Q2197="", "", IF(IFERROR(INDEX('Ticket Sales'!D$11:D$5010, MATCH($Q2197, 'Ticket Sales'!$J$11:$J$5010, 0)), L2196)="", "", IFERROR(INDEX('Ticket Sales'!D$11:D$5010, MATCH($Q2197, 'Ticket Sales'!$J$11:$J$5010, 0)), L2196)))</f>
        <v/>
      </c>
      <c r="M2197" s="41" t="str">
        <f>IF($Q2197="", "", IF(IFERROR(INDEX('Ticket Sales'!E$11:E$5010, MATCH($Q2197, 'Ticket Sales'!$J$11:$J$5010, 0)), M2196)="", "", IFERROR(INDEX('Ticket Sales'!E$11:E$5010, MATCH($Q2197, 'Ticket Sales'!$J$11:$J$5010, 0)), M2196)))</f>
        <v/>
      </c>
      <c r="N2197" s="2"/>
      <c r="P2197" s="48">
        <v>2187</v>
      </c>
      <c r="Q2197" s="48" t="str">
        <f t="shared" si="171"/>
        <v/>
      </c>
      <c r="S2197" s="52" t="str">
        <f t="shared" si="172"/>
        <v/>
      </c>
      <c r="U2197" s="52" t="str">
        <f t="shared" si="173"/>
        <v/>
      </c>
      <c r="W2197" s="52" t="str">
        <f t="shared" si="174"/>
        <v/>
      </c>
    </row>
    <row r="2198" spans="1:23" x14ac:dyDescent="0.25">
      <c r="A2198" s="2"/>
      <c r="B2198" s="32"/>
      <c r="C2198" s="25"/>
      <c r="D2198" s="25"/>
      <c r="E2198" s="26"/>
      <c r="F2198" s="27"/>
      <c r="G2198" s="2"/>
      <c r="H2198" s="2"/>
      <c r="I2198" s="38" t="str">
        <f t="shared" si="170"/>
        <v/>
      </c>
      <c r="J2198" s="39" t="str">
        <f>IF($Q2198="", "", IF(IFERROR(INDEX('Ticket Sales'!B$11:B$5010, MATCH($Q2198, 'Ticket Sales'!$J$11:$J$5010, 0)), J2197)="", "", IFERROR(INDEX('Ticket Sales'!B$11:B$5010, MATCH($Q2198, 'Ticket Sales'!$J$11:$J$5010, 0)), J2197)))</f>
        <v/>
      </c>
      <c r="K2198" s="39" t="str">
        <f>IF($Q2198="", "", IF(IFERROR(INDEX('Ticket Sales'!C$11:C$5010, MATCH($Q2198, 'Ticket Sales'!$J$11:$J$5010, 0)), K2197)="", "", IFERROR(INDEX('Ticket Sales'!C$11:C$5010, MATCH($Q2198, 'Ticket Sales'!$J$11:$J$5010, 0)), K2197)))</f>
        <v/>
      </c>
      <c r="L2198" s="40" t="str">
        <f>IF($Q2198="", "", IF(IFERROR(INDEX('Ticket Sales'!D$11:D$5010, MATCH($Q2198, 'Ticket Sales'!$J$11:$J$5010, 0)), L2197)="", "", IFERROR(INDEX('Ticket Sales'!D$11:D$5010, MATCH($Q2198, 'Ticket Sales'!$J$11:$J$5010, 0)), L2197)))</f>
        <v/>
      </c>
      <c r="M2198" s="41" t="str">
        <f>IF($Q2198="", "", IF(IFERROR(INDEX('Ticket Sales'!E$11:E$5010, MATCH($Q2198, 'Ticket Sales'!$J$11:$J$5010, 0)), M2197)="", "", IFERROR(INDEX('Ticket Sales'!E$11:E$5010, MATCH($Q2198, 'Ticket Sales'!$J$11:$J$5010, 0)), M2197)))</f>
        <v/>
      </c>
      <c r="N2198" s="2"/>
      <c r="P2198" s="48">
        <v>2188</v>
      </c>
      <c r="Q2198" s="48" t="str">
        <f t="shared" si="171"/>
        <v/>
      </c>
      <c r="S2198" s="52" t="str">
        <f t="shared" si="172"/>
        <v/>
      </c>
      <c r="U2198" s="52" t="str">
        <f t="shared" si="173"/>
        <v/>
      </c>
      <c r="W2198" s="52" t="str">
        <f t="shared" si="174"/>
        <v/>
      </c>
    </row>
    <row r="2199" spans="1:23" x14ac:dyDescent="0.25">
      <c r="A2199" s="2"/>
      <c r="B2199" s="32"/>
      <c r="C2199" s="25"/>
      <c r="D2199" s="25"/>
      <c r="E2199" s="26"/>
      <c r="F2199" s="27"/>
      <c r="G2199" s="2"/>
      <c r="H2199" s="2"/>
      <c r="I2199" s="38" t="str">
        <f t="shared" si="170"/>
        <v/>
      </c>
      <c r="J2199" s="39" t="str">
        <f>IF($Q2199="", "", IF(IFERROR(INDEX('Ticket Sales'!B$11:B$5010, MATCH($Q2199, 'Ticket Sales'!$J$11:$J$5010, 0)), J2198)="", "", IFERROR(INDEX('Ticket Sales'!B$11:B$5010, MATCH($Q2199, 'Ticket Sales'!$J$11:$J$5010, 0)), J2198)))</f>
        <v/>
      </c>
      <c r="K2199" s="39" t="str">
        <f>IF($Q2199="", "", IF(IFERROR(INDEX('Ticket Sales'!C$11:C$5010, MATCH($Q2199, 'Ticket Sales'!$J$11:$J$5010, 0)), K2198)="", "", IFERROR(INDEX('Ticket Sales'!C$11:C$5010, MATCH($Q2199, 'Ticket Sales'!$J$11:$J$5010, 0)), K2198)))</f>
        <v/>
      </c>
      <c r="L2199" s="40" t="str">
        <f>IF($Q2199="", "", IF(IFERROR(INDEX('Ticket Sales'!D$11:D$5010, MATCH($Q2199, 'Ticket Sales'!$J$11:$J$5010, 0)), L2198)="", "", IFERROR(INDEX('Ticket Sales'!D$11:D$5010, MATCH($Q2199, 'Ticket Sales'!$J$11:$J$5010, 0)), L2198)))</f>
        <v/>
      </c>
      <c r="M2199" s="41" t="str">
        <f>IF($Q2199="", "", IF(IFERROR(INDEX('Ticket Sales'!E$11:E$5010, MATCH($Q2199, 'Ticket Sales'!$J$11:$J$5010, 0)), M2198)="", "", IFERROR(INDEX('Ticket Sales'!E$11:E$5010, MATCH($Q2199, 'Ticket Sales'!$J$11:$J$5010, 0)), M2198)))</f>
        <v/>
      </c>
      <c r="N2199" s="2"/>
      <c r="P2199" s="48">
        <v>2189</v>
      </c>
      <c r="Q2199" s="48" t="str">
        <f t="shared" si="171"/>
        <v/>
      </c>
      <c r="S2199" s="52" t="str">
        <f t="shared" si="172"/>
        <v/>
      </c>
      <c r="U2199" s="52" t="str">
        <f t="shared" si="173"/>
        <v/>
      </c>
      <c r="W2199" s="52" t="str">
        <f t="shared" si="174"/>
        <v/>
      </c>
    </row>
    <row r="2200" spans="1:23" x14ac:dyDescent="0.25">
      <c r="A2200" s="2"/>
      <c r="B2200" s="32"/>
      <c r="C2200" s="25"/>
      <c r="D2200" s="25"/>
      <c r="E2200" s="26"/>
      <c r="F2200" s="27"/>
      <c r="G2200" s="2"/>
      <c r="H2200" s="2"/>
      <c r="I2200" s="38" t="str">
        <f t="shared" si="170"/>
        <v/>
      </c>
      <c r="J2200" s="39" t="str">
        <f>IF($Q2200="", "", IF(IFERROR(INDEX('Ticket Sales'!B$11:B$5010, MATCH($Q2200, 'Ticket Sales'!$J$11:$J$5010, 0)), J2199)="", "", IFERROR(INDEX('Ticket Sales'!B$11:B$5010, MATCH($Q2200, 'Ticket Sales'!$J$11:$J$5010, 0)), J2199)))</f>
        <v/>
      </c>
      <c r="K2200" s="39" t="str">
        <f>IF($Q2200="", "", IF(IFERROR(INDEX('Ticket Sales'!C$11:C$5010, MATCH($Q2200, 'Ticket Sales'!$J$11:$J$5010, 0)), K2199)="", "", IFERROR(INDEX('Ticket Sales'!C$11:C$5010, MATCH($Q2200, 'Ticket Sales'!$J$11:$J$5010, 0)), K2199)))</f>
        <v/>
      </c>
      <c r="L2200" s="40" t="str">
        <f>IF($Q2200="", "", IF(IFERROR(INDEX('Ticket Sales'!D$11:D$5010, MATCH($Q2200, 'Ticket Sales'!$J$11:$J$5010, 0)), L2199)="", "", IFERROR(INDEX('Ticket Sales'!D$11:D$5010, MATCH($Q2200, 'Ticket Sales'!$J$11:$J$5010, 0)), L2199)))</f>
        <v/>
      </c>
      <c r="M2200" s="41" t="str">
        <f>IF($Q2200="", "", IF(IFERROR(INDEX('Ticket Sales'!E$11:E$5010, MATCH($Q2200, 'Ticket Sales'!$J$11:$J$5010, 0)), M2199)="", "", IFERROR(INDEX('Ticket Sales'!E$11:E$5010, MATCH($Q2200, 'Ticket Sales'!$J$11:$J$5010, 0)), M2199)))</f>
        <v/>
      </c>
      <c r="N2200" s="2"/>
      <c r="P2200" s="48">
        <v>2190</v>
      </c>
      <c r="Q2200" s="48" t="str">
        <f t="shared" si="171"/>
        <v/>
      </c>
      <c r="S2200" s="52" t="str">
        <f t="shared" si="172"/>
        <v/>
      </c>
      <c r="U2200" s="52" t="str">
        <f t="shared" si="173"/>
        <v/>
      </c>
      <c r="W2200" s="52" t="str">
        <f t="shared" si="174"/>
        <v/>
      </c>
    </row>
    <row r="2201" spans="1:23" x14ac:dyDescent="0.25">
      <c r="A2201" s="2"/>
      <c r="B2201" s="32"/>
      <c r="C2201" s="25"/>
      <c r="D2201" s="25"/>
      <c r="E2201" s="26"/>
      <c r="F2201" s="27"/>
      <c r="G2201" s="2"/>
      <c r="H2201" s="2"/>
      <c r="I2201" s="38" t="str">
        <f t="shared" si="170"/>
        <v/>
      </c>
      <c r="J2201" s="39" t="str">
        <f>IF($Q2201="", "", IF(IFERROR(INDEX('Ticket Sales'!B$11:B$5010, MATCH($Q2201, 'Ticket Sales'!$J$11:$J$5010, 0)), J2200)="", "", IFERROR(INDEX('Ticket Sales'!B$11:B$5010, MATCH($Q2201, 'Ticket Sales'!$J$11:$J$5010, 0)), J2200)))</f>
        <v/>
      </c>
      <c r="K2201" s="39" t="str">
        <f>IF($Q2201="", "", IF(IFERROR(INDEX('Ticket Sales'!C$11:C$5010, MATCH($Q2201, 'Ticket Sales'!$J$11:$J$5010, 0)), K2200)="", "", IFERROR(INDEX('Ticket Sales'!C$11:C$5010, MATCH($Q2201, 'Ticket Sales'!$J$11:$J$5010, 0)), K2200)))</f>
        <v/>
      </c>
      <c r="L2201" s="40" t="str">
        <f>IF($Q2201="", "", IF(IFERROR(INDEX('Ticket Sales'!D$11:D$5010, MATCH($Q2201, 'Ticket Sales'!$J$11:$J$5010, 0)), L2200)="", "", IFERROR(INDEX('Ticket Sales'!D$11:D$5010, MATCH($Q2201, 'Ticket Sales'!$J$11:$J$5010, 0)), L2200)))</f>
        <v/>
      </c>
      <c r="M2201" s="41" t="str">
        <f>IF($Q2201="", "", IF(IFERROR(INDEX('Ticket Sales'!E$11:E$5010, MATCH($Q2201, 'Ticket Sales'!$J$11:$J$5010, 0)), M2200)="", "", IFERROR(INDEX('Ticket Sales'!E$11:E$5010, MATCH($Q2201, 'Ticket Sales'!$J$11:$J$5010, 0)), M2200)))</f>
        <v/>
      </c>
      <c r="N2201" s="2"/>
      <c r="P2201" s="48">
        <v>2191</v>
      </c>
      <c r="Q2201" s="48" t="str">
        <f t="shared" si="171"/>
        <v/>
      </c>
      <c r="S2201" s="52" t="str">
        <f t="shared" si="172"/>
        <v/>
      </c>
      <c r="U2201" s="52" t="str">
        <f t="shared" si="173"/>
        <v/>
      </c>
      <c r="W2201" s="52" t="str">
        <f t="shared" si="174"/>
        <v/>
      </c>
    </row>
    <row r="2202" spans="1:23" x14ac:dyDescent="0.25">
      <c r="A2202" s="2"/>
      <c r="B2202" s="32"/>
      <c r="C2202" s="25"/>
      <c r="D2202" s="25"/>
      <c r="E2202" s="26"/>
      <c r="F2202" s="27"/>
      <c r="G2202" s="2"/>
      <c r="H2202" s="2"/>
      <c r="I2202" s="38" t="str">
        <f t="shared" si="170"/>
        <v/>
      </c>
      <c r="J2202" s="39" t="str">
        <f>IF($Q2202="", "", IF(IFERROR(INDEX('Ticket Sales'!B$11:B$5010, MATCH($Q2202, 'Ticket Sales'!$J$11:$J$5010, 0)), J2201)="", "", IFERROR(INDEX('Ticket Sales'!B$11:B$5010, MATCH($Q2202, 'Ticket Sales'!$J$11:$J$5010, 0)), J2201)))</f>
        <v/>
      </c>
      <c r="K2202" s="39" t="str">
        <f>IF($Q2202="", "", IF(IFERROR(INDEX('Ticket Sales'!C$11:C$5010, MATCH($Q2202, 'Ticket Sales'!$J$11:$J$5010, 0)), K2201)="", "", IFERROR(INDEX('Ticket Sales'!C$11:C$5010, MATCH($Q2202, 'Ticket Sales'!$J$11:$J$5010, 0)), K2201)))</f>
        <v/>
      </c>
      <c r="L2202" s="40" t="str">
        <f>IF($Q2202="", "", IF(IFERROR(INDEX('Ticket Sales'!D$11:D$5010, MATCH($Q2202, 'Ticket Sales'!$J$11:$J$5010, 0)), L2201)="", "", IFERROR(INDEX('Ticket Sales'!D$11:D$5010, MATCH($Q2202, 'Ticket Sales'!$J$11:$J$5010, 0)), L2201)))</f>
        <v/>
      </c>
      <c r="M2202" s="41" t="str">
        <f>IF($Q2202="", "", IF(IFERROR(INDEX('Ticket Sales'!E$11:E$5010, MATCH($Q2202, 'Ticket Sales'!$J$11:$J$5010, 0)), M2201)="", "", IFERROR(INDEX('Ticket Sales'!E$11:E$5010, MATCH($Q2202, 'Ticket Sales'!$J$11:$J$5010, 0)), M2201)))</f>
        <v/>
      </c>
      <c r="N2202" s="2"/>
      <c r="P2202" s="48">
        <v>2192</v>
      </c>
      <c r="Q2202" s="48" t="str">
        <f t="shared" si="171"/>
        <v/>
      </c>
      <c r="S2202" s="52" t="str">
        <f t="shared" si="172"/>
        <v/>
      </c>
      <c r="U2202" s="52" t="str">
        <f t="shared" si="173"/>
        <v/>
      </c>
      <c r="W2202" s="52" t="str">
        <f t="shared" si="174"/>
        <v/>
      </c>
    </row>
    <row r="2203" spans="1:23" x14ac:dyDescent="0.25">
      <c r="A2203" s="2"/>
      <c r="B2203" s="32"/>
      <c r="C2203" s="25"/>
      <c r="D2203" s="25"/>
      <c r="E2203" s="26"/>
      <c r="F2203" s="27"/>
      <c r="G2203" s="2"/>
      <c r="H2203" s="2"/>
      <c r="I2203" s="38" t="str">
        <f t="shared" si="170"/>
        <v/>
      </c>
      <c r="J2203" s="39" t="str">
        <f>IF($Q2203="", "", IF(IFERROR(INDEX('Ticket Sales'!B$11:B$5010, MATCH($Q2203, 'Ticket Sales'!$J$11:$J$5010, 0)), J2202)="", "", IFERROR(INDEX('Ticket Sales'!B$11:B$5010, MATCH($Q2203, 'Ticket Sales'!$J$11:$J$5010, 0)), J2202)))</f>
        <v/>
      </c>
      <c r="K2203" s="39" t="str">
        <f>IF($Q2203="", "", IF(IFERROR(INDEX('Ticket Sales'!C$11:C$5010, MATCH($Q2203, 'Ticket Sales'!$J$11:$J$5010, 0)), K2202)="", "", IFERROR(INDEX('Ticket Sales'!C$11:C$5010, MATCH($Q2203, 'Ticket Sales'!$J$11:$J$5010, 0)), K2202)))</f>
        <v/>
      </c>
      <c r="L2203" s="40" t="str">
        <f>IF($Q2203="", "", IF(IFERROR(INDEX('Ticket Sales'!D$11:D$5010, MATCH($Q2203, 'Ticket Sales'!$J$11:$J$5010, 0)), L2202)="", "", IFERROR(INDEX('Ticket Sales'!D$11:D$5010, MATCH($Q2203, 'Ticket Sales'!$J$11:$J$5010, 0)), L2202)))</f>
        <v/>
      </c>
      <c r="M2203" s="41" t="str">
        <f>IF($Q2203="", "", IF(IFERROR(INDEX('Ticket Sales'!E$11:E$5010, MATCH($Q2203, 'Ticket Sales'!$J$11:$J$5010, 0)), M2202)="", "", IFERROR(INDEX('Ticket Sales'!E$11:E$5010, MATCH($Q2203, 'Ticket Sales'!$J$11:$J$5010, 0)), M2202)))</f>
        <v/>
      </c>
      <c r="N2203" s="2"/>
      <c r="P2203" s="48">
        <v>2193</v>
      </c>
      <c r="Q2203" s="48" t="str">
        <f t="shared" si="171"/>
        <v/>
      </c>
      <c r="S2203" s="52" t="str">
        <f t="shared" si="172"/>
        <v/>
      </c>
      <c r="U2203" s="52" t="str">
        <f t="shared" si="173"/>
        <v/>
      </c>
      <c r="W2203" s="52" t="str">
        <f t="shared" si="174"/>
        <v/>
      </c>
    </row>
    <row r="2204" spans="1:23" x14ac:dyDescent="0.25">
      <c r="A2204" s="2"/>
      <c r="B2204" s="32"/>
      <c r="C2204" s="25"/>
      <c r="D2204" s="25"/>
      <c r="E2204" s="26"/>
      <c r="F2204" s="27"/>
      <c r="G2204" s="2"/>
      <c r="H2204" s="2"/>
      <c r="I2204" s="38" t="str">
        <f t="shared" si="170"/>
        <v/>
      </c>
      <c r="J2204" s="39" t="str">
        <f>IF($Q2204="", "", IF(IFERROR(INDEX('Ticket Sales'!B$11:B$5010, MATCH($Q2204, 'Ticket Sales'!$J$11:$J$5010, 0)), J2203)="", "", IFERROR(INDEX('Ticket Sales'!B$11:B$5010, MATCH($Q2204, 'Ticket Sales'!$J$11:$J$5010, 0)), J2203)))</f>
        <v/>
      </c>
      <c r="K2204" s="39" t="str">
        <f>IF($Q2204="", "", IF(IFERROR(INDEX('Ticket Sales'!C$11:C$5010, MATCH($Q2204, 'Ticket Sales'!$J$11:$J$5010, 0)), K2203)="", "", IFERROR(INDEX('Ticket Sales'!C$11:C$5010, MATCH($Q2204, 'Ticket Sales'!$J$11:$J$5010, 0)), K2203)))</f>
        <v/>
      </c>
      <c r="L2204" s="40" t="str">
        <f>IF($Q2204="", "", IF(IFERROR(INDEX('Ticket Sales'!D$11:D$5010, MATCH($Q2204, 'Ticket Sales'!$J$11:$J$5010, 0)), L2203)="", "", IFERROR(INDEX('Ticket Sales'!D$11:D$5010, MATCH($Q2204, 'Ticket Sales'!$J$11:$J$5010, 0)), L2203)))</f>
        <v/>
      </c>
      <c r="M2204" s="41" t="str">
        <f>IF($Q2204="", "", IF(IFERROR(INDEX('Ticket Sales'!E$11:E$5010, MATCH($Q2204, 'Ticket Sales'!$J$11:$J$5010, 0)), M2203)="", "", IFERROR(INDEX('Ticket Sales'!E$11:E$5010, MATCH($Q2204, 'Ticket Sales'!$J$11:$J$5010, 0)), M2203)))</f>
        <v/>
      </c>
      <c r="N2204" s="2"/>
      <c r="P2204" s="48">
        <v>2194</v>
      </c>
      <c r="Q2204" s="48" t="str">
        <f t="shared" si="171"/>
        <v/>
      </c>
      <c r="S2204" s="52" t="str">
        <f t="shared" si="172"/>
        <v/>
      </c>
      <c r="U2204" s="52" t="str">
        <f t="shared" si="173"/>
        <v/>
      </c>
      <c r="W2204" s="52" t="str">
        <f t="shared" si="174"/>
        <v/>
      </c>
    </row>
    <row r="2205" spans="1:23" x14ac:dyDescent="0.25">
      <c r="A2205" s="2"/>
      <c r="B2205" s="32"/>
      <c r="C2205" s="25"/>
      <c r="D2205" s="25"/>
      <c r="E2205" s="26"/>
      <c r="F2205" s="27"/>
      <c r="G2205" s="2"/>
      <c r="H2205" s="2"/>
      <c r="I2205" s="38" t="str">
        <f t="shared" si="170"/>
        <v/>
      </c>
      <c r="J2205" s="39" t="str">
        <f>IF($Q2205="", "", IF(IFERROR(INDEX('Ticket Sales'!B$11:B$5010, MATCH($Q2205, 'Ticket Sales'!$J$11:$J$5010, 0)), J2204)="", "", IFERROR(INDEX('Ticket Sales'!B$11:B$5010, MATCH($Q2205, 'Ticket Sales'!$J$11:$J$5010, 0)), J2204)))</f>
        <v/>
      </c>
      <c r="K2205" s="39" t="str">
        <f>IF($Q2205="", "", IF(IFERROR(INDEX('Ticket Sales'!C$11:C$5010, MATCH($Q2205, 'Ticket Sales'!$J$11:$J$5010, 0)), K2204)="", "", IFERROR(INDEX('Ticket Sales'!C$11:C$5010, MATCH($Q2205, 'Ticket Sales'!$J$11:$J$5010, 0)), K2204)))</f>
        <v/>
      </c>
      <c r="L2205" s="40" t="str">
        <f>IF($Q2205="", "", IF(IFERROR(INDEX('Ticket Sales'!D$11:D$5010, MATCH($Q2205, 'Ticket Sales'!$J$11:$J$5010, 0)), L2204)="", "", IFERROR(INDEX('Ticket Sales'!D$11:D$5010, MATCH($Q2205, 'Ticket Sales'!$J$11:$J$5010, 0)), L2204)))</f>
        <v/>
      </c>
      <c r="M2205" s="41" t="str">
        <f>IF($Q2205="", "", IF(IFERROR(INDEX('Ticket Sales'!E$11:E$5010, MATCH($Q2205, 'Ticket Sales'!$J$11:$J$5010, 0)), M2204)="", "", IFERROR(INDEX('Ticket Sales'!E$11:E$5010, MATCH($Q2205, 'Ticket Sales'!$J$11:$J$5010, 0)), M2204)))</f>
        <v/>
      </c>
      <c r="N2205" s="2"/>
      <c r="P2205" s="48">
        <v>2195</v>
      </c>
      <c r="Q2205" s="48" t="str">
        <f t="shared" si="171"/>
        <v/>
      </c>
      <c r="S2205" s="52" t="str">
        <f t="shared" si="172"/>
        <v/>
      </c>
      <c r="U2205" s="52" t="str">
        <f t="shared" si="173"/>
        <v/>
      </c>
      <c r="W2205" s="52" t="str">
        <f t="shared" si="174"/>
        <v/>
      </c>
    </row>
    <row r="2206" spans="1:23" x14ac:dyDescent="0.25">
      <c r="A2206" s="2"/>
      <c r="B2206" s="32"/>
      <c r="C2206" s="25"/>
      <c r="D2206" s="25"/>
      <c r="E2206" s="26"/>
      <c r="F2206" s="27"/>
      <c r="G2206" s="2"/>
      <c r="H2206" s="2"/>
      <c r="I2206" s="38" t="str">
        <f t="shared" si="170"/>
        <v/>
      </c>
      <c r="J2206" s="39" t="str">
        <f>IF($Q2206="", "", IF(IFERROR(INDEX('Ticket Sales'!B$11:B$5010, MATCH($Q2206, 'Ticket Sales'!$J$11:$J$5010, 0)), J2205)="", "", IFERROR(INDEX('Ticket Sales'!B$11:B$5010, MATCH($Q2206, 'Ticket Sales'!$J$11:$J$5010, 0)), J2205)))</f>
        <v/>
      </c>
      <c r="K2206" s="39" t="str">
        <f>IF($Q2206="", "", IF(IFERROR(INDEX('Ticket Sales'!C$11:C$5010, MATCH($Q2206, 'Ticket Sales'!$J$11:$J$5010, 0)), K2205)="", "", IFERROR(INDEX('Ticket Sales'!C$11:C$5010, MATCH($Q2206, 'Ticket Sales'!$J$11:$J$5010, 0)), K2205)))</f>
        <v/>
      </c>
      <c r="L2206" s="40" t="str">
        <f>IF($Q2206="", "", IF(IFERROR(INDEX('Ticket Sales'!D$11:D$5010, MATCH($Q2206, 'Ticket Sales'!$J$11:$J$5010, 0)), L2205)="", "", IFERROR(INDEX('Ticket Sales'!D$11:D$5010, MATCH($Q2206, 'Ticket Sales'!$J$11:$J$5010, 0)), L2205)))</f>
        <v/>
      </c>
      <c r="M2206" s="41" t="str">
        <f>IF($Q2206="", "", IF(IFERROR(INDEX('Ticket Sales'!E$11:E$5010, MATCH($Q2206, 'Ticket Sales'!$J$11:$J$5010, 0)), M2205)="", "", IFERROR(INDEX('Ticket Sales'!E$11:E$5010, MATCH($Q2206, 'Ticket Sales'!$J$11:$J$5010, 0)), M2205)))</f>
        <v/>
      </c>
      <c r="N2206" s="2"/>
      <c r="P2206" s="48">
        <v>2196</v>
      </c>
      <c r="Q2206" s="48" t="str">
        <f t="shared" si="171"/>
        <v/>
      </c>
      <c r="S2206" s="52" t="str">
        <f t="shared" si="172"/>
        <v/>
      </c>
      <c r="U2206" s="52" t="str">
        <f t="shared" si="173"/>
        <v/>
      </c>
      <c r="W2206" s="52" t="str">
        <f t="shared" si="174"/>
        <v/>
      </c>
    </row>
    <row r="2207" spans="1:23" x14ac:dyDescent="0.25">
      <c r="A2207" s="2"/>
      <c r="B2207" s="32"/>
      <c r="C2207" s="25"/>
      <c r="D2207" s="25"/>
      <c r="E2207" s="26"/>
      <c r="F2207" s="27"/>
      <c r="G2207" s="2"/>
      <c r="H2207" s="2"/>
      <c r="I2207" s="38" t="str">
        <f t="shared" si="170"/>
        <v/>
      </c>
      <c r="J2207" s="39" t="str">
        <f>IF($Q2207="", "", IF(IFERROR(INDEX('Ticket Sales'!B$11:B$5010, MATCH($Q2207, 'Ticket Sales'!$J$11:$J$5010, 0)), J2206)="", "", IFERROR(INDEX('Ticket Sales'!B$11:B$5010, MATCH($Q2207, 'Ticket Sales'!$J$11:$J$5010, 0)), J2206)))</f>
        <v/>
      </c>
      <c r="K2207" s="39" t="str">
        <f>IF($Q2207="", "", IF(IFERROR(INDEX('Ticket Sales'!C$11:C$5010, MATCH($Q2207, 'Ticket Sales'!$J$11:$J$5010, 0)), K2206)="", "", IFERROR(INDEX('Ticket Sales'!C$11:C$5010, MATCH($Q2207, 'Ticket Sales'!$J$11:$J$5010, 0)), K2206)))</f>
        <v/>
      </c>
      <c r="L2207" s="40" t="str">
        <f>IF($Q2207="", "", IF(IFERROR(INDEX('Ticket Sales'!D$11:D$5010, MATCH($Q2207, 'Ticket Sales'!$J$11:$J$5010, 0)), L2206)="", "", IFERROR(INDEX('Ticket Sales'!D$11:D$5010, MATCH($Q2207, 'Ticket Sales'!$J$11:$J$5010, 0)), L2206)))</f>
        <v/>
      </c>
      <c r="M2207" s="41" t="str">
        <f>IF($Q2207="", "", IF(IFERROR(INDEX('Ticket Sales'!E$11:E$5010, MATCH($Q2207, 'Ticket Sales'!$J$11:$J$5010, 0)), M2206)="", "", IFERROR(INDEX('Ticket Sales'!E$11:E$5010, MATCH($Q2207, 'Ticket Sales'!$J$11:$J$5010, 0)), M2206)))</f>
        <v/>
      </c>
      <c r="N2207" s="2"/>
      <c r="P2207" s="48">
        <v>2197</v>
      </c>
      <c r="Q2207" s="48" t="str">
        <f t="shared" si="171"/>
        <v/>
      </c>
      <c r="S2207" s="52" t="str">
        <f t="shared" si="172"/>
        <v/>
      </c>
      <c r="U2207" s="52" t="str">
        <f t="shared" si="173"/>
        <v/>
      </c>
      <c r="W2207" s="52" t="str">
        <f t="shared" si="174"/>
        <v/>
      </c>
    </row>
    <row r="2208" spans="1:23" x14ac:dyDescent="0.25">
      <c r="A2208" s="2"/>
      <c r="B2208" s="32"/>
      <c r="C2208" s="25"/>
      <c r="D2208" s="25"/>
      <c r="E2208" s="26"/>
      <c r="F2208" s="27"/>
      <c r="G2208" s="2"/>
      <c r="H2208" s="2"/>
      <c r="I2208" s="38" t="str">
        <f t="shared" si="170"/>
        <v/>
      </c>
      <c r="J2208" s="39" t="str">
        <f>IF($Q2208="", "", IF(IFERROR(INDEX('Ticket Sales'!B$11:B$5010, MATCH($Q2208, 'Ticket Sales'!$J$11:$J$5010, 0)), J2207)="", "", IFERROR(INDEX('Ticket Sales'!B$11:B$5010, MATCH($Q2208, 'Ticket Sales'!$J$11:$J$5010, 0)), J2207)))</f>
        <v/>
      </c>
      <c r="K2208" s="39" t="str">
        <f>IF($Q2208="", "", IF(IFERROR(INDEX('Ticket Sales'!C$11:C$5010, MATCH($Q2208, 'Ticket Sales'!$J$11:$J$5010, 0)), K2207)="", "", IFERROR(INDEX('Ticket Sales'!C$11:C$5010, MATCH($Q2208, 'Ticket Sales'!$J$11:$J$5010, 0)), K2207)))</f>
        <v/>
      </c>
      <c r="L2208" s="40" t="str">
        <f>IF($Q2208="", "", IF(IFERROR(INDEX('Ticket Sales'!D$11:D$5010, MATCH($Q2208, 'Ticket Sales'!$J$11:$J$5010, 0)), L2207)="", "", IFERROR(INDEX('Ticket Sales'!D$11:D$5010, MATCH($Q2208, 'Ticket Sales'!$J$11:$J$5010, 0)), L2207)))</f>
        <v/>
      </c>
      <c r="M2208" s="41" t="str">
        <f>IF($Q2208="", "", IF(IFERROR(INDEX('Ticket Sales'!E$11:E$5010, MATCH($Q2208, 'Ticket Sales'!$J$11:$J$5010, 0)), M2207)="", "", IFERROR(INDEX('Ticket Sales'!E$11:E$5010, MATCH($Q2208, 'Ticket Sales'!$J$11:$J$5010, 0)), M2207)))</f>
        <v/>
      </c>
      <c r="N2208" s="2"/>
      <c r="P2208" s="48">
        <v>2198</v>
      </c>
      <c r="Q2208" s="48" t="str">
        <f t="shared" si="171"/>
        <v/>
      </c>
      <c r="S2208" s="52" t="str">
        <f t="shared" si="172"/>
        <v/>
      </c>
      <c r="U2208" s="52" t="str">
        <f t="shared" si="173"/>
        <v/>
      </c>
      <c r="W2208" s="52" t="str">
        <f t="shared" si="174"/>
        <v/>
      </c>
    </row>
    <row r="2209" spans="1:23" x14ac:dyDescent="0.25">
      <c r="A2209" s="2"/>
      <c r="B2209" s="32"/>
      <c r="C2209" s="25"/>
      <c r="D2209" s="25"/>
      <c r="E2209" s="26"/>
      <c r="F2209" s="27"/>
      <c r="G2209" s="2"/>
      <c r="H2209" s="2"/>
      <c r="I2209" s="38" t="str">
        <f t="shared" si="170"/>
        <v/>
      </c>
      <c r="J2209" s="39" t="str">
        <f>IF($Q2209="", "", IF(IFERROR(INDEX('Ticket Sales'!B$11:B$5010, MATCH($Q2209, 'Ticket Sales'!$J$11:$J$5010, 0)), J2208)="", "", IFERROR(INDEX('Ticket Sales'!B$11:B$5010, MATCH($Q2209, 'Ticket Sales'!$J$11:$J$5010, 0)), J2208)))</f>
        <v/>
      </c>
      <c r="K2209" s="39" t="str">
        <f>IF($Q2209="", "", IF(IFERROR(INDEX('Ticket Sales'!C$11:C$5010, MATCH($Q2209, 'Ticket Sales'!$J$11:$J$5010, 0)), K2208)="", "", IFERROR(INDEX('Ticket Sales'!C$11:C$5010, MATCH($Q2209, 'Ticket Sales'!$J$11:$J$5010, 0)), K2208)))</f>
        <v/>
      </c>
      <c r="L2209" s="40" t="str">
        <f>IF($Q2209="", "", IF(IFERROR(INDEX('Ticket Sales'!D$11:D$5010, MATCH($Q2209, 'Ticket Sales'!$J$11:$J$5010, 0)), L2208)="", "", IFERROR(INDEX('Ticket Sales'!D$11:D$5010, MATCH($Q2209, 'Ticket Sales'!$J$11:$J$5010, 0)), L2208)))</f>
        <v/>
      </c>
      <c r="M2209" s="41" t="str">
        <f>IF($Q2209="", "", IF(IFERROR(INDEX('Ticket Sales'!E$11:E$5010, MATCH($Q2209, 'Ticket Sales'!$J$11:$J$5010, 0)), M2208)="", "", IFERROR(INDEX('Ticket Sales'!E$11:E$5010, MATCH($Q2209, 'Ticket Sales'!$J$11:$J$5010, 0)), M2208)))</f>
        <v/>
      </c>
      <c r="N2209" s="2"/>
      <c r="P2209" s="48">
        <v>2199</v>
      </c>
      <c r="Q2209" s="48" t="str">
        <f t="shared" si="171"/>
        <v/>
      </c>
      <c r="S2209" s="52" t="str">
        <f t="shared" si="172"/>
        <v/>
      </c>
      <c r="U2209" s="52" t="str">
        <f t="shared" si="173"/>
        <v/>
      </c>
      <c r="W2209" s="52" t="str">
        <f t="shared" si="174"/>
        <v/>
      </c>
    </row>
    <row r="2210" spans="1:23" x14ac:dyDescent="0.25">
      <c r="A2210" s="2"/>
      <c r="B2210" s="32"/>
      <c r="C2210" s="25"/>
      <c r="D2210" s="25"/>
      <c r="E2210" s="26"/>
      <c r="F2210" s="27"/>
      <c r="G2210" s="2"/>
      <c r="H2210" s="2"/>
      <c r="I2210" s="38" t="str">
        <f t="shared" si="170"/>
        <v/>
      </c>
      <c r="J2210" s="39" t="str">
        <f>IF($Q2210="", "", IF(IFERROR(INDEX('Ticket Sales'!B$11:B$5010, MATCH($Q2210, 'Ticket Sales'!$J$11:$J$5010, 0)), J2209)="", "", IFERROR(INDEX('Ticket Sales'!B$11:B$5010, MATCH($Q2210, 'Ticket Sales'!$J$11:$J$5010, 0)), J2209)))</f>
        <v/>
      </c>
      <c r="K2210" s="39" t="str">
        <f>IF($Q2210="", "", IF(IFERROR(INDEX('Ticket Sales'!C$11:C$5010, MATCH($Q2210, 'Ticket Sales'!$J$11:$J$5010, 0)), K2209)="", "", IFERROR(INDEX('Ticket Sales'!C$11:C$5010, MATCH($Q2210, 'Ticket Sales'!$J$11:$J$5010, 0)), K2209)))</f>
        <v/>
      </c>
      <c r="L2210" s="40" t="str">
        <f>IF($Q2210="", "", IF(IFERROR(INDEX('Ticket Sales'!D$11:D$5010, MATCH($Q2210, 'Ticket Sales'!$J$11:$J$5010, 0)), L2209)="", "", IFERROR(INDEX('Ticket Sales'!D$11:D$5010, MATCH($Q2210, 'Ticket Sales'!$J$11:$J$5010, 0)), L2209)))</f>
        <v/>
      </c>
      <c r="M2210" s="41" t="str">
        <f>IF($Q2210="", "", IF(IFERROR(INDEX('Ticket Sales'!E$11:E$5010, MATCH($Q2210, 'Ticket Sales'!$J$11:$J$5010, 0)), M2209)="", "", IFERROR(INDEX('Ticket Sales'!E$11:E$5010, MATCH($Q2210, 'Ticket Sales'!$J$11:$J$5010, 0)), M2209)))</f>
        <v/>
      </c>
      <c r="N2210" s="2"/>
      <c r="P2210" s="48">
        <v>2200</v>
      </c>
      <c r="Q2210" s="48" t="str">
        <f t="shared" si="171"/>
        <v/>
      </c>
      <c r="S2210" s="52" t="str">
        <f t="shared" si="172"/>
        <v/>
      </c>
      <c r="U2210" s="52" t="str">
        <f t="shared" si="173"/>
        <v/>
      </c>
      <c r="W2210" s="52" t="str">
        <f t="shared" si="174"/>
        <v/>
      </c>
    </row>
    <row r="2211" spans="1:23" x14ac:dyDescent="0.25">
      <c r="A2211" s="2"/>
      <c r="B2211" s="32"/>
      <c r="C2211" s="25"/>
      <c r="D2211" s="25"/>
      <c r="E2211" s="26"/>
      <c r="F2211" s="27"/>
      <c r="G2211" s="2"/>
      <c r="H2211" s="2"/>
      <c r="I2211" s="38" t="str">
        <f t="shared" si="170"/>
        <v/>
      </c>
      <c r="J2211" s="39" t="str">
        <f>IF($Q2211="", "", IF(IFERROR(INDEX('Ticket Sales'!B$11:B$5010, MATCH($Q2211, 'Ticket Sales'!$J$11:$J$5010, 0)), J2210)="", "", IFERROR(INDEX('Ticket Sales'!B$11:B$5010, MATCH($Q2211, 'Ticket Sales'!$J$11:$J$5010, 0)), J2210)))</f>
        <v/>
      </c>
      <c r="K2211" s="39" t="str">
        <f>IF($Q2211="", "", IF(IFERROR(INDEX('Ticket Sales'!C$11:C$5010, MATCH($Q2211, 'Ticket Sales'!$J$11:$J$5010, 0)), K2210)="", "", IFERROR(INDEX('Ticket Sales'!C$11:C$5010, MATCH($Q2211, 'Ticket Sales'!$J$11:$J$5010, 0)), K2210)))</f>
        <v/>
      </c>
      <c r="L2211" s="40" t="str">
        <f>IF($Q2211="", "", IF(IFERROR(INDEX('Ticket Sales'!D$11:D$5010, MATCH($Q2211, 'Ticket Sales'!$J$11:$J$5010, 0)), L2210)="", "", IFERROR(INDEX('Ticket Sales'!D$11:D$5010, MATCH($Q2211, 'Ticket Sales'!$J$11:$J$5010, 0)), L2210)))</f>
        <v/>
      </c>
      <c r="M2211" s="41" t="str">
        <f>IF($Q2211="", "", IF(IFERROR(INDEX('Ticket Sales'!E$11:E$5010, MATCH($Q2211, 'Ticket Sales'!$J$11:$J$5010, 0)), M2210)="", "", IFERROR(INDEX('Ticket Sales'!E$11:E$5010, MATCH($Q2211, 'Ticket Sales'!$J$11:$J$5010, 0)), M2210)))</f>
        <v/>
      </c>
      <c r="N2211" s="2"/>
      <c r="P2211" s="48">
        <v>2201</v>
      </c>
      <c r="Q2211" s="48" t="str">
        <f t="shared" si="171"/>
        <v/>
      </c>
      <c r="S2211" s="52" t="str">
        <f t="shared" si="172"/>
        <v/>
      </c>
      <c r="U2211" s="52" t="str">
        <f t="shared" si="173"/>
        <v/>
      </c>
      <c r="W2211" s="52" t="str">
        <f t="shared" si="174"/>
        <v/>
      </c>
    </row>
    <row r="2212" spans="1:23" x14ac:dyDescent="0.25">
      <c r="A2212" s="2"/>
      <c r="B2212" s="32"/>
      <c r="C2212" s="25"/>
      <c r="D2212" s="25"/>
      <c r="E2212" s="26"/>
      <c r="F2212" s="27"/>
      <c r="G2212" s="2"/>
      <c r="H2212" s="2"/>
      <c r="I2212" s="38" t="str">
        <f t="shared" si="170"/>
        <v/>
      </c>
      <c r="J2212" s="39" t="str">
        <f>IF($Q2212="", "", IF(IFERROR(INDEX('Ticket Sales'!B$11:B$5010, MATCH($Q2212, 'Ticket Sales'!$J$11:$J$5010, 0)), J2211)="", "", IFERROR(INDEX('Ticket Sales'!B$11:B$5010, MATCH($Q2212, 'Ticket Sales'!$J$11:$J$5010, 0)), J2211)))</f>
        <v/>
      </c>
      <c r="K2212" s="39" t="str">
        <f>IF($Q2212="", "", IF(IFERROR(INDEX('Ticket Sales'!C$11:C$5010, MATCH($Q2212, 'Ticket Sales'!$J$11:$J$5010, 0)), K2211)="", "", IFERROR(INDEX('Ticket Sales'!C$11:C$5010, MATCH($Q2212, 'Ticket Sales'!$J$11:$J$5010, 0)), K2211)))</f>
        <v/>
      </c>
      <c r="L2212" s="40" t="str">
        <f>IF($Q2212="", "", IF(IFERROR(INDEX('Ticket Sales'!D$11:D$5010, MATCH($Q2212, 'Ticket Sales'!$J$11:$J$5010, 0)), L2211)="", "", IFERROR(INDEX('Ticket Sales'!D$11:D$5010, MATCH($Q2212, 'Ticket Sales'!$J$11:$J$5010, 0)), L2211)))</f>
        <v/>
      </c>
      <c r="M2212" s="41" t="str">
        <f>IF($Q2212="", "", IF(IFERROR(INDEX('Ticket Sales'!E$11:E$5010, MATCH($Q2212, 'Ticket Sales'!$J$11:$J$5010, 0)), M2211)="", "", IFERROR(INDEX('Ticket Sales'!E$11:E$5010, MATCH($Q2212, 'Ticket Sales'!$J$11:$J$5010, 0)), M2211)))</f>
        <v/>
      </c>
      <c r="N2212" s="2"/>
      <c r="P2212" s="48">
        <v>2202</v>
      </c>
      <c r="Q2212" s="48" t="str">
        <f t="shared" si="171"/>
        <v/>
      </c>
      <c r="S2212" s="52" t="str">
        <f t="shared" si="172"/>
        <v/>
      </c>
      <c r="U2212" s="52" t="str">
        <f t="shared" si="173"/>
        <v/>
      </c>
      <c r="W2212" s="52" t="str">
        <f t="shared" si="174"/>
        <v/>
      </c>
    </row>
    <row r="2213" spans="1:23" x14ac:dyDescent="0.25">
      <c r="A2213" s="2"/>
      <c r="B2213" s="32"/>
      <c r="C2213" s="25"/>
      <c r="D2213" s="25"/>
      <c r="E2213" s="26"/>
      <c r="F2213" s="27"/>
      <c r="G2213" s="2"/>
      <c r="H2213" s="2"/>
      <c r="I2213" s="38" t="str">
        <f t="shared" si="170"/>
        <v/>
      </c>
      <c r="J2213" s="39" t="str">
        <f>IF($Q2213="", "", IF(IFERROR(INDEX('Ticket Sales'!B$11:B$5010, MATCH($Q2213, 'Ticket Sales'!$J$11:$J$5010, 0)), J2212)="", "", IFERROR(INDEX('Ticket Sales'!B$11:B$5010, MATCH($Q2213, 'Ticket Sales'!$J$11:$J$5010, 0)), J2212)))</f>
        <v/>
      </c>
      <c r="K2213" s="39" t="str">
        <f>IF($Q2213="", "", IF(IFERROR(INDEX('Ticket Sales'!C$11:C$5010, MATCH($Q2213, 'Ticket Sales'!$J$11:$J$5010, 0)), K2212)="", "", IFERROR(INDEX('Ticket Sales'!C$11:C$5010, MATCH($Q2213, 'Ticket Sales'!$J$11:$J$5010, 0)), K2212)))</f>
        <v/>
      </c>
      <c r="L2213" s="40" t="str">
        <f>IF($Q2213="", "", IF(IFERROR(INDEX('Ticket Sales'!D$11:D$5010, MATCH($Q2213, 'Ticket Sales'!$J$11:$J$5010, 0)), L2212)="", "", IFERROR(INDEX('Ticket Sales'!D$11:D$5010, MATCH($Q2213, 'Ticket Sales'!$J$11:$J$5010, 0)), L2212)))</f>
        <v/>
      </c>
      <c r="M2213" s="41" t="str">
        <f>IF($Q2213="", "", IF(IFERROR(INDEX('Ticket Sales'!E$11:E$5010, MATCH($Q2213, 'Ticket Sales'!$J$11:$J$5010, 0)), M2212)="", "", IFERROR(INDEX('Ticket Sales'!E$11:E$5010, MATCH($Q2213, 'Ticket Sales'!$J$11:$J$5010, 0)), M2212)))</f>
        <v/>
      </c>
      <c r="N2213" s="2"/>
      <c r="P2213" s="48">
        <v>2203</v>
      </c>
      <c r="Q2213" s="48" t="str">
        <f t="shared" si="171"/>
        <v/>
      </c>
      <c r="S2213" s="52" t="str">
        <f t="shared" si="172"/>
        <v/>
      </c>
      <c r="U2213" s="52" t="str">
        <f t="shared" si="173"/>
        <v/>
      </c>
      <c r="W2213" s="52" t="str">
        <f t="shared" si="174"/>
        <v/>
      </c>
    </row>
    <row r="2214" spans="1:23" x14ac:dyDescent="0.25">
      <c r="A2214" s="2"/>
      <c r="B2214" s="32"/>
      <c r="C2214" s="25"/>
      <c r="D2214" s="25"/>
      <c r="E2214" s="26"/>
      <c r="F2214" s="27"/>
      <c r="G2214" s="2"/>
      <c r="H2214" s="2"/>
      <c r="I2214" s="38" t="str">
        <f t="shared" si="170"/>
        <v/>
      </c>
      <c r="J2214" s="39" t="str">
        <f>IF($Q2214="", "", IF(IFERROR(INDEX('Ticket Sales'!B$11:B$5010, MATCH($Q2214, 'Ticket Sales'!$J$11:$J$5010, 0)), J2213)="", "", IFERROR(INDEX('Ticket Sales'!B$11:B$5010, MATCH($Q2214, 'Ticket Sales'!$J$11:$J$5010, 0)), J2213)))</f>
        <v/>
      </c>
      <c r="K2214" s="39" t="str">
        <f>IF($Q2214="", "", IF(IFERROR(INDEX('Ticket Sales'!C$11:C$5010, MATCH($Q2214, 'Ticket Sales'!$J$11:$J$5010, 0)), K2213)="", "", IFERROR(INDEX('Ticket Sales'!C$11:C$5010, MATCH($Q2214, 'Ticket Sales'!$J$11:$J$5010, 0)), K2213)))</f>
        <v/>
      </c>
      <c r="L2214" s="40" t="str">
        <f>IF($Q2214="", "", IF(IFERROR(INDEX('Ticket Sales'!D$11:D$5010, MATCH($Q2214, 'Ticket Sales'!$J$11:$J$5010, 0)), L2213)="", "", IFERROR(INDEX('Ticket Sales'!D$11:D$5010, MATCH($Q2214, 'Ticket Sales'!$J$11:$J$5010, 0)), L2213)))</f>
        <v/>
      </c>
      <c r="M2214" s="41" t="str">
        <f>IF($Q2214="", "", IF(IFERROR(INDEX('Ticket Sales'!E$11:E$5010, MATCH($Q2214, 'Ticket Sales'!$J$11:$J$5010, 0)), M2213)="", "", IFERROR(INDEX('Ticket Sales'!E$11:E$5010, MATCH($Q2214, 'Ticket Sales'!$J$11:$J$5010, 0)), M2213)))</f>
        <v/>
      </c>
      <c r="N2214" s="2"/>
      <c r="P2214" s="48">
        <v>2204</v>
      </c>
      <c r="Q2214" s="48" t="str">
        <f t="shared" si="171"/>
        <v/>
      </c>
      <c r="S2214" s="52" t="str">
        <f t="shared" si="172"/>
        <v/>
      </c>
      <c r="U2214" s="52" t="str">
        <f t="shared" si="173"/>
        <v/>
      </c>
      <c r="W2214" s="52" t="str">
        <f t="shared" si="174"/>
        <v/>
      </c>
    </row>
    <row r="2215" spans="1:23" x14ac:dyDescent="0.25">
      <c r="A2215" s="2"/>
      <c r="B2215" s="32"/>
      <c r="C2215" s="25"/>
      <c r="D2215" s="25"/>
      <c r="E2215" s="26"/>
      <c r="F2215" s="27"/>
      <c r="G2215" s="2"/>
      <c r="H2215" s="2"/>
      <c r="I2215" s="38" t="str">
        <f t="shared" si="170"/>
        <v/>
      </c>
      <c r="J2215" s="39" t="str">
        <f>IF($Q2215="", "", IF(IFERROR(INDEX('Ticket Sales'!B$11:B$5010, MATCH($Q2215, 'Ticket Sales'!$J$11:$J$5010, 0)), J2214)="", "", IFERROR(INDEX('Ticket Sales'!B$11:B$5010, MATCH($Q2215, 'Ticket Sales'!$J$11:$J$5010, 0)), J2214)))</f>
        <v/>
      </c>
      <c r="K2215" s="39" t="str">
        <f>IF($Q2215="", "", IF(IFERROR(INDEX('Ticket Sales'!C$11:C$5010, MATCH($Q2215, 'Ticket Sales'!$J$11:$J$5010, 0)), K2214)="", "", IFERROR(INDEX('Ticket Sales'!C$11:C$5010, MATCH($Q2215, 'Ticket Sales'!$J$11:$J$5010, 0)), K2214)))</f>
        <v/>
      </c>
      <c r="L2215" s="40" t="str">
        <f>IF($Q2215="", "", IF(IFERROR(INDEX('Ticket Sales'!D$11:D$5010, MATCH($Q2215, 'Ticket Sales'!$J$11:$J$5010, 0)), L2214)="", "", IFERROR(INDEX('Ticket Sales'!D$11:D$5010, MATCH($Q2215, 'Ticket Sales'!$J$11:$J$5010, 0)), L2214)))</f>
        <v/>
      </c>
      <c r="M2215" s="41" t="str">
        <f>IF($Q2215="", "", IF(IFERROR(INDEX('Ticket Sales'!E$11:E$5010, MATCH($Q2215, 'Ticket Sales'!$J$11:$J$5010, 0)), M2214)="", "", IFERROR(INDEX('Ticket Sales'!E$11:E$5010, MATCH($Q2215, 'Ticket Sales'!$J$11:$J$5010, 0)), M2214)))</f>
        <v/>
      </c>
      <c r="N2215" s="2"/>
      <c r="P2215" s="48">
        <v>2205</v>
      </c>
      <c r="Q2215" s="48" t="str">
        <f t="shared" si="171"/>
        <v/>
      </c>
      <c r="S2215" s="52" t="str">
        <f t="shared" si="172"/>
        <v/>
      </c>
      <c r="U2215" s="52" t="str">
        <f t="shared" si="173"/>
        <v/>
      </c>
      <c r="W2215" s="52" t="str">
        <f t="shared" si="174"/>
        <v/>
      </c>
    </row>
    <row r="2216" spans="1:23" x14ac:dyDescent="0.25">
      <c r="A2216" s="2"/>
      <c r="B2216" s="32"/>
      <c r="C2216" s="25"/>
      <c r="D2216" s="25"/>
      <c r="E2216" s="26"/>
      <c r="F2216" s="27"/>
      <c r="G2216" s="2"/>
      <c r="H2216" s="2"/>
      <c r="I2216" s="38" t="str">
        <f t="shared" si="170"/>
        <v/>
      </c>
      <c r="J2216" s="39" t="str">
        <f>IF($Q2216="", "", IF(IFERROR(INDEX('Ticket Sales'!B$11:B$5010, MATCH($Q2216, 'Ticket Sales'!$J$11:$J$5010, 0)), J2215)="", "", IFERROR(INDEX('Ticket Sales'!B$11:B$5010, MATCH($Q2216, 'Ticket Sales'!$J$11:$J$5010, 0)), J2215)))</f>
        <v/>
      </c>
      <c r="K2216" s="39" t="str">
        <f>IF($Q2216="", "", IF(IFERROR(INDEX('Ticket Sales'!C$11:C$5010, MATCH($Q2216, 'Ticket Sales'!$J$11:$J$5010, 0)), K2215)="", "", IFERROR(INDEX('Ticket Sales'!C$11:C$5010, MATCH($Q2216, 'Ticket Sales'!$J$11:$J$5010, 0)), K2215)))</f>
        <v/>
      </c>
      <c r="L2216" s="40" t="str">
        <f>IF($Q2216="", "", IF(IFERROR(INDEX('Ticket Sales'!D$11:D$5010, MATCH($Q2216, 'Ticket Sales'!$J$11:$J$5010, 0)), L2215)="", "", IFERROR(INDEX('Ticket Sales'!D$11:D$5010, MATCH($Q2216, 'Ticket Sales'!$J$11:$J$5010, 0)), L2215)))</f>
        <v/>
      </c>
      <c r="M2216" s="41" t="str">
        <f>IF($Q2216="", "", IF(IFERROR(INDEX('Ticket Sales'!E$11:E$5010, MATCH($Q2216, 'Ticket Sales'!$J$11:$J$5010, 0)), M2215)="", "", IFERROR(INDEX('Ticket Sales'!E$11:E$5010, MATCH($Q2216, 'Ticket Sales'!$J$11:$J$5010, 0)), M2215)))</f>
        <v/>
      </c>
      <c r="N2216" s="2"/>
      <c r="P2216" s="48">
        <v>2206</v>
      </c>
      <c r="Q2216" s="48" t="str">
        <f t="shared" si="171"/>
        <v/>
      </c>
      <c r="S2216" s="52" t="str">
        <f t="shared" si="172"/>
        <v/>
      </c>
      <c r="U2216" s="52" t="str">
        <f t="shared" si="173"/>
        <v/>
      </c>
      <c r="W2216" s="52" t="str">
        <f t="shared" si="174"/>
        <v/>
      </c>
    </row>
    <row r="2217" spans="1:23" x14ac:dyDescent="0.25">
      <c r="A2217" s="2"/>
      <c r="B2217" s="32"/>
      <c r="C2217" s="25"/>
      <c r="D2217" s="25"/>
      <c r="E2217" s="26"/>
      <c r="F2217" s="27"/>
      <c r="G2217" s="2"/>
      <c r="H2217" s="2"/>
      <c r="I2217" s="38" t="str">
        <f t="shared" si="170"/>
        <v/>
      </c>
      <c r="J2217" s="39" t="str">
        <f>IF($Q2217="", "", IF(IFERROR(INDEX('Ticket Sales'!B$11:B$5010, MATCH($Q2217, 'Ticket Sales'!$J$11:$J$5010, 0)), J2216)="", "", IFERROR(INDEX('Ticket Sales'!B$11:B$5010, MATCH($Q2217, 'Ticket Sales'!$J$11:$J$5010, 0)), J2216)))</f>
        <v/>
      </c>
      <c r="K2217" s="39" t="str">
        <f>IF($Q2217="", "", IF(IFERROR(INDEX('Ticket Sales'!C$11:C$5010, MATCH($Q2217, 'Ticket Sales'!$J$11:$J$5010, 0)), K2216)="", "", IFERROR(INDEX('Ticket Sales'!C$11:C$5010, MATCH($Q2217, 'Ticket Sales'!$J$11:$J$5010, 0)), K2216)))</f>
        <v/>
      </c>
      <c r="L2217" s="40" t="str">
        <f>IF($Q2217="", "", IF(IFERROR(INDEX('Ticket Sales'!D$11:D$5010, MATCH($Q2217, 'Ticket Sales'!$J$11:$J$5010, 0)), L2216)="", "", IFERROR(INDEX('Ticket Sales'!D$11:D$5010, MATCH($Q2217, 'Ticket Sales'!$J$11:$J$5010, 0)), L2216)))</f>
        <v/>
      </c>
      <c r="M2217" s="41" t="str">
        <f>IF($Q2217="", "", IF(IFERROR(INDEX('Ticket Sales'!E$11:E$5010, MATCH($Q2217, 'Ticket Sales'!$J$11:$J$5010, 0)), M2216)="", "", IFERROR(INDEX('Ticket Sales'!E$11:E$5010, MATCH($Q2217, 'Ticket Sales'!$J$11:$J$5010, 0)), M2216)))</f>
        <v/>
      </c>
      <c r="N2217" s="2"/>
      <c r="P2217" s="48">
        <v>2207</v>
      </c>
      <c r="Q2217" s="48" t="str">
        <f t="shared" si="171"/>
        <v/>
      </c>
      <c r="S2217" s="52" t="str">
        <f t="shared" si="172"/>
        <v/>
      </c>
      <c r="U2217" s="52" t="str">
        <f t="shared" si="173"/>
        <v/>
      </c>
      <c r="W2217" s="52" t="str">
        <f t="shared" si="174"/>
        <v/>
      </c>
    </row>
    <row r="2218" spans="1:23" x14ac:dyDescent="0.25">
      <c r="A2218" s="2"/>
      <c r="B2218" s="32"/>
      <c r="C2218" s="25"/>
      <c r="D2218" s="25"/>
      <c r="E2218" s="26"/>
      <c r="F2218" s="27"/>
      <c r="G2218" s="2"/>
      <c r="H2218" s="2"/>
      <c r="I2218" s="38" t="str">
        <f t="shared" si="170"/>
        <v/>
      </c>
      <c r="J2218" s="39" t="str">
        <f>IF($Q2218="", "", IF(IFERROR(INDEX('Ticket Sales'!B$11:B$5010, MATCH($Q2218, 'Ticket Sales'!$J$11:$J$5010, 0)), J2217)="", "", IFERROR(INDEX('Ticket Sales'!B$11:B$5010, MATCH($Q2218, 'Ticket Sales'!$J$11:$J$5010, 0)), J2217)))</f>
        <v/>
      </c>
      <c r="K2218" s="39" t="str">
        <f>IF($Q2218="", "", IF(IFERROR(INDEX('Ticket Sales'!C$11:C$5010, MATCH($Q2218, 'Ticket Sales'!$J$11:$J$5010, 0)), K2217)="", "", IFERROR(INDEX('Ticket Sales'!C$11:C$5010, MATCH($Q2218, 'Ticket Sales'!$J$11:$J$5010, 0)), K2217)))</f>
        <v/>
      </c>
      <c r="L2218" s="40" t="str">
        <f>IF($Q2218="", "", IF(IFERROR(INDEX('Ticket Sales'!D$11:D$5010, MATCH($Q2218, 'Ticket Sales'!$J$11:$J$5010, 0)), L2217)="", "", IFERROR(INDEX('Ticket Sales'!D$11:D$5010, MATCH($Q2218, 'Ticket Sales'!$J$11:$J$5010, 0)), L2217)))</f>
        <v/>
      </c>
      <c r="M2218" s="41" t="str">
        <f>IF($Q2218="", "", IF(IFERROR(INDEX('Ticket Sales'!E$11:E$5010, MATCH($Q2218, 'Ticket Sales'!$J$11:$J$5010, 0)), M2217)="", "", IFERROR(INDEX('Ticket Sales'!E$11:E$5010, MATCH($Q2218, 'Ticket Sales'!$J$11:$J$5010, 0)), M2217)))</f>
        <v/>
      </c>
      <c r="N2218" s="2"/>
      <c r="P2218" s="48">
        <v>2208</v>
      </c>
      <c r="Q2218" s="48" t="str">
        <f t="shared" si="171"/>
        <v/>
      </c>
      <c r="S2218" s="52" t="str">
        <f t="shared" si="172"/>
        <v/>
      </c>
      <c r="U2218" s="52" t="str">
        <f t="shared" si="173"/>
        <v/>
      </c>
      <c r="W2218" s="52" t="str">
        <f t="shared" si="174"/>
        <v/>
      </c>
    </row>
    <row r="2219" spans="1:23" x14ac:dyDescent="0.25">
      <c r="A2219" s="2"/>
      <c r="B2219" s="32"/>
      <c r="C2219" s="25"/>
      <c r="D2219" s="25"/>
      <c r="E2219" s="26"/>
      <c r="F2219" s="27"/>
      <c r="G2219" s="2"/>
      <c r="H2219" s="2"/>
      <c r="I2219" s="38" t="str">
        <f t="shared" si="170"/>
        <v/>
      </c>
      <c r="J2219" s="39" t="str">
        <f>IF($Q2219="", "", IF(IFERROR(INDEX('Ticket Sales'!B$11:B$5010, MATCH($Q2219, 'Ticket Sales'!$J$11:$J$5010, 0)), J2218)="", "", IFERROR(INDEX('Ticket Sales'!B$11:B$5010, MATCH($Q2219, 'Ticket Sales'!$J$11:$J$5010, 0)), J2218)))</f>
        <v/>
      </c>
      <c r="K2219" s="39" t="str">
        <f>IF($Q2219="", "", IF(IFERROR(INDEX('Ticket Sales'!C$11:C$5010, MATCH($Q2219, 'Ticket Sales'!$J$11:$J$5010, 0)), K2218)="", "", IFERROR(INDEX('Ticket Sales'!C$11:C$5010, MATCH($Q2219, 'Ticket Sales'!$J$11:$J$5010, 0)), K2218)))</f>
        <v/>
      </c>
      <c r="L2219" s="40" t="str">
        <f>IF($Q2219="", "", IF(IFERROR(INDEX('Ticket Sales'!D$11:D$5010, MATCH($Q2219, 'Ticket Sales'!$J$11:$J$5010, 0)), L2218)="", "", IFERROR(INDEX('Ticket Sales'!D$11:D$5010, MATCH($Q2219, 'Ticket Sales'!$J$11:$J$5010, 0)), L2218)))</f>
        <v/>
      </c>
      <c r="M2219" s="41" t="str">
        <f>IF($Q2219="", "", IF(IFERROR(INDEX('Ticket Sales'!E$11:E$5010, MATCH($Q2219, 'Ticket Sales'!$J$11:$J$5010, 0)), M2218)="", "", IFERROR(INDEX('Ticket Sales'!E$11:E$5010, MATCH($Q2219, 'Ticket Sales'!$J$11:$J$5010, 0)), M2218)))</f>
        <v/>
      </c>
      <c r="N2219" s="2"/>
      <c r="P2219" s="48">
        <v>2209</v>
      </c>
      <c r="Q2219" s="48" t="str">
        <f t="shared" si="171"/>
        <v/>
      </c>
      <c r="S2219" s="52" t="str">
        <f t="shared" si="172"/>
        <v/>
      </c>
      <c r="U2219" s="52" t="str">
        <f t="shared" si="173"/>
        <v/>
      </c>
      <c r="W2219" s="52" t="str">
        <f t="shared" si="174"/>
        <v/>
      </c>
    </row>
    <row r="2220" spans="1:23" x14ac:dyDescent="0.25">
      <c r="A2220" s="2"/>
      <c r="B2220" s="32"/>
      <c r="C2220" s="25"/>
      <c r="D2220" s="25"/>
      <c r="E2220" s="26"/>
      <c r="F2220" s="27"/>
      <c r="G2220" s="2"/>
      <c r="H2220" s="2"/>
      <c r="I2220" s="38" t="str">
        <f t="shared" si="170"/>
        <v/>
      </c>
      <c r="J2220" s="39" t="str">
        <f>IF($Q2220="", "", IF(IFERROR(INDEX('Ticket Sales'!B$11:B$5010, MATCH($Q2220, 'Ticket Sales'!$J$11:$J$5010, 0)), J2219)="", "", IFERROR(INDEX('Ticket Sales'!B$11:B$5010, MATCH($Q2220, 'Ticket Sales'!$J$11:$J$5010, 0)), J2219)))</f>
        <v/>
      </c>
      <c r="K2220" s="39" t="str">
        <f>IF($Q2220="", "", IF(IFERROR(INDEX('Ticket Sales'!C$11:C$5010, MATCH($Q2220, 'Ticket Sales'!$J$11:$J$5010, 0)), K2219)="", "", IFERROR(INDEX('Ticket Sales'!C$11:C$5010, MATCH($Q2220, 'Ticket Sales'!$J$11:$J$5010, 0)), K2219)))</f>
        <v/>
      </c>
      <c r="L2220" s="40" t="str">
        <f>IF($Q2220="", "", IF(IFERROR(INDEX('Ticket Sales'!D$11:D$5010, MATCH($Q2220, 'Ticket Sales'!$J$11:$J$5010, 0)), L2219)="", "", IFERROR(INDEX('Ticket Sales'!D$11:D$5010, MATCH($Q2220, 'Ticket Sales'!$J$11:$J$5010, 0)), L2219)))</f>
        <v/>
      </c>
      <c r="M2220" s="41" t="str">
        <f>IF($Q2220="", "", IF(IFERROR(INDEX('Ticket Sales'!E$11:E$5010, MATCH($Q2220, 'Ticket Sales'!$J$11:$J$5010, 0)), M2219)="", "", IFERROR(INDEX('Ticket Sales'!E$11:E$5010, MATCH($Q2220, 'Ticket Sales'!$J$11:$J$5010, 0)), M2219)))</f>
        <v/>
      </c>
      <c r="N2220" s="2"/>
      <c r="P2220" s="48">
        <v>2210</v>
      </c>
      <c r="Q2220" s="48" t="str">
        <f t="shared" si="171"/>
        <v/>
      </c>
      <c r="S2220" s="52" t="str">
        <f t="shared" si="172"/>
        <v/>
      </c>
      <c r="U2220" s="52" t="str">
        <f t="shared" si="173"/>
        <v/>
      </c>
      <c r="W2220" s="52" t="str">
        <f t="shared" si="174"/>
        <v/>
      </c>
    </row>
    <row r="2221" spans="1:23" x14ac:dyDescent="0.25">
      <c r="A2221" s="2"/>
      <c r="B2221" s="32"/>
      <c r="C2221" s="25"/>
      <c r="D2221" s="25"/>
      <c r="E2221" s="26"/>
      <c r="F2221" s="27"/>
      <c r="G2221" s="2"/>
      <c r="H2221" s="2"/>
      <c r="I2221" s="38" t="str">
        <f t="shared" si="170"/>
        <v/>
      </c>
      <c r="J2221" s="39" t="str">
        <f>IF($Q2221="", "", IF(IFERROR(INDEX('Ticket Sales'!B$11:B$5010, MATCH($Q2221, 'Ticket Sales'!$J$11:$J$5010, 0)), J2220)="", "", IFERROR(INDEX('Ticket Sales'!B$11:B$5010, MATCH($Q2221, 'Ticket Sales'!$J$11:$J$5010, 0)), J2220)))</f>
        <v/>
      </c>
      <c r="K2221" s="39" t="str">
        <f>IF($Q2221="", "", IF(IFERROR(INDEX('Ticket Sales'!C$11:C$5010, MATCH($Q2221, 'Ticket Sales'!$J$11:$J$5010, 0)), K2220)="", "", IFERROR(INDEX('Ticket Sales'!C$11:C$5010, MATCH($Q2221, 'Ticket Sales'!$J$11:$J$5010, 0)), K2220)))</f>
        <v/>
      </c>
      <c r="L2221" s="40" t="str">
        <f>IF($Q2221="", "", IF(IFERROR(INDEX('Ticket Sales'!D$11:D$5010, MATCH($Q2221, 'Ticket Sales'!$J$11:$J$5010, 0)), L2220)="", "", IFERROR(INDEX('Ticket Sales'!D$11:D$5010, MATCH($Q2221, 'Ticket Sales'!$J$11:$J$5010, 0)), L2220)))</f>
        <v/>
      </c>
      <c r="M2221" s="41" t="str">
        <f>IF($Q2221="", "", IF(IFERROR(INDEX('Ticket Sales'!E$11:E$5010, MATCH($Q2221, 'Ticket Sales'!$J$11:$J$5010, 0)), M2220)="", "", IFERROR(INDEX('Ticket Sales'!E$11:E$5010, MATCH($Q2221, 'Ticket Sales'!$J$11:$J$5010, 0)), M2220)))</f>
        <v/>
      </c>
      <c r="N2221" s="2"/>
      <c r="P2221" s="48">
        <v>2211</v>
      </c>
      <c r="Q2221" s="48" t="str">
        <f t="shared" si="171"/>
        <v/>
      </c>
      <c r="S2221" s="52" t="str">
        <f t="shared" si="172"/>
        <v/>
      </c>
      <c r="U2221" s="52" t="str">
        <f t="shared" si="173"/>
        <v/>
      </c>
      <c r="W2221" s="52" t="str">
        <f t="shared" si="174"/>
        <v/>
      </c>
    </row>
    <row r="2222" spans="1:23" x14ac:dyDescent="0.25">
      <c r="A2222" s="2"/>
      <c r="B2222" s="32"/>
      <c r="C2222" s="25"/>
      <c r="D2222" s="25"/>
      <c r="E2222" s="26"/>
      <c r="F2222" s="27"/>
      <c r="G2222" s="2"/>
      <c r="H2222" s="2"/>
      <c r="I2222" s="38" t="str">
        <f t="shared" si="170"/>
        <v/>
      </c>
      <c r="J2222" s="39" t="str">
        <f>IF($Q2222="", "", IF(IFERROR(INDEX('Ticket Sales'!B$11:B$5010, MATCH($Q2222, 'Ticket Sales'!$J$11:$J$5010, 0)), J2221)="", "", IFERROR(INDEX('Ticket Sales'!B$11:B$5010, MATCH($Q2222, 'Ticket Sales'!$J$11:$J$5010, 0)), J2221)))</f>
        <v/>
      </c>
      <c r="K2222" s="39" t="str">
        <f>IF($Q2222="", "", IF(IFERROR(INDEX('Ticket Sales'!C$11:C$5010, MATCH($Q2222, 'Ticket Sales'!$J$11:$J$5010, 0)), K2221)="", "", IFERROR(INDEX('Ticket Sales'!C$11:C$5010, MATCH($Q2222, 'Ticket Sales'!$J$11:$J$5010, 0)), K2221)))</f>
        <v/>
      </c>
      <c r="L2222" s="40" t="str">
        <f>IF($Q2222="", "", IF(IFERROR(INDEX('Ticket Sales'!D$11:D$5010, MATCH($Q2222, 'Ticket Sales'!$J$11:$J$5010, 0)), L2221)="", "", IFERROR(INDEX('Ticket Sales'!D$11:D$5010, MATCH($Q2222, 'Ticket Sales'!$J$11:$J$5010, 0)), L2221)))</f>
        <v/>
      </c>
      <c r="M2222" s="41" t="str">
        <f>IF($Q2222="", "", IF(IFERROR(INDEX('Ticket Sales'!E$11:E$5010, MATCH($Q2222, 'Ticket Sales'!$J$11:$J$5010, 0)), M2221)="", "", IFERROR(INDEX('Ticket Sales'!E$11:E$5010, MATCH($Q2222, 'Ticket Sales'!$J$11:$J$5010, 0)), M2221)))</f>
        <v/>
      </c>
      <c r="N2222" s="2"/>
      <c r="P2222" s="48">
        <v>2212</v>
      </c>
      <c r="Q2222" s="48" t="str">
        <f t="shared" si="171"/>
        <v/>
      </c>
      <c r="S2222" s="52" t="str">
        <f t="shared" si="172"/>
        <v/>
      </c>
      <c r="U2222" s="52" t="str">
        <f t="shared" si="173"/>
        <v/>
      </c>
      <c r="W2222" s="52" t="str">
        <f t="shared" si="174"/>
        <v/>
      </c>
    </row>
    <row r="2223" spans="1:23" x14ac:dyDescent="0.25">
      <c r="A2223" s="2"/>
      <c r="B2223" s="32"/>
      <c r="C2223" s="25"/>
      <c r="D2223" s="25"/>
      <c r="E2223" s="26"/>
      <c r="F2223" s="27"/>
      <c r="G2223" s="2"/>
      <c r="H2223" s="2"/>
      <c r="I2223" s="38" t="str">
        <f t="shared" si="170"/>
        <v/>
      </c>
      <c r="J2223" s="39" t="str">
        <f>IF($Q2223="", "", IF(IFERROR(INDEX('Ticket Sales'!B$11:B$5010, MATCH($Q2223, 'Ticket Sales'!$J$11:$J$5010, 0)), J2222)="", "", IFERROR(INDEX('Ticket Sales'!B$11:B$5010, MATCH($Q2223, 'Ticket Sales'!$J$11:$J$5010, 0)), J2222)))</f>
        <v/>
      </c>
      <c r="K2223" s="39" t="str">
        <f>IF($Q2223="", "", IF(IFERROR(INDEX('Ticket Sales'!C$11:C$5010, MATCH($Q2223, 'Ticket Sales'!$J$11:$J$5010, 0)), K2222)="", "", IFERROR(INDEX('Ticket Sales'!C$11:C$5010, MATCH($Q2223, 'Ticket Sales'!$J$11:$J$5010, 0)), K2222)))</f>
        <v/>
      </c>
      <c r="L2223" s="40" t="str">
        <f>IF($Q2223="", "", IF(IFERROR(INDEX('Ticket Sales'!D$11:D$5010, MATCH($Q2223, 'Ticket Sales'!$J$11:$J$5010, 0)), L2222)="", "", IFERROR(INDEX('Ticket Sales'!D$11:D$5010, MATCH($Q2223, 'Ticket Sales'!$J$11:$J$5010, 0)), L2222)))</f>
        <v/>
      </c>
      <c r="M2223" s="41" t="str">
        <f>IF($Q2223="", "", IF(IFERROR(INDEX('Ticket Sales'!E$11:E$5010, MATCH($Q2223, 'Ticket Sales'!$J$11:$J$5010, 0)), M2222)="", "", IFERROR(INDEX('Ticket Sales'!E$11:E$5010, MATCH($Q2223, 'Ticket Sales'!$J$11:$J$5010, 0)), M2222)))</f>
        <v/>
      </c>
      <c r="N2223" s="2"/>
      <c r="P2223" s="48">
        <v>2213</v>
      </c>
      <c r="Q2223" s="48" t="str">
        <f t="shared" si="171"/>
        <v/>
      </c>
      <c r="S2223" s="52" t="str">
        <f t="shared" si="172"/>
        <v/>
      </c>
      <c r="U2223" s="52" t="str">
        <f t="shared" si="173"/>
        <v/>
      </c>
      <c r="W2223" s="52" t="str">
        <f t="shared" si="174"/>
        <v/>
      </c>
    </row>
    <row r="2224" spans="1:23" x14ac:dyDescent="0.25">
      <c r="A2224" s="2"/>
      <c r="B2224" s="32"/>
      <c r="C2224" s="25"/>
      <c r="D2224" s="25"/>
      <c r="E2224" s="26"/>
      <c r="F2224" s="27"/>
      <c r="G2224" s="2"/>
      <c r="H2224" s="2"/>
      <c r="I2224" s="38" t="str">
        <f t="shared" si="170"/>
        <v/>
      </c>
      <c r="J2224" s="39" t="str">
        <f>IF($Q2224="", "", IF(IFERROR(INDEX('Ticket Sales'!B$11:B$5010, MATCH($Q2224, 'Ticket Sales'!$J$11:$J$5010, 0)), J2223)="", "", IFERROR(INDEX('Ticket Sales'!B$11:B$5010, MATCH($Q2224, 'Ticket Sales'!$J$11:$J$5010, 0)), J2223)))</f>
        <v/>
      </c>
      <c r="K2224" s="39" t="str">
        <f>IF($Q2224="", "", IF(IFERROR(INDEX('Ticket Sales'!C$11:C$5010, MATCH($Q2224, 'Ticket Sales'!$J$11:$J$5010, 0)), K2223)="", "", IFERROR(INDEX('Ticket Sales'!C$11:C$5010, MATCH($Q2224, 'Ticket Sales'!$J$11:$J$5010, 0)), K2223)))</f>
        <v/>
      </c>
      <c r="L2224" s="40" t="str">
        <f>IF($Q2224="", "", IF(IFERROR(INDEX('Ticket Sales'!D$11:D$5010, MATCH($Q2224, 'Ticket Sales'!$J$11:$J$5010, 0)), L2223)="", "", IFERROR(INDEX('Ticket Sales'!D$11:D$5010, MATCH($Q2224, 'Ticket Sales'!$J$11:$J$5010, 0)), L2223)))</f>
        <v/>
      </c>
      <c r="M2224" s="41" t="str">
        <f>IF($Q2224="", "", IF(IFERROR(INDEX('Ticket Sales'!E$11:E$5010, MATCH($Q2224, 'Ticket Sales'!$J$11:$J$5010, 0)), M2223)="", "", IFERROR(INDEX('Ticket Sales'!E$11:E$5010, MATCH($Q2224, 'Ticket Sales'!$J$11:$J$5010, 0)), M2223)))</f>
        <v/>
      </c>
      <c r="N2224" s="2"/>
      <c r="P2224" s="48">
        <v>2214</v>
      </c>
      <c r="Q2224" s="48" t="str">
        <f t="shared" si="171"/>
        <v/>
      </c>
      <c r="S2224" s="52" t="str">
        <f t="shared" si="172"/>
        <v/>
      </c>
      <c r="U2224" s="52" t="str">
        <f t="shared" si="173"/>
        <v/>
      </c>
      <c r="W2224" s="52" t="str">
        <f t="shared" si="174"/>
        <v/>
      </c>
    </row>
    <row r="2225" spans="1:23" x14ac:dyDescent="0.25">
      <c r="A2225" s="2"/>
      <c r="B2225" s="32"/>
      <c r="C2225" s="25"/>
      <c r="D2225" s="25"/>
      <c r="E2225" s="26"/>
      <c r="F2225" s="27"/>
      <c r="G2225" s="2"/>
      <c r="H2225" s="2"/>
      <c r="I2225" s="38" t="str">
        <f t="shared" si="170"/>
        <v/>
      </c>
      <c r="J2225" s="39" t="str">
        <f>IF($Q2225="", "", IF(IFERROR(INDEX('Ticket Sales'!B$11:B$5010, MATCH($Q2225, 'Ticket Sales'!$J$11:$J$5010, 0)), J2224)="", "", IFERROR(INDEX('Ticket Sales'!B$11:B$5010, MATCH($Q2225, 'Ticket Sales'!$J$11:$J$5010, 0)), J2224)))</f>
        <v/>
      </c>
      <c r="K2225" s="39" t="str">
        <f>IF($Q2225="", "", IF(IFERROR(INDEX('Ticket Sales'!C$11:C$5010, MATCH($Q2225, 'Ticket Sales'!$J$11:$J$5010, 0)), K2224)="", "", IFERROR(INDEX('Ticket Sales'!C$11:C$5010, MATCH($Q2225, 'Ticket Sales'!$J$11:$J$5010, 0)), K2224)))</f>
        <v/>
      </c>
      <c r="L2225" s="40" t="str">
        <f>IF($Q2225="", "", IF(IFERROR(INDEX('Ticket Sales'!D$11:D$5010, MATCH($Q2225, 'Ticket Sales'!$J$11:$J$5010, 0)), L2224)="", "", IFERROR(INDEX('Ticket Sales'!D$11:D$5010, MATCH($Q2225, 'Ticket Sales'!$J$11:$J$5010, 0)), L2224)))</f>
        <v/>
      </c>
      <c r="M2225" s="41" t="str">
        <f>IF($Q2225="", "", IF(IFERROR(INDEX('Ticket Sales'!E$11:E$5010, MATCH($Q2225, 'Ticket Sales'!$J$11:$J$5010, 0)), M2224)="", "", IFERROR(INDEX('Ticket Sales'!E$11:E$5010, MATCH($Q2225, 'Ticket Sales'!$J$11:$J$5010, 0)), M2224)))</f>
        <v/>
      </c>
      <c r="N2225" s="2"/>
      <c r="P2225" s="48">
        <v>2215</v>
      </c>
      <c r="Q2225" s="48" t="str">
        <f t="shared" si="171"/>
        <v/>
      </c>
      <c r="S2225" s="52" t="str">
        <f t="shared" si="172"/>
        <v/>
      </c>
      <c r="U2225" s="52" t="str">
        <f t="shared" si="173"/>
        <v/>
      </c>
      <c r="W2225" s="52" t="str">
        <f t="shared" si="174"/>
        <v/>
      </c>
    </row>
    <row r="2226" spans="1:23" x14ac:dyDescent="0.25">
      <c r="A2226" s="2"/>
      <c r="B2226" s="32"/>
      <c r="C2226" s="25"/>
      <c r="D2226" s="25"/>
      <c r="E2226" s="26"/>
      <c r="F2226" s="27"/>
      <c r="G2226" s="2"/>
      <c r="H2226" s="2"/>
      <c r="I2226" s="38" t="str">
        <f t="shared" si="170"/>
        <v/>
      </c>
      <c r="J2226" s="39" t="str">
        <f>IF($Q2226="", "", IF(IFERROR(INDEX('Ticket Sales'!B$11:B$5010, MATCH($Q2226, 'Ticket Sales'!$J$11:$J$5010, 0)), J2225)="", "", IFERROR(INDEX('Ticket Sales'!B$11:B$5010, MATCH($Q2226, 'Ticket Sales'!$J$11:$J$5010, 0)), J2225)))</f>
        <v/>
      </c>
      <c r="K2226" s="39" t="str">
        <f>IF($Q2226="", "", IF(IFERROR(INDEX('Ticket Sales'!C$11:C$5010, MATCH($Q2226, 'Ticket Sales'!$J$11:$J$5010, 0)), K2225)="", "", IFERROR(INDEX('Ticket Sales'!C$11:C$5010, MATCH($Q2226, 'Ticket Sales'!$J$11:$J$5010, 0)), K2225)))</f>
        <v/>
      </c>
      <c r="L2226" s="40" t="str">
        <f>IF($Q2226="", "", IF(IFERROR(INDEX('Ticket Sales'!D$11:D$5010, MATCH($Q2226, 'Ticket Sales'!$J$11:$J$5010, 0)), L2225)="", "", IFERROR(INDEX('Ticket Sales'!D$11:D$5010, MATCH($Q2226, 'Ticket Sales'!$J$11:$J$5010, 0)), L2225)))</f>
        <v/>
      </c>
      <c r="M2226" s="41" t="str">
        <f>IF($Q2226="", "", IF(IFERROR(INDEX('Ticket Sales'!E$11:E$5010, MATCH($Q2226, 'Ticket Sales'!$J$11:$J$5010, 0)), M2225)="", "", IFERROR(INDEX('Ticket Sales'!E$11:E$5010, MATCH($Q2226, 'Ticket Sales'!$J$11:$J$5010, 0)), M2225)))</f>
        <v/>
      </c>
      <c r="N2226" s="2"/>
      <c r="P2226" s="48">
        <v>2216</v>
      </c>
      <c r="Q2226" s="48" t="str">
        <f t="shared" si="171"/>
        <v/>
      </c>
      <c r="S2226" s="52" t="str">
        <f t="shared" si="172"/>
        <v/>
      </c>
      <c r="U2226" s="52" t="str">
        <f t="shared" si="173"/>
        <v/>
      </c>
      <c r="W2226" s="52" t="str">
        <f t="shared" si="174"/>
        <v/>
      </c>
    </row>
    <row r="2227" spans="1:23" x14ac:dyDescent="0.25">
      <c r="A2227" s="2"/>
      <c r="B2227" s="32"/>
      <c r="C2227" s="25"/>
      <c r="D2227" s="25"/>
      <c r="E2227" s="26"/>
      <c r="F2227" s="27"/>
      <c r="G2227" s="2"/>
      <c r="H2227" s="2"/>
      <c r="I2227" s="38" t="str">
        <f t="shared" si="170"/>
        <v/>
      </c>
      <c r="J2227" s="39" t="str">
        <f>IF($Q2227="", "", IF(IFERROR(INDEX('Ticket Sales'!B$11:B$5010, MATCH($Q2227, 'Ticket Sales'!$J$11:$J$5010, 0)), J2226)="", "", IFERROR(INDEX('Ticket Sales'!B$11:B$5010, MATCH($Q2227, 'Ticket Sales'!$J$11:$J$5010, 0)), J2226)))</f>
        <v/>
      </c>
      <c r="K2227" s="39" t="str">
        <f>IF($Q2227="", "", IF(IFERROR(INDEX('Ticket Sales'!C$11:C$5010, MATCH($Q2227, 'Ticket Sales'!$J$11:$J$5010, 0)), K2226)="", "", IFERROR(INDEX('Ticket Sales'!C$11:C$5010, MATCH($Q2227, 'Ticket Sales'!$J$11:$J$5010, 0)), K2226)))</f>
        <v/>
      </c>
      <c r="L2227" s="40" t="str">
        <f>IF($Q2227="", "", IF(IFERROR(INDEX('Ticket Sales'!D$11:D$5010, MATCH($Q2227, 'Ticket Sales'!$J$11:$J$5010, 0)), L2226)="", "", IFERROR(INDEX('Ticket Sales'!D$11:D$5010, MATCH($Q2227, 'Ticket Sales'!$J$11:$J$5010, 0)), L2226)))</f>
        <v/>
      </c>
      <c r="M2227" s="41" t="str">
        <f>IF($Q2227="", "", IF(IFERROR(INDEX('Ticket Sales'!E$11:E$5010, MATCH($Q2227, 'Ticket Sales'!$J$11:$J$5010, 0)), M2226)="", "", IFERROR(INDEX('Ticket Sales'!E$11:E$5010, MATCH($Q2227, 'Ticket Sales'!$J$11:$J$5010, 0)), M2226)))</f>
        <v/>
      </c>
      <c r="N2227" s="2"/>
      <c r="P2227" s="48">
        <v>2217</v>
      </c>
      <c r="Q2227" s="48" t="str">
        <f t="shared" si="171"/>
        <v/>
      </c>
      <c r="S2227" s="52" t="str">
        <f t="shared" si="172"/>
        <v/>
      </c>
      <c r="U2227" s="52" t="str">
        <f t="shared" si="173"/>
        <v/>
      </c>
      <c r="W2227" s="52" t="str">
        <f t="shared" si="174"/>
        <v/>
      </c>
    </row>
    <row r="2228" spans="1:23" x14ac:dyDescent="0.25">
      <c r="A2228" s="2"/>
      <c r="B2228" s="32"/>
      <c r="C2228" s="25"/>
      <c r="D2228" s="25"/>
      <c r="E2228" s="26"/>
      <c r="F2228" s="27"/>
      <c r="G2228" s="2"/>
      <c r="H2228" s="2"/>
      <c r="I2228" s="38" t="str">
        <f t="shared" si="170"/>
        <v/>
      </c>
      <c r="J2228" s="39" t="str">
        <f>IF($Q2228="", "", IF(IFERROR(INDEX('Ticket Sales'!B$11:B$5010, MATCH($Q2228, 'Ticket Sales'!$J$11:$J$5010, 0)), J2227)="", "", IFERROR(INDEX('Ticket Sales'!B$11:B$5010, MATCH($Q2228, 'Ticket Sales'!$J$11:$J$5010, 0)), J2227)))</f>
        <v/>
      </c>
      <c r="K2228" s="39" t="str">
        <f>IF($Q2228="", "", IF(IFERROR(INDEX('Ticket Sales'!C$11:C$5010, MATCH($Q2228, 'Ticket Sales'!$J$11:$J$5010, 0)), K2227)="", "", IFERROR(INDEX('Ticket Sales'!C$11:C$5010, MATCH($Q2228, 'Ticket Sales'!$J$11:$J$5010, 0)), K2227)))</f>
        <v/>
      </c>
      <c r="L2228" s="40" t="str">
        <f>IF($Q2228="", "", IF(IFERROR(INDEX('Ticket Sales'!D$11:D$5010, MATCH($Q2228, 'Ticket Sales'!$J$11:$J$5010, 0)), L2227)="", "", IFERROR(INDEX('Ticket Sales'!D$11:D$5010, MATCH($Q2228, 'Ticket Sales'!$J$11:$J$5010, 0)), L2227)))</f>
        <v/>
      </c>
      <c r="M2228" s="41" t="str">
        <f>IF($Q2228="", "", IF(IFERROR(INDEX('Ticket Sales'!E$11:E$5010, MATCH($Q2228, 'Ticket Sales'!$J$11:$J$5010, 0)), M2227)="", "", IFERROR(INDEX('Ticket Sales'!E$11:E$5010, MATCH($Q2228, 'Ticket Sales'!$J$11:$J$5010, 0)), M2227)))</f>
        <v/>
      </c>
      <c r="N2228" s="2"/>
      <c r="P2228" s="48">
        <v>2218</v>
      </c>
      <c r="Q2228" s="48" t="str">
        <f t="shared" si="171"/>
        <v/>
      </c>
      <c r="S2228" s="52" t="str">
        <f t="shared" si="172"/>
        <v/>
      </c>
      <c r="U2228" s="52" t="str">
        <f t="shared" si="173"/>
        <v/>
      </c>
      <c r="W2228" s="52" t="str">
        <f t="shared" si="174"/>
        <v/>
      </c>
    </row>
    <row r="2229" spans="1:23" x14ac:dyDescent="0.25">
      <c r="A2229" s="2"/>
      <c r="B2229" s="32"/>
      <c r="C2229" s="25"/>
      <c r="D2229" s="25"/>
      <c r="E2229" s="26"/>
      <c r="F2229" s="27"/>
      <c r="G2229" s="2"/>
      <c r="H2229" s="2"/>
      <c r="I2229" s="38" t="str">
        <f t="shared" si="170"/>
        <v/>
      </c>
      <c r="J2229" s="39" t="str">
        <f>IF($Q2229="", "", IF(IFERROR(INDEX('Ticket Sales'!B$11:B$5010, MATCH($Q2229, 'Ticket Sales'!$J$11:$J$5010, 0)), J2228)="", "", IFERROR(INDEX('Ticket Sales'!B$11:B$5010, MATCH($Q2229, 'Ticket Sales'!$J$11:$J$5010, 0)), J2228)))</f>
        <v/>
      </c>
      <c r="K2229" s="39" t="str">
        <f>IF($Q2229="", "", IF(IFERROR(INDEX('Ticket Sales'!C$11:C$5010, MATCH($Q2229, 'Ticket Sales'!$J$11:$J$5010, 0)), K2228)="", "", IFERROR(INDEX('Ticket Sales'!C$11:C$5010, MATCH($Q2229, 'Ticket Sales'!$J$11:$J$5010, 0)), K2228)))</f>
        <v/>
      </c>
      <c r="L2229" s="40" t="str">
        <f>IF($Q2229="", "", IF(IFERROR(INDEX('Ticket Sales'!D$11:D$5010, MATCH($Q2229, 'Ticket Sales'!$J$11:$J$5010, 0)), L2228)="", "", IFERROR(INDEX('Ticket Sales'!D$11:D$5010, MATCH($Q2229, 'Ticket Sales'!$J$11:$J$5010, 0)), L2228)))</f>
        <v/>
      </c>
      <c r="M2229" s="41" t="str">
        <f>IF($Q2229="", "", IF(IFERROR(INDEX('Ticket Sales'!E$11:E$5010, MATCH($Q2229, 'Ticket Sales'!$J$11:$J$5010, 0)), M2228)="", "", IFERROR(INDEX('Ticket Sales'!E$11:E$5010, MATCH($Q2229, 'Ticket Sales'!$J$11:$J$5010, 0)), M2228)))</f>
        <v/>
      </c>
      <c r="N2229" s="2"/>
      <c r="P2229" s="48">
        <v>2219</v>
      </c>
      <c r="Q2229" s="48" t="str">
        <f t="shared" si="171"/>
        <v/>
      </c>
      <c r="S2229" s="52" t="str">
        <f t="shared" si="172"/>
        <v/>
      </c>
      <c r="U2229" s="52" t="str">
        <f t="shared" si="173"/>
        <v/>
      </c>
      <c r="W2229" s="52" t="str">
        <f t="shared" si="174"/>
        <v/>
      </c>
    </row>
    <row r="2230" spans="1:23" x14ac:dyDescent="0.25">
      <c r="A2230" s="2"/>
      <c r="B2230" s="32"/>
      <c r="C2230" s="25"/>
      <c r="D2230" s="25"/>
      <c r="E2230" s="26"/>
      <c r="F2230" s="27"/>
      <c r="G2230" s="2"/>
      <c r="H2230" s="2"/>
      <c r="I2230" s="38" t="str">
        <f t="shared" si="170"/>
        <v/>
      </c>
      <c r="J2230" s="39" t="str">
        <f>IF($Q2230="", "", IF(IFERROR(INDEX('Ticket Sales'!B$11:B$5010, MATCH($Q2230, 'Ticket Sales'!$J$11:$J$5010, 0)), J2229)="", "", IFERROR(INDEX('Ticket Sales'!B$11:B$5010, MATCH($Q2230, 'Ticket Sales'!$J$11:$J$5010, 0)), J2229)))</f>
        <v/>
      </c>
      <c r="K2230" s="39" t="str">
        <f>IF($Q2230="", "", IF(IFERROR(INDEX('Ticket Sales'!C$11:C$5010, MATCH($Q2230, 'Ticket Sales'!$J$11:$J$5010, 0)), K2229)="", "", IFERROR(INDEX('Ticket Sales'!C$11:C$5010, MATCH($Q2230, 'Ticket Sales'!$J$11:$J$5010, 0)), K2229)))</f>
        <v/>
      </c>
      <c r="L2230" s="40" t="str">
        <f>IF($Q2230="", "", IF(IFERROR(INDEX('Ticket Sales'!D$11:D$5010, MATCH($Q2230, 'Ticket Sales'!$J$11:$J$5010, 0)), L2229)="", "", IFERROR(INDEX('Ticket Sales'!D$11:D$5010, MATCH($Q2230, 'Ticket Sales'!$J$11:$J$5010, 0)), L2229)))</f>
        <v/>
      </c>
      <c r="M2230" s="41" t="str">
        <f>IF($Q2230="", "", IF(IFERROR(INDEX('Ticket Sales'!E$11:E$5010, MATCH($Q2230, 'Ticket Sales'!$J$11:$J$5010, 0)), M2229)="", "", IFERROR(INDEX('Ticket Sales'!E$11:E$5010, MATCH($Q2230, 'Ticket Sales'!$J$11:$J$5010, 0)), M2229)))</f>
        <v/>
      </c>
      <c r="N2230" s="2"/>
      <c r="P2230" s="48">
        <v>2220</v>
      </c>
      <c r="Q2230" s="48" t="str">
        <f t="shared" si="171"/>
        <v/>
      </c>
      <c r="S2230" s="52" t="str">
        <f t="shared" si="172"/>
        <v/>
      </c>
      <c r="U2230" s="52" t="str">
        <f t="shared" si="173"/>
        <v/>
      </c>
      <c r="W2230" s="52" t="str">
        <f t="shared" si="174"/>
        <v/>
      </c>
    </row>
    <row r="2231" spans="1:23" x14ac:dyDescent="0.25">
      <c r="A2231" s="2"/>
      <c r="B2231" s="32"/>
      <c r="C2231" s="25"/>
      <c r="D2231" s="25"/>
      <c r="E2231" s="26"/>
      <c r="F2231" s="27"/>
      <c r="G2231" s="2"/>
      <c r="H2231" s="2"/>
      <c r="I2231" s="38" t="str">
        <f t="shared" si="170"/>
        <v/>
      </c>
      <c r="J2231" s="39" t="str">
        <f>IF($Q2231="", "", IF(IFERROR(INDEX('Ticket Sales'!B$11:B$5010, MATCH($Q2231, 'Ticket Sales'!$J$11:$J$5010, 0)), J2230)="", "", IFERROR(INDEX('Ticket Sales'!B$11:B$5010, MATCH($Q2231, 'Ticket Sales'!$J$11:$J$5010, 0)), J2230)))</f>
        <v/>
      </c>
      <c r="K2231" s="39" t="str">
        <f>IF($Q2231="", "", IF(IFERROR(INDEX('Ticket Sales'!C$11:C$5010, MATCH($Q2231, 'Ticket Sales'!$J$11:$J$5010, 0)), K2230)="", "", IFERROR(INDEX('Ticket Sales'!C$11:C$5010, MATCH($Q2231, 'Ticket Sales'!$J$11:$J$5010, 0)), K2230)))</f>
        <v/>
      </c>
      <c r="L2231" s="40" t="str">
        <f>IF($Q2231="", "", IF(IFERROR(INDEX('Ticket Sales'!D$11:D$5010, MATCH($Q2231, 'Ticket Sales'!$J$11:$J$5010, 0)), L2230)="", "", IFERROR(INDEX('Ticket Sales'!D$11:D$5010, MATCH($Q2231, 'Ticket Sales'!$J$11:$J$5010, 0)), L2230)))</f>
        <v/>
      </c>
      <c r="M2231" s="41" t="str">
        <f>IF($Q2231="", "", IF(IFERROR(INDEX('Ticket Sales'!E$11:E$5010, MATCH($Q2231, 'Ticket Sales'!$J$11:$J$5010, 0)), M2230)="", "", IFERROR(INDEX('Ticket Sales'!E$11:E$5010, MATCH($Q2231, 'Ticket Sales'!$J$11:$J$5010, 0)), M2230)))</f>
        <v/>
      </c>
      <c r="N2231" s="2"/>
      <c r="P2231" s="48">
        <v>2221</v>
      </c>
      <c r="Q2231" s="48" t="str">
        <f t="shared" si="171"/>
        <v/>
      </c>
      <c r="S2231" s="52" t="str">
        <f t="shared" si="172"/>
        <v/>
      </c>
      <c r="U2231" s="52" t="str">
        <f t="shared" si="173"/>
        <v/>
      </c>
      <c r="W2231" s="52" t="str">
        <f t="shared" si="174"/>
        <v/>
      </c>
    </row>
    <row r="2232" spans="1:23" x14ac:dyDescent="0.25">
      <c r="A2232" s="2"/>
      <c r="B2232" s="32"/>
      <c r="C2232" s="25"/>
      <c r="D2232" s="25"/>
      <c r="E2232" s="26"/>
      <c r="F2232" s="27"/>
      <c r="G2232" s="2"/>
      <c r="H2232" s="2"/>
      <c r="I2232" s="38" t="str">
        <f t="shared" si="170"/>
        <v/>
      </c>
      <c r="J2232" s="39" t="str">
        <f>IF($Q2232="", "", IF(IFERROR(INDEX('Ticket Sales'!B$11:B$5010, MATCH($Q2232, 'Ticket Sales'!$J$11:$J$5010, 0)), J2231)="", "", IFERROR(INDEX('Ticket Sales'!B$11:B$5010, MATCH($Q2232, 'Ticket Sales'!$J$11:$J$5010, 0)), J2231)))</f>
        <v/>
      </c>
      <c r="K2232" s="39" t="str">
        <f>IF($Q2232="", "", IF(IFERROR(INDEX('Ticket Sales'!C$11:C$5010, MATCH($Q2232, 'Ticket Sales'!$J$11:$J$5010, 0)), K2231)="", "", IFERROR(INDEX('Ticket Sales'!C$11:C$5010, MATCH($Q2232, 'Ticket Sales'!$J$11:$J$5010, 0)), K2231)))</f>
        <v/>
      </c>
      <c r="L2232" s="40" t="str">
        <f>IF($Q2232="", "", IF(IFERROR(INDEX('Ticket Sales'!D$11:D$5010, MATCH($Q2232, 'Ticket Sales'!$J$11:$J$5010, 0)), L2231)="", "", IFERROR(INDEX('Ticket Sales'!D$11:D$5010, MATCH($Q2232, 'Ticket Sales'!$J$11:$J$5010, 0)), L2231)))</f>
        <v/>
      </c>
      <c r="M2232" s="41" t="str">
        <f>IF($Q2232="", "", IF(IFERROR(INDEX('Ticket Sales'!E$11:E$5010, MATCH($Q2232, 'Ticket Sales'!$J$11:$J$5010, 0)), M2231)="", "", IFERROR(INDEX('Ticket Sales'!E$11:E$5010, MATCH($Q2232, 'Ticket Sales'!$J$11:$J$5010, 0)), M2231)))</f>
        <v/>
      </c>
      <c r="N2232" s="2"/>
      <c r="P2232" s="48">
        <v>2222</v>
      </c>
      <c r="Q2232" s="48" t="str">
        <f t="shared" si="171"/>
        <v/>
      </c>
      <c r="S2232" s="52" t="str">
        <f t="shared" si="172"/>
        <v/>
      </c>
      <c r="U2232" s="52" t="str">
        <f t="shared" si="173"/>
        <v/>
      </c>
      <c r="W2232" s="52" t="str">
        <f t="shared" si="174"/>
        <v/>
      </c>
    </row>
    <row r="2233" spans="1:23" x14ac:dyDescent="0.25">
      <c r="A2233" s="2"/>
      <c r="B2233" s="32"/>
      <c r="C2233" s="25"/>
      <c r="D2233" s="25"/>
      <c r="E2233" s="26"/>
      <c r="F2233" s="27"/>
      <c r="G2233" s="2"/>
      <c r="H2233" s="2"/>
      <c r="I2233" s="38" t="str">
        <f t="shared" si="170"/>
        <v/>
      </c>
      <c r="J2233" s="39" t="str">
        <f>IF($Q2233="", "", IF(IFERROR(INDEX('Ticket Sales'!B$11:B$5010, MATCH($Q2233, 'Ticket Sales'!$J$11:$J$5010, 0)), J2232)="", "", IFERROR(INDEX('Ticket Sales'!B$11:B$5010, MATCH($Q2233, 'Ticket Sales'!$J$11:$J$5010, 0)), J2232)))</f>
        <v/>
      </c>
      <c r="K2233" s="39" t="str">
        <f>IF($Q2233="", "", IF(IFERROR(INDEX('Ticket Sales'!C$11:C$5010, MATCH($Q2233, 'Ticket Sales'!$J$11:$J$5010, 0)), K2232)="", "", IFERROR(INDEX('Ticket Sales'!C$11:C$5010, MATCH($Q2233, 'Ticket Sales'!$J$11:$J$5010, 0)), K2232)))</f>
        <v/>
      </c>
      <c r="L2233" s="40" t="str">
        <f>IF($Q2233="", "", IF(IFERROR(INDEX('Ticket Sales'!D$11:D$5010, MATCH($Q2233, 'Ticket Sales'!$J$11:$J$5010, 0)), L2232)="", "", IFERROR(INDEX('Ticket Sales'!D$11:D$5010, MATCH($Q2233, 'Ticket Sales'!$J$11:$J$5010, 0)), L2232)))</f>
        <v/>
      </c>
      <c r="M2233" s="41" t="str">
        <f>IF($Q2233="", "", IF(IFERROR(INDEX('Ticket Sales'!E$11:E$5010, MATCH($Q2233, 'Ticket Sales'!$J$11:$J$5010, 0)), M2232)="", "", IFERROR(INDEX('Ticket Sales'!E$11:E$5010, MATCH($Q2233, 'Ticket Sales'!$J$11:$J$5010, 0)), M2232)))</f>
        <v/>
      </c>
      <c r="N2233" s="2"/>
      <c r="P2233" s="48">
        <v>2223</v>
      </c>
      <c r="Q2233" s="48" t="str">
        <f t="shared" si="171"/>
        <v/>
      </c>
      <c r="S2233" s="52" t="str">
        <f t="shared" si="172"/>
        <v/>
      </c>
      <c r="U2233" s="52" t="str">
        <f t="shared" si="173"/>
        <v/>
      </c>
      <c r="W2233" s="52" t="str">
        <f t="shared" si="174"/>
        <v/>
      </c>
    </row>
    <row r="2234" spans="1:23" x14ac:dyDescent="0.25">
      <c r="A2234" s="2"/>
      <c r="B2234" s="32"/>
      <c r="C2234" s="25"/>
      <c r="D2234" s="25"/>
      <c r="E2234" s="26"/>
      <c r="F2234" s="27"/>
      <c r="G2234" s="2"/>
      <c r="H2234" s="2"/>
      <c r="I2234" s="38" t="str">
        <f t="shared" si="170"/>
        <v/>
      </c>
      <c r="J2234" s="39" t="str">
        <f>IF($Q2234="", "", IF(IFERROR(INDEX('Ticket Sales'!B$11:B$5010, MATCH($Q2234, 'Ticket Sales'!$J$11:$J$5010, 0)), J2233)="", "", IFERROR(INDEX('Ticket Sales'!B$11:B$5010, MATCH($Q2234, 'Ticket Sales'!$J$11:$J$5010, 0)), J2233)))</f>
        <v/>
      </c>
      <c r="K2234" s="39" t="str">
        <f>IF($Q2234="", "", IF(IFERROR(INDEX('Ticket Sales'!C$11:C$5010, MATCH($Q2234, 'Ticket Sales'!$J$11:$J$5010, 0)), K2233)="", "", IFERROR(INDEX('Ticket Sales'!C$11:C$5010, MATCH($Q2234, 'Ticket Sales'!$J$11:$J$5010, 0)), K2233)))</f>
        <v/>
      </c>
      <c r="L2234" s="40" t="str">
        <f>IF($Q2234="", "", IF(IFERROR(INDEX('Ticket Sales'!D$11:D$5010, MATCH($Q2234, 'Ticket Sales'!$J$11:$J$5010, 0)), L2233)="", "", IFERROR(INDEX('Ticket Sales'!D$11:D$5010, MATCH($Q2234, 'Ticket Sales'!$J$11:$J$5010, 0)), L2233)))</f>
        <v/>
      </c>
      <c r="M2234" s="41" t="str">
        <f>IF($Q2234="", "", IF(IFERROR(INDEX('Ticket Sales'!E$11:E$5010, MATCH($Q2234, 'Ticket Sales'!$J$11:$J$5010, 0)), M2233)="", "", IFERROR(INDEX('Ticket Sales'!E$11:E$5010, MATCH($Q2234, 'Ticket Sales'!$J$11:$J$5010, 0)), M2233)))</f>
        <v/>
      </c>
      <c r="N2234" s="2"/>
      <c r="P2234" s="48">
        <v>2224</v>
      </c>
      <c r="Q2234" s="48" t="str">
        <f t="shared" si="171"/>
        <v/>
      </c>
      <c r="S2234" s="52" t="str">
        <f t="shared" si="172"/>
        <v/>
      </c>
      <c r="U2234" s="52" t="str">
        <f t="shared" si="173"/>
        <v/>
      </c>
      <c r="W2234" s="52" t="str">
        <f t="shared" si="174"/>
        <v/>
      </c>
    </row>
    <row r="2235" spans="1:23" x14ac:dyDescent="0.25">
      <c r="A2235" s="2"/>
      <c r="B2235" s="32"/>
      <c r="C2235" s="25"/>
      <c r="D2235" s="25"/>
      <c r="E2235" s="26"/>
      <c r="F2235" s="27"/>
      <c r="G2235" s="2"/>
      <c r="H2235" s="2"/>
      <c r="I2235" s="38" t="str">
        <f t="shared" si="170"/>
        <v/>
      </c>
      <c r="J2235" s="39" t="str">
        <f>IF($Q2235="", "", IF(IFERROR(INDEX('Ticket Sales'!B$11:B$5010, MATCH($Q2235, 'Ticket Sales'!$J$11:$J$5010, 0)), J2234)="", "", IFERROR(INDEX('Ticket Sales'!B$11:B$5010, MATCH($Q2235, 'Ticket Sales'!$J$11:$J$5010, 0)), J2234)))</f>
        <v/>
      </c>
      <c r="K2235" s="39" t="str">
        <f>IF($Q2235="", "", IF(IFERROR(INDEX('Ticket Sales'!C$11:C$5010, MATCH($Q2235, 'Ticket Sales'!$J$11:$J$5010, 0)), K2234)="", "", IFERROR(INDEX('Ticket Sales'!C$11:C$5010, MATCH($Q2235, 'Ticket Sales'!$J$11:$J$5010, 0)), K2234)))</f>
        <v/>
      </c>
      <c r="L2235" s="40" t="str">
        <f>IF($Q2235="", "", IF(IFERROR(INDEX('Ticket Sales'!D$11:D$5010, MATCH($Q2235, 'Ticket Sales'!$J$11:$J$5010, 0)), L2234)="", "", IFERROR(INDEX('Ticket Sales'!D$11:D$5010, MATCH($Q2235, 'Ticket Sales'!$J$11:$J$5010, 0)), L2234)))</f>
        <v/>
      </c>
      <c r="M2235" s="41" t="str">
        <f>IF($Q2235="", "", IF(IFERROR(INDEX('Ticket Sales'!E$11:E$5010, MATCH($Q2235, 'Ticket Sales'!$J$11:$J$5010, 0)), M2234)="", "", IFERROR(INDEX('Ticket Sales'!E$11:E$5010, MATCH($Q2235, 'Ticket Sales'!$J$11:$J$5010, 0)), M2234)))</f>
        <v/>
      </c>
      <c r="N2235" s="2"/>
      <c r="P2235" s="48">
        <v>2225</v>
      </c>
      <c r="Q2235" s="48" t="str">
        <f t="shared" si="171"/>
        <v/>
      </c>
      <c r="S2235" s="52" t="str">
        <f t="shared" si="172"/>
        <v/>
      </c>
      <c r="U2235" s="52" t="str">
        <f t="shared" si="173"/>
        <v/>
      </c>
      <c r="W2235" s="52" t="str">
        <f t="shared" si="174"/>
        <v/>
      </c>
    </row>
    <row r="2236" spans="1:23" x14ac:dyDescent="0.25">
      <c r="A2236" s="2"/>
      <c r="B2236" s="32"/>
      <c r="C2236" s="25"/>
      <c r="D2236" s="25"/>
      <c r="E2236" s="26"/>
      <c r="F2236" s="27"/>
      <c r="G2236" s="2"/>
      <c r="H2236" s="2"/>
      <c r="I2236" s="38" t="str">
        <f t="shared" si="170"/>
        <v/>
      </c>
      <c r="J2236" s="39" t="str">
        <f>IF($Q2236="", "", IF(IFERROR(INDEX('Ticket Sales'!B$11:B$5010, MATCH($Q2236, 'Ticket Sales'!$J$11:$J$5010, 0)), J2235)="", "", IFERROR(INDEX('Ticket Sales'!B$11:B$5010, MATCH($Q2236, 'Ticket Sales'!$J$11:$J$5010, 0)), J2235)))</f>
        <v/>
      </c>
      <c r="K2236" s="39" t="str">
        <f>IF($Q2236="", "", IF(IFERROR(INDEX('Ticket Sales'!C$11:C$5010, MATCH($Q2236, 'Ticket Sales'!$J$11:$J$5010, 0)), K2235)="", "", IFERROR(INDEX('Ticket Sales'!C$11:C$5010, MATCH($Q2236, 'Ticket Sales'!$J$11:$J$5010, 0)), K2235)))</f>
        <v/>
      </c>
      <c r="L2236" s="40" t="str">
        <f>IF($Q2236="", "", IF(IFERROR(INDEX('Ticket Sales'!D$11:D$5010, MATCH($Q2236, 'Ticket Sales'!$J$11:$J$5010, 0)), L2235)="", "", IFERROR(INDEX('Ticket Sales'!D$11:D$5010, MATCH($Q2236, 'Ticket Sales'!$J$11:$J$5010, 0)), L2235)))</f>
        <v/>
      </c>
      <c r="M2236" s="41" t="str">
        <f>IF($Q2236="", "", IF(IFERROR(INDEX('Ticket Sales'!E$11:E$5010, MATCH($Q2236, 'Ticket Sales'!$J$11:$J$5010, 0)), M2235)="", "", IFERROR(INDEX('Ticket Sales'!E$11:E$5010, MATCH($Q2236, 'Ticket Sales'!$J$11:$J$5010, 0)), M2235)))</f>
        <v/>
      </c>
      <c r="N2236" s="2"/>
      <c r="P2236" s="48">
        <v>2226</v>
      </c>
      <c r="Q2236" s="48" t="str">
        <f t="shared" si="171"/>
        <v/>
      </c>
      <c r="S2236" s="52" t="str">
        <f t="shared" si="172"/>
        <v/>
      </c>
      <c r="U2236" s="52" t="str">
        <f t="shared" si="173"/>
        <v/>
      </c>
      <c r="W2236" s="52" t="str">
        <f t="shared" si="174"/>
        <v/>
      </c>
    </row>
    <row r="2237" spans="1:23" x14ac:dyDescent="0.25">
      <c r="A2237" s="2"/>
      <c r="B2237" s="32"/>
      <c r="C2237" s="25"/>
      <c r="D2237" s="25"/>
      <c r="E2237" s="26"/>
      <c r="F2237" s="27"/>
      <c r="G2237" s="2"/>
      <c r="H2237" s="2"/>
      <c r="I2237" s="38" t="str">
        <f t="shared" si="170"/>
        <v/>
      </c>
      <c r="J2237" s="39" t="str">
        <f>IF($Q2237="", "", IF(IFERROR(INDEX('Ticket Sales'!B$11:B$5010, MATCH($Q2237, 'Ticket Sales'!$J$11:$J$5010, 0)), J2236)="", "", IFERROR(INDEX('Ticket Sales'!B$11:B$5010, MATCH($Q2237, 'Ticket Sales'!$J$11:$J$5010, 0)), J2236)))</f>
        <v/>
      </c>
      <c r="K2237" s="39" t="str">
        <f>IF($Q2237="", "", IF(IFERROR(INDEX('Ticket Sales'!C$11:C$5010, MATCH($Q2237, 'Ticket Sales'!$J$11:$J$5010, 0)), K2236)="", "", IFERROR(INDEX('Ticket Sales'!C$11:C$5010, MATCH($Q2237, 'Ticket Sales'!$J$11:$J$5010, 0)), K2236)))</f>
        <v/>
      </c>
      <c r="L2237" s="40" t="str">
        <f>IF($Q2237="", "", IF(IFERROR(INDEX('Ticket Sales'!D$11:D$5010, MATCH($Q2237, 'Ticket Sales'!$J$11:$J$5010, 0)), L2236)="", "", IFERROR(INDEX('Ticket Sales'!D$11:D$5010, MATCH($Q2237, 'Ticket Sales'!$J$11:$J$5010, 0)), L2236)))</f>
        <v/>
      </c>
      <c r="M2237" s="41" t="str">
        <f>IF($Q2237="", "", IF(IFERROR(INDEX('Ticket Sales'!E$11:E$5010, MATCH($Q2237, 'Ticket Sales'!$J$11:$J$5010, 0)), M2236)="", "", IFERROR(INDEX('Ticket Sales'!E$11:E$5010, MATCH($Q2237, 'Ticket Sales'!$J$11:$J$5010, 0)), M2236)))</f>
        <v/>
      </c>
      <c r="N2237" s="2"/>
      <c r="P2237" s="48">
        <v>2227</v>
      </c>
      <c r="Q2237" s="48" t="str">
        <f t="shared" si="171"/>
        <v/>
      </c>
      <c r="S2237" s="52" t="str">
        <f t="shared" si="172"/>
        <v/>
      </c>
      <c r="U2237" s="52" t="str">
        <f t="shared" si="173"/>
        <v/>
      </c>
      <c r="W2237" s="52" t="str">
        <f t="shared" si="174"/>
        <v/>
      </c>
    </row>
    <row r="2238" spans="1:23" x14ac:dyDescent="0.25">
      <c r="A2238" s="2"/>
      <c r="B2238" s="32"/>
      <c r="C2238" s="25"/>
      <c r="D2238" s="25"/>
      <c r="E2238" s="26"/>
      <c r="F2238" s="27"/>
      <c r="G2238" s="2"/>
      <c r="H2238" s="2"/>
      <c r="I2238" s="38" t="str">
        <f t="shared" si="170"/>
        <v/>
      </c>
      <c r="J2238" s="39" t="str">
        <f>IF($Q2238="", "", IF(IFERROR(INDEX('Ticket Sales'!B$11:B$5010, MATCH($Q2238, 'Ticket Sales'!$J$11:$J$5010, 0)), J2237)="", "", IFERROR(INDEX('Ticket Sales'!B$11:B$5010, MATCH($Q2238, 'Ticket Sales'!$J$11:$J$5010, 0)), J2237)))</f>
        <v/>
      </c>
      <c r="K2238" s="39" t="str">
        <f>IF($Q2238="", "", IF(IFERROR(INDEX('Ticket Sales'!C$11:C$5010, MATCH($Q2238, 'Ticket Sales'!$J$11:$J$5010, 0)), K2237)="", "", IFERROR(INDEX('Ticket Sales'!C$11:C$5010, MATCH($Q2238, 'Ticket Sales'!$J$11:$J$5010, 0)), K2237)))</f>
        <v/>
      </c>
      <c r="L2238" s="40" t="str">
        <f>IF($Q2238="", "", IF(IFERROR(INDEX('Ticket Sales'!D$11:D$5010, MATCH($Q2238, 'Ticket Sales'!$J$11:$J$5010, 0)), L2237)="", "", IFERROR(INDEX('Ticket Sales'!D$11:D$5010, MATCH($Q2238, 'Ticket Sales'!$J$11:$J$5010, 0)), L2237)))</f>
        <v/>
      </c>
      <c r="M2238" s="41" t="str">
        <f>IF($Q2238="", "", IF(IFERROR(INDEX('Ticket Sales'!E$11:E$5010, MATCH($Q2238, 'Ticket Sales'!$J$11:$J$5010, 0)), M2237)="", "", IFERROR(INDEX('Ticket Sales'!E$11:E$5010, MATCH($Q2238, 'Ticket Sales'!$J$11:$J$5010, 0)), M2237)))</f>
        <v/>
      </c>
      <c r="N2238" s="2"/>
      <c r="P2238" s="48">
        <v>2228</v>
      </c>
      <c r="Q2238" s="48" t="str">
        <f t="shared" si="171"/>
        <v/>
      </c>
      <c r="S2238" s="52" t="str">
        <f t="shared" si="172"/>
        <v/>
      </c>
      <c r="U2238" s="52" t="str">
        <f t="shared" si="173"/>
        <v/>
      </c>
      <c r="W2238" s="52" t="str">
        <f t="shared" si="174"/>
        <v/>
      </c>
    </row>
    <row r="2239" spans="1:23" x14ac:dyDescent="0.25">
      <c r="A2239" s="2"/>
      <c r="B2239" s="32"/>
      <c r="C2239" s="25"/>
      <c r="D2239" s="25"/>
      <c r="E2239" s="26"/>
      <c r="F2239" s="27"/>
      <c r="G2239" s="2"/>
      <c r="H2239" s="2"/>
      <c r="I2239" s="38" t="str">
        <f t="shared" si="170"/>
        <v/>
      </c>
      <c r="J2239" s="39" t="str">
        <f>IF($Q2239="", "", IF(IFERROR(INDEX('Ticket Sales'!B$11:B$5010, MATCH($Q2239, 'Ticket Sales'!$J$11:$J$5010, 0)), J2238)="", "", IFERROR(INDEX('Ticket Sales'!B$11:B$5010, MATCH($Q2239, 'Ticket Sales'!$J$11:$J$5010, 0)), J2238)))</f>
        <v/>
      </c>
      <c r="K2239" s="39" t="str">
        <f>IF($Q2239="", "", IF(IFERROR(INDEX('Ticket Sales'!C$11:C$5010, MATCH($Q2239, 'Ticket Sales'!$J$11:$J$5010, 0)), K2238)="", "", IFERROR(INDEX('Ticket Sales'!C$11:C$5010, MATCH($Q2239, 'Ticket Sales'!$J$11:$J$5010, 0)), K2238)))</f>
        <v/>
      </c>
      <c r="L2239" s="40" t="str">
        <f>IF($Q2239="", "", IF(IFERROR(INDEX('Ticket Sales'!D$11:D$5010, MATCH($Q2239, 'Ticket Sales'!$J$11:$J$5010, 0)), L2238)="", "", IFERROR(INDEX('Ticket Sales'!D$11:D$5010, MATCH($Q2239, 'Ticket Sales'!$J$11:$J$5010, 0)), L2238)))</f>
        <v/>
      </c>
      <c r="M2239" s="41" t="str">
        <f>IF($Q2239="", "", IF(IFERROR(INDEX('Ticket Sales'!E$11:E$5010, MATCH($Q2239, 'Ticket Sales'!$J$11:$J$5010, 0)), M2238)="", "", IFERROR(INDEX('Ticket Sales'!E$11:E$5010, MATCH($Q2239, 'Ticket Sales'!$J$11:$J$5010, 0)), M2238)))</f>
        <v/>
      </c>
      <c r="N2239" s="2"/>
      <c r="P2239" s="48">
        <v>2229</v>
      </c>
      <c r="Q2239" s="48" t="str">
        <f t="shared" si="171"/>
        <v/>
      </c>
      <c r="S2239" s="52" t="str">
        <f t="shared" si="172"/>
        <v/>
      </c>
      <c r="U2239" s="52" t="str">
        <f t="shared" si="173"/>
        <v/>
      </c>
      <c r="W2239" s="52" t="str">
        <f t="shared" si="174"/>
        <v/>
      </c>
    </row>
    <row r="2240" spans="1:23" x14ac:dyDescent="0.25">
      <c r="A2240" s="2"/>
      <c r="B2240" s="32"/>
      <c r="C2240" s="25"/>
      <c r="D2240" s="25"/>
      <c r="E2240" s="26"/>
      <c r="F2240" s="27"/>
      <c r="G2240" s="2"/>
      <c r="H2240" s="2"/>
      <c r="I2240" s="38" t="str">
        <f t="shared" si="170"/>
        <v/>
      </c>
      <c r="J2240" s="39" t="str">
        <f>IF($Q2240="", "", IF(IFERROR(INDEX('Ticket Sales'!B$11:B$5010, MATCH($Q2240, 'Ticket Sales'!$J$11:$J$5010, 0)), J2239)="", "", IFERROR(INDEX('Ticket Sales'!B$11:B$5010, MATCH($Q2240, 'Ticket Sales'!$J$11:$J$5010, 0)), J2239)))</f>
        <v/>
      </c>
      <c r="K2240" s="39" t="str">
        <f>IF($Q2240="", "", IF(IFERROR(INDEX('Ticket Sales'!C$11:C$5010, MATCH($Q2240, 'Ticket Sales'!$J$11:$J$5010, 0)), K2239)="", "", IFERROR(INDEX('Ticket Sales'!C$11:C$5010, MATCH($Q2240, 'Ticket Sales'!$J$11:$J$5010, 0)), K2239)))</f>
        <v/>
      </c>
      <c r="L2240" s="40" t="str">
        <f>IF($Q2240="", "", IF(IFERROR(INDEX('Ticket Sales'!D$11:D$5010, MATCH($Q2240, 'Ticket Sales'!$J$11:$J$5010, 0)), L2239)="", "", IFERROR(INDEX('Ticket Sales'!D$11:D$5010, MATCH($Q2240, 'Ticket Sales'!$J$11:$J$5010, 0)), L2239)))</f>
        <v/>
      </c>
      <c r="M2240" s="41" t="str">
        <f>IF($Q2240="", "", IF(IFERROR(INDEX('Ticket Sales'!E$11:E$5010, MATCH($Q2240, 'Ticket Sales'!$J$11:$J$5010, 0)), M2239)="", "", IFERROR(INDEX('Ticket Sales'!E$11:E$5010, MATCH($Q2240, 'Ticket Sales'!$J$11:$J$5010, 0)), M2239)))</f>
        <v/>
      </c>
      <c r="N2240" s="2"/>
      <c r="P2240" s="48">
        <v>2230</v>
      </c>
      <c r="Q2240" s="48" t="str">
        <f t="shared" si="171"/>
        <v/>
      </c>
      <c r="S2240" s="52" t="str">
        <f t="shared" si="172"/>
        <v/>
      </c>
      <c r="U2240" s="52" t="str">
        <f t="shared" si="173"/>
        <v/>
      </c>
      <c r="W2240" s="52" t="str">
        <f t="shared" si="174"/>
        <v/>
      </c>
    </row>
    <row r="2241" spans="1:23" x14ac:dyDescent="0.25">
      <c r="A2241" s="2"/>
      <c r="B2241" s="32"/>
      <c r="C2241" s="25"/>
      <c r="D2241" s="25"/>
      <c r="E2241" s="26"/>
      <c r="F2241" s="27"/>
      <c r="G2241" s="2"/>
      <c r="H2241" s="2"/>
      <c r="I2241" s="38" t="str">
        <f t="shared" si="170"/>
        <v/>
      </c>
      <c r="J2241" s="39" t="str">
        <f>IF($Q2241="", "", IF(IFERROR(INDEX('Ticket Sales'!B$11:B$5010, MATCH($Q2241, 'Ticket Sales'!$J$11:$J$5010, 0)), J2240)="", "", IFERROR(INDEX('Ticket Sales'!B$11:B$5010, MATCH($Q2241, 'Ticket Sales'!$J$11:$J$5010, 0)), J2240)))</f>
        <v/>
      </c>
      <c r="K2241" s="39" t="str">
        <f>IF($Q2241="", "", IF(IFERROR(INDEX('Ticket Sales'!C$11:C$5010, MATCH($Q2241, 'Ticket Sales'!$J$11:$J$5010, 0)), K2240)="", "", IFERROR(INDEX('Ticket Sales'!C$11:C$5010, MATCH($Q2241, 'Ticket Sales'!$J$11:$J$5010, 0)), K2240)))</f>
        <v/>
      </c>
      <c r="L2241" s="40" t="str">
        <f>IF($Q2241="", "", IF(IFERROR(INDEX('Ticket Sales'!D$11:D$5010, MATCH($Q2241, 'Ticket Sales'!$J$11:$J$5010, 0)), L2240)="", "", IFERROR(INDEX('Ticket Sales'!D$11:D$5010, MATCH($Q2241, 'Ticket Sales'!$J$11:$J$5010, 0)), L2240)))</f>
        <v/>
      </c>
      <c r="M2241" s="41" t="str">
        <f>IF($Q2241="", "", IF(IFERROR(INDEX('Ticket Sales'!E$11:E$5010, MATCH($Q2241, 'Ticket Sales'!$J$11:$J$5010, 0)), M2240)="", "", IFERROR(INDEX('Ticket Sales'!E$11:E$5010, MATCH($Q2241, 'Ticket Sales'!$J$11:$J$5010, 0)), M2240)))</f>
        <v/>
      </c>
      <c r="N2241" s="2"/>
      <c r="P2241" s="48">
        <v>2231</v>
      </c>
      <c r="Q2241" s="48" t="str">
        <f t="shared" si="171"/>
        <v/>
      </c>
      <c r="S2241" s="52" t="str">
        <f t="shared" si="172"/>
        <v/>
      </c>
      <c r="U2241" s="52" t="str">
        <f t="shared" si="173"/>
        <v/>
      </c>
      <c r="W2241" s="52" t="str">
        <f t="shared" si="174"/>
        <v/>
      </c>
    </row>
    <row r="2242" spans="1:23" x14ac:dyDescent="0.25">
      <c r="A2242" s="2"/>
      <c r="B2242" s="32"/>
      <c r="C2242" s="25"/>
      <c r="D2242" s="25"/>
      <c r="E2242" s="26"/>
      <c r="F2242" s="27"/>
      <c r="G2242" s="2"/>
      <c r="H2242" s="2"/>
      <c r="I2242" s="38" t="str">
        <f t="shared" si="170"/>
        <v/>
      </c>
      <c r="J2242" s="39" t="str">
        <f>IF($Q2242="", "", IF(IFERROR(INDEX('Ticket Sales'!B$11:B$5010, MATCH($Q2242, 'Ticket Sales'!$J$11:$J$5010, 0)), J2241)="", "", IFERROR(INDEX('Ticket Sales'!B$11:B$5010, MATCH($Q2242, 'Ticket Sales'!$J$11:$J$5010, 0)), J2241)))</f>
        <v/>
      </c>
      <c r="K2242" s="39" t="str">
        <f>IF($Q2242="", "", IF(IFERROR(INDEX('Ticket Sales'!C$11:C$5010, MATCH($Q2242, 'Ticket Sales'!$J$11:$J$5010, 0)), K2241)="", "", IFERROR(INDEX('Ticket Sales'!C$11:C$5010, MATCH($Q2242, 'Ticket Sales'!$J$11:$J$5010, 0)), K2241)))</f>
        <v/>
      </c>
      <c r="L2242" s="40" t="str">
        <f>IF($Q2242="", "", IF(IFERROR(INDEX('Ticket Sales'!D$11:D$5010, MATCH($Q2242, 'Ticket Sales'!$J$11:$J$5010, 0)), L2241)="", "", IFERROR(INDEX('Ticket Sales'!D$11:D$5010, MATCH($Q2242, 'Ticket Sales'!$J$11:$J$5010, 0)), L2241)))</f>
        <v/>
      </c>
      <c r="M2242" s="41" t="str">
        <f>IF($Q2242="", "", IF(IFERROR(INDEX('Ticket Sales'!E$11:E$5010, MATCH($Q2242, 'Ticket Sales'!$J$11:$J$5010, 0)), M2241)="", "", IFERROR(INDEX('Ticket Sales'!E$11:E$5010, MATCH($Q2242, 'Ticket Sales'!$J$11:$J$5010, 0)), M2241)))</f>
        <v/>
      </c>
      <c r="N2242" s="2"/>
      <c r="P2242" s="48">
        <v>2232</v>
      </c>
      <c r="Q2242" s="48" t="str">
        <f t="shared" si="171"/>
        <v/>
      </c>
      <c r="S2242" s="52" t="str">
        <f t="shared" si="172"/>
        <v/>
      </c>
      <c r="U2242" s="52" t="str">
        <f t="shared" si="173"/>
        <v/>
      </c>
      <c r="W2242" s="52" t="str">
        <f t="shared" si="174"/>
        <v/>
      </c>
    </row>
    <row r="2243" spans="1:23" x14ac:dyDescent="0.25">
      <c r="A2243" s="2"/>
      <c r="B2243" s="32"/>
      <c r="C2243" s="25"/>
      <c r="D2243" s="25"/>
      <c r="E2243" s="26"/>
      <c r="F2243" s="27"/>
      <c r="G2243" s="2"/>
      <c r="H2243" s="2"/>
      <c r="I2243" s="38" t="str">
        <f t="shared" si="170"/>
        <v/>
      </c>
      <c r="J2243" s="39" t="str">
        <f>IF($Q2243="", "", IF(IFERROR(INDEX('Ticket Sales'!B$11:B$5010, MATCH($Q2243, 'Ticket Sales'!$J$11:$J$5010, 0)), J2242)="", "", IFERROR(INDEX('Ticket Sales'!B$11:B$5010, MATCH($Q2243, 'Ticket Sales'!$J$11:$J$5010, 0)), J2242)))</f>
        <v/>
      </c>
      <c r="K2243" s="39" t="str">
        <f>IF($Q2243="", "", IF(IFERROR(INDEX('Ticket Sales'!C$11:C$5010, MATCH($Q2243, 'Ticket Sales'!$J$11:$J$5010, 0)), K2242)="", "", IFERROR(INDEX('Ticket Sales'!C$11:C$5010, MATCH($Q2243, 'Ticket Sales'!$J$11:$J$5010, 0)), K2242)))</f>
        <v/>
      </c>
      <c r="L2243" s="40" t="str">
        <f>IF($Q2243="", "", IF(IFERROR(INDEX('Ticket Sales'!D$11:D$5010, MATCH($Q2243, 'Ticket Sales'!$J$11:$J$5010, 0)), L2242)="", "", IFERROR(INDEX('Ticket Sales'!D$11:D$5010, MATCH($Q2243, 'Ticket Sales'!$J$11:$J$5010, 0)), L2242)))</f>
        <v/>
      </c>
      <c r="M2243" s="41" t="str">
        <f>IF($Q2243="", "", IF(IFERROR(INDEX('Ticket Sales'!E$11:E$5010, MATCH($Q2243, 'Ticket Sales'!$J$11:$J$5010, 0)), M2242)="", "", IFERROR(INDEX('Ticket Sales'!E$11:E$5010, MATCH($Q2243, 'Ticket Sales'!$J$11:$J$5010, 0)), M2242)))</f>
        <v/>
      </c>
      <c r="N2243" s="2"/>
      <c r="P2243" s="48">
        <v>2233</v>
      </c>
      <c r="Q2243" s="48" t="str">
        <f t="shared" si="171"/>
        <v/>
      </c>
      <c r="S2243" s="52" t="str">
        <f t="shared" si="172"/>
        <v/>
      </c>
      <c r="U2243" s="52" t="str">
        <f t="shared" si="173"/>
        <v/>
      </c>
      <c r="W2243" s="52" t="str">
        <f t="shared" si="174"/>
        <v/>
      </c>
    </row>
    <row r="2244" spans="1:23" x14ac:dyDescent="0.25">
      <c r="A2244" s="2"/>
      <c r="B2244" s="32"/>
      <c r="C2244" s="25"/>
      <c r="D2244" s="25"/>
      <c r="E2244" s="26"/>
      <c r="F2244" s="27"/>
      <c r="G2244" s="2"/>
      <c r="H2244" s="2"/>
      <c r="I2244" s="38" t="str">
        <f t="shared" si="170"/>
        <v/>
      </c>
      <c r="J2244" s="39" t="str">
        <f>IF($Q2244="", "", IF(IFERROR(INDEX('Ticket Sales'!B$11:B$5010, MATCH($Q2244, 'Ticket Sales'!$J$11:$J$5010, 0)), J2243)="", "", IFERROR(INDEX('Ticket Sales'!B$11:B$5010, MATCH($Q2244, 'Ticket Sales'!$J$11:$J$5010, 0)), J2243)))</f>
        <v/>
      </c>
      <c r="K2244" s="39" t="str">
        <f>IF($Q2244="", "", IF(IFERROR(INDEX('Ticket Sales'!C$11:C$5010, MATCH($Q2244, 'Ticket Sales'!$J$11:$J$5010, 0)), K2243)="", "", IFERROR(INDEX('Ticket Sales'!C$11:C$5010, MATCH($Q2244, 'Ticket Sales'!$J$11:$J$5010, 0)), K2243)))</f>
        <v/>
      </c>
      <c r="L2244" s="40" t="str">
        <f>IF($Q2244="", "", IF(IFERROR(INDEX('Ticket Sales'!D$11:D$5010, MATCH($Q2244, 'Ticket Sales'!$J$11:$J$5010, 0)), L2243)="", "", IFERROR(INDEX('Ticket Sales'!D$11:D$5010, MATCH($Q2244, 'Ticket Sales'!$J$11:$J$5010, 0)), L2243)))</f>
        <v/>
      </c>
      <c r="M2244" s="41" t="str">
        <f>IF($Q2244="", "", IF(IFERROR(INDEX('Ticket Sales'!E$11:E$5010, MATCH($Q2244, 'Ticket Sales'!$J$11:$J$5010, 0)), M2243)="", "", IFERROR(INDEX('Ticket Sales'!E$11:E$5010, MATCH($Q2244, 'Ticket Sales'!$J$11:$J$5010, 0)), M2243)))</f>
        <v/>
      </c>
      <c r="N2244" s="2"/>
      <c r="P2244" s="48">
        <v>2234</v>
      </c>
      <c r="Q2244" s="48" t="str">
        <f t="shared" si="171"/>
        <v/>
      </c>
      <c r="S2244" s="52" t="str">
        <f t="shared" si="172"/>
        <v/>
      </c>
      <c r="U2244" s="52" t="str">
        <f t="shared" si="173"/>
        <v/>
      </c>
      <c r="W2244" s="52" t="str">
        <f t="shared" si="174"/>
        <v/>
      </c>
    </row>
    <row r="2245" spans="1:23" x14ac:dyDescent="0.25">
      <c r="A2245" s="2"/>
      <c r="B2245" s="32"/>
      <c r="C2245" s="25"/>
      <c r="D2245" s="25"/>
      <c r="E2245" s="26"/>
      <c r="F2245" s="27"/>
      <c r="G2245" s="2"/>
      <c r="H2245" s="2"/>
      <c r="I2245" s="38" t="str">
        <f t="shared" si="170"/>
        <v/>
      </c>
      <c r="J2245" s="39" t="str">
        <f>IF($Q2245="", "", IF(IFERROR(INDEX('Ticket Sales'!B$11:B$5010, MATCH($Q2245, 'Ticket Sales'!$J$11:$J$5010, 0)), J2244)="", "", IFERROR(INDEX('Ticket Sales'!B$11:B$5010, MATCH($Q2245, 'Ticket Sales'!$J$11:$J$5010, 0)), J2244)))</f>
        <v/>
      </c>
      <c r="K2245" s="39" t="str">
        <f>IF($Q2245="", "", IF(IFERROR(INDEX('Ticket Sales'!C$11:C$5010, MATCH($Q2245, 'Ticket Sales'!$J$11:$J$5010, 0)), K2244)="", "", IFERROR(INDEX('Ticket Sales'!C$11:C$5010, MATCH($Q2245, 'Ticket Sales'!$J$11:$J$5010, 0)), K2244)))</f>
        <v/>
      </c>
      <c r="L2245" s="40" t="str">
        <f>IF($Q2245="", "", IF(IFERROR(INDEX('Ticket Sales'!D$11:D$5010, MATCH($Q2245, 'Ticket Sales'!$J$11:$J$5010, 0)), L2244)="", "", IFERROR(INDEX('Ticket Sales'!D$11:D$5010, MATCH($Q2245, 'Ticket Sales'!$J$11:$J$5010, 0)), L2244)))</f>
        <v/>
      </c>
      <c r="M2245" s="41" t="str">
        <f>IF($Q2245="", "", IF(IFERROR(INDEX('Ticket Sales'!E$11:E$5010, MATCH($Q2245, 'Ticket Sales'!$J$11:$J$5010, 0)), M2244)="", "", IFERROR(INDEX('Ticket Sales'!E$11:E$5010, MATCH($Q2245, 'Ticket Sales'!$J$11:$J$5010, 0)), M2244)))</f>
        <v/>
      </c>
      <c r="N2245" s="2"/>
      <c r="P2245" s="48">
        <v>2235</v>
      </c>
      <c r="Q2245" s="48" t="str">
        <f t="shared" si="171"/>
        <v/>
      </c>
      <c r="S2245" s="52" t="str">
        <f t="shared" si="172"/>
        <v/>
      </c>
      <c r="U2245" s="52" t="str">
        <f t="shared" si="173"/>
        <v/>
      </c>
      <c r="W2245" s="52" t="str">
        <f t="shared" si="174"/>
        <v/>
      </c>
    </row>
    <row r="2246" spans="1:23" x14ac:dyDescent="0.25">
      <c r="A2246" s="2"/>
      <c r="B2246" s="32"/>
      <c r="C2246" s="25"/>
      <c r="D2246" s="25"/>
      <c r="E2246" s="26"/>
      <c r="F2246" s="27"/>
      <c r="G2246" s="2"/>
      <c r="H2246" s="2"/>
      <c r="I2246" s="38" t="str">
        <f t="shared" si="170"/>
        <v/>
      </c>
      <c r="J2246" s="39" t="str">
        <f>IF($Q2246="", "", IF(IFERROR(INDEX('Ticket Sales'!B$11:B$5010, MATCH($Q2246, 'Ticket Sales'!$J$11:$J$5010, 0)), J2245)="", "", IFERROR(INDEX('Ticket Sales'!B$11:B$5010, MATCH($Q2246, 'Ticket Sales'!$J$11:$J$5010, 0)), J2245)))</f>
        <v/>
      </c>
      <c r="K2246" s="39" t="str">
        <f>IF($Q2246="", "", IF(IFERROR(INDEX('Ticket Sales'!C$11:C$5010, MATCH($Q2246, 'Ticket Sales'!$J$11:$J$5010, 0)), K2245)="", "", IFERROR(INDEX('Ticket Sales'!C$11:C$5010, MATCH($Q2246, 'Ticket Sales'!$J$11:$J$5010, 0)), K2245)))</f>
        <v/>
      </c>
      <c r="L2246" s="40" t="str">
        <f>IF($Q2246="", "", IF(IFERROR(INDEX('Ticket Sales'!D$11:D$5010, MATCH($Q2246, 'Ticket Sales'!$J$11:$J$5010, 0)), L2245)="", "", IFERROR(INDEX('Ticket Sales'!D$11:D$5010, MATCH($Q2246, 'Ticket Sales'!$J$11:$J$5010, 0)), L2245)))</f>
        <v/>
      </c>
      <c r="M2246" s="41" t="str">
        <f>IF($Q2246="", "", IF(IFERROR(INDEX('Ticket Sales'!E$11:E$5010, MATCH($Q2246, 'Ticket Sales'!$J$11:$J$5010, 0)), M2245)="", "", IFERROR(INDEX('Ticket Sales'!E$11:E$5010, MATCH($Q2246, 'Ticket Sales'!$J$11:$J$5010, 0)), M2245)))</f>
        <v/>
      </c>
      <c r="N2246" s="2"/>
      <c r="P2246" s="48">
        <v>2236</v>
      </c>
      <c r="Q2246" s="48" t="str">
        <f t="shared" si="171"/>
        <v/>
      </c>
      <c r="S2246" s="52" t="str">
        <f t="shared" si="172"/>
        <v/>
      </c>
      <c r="U2246" s="52" t="str">
        <f t="shared" si="173"/>
        <v/>
      </c>
      <c r="W2246" s="52" t="str">
        <f t="shared" si="174"/>
        <v/>
      </c>
    </row>
    <row r="2247" spans="1:23" x14ac:dyDescent="0.25">
      <c r="A2247" s="2"/>
      <c r="B2247" s="32"/>
      <c r="C2247" s="25"/>
      <c r="D2247" s="25"/>
      <c r="E2247" s="26"/>
      <c r="F2247" s="27"/>
      <c r="G2247" s="2"/>
      <c r="H2247" s="2"/>
      <c r="I2247" s="38" t="str">
        <f t="shared" si="170"/>
        <v/>
      </c>
      <c r="J2247" s="39" t="str">
        <f>IF($Q2247="", "", IF(IFERROR(INDEX('Ticket Sales'!B$11:B$5010, MATCH($Q2247, 'Ticket Sales'!$J$11:$J$5010, 0)), J2246)="", "", IFERROR(INDEX('Ticket Sales'!B$11:B$5010, MATCH($Q2247, 'Ticket Sales'!$J$11:$J$5010, 0)), J2246)))</f>
        <v/>
      </c>
      <c r="K2247" s="39" t="str">
        <f>IF($Q2247="", "", IF(IFERROR(INDEX('Ticket Sales'!C$11:C$5010, MATCH($Q2247, 'Ticket Sales'!$J$11:$J$5010, 0)), K2246)="", "", IFERROR(INDEX('Ticket Sales'!C$11:C$5010, MATCH($Q2247, 'Ticket Sales'!$J$11:$J$5010, 0)), K2246)))</f>
        <v/>
      </c>
      <c r="L2247" s="40" t="str">
        <f>IF($Q2247="", "", IF(IFERROR(INDEX('Ticket Sales'!D$11:D$5010, MATCH($Q2247, 'Ticket Sales'!$J$11:$J$5010, 0)), L2246)="", "", IFERROR(INDEX('Ticket Sales'!D$11:D$5010, MATCH($Q2247, 'Ticket Sales'!$J$11:$J$5010, 0)), L2246)))</f>
        <v/>
      </c>
      <c r="M2247" s="41" t="str">
        <f>IF($Q2247="", "", IF(IFERROR(INDEX('Ticket Sales'!E$11:E$5010, MATCH($Q2247, 'Ticket Sales'!$J$11:$J$5010, 0)), M2246)="", "", IFERROR(INDEX('Ticket Sales'!E$11:E$5010, MATCH($Q2247, 'Ticket Sales'!$J$11:$J$5010, 0)), M2246)))</f>
        <v/>
      </c>
      <c r="N2247" s="2"/>
      <c r="P2247" s="48">
        <v>2237</v>
      </c>
      <c r="Q2247" s="48" t="str">
        <f t="shared" si="171"/>
        <v/>
      </c>
      <c r="S2247" s="52" t="str">
        <f t="shared" si="172"/>
        <v/>
      </c>
      <c r="U2247" s="52" t="str">
        <f t="shared" si="173"/>
        <v/>
      </c>
      <c r="W2247" s="52" t="str">
        <f t="shared" si="174"/>
        <v/>
      </c>
    </row>
    <row r="2248" spans="1:23" x14ac:dyDescent="0.25">
      <c r="A2248" s="2"/>
      <c r="B2248" s="32"/>
      <c r="C2248" s="25"/>
      <c r="D2248" s="25"/>
      <c r="E2248" s="26"/>
      <c r="F2248" s="27"/>
      <c r="G2248" s="2"/>
      <c r="H2248" s="2"/>
      <c r="I2248" s="38" t="str">
        <f t="shared" si="170"/>
        <v/>
      </c>
      <c r="J2248" s="39" t="str">
        <f>IF($Q2248="", "", IF(IFERROR(INDEX('Ticket Sales'!B$11:B$5010, MATCH($Q2248, 'Ticket Sales'!$J$11:$J$5010, 0)), J2247)="", "", IFERROR(INDEX('Ticket Sales'!B$11:B$5010, MATCH($Q2248, 'Ticket Sales'!$J$11:$J$5010, 0)), J2247)))</f>
        <v/>
      </c>
      <c r="K2248" s="39" t="str">
        <f>IF($Q2248="", "", IF(IFERROR(INDEX('Ticket Sales'!C$11:C$5010, MATCH($Q2248, 'Ticket Sales'!$J$11:$J$5010, 0)), K2247)="", "", IFERROR(INDEX('Ticket Sales'!C$11:C$5010, MATCH($Q2248, 'Ticket Sales'!$J$11:$J$5010, 0)), K2247)))</f>
        <v/>
      </c>
      <c r="L2248" s="40" t="str">
        <f>IF($Q2248="", "", IF(IFERROR(INDEX('Ticket Sales'!D$11:D$5010, MATCH($Q2248, 'Ticket Sales'!$J$11:$J$5010, 0)), L2247)="", "", IFERROR(INDEX('Ticket Sales'!D$11:D$5010, MATCH($Q2248, 'Ticket Sales'!$J$11:$J$5010, 0)), L2247)))</f>
        <v/>
      </c>
      <c r="M2248" s="41" t="str">
        <f>IF($Q2248="", "", IF(IFERROR(INDEX('Ticket Sales'!E$11:E$5010, MATCH($Q2248, 'Ticket Sales'!$J$11:$J$5010, 0)), M2247)="", "", IFERROR(INDEX('Ticket Sales'!E$11:E$5010, MATCH($Q2248, 'Ticket Sales'!$J$11:$J$5010, 0)), M2247)))</f>
        <v/>
      </c>
      <c r="N2248" s="2"/>
      <c r="P2248" s="48">
        <v>2238</v>
      </c>
      <c r="Q2248" s="48" t="str">
        <f t="shared" si="171"/>
        <v/>
      </c>
      <c r="S2248" s="52" t="str">
        <f t="shared" si="172"/>
        <v/>
      </c>
      <c r="U2248" s="52" t="str">
        <f t="shared" si="173"/>
        <v/>
      </c>
      <c r="W2248" s="52" t="str">
        <f t="shared" si="174"/>
        <v/>
      </c>
    </row>
    <row r="2249" spans="1:23" x14ac:dyDescent="0.25">
      <c r="A2249" s="2"/>
      <c r="B2249" s="32"/>
      <c r="C2249" s="25"/>
      <c r="D2249" s="25"/>
      <c r="E2249" s="26"/>
      <c r="F2249" s="27"/>
      <c r="G2249" s="2"/>
      <c r="H2249" s="2"/>
      <c r="I2249" s="38" t="str">
        <f t="shared" si="170"/>
        <v/>
      </c>
      <c r="J2249" s="39" t="str">
        <f>IF($Q2249="", "", IF(IFERROR(INDEX('Ticket Sales'!B$11:B$5010, MATCH($Q2249, 'Ticket Sales'!$J$11:$J$5010, 0)), J2248)="", "", IFERROR(INDEX('Ticket Sales'!B$11:B$5010, MATCH($Q2249, 'Ticket Sales'!$J$11:$J$5010, 0)), J2248)))</f>
        <v/>
      </c>
      <c r="K2249" s="39" t="str">
        <f>IF($Q2249="", "", IF(IFERROR(INDEX('Ticket Sales'!C$11:C$5010, MATCH($Q2249, 'Ticket Sales'!$J$11:$J$5010, 0)), K2248)="", "", IFERROR(INDEX('Ticket Sales'!C$11:C$5010, MATCH($Q2249, 'Ticket Sales'!$J$11:$J$5010, 0)), K2248)))</f>
        <v/>
      </c>
      <c r="L2249" s="40" t="str">
        <f>IF($Q2249="", "", IF(IFERROR(INDEX('Ticket Sales'!D$11:D$5010, MATCH($Q2249, 'Ticket Sales'!$J$11:$J$5010, 0)), L2248)="", "", IFERROR(INDEX('Ticket Sales'!D$11:D$5010, MATCH($Q2249, 'Ticket Sales'!$J$11:$J$5010, 0)), L2248)))</f>
        <v/>
      </c>
      <c r="M2249" s="41" t="str">
        <f>IF($Q2249="", "", IF(IFERROR(INDEX('Ticket Sales'!E$11:E$5010, MATCH($Q2249, 'Ticket Sales'!$J$11:$J$5010, 0)), M2248)="", "", IFERROR(INDEX('Ticket Sales'!E$11:E$5010, MATCH($Q2249, 'Ticket Sales'!$J$11:$J$5010, 0)), M2248)))</f>
        <v/>
      </c>
      <c r="N2249" s="2"/>
      <c r="P2249" s="48">
        <v>2239</v>
      </c>
      <c r="Q2249" s="48" t="str">
        <f t="shared" si="171"/>
        <v/>
      </c>
      <c r="S2249" s="52" t="str">
        <f t="shared" si="172"/>
        <v/>
      </c>
      <c r="U2249" s="52" t="str">
        <f t="shared" si="173"/>
        <v/>
      </c>
      <c r="W2249" s="52" t="str">
        <f t="shared" si="174"/>
        <v/>
      </c>
    </row>
    <row r="2250" spans="1:23" x14ac:dyDescent="0.25">
      <c r="A2250" s="2"/>
      <c r="B2250" s="32"/>
      <c r="C2250" s="25"/>
      <c r="D2250" s="25"/>
      <c r="E2250" s="26"/>
      <c r="F2250" s="27"/>
      <c r="G2250" s="2"/>
      <c r="H2250" s="2"/>
      <c r="I2250" s="38" t="str">
        <f t="shared" si="170"/>
        <v/>
      </c>
      <c r="J2250" s="39" t="str">
        <f>IF($Q2250="", "", IF(IFERROR(INDEX('Ticket Sales'!B$11:B$5010, MATCH($Q2250, 'Ticket Sales'!$J$11:$J$5010, 0)), J2249)="", "", IFERROR(INDEX('Ticket Sales'!B$11:B$5010, MATCH($Q2250, 'Ticket Sales'!$J$11:$J$5010, 0)), J2249)))</f>
        <v/>
      </c>
      <c r="K2250" s="39" t="str">
        <f>IF($Q2250="", "", IF(IFERROR(INDEX('Ticket Sales'!C$11:C$5010, MATCH($Q2250, 'Ticket Sales'!$J$11:$J$5010, 0)), K2249)="", "", IFERROR(INDEX('Ticket Sales'!C$11:C$5010, MATCH($Q2250, 'Ticket Sales'!$J$11:$J$5010, 0)), K2249)))</f>
        <v/>
      </c>
      <c r="L2250" s="40" t="str">
        <f>IF($Q2250="", "", IF(IFERROR(INDEX('Ticket Sales'!D$11:D$5010, MATCH($Q2250, 'Ticket Sales'!$J$11:$J$5010, 0)), L2249)="", "", IFERROR(INDEX('Ticket Sales'!D$11:D$5010, MATCH($Q2250, 'Ticket Sales'!$J$11:$J$5010, 0)), L2249)))</f>
        <v/>
      </c>
      <c r="M2250" s="41" t="str">
        <f>IF($Q2250="", "", IF(IFERROR(INDEX('Ticket Sales'!E$11:E$5010, MATCH($Q2250, 'Ticket Sales'!$J$11:$J$5010, 0)), M2249)="", "", IFERROR(INDEX('Ticket Sales'!E$11:E$5010, MATCH($Q2250, 'Ticket Sales'!$J$11:$J$5010, 0)), M2249)))</f>
        <v/>
      </c>
      <c r="N2250" s="2"/>
      <c r="P2250" s="48">
        <v>2240</v>
      </c>
      <c r="Q2250" s="48" t="str">
        <f t="shared" si="171"/>
        <v/>
      </c>
      <c r="S2250" s="52" t="str">
        <f t="shared" si="172"/>
        <v/>
      </c>
      <c r="U2250" s="52" t="str">
        <f t="shared" si="173"/>
        <v/>
      </c>
      <c r="W2250" s="52" t="str">
        <f t="shared" si="174"/>
        <v/>
      </c>
    </row>
    <row r="2251" spans="1:23" x14ac:dyDescent="0.25">
      <c r="A2251" s="2"/>
      <c r="B2251" s="32"/>
      <c r="C2251" s="25"/>
      <c r="D2251" s="25"/>
      <c r="E2251" s="26"/>
      <c r="F2251" s="27"/>
      <c r="G2251" s="2"/>
      <c r="H2251" s="2"/>
      <c r="I2251" s="38" t="str">
        <f t="shared" si="170"/>
        <v/>
      </c>
      <c r="J2251" s="39" t="str">
        <f>IF($Q2251="", "", IF(IFERROR(INDEX('Ticket Sales'!B$11:B$5010, MATCH($Q2251, 'Ticket Sales'!$J$11:$J$5010, 0)), J2250)="", "", IFERROR(INDEX('Ticket Sales'!B$11:B$5010, MATCH($Q2251, 'Ticket Sales'!$J$11:$J$5010, 0)), J2250)))</f>
        <v/>
      </c>
      <c r="K2251" s="39" t="str">
        <f>IF($Q2251="", "", IF(IFERROR(INDEX('Ticket Sales'!C$11:C$5010, MATCH($Q2251, 'Ticket Sales'!$J$11:$J$5010, 0)), K2250)="", "", IFERROR(INDEX('Ticket Sales'!C$11:C$5010, MATCH($Q2251, 'Ticket Sales'!$J$11:$J$5010, 0)), K2250)))</f>
        <v/>
      </c>
      <c r="L2251" s="40" t="str">
        <f>IF($Q2251="", "", IF(IFERROR(INDEX('Ticket Sales'!D$11:D$5010, MATCH($Q2251, 'Ticket Sales'!$J$11:$J$5010, 0)), L2250)="", "", IFERROR(INDEX('Ticket Sales'!D$11:D$5010, MATCH($Q2251, 'Ticket Sales'!$J$11:$J$5010, 0)), L2250)))</f>
        <v/>
      </c>
      <c r="M2251" s="41" t="str">
        <f>IF($Q2251="", "", IF(IFERROR(INDEX('Ticket Sales'!E$11:E$5010, MATCH($Q2251, 'Ticket Sales'!$J$11:$J$5010, 0)), M2250)="", "", IFERROR(INDEX('Ticket Sales'!E$11:E$5010, MATCH($Q2251, 'Ticket Sales'!$J$11:$J$5010, 0)), M2250)))</f>
        <v/>
      </c>
      <c r="N2251" s="2"/>
      <c r="P2251" s="48">
        <v>2241</v>
      </c>
      <c r="Q2251" s="48" t="str">
        <f t="shared" si="171"/>
        <v/>
      </c>
      <c r="S2251" s="52" t="str">
        <f t="shared" si="172"/>
        <v/>
      </c>
      <c r="U2251" s="52" t="str">
        <f t="shared" si="173"/>
        <v/>
      </c>
      <c r="W2251" s="52" t="str">
        <f t="shared" si="174"/>
        <v/>
      </c>
    </row>
    <row r="2252" spans="1:23" x14ac:dyDescent="0.25">
      <c r="A2252" s="2"/>
      <c r="B2252" s="32"/>
      <c r="C2252" s="25"/>
      <c r="D2252" s="25"/>
      <c r="E2252" s="26"/>
      <c r="F2252" s="27"/>
      <c r="G2252" s="2"/>
      <c r="H2252" s="2"/>
      <c r="I2252" s="38" t="str">
        <f t="shared" ref="I2252:I2315" si="175">$Q2252</f>
        <v/>
      </c>
      <c r="J2252" s="39" t="str">
        <f>IF($Q2252="", "", IF(IFERROR(INDEX('Ticket Sales'!B$11:B$5010, MATCH($Q2252, 'Ticket Sales'!$J$11:$J$5010, 0)), J2251)="", "", IFERROR(INDEX('Ticket Sales'!B$11:B$5010, MATCH($Q2252, 'Ticket Sales'!$J$11:$J$5010, 0)), J2251)))</f>
        <v/>
      </c>
      <c r="K2252" s="39" t="str">
        <f>IF($Q2252="", "", IF(IFERROR(INDEX('Ticket Sales'!C$11:C$5010, MATCH($Q2252, 'Ticket Sales'!$J$11:$J$5010, 0)), K2251)="", "", IFERROR(INDEX('Ticket Sales'!C$11:C$5010, MATCH($Q2252, 'Ticket Sales'!$J$11:$J$5010, 0)), K2251)))</f>
        <v/>
      </c>
      <c r="L2252" s="40" t="str">
        <f>IF($Q2252="", "", IF(IFERROR(INDEX('Ticket Sales'!D$11:D$5010, MATCH($Q2252, 'Ticket Sales'!$J$11:$J$5010, 0)), L2251)="", "", IFERROR(INDEX('Ticket Sales'!D$11:D$5010, MATCH($Q2252, 'Ticket Sales'!$J$11:$J$5010, 0)), L2251)))</f>
        <v/>
      </c>
      <c r="M2252" s="41" t="str">
        <f>IF($Q2252="", "", IF(IFERROR(INDEX('Ticket Sales'!E$11:E$5010, MATCH($Q2252, 'Ticket Sales'!$J$11:$J$5010, 0)), M2251)="", "", IFERROR(INDEX('Ticket Sales'!E$11:E$5010, MATCH($Q2252, 'Ticket Sales'!$J$11:$J$5010, 0)), M2251)))</f>
        <v/>
      </c>
      <c r="N2252" s="2"/>
      <c r="P2252" s="48">
        <v>2242</v>
      </c>
      <c r="Q2252" s="48" t="str">
        <f t="shared" ref="Q2252:Q2315" si="176">IF(ISNUMBER($Q$8)=FALSE, "", IF($P2252&gt;$Q$8, "", $P2252))</f>
        <v/>
      </c>
      <c r="S2252" s="52" t="str">
        <f t="shared" ref="S2252:S2315" si="177">IF($B2252="", "", $B2252)</f>
        <v/>
      </c>
      <c r="U2252" s="52" t="str">
        <f t="shared" ref="U2252:U2315" si="178">IF(COUNTIF($B2252:$F2252, "")=5, "", "X")</f>
        <v/>
      </c>
      <c r="W2252" s="52" t="str">
        <f t="shared" ref="W2252:W2315" si="179">IF(AND($U2252="X", $S2252=""), "X", IF(AND($U2252="X", ISNUMBER($S2252)=FALSE), "X", IF(AND($U2252="X", COUNTIF($S$11:$S$5010, $S2252)&gt;1), "X", "")))</f>
        <v/>
      </c>
    </row>
    <row r="2253" spans="1:23" x14ac:dyDescent="0.25">
      <c r="A2253" s="2"/>
      <c r="B2253" s="32"/>
      <c r="C2253" s="25"/>
      <c r="D2253" s="25"/>
      <c r="E2253" s="26"/>
      <c r="F2253" s="27"/>
      <c r="G2253" s="2"/>
      <c r="H2253" s="2"/>
      <c r="I2253" s="38" t="str">
        <f t="shared" si="175"/>
        <v/>
      </c>
      <c r="J2253" s="39" t="str">
        <f>IF($Q2253="", "", IF(IFERROR(INDEX('Ticket Sales'!B$11:B$5010, MATCH($Q2253, 'Ticket Sales'!$J$11:$J$5010, 0)), J2252)="", "", IFERROR(INDEX('Ticket Sales'!B$11:B$5010, MATCH($Q2253, 'Ticket Sales'!$J$11:$J$5010, 0)), J2252)))</f>
        <v/>
      </c>
      <c r="K2253" s="39" t="str">
        <f>IF($Q2253="", "", IF(IFERROR(INDEX('Ticket Sales'!C$11:C$5010, MATCH($Q2253, 'Ticket Sales'!$J$11:$J$5010, 0)), K2252)="", "", IFERROR(INDEX('Ticket Sales'!C$11:C$5010, MATCH($Q2253, 'Ticket Sales'!$J$11:$J$5010, 0)), K2252)))</f>
        <v/>
      </c>
      <c r="L2253" s="40" t="str">
        <f>IF($Q2253="", "", IF(IFERROR(INDEX('Ticket Sales'!D$11:D$5010, MATCH($Q2253, 'Ticket Sales'!$J$11:$J$5010, 0)), L2252)="", "", IFERROR(INDEX('Ticket Sales'!D$11:D$5010, MATCH($Q2253, 'Ticket Sales'!$J$11:$J$5010, 0)), L2252)))</f>
        <v/>
      </c>
      <c r="M2253" s="41" t="str">
        <f>IF($Q2253="", "", IF(IFERROR(INDEX('Ticket Sales'!E$11:E$5010, MATCH($Q2253, 'Ticket Sales'!$J$11:$J$5010, 0)), M2252)="", "", IFERROR(INDEX('Ticket Sales'!E$11:E$5010, MATCH($Q2253, 'Ticket Sales'!$J$11:$J$5010, 0)), M2252)))</f>
        <v/>
      </c>
      <c r="N2253" s="2"/>
      <c r="P2253" s="48">
        <v>2243</v>
      </c>
      <c r="Q2253" s="48" t="str">
        <f t="shared" si="176"/>
        <v/>
      </c>
      <c r="S2253" s="52" t="str">
        <f t="shared" si="177"/>
        <v/>
      </c>
      <c r="U2253" s="52" t="str">
        <f t="shared" si="178"/>
        <v/>
      </c>
      <c r="W2253" s="52" t="str">
        <f t="shared" si="179"/>
        <v/>
      </c>
    </row>
    <row r="2254" spans="1:23" x14ac:dyDescent="0.25">
      <c r="A2254" s="2"/>
      <c r="B2254" s="32"/>
      <c r="C2254" s="25"/>
      <c r="D2254" s="25"/>
      <c r="E2254" s="26"/>
      <c r="F2254" s="27"/>
      <c r="G2254" s="2"/>
      <c r="H2254" s="2"/>
      <c r="I2254" s="38" t="str">
        <f t="shared" si="175"/>
        <v/>
      </c>
      <c r="J2254" s="39" t="str">
        <f>IF($Q2254="", "", IF(IFERROR(INDEX('Ticket Sales'!B$11:B$5010, MATCH($Q2254, 'Ticket Sales'!$J$11:$J$5010, 0)), J2253)="", "", IFERROR(INDEX('Ticket Sales'!B$11:B$5010, MATCH($Q2254, 'Ticket Sales'!$J$11:$J$5010, 0)), J2253)))</f>
        <v/>
      </c>
      <c r="K2254" s="39" t="str">
        <f>IF($Q2254="", "", IF(IFERROR(INDEX('Ticket Sales'!C$11:C$5010, MATCH($Q2254, 'Ticket Sales'!$J$11:$J$5010, 0)), K2253)="", "", IFERROR(INDEX('Ticket Sales'!C$11:C$5010, MATCH($Q2254, 'Ticket Sales'!$J$11:$J$5010, 0)), K2253)))</f>
        <v/>
      </c>
      <c r="L2254" s="40" t="str">
        <f>IF($Q2254="", "", IF(IFERROR(INDEX('Ticket Sales'!D$11:D$5010, MATCH($Q2254, 'Ticket Sales'!$J$11:$J$5010, 0)), L2253)="", "", IFERROR(INDEX('Ticket Sales'!D$11:D$5010, MATCH($Q2254, 'Ticket Sales'!$J$11:$J$5010, 0)), L2253)))</f>
        <v/>
      </c>
      <c r="M2254" s="41" t="str">
        <f>IF($Q2254="", "", IF(IFERROR(INDEX('Ticket Sales'!E$11:E$5010, MATCH($Q2254, 'Ticket Sales'!$J$11:$J$5010, 0)), M2253)="", "", IFERROR(INDEX('Ticket Sales'!E$11:E$5010, MATCH($Q2254, 'Ticket Sales'!$J$11:$J$5010, 0)), M2253)))</f>
        <v/>
      </c>
      <c r="N2254" s="2"/>
      <c r="P2254" s="48">
        <v>2244</v>
      </c>
      <c r="Q2254" s="48" t="str">
        <f t="shared" si="176"/>
        <v/>
      </c>
      <c r="S2254" s="52" t="str">
        <f t="shared" si="177"/>
        <v/>
      </c>
      <c r="U2254" s="52" t="str">
        <f t="shared" si="178"/>
        <v/>
      </c>
      <c r="W2254" s="52" t="str">
        <f t="shared" si="179"/>
        <v/>
      </c>
    </row>
    <row r="2255" spans="1:23" x14ac:dyDescent="0.25">
      <c r="A2255" s="2"/>
      <c r="B2255" s="32"/>
      <c r="C2255" s="25"/>
      <c r="D2255" s="25"/>
      <c r="E2255" s="26"/>
      <c r="F2255" s="27"/>
      <c r="G2255" s="2"/>
      <c r="H2255" s="2"/>
      <c r="I2255" s="38" t="str">
        <f t="shared" si="175"/>
        <v/>
      </c>
      <c r="J2255" s="39" t="str">
        <f>IF($Q2255="", "", IF(IFERROR(INDEX('Ticket Sales'!B$11:B$5010, MATCH($Q2255, 'Ticket Sales'!$J$11:$J$5010, 0)), J2254)="", "", IFERROR(INDEX('Ticket Sales'!B$11:B$5010, MATCH($Q2255, 'Ticket Sales'!$J$11:$J$5010, 0)), J2254)))</f>
        <v/>
      </c>
      <c r="K2255" s="39" t="str">
        <f>IF($Q2255="", "", IF(IFERROR(INDEX('Ticket Sales'!C$11:C$5010, MATCH($Q2255, 'Ticket Sales'!$J$11:$J$5010, 0)), K2254)="", "", IFERROR(INDEX('Ticket Sales'!C$11:C$5010, MATCH($Q2255, 'Ticket Sales'!$J$11:$J$5010, 0)), K2254)))</f>
        <v/>
      </c>
      <c r="L2255" s="40" t="str">
        <f>IF($Q2255="", "", IF(IFERROR(INDEX('Ticket Sales'!D$11:D$5010, MATCH($Q2255, 'Ticket Sales'!$J$11:$J$5010, 0)), L2254)="", "", IFERROR(INDEX('Ticket Sales'!D$11:D$5010, MATCH($Q2255, 'Ticket Sales'!$J$11:$J$5010, 0)), L2254)))</f>
        <v/>
      </c>
      <c r="M2255" s="41" t="str">
        <f>IF($Q2255="", "", IF(IFERROR(INDEX('Ticket Sales'!E$11:E$5010, MATCH($Q2255, 'Ticket Sales'!$J$11:$J$5010, 0)), M2254)="", "", IFERROR(INDEX('Ticket Sales'!E$11:E$5010, MATCH($Q2255, 'Ticket Sales'!$J$11:$J$5010, 0)), M2254)))</f>
        <v/>
      </c>
      <c r="N2255" s="2"/>
      <c r="P2255" s="48">
        <v>2245</v>
      </c>
      <c r="Q2255" s="48" t="str">
        <f t="shared" si="176"/>
        <v/>
      </c>
      <c r="S2255" s="52" t="str">
        <f t="shared" si="177"/>
        <v/>
      </c>
      <c r="U2255" s="52" t="str">
        <f t="shared" si="178"/>
        <v/>
      </c>
      <c r="W2255" s="52" t="str">
        <f t="shared" si="179"/>
        <v/>
      </c>
    </row>
    <row r="2256" spans="1:23" x14ac:dyDescent="0.25">
      <c r="A2256" s="2"/>
      <c r="B2256" s="32"/>
      <c r="C2256" s="25"/>
      <c r="D2256" s="25"/>
      <c r="E2256" s="26"/>
      <c r="F2256" s="27"/>
      <c r="G2256" s="2"/>
      <c r="H2256" s="2"/>
      <c r="I2256" s="38" t="str">
        <f t="shared" si="175"/>
        <v/>
      </c>
      <c r="J2256" s="39" t="str">
        <f>IF($Q2256="", "", IF(IFERROR(INDEX('Ticket Sales'!B$11:B$5010, MATCH($Q2256, 'Ticket Sales'!$J$11:$J$5010, 0)), J2255)="", "", IFERROR(INDEX('Ticket Sales'!B$11:B$5010, MATCH($Q2256, 'Ticket Sales'!$J$11:$J$5010, 0)), J2255)))</f>
        <v/>
      </c>
      <c r="K2256" s="39" t="str">
        <f>IF($Q2256="", "", IF(IFERROR(INDEX('Ticket Sales'!C$11:C$5010, MATCH($Q2256, 'Ticket Sales'!$J$11:$J$5010, 0)), K2255)="", "", IFERROR(INDEX('Ticket Sales'!C$11:C$5010, MATCH($Q2256, 'Ticket Sales'!$J$11:$J$5010, 0)), K2255)))</f>
        <v/>
      </c>
      <c r="L2256" s="40" t="str">
        <f>IF($Q2256="", "", IF(IFERROR(INDEX('Ticket Sales'!D$11:D$5010, MATCH($Q2256, 'Ticket Sales'!$J$11:$J$5010, 0)), L2255)="", "", IFERROR(INDEX('Ticket Sales'!D$11:D$5010, MATCH($Q2256, 'Ticket Sales'!$J$11:$J$5010, 0)), L2255)))</f>
        <v/>
      </c>
      <c r="M2256" s="41" t="str">
        <f>IF($Q2256="", "", IF(IFERROR(INDEX('Ticket Sales'!E$11:E$5010, MATCH($Q2256, 'Ticket Sales'!$J$11:$J$5010, 0)), M2255)="", "", IFERROR(INDEX('Ticket Sales'!E$11:E$5010, MATCH($Q2256, 'Ticket Sales'!$J$11:$J$5010, 0)), M2255)))</f>
        <v/>
      </c>
      <c r="N2256" s="2"/>
      <c r="P2256" s="48">
        <v>2246</v>
      </c>
      <c r="Q2256" s="48" t="str">
        <f t="shared" si="176"/>
        <v/>
      </c>
      <c r="S2256" s="52" t="str">
        <f t="shared" si="177"/>
        <v/>
      </c>
      <c r="U2256" s="52" t="str">
        <f t="shared" si="178"/>
        <v/>
      </c>
      <c r="W2256" s="52" t="str">
        <f t="shared" si="179"/>
        <v/>
      </c>
    </row>
    <row r="2257" spans="1:23" x14ac:dyDescent="0.25">
      <c r="A2257" s="2"/>
      <c r="B2257" s="32"/>
      <c r="C2257" s="25"/>
      <c r="D2257" s="25"/>
      <c r="E2257" s="26"/>
      <c r="F2257" s="27"/>
      <c r="G2257" s="2"/>
      <c r="H2257" s="2"/>
      <c r="I2257" s="38" t="str">
        <f t="shared" si="175"/>
        <v/>
      </c>
      <c r="J2257" s="39" t="str">
        <f>IF($Q2257="", "", IF(IFERROR(INDEX('Ticket Sales'!B$11:B$5010, MATCH($Q2257, 'Ticket Sales'!$J$11:$J$5010, 0)), J2256)="", "", IFERROR(INDEX('Ticket Sales'!B$11:B$5010, MATCH($Q2257, 'Ticket Sales'!$J$11:$J$5010, 0)), J2256)))</f>
        <v/>
      </c>
      <c r="K2257" s="39" t="str">
        <f>IF($Q2257="", "", IF(IFERROR(INDEX('Ticket Sales'!C$11:C$5010, MATCH($Q2257, 'Ticket Sales'!$J$11:$J$5010, 0)), K2256)="", "", IFERROR(INDEX('Ticket Sales'!C$11:C$5010, MATCH($Q2257, 'Ticket Sales'!$J$11:$J$5010, 0)), K2256)))</f>
        <v/>
      </c>
      <c r="L2257" s="40" t="str">
        <f>IF($Q2257="", "", IF(IFERROR(INDEX('Ticket Sales'!D$11:D$5010, MATCH($Q2257, 'Ticket Sales'!$J$11:$J$5010, 0)), L2256)="", "", IFERROR(INDEX('Ticket Sales'!D$11:D$5010, MATCH($Q2257, 'Ticket Sales'!$J$11:$J$5010, 0)), L2256)))</f>
        <v/>
      </c>
      <c r="M2257" s="41" t="str">
        <f>IF($Q2257="", "", IF(IFERROR(INDEX('Ticket Sales'!E$11:E$5010, MATCH($Q2257, 'Ticket Sales'!$J$11:$J$5010, 0)), M2256)="", "", IFERROR(INDEX('Ticket Sales'!E$11:E$5010, MATCH($Q2257, 'Ticket Sales'!$J$11:$J$5010, 0)), M2256)))</f>
        <v/>
      </c>
      <c r="N2257" s="2"/>
      <c r="P2257" s="48">
        <v>2247</v>
      </c>
      <c r="Q2257" s="48" t="str">
        <f t="shared" si="176"/>
        <v/>
      </c>
      <c r="S2257" s="52" t="str">
        <f t="shared" si="177"/>
        <v/>
      </c>
      <c r="U2257" s="52" t="str">
        <f t="shared" si="178"/>
        <v/>
      </c>
      <c r="W2257" s="52" t="str">
        <f t="shared" si="179"/>
        <v/>
      </c>
    </row>
    <row r="2258" spans="1:23" x14ac:dyDescent="0.25">
      <c r="A2258" s="2"/>
      <c r="B2258" s="32"/>
      <c r="C2258" s="25"/>
      <c r="D2258" s="25"/>
      <c r="E2258" s="26"/>
      <c r="F2258" s="27"/>
      <c r="G2258" s="2"/>
      <c r="H2258" s="2"/>
      <c r="I2258" s="38" t="str">
        <f t="shared" si="175"/>
        <v/>
      </c>
      <c r="J2258" s="39" t="str">
        <f>IF($Q2258="", "", IF(IFERROR(INDEX('Ticket Sales'!B$11:B$5010, MATCH($Q2258, 'Ticket Sales'!$J$11:$J$5010, 0)), J2257)="", "", IFERROR(INDEX('Ticket Sales'!B$11:B$5010, MATCH($Q2258, 'Ticket Sales'!$J$11:$J$5010, 0)), J2257)))</f>
        <v/>
      </c>
      <c r="K2258" s="39" t="str">
        <f>IF($Q2258="", "", IF(IFERROR(INDEX('Ticket Sales'!C$11:C$5010, MATCH($Q2258, 'Ticket Sales'!$J$11:$J$5010, 0)), K2257)="", "", IFERROR(INDEX('Ticket Sales'!C$11:C$5010, MATCH($Q2258, 'Ticket Sales'!$J$11:$J$5010, 0)), K2257)))</f>
        <v/>
      </c>
      <c r="L2258" s="40" t="str">
        <f>IF($Q2258="", "", IF(IFERROR(INDEX('Ticket Sales'!D$11:D$5010, MATCH($Q2258, 'Ticket Sales'!$J$11:$J$5010, 0)), L2257)="", "", IFERROR(INDEX('Ticket Sales'!D$11:D$5010, MATCH($Q2258, 'Ticket Sales'!$J$11:$J$5010, 0)), L2257)))</f>
        <v/>
      </c>
      <c r="M2258" s="41" t="str">
        <f>IF($Q2258="", "", IF(IFERROR(INDEX('Ticket Sales'!E$11:E$5010, MATCH($Q2258, 'Ticket Sales'!$J$11:$J$5010, 0)), M2257)="", "", IFERROR(INDEX('Ticket Sales'!E$11:E$5010, MATCH($Q2258, 'Ticket Sales'!$J$11:$J$5010, 0)), M2257)))</f>
        <v/>
      </c>
      <c r="N2258" s="2"/>
      <c r="P2258" s="48">
        <v>2248</v>
      </c>
      <c r="Q2258" s="48" t="str">
        <f t="shared" si="176"/>
        <v/>
      </c>
      <c r="S2258" s="52" t="str">
        <f t="shared" si="177"/>
        <v/>
      </c>
      <c r="U2258" s="52" t="str">
        <f t="shared" si="178"/>
        <v/>
      </c>
      <c r="W2258" s="52" t="str">
        <f t="shared" si="179"/>
        <v/>
      </c>
    </row>
    <row r="2259" spans="1:23" x14ac:dyDescent="0.25">
      <c r="A2259" s="2"/>
      <c r="B2259" s="32"/>
      <c r="C2259" s="25"/>
      <c r="D2259" s="25"/>
      <c r="E2259" s="26"/>
      <c r="F2259" s="27"/>
      <c r="G2259" s="2"/>
      <c r="H2259" s="2"/>
      <c r="I2259" s="38" t="str">
        <f t="shared" si="175"/>
        <v/>
      </c>
      <c r="J2259" s="39" t="str">
        <f>IF($Q2259="", "", IF(IFERROR(INDEX('Ticket Sales'!B$11:B$5010, MATCH($Q2259, 'Ticket Sales'!$J$11:$J$5010, 0)), J2258)="", "", IFERROR(INDEX('Ticket Sales'!B$11:B$5010, MATCH($Q2259, 'Ticket Sales'!$J$11:$J$5010, 0)), J2258)))</f>
        <v/>
      </c>
      <c r="K2259" s="39" t="str">
        <f>IF($Q2259="", "", IF(IFERROR(INDEX('Ticket Sales'!C$11:C$5010, MATCH($Q2259, 'Ticket Sales'!$J$11:$J$5010, 0)), K2258)="", "", IFERROR(INDEX('Ticket Sales'!C$11:C$5010, MATCH($Q2259, 'Ticket Sales'!$J$11:$J$5010, 0)), K2258)))</f>
        <v/>
      </c>
      <c r="L2259" s="40" t="str">
        <f>IF($Q2259="", "", IF(IFERROR(INDEX('Ticket Sales'!D$11:D$5010, MATCH($Q2259, 'Ticket Sales'!$J$11:$J$5010, 0)), L2258)="", "", IFERROR(INDEX('Ticket Sales'!D$11:D$5010, MATCH($Q2259, 'Ticket Sales'!$J$11:$J$5010, 0)), L2258)))</f>
        <v/>
      </c>
      <c r="M2259" s="41" t="str">
        <f>IF($Q2259="", "", IF(IFERROR(INDEX('Ticket Sales'!E$11:E$5010, MATCH($Q2259, 'Ticket Sales'!$J$11:$J$5010, 0)), M2258)="", "", IFERROR(INDEX('Ticket Sales'!E$11:E$5010, MATCH($Q2259, 'Ticket Sales'!$J$11:$J$5010, 0)), M2258)))</f>
        <v/>
      </c>
      <c r="N2259" s="2"/>
      <c r="P2259" s="48">
        <v>2249</v>
      </c>
      <c r="Q2259" s="48" t="str">
        <f t="shared" si="176"/>
        <v/>
      </c>
      <c r="S2259" s="52" t="str">
        <f t="shared" si="177"/>
        <v/>
      </c>
      <c r="U2259" s="52" t="str">
        <f t="shared" si="178"/>
        <v/>
      </c>
      <c r="W2259" s="52" t="str">
        <f t="shared" si="179"/>
        <v/>
      </c>
    </row>
    <row r="2260" spans="1:23" x14ac:dyDescent="0.25">
      <c r="A2260" s="2"/>
      <c r="B2260" s="32"/>
      <c r="C2260" s="25"/>
      <c r="D2260" s="25"/>
      <c r="E2260" s="26"/>
      <c r="F2260" s="27"/>
      <c r="G2260" s="2"/>
      <c r="H2260" s="2"/>
      <c r="I2260" s="38" t="str">
        <f t="shared" si="175"/>
        <v/>
      </c>
      <c r="J2260" s="39" t="str">
        <f>IF($Q2260="", "", IF(IFERROR(INDEX('Ticket Sales'!B$11:B$5010, MATCH($Q2260, 'Ticket Sales'!$J$11:$J$5010, 0)), J2259)="", "", IFERROR(INDEX('Ticket Sales'!B$11:B$5010, MATCH($Q2260, 'Ticket Sales'!$J$11:$J$5010, 0)), J2259)))</f>
        <v/>
      </c>
      <c r="K2260" s="39" t="str">
        <f>IF($Q2260="", "", IF(IFERROR(INDEX('Ticket Sales'!C$11:C$5010, MATCH($Q2260, 'Ticket Sales'!$J$11:$J$5010, 0)), K2259)="", "", IFERROR(INDEX('Ticket Sales'!C$11:C$5010, MATCH($Q2260, 'Ticket Sales'!$J$11:$J$5010, 0)), K2259)))</f>
        <v/>
      </c>
      <c r="L2260" s="40" t="str">
        <f>IF($Q2260="", "", IF(IFERROR(INDEX('Ticket Sales'!D$11:D$5010, MATCH($Q2260, 'Ticket Sales'!$J$11:$J$5010, 0)), L2259)="", "", IFERROR(INDEX('Ticket Sales'!D$11:D$5010, MATCH($Q2260, 'Ticket Sales'!$J$11:$J$5010, 0)), L2259)))</f>
        <v/>
      </c>
      <c r="M2260" s="41" t="str">
        <f>IF($Q2260="", "", IF(IFERROR(INDEX('Ticket Sales'!E$11:E$5010, MATCH($Q2260, 'Ticket Sales'!$J$11:$J$5010, 0)), M2259)="", "", IFERROR(INDEX('Ticket Sales'!E$11:E$5010, MATCH($Q2260, 'Ticket Sales'!$J$11:$J$5010, 0)), M2259)))</f>
        <v/>
      </c>
      <c r="N2260" s="2"/>
      <c r="P2260" s="48">
        <v>2250</v>
      </c>
      <c r="Q2260" s="48" t="str">
        <f t="shared" si="176"/>
        <v/>
      </c>
      <c r="S2260" s="52" t="str">
        <f t="shared" si="177"/>
        <v/>
      </c>
      <c r="U2260" s="52" t="str">
        <f t="shared" si="178"/>
        <v/>
      </c>
      <c r="W2260" s="52" t="str">
        <f t="shared" si="179"/>
        <v/>
      </c>
    </row>
    <row r="2261" spans="1:23" x14ac:dyDescent="0.25">
      <c r="A2261" s="2"/>
      <c r="B2261" s="32"/>
      <c r="C2261" s="25"/>
      <c r="D2261" s="25"/>
      <c r="E2261" s="26"/>
      <c r="F2261" s="27"/>
      <c r="G2261" s="2"/>
      <c r="H2261" s="2"/>
      <c r="I2261" s="38" t="str">
        <f t="shared" si="175"/>
        <v/>
      </c>
      <c r="J2261" s="39" t="str">
        <f>IF($Q2261="", "", IF(IFERROR(INDEX('Ticket Sales'!B$11:B$5010, MATCH($Q2261, 'Ticket Sales'!$J$11:$J$5010, 0)), J2260)="", "", IFERROR(INDEX('Ticket Sales'!B$11:B$5010, MATCH($Q2261, 'Ticket Sales'!$J$11:$J$5010, 0)), J2260)))</f>
        <v/>
      </c>
      <c r="K2261" s="39" t="str">
        <f>IF($Q2261="", "", IF(IFERROR(INDEX('Ticket Sales'!C$11:C$5010, MATCH($Q2261, 'Ticket Sales'!$J$11:$J$5010, 0)), K2260)="", "", IFERROR(INDEX('Ticket Sales'!C$11:C$5010, MATCH($Q2261, 'Ticket Sales'!$J$11:$J$5010, 0)), K2260)))</f>
        <v/>
      </c>
      <c r="L2261" s="40" t="str">
        <f>IF($Q2261="", "", IF(IFERROR(INDEX('Ticket Sales'!D$11:D$5010, MATCH($Q2261, 'Ticket Sales'!$J$11:$J$5010, 0)), L2260)="", "", IFERROR(INDEX('Ticket Sales'!D$11:D$5010, MATCH($Q2261, 'Ticket Sales'!$J$11:$J$5010, 0)), L2260)))</f>
        <v/>
      </c>
      <c r="M2261" s="41" t="str">
        <f>IF($Q2261="", "", IF(IFERROR(INDEX('Ticket Sales'!E$11:E$5010, MATCH($Q2261, 'Ticket Sales'!$J$11:$J$5010, 0)), M2260)="", "", IFERROR(INDEX('Ticket Sales'!E$11:E$5010, MATCH($Q2261, 'Ticket Sales'!$J$11:$J$5010, 0)), M2260)))</f>
        <v/>
      </c>
      <c r="N2261" s="2"/>
      <c r="P2261" s="48">
        <v>2251</v>
      </c>
      <c r="Q2261" s="48" t="str">
        <f t="shared" si="176"/>
        <v/>
      </c>
      <c r="S2261" s="52" t="str">
        <f t="shared" si="177"/>
        <v/>
      </c>
      <c r="U2261" s="52" t="str">
        <f t="shared" si="178"/>
        <v/>
      </c>
      <c r="W2261" s="52" t="str">
        <f t="shared" si="179"/>
        <v/>
      </c>
    </row>
    <row r="2262" spans="1:23" x14ac:dyDescent="0.25">
      <c r="A2262" s="2"/>
      <c r="B2262" s="32"/>
      <c r="C2262" s="25"/>
      <c r="D2262" s="25"/>
      <c r="E2262" s="26"/>
      <c r="F2262" s="27"/>
      <c r="G2262" s="2"/>
      <c r="H2262" s="2"/>
      <c r="I2262" s="38" t="str">
        <f t="shared" si="175"/>
        <v/>
      </c>
      <c r="J2262" s="39" t="str">
        <f>IF($Q2262="", "", IF(IFERROR(INDEX('Ticket Sales'!B$11:B$5010, MATCH($Q2262, 'Ticket Sales'!$J$11:$J$5010, 0)), J2261)="", "", IFERROR(INDEX('Ticket Sales'!B$11:B$5010, MATCH($Q2262, 'Ticket Sales'!$J$11:$J$5010, 0)), J2261)))</f>
        <v/>
      </c>
      <c r="K2262" s="39" t="str">
        <f>IF($Q2262="", "", IF(IFERROR(INDEX('Ticket Sales'!C$11:C$5010, MATCH($Q2262, 'Ticket Sales'!$J$11:$J$5010, 0)), K2261)="", "", IFERROR(INDEX('Ticket Sales'!C$11:C$5010, MATCH($Q2262, 'Ticket Sales'!$J$11:$J$5010, 0)), K2261)))</f>
        <v/>
      </c>
      <c r="L2262" s="40" t="str">
        <f>IF($Q2262="", "", IF(IFERROR(INDEX('Ticket Sales'!D$11:D$5010, MATCH($Q2262, 'Ticket Sales'!$J$11:$J$5010, 0)), L2261)="", "", IFERROR(INDEX('Ticket Sales'!D$11:D$5010, MATCH($Q2262, 'Ticket Sales'!$J$11:$J$5010, 0)), L2261)))</f>
        <v/>
      </c>
      <c r="M2262" s="41" t="str">
        <f>IF($Q2262="", "", IF(IFERROR(INDEX('Ticket Sales'!E$11:E$5010, MATCH($Q2262, 'Ticket Sales'!$J$11:$J$5010, 0)), M2261)="", "", IFERROR(INDEX('Ticket Sales'!E$11:E$5010, MATCH($Q2262, 'Ticket Sales'!$J$11:$J$5010, 0)), M2261)))</f>
        <v/>
      </c>
      <c r="N2262" s="2"/>
      <c r="P2262" s="48">
        <v>2252</v>
      </c>
      <c r="Q2262" s="48" t="str">
        <f t="shared" si="176"/>
        <v/>
      </c>
      <c r="S2262" s="52" t="str">
        <f t="shared" si="177"/>
        <v/>
      </c>
      <c r="U2262" s="52" t="str">
        <f t="shared" si="178"/>
        <v/>
      </c>
      <c r="W2262" s="52" t="str">
        <f t="shared" si="179"/>
        <v/>
      </c>
    </row>
    <row r="2263" spans="1:23" x14ac:dyDescent="0.25">
      <c r="A2263" s="2"/>
      <c r="B2263" s="32"/>
      <c r="C2263" s="25"/>
      <c r="D2263" s="25"/>
      <c r="E2263" s="26"/>
      <c r="F2263" s="27"/>
      <c r="G2263" s="2"/>
      <c r="H2263" s="2"/>
      <c r="I2263" s="38" t="str">
        <f t="shared" si="175"/>
        <v/>
      </c>
      <c r="J2263" s="39" t="str">
        <f>IF($Q2263="", "", IF(IFERROR(INDEX('Ticket Sales'!B$11:B$5010, MATCH($Q2263, 'Ticket Sales'!$J$11:$J$5010, 0)), J2262)="", "", IFERROR(INDEX('Ticket Sales'!B$11:B$5010, MATCH($Q2263, 'Ticket Sales'!$J$11:$J$5010, 0)), J2262)))</f>
        <v/>
      </c>
      <c r="K2263" s="39" t="str">
        <f>IF($Q2263="", "", IF(IFERROR(INDEX('Ticket Sales'!C$11:C$5010, MATCH($Q2263, 'Ticket Sales'!$J$11:$J$5010, 0)), K2262)="", "", IFERROR(INDEX('Ticket Sales'!C$11:C$5010, MATCH($Q2263, 'Ticket Sales'!$J$11:$J$5010, 0)), K2262)))</f>
        <v/>
      </c>
      <c r="L2263" s="40" t="str">
        <f>IF($Q2263="", "", IF(IFERROR(INDEX('Ticket Sales'!D$11:D$5010, MATCH($Q2263, 'Ticket Sales'!$J$11:$J$5010, 0)), L2262)="", "", IFERROR(INDEX('Ticket Sales'!D$11:D$5010, MATCH($Q2263, 'Ticket Sales'!$J$11:$J$5010, 0)), L2262)))</f>
        <v/>
      </c>
      <c r="M2263" s="41" t="str">
        <f>IF($Q2263="", "", IF(IFERROR(INDEX('Ticket Sales'!E$11:E$5010, MATCH($Q2263, 'Ticket Sales'!$J$11:$J$5010, 0)), M2262)="", "", IFERROR(INDEX('Ticket Sales'!E$11:E$5010, MATCH($Q2263, 'Ticket Sales'!$J$11:$J$5010, 0)), M2262)))</f>
        <v/>
      </c>
      <c r="N2263" s="2"/>
      <c r="P2263" s="48">
        <v>2253</v>
      </c>
      <c r="Q2263" s="48" t="str">
        <f t="shared" si="176"/>
        <v/>
      </c>
      <c r="S2263" s="52" t="str">
        <f t="shared" si="177"/>
        <v/>
      </c>
      <c r="U2263" s="52" t="str">
        <f t="shared" si="178"/>
        <v/>
      </c>
      <c r="W2263" s="52" t="str">
        <f t="shared" si="179"/>
        <v/>
      </c>
    </row>
    <row r="2264" spans="1:23" x14ac:dyDescent="0.25">
      <c r="A2264" s="2"/>
      <c r="B2264" s="32"/>
      <c r="C2264" s="25"/>
      <c r="D2264" s="25"/>
      <c r="E2264" s="26"/>
      <c r="F2264" s="27"/>
      <c r="G2264" s="2"/>
      <c r="H2264" s="2"/>
      <c r="I2264" s="38" t="str">
        <f t="shared" si="175"/>
        <v/>
      </c>
      <c r="J2264" s="39" t="str">
        <f>IF($Q2264="", "", IF(IFERROR(INDEX('Ticket Sales'!B$11:B$5010, MATCH($Q2264, 'Ticket Sales'!$J$11:$J$5010, 0)), J2263)="", "", IFERROR(INDEX('Ticket Sales'!B$11:B$5010, MATCH($Q2264, 'Ticket Sales'!$J$11:$J$5010, 0)), J2263)))</f>
        <v/>
      </c>
      <c r="K2264" s="39" t="str">
        <f>IF($Q2264="", "", IF(IFERROR(INDEX('Ticket Sales'!C$11:C$5010, MATCH($Q2264, 'Ticket Sales'!$J$11:$J$5010, 0)), K2263)="", "", IFERROR(INDEX('Ticket Sales'!C$11:C$5010, MATCH($Q2264, 'Ticket Sales'!$J$11:$J$5010, 0)), K2263)))</f>
        <v/>
      </c>
      <c r="L2264" s="40" t="str">
        <f>IF($Q2264="", "", IF(IFERROR(INDEX('Ticket Sales'!D$11:D$5010, MATCH($Q2264, 'Ticket Sales'!$J$11:$J$5010, 0)), L2263)="", "", IFERROR(INDEX('Ticket Sales'!D$11:D$5010, MATCH($Q2264, 'Ticket Sales'!$J$11:$J$5010, 0)), L2263)))</f>
        <v/>
      </c>
      <c r="M2264" s="41" t="str">
        <f>IF($Q2264="", "", IF(IFERROR(INDEX('Ticket Sales'!E$11:E$5010, MATCH($Q2264, 'Ticket Sales'!$J$11:$J$5010, 0)), M2263)="", "", IFERROR(INDEX('Ticket Sales'!E$11:E$5010, MATCH($Q2264, 'Ticket Sales'!$J$11:$J$5010, 0)), M2263)))</f>
        <v/>
      </c>
      <c r="N2264" s="2"/>
      <c r="P2264" s="48">
        <v>2254</v>
      </c>
      <c r="Q2264" s="48" t="str">
        <f t="shared" si="176"/>
        <v/>
      </c>
      <c r="S2264" s="52" t="str">
        <f t="shared" si="177"/>
        <v/>
      </c>
      <c r="U2264" s="52" t="str">
        <f t="shared" si="178"/>
        <v/>
      </c>
      <c r="W2264" s="52" t="str">
        <f t="shared" si="179"/>
        <v/>
      </c>
    </row>
    <row r="2265" spans="1:23" x14ac:dyDescent="0.25">
      <c r="A2265" s="2"/>
      <c r="B2265" s="32"/>
      <c r="C2265" s="25"/>
      <c r="D2265" s="25"/>
      <c r="E2265" s="26"/>
      <c r="F2265" s="27"/>
      <c r="G2265" s="2"/>
      <c r="H2265" s="2"/>
      <c r="I2265" s="38" t="str">
        <f t="shared" si="175"/>
        <v/>
      </c>
      <c r="J2265" s="39" t="str">
        <f>IF($Q2265="", "", IF(IFERROR(INDEX('Ticket Sales'!B$11:B$5010, MATCH($Q2265, 'Ticket Sales'!$J$11:$J$5010, 0)), J2264)="", "", IFERROR(INDEX('Ticket Sales'!B$11:B$5010, MATCH($Q2265, 'Ticket Sales'!$J$11:$J$5010, 0)), J2264)))</f>
        <v/>
      </c>
      <c r="K2265" s="39" t="str">
        <f>IF($Q2265="", "", IF(IFERROR(INDEX('Ticket Sales'!C$11:C$5010, MATCH($Q2265, 'Ticket Sales'!$J$11:$J$5010, 0)), K2264)="", "", IFERROR(INDEX('Ticket Sales'!C$11:C$5010, MATCH($Q2265, 'Ticket Sales'!$J$11:$J$5010, 0)), K2264)))</f>
        <v/>
      </c>
      <c r="L2265" s="40" t="str">
        <f>IF($Q2265="", "", IF(IFERROR(INDEX('Ticket Sales'!D$11:D$5010, MATCH($Q2265, 'Ticket Sales'!$J$11:$J$5010, 0)), L2264)="", "", IFERROR(INDEX('Ticket Sales'!D$11:D$5010, MATCH($Q2265, 'Ticket Sales'!$J$11:$J$5010, 0)), L2264)))</f>
        <v/>
      </c>
      <c r="M2265" s="41" t="str">
        <f>IF($Q2265="", "", IF(IFERROR(INDEX('Ticket Sales'!E$11:E$5010, MATCH($Q2265, 'Ticket Sales'!$J$11:$J$5010, 0)), M2264)="", "", IFERROR(INDEX('Ticket Sales'!E$11:E$5010, MATCH($Q2265, 'Ticket Sales'!$J$11:$J$5010, 0)), M2264)))</f>
        <v/>
      </c>
      <c r="N2265" s="2"/>
      <c r="P2265" s="48">
        <v>2255</v>
      </c>
      <c r="Q2265" s="48" t="str">
        <f t="shared" si="176"/>
        <v/>
      </c>
      <c r="S2265" s="52" t="str">
        <f t="shared" si="177"/>
        <v/>
      </c>
      <c r="U2265" s="52" t="str">
        <f t="shared" si="178"/>
        <v/>
      </c>
      <c r="W2265" s="52" t="str">
        <f t="shared" si="179"/>
        <v/>
      </c>
    </row>
    <row r="2266" spans="1:23" x14ac:dyDescent="0.25">
      <c r="A2266" s="2"/>
      <c r="B2266" s="32"/>
      <c r="C2266" s="25"/>
      <c r="D2266" s="25"/>
      <c r="E2266" s="26"/>
      <c r="F2266" s="27"/>
      <c r="G2266" s="2"/>
      <c r="H2266" s="2"/>
      <c r="I2266" s="38" t="str">
        <f t="shared" si="175"/>
        <v/>
      </c>
      <c r="J2266" s="39" t="str">
        <f>IF($Q2266="", "", IF(IFERROR(INDEX('Ticket Sales'!B$11:B$5010, MATCH($Q2266, 'Ticket Sales'!$J$11:$J$5010, 0)), J2265)="", "", IFERROR(INDEX('Ticket Sales'!B$11:B$5010, MATCH($Q2266, 'Ticket Sales'!$J$11:$J$5010, 0)), J2265)))</f>
        <v/>
      </c>
      <c r="K2266" s="39" t="str">
        <f>IF($Q2266="", "", IF(IFERROR(INDEX('Ticket Sales'!C$11:C$5010, MATCH($Q2266, 'Ticket Sales'!$J$11:$J$5010, 0)), K2265)="", "", IFERROR(INDEX('Ticket Sales'!C$11:C$5010, MATCH($Q2266, 'Ticket Sales'!$J$11:$J$5010, 0)), K2265)))</f>
        <v/>
      </c>
      <c r="L2266" s="40" t="str">
        <f>IF($Q2266="", "", IF(IFERROR(INDEX('Ticket Sales'!D$11:D$5010, MATCH($Q2266, 'Ticket Sales'!$J$11:$J$5010, 0)), L2265)="", "", IFERROR(INDEX('Ticket Sales'!D$11:D$5010, MATCH($Q2266, 'Ticket Sales'!$J$11:$J$5010, 0)), L2265)))</f>
        <v/>
      </c>
      <c r="M2266" s="41" t="str">
        <f>IF($Q2266="", "", IF(IFERROR(INDEX('Ticket Sales'!E$11:E$5010, MATCH($Q2266, 'Ticket Sales'!$J$11:$J$5010, 0)), M2265)="", "", IFERROR(INDEX('Ticket Sales'!E$11:E$5010, MATCH($Q2266, 'Ticket Sales'!$J$11:$J$5010, 0)), M2265)))</f>
        <v/>
      </c>
      <c r="N2266" s="2"/>
      <c r="P2266" s="48">
        <v>2256</v>
      </c>
      <c r="Q2266" s="48" t="str">
        <f t="shared" si="176"/>
        <v/>
      </c>
      <c r="S2266" s="52" t="str">
        <f t="shared" si="177"/>
        <v/>
      </c>
      <c r="U2266" s="52" t="str">
        <f t="shared" si="178"/>
        <v/>
      </c>
      <c r="W2266" s="52" t="str">
        <f t="shared" si="179"/>
        <v/>
      </c>
    </row>
    <row r="2267" spans="1:23" x14ac:dyDescent="0.25">
      <c r="A2267" s="2"/>
      <c r="B2267" s="32"/>
      <c r="C2267" s="25"/>
      <c r="D2267" s="25"/>
      <c r="E2267" s="26"/>
      <c r="F2267" s="27"/>
      <c r="G2267" s="2"/>
      <c r="H2267" s="2"/>
      <c r="I2267" s="38" t="str">
        <f t="shared" si="175"/>
        <v/>
      </c>
      <c r="J2267" s="39" t="str">
        <f>IF($Q2267="", "", IF(IFERROR(INDEX('Ticket Sales'!B$11:B$5010, MATCH($Q2267, 'Ticket Sales'!$J$11:$J$5010, 0)), J2266)="", "", IFERROR(INDEX('Ticket Sales'!B$11:B$5010, MATCH($Q2267, 'Ticket Sales'!$J$11:$J$5010, 0)), J2266)))</f>
        <v/>
      </c>
      <c r="K2267" s="39" t="str">
        <f>IF($Q2267="", "", IF(IFERROR(INDEX('Ticket Sales'!C$11:C$5010, MATCH($Q2267, 'Ticket Sales'!$J$11:$J$5010, 0)), K2266)="", "", IFERROR(INDEX('Ticket Sales'!C$11:C$5010, MATCH($Q2267, 'Ticket Sales'!$J$11:$J$5010, 0)), K2266)))</f>
        <v/>
      </c>
      <c r="L2267" s="40" t="str">
        <f>IF($Q2267="", "", IF(IFERROR(INDEX('Ticket Sales'!D$11:D$5010, MATCH($Q2267, 'Ticket Sales'!$J$11:$J$5010, 0)), L2266)="", "", IFERROR(INDEX('Ticket Sales'!D$11:D$5010, MATCH($Q2267, 'Ticket Sales'!$J$11:$J$5010, 0)), L2266)))</f>
        <v/>
      </c>
      <c r="M2267" s="41" t="str">
        <f>IF($Q2267="", "", IF(IFERROR(INDEX('Ticket Sales'!E$11:E$5010, MATCH($Q2267, 'Ticket Sales'!$J$11:$J$5010, 0)), M2266)="", "", IFERROR(INDEX('Ticket Sales'!E$11:E$5010, MATCH($Q2267, 'Ticket Sales'!$J$11:$J$5010, 0)), M2266)))</f>
        <v/>
      </c>
      <c r="N2267" s="2"/>
      <c r="P2267" s="48">
        <v>2257</v>
      </c>
      <c r="Q2267" s="48" t="str">
        <f t="shared" si="176"/>
        <v/>
      </c>
      <c r="S2267" s="52" t="str">
        <f t="shared" si="177"/>
        <v/>
      </c>
      <c r="U2267" s="52" t="str">
        <f t="shared" si="178"/>
        <v/>
      </c>
      <c r="W2267" s="52" t="str">
        <f t="shared" si="179"/>
        <v/>
      </c>
    </row>
    <row r="2268" spans="1:23" x14ac:dyDescent="0.25">
      <c r="A2268" s="2"/>
      <c r="B2268" s="32"/>
      <c r="C2268" s="25"/>
      <c r="D2268" s="25"/>
      <c r="E2268" s="26"/>
      <c r="F2268" s="27"/>
      <c r="G2268" s="2"/>
      <c r="H2268" s="2"/>
      <c r="I2268" s="38" t="str">
        <f t="shared" si="175"/>
        <v/>
      </c>
      <c r="J2268" s="39" t="str">
        <f>IF($Q2268="", "", IF(IFERROR(INDEX('Ticket Sales'!B$11:B$5010, MATCH($Q2268, 'Ticket Sales'!$J$11:$J$5010, 0)), J2267)="", "", IFERROR(INDEX('Ticket Sales'!B$11:B$5010, MATCH($Q2268, 'Ticket Sales'!$J$11:$J$5010, 0)), J2267)))</f>
        <v/>
      </c>
      <c r="K2268" s="39" t="str">
        <f>IF($Q2268="", "", IF(IFERROR(INDEX('Ticket Sales'!C$11:C$5010, MATCH($Q2268, 'Ticket Sales'!$J$11:$J$5010, 0)), K2267)="", "", IFERROR(INDEX('Ticket Sales'!C$11:C$5010, MATCH($Q2268, 'Ticket Sales'!$J$11:$J$5010, 0)), K2267)))</f>
        <v/>
      </c>
      <c r="L2268" s="40" t="str">
        <f>IF($Q2268="", "", IF(IFERROR(INDEX('Ticket Sales'!D$11:D$5010, MATCH($Q2268, 'Ticket Sales'!$J$11:$J$5010, 0)), L2267)="", "", IFERROR(INDEX('Ticket Sales'!D$11:D$5010, MATCH($Q2268, 'Ticket Sales'!$J$11:$J$5010, 0)), L2267)))</f>
        <v/>
      </c>
      <c r="M2268" s="41" t="str">
        <f>IF($Q2268="", "", IF(IFERROR(INDEX('Ticket Sales'!E$11:E$5010, MATCH($Q2268, 'Ticket Sales'!$J$11:$J$5010, 0)), M2267)="", "", IFERROR(INDEX('Ticket Sales'!E$11:E$5010, MATCH($Q2268, 'Ticket Sales'!$J$11:$J$5010, 0)), M2267)))</f>
        <v/>
      </c>
      <c r="N2268" s="2"/>
      <c r="P2268" s="48">
        <v>2258</v>
      </c>
      <c r="Q2268" s="48" t="str">
        <f t="shared" si="176"/>
        <v/>
      </c>
      <c r="S2268" s="52" t="str">
        <f t="shared" si="177"/>
        <v/>
      </c>
      <c r="U2268" s="52" t="str">
        <f t="shared" si="178"/>
        <v/>
      </c>
      <c r="W2268" s="52" t="str">
        <f t="shared" si="179"/>
        <v/>
      </c>
    </row>
    <row r="2269" spans="1:23" x14ac:dyDescent="0.25">
      <c r="A2269" s="2"/>
      <c r="B2269" s="32"/>
      <c r="C2269" s="25"/>
      <c r="D2269" s="25"/>
      <c r="E2269" s="26"/>
      <c r="F2269" s="27"/>
      <c r="G2269" s="2"/>
      <c r="H2269" s="2"/>
      <c r="I2269" s="38" t="str">
        <f t="shared" si="175"/>
        <v/>
      </c>
      <c r="J2269" s="39" t="str">
        <f>IF($Q2269="", "", IF(IFERROR(INDEX('Ticket Sales'!B$11:B$5010, MATCH($Q2269, 'Ticket Sales'!$J$11:$J$5010, 0)), J2268)="", "", IFERROR(INDEX('Ticket Sales'!B$11:B$5010, MATCH($Q2269, 'Ticket Sales'!$J$11:$J$5010, 0)), J2268)))</f>
        <v/>
      </c>
      <c r="K2269" s="39" t="str">
        <f>IF($Q2269="", "", IF(IFERROR(INDEX('Ticket Sales'!C$11:C$5010, MATCH($Q2269, 'Ticket Sales'!$J$11:$J$5010, 0)), K2268)="", "", IFERROR(INDEX('Ticket Sales'!C$11:C$5010, MATCH($Q2269, 'Ticket Sales'!$J$11:$J$5010, 0)), K2268)))</f>
        <v/>
      </c>
      <c r="L2269" s="40" t="str">
        <f>IF($Q2269="", "", IF(IFERROR(INDEX('Ticket Sales'!D$11:D$5010, MATCH($Q2269, 'Ticket Sales'!$J$11:$J$5010, 0)), L2268)="", "", IFERROR(INDEX('Ticket Sales'!D$11:D$5010, MATCH($Q2269, 'Ticket Sales'!$J$11:$J$5010, 0)), L2268)))</f>
        <v/>
      </c>
      <c r="M2269" s="41" t="str">
        <f>IF($Q2269="", "", IF(IFERROR(INDEX('Ticket Sales'!E$11:E$5010, MATCH($Q2269, 'Ticket Sales'!$J$11:$J$5010, 0)), M2268)="", "", IFERROR(INDEX('Ticket Sales'!E$11:E$5010, MATCH($Q2269, 'Ticket Sales'!$J$11:$J$5010, 0)), M2268)))</f>
        <v/>
      </c>
      <c r="N2269" s="2"/>
      <c r="P2269" s="48">
        <v>2259</v>
      </c>
      <c r="Q2269" s="48" t="str">
        <f t="shared" si="176"/>
        <v/>
      </c>
      <c r="S2269" s="52" t="str">
        <f t="shared" si="177"/>
        <v/>
      </c>
      <c r="U2269" s="52" t="str">
        <f t="shared" si="178"/>
        <v/>
      </c>
      <c r="W2269" s="52" t="str">
        <f t="shared" si="179"/>
        <v/>
      </c>
    </row>
    <row r="2270" spans="1:23" x14ac:dyDescent="0.25">
      <c r="A2270" s="2"/>
      <c r="B2270" s="32"/>
      <c r="C2270" s="25"/>
      <c r="D2270" s="25"/>
      <c r="E2270" s="26"/>
      <c r="F2270" s="27"/>
      <c r="G2270" s="2"/>
      <c r="H2270" s="2"/>
      <c r="I2270" s="38" t="str">
        <f t="shared" si="175"/>
        <v/>
      </c>
      <c r="J2270" s="39" t="str">
        <f>IF($Q2270="", "", IF(IFERROR(INDEX('Ticket Sales'!B$11:B$5010, MATCH($Q2270, 'Ticket Sales'!$J$11:$J$5010, 0)), J2269)="", "", IFERROR(INDEX('Ticket Sales'!B$11:B$5010, MATCH($Q2270, 'Ticket Sales'!$J$11:$J$5010, 0)), J2269)))</f>
        <v/>
      </c>
      <c r="K2270" s="39" t="str">
        <f>IF($Q2270="", "", IF(IFERROR(INDEX('Ticket Sales'!C$11:C$5010, MATCH($Q2270, 'Ticket Sales'!$J$11:$J$5010, 0)), K2269)="", "", IFERROR(INDEX('Ticket Sales'!C$11:C$5010, MATCH($Q2270, 'Ticket Sales'!$J$11:$J$5010, 0)), K2269)))</f>
        <v/>
      </c>
      <c r="L2270" s="40" t="str">
        <f>IF($Q2270="", "", IF(IFERROR(INDEX('Ticket Sales'!D$11:D$5010, MATCH($Q2270, 'Ticket Sales'!$J$11:$J$5010, 0)), L2269)="", "", IFERROR(INDEX('Ticket Sales'!D$11:D$5010, MATCH($Q2270, 'Ticket Sales'!$J$11:$J$5010, 0)), L2269)))</f>
        <v/>
      </c>
      <c r="M2270" s="41" t="str">
        <f>IF($Q2270="", "", IF(IFERROR(INDEX('Ticket Sales'!E$11:E$5010, MATCH($Q2270, 'Ticket Sales'!$J$11:$J$5010, 0)), M2269)="", "", IFERROR(INDEX('Ticket Sales'!E$11:E$5010, MATCH($Q2270, 'Ticket Sales'!$J$11:$J$5010, 0)), M2269)))</f>
        <v/>
      </c>
      <c r="N2270" s="2"/>
      <c r="P2270" s="48">
        <v>2260</v>
      </c>
      <c r="Q2270" s="48" t="str">
        <f t="shared" si="176"/>
        <v/>
      </c>
      <c r="S2270" s="52" t="str">
        <f t="shared" si="177"/>
        <v/>
      </c>
      <c r="U2270" s="52" t="str">
        <f t="shared" si="178"/>
        <v/>
      </c>
      <c r="W2270" s="52" t="str">
        <f t="shared" si="179"/>
        <v/>
      </c>
    </row>
    <row r="2271" spans="1:23" x14ac:dyDescent="0.25">
      <c r="A2271" s="2"/>
      <c r="B2271" s="32"/>
      <c r="C2271" s="25"/>
      <c r="D2271" s="25"/>
      <c r="E2271" s="26"/>
      <c r="F2271" s="27"/>
      <c r="G2271" s="2"/>
      <c r="H2271" s="2"/>
      <c r="I2271" s="38" t="str">
        <f t="shared" si="175"/>
        <v/>
      </c>
      <c r="J2271" s="39" t="str">
        <f>IF($Q2271="", "", IF(IFERROR(INDEX('Ticket Sales'!B$11:B$5010, MATCH($Q2271, 'Ticket Sales'!$J$11:$J$5010, 0)), J2270)="", "", IFERROR(INDEX('Ticket Sales'!B$11:B$5010, MATCH($Q2271, 'Ticket Sales'!$J$11:$J$5010, 0)), J2270)))</f>
        <v/>
      </c>
      <c r="K2271" s="39" t="str">
        <f>IF($Q2271="", "", IF(IFERROR(INDEX('Ticket Sales'!C$11:C$5010, MATCH($Q2271, 'Ticket Sales'!$J$11:$J$5010, 0)), K2270)="", "", IFERROR(INDEX('Ticket Sales'!C$11:C$5010, MATCH($Q2271, 'Ticket Sales'!$J$11:$J$5010, 0)), K2270)))</f>
        <v/>
      </c>
      <c r="L2271" s="40" t="str">
        <f>IF($Q2271="", "", IF(IFERROR(INDEX('Ticket Sales'!D$11:D$5010, MATCH($Q2271, 'Ticket Sales'!$J$11:$J$5010, 0)), L2270)="", "", IFERROR(INDEX('Ticket Sales'!D$11:D$5010, MATCH($Q2271, 'Ticket Sales'!$J$11:$J$5010, 0)), L2270)))</f>
        <v/>
      </c>
      <c r="M2271" s="41" t="str">
        <f>IF($Q2271="", "", IF(IFERROR(INDEX('Ticket Sales'!E$11:E$5010, MATCH($Q2271, 'Ticket Sales'!$J$11:$J$5010, 0)), M2270)="", "", IFERROR(INDEX('Ticket Sales'!E$11:E$5010, MATCH($Q2271, 'Ticket Sales'!$J$11:$J$5010, 0)), M2270)))</f>
        <v/>
      </c>
      <c r="N2271" s="2"/>
      <c r="P2271" s="48">
        <v>2261</v>
      </c>
      <c r="Q2271" s="48" t="str">
        <f t="shared" si="176"/>
        <v/>
      </c>
      <c r="S2271" s="52" t="str">
        <f t="shared" si="177"/>
        <v/>
      </c>
      <c r="U2271" s="52" t="str">
        <f t="shared" si="178"/>
        <v/>
      </c>
      <c r="W2271" s="52" t="str">
        <f t="shared" si="179"/>
        <v/>
      </c>
    </row>
    <row r="2272" spans="1:23" x14ac:dyDescent="0.25">
      <c r="A2272" s="2"/>
      <c r="B2272" s="32"/>
      <c r="C2272" s="25"/>
      <c r="D2272" s="25"/>
      <c r="E2272" s="26"/>
      <c r="F2272" s="27"/>
      <c r="G2272" s="2"/>
      <c r="H2272" s="2"/>
      <c r="I2272" s="38" t="str">
        <f t="shared" si="175"/>
        <v/>
      </c>
      <c r="J2272" s="39" t="str">
        <f>IF($Q2272="", "", IF(IFERROR(INDEX('Ticket Sales'!B$11:B$5010, MATCH($Q2272, 'Ticket Sales'!$J$11:$J$5010, 0)), J2271)="", "", IFERROR(INDEX('Ticket Sales'!B$11:B$5010, MATCH($Q2272, 'Ticket Sales'!$J$11:$J$5010, 0)), J2271)))</f>
        <v/>
      </c>
      <c r="K2272" s="39" t="str">
        <f>IF($Q2272="", "", IF(IFERROR(INDEX('Ticket Sales'!C$11:C$5010, MATCH($Q2272, 'Ticket Sales'!$J$11:$J$5010, 0)), K2271)="", "", IFERROR(INDEX('Ticket Sales'!C$11:C$5010, MATCH($Q2272, 'Ticket Sales'!$J$11:$J$5010, 0)), K2271)))</f>
        <v/>
      </c>
      <c r="L2272" s="40" t="str">
        <f>IF($Q2272="", "", IF(IFERROR(INDEX('Ticket Sales'!D$11:D$5010, MATCH($Q2272, 'Ticket Sales'!$J$11:$J$5010, 0)), L2271)="", "", IFERROR(INDEX('Ticket Sales'!D$11:D$5010, MATCH($Q2272, 'Ticket Sales'!$J$11:$J$5010, 0)), L2271)))</f>
        <v/>
      </c>
      <c r="M2272" s="41" t="str">
        <f>IF($Q2272="", "", IF(IFERROR(INDEX('Ticket Sales'!E$11:E$5010, MATCH($Q2272, 'Ticket Sales'!$J$11:$J$5010, 0)), M2271)="", "", IFERROR(INDEX('Ticket Sales'!E$11:E$5010, MATCH($Q2272, 'Ticket Sales'!$J$11:$J$5010, 0)), M2271)))</f>
        <v/>
      </c>
      <c r="N2272" s="2"/>
      <c r="P2272" s="48">
        <v>2262</v>
      </c>
      <c r="Q2272" s="48" t="str">
        <f t="shared" si="176"/>
        <v/>
      </c>
      <c r="S2272" s="52" t="str">
        <f t="shared" si="177"/>
        <v/>
      </c>
      <c r="U2272" s="52" t="str">
        <f t="shared" si="178"/>
        <v/>
      </c>
      <c r="W2272" s="52" t="str">
        <f t="shared" si="179"/>
        <v/>
      </c>
    </row>
    <row r="2273" spans="1:23" x14ac:dyDescent="0.25">
      <c r="A2273" s="2"/>
      <c r="B2273" s="32"/>
      <c r="C2273" s="25"/>
      <c r="D2273" s="25"/>
      <c r="E2273" s="26"/>
      <c r="F2273" s="27"/>
      <c r="G2273" s="2"/>
      <c r="H2273" s="2"/>
      <c r="I2273" s="38" t="str">
        <f t="shared" si="175"/>
        <v/>
      </c>
      <c r="J2273" s="39" t="str">
        <f>IF($Q2273="", "", IF(IFERROR(INDEX('Ticket Sales'!B$11:B$5010, MATCH($Q2273, 'Ticket Sales'!$J$11:$J$5010, 0)), J2272)="", "", IFERROR(INDEX('Ticket Sales'!B$11:B$5010, MATCH($Q2273, 'Ticket Sales'!$J$11:$J$5010, 0)), J2272)))</f>
        <v/>
      </c>
      <c r="K2273" s="39" t="str">
        <f>IF($Q2273="", "", IF(IFERROR(INDEX('Ticket Sales'!C$11:C$5010, MATCH($Q2273, 'Ticket Sales'!$J$11:$J$5010, 0)), K2272)="", "", IFERROR(INDEX('Ticket Sales'!C$11:C$5010, MATCH($Q2273, 'Ticket Sales'!$J$11:$J$5010, 0)), K2272)))</f>
        <v/>
      </c>
      <c r="L2273" s="40" t="str">
        <f>IF($Q2273="", "", IF(IFERROR(INDEX('Ticket Sales'!D$11:D$5010, MATCH($Q2273, 'Ticket Sales'!$J$11:$J$5010, 0)), L2272)="", "", IFERROR(INDEX('Ticket Sales'!D$11:D$5010, MATCH($Q2273, 'Ticket Sales'!$J$11:$J$5010, 0)), L2272)))</f>
        <v/>
      </c>
      <c r="M2273" s="41" t="str">
        <f>IF($Q2273="", "", IF(IFERROR(INDEX('Ticket Sales'!E$11:E$5010, MATCH($Q2273, 'Ticket Sales'!$J$11:$J$5010, 0)), M2272)="", "", IFERROR(INDEX('Ticket Sales'!E$11:E$5010, MATCH($Q2273, 'Ticket Sales'!$J$11:$J$5010, 0)), M2272)))</f>
        <v/>
      </c>
      <c r="N2273" s="2"/>
      <c r="P2273" s="48">
        <v>2263</v>
      </c>
      <c r="Q2273" s="48" t="str">
        <f t="shared" si="176"/>
        <v/>
      </c>
      <c r="S2273" s="52" t="str">
        <f t="shared" si="177"/>
        <v/>
      </c>
      <c r="U2273" s="52" t="str">
        <f t="shared" si="178"/>
        <v/>
      </c>
      <c r="W2273" s="52" t="str">
        <f t="shared" si="179"/>
        <v/>
      </c>
    </row>
    <row r="2274" spans="1:23" x14ac:dyDescent="0.25">
      <c r="A2274" s="2"/>
      <c r="B2274" s="32"/>
      <c r="C2274" s="25"/>
      <c r="D2274" s="25"/>
      <c r="E2274" s="26"/>
      <c r="F2274" s="27"/>
      <c r="G2274" s="2"/>
      <c r="H2274" s="2"/>
      <c r="I2274" s="38" t="str">
        <f t="shared" si="175"/>
        <v/>
      </c>
      <c r="J2274" s="39" t="str">
        <f>IF($Q2274="", "", IF(IFERROR(INDEX('Ticket Sales'!B$11:B$5010, MATCH($Q2274, 'Ticket Sales'!$J$11:$J$5010, 0)), J2273)="", "", IFERROR(INDEX('Ticket Sales'!B$11:B$5010, MATCH($Q2274, 'Ticket Sales'!$J$11:$J$5010, 0)), J2273)))</f>
        <v/>
      </c>
      <c r="K2274" s="39" t="str">
        <f>IF($Q2274="", "", IF(IFERROR(INDEX('Ticket Sales'!C$11:C$5010, MATCH($Q2274, 'Ticket Sales'!$J$11:$J$5010, 0)), K2273)="", "", IFERROR(INDEX('Ticket Sales'!C$11:C$5010, MATCH($Q2274, 'Ticket Sales'!$J$11:$J$5010, 0)), K2273)))</f>
        <v/>
      </c>
      <c r="L2274" s="40" t="str">
        <f>IF($Q2274="", "", IF(IFERROR(INDEX('Ticket Sales'!D$11:D$5010, MATCH($Q2274, 'Ticket Sales'!$J$11:$J$5010, 0)), L2273)="", "", IFERROR(INDEX('Ticket Sales'!D$11:D$5010, MATCH($Q2274, 'Ticket Sales'!$J$11:$J$5010, 0)), L2273)))</f>
        <v/>
      </c>
      <c r="M2274" s="41" t="str">
        <f>IF($Q2274="", "", IF(IFERROR(INDEX('Ticket Sales'!E$11:E$5010, MATCH($Q2274, 'Ticket Sales'!$J$11:$J$5010, 0)), M2273)="", "", IFERROR(INDEX('Ticket Sales'!E$11:E$5010, MATCH($Q2274, 'Ticket Sales'!$J$11:$J$5010, 0)), M2273)))</f>
        <v/>
      </c>
      <c r="N2274" s="2"/>
      <c r="P2274" s="48">
        <v>2264</v>
      </c>
      <c r="Q2274" s="48" t="str">
        <f t="shared" si="176"/>
        <v/>
      </c>
      <c r="S2274" s="52" t="str">
        <f t="shared" si="177"/>
        <v/>
      </c>
      <c r="U2274" s="52" t="str">
        <f t="shared" si="178"/>
        <v/>
      </c>
      <c r="W2274" s="52" t="str">
        <f t="shared" si="179"/>
        <v/>
      </c>
    </row>
    <row r="2275" spans="1:23" x14ac:dyDescent="0.25">
      <c r="A2275" s="2"/>
      <c r="B2275" s="32"/>
      <c r="C2275" s="25"/>
      <c r="D2275" s="25"/>
      <c r="E2275" s="26"/>
      <c r="F2275" s="27"/>
      <c r="G2275" s="2"/>
      <c r="H2275" s="2"/>
      <c r="I2275" s="38" t="str">
        <f t="shared" si="175"/>
        <v/>
      </c>
      <c r="J2275" s="39" t="str">
        <f>IF($Q2275="", "", IF(IFERROR(INDEX('Ticket Sales'!B$11:B$5010, MATCH($Q2275, 'Ticket Sales'!$J$11:$J$5010, 0)), J2274)="", "", IFERROR(INDEX('Ticket Sales'!B$11:B$5010, MATCH($Q2275, 'Ticket Sales'!$J$11:$J$5010, 0)), J2274)))</f>
        <v/>
      </c>
      <c r="K2275" s="39" t="str">
        <f>IF($Q2275="", "", IF(IFERROR(INDEX('Ticket Sales'!C$11:C$5010, MATCH($Q2275, 'Ticket Sales'!$J$11:$J$5010, 0)), K2274)="", "", IFERROR(INDEX('Ticket Sales'!C$11:C$5010, MATCH($Q2275, 'Ticket Sales'!$J$11:$J$5010, 0)), K2274)))</f>
        <v/>
      </c>
      <c r="L2275" s="40" t="str">
        <f>IF($Q2275="", "", IF(IFERROR(INDEX('Ticket Sales'!D$11:D$5010, MATCH($Q2275, 'Ticket Sales'!$J$11:$J$5010, 0)), L2274)="", "", IFERROR(INDEX('Ticket Sales'!D$11:D$5010, MATCH($Q2275, 'Ticket Sales'!$J$11:$J$5010, 0)), L2274)))</f>
        <v/>
      </c>
      <c r="M2275" s="41" t="str">
        <f>IF($Q2275="", "", IF(IFERROR(INDEX('Ticket Sales'!E$11:E$5010, MATCH($Q2275, 'Ticket Sales'!$J$11:$J$5010, 0)), M2274)="", "", IFERROR(INDEX('Ticket Sales'!E$11:E$5010, MATCH($Q2275, 'Ticket Sales'!$J$11:$J$5010, 0)), M2274)))</f>
        <v/>
      </c>
      <c r="N2275" s="2"/>
      <c r="P2275" s="48">
        <v>2265</v>
      </c>
      <c r="Q2275" s="48" t="str">
        <f t="shared" si="176"/>
        <v/>
      </c>
      <c r="S2275" s="52" t="str">
        <f t="shared" si="177"/>
        <v/>
      </c>
      <c r="U2275" s="52" t="str">
        <f t="shared" si="178"/>
        <v/>
      </c>
      <c r="W2275" s="52" t="str">
        <f t="shared" si="179"/>
        <v/>
      </c>
    </row>
    <row r="2276" spans="1:23" x14ac:dyDescent="0.25">
      <c r="A2276" s="2"/>
      <c r="B2276" s="32"/>
      <c r="C2276" s="25"/>
      <c r="D2276" s="25"/>
      <c r="E2276" s="26"/>
      <c r="F2276" s="27"/>
      <c r="G2276" s="2"/>
      <c r="H2276" s="2"/>
      <c r="I2276" s="38" t="str">
        <f t="shared" si="175"/>
        <v/>
      </c>
      <c r="J2276" s="39" t="str">
        <f>IF($Q2276="", "", IF(IFERROR(INDEX('Ticket Sales'!B$11:B$5010, MATCH($Q2276, 'Ticket Sales'!$J$11:$J$5010, 0)), J2275)="", "", IFERROR(INDEX('Ticket Sales'!B$11:B$5010, MATCH($Q2276, 'Ticket Sales'!$J$11:$J$5010, 0)), J2275)))</f>
        <v/>
      </c>
      <c r="K2276" s="39" t="str">
        <f>IF($Q2276="", "", IF(IFERROR(INDEX('Ticket Sales'!C$11:C$5010, MATCH($Q2276, 'Ticket Sales'!$J$11:$J$5010, 0)), K2275)="", "", IFERROR(INDEX('Ticket Sales'!C$11:C$5010, MATCH($Q2276, 'Ticket Sales'!$J$11:$J$5010, 0)), K2275)))</f>
        <v/>
      </c>
      <c r="L2276" s="40" t="str">
        <f>IF($Q2276="", "", IF(IFERROR(INDEX('Ticket Sales'!D$11:D$5010, MATCH($Q2276, 'Ticket Sales'!$J$11:$J$5010, 0)), L2275)="", "", IFERROR(INDEX('Ticket Sales'!D$11:D$5010, MATCH($Q2276, 'Ticket Sales'!$J$11:$J$5010, 0)), L2275)))</f>
        <v/>
      </c>
      <c r="M2276" s="41" t="str">
        <f>IF($Q2276="", "", IF(IFERROR(INDEX('Ticket Sales'!E$11:E$5010, MATCH($Q2276, 'Ticket Sales'!$J$11:$J$5010, 0)), M2275)="", "", IFERROR(INDEX('Ticket Sales'!E$11:E$5010, MATCH($Q2276, 'Ticket Sales'!$J$11:$J$5010, 0)), M2275)))</f>
        <v/>
      </c>
      <c r="N2276" s="2"/>
      <c r="P2276" s="48">
        <v>2266</v>
      </c>
      <c r="Q2276" s="48" t="str">
        <f t="shared" si="176"/>
        <v/>
      </c>
      <c r="S2276" s="52" t="str">
        <f t="shared" si="177"/>
        <v/>
      </c>
      <c r="U2276" s="52" t="str">
        <f t="shared" si="178"/>
        <v/>
      </c>
      <c r="W2276" s="52" t="str">
        <f t="shared" si="179"/>
        <v/>
      </c>
    </row>
    <row r="2277" spans="1:23" x14ac:dyDescent="0.25">
      <c r="A2277" s="2"/>
      <c r="B2277" s="32"/>
      <c r="C2277" s="25"/>
      <c r="D2277" s="25"/>
      <c r="E2277" s="26"/>
      <c r="F2277" s="27"/>
      <c r="G2277" s="2"/>
      <c r="H2277" s="2"/>
      <c r="I2277" s="38" t="str">
        <f t="shared" si="175"/>
        <v/>
      </c>
      <c r="J2277" s="39" t="str">
        <f>IF($Q2277="", "", IF(IFERROR(INDEX('Ticket Sales'!B$11:B$5010, MATCH($Q2277, 'Ticket Sales'!$J$11:$J$5010, 0)), J2276)="", "", IFERROR(INDEX('Ticket Sales'!B$11:B$5010, MATCH($Q2277, 'Ticket Sales'!$J$11:$J$5010, 0)), J2276)))</f>
        <v/>
      </c>
      <c r="K2277" s="39" t="str">
        <f>IF($Q2277="", "", IF(IFERROR(INDEX('Ticket Sales'!C$11:C$5010, MATCH($Q2277, 'Ticket Sales'!$J$11:$J$5010, 0)), K2276)="", "", IFERROR(INDEX('Ticket Sales'!C$11:C$5010, MATCH($Q2277, 'Ticket Sales'!$J$11:$J$5010, 0)), K2276)))</f>
        <v/>
      </c>
      <c r="L2277" s="40" t="str">
        <f>IF($Q2277="", "", IF(IFERROR(INDEX('Ticket Sales'!D$11:D$5010, MATCH($Q2277, 'Ticket Sales'!$J$11:$J$5010, 0)), L2276)="", "", IFERROR(INDEX('Ticket Sales'!D$11:D$5010, MATCH($Q2277, 'Ticket Sales'!$J$11:$J$5010, 0)), L2276)))</f>
        <v/>
      </c>
      <c r="M2277" s="41" t="str">
        <f>IF($Q2277="", "", IF(IFERROR(INDEX('Ticket Sales'!E$11:E$5010, MATCH($Q2277, 'Ticket Sales'!$J$11:$J$5010, 0)), M2276)="", "", IFERROR(INDEX('Ticket Sales'!E$11:E$5010, MATCH($Q2277, 'Ticket Sales'!$J$11:$J$5010, 0)), M2276)))</f>
        <v/>
      </c>
      <c r="N2277" s="2"/>
      <c r="P2277" s="48">
        <v>2267</v>
      </c>
      <c r="Q2277" s="48" t="str">
        <f t="shared" si="176"/>
        <v/>
      </c>
      <c r="S2277" s="52" t="str">
        <f t="shared" si="177"/>
        <v/>
      </c>
      <c r="U2277" s="52" t="str">
        <f t="shared" si="178"/>
        <v/>
      </c>
      <c r="W2277" s="52" t="str">
        <f t="shared" si="179"/>
        <v/>
      </c>
    </row>
    <row r="2278" spans="1:23" x14ac:dyDescent="0.25">
      <c r="A2278" s="2"/>
      <c r="B2278" s="32"/>
      <c r="C2278" s="25"/>
      <c r="D2278" s="25"/>
      <c r="E2278" s="26"/>
      <c r="F2278" s="27"/>
      <c r="G2278" s="2"/>
      <c r="H2278" s="2"/>
      <c r="I2278" s="38" t="str">
        <f t="shared" si="175"/>
        <v/>
      </c>
      <c r="J2278" s="39" t="str">
        <f>IF($Q2278="", "", IF(IFERROR(INDEX('Ticket Sales'!B$11:B$5010, MATCH($Q2278, 'Ticket Sales'!$J$11:$J$5010, 0)), J2277)="", "", IFERROR(INDEX('Ticket Sales'!B$11:B$5010, MATCH($Q2278, 'Ticket Sales'!$J$11:$J$5010, 0)), J2277)))</f>
        <v/>
      </c>
      <c r="K2278" s="39" t="str">
        <f>IF($Q2278="", "", IF(IFERROR(INDEX('Ticket Sales'!C$11:C$5010, MATCH($Q2278, 'Ticket Sales'!$J$11:$J$5010, 0)), K2277)="", "", IFERROR(INDEX('Ticket Sales'!C$11:C$5010, MATCH($Q2278, 'Ticket Sales'!$J$11:$J$5010, 0)), K2277)))</f>
        <v/>
      </c>
      <c r="L2278" s="40" t="str">
        <f>IF($Q2278="", "", IF(IFERROR(INDEX('Ticket Sales'!D$11:D$5010, MATCH($Q2278, 'Ticket Sales'!$J$11:$J$5010, 0)), L2277)="", "", IFERROR(INDEX('Ticket Sales'!D$11:D$5010, MATCH($Q2278, 'Ticket Sales'!$J$11:$J$5010, 0)), L2277)))</f>
        <v/>
      </c>
      <c r="M2278" s="41" t="str">
        <f>IF($Q2278="", "", IF(IFERROR(INDEX('Ticket Sales'!E$11:E$5010, MATCH($Q2278, 'Ticket Sales'!$J$11:$J$5010, 0)), M2277)="", "", IFERROR(INDEX('Ticket Sales'!E$11:E$5010, MATCH($Q2278, 'Ticket Sales'!$J$11:$J$5010, 0)), M2277)))</f>
        <v/>
      </c>
      <c r="N2278" s="2"/>
      <c r="P2278" s="48">
        <v>2268</v>
      </c>
      <c r="Q2278" s="48" t="str">
        <f t="shared" si="176"/>
        <v/>
      </c>
      <c r="S2278" s="52" t="str">
        <f t="shared" si="177"/>
        <v/>
      </c>
      <c r="U2278" s="52" t="str">
        <f t="shared" si="178"/>
        <v/>
      </c>
      <c r="W2278" s="52" t="str">
        <f t="shared" si="179"/>
        <v/>
      </c>
    </row>
    <row r="2279" spans="1:23" x14ac:dyDescent="0.25">
      <c r="A2279" s="2"/>
      <c r="B2279" s="32"/>
      <c r="C2279" s="25"/>
      <c r="D2279" s="25"/>
      <c r="E2279" s="26"/>
      <c r="F2279" s="27"/>
      <c r="G2279" s="2"/>
      <c r="H2279" s="2"/>
      <c r="I2279" s="38" t="str">
        <f t="shared" si="175"/>
        <v/>
      </c>
      <c r="J2279" s="39" t="str">
        <f>IF($Q2279="", "", IF(IFERROR(INDEX('Ticket Sales'!B$11:B$5010, MATCH($Q2279, 'Ticket Sales'!$J$11:$J$5010, 0)), J2278)="", "", IFERROR(INDEX('Ticket Sales'!B$11:B$5010, MATCH($Q2279, 'Ticket Sales'!$J$11:$J$5010, 0)), J2278)))</f>
        <v/>
      </c>
      <c r="K2279" s="39" t="str">
        <f>IF($Q2279="", "", IF(IFERROR(INDEX('Ticket Sales'!C$11:C$5010, MATCH($Q2279, 'Ticket Sales'!$J$11:$J$5010, 0)), K2278)="", "", IFERROR(INDEX('Ticket Sales'!C$11:C$5010, MATCH($Q2279, 'Ticket Sales'!$J$11:$J$5010, 0)), K2278)))</f>
        <v/>
      </c>
      <c r="L2279" s="40" t="str">
        <f>IF($Q2279="", "", IF(IFERROR(INDEX('Ticket Sales'!D$11:D$5010, MATCH($Q2279, 'Ticket Sales'!$J$11:$J$5010, 0)), L2278)="", "", IFERROR(INDEX('Ticket Sales'!D$11:D$5010, MATCH($Q2279, 'Ticket Sales'!$J$11:$J$5010, 0)), L2278)))</f>
        <v/>
      </c>
      <c r="M2279" s="41" t="str">
        <f>IF($Q2279="", "", IF(IFERROR(INDEX('Ticket Sales'!E$11:E$5010, MATCH($Q2279, 'Ticket Sales'!$J$11:$J$5010, 0)), M2278)="", "", IFERROR(INDEX('Ticket Sales'!E$11:E$5010, MATCH($Q2279, 'Ticket Sales'!$J$11:$J$5010, 0)), M2278)))</f>
        <v/>
      </c>
      <c r="N2279" s="2"/>
      <c r="P2279" s="48">
        <v>2269</v>
      </c>
      <c r="Q2279" s="48" t="str">
        <f t="shared" si="176"/>
        <v/>
      </c>
      <c r="S2279" s="52" t="str">
        <f t="shared" si="177"/>
        <v/>
      </c>
      <c r="U2279" s="52" t="str">
        <f t="shared" si="178"/>
        <v/>
      </c>
      <c r="W2279" s="52" t="str">
        <f t="shared" si="179"/>
        <v/>
      </c>
    </row>
    <row r="2280" spans="1:23" x14ac:dyDescent="0.25">
      <c r="A2280" s="2"/>
      <c r="B2280" s="32"/>
      <c r="C2280" s="25"/>
      <c r="D2280" s="25"/>
      <c r="E2280" s="26"/>
      <c r="F2280" s="27"/>
      <c r="G2280" s="2"/>
      <c r="H2280" s="2"/>
      <c r="I2280" s="38" t="str">
        <f t="shared" si="175"/>
        <v/>
      </c>
      <c r="J2280" s="39" t="str">
        <f>IF($Q2280="", "", IF(IFERROR(INDEX('Ticket Sales'!B$11:B$5010, MATCH($Q2280, 'Ticket Sales'!$J$11:$J$5010, 0)), J2279)="", "", IFERROR(INDEX('Ticket Sales'!B$11:B$5010, MATCH($Q2280, 'Ticket Sales'!$J$11:$J$5010, 0)), J2279)))</f>
        <v/>
      </c>
      <c r="K2280" s="39" t="str">
        <f>IF($Q2280="", "", IF(IFERROR(INDEX('Ticket Sales'!C$11:C$5010, MATCH($Q2280, 'Ticket Sales'!$J$11:$J$5010, 0)), K2279)="", "", IFERROR(INDEX('Ticket Sales'!C$11:C$5010, MATCH($Q2280, 'Ticket Sales'!$J$11:$J$5010, 0)), K2279)))</f>
        <v/>
      </c>
      <c r="L2280" s="40" t="str">
        <f>IF($Q2280="", "", IF(IFERROR(INDEX('Ticket Sales'!D$11:D$5010, MATCH($Q2280, 'Ticket Sales'!$J$11:$J$5010, 0)), L2279)="", "", IFERROR(INDEX('Ticket Sales'!D$11:D$5010, MATCH($Q2280, 'Ticket Sales'!$J$11:$J$5010, 0)), L2279)))</f>
        <v/>
      </c>
      <c r="M2280" s="41" t="str">
        <f>IF($Q2280="", "", IF(IFERROR(INDEX('Ticket Sales'!E$11:E$5010, MATCH($Q2280, 'Ticket Sales'!$J$11:$J$5010, 0)), M2279)="", "", IFERROR(INDEX('Ticket Sales'!E$11:E$5010, MATCH($Q2280, 'Ticket Sales'!$J$11:$J$5010, 0)), M2279)))</f>
        <v/>
      </c>
      <c r="N2280" s="2"/>
      <c r="P2280" s="48">
        <v>2270</v>
      </c>
      <c r="Q2280" s="48" t="str">
        <f t="shared" si="176"/>
        <v/>
      </c>
      <c r="S2280" s="52" t="str">
        <f t="shared" si="177"/>
        <v/>
      </c>
      <c r="U2280" s="52" t="str">
        <f t="shared" si="178"/>
        <v/>
      </c>
      <c r="W2280" s="52" t="str">
        <f t="shared" si="179"/>
        <v/>
      </c>
    </row>
    <row r="2281" spans="1:23" x14ac:dyDescent="0.25">
      <c r="A2281" s="2"/>
      <c r="B2281" s="32"/>
      <c r="C2281" s="25"/>
      <c r="D2281" s="25"/>
      <c r="E2281" s="26"/>
      <c r="F2281" s="27"/>
      <c r="G2281" s="2"/>
      <c r="H2281" s="2"/>
      <c r="I2281" s="38" t="str">
        <f t="shared" si="175"/>
        <v/>
      </c>
      <c r="J2281" s="39" t="str">
        <f>IF($Q2281="", "", IF(IFERROR(INDEX('Ticket Sales'!B$11:B$5010, MATCH($Q2281, 'Ticket Sales'!$J$11:$J$5010, 0)), J2280)="", "", IFERROR(INDEX('Ticket Sales'!B$11:B$5010, MATCH($Q2281, 'Ticket Sales'!$J$11:$J$5010, 0)), J2280)))</f>
        <v/>
      </c>
      <c r="K2281" s="39" t="str">
        <f>IF($Q2281="", "", IF(IFERROR(INDEX('Ticket Sales'!C$11:C$5010, MATCH($Q2281, 'Ticket Sales'!$J$11:$J$5010, 0)), K2280)="", "", IFERROR(INDEX('Ticket Sales'!C$11:C$5010, MATCH($Q2281, 'Ticket Sales'!$J$11:$J$5010, 0)), K2280)))</f>
        <v/>
      </c>
      <c r="L2281" s="40" t="str">
        <f>IF($Q2281="", "", IF(IFERROR(INDEX('Ticket Sales'!D$11:D$5010, MATCH($Q2281, 'Ticket Sales'!$J$11:$J$5010, 0)), L2280)="", "", IFERROR(INDEX('Ticket Sales'!D$11:D$5010, MATCH($Q2281, 'Ticket Sales'!$J$11:$J$5010, 0)), L2280)))</f>
        <v/>
      </c>
      <c r="M2281" s="41" t="str">
        <f>IF($Q2281="", "", IF(IFERROR(INDEX('Ticket Sales'!E$11:E$5010, MATCH($Q2281, 'Ticket Sales'!$J$11:$J$5010, 0)), M2280)="", "", IFERROR(INDEX('Ticket Sales'!E$11:E$5010, MATCH($Q2281, 'Ticket Sales'!$J$11:$J$5010, 0)), M2280)))</f>
        <v/>
      </c>
      <c r="N2281" s="2"/>
      <c r="P2281" s="48">
        <v>2271</v>
      </c>
      <c r="Q2281" s="48" t="str">
        <f t="shared" si="176"/>
        <v/>
      </c>
      <c r="S2281" s="52" t="str">
        <f t="shared" si="177"/>
        <v/>
      </c>
      <c r="U2281" s="52" t="str">
        <f t="shared" si="178"/>
        <v/>
      </c>
      <c r="W2281" s="52" t="str">
        <f t="shared" si="179"/>
        <v/>
      </c>
    </row>
    <row r="2282" spans="1:23" x14ac:dyDescent="0.25">
      <c r="A2282" s="2"/>
      <c r="B2282" s="32"/>
      <c r="C2282" s="25"/>
      <c r="D2282" s="25"/>
      <c r="E2282" s="26"/>
      <c r="F2282" s="27"/>
      <c r="G2282" s="2"/>
      <c r="H2282" s="2"/>
      <c r="I2282" s="38" t="str">
        <f t="shared" si="175"/>
        <v/>
      </c>
      <c r="J2282" s="39" t="str">
        <f>IF($Q2282="", "", IF(IFERROR(INDEX('Ticket Sales'!B$11:B$5010, MATCH($Q2282, 'Ticket Sales'!$J$11:$J$5010, 0)), J2281)="", "", IFERROR(INDEX('Ticket Sales'!B$11:B$5010, MATCH($Q2282, 'Ticket Sales'!$J$11:$J$5010, 0)), J2281)))</f>
        <v/>
      </c>
      <c r="K2282" s="39" t="str">
        <f>IF($Q2282="", "", IF(IFERROR(INDEX('Ticket Sales'!C$11:C$5010, MATCH($Q2282, 'Ticket Sales'!$J$11:$J$5010, 0)), K2281)="", "", IFERROR(INDEX('Ticket Sales'!C$11:C$5010, MATCH($Q2282, 'Ticket Sales'!$J$11:$J$5010, 0)), K2281)))</f>
        <v/>
      </c>
      <c r="L2282" s="40" t="str">
        <f>IF($Q2282="", "", IF(IFERROR(INDEX('Ticket Sales'!D$11:D$5010, MATCH($Q2282, 'Ticket Sales'!$J$11:$J$5010, 0)), L2281)="", "", IFERROR(INDEX('Ticket Sales'!D$11:D$5010, MATCH($Q2282, 'Ticket Sales'!$J$11:$J$5010, 0)), L2281)))</f>
        <v/>
      </c>
      <c r="M2282" s="41" t="str">
        <f>IF($Q2282="", "", IF(IFERROR(INDEX('Ticket Sales'!E$11:E$5010, MATCH($Q2282, 'Ticket Sales'!$J$11:$J$5010, 0)), M2281)="", "", IFERROR(INDEX('Ticket Sales'!E$11:E$5010, MATCH($Q2282, 'Ticket Sales'!$J$11:$J$5010, 0)), M2281)))</f>
        <v/>
      </c>
      <c r="N2282" s="2"/>
      <c r="P2282" s="48">
        <v>2272</v>
      </c>
      <c r="Q2282" s="48" t="str">
        <f t="shared" si="176"/>
        <v/>
      </c>
      <c r="S2282" s="52" t="str">
        <f t="shared" si="177"/>
        <v/>
      </c>
      <c r="U2282" s="52" t="str">
        <f t="shared" si="178"/>
        <v/>
      </c>
      <c r="W2282" s="52" t="str">
        <f t="shared" si="179"/>
        <v/>
      </c>
    </row>
    <row r="2283" spans="1:23" x14ac:dyDescent="0.25">
      <c r="A2283" s="2"/>
      <c r="B2283" s="32"/>
      <c r="C2283" s="25"/>
      <c r="D2283" s="25"/>
      <c r="E2283" s="26"/>
      <c r="F2283" s="27"/>
      <c r="G2283" s="2"/>
      <c r="H2283" s="2"/>
      <c r="I2283" s="38" t="str">
        <f t="shared" si="175"/>
        <v/>
      </c>
      <c r="J2283" s="39" t="str">
        <f>IF($Q2283="", "", IF(IFERROR(INDEX('Ticket Sales'!B$11:B$5010, MATCH($Q2283, 'Ticket Sales'!$J$11:$J$5010, 0)), J2282)="", "", IFERROR(INDEX('Ticket Sales'!B$11:B$5010, MATCH($Q2283, 'Ticket Sales'!$J$11:$J$5010, 0)), J2282)))</f>
        <v/>
      </c>
      <c r="K2283" s="39" t="str">
        <f>IF($Q2283="", "", IF(IFERROR(INDEX('Ticket Sales'!C$11:C$5010, MATCH($Q2283, 'Ticket Sales'!$J$11:$J$5010, 0)), K2282)="", "", IFERROR(INDEX('Ticket Sales'!C$11:C$5010, MATCH($Q2283, 'Ticket Sales'!$J$11:$J$5010, 0)), K2282)))</f>
        <v/>
      </c>
      <c r="L2283" s="40" t="str">
        <f>IF($Q2283="", "", IF(IFERROR(INDEX('Ticket Sales'!D$11:D$5010, MATCH($Q2283, 'Ticket Sales'!$J$11:$J$5010, 0)), L2282)="", "", IFERROR(INDEX('Ticket Sales'!D$11:D$5010, MATCH($Q2283, 'Ticket Sales'!$J$11:$J$5010, 0)), L2282)))</f>
        <v/>
      </c>
      <c r="M2283" s="41" t="str">
        <f>IF($Q2283="", "", IF(IFERROR(INDEX('Ticket Sales'!E$11:E$5010, MATCH($Q2283, 'Ticket Sales'!$J$11:$J$5010, 0)), M2282)="", "", IFERROR(INDEX('Ticket Sales'!E$11:E$5010, MATCH($Q2283, 'Ticket Sales'!$J$11:$J$5010, 0)), M2282)))</f>
        <v/>
      </c>
      <c r="N2283" s="2"/>
      <c r="P2283" s="48">
        <v>2273</v>
      </c>
      <c r="Q2283" s="48" t="str">
        <f t="shared" si="176"/>
        <v/>
      </c>
      <c r="S2283" s="52" t="str">
        <f t="shared" si="177"/>
        <v/>
      </c>
      <c r="U2283" s="52" t="str">
        <f t="shared" si="178"/>
        <v/>
      </c>
      <c r="W2283" s="52" t="str">
        <f t="shared" si="179"/>
        <v/>
      </c>
    </row>
    <row r="2284" spans="1:23" x14ac:dyDescent="0.25">
      <c r="A2284" s="2"/>
      <c r="B2284" s="32"/>
      <c r="C2284" s="25"/>
      <c r="D2284" s="25"/>
      <c r="E2284" s="26"/>
      <c r="F2284" s="27"/>
      <c r="G2284" s="2"/>
      <c r="H2284" s="2"/>
      <c r="I2284" s="38" t="str">
        <f t="shared" si="175"/>
        <v/>
      </c>
      <c r="J2284" s="39" t="str">
        <f>IF($Q2284="", "", IF(IFERROR(INDEX('Ticket Sales'!B$11:B$5010, MATCH($Q2284, 'Ticket Sales'!$J$11:$J$5010, 0)), J2283)="", "", IFERROR(INDEX('Ticket Sales'!B$11:B$5010, MATCH($Q2284, 'Ticket Sales'!$J$11:$J$5010, 0)), J2283)))</f>
        <v/>
      </c>
      <c r="K2284" s="39" t="str">
        <f>IF($Q2284="", "", IF(IFERROR(INDEX('Ticket Sales'!C$11:C$5010, MATCH($Q2284, 'Ticket Sales'!$J$11:$J$5010, 0)), K2283)="", "", IFERROR(INDEX('Ticket Sales'!C$11:C$5010, MATCH($Q2284, 'Ticket Sales'!$J$11:$J$5010, 0)), K2283)))</f>
        <v/>
      </c>
      <c r="L2284" s="40" t="str">
        <f>IF($Q2284="", "", IF(IFERROR(INDEX('Ticket Sales'!D$11:D$5010, MATCH($Q2284, 'Ticket Sales'!$J$11:$J$5010, 0)), L2283)="", "", IFERROR(INDEX('Ticket Sales'!D$11:D$5010, MATCH($Q2284, 'Ticket Sales'!$J$11:$J$5010, 0)), L2283)))</f>
        <v/>
      </c>
      <c r="M2284" s="41" t="str">
        <f>IF($Q2284="", "", IF(IFERROR(INDEX('Ticket Sales'!E$11:E$5010, MATCH($Q2284, 'Ticket Sales'!$J$11:$J$5010, 0)), M2283)="", "", IFERROR(INDEX('Ticket Sales'!E$11:E$5010, MATCH($Q2284, 'Ticket Sales'!$J$11:$J$5010, 0)), M2283)))</f>
        <v/>
      </c>
      <c r="N2284" s="2"/>
      <c r="P2284" s="48">
        <v>2274</v>
      </c>
      <c r="Q2284" s="48" t="str">
        <f t="shared" si="176"/>
        <v/>
      </c>
      <c r="S2284" s="52" t="str">
        <f t="shared" si="177"/>
        <v/>
      </c>
      <c r="U2284" s="52" t="str">
        <f t="shared" si="178"/>
        <v/>
      </c>
      <c r="W2284" s="52" t="str">
        <f t="shared" si="179"/>
        <v/>
      </c>
    </row>
    <row r="2285" spans="1:23" x14ac:dyDescent="0.25">
      <c r="A2285" s="2"/>
      <c r="B2285" s="32"/>
      <c r="C2285" s="25"/>
      <c r="D2285" s="25"/>
      <c r="E2285" s="26"/>
      <c r="F2285" s="27"/>
      <c r="G2285" s="2"/>
      <c r="H2285" s="2"/>
      <c r="I2285" s="38" t="str">
        <f t="shared" si="175"/>
        <v/>
      </c>
      <c r="J2285" s="39" t="str">
        <f>IF($Q2285="", "", IF(IFERROR(INDEX('Ticket Sales'!B$11:B$5010, MATCH($Q2285, 'Ticket Sales'!$J$11:$J$5010, 0)), J2284)="", "", IFERROR(INDEX('Ticket Sales'!B$11:B$5010, MATCH($Q2285, 'Ticket Sales'!$J$11:$J$5010, 0)), J2284)))</f>
        <v/>
      </c>
      <c r="K2285" s="39" t="str">
        <f>IF($Q2285="", "", IF(IFERROR(INDEX('Ticket Sales'!C$11:C$5010, MATCH($Q2285, 'Ticket Sales'!$J$11:$J$5010, 0)), K2284)="", "", IFERROR(INDEX('Ticket Sales'!C$11:C$5010, MATCH($Q2285, 'Ticket Sales'!$J$11:$J$5010, 0)), K2284)))</f>
        <v/>
      </c>
      <c r="L2285" s="40" t="str">
        <f>IF($Q2285="", "", IF(IFERROR(INDEX('Ticket Sales'!D$11:D$5010, MATCH($Q2285, 'Ticket Sales'!$J$11:$J$5010, 0)), L2284)="", "", IFERROR(INDEX('Ticket Sales'!D$11:D$5010, MATCH($Q2285, 'Ticket Sales'!$J$11:$J$5010, 0)), L2284)))</f>
        <v/>
      </c>
      <c r="M2285" s="41" t="str">
        <f>IF($Q2285="", "", IF(IFERROR(INDEX('Ticket Sales'!E$11:E$5010, MATCH($Q2285, 'Ticket Sales'!$J$11:$J$5010, 0)), M2284)="", "", IFERROR(INDEX('Ticket Sales'!E$11:E$5010, MATCH($Q2285, 'Ticket Sales'!$J$11:$J$5010, 0)), M2284)))</f>
        <v/>
      </c>
      <c r="N2285" s="2"/>
      <c r="P2285" s="48">
        <v>2275</v>
      </c>
      <c r="Q2285" s="48" t="str">
        <f t="shared" si="176"/>
        <v/>
      </c>
      <c r="S2285" s="52" t="str">
        <f t="shared" si="177"/>
        <v/>
      </c>
      <c r="U2285" s="52" t="str">
        <f t="shared" si="178"/>
        <v/>
      </c>
      <c r="W2285" s="52" t="str">
        <f t="shared" si="179"/>
        <v/>
      </c>
    </row>
    <row r="2286" spans="1:23" x14ac:dyDescent="0.25">
      <c r="A2286" s="2"/>
      <c r="B2286" s="32"/>
      <c r="C2286" s="25"/>
      <c r="D2286" s="25"/>
      <c r="E2286" s="26"/>
      <c r="F2286" s="27"/>
      <c r="G2286" s="2"/>
      <c r="H2286" s="2"/>
      <c r="I2286" s="38" t="str">
        <f t="shared" si="175"/>
        <v/>
      </c>
      <c r="J2286" s="39" t="str">
        <f>IF($Q2286="", "", IF(IFERROR(INDEX('Ticket Sales'!B$11:B$5010, MATCH($Q2286, 'Ticket Sales'!$J$11:$J$5010, 0)), J2285)="", "", IFERROR(INDEX('Ticket Sales'!B$11:B$5010, MATCH($Q2286, 'Ticket Sales'!$J$11:$J$5010, 0)), J2285)))</f>
        <v/>
      </c>
      <c r="K2286" s="39" t="str">
        <f>IF($Q2286="", "", IF(IFERROR(INDEX('Ticket Sales'!C$11:C$5010, MATCH($Q2286, 'Ticket Sales'!$J$11:$J$5010, 0)), K2285)="", "", IFERROR(INDEX('Ticket Sales'!C$11:C$5010, MATCH($Q2286, 'Ticket Sales'!$J$11:$J$5010, 0)), K2285)))</f>
        <v/>
      </c>
      <c r="L2286" s="40" t="str">
        <f>IF($Q2286="", "", IF(IFERROR(INDEX('Ticket Sales'!D$11:D$5010, MATCH($Q2286, 'Ticket Sales'!$J$11:$J$5010, 0)), L2285)="", "", IFERROR(INDEX('Ticket Sales'!D$11:D$5010, MATCH($Q2286, 'Ticket Sales'!$J$11:$J$5010, 0)), L2285)))</f>
        <v/>
      </c>
      <c r="M2286" s="41" t="str">
        <f>IF($Q2286="", "", IF(IFERROR(INDEX('Ticket Sales'!E$11:E$5010, MATCH($Q2286, 'Ticket Sales'!$J$11:$J$5010, 0)), M2285)="", "", IFERROR(INDEX('Ticket Sales'!E$11:E$5010, MATCH($Q2286, 'Ticket Sales'!$J$11:$J$5010, 0)), M2285)))</f>
        <v/>
      </c>
      <c r="N2286" s="2"/>
      <c r="P2286" s="48">
        <v>2276</v>
      </c>
      <c r="Q2286" s="48" t="str">
        <f t="shared" si="176"/>
        <v/>
      </c>
      <c r="S2286" s="52" t="str">
        <f t="shared" si="177"/>
        <v/>
      </c>
      <c r="U2286" s="52" t="str">
        <f t="shared" si="178"/>
        <v/>
      </c>
      <c r="W2286" s="52" t="str">
        <f t="shared" si="179"/>
        <v/>
      </c>
    </row>
    <row r="2287" spans="1:23" x14ac:dyDescent="0.25">
      <c r="A2287" s="2"/>
      <c r="B2287" s="32"/>
      <c r="C2287" s="25"/>
      <c r="D2287" s="25"/>
      <c r="E2287" s="26"/>
      <c r="F2287" s="27"/>
      <c r="G2287" s="2"/>
      <c r="H2287" s="2"/>
      <c r="I2287" s="38" t="str">
        <f t="shared" si="175"/>
        <v/>
      </c>
      <c r="J2287" s="39" t="str">
        <f>IF($Q2287="", "", IF(IFERROR(INDEX('Ticket Sales'!B$11:B$5010, MATCH($Q2287, 'Ticket Sales'!$J$11:$J$5010, 0)), J2286)="", "", IFERROR(INDEX('Ticket Sales'!B$11:B$5010, MATCH($Q2287, 'Ticket Sales'!$J$11:$J$5010, 0)), J2286)))</f>
        <v/>
      </c>
      <c r="K2287" s="39" t="str">
        <f>IF($Q2287="", "", IF(IFERROR(INDEX('Ticket Sales'!C$11:C$5010, MATCH($Q2287, 'Ticket Sales'!$J$11:$J$5010, 0)), K2286)="", "", IFERROR(INDEX('Ticket Sales'!C$11:C$5010, MATCH($Q2287, 'Ticket Sales'!$J$11:$J$5010, 0)), K2286)))</f>
        <v/>
      </c>
      <c r="L2287" s="40" t="str">
        <f>IF($Q2287="", "", IF(IFERROR(INDEX('Ticket Sales'!D$11:D$5010, MATCH($Q2287, 'Ticket Sales'!$J$11:$J$5010, 0)), L2286)="", "", IFERROR(INDEX('Ticket Sales'!D$11:D$5010, MATCH($Q2287, 'Ticket Sales'!$J$11:$J$5010, 0)), L2286)))</f>
        <v/>
      </c>
      <c r="M2287" s="41" t="str">
        <f>IF($Q2287="", "", IF(IFERROR(INDEX('Ticket Sales'!E$11:E$5010, MATCH($Q2287, 'Ticket Sales'!$J$11:$J$5010, 0)), M2286)="", "", IFERROR(INDEX('Ticket Sales'!E$11:E$5010, MATCH($Q2287, 'Ticket Sales'!$J$11:$J$5010, 0)), M2286)))</f>
        <v/>
      </c>
      <c r="N2287" s="2"/>
      <c r="P2287" s="48">
        <v>2277</v>
      </c>
      <c r="Q2287" s="48" t="str">
        <f t="shared" si="176"/>
        <v/>
      </c>
      <c r="S2287" s="52" t="str">
        <f t="shared" si="177"/>
        <v/>
      </c>
      <c r="U2287" s="52" t="str">
        <f t="shared" si="178"/>
        <v/>
      </c>
      <c r="W2287" s="52" t="str">
        <f t="shared" si="179"/>
        <v/>
      </c>
    </row>
    <row r="2288" spans="1:23" x14ac:dyDescent="0.25">
      <c r="A2288" s="2"/>
      <c r="B2288" s="32"/>
      <c r="C2288" s="25"/>
      <c r="D2288" s="25"/>
      <c r="E2288" s="26"/>
      <c r="F2288" s="27"/>
      <c r="G2288" s="2"/>
      <c r="H2288" s="2"/>
      <c r="I2288" s="38" t="str">
        <f t="shared" si="175"/>
        <v/>
      </c>
      <c r="J2288" s="39" t="str">
        <f>IF($Q2288="", "", IF(IFERROR(INDEX('Ticket Sales'!B$11:B$5010, MATCH($Q2288, 'Ticket Sales'!$J$11:$J$5010, 0)), J2287)="", "", IFERROR(INDEX('Ticket Sales'!B$11:B$5010, MATCH($Q2288, 'Ticket Sales'!$J$11:$J$5010, 0)), J2287)))</f>
        <v/>
      </c>
      <c r="K2288" s="39" t="str">
        <f>IF($Q2288="", "", IF(IFERROR(INDEX('Ticket Sales'!C$11:C$5010, MATCH($Q2288, 'Ticket Sales'!$J$11:$J$5010, 0)), K2287)="", "", IFERROR(INDEX('Ticket Sales'!C$11:C$5010, MATCH($Q2288, 'Ticket Sales'!$J$11:$J$5010, 0)), K2287)))</f>
        <v/>
      </c>
      <c r="L2288" s="40" t="str">
        <f>IF($Q2288="", "", IF(IFERROR(INDEX('Ticket Sales'!D$11:D$5010, MATCH($Q2288, 'Ticket Sales'!$J$11:$J$5010, 0)), L2287)="", "", IFERROR(INDEX('Ticket Sales'!D$11:D$5010, MATCH($Q2288, 'Ticket Sales'!$J$11:$J$5010, 0)), L2287)))</f>
        <v/>
      </c>
      <c r="M2288" s="41" t="str">
        <f>IF($Q2288="", "", IF(IFERROR(INDEX('Ticket Sales'!E$11:E$5010, MATCH($Q2288, 'Ticket Sales'!$J$11:$J$5010, 0)), M2287)="", "", IFERROR(INDEX('Ticket Sales'!E$11:E$5010, MATCH($Q2288, 'Ticket Sales'!$J$11:$J$5010, 0)), M2287)))</f>
        <v/>
      </c>
      <c r="N2288" s="2"/>
      <c r="P2288" s="48">
        <v>2278</v>
      </c>
      <c r="Q2288" s="48" t="str">
        <f t="shared" si="176"/>
        <v/>
      </c>
      <c r="S2288" s="52" t="str">
        <f t="shared" si="177"/>
        <v/>
      </c>
      <c r="U2288" s="52" t="str">
        <f t="shared" si="178"/>
        <v/>
      </c>
      <c r="W2288" s="52" t="str">
        <f t="shared" si="179"/>
        <v/>
      </c>
    </row>
    <row r="2289" spans="1:23" x14ac:dyDescent="0.25">
      <c r="A2289" s="2"/>
      <c r="B2289" s="32"/>
      <c r="C2289" s="25"/>
      <c r="D2289" s="25"/>
      <c r="E2289" s="26"/>
      <c r="F2289" s="27"/>
      <c r="G2289" s="2"/>
      <c r="H2289" s="2"/>
      <c r="I2289" s="38" t="str">
        <f t="shared" si="175"/>
        <v/>
      </c>
      <c r="J2289" s="39" t="str">
        <f>IF($Q2289="", "", IF(IFERROR(INDEX('Ticket Sales'!B$11:B$5010, MATCH($Q2289, 'Ticket Sales'!$J$11:$J$5010, 0)), J2288)="", "", IFERROR(INDEX('Ticket Sales'!B$11:B$5010, MATCH($Q2289, 'Ticket Sales'!$J$11:$J$5010, 0)), J2288)))</f>
        <v/>
      </c>
      <c r="K2289" s="39" t="str">
        <f>IF($Q2289="", "", IF(IFERROR(INDEX('Ticket Sales'!C$11:C$5010, MATCH($Q2289, 'Ticket Sales'!$J$11:$J$5010, 0)), K2288)="", "", IFERROR(INDEX('Ticket Sales'!C$11:C$5010, MATCH($Q2289, 'Ticket Sales'!$J$11:$J$5010, 0)), K2288)))</f>
        <v/>
      </c>
      <c r="L2289" s="40" t="str">
        <f>IF($Q2289="", "", IF(IFERROR(INDEX('Ticket Sales'!D$11:D$5010, MATCH($Q2289, 'Ticket Sales'!$J$11:$J$5010, 0)), L2288)="", "", IFERROR(INDEX('Ticket Sales'!D$11:D$5010, MATCH($Q2289, 'Ticket Sales'!$J$11:$J$5010, 0)), L2288)))</f>
        <v/>
      </c>
      <c r="M2289" s="41" t="str">
        <f>IF($Q2289="", "", IF(IFERROR(INDEX('Ticket Sales'!E$11:E$5010, MATCH($Q2289, 'Ticket Sales'!$J$11:$J$5010, 0)), M2288)="", "", IFERROR(INDEX('Ticket Sales'!E$11:E$5010, MATCH($Q2289, 'Ticket Sales'!$J$11:$J$5010, 0)), M2288)))</f>
        <v/>
      </c>
      <c r="N2289" s="2"/>
      <c r="P2289" s="48">
        <v>2279</v>
      </c>
      <c r="Q2289" s="48" t="str">
        <f t="shared" si="176"/>
        <v/>
      </c>
      <c r="S2289" s="52" t="str">
        <f t="shared" si="177"/>
        <v/>
      </c>
      <c r="U2289" s="52" t="str">
        <f t="shared" si="178"/>
        <v/>
      </c>
      <c r="W2289" s="52" t="str">
        <f t="shared" si="179"/>
        <v/>
      </c>
    </row>
    <row r="2290" spans="1:23" x14ac:dyDescent="0.25">
      <c r="A2290" s="2"/>
      <c r="B2290" s="32"/>
      <c r="C2290" s="25"/>
      <c r="D2290" s="25"/>
      <c r="E2290" s="26"/>
      <c r="F2290" s="27"/>
      <c r="G2290" s="2"/>
      <c r="H2290" s="2"/>
      <c r="I2290" s="38" t="str">
        <f t="shared" si="175"/>
        <v/>
      </c>
      <c r="J2290" s="39" t="str">
        <f>IF($Q2290="", "", IF(IFERROR(INDEX('Ticket Sales'!B$11:B$5010, MATCH($Q2290, 'Ticket Sales'!$J$11:$J$5010, 0)), J2289)="", "", IFERROR(INDEX('Ticket Sales'!B$11:B$5010, MATCH($Q2290, 'Ticket Sales'!$J$11:$J$5010, 0)), J2289)))</f>
        <v/>
      </c>
      <c r="K2290" s="39" t="str">
        <f>IF($Q2290="", "", IF(IFERROR(INDEX('Ticket Sales'!C$11:C$5010, MATCH($Q2290, 'Ticket Sales'!$J$11:$J$5010, 0)), K2289)="", "", IFERROR(INDEX('Ticket Sales'!C$11:C$5010, MATCH($Q2290, 'Ticket Sales'!$J$11:$J$5010, 0)), K2289)))</f>
        <v/>
      </c>
      <c r="L2290" s="40" t="str">
        <f>IF($Q2290="", "", IF(IFERROR(INDEX('Ticket Sales'!D$11:D$5010, MATCH($Q2290, 'Ticket Sales'!$J$11:$J$5010, 0)), L2289)="", "", IFERROR(INDEX('Ticket Sales'!D$11:D$5010, MATCH($Q2290, 'Ticket Sales'!$J$11:$J$5010, 0)), L2289)))</f>
        <v/>
      </c>
      <c r="M2290" s="41" t="str">
        <f>IF($Q2290="", "", IF(IFERROR(INDEX('Ticket Sales'!E$11:E$5010, MATCH($Q2290, 'Ticket Sales'!$J$11:$J$5010, 0)), M2289)="", "", IFERROR(INDEX('Ticket Sales'!E$11:E$5010, MATCH($Q2290, 'Ticket Sales'!$J$11:$J$5010, 0)), M2289)))</f>
        <v/>
      </c>
      <c r="N2290" s="2"/>
      <c r="P2290" s="48">
        <v>2280</v>
      </c>
      <c r="Q2290" s="48" t="str">
        <f t="shared" si="176"/>
        <v/>
      </c>
      <c r="S2290" s="52" t="str">
        <f t="shared" si="177"/>
        <v/>
      </c>
      <c r="U2290" s="52" t="str">
        <f t="shared" si="178"/>
        <v/>
      </c>
      <c r="W2290" s="52" t="str">
        <f t="shared" si="179"/>
        <v/>
      </c>
    </row>
    <row r="2291" spans="1:23" x14ac:dyDescent="0.25">
      <c r="A2291" s="2"/>
      <c r="B2291" s="32"/>
      <c r="C2291" s="25"/>
      <c r="D2291" s="25"/>
      <c r="E2291" s="26"/>
      <c r="F2291" s="27"/>
      <c r="G2291" s="2"/>
      <c r="H2291" s="2"/>
      <c r="I2291" s="38" t="str">
        <f t="shared" si="175"/>
        <v/>
      </c>
      <c r="J2291" s="39" t="str">
        <f>IF($Q2291="", "", IF(IFERROR(INDEX('Ticket Sales'!B$11:B$5010, MATCH($Q2291, 'Ticket Sales'!$J$11:$J$5010, 0)), J2290)="", "", IFERROR(INDEX('Ticket Sales'!B$11:B$5010, MATCH($Q2291, 'Ticket Sales'!$J$11:$J$5010, 0)), J2290)))</f>
        <v/>
      </c>
      <c r="K2291" s="39" t="str">
        <f>IF($Q2291="", "", IF(IFERROR(INDEX('Ticket Sales'!C$11:C$5010, MATCH($Q2291, 'Ticket Sales'!$J$11:$J$5010, 0)), K2290)="", "", IFERROR(INDEX('Ticket Sales'!C$11:C$5010, MATCH($Q2291, 'Ticket Sales'!$J$11:$J$5010, 0)), K2290)))</f>
        <v/>
      </c>
      <c r="L2291" s="40" t="str">
        <f>IF($Q2291="", "", IF(IFERROR(INDEX('Ticket Sales'!D$11:D$5010, MATCH($Q2291, 'Ticket Sales'!$J$11:$J$5010, 0)), L2290)="", "", IFERROR(INDEX('Ticket Sales'!D$11:D$5010, MATCH($Q2291, 'Ticket Sales'!$J$11:$J$5010, 0)), L2290)))</f>
        <v/>
      </c>
      <c r="M2291" s="41" t="str">
        <f>IF($Q2291="", "", IF(IFERROR(INDEX('Ticket Sales'!E$11:E$5010, MATCH($Q2291, 'Ticket Sales'!$J$11:$J$5010, 0)), M2290)="", "", IFERROR(INDEX('Ticket Sales'!E$11:E$5010, MATCH($Q2291, 'Ticket Sales'!$J$11:$J$5010, 0)), M2290)))</f>
        <v/>
      </c>
      <c r="N2291" s="2"/>
      <c r="P2291" s="48">
        <v>2281</v>
      </c>
      <c r="Q2291" s="48" t="str">
        <f t="shared" si="176"/>
        <v/>
      </c>
      <c r="S2291" s="52" t="str">
        <f t="shared" si="177"/>
        <v/>
      </c>
      <c r="U2291" s="52" t="str">
        <f t="shared" si="178"/>
        <v/>
      </c>
      <c r="W2291" s="52" t="str">
        <f t="shared" si="179"/>
        <v/>
      </c>
    </row>
    <row r="2292" spans="1:23" x14ac:dyDescent="0.25">
      <c r="A2292" s="2"/>
      <c r="B2292" s="32"/>
      <c r="C2292" s="25"/>
      <c r="D2292" s="25"/>
      <c r="E2292" s="26"/>
      <c r="F2292" s="27"/>
      <c r="G2292" s="2"/>
      <c r="H2292" s="2"/>
      <c r="I2292" s="38" t="str">
        <f t="shared" si="175"/>
        <v/>
      </c>
      <c r="J2292" s="39" t="str">
        <f>IF($Q2292="", "", IF(IFERROR(INDEX('Ticket Sales'!B$11:B$5010, MATCH($Q2292, 'Ticket Sales'!$J$11:$J$5010, 0)), J2291)="", "", IFERROR(INDEX('Ticket Sales'!B$11:B$5010, MATCH($Q2292, 'Ticket Sales'!$J$11:$J$5010, 0)), J2291)))</f>
        <v/>
      </c>
      <c r="K2292" s="39" t="str">
        <f>IF($Q2292="", "", IF(IFERROR(INDEX('Ticket Sales'!C$11:C$5010, MATCH($Q2292, 'Ticket Sales'!$J$11:$J$5010, 0)), K2291)="", "", IFERROR(INDEX('Ticket Sales'!C$11:C$5010, MATCH($Q2292, 'Ticket Sales'!$J$11:$J$5010, 0)), K2291)))</f>
        <v/>
      </c>
      <c r="L2292" s="40" t="str">
        <f>IF($Q2292="", "", IF(IFERROR(INDEX('Ticket Sales'!D$11:D$5010, MATCH($Q2292, 'Ticket Sales'!$J$11:$J$5010, 0)), L2291)="", "", IFERROR(INDEX('Ticket Sales'!D$11:D$5010, MATCH($Q2292, 'Ticket Sales'!$J$11:$J$5010, 0)), L2291)))</f>
        <v/>
      </c>
      <c r="M2292" s="41" t="str">
        <f>IF($Q2292="", "", IF(IFERROR(INDEX('Ticket Sales'!E$11:E$5010, MATCH($Q2292, 'Ticket Sales'!$J$11:$J$5010, 0)), M2291)="", "", IFERROR(INDEX('Ticket Sales'!E$11:E$5010, MATCH($Q2292, 'Ticket Sales'!$J$11:$J$5010, 0)), M2291)))</f>
        <v/>
      </c>
      <c r="N2292" s="2"/>
      <c r="P2292" s="48">
        <v>2282</v>
      </c>
      <c r="Q2292" s="48" t="str">
        <f t="shared" si="176"/>
        <v/>
      </c>
      <c r="S2292" s="52" t="str">
        <f t="shared" si="177"/>
        <v/>
      </c>
      <c r="U2292" s="52" t="str">
        <f t="shared" si="178"/>
        <v/>
      </c>
      <c r="W2292" s="52" t="str">
        <f t="shared" si="179"/>
        <v/>
      </c>
    </row>
    <row r="2293" spans="1:23" x14ac:dyDescent="0.25">
      <c r="A2293" s="2"/>
      <c r="B2293" s="32"/>
      <c r="C2293" s="25"/>
      <c r="D2293" s="25"/>
      <c r="E2293" s="26"/>
      <c r="F2293" s="27"/>
      <c r="G2293" s="2"/>
      <c r="H2293" s="2"/>
      <c r="I2293" s="38" t="str">
        <f t="shared" si="175"/>
        <v/>
      </c>
      <c r="J2293" s="39" t="str">
        <f>IF($Q2293="", "", IF(IFERROR(INDEX('Ticket Sales'!B$11:B$5010, MATCH($Q2293, 'Ticket Sales'!$J$11:$J$5010, 0)), J2292)="", "", IFERROR(INDEX('Ticket Sales'!B$11:B$5010, MATCH($Q2293, 'Ticket Sales'!$J$11:$J$5010, 0)), J2292)))</f>
        <v/>
      </c>
      <c r="K2293" s="39" t="str">
        <f>IF($Q2293="", "", IF(IFERROR(INDEX('Ticket Sales'!C$11:C$5010, MATCH($Q2293, 'Ticket Sales'!$J$11:$J$5010, 0)), K2292)="", "", IFERROR(INDEX('Ticket Sales'!C$11:C$5010, MATCH($Q2293, 'Ticket Sales'!$J$11:$J$5010, 0)), K2292)))</f>
        <v/>
      </c>
      <c r="L2293" s="40" t="str">
        <f>IF($Q2293="", "", IF(IFERROR(INDEX('Ticket Sales'!D$11:D$5010, MATCH($Q2293, 'Ticket Sales'!$J$11:$J$5010, 0)), L2292)="", "", IFERROR(INDEX('Ticket Sales'!D$11:D$5010, MATCH($Q2293, 'Ticket Sales'!$J$11:$J$5010, 0)), L2292)))</f>
        <v/>
      </c>
      <c r="M2293" s="41" t="str">
        <f>IF($Q2293="", "", IF(IFERROR(INDEX('Ticket Sales'!E$11:E$5010, MATCH($Q2293, 'Ticket Sales'!$J$11:$J$5010, 0)), M2292)="", "", IFERROR(INDEX('Ticket Sales'!E$11:E$5010, MATCH($Q2293, 'Ticket Sales'!$J$11:$J$5010, 0)), M2292)))</f>
        <v/>
      </c>
      <c r="N2293" s="2"/>
      <c r="P2293" s="48">
        <v>2283</v>
      </c>
      <c r="Q2293" s="48" t="str">
        <f t="shared" si="176"/>
        <v/>
      </c>
      <c r="S2293" s="52" t="str">
        <f t="shared" si="177"/>
        <v/>
      </c>
      <c r="U2293" s="52" t="str">
        <f t="shared" si="178"/>
        <v/>
      </c>
      <c r="W2293" s="52" t="str">
        <f t="shared" si="179"/>
        <v/>
      </c>
    </row>
    <row r="2294" spans="1:23" x14ac:dyDescent="0.25">
      <c r="A2294" s="2"/>
      <c r="B2294" s="32"/>
      <c r="C2294" s="25"/>
      <c r="D2294" s="25"/>
      <c r="E2294" s="26"/>
      <c r="F2294" s="27"/>
      <c r="G2294" s="2"/>
      <c r="H2294" s="2"/>
      <c r="I2294" s="38" t="str">
        <f t="shared" si="175"/>
        <v/>
      </c>
      <c r="J2294" s="39" t="str">
        <f>IF($Q2294="", "", IF(IFERROR(INDEX('Ticket Sales'!B$11:B$5010, MATCH($Q2294, 'Ticket Sales'!$J$11:$J$5010, 0)), J2293)="", "", IFERROR(INDEX('Ticket Sales'!B$11:B$5010, MATCH($Q2294, 'Ticket Sales'!$J$11:$J$5010, 0)), J2293)))</f>
        <v/>
      </c>
      <c r="K2294" s="39" t="str">
        <f>IF($Q2294="", "", IF(IFERROR(INDEX('Ticket Sales'!C$11:C$5010, MATCH($Q2294, 'Ticket Sales'!$J$11:$J$5010, 0)), K2293)="", "", IFERROR(INDEX('Ticket Sales'!C$11:C$5010, MATCH($Q2294, 'Ticket Sales'!$J$11:$J$5010, 0)), K2293)))</f>
        <v/>
      </c>
      <c r="L2294" s="40" t="str">
        <f>IF($Q2294="", "", IF(IFERROR(INDEX('Ticket Sales'!D$11:D$5010, MATCH($Q2294, 'Ticket Sales'!$J$11:$J$5010, 0)), L2293)="", "", IFERROR(INDEX('Ticket Sales'!D$11:D$5010, MATCH($Q2294, 'Ticket Sales'!$J$11:$J$5010, 0)), L2293)))</f>
        <v/>
      </c>
      <c r="M2294" s="41" t="str">
        <f>IF($Q2294="", "", IF(IFERROR(INDEX('Ticket Sales'!E$11:E$5010, MATCH($Q2294, 'Ticket Sales'!$J$11:$J$5010, 0)), M2293)="", "", IFERROR(INDEX('Ticket Sales'!E$11:E$5010, MATCH($Q2294, 'Ticket Sales'!$J$11:$J$5010, 0)), M2293)))</f>
        <v/>
      </c>
      <c r="N2294" s="2"/>
      <c r="P2294" s="48">
        <v>2284</v>
      </c>
      <c r="Q2294" s="48" t="str">
        <f t="shared" si="176"/>
        <v/>
      </c>
      <c r="S2294" s="52" t="str">
        <f t="shared" si="177"/>
        <v/>
      </c>
      <c r="U2294" s="52" t="str">
        <f t="shared" si="178"/>
        <v/>
      </c>
      <c r="W2294" s="52" t="str">
        <f t="shared" si="179"/>
        <v/>
      </c>
    </row>
    <row r="2295" spans="1:23" x14ac:dyDescent="0.25">
      <c r="A2295" s="2"/>
      <c r="B2295" s="32"/>
      <c r="C2295" s="25"/>
      <c r="D2295" s="25"/>
      <c r="E2295" s="26"/>
      <c r="F2295" s="27"/>
      <c r="G2295" s="2"/>
      <c r="H2295" s="2"/>
      <c r="I2295" s="38" t="str">
        <f t="shared" si="175"/>
        <v/>
      </c>
      <c r="J2295" s="39" t="str">
        <f>IF($Q2295="", "", IF(IFERROR(INDEX('Ticket Sales'!B$11:B$5010, MATCH($Q2295, 'Ticket Sales'!$J$11:$J$5010, 0)), J2294)="", "", IFERROR(INDEX('Ticket Sales'!B$11:B$5010, MATCH($Q2295, 'Ticket Sales'!$J$11:$J$5010, 0)), J2294)))</f>
        <v/>
      </c>
      <c r="K2295" s="39" t="str">
        <f>IF($Q2295="", "", IF(IFERROR(INDEX('Ticket Sales'!C$11:C$5010, MATCH($Q2295, 'Ticket Sales'!$J$11:$J$5010, 0)), K2294)="", "", IFERROR(INDEX('Ticket Sales'!C$11:C$5010, MATCH($Q2295, 'Ticket Sales'!$J$11:$J$5010, 0)), K2294)))</f>
        <v/>
      </c>
      <c r="L2295" s="40" t="str">
        <f>IF($Q2295="", "", IF(IFERROR(INDEX('Ticket Sales'!D$11:D$5010, MATCH($Q2295, 'Ticket Sales'!$J$11:$J$5010, 0)), L2294)="", "", IFERROR(INDEX('Ticket Sales'!D$11:D$5010, MATCH($Q2295, 'Ticket Sales'!$J$11:$J$5010, 0)), L2294)))</f>
        <v/>
      </c>
      <c r="M2295" s="41" t="str">
        <f>IF($Q2295="", "", IF(IFERROR(INDEX('Ticket Sales'!E$11:E$5010, MATCH($Q2295, 'Ticket Sales'!$J$11:$J$5010, 0)), M2294)="", "", IFERROR(INDEX('Ticket Sales'!E$11:E$5010, MATCH($Q2295, 'Ticket Sales'!$J$11:$J$5010, 0)), M2294)))</f>
        <v/>
      </c>
      <c r="N2295" s="2"/>
      <c r="P2295" s="48">
        <v>2285</v>
      </c>
      <c r="Q2295" s="48" t="str">
        <f t="shared" si="176"/>
        <v/>
      </c>
      <c r="S2295" s="52" t="str">
        <f t="shared" si="177"/>
        <v/>
      </c>
      <c r="U2295" s="52" t="str">
        <f t="shared" si="178"/>
        <v/>
      </c>
      <c r="W2295" s="52" t="str">
        <f t="shared" si="179"/>
        <v/>
      </c>
    </row>
    <row r="2296" spans="1:23" x14ac:dyDescent="0.25">
      <c r="A2296" s="2"/>
      <c r="B2296" s="32"/>
      <c r="C2296" s="25"/>
      <c r="D2296" s="25"/>
      <c r="E2296" s="26"/>
      <c r="F2296" s="27"/>
      <c r="G2296" s="2"/>
      <c r="H2296" s="2"/>
      <c r="I2296" s="38" t="str">
        <f t="shared" si="175"/>
        <v/>
      </c>
      <c r="J2296" s="39" t="str">
        <f>IF($Q2296="", "", IF(IFERROR(INDEX('Ticket Sales'!B$11:B$5010, MATCH($Q2296, 'Ticket Sales'!$J$11:$J$5010, 0)), J2295)="", "", IFERROR(INDEX('Ticket Sales'!B$11:B$5010, MATCH($Q2296, 'Ticket Sales'!$J$11:$J$5010, 0)), J2295)))</f>
        <v/>
      </c>
      <c r="K2296" s="39" t="str">
        <f>IF($Q2296="", "", IF(IFERROR(INDEX('Ticket Sales'!C$11:C$5010, MATCH($Q2296, 'Ticket Sales'!$J$11:$J$5010, 0)), K2295)="", "", IFERROR(INDEX('Ticket Sales'!C$11:C$5010, MATCH($Q2296, 'Ticket Sales'!$J$11:$J$5010, 0)), K2295)))</f>
        <v/>
      </c>
      <c r="L2296" s="40" t="str">
        <f>IF($Q2296="", "", IF(IFERROR(INDEX('Ticket Sales'!D$11:D$5010, MATCH($Q2296, 'Ticket Sales'!$J$11:$J$5010, 0)), L2295)="", "", IFERROR(INDEX('Ticket Sales'!D$11:D$5010, MATCH($Q2296, 'Ticket Sales'!$J$11:$J$5010, 0)), L2295)))</f>
        <v/>
      </c>
      <c r="M2296" s="41" t="str">
        <f>IF($Q2296="", "", IF(IFERROR(INDEX('Ticket Sales'!E$11:E$5010, MATCH($Q2296, 'Ticket Sales'!$J$11:$J$5010, 0)), M2295)="", "", IFERROR(INDEX('Ticket Sales'!E$11:E$5010, MATCH($Q2296, 'Ticket Sales'!$J$11:$J$5010, 0)), M2295)))</f>
        <v/>
      </c>
      <c r="N2296" s="2"/>
      <c r="P2296" s="48">
        <v>2286</v>
      </c>
      <c r="Q2296" s="48" t="str">
        <f t="shared" si="176"/>
        <v/>
      </c>
      <c r="S2296" s="52" t="str">
        <f t="shared" si="177"/>
        <v/>
      </c>
      <c r="U2296" s="52" t="str">
        <f t="shared" si="178"/>
        <v/>
      </c>
      <c r="W2296" s="52" t="str">
        <f t="shared" si="179"/>
        <v/>
      </c>
    </row>
    <row r="2297" spans="1:23" x14ac:dyDescent="0.25">
      <c r="A2297" s="2"/>
      <c r="B2297" s="32"/>
      <c r="C2297" s="25"/>
      <c r="D2297" s="25"/>
      <c r="E2297" s="26"/>
      <c r="F2297" s="27"/>
      <c r="G2297" s="2"/>
      <c r="H2297" s="2"/>
      <c r="I2297" s="38" t="str">
        <f t="shared" si="175"/>
        <v/>
      </c>
      <c r="J2297" s="39" t="str">
        <f>IF($Q2297="", "", IF(IFERROR(INDEX('Ticket Sales'!B$11:B$5010, MATCH($Q2297, 'Ticket Sales'!$J$11:$J$5010, 0)), J2296)="", "", IFERROR(INDEX('Ticket Sales'!B$11:B$5010, MATCH($Q2297, 'Ticket Sales'!$J$11:$J$5010, 0)), J2296)))</f>
        <v/>
      </c>
      <c r="K2297" s="39" t="str">
        <f>IF($Q2297="", "", IF(IFERROR(INDEX('Ticket Sales'!C$11:C$5010, MATCH($Q2297, 'Ticket Sales'!$J$11:$J$5010, 0)), K2296)="", "", IFERROR(INDEX('Ticket Sales'!C$11:C$5010, MATCH($Q2297, 'Ticket Sales'!$J$11:$J$5010, 0)), K2296)))</f>
        <v/>
      </c>
      <c r="L2297" s="40" t="str">
        <f>IF($Q2297="", "", IF(IFERROR(INDEX('Ticket Sales'!D$11:D$5010, MATCH($Q2297, 'Ticket Sales'!$J$11:$J$5010, 0)), L2296)="", "", IFERROR(INDEX('Ticket Sales'!D$11:D$5010, MATCH($Q2297, 'Ticket Sales'!$J$11:$J$5010, 0)), L2296)))</f>
        <v/>
      </c>
      <c r="M2297" s="41" t="str">
        <f>IF($Q2297="", "", IF(IFERROR(INDEX('Ticket Sales'!E$11:E$5010, MATCH($Q2297, 'Ticket Sales'!$J$11:$J$5010, 0)), M2296)="", "", IFERROR(INDEX('Ticket Sales'!E$11:E$5010, MATCH($Q2297, 'Ticket Sales'!$J$11:$J$5010, 0)), M2296)))</f>
        <v/>
      </c>
      <c r="N2297" s="2"/>
      <c r="P2297" s="48">
        <v>2287</v>
      </c>
      <c r="Q2297" s="48" t="str">
        <f t="shared" si="176"/>
        <v/>
      </c>
      <c r="S2297" s="52" t="str">
        <f t="shared" si="177"/>
        <v/>
      </c>
      <c r="U2297" s="52" t="str">
        <f t="shared" si="178"/>
        <v/>
      </c>
      <c r="W2297" s="52" t="str">
        <f t="shared" si="179"/>
        <v/>
      </c>
    </row>
    <row r="2298" spans="1:23" x14ac:dyDescent="0.25">
      <c r="A2298" s="2"/>
      <c r="B2298" s="32"/>
      <c r="C2298" s="25"/>
      <c r="D2298" s="25"/>
      <c r="E2298" s="26"/>
      <c r="F2298" s="27"/>
      <c r="G2298" s="2"/>
      <c r="H2298" s="2"/>
      <c r="I2298" s="38" t="str">
        <f t="shared" si="175"/>
        <v/>
      </c>
      <c r="J2298" s="39" t="str">
        <f>IF($Q2298="", "", IF(IFERROR(INDEX('Ticket Sales'!B$11:B$5010, MATCH($Q2298, 'Ticket Sales'!$J$11:$J$5010, 0)), J2297)="", "", IFERROR(INDEX('Ticket Sales'!B$11:B$5010, MATCH($Q2298, 'Ticket Sales'!$J$11:$J$5010, 0)), J2297)))</f>
        <v/>
      </c>
      <c r="K2298" s="39" t="str">
        <f>IF($Q2298="", "", IF(IFERROR(INDEX('Ticket Sales'!C$11:C$5010, MATCH($Q2298, 'Ticket Sales'!$J$11:$J$5010, 0)), K2297)="", "", IFERROR(INDEX('Ticket Sales'!C$11:C$5010, MATCH($Q2298, 'Ticket Sales'!$J$11:$J$5010, 0)), K2297)))</f>
        <v/>
      </c>
      <c r="L2298" s="40" t="str">
        <f>IF($Q2298="", "", IF(IFERROR(INDEX('Ticket Sales'!D$11:D$5010, MATCH($Q2298, 'Ticket Sales'!$J$11:$J$5010, 0)), L2297)="", "", IFERROR(INDEX('Ticket Sales'!D$11:D$5010, MATCH($Q2298, 'Ticket Sales'!$J$11:$J$5010, 0)), L2297)))</f>
        <v/>
      </c>
      <c r="M2298" s="41" t="str">
        <f>IF($Q2298="", "", IF(IFERROR(INDEX('Ticket Sales'!E$11:E$5010, MATCH($Q2298, 'Ticket Sales'!$J$11:$J$5010, 0)), M2297)="", "", IFERROR(INDEX('Ticket Sales'!E$11:E$5010, MATCH($Q2298, 'Ticket Sales'!$J$11:$J$5010, 0)), M2297)))</f>
        <v/>
      </c>
      <c r="N2298" s="2"/>
      <c r="P2298" s="48">
        <v>2288</v>
      </c>
      <c r="Q2298" s="48" t="str">
        <f t="shared" si="176"/>
        <v/>
      </c>
      <c r="S2298" s="52" t="str">
        <f t="shared" si="177"/>
        <v/>
      </c>
      <c r="U2298" s="52" t="str">
        <f t="shared" si="178"/>
        <v/>
      </c>
      <c r="W2298" s="52" t="str">
        <f t="shared" si="179"/>
        <v/>
      </c>
    </row>
    <row r="2299" spans="1:23" x14ac:dyDescent="0.25">
      <c r="A2299" s="2"/>
      <c r="B2299" s="32"/>
      <c r="C2299" s="25"/>
      <c r="D2299" s="25"/>
      <c r="E2299" s="26"/>
      <c r="F2299" s="27"/>
      <c r="G2299" s="2"/>
      <c r="H2299" s="2"/>
      <c r="I2299" s="38" t="str">
        <f t="shared" si="175"/>
        <v/>
      </c>
      <c r="J2299" s="39" t="str">
        <f>IF($Q2299="", "", IF(IFERROR(INDEX('Ticket Sales'!B$11:B$5010, MATCH($Q2299, 'Ticket Sales'!$J$11:$J$5010, 0)), J2298)="", "", IFERROR(INDEX('Ticket Sales'!B$11:B$5010, MATCH($Q2299, 'Ticket Sales'!$J$11:$J$5010, 0)), J2298)))</f>
        <v/>
      </c>
      <c r="K2299" s="39" t="str">
        <f>IF($Q2299="", "", IF(IFERROR(INDEX('Ticket Sales'!C$11:C$5010, MATCH($Q2299, 'Ticket Sales'!$J$11:$J$5010, 0)), K2298)="", "", IFERROR(INDEX('Ticket Sales'!C$11:C$5010, MATCH($Q2299, 'Ticket Sales'!$J$11:$J$5010, 0)), K2298)))</f>
        <v/>
      </c>
      <c r="L2299" s="40" t="str">
        <f>IF($Q2299="", "", IF(IFERROR(INDEX('Ticket Sales'!D$11:D$5010, MATCH($Q2299, 'Ticket Sales'!$J$11:$J$5010, 0)), L2298)="", "", IFERROR(INDEX('Ticket Sales'!D$11:D$5010, MATCH($Q2299, 'Ticket Sales'!$J$11:$J$5010, 0)), L2298)))</f>
        <v/>
      </c>
      <c r="M2299" s="41" t="str">
        <f>IF($Q2299="", "", IF(IFERROR(INDEX('Ticket Sales'!E$11:E$5010, MATCH($Q2299, 'Ticket Sales'!$J$11:$J$5010, 0)), M2298)="", "", IFERROR(INDEX('Ticket Sales'!E$11:E$5010, MATCH($Q2299, 'Ticket Sales'!$J$11:$J$5010, 0)), M2298)))</f>
        <v/>
      </c>
      <c r="N2299" s="2"/>
      <c r="P2299" s="48">
        <v>2289</v>
      </c>
      <c r="Q2299" s="48" t="str">
        <f t="shared" si="176"/>
        <v/>
      </c>
      <c r="S2299" s="52" t="str">
        <f t="shared" si="177"/>
        <v/>
      </c>
      <c r="U2299" s="52" t="str">
        <f t="shared" si="178"/>
        <v/>
      </c>
      <c r="W2299" s="52" t="str">
        <f t="shared" si="179"/>
        <v/>
      </c>
    </row>
    <row r="2300" spans="1:23" x14ac:dyDescent="0.25">
      <c r="A2300" s="2"/>
      <c r="B2300" s="32"/>
      <c r="C2300" s="25"/>
      <c r="D2300" s="25"/>
      <c r="E2300" s="26"/>
      <c r="F2300" s="27"/>
      <c r="G2300" s="2"/>
      <c r="H2300" s="2"/>
      <c r="I2300" s="38" t="str">
        <f t="shared" si="175"/>
        <v/>
      </c>
      <c r="J2300" s="39" t="str">
        <f>IF($Q2300="", "", IF(IFERROR(INDEX('Ticket Sales'!B$11:B$5010, MATCH($Q2300, 'Ticket Sales'!$J$11:$J$5010, 0)), J2299)="", "", IFERROR(INDEX('Ticket Sales'!B$11:B$5010, MATCH($Q2300, 'Ticket Sales'!$J$11:$J$5010, 0)), J2299)))</f>
        <v/>
      </c>
      <c r="K2300" s="39" t="str">
        <f>IF($Q2300="", "", IF(IFERROR(INDEX('Ticket Sales'!C$11:C$5010, MATCH($Q2300, 'Ticket Sales'!$J$11:$J$5010, 0)), K2299)="", "", IFERROR(INDEX('Ticket Sales'!C$11:C$5010, MATCH($Q2300, 'Ticket Sales'!$J$11:$J$5010, 0)), K2299)))</f>
        <v/>
      </c>
      <c r="L2300" s="40" t="str">
        <f>IF($Q2300="", "", IF(IFERROR(INDEX('Ticket Sales'!D$11:D$5010, MATCH($Q2300, 'Ticket Sales'!$J$11:$J$5010, 0)), L2299)="", "", IFERROR(INDEX('Ticket Sales'!D$11:D$5010, MATCH($Q2300, 'Ticket Sales'!$J$11:$J$5010, 0)), L2299)))</f>
        <v/>
      </c>
      <c r="M2300" s="41" t="str">
        <f>IF($Q2300="", "", IF(IFERROR(INDEX('Ticket Sales'!E$11:E$5010, MATCH($Q2300, 'Ticket Sales'!$J$11:$J$5010, 0)), M2299)="", "", IFERROR(INDEX('Ticket Sales'!E$11:E$5010, MATCH($Q2300, 'Ticket Sales'!$J$11:$J$5010, 0)), M2299)))</f>
        <v/>
      </c>
      <c r="N2300" s="2"/>
      <c r="P2300" s="48">
        <v>2290</v>
      </c>
      <c r="Q2300" s="48" t="str">
        <f t="shared" si="176"/>
        <v/>
      </c>
      <c r="S2300" s="52" t="str">
        <f t="shared" si="177"/>
        <v/>
      </c>
      <c r="U2300" s="52" t="str">
        <f t="shared" si="178"/>
        <v/>
      </c>
      <c r="W2300" s="52" t="str">
        <f t="shared" si="179"/>
        <v/>
      </c>
    </row>
    <row r="2301" spans="1:23" x14ac:dyDescent="0.25">
      <c r="A2301" s="2"/>
      <c r="B2301" s="32"/>
      <c r="C2301" s="25"/>
      <c r="D2301" s="25"/>
      <c r="E2301" s="26"/>
      <c r="F2301" s="27"/>
      <c r="G2301" s="2"/>
      <c r="H2301" s="2"/>
      <c r="I2301" s="38" t="str">
        <f t="shared" si="175"/>
        <v/>
      </c>
      <c r="J2301" s="39" t="str">
        <f>IF($Q2301="", "", IF(IFERROR(INDEX('Ticket Sales'!B$11:B$5010, MATCH($Q2301, 'Ticket Sales'!$J$11:$J$5010, 0)), J2300)="", "", IFERROR(INDEX('Ticket Sales'!B$11:B$5010, MATCH($Q2301, 'Ticket Sales'!$J$11:$J$5010, 0)), J2300)))</f>
        <v/>
      </c>
      <c r="K2301" s="39" t="str">
        <f>IF($Q2301="", "", IF(IFERROR(INDEX('Ticket Sales'!C$11:C$5010, MATCH($Q2301, 'Ticket Sales'!$J$11:$J$5010, 0)), K2300)="", "", IFERROR(INDEX('Ticket Sales'!C$11:C$5010, MATCH($Q2301, 'Ticket Sales'!$J$11:$J$5010, 0)), K2300)))</f>
        <v/>
      </c>
      <c r="L2301" s="40" t="str">
        <f>IF($Q2301="", "", IF(IFERROR(INDEX('Ticket Sales'!D$11:D$5010, MATCH($Q2301, 'Ticket Sales'!$J$11:$J$5010, 0)), L2300)="", "", IFERROR(INDEX('Ticket Sales'!D$11:D$5010, MATCH($Q2301, 'Ticket Sales'!$J$11:$J$5010, 0)), L2300)))</f>
        <v/>
      </c>
      <c r="M2301" s="41" t="str">
        <f>IF($Q2301="", "", IF(IFERROR(INDEX('Ticket Sales'!E$11:E$5010, MATCH($Q2301, 'Ticket Sales'!$J$11:$J$5010, 0)), M2300)="", "", IFERROR(INDEX('Ticket Sales'!E$11:E$5010, MATCH($Q2301, 'Ticket Sales'!$J$11:$J$5010, 0)), M2300)))</f>
        <v/>
      </c>
      <c r="N2301" s="2"/>
      <c r="P2301" s="48">
        <v>2291</v>
      </c>
      <c r="Q2301" s="48" t="str">
        <f t="shared" si="176"/>
        <v/>
      </c>
      <c r="S2301" s="52" t="str">
        <f t="shared" si="177"/>
        <v/>
      </c>
      <c r="U2301" s="52" t="str">
        <f t="shared" si="178"/>
        <v/>
      </c>
      <c r="W2301" s="52" t="str">
        <f t="shared" si="179"/>
        <v/>
      </c>
    </row>
    <row r="2302" spans="1:23" x14ac:dyDescent="0.25">
      <c r="A2302" s="2"/>
      <c r="B2302" s="32"/>
      <c r="C2302" s="25"/>
      <c r="D2302" s="25"/>
      <c r="E2302" s="26"/>
      <c r="F2302" s="27"/>
      <c r="G2302" s="2"/>
      <c r="H2302" s="2"/>
      <c r="I2302" s="38" t="str">
        <f t="shared" si="175"/>
        <v/>
      </c>
      <c r="J2302" s="39" t="str">
        <f>IF($Q2302="", "", IF(IFERROR(INDEX('Ticket Sales'!B$11:B$5010, MATCH($Q2302, 'Ticket Sales'!$J$11:$J$5010, 0)), J2301)="", "", IFERROR(INDEX('Ticket Sales'!B$11:B$5010, MATCH($Q2302, 'Ticket Sales'!$J$11:$J$5010, 0)), J2301)))</f>
        <v/>
      </c>
      <c r="K2302" s="39" t="str">
        <f>IF($Q2302="", "", IF(IFERROR(INDEX('Ticket Sales'!C$11:C$5010, MATCH($Q2302, 'Ticket Sales'!$J$11:$J$5010, 0)), K2301)="", "", IFERROR(INDEX('Ticket Sales'!C$11:C$5010, MATCH($Q2302, 'Ticket Sales'!$J$11:$J$5010, 0)), K2301)))</f>
        <v/>
      </c>
      <c r="L2302" s="40" t="str">
        <f>IF($Q2302="", "", IF(IFERROR(INDEX('Ticket Sales'!D$11:D$5010, MATCH($Q2302, 'Ticket Sales'!$J$11:$J$5010, 0)), L2301)="", "", IFERROR(INDEX('Ticket Sales'!D$11:D$5010, MATCH($Q2302, 'Ticket Sales'!$J$11:$J$5010, 0)), L2301)))</f>
        <v/>
      </c>
      <c r="M2302" s="41" t="str">
        <f>IF($Q2302="", "", IF(IFERROR(INDEX('Ticket Sales'!E$11:E$5010, MATCH($Q2302, 'Ticket Sales'!$J$11:$J$5010, 0)), M2301)="", "", IFERROR(INDEX('Ticket Sales'!E$11:E$5010, MATCH($Q2302, 'Ticket Sales'!$J$11:$J$5010, 0)), M2301)))</f>
        <v/>
      </c>
      <c r="N2302" s="2"/>
      <c r="P2302" s="48">
        <v>2292</v>
      </c>
      <c r="Q2302" s="48" t="str">
        <f t="shared" si="176"/>
        <v/>
      </c>
      <c r="S2302" s="52" t="str">
        <f t="shared" si="177"/>
        <v/>
      </c>
      <c r="U2302" s="52" t="str">
        <f t="shared" si="178"/>
        <v/>
      </c>
      <c r="W2302" s="52" t="str">
        <f t="shared" si="179"/>
        <v/>
      </c>
    </row>
    <row r="2303" spans="1:23" x14ac:dyDescent="0.25">
      <c r="A2303" s="2"/>
      <c r="B2303" s="32"/>
      <c r="C2303" s="25"/>
      <c r="D2303" s="25"/>
      <c r="E2303" s="26"/>
      <c r="F2303" s="27"/>
      <c r="G2303" s="2"/>
      <c r="H2303" s="2"/>
      <c r="I2303" s="38" t="str">
        <f t="shared" si="175"/>
        <v/>
      </c>
      <c r="J2303" s="39" t="str">
        <f>IF($Q2303="", "", IF(IFERROR(INDEX('Ticket Sales'!B$11:B$5010, MATCH($Q2303, 'Ticket Sales'!$J$11:$J$5010, 0)), J2302)="", "", IFERROR(INDEX('Ticket Sales'!B$11:B$5010, MATCH($Q2303, 'Ticket Sales'!$J$11:$J$5010, 0)), J2302)))</f>
        <v/>
      </c>
      <c r="K2303" s="39" t="str">
        <f>IF($Q2303="", "", IF(IFERROR(INDEX('Ticket Sales'!C$11:C$5010, MATCH($Q2303, 'Ticket Sales'!$J$11:$J$5010, 0)), K2302)="", "", IFERROR(INDEX('Ticket Sales'!C$11:C$5010, MATCH($Q2303, 'Ticket Sales'!$J$11:$J$5010, 0)), K2302)))</f>
        <v/>
      </c>
      <c r="L2303" s="40" t="str">
        <f>IF($Q2303="", "", IF(IFERROR(INDEX('Ticket Sales'!D$11:D$5010, MATCH($Q2303, 'Ticket Sales'!$J$11:$J$5010, 0)), L2302)="", "", IFERROR(INDEX('Ticket Sales'!D$11:D$5010, MATCH($Q2303, 'Ticket Sales'!$J$11:$J$5010, 0)), L2302)))</f>
        <v/>
      </c>
      <c r="M2303" s="41" t="str">
        <f>IF($Q2303="", "", IF(IFERROR(INDEX('Ticket Sales'!E$11:E$5010, MATCH($Q2303, 'Ticket Sales'!$J$11:$J$5010, 0)), M2302)="", "", IFERROR(INDEX('Ticket Sales'!E$11:E$5010, MATCH($Q2303, 'Ticket Sales'!$J$11:$J$5010, 0)), M2302)))</f>
        <v/>
      </c>
      <c r="N2303" s="2"/>
      <c r="P2303" s="48">
        <v>2293</v>
      </c>
      <c r="Q2303" s="48" t="str">
        <f t="shared" si="176"/>
        <v/>
      </c>
      <c r="S2303" s="52" t="str">
        <f t="shared" si="177"/>
        <v/>
      </c>
      <c r="U2303" s="52" t="str">
        <f t="shared" si="178"/>
        <v/>
      </c>
      <c r="W2303" s="52" t="str">
        <f t="shared" si="179"/>
        <v/>
      </c>
    </row>
    <row r="2304" spans="1:23" x14ac:dyDescent="0.25">
      <c r="A2304" s="2"/>
      <c r="B2304" s="32"/>
      <c r="C2304" s="25"/>
      <c r="D2304" s="25"/>
      <c r="E2304" s="26"/>
      <c r="F2304" s="27"/>
      <c r="G2304" s="2"/>
      <c r="H2304" s="2"/>
      <c r="I2304" s="38" t="str">
        <f t="shared" si="175"/>
        <v/>
      </c>
      <c r="J2304" s="39" t="str">
        <f>IF($Q2304="", "", IF(IFERROR(INDEX('Ticket Sales'!B$11:B$5010, MATCH($Q2304, 'Ticket Sales'!$J$11:$J$5010, 0)), J2303)="", "", IFERROR(INDEX('Ticket Sales'!B$11:B$5010, MATCH($Q2304, 'Ticket Sales'!$J$11:$J$5010, 0)), J2303)))</f>
        <v/>
      </c>
      <c r="K2304" s="39" t="str">
        <f>IF($Q2304="", "", IF(IFERROR(INDEX('Ticket Sales'!C$11:C$5010, MATCH($Q2304, 'Ticket Sales'!$J$11:$J$5010, 0)), K2303)="", "", IFERROR(INDEX('Ticket Sales'!C$11:C$5010, MATCH($Q2304, 'Ticket Sales'!$J$11:$J$5010, 0)), K2303)))</f>
        <v/>
      </c>
      <c r="L2304" s="40" t="str">
        <f>IF($Q2304="", "", IF(IFERROR(INDEX('Ticket Sales'!D$11:D$5010, MATCH($Q2304, 'Ticket Sales'!$J$11:$J$5010, 0)), L2303)="", "", IFERROR(INDEX('Ticket Sales'!D$11:D$5010, MATCH($Q2304, 'Ticket Sales'!$J$11:$J$5010, 0)), L2303)))</f>
        <v/>
      </c>
      <c r="M2304" s="41" t="str">
        <f>IF($Q2304="", "", IF(IFERROR(INDEX('Ticket Sales'!E$11:E$5010, MATCH($Q2304, 'Ticket Sales'!$J$11:$J$5010, 0)), M2303)="", "", IFERROR(INDEX('Ticket Sales'!E$11:E$5010, MATCH($Q2304, 'Ticket Sales'!$J$11:$J$5010, 0)), M2303)))</f>
        <v/>
      </c>
      <c r="N2304" s="2"/>
      <c r="P2304" s="48">
        <v>2294</v>
      </c>
      <c r="Q2304" s="48" t="str">
        <f t="shared" si="176"/>
        <v/>
      </c>
      <c r="S2304" s="52" t="str">
        <f t="shared" si="177"/>
        <v/>
      </c>
      <c r="U2304" s="52" t="str">
        <f t="shared" si="178"/>
        <v/>
      </c>
      <c r="W2304" s="52" t="str">
        <f t="shared" si="179"/>
        <v/>
      </c>
    </row>
    <row r="2305" spans="1:23" x14ac:dyDescent="0.25">
      <c r="A2305" s="2"/>
      <c r="B2305" s="32"/>
      <c r="C2305" s="25"/>
      <c r="D2305" s="25"/>
      <c r="E2305" s="26"/>
      <c r="F2305" s="27"/>
      <c r="G2305" s="2"/>
      <c r="H2305" s="2"/>
      <c r="I2305" s="38" t="str">
        <f t="shared" si="175"/>
        <v/>
      </c>
      <c r="J2305" s="39" t="str">
        <f>IF($Q2305="", "", IF(IFERROR(INDEX('Ticket Sales'!B$11:B$5010, MATCH($Q2305, 'Ticket Sales'!$J$11:$J$5010, 0)), J2304)="", "", IFERROR(INDEX('Ticket Sales'!B$11:B$5010, MATCH($Q2305, 'Ticket Sales'!$J$11:$J$5010, 0)), J2304)))</f>
        <v/>
      </c>
      <c r="K2305" s="39" t="str">
        <f>IF($Q2305="", "", IF(IFERROR(INDEX('Ticket Sales'!C$11:C$5010, MATCH($Q2305, 'Ticket Sales'!$J$11:$J$5010, 0)), K2304)="", "", IFERROR(INDEX('Ticket Sales'!C$11:C$5010, MATCH($Q2305, 'Ticket Sales'!$J$11:$J$5010, 0)), K2304)))</f>
        <v/>
      </c>
      <c r="L2305" s="40" t="str">
        <f>IF($Q2305="", "", IF(IFERROR(INDEX('Ticket Sales'!D$11:D$5010, MATCH($Q2305, 'Ticket Sales'!$J$11:$J$5010, 0)), L2304)="", "", IFERROR(INDEX('Ticket Sales'!D$11:D$5010, MATCH($Q2305, 'Ticket Sales'!$J$11:$J$5010, 0)), L2304)))</f>
        <v/>
      </c>
      <c r="M2305" s="41" t="str">
        <f>IF($Q2305="", "", IF(IFERROR(INDEX('Ticket Sales'!E$11:E$5010, MATCH($Q2305, 'Ticket Sales'!$J$11:$J$5010, 0)), M2304)="", "", IFERROR(INDEX('Ticket Sales'!E$11:E$5010, MATCH($Q2305, 'Ticket Sales'!$J$11:$J$5010, 0)), M2304)))</f>
        <v/>
      </c>
      <c r="N2305" s="2"/>
      <c r="P2305" s="48">
        <v>2295</v>
      </c>
      <c r="Q2305" s="48" t="str">
        <f t="shared" si="176"/>
        <v/>
      </c>
      <c r="S2305" s="52" t="str">
        <f t="shared" si="177"/>
        <v/>
      </c>
      <c r="U2305" s="52" t="str">
        <f t="shared" si="178"/>
        <v/>
      </c>
      <c r="W2305" s="52" t="str">
        <f t="shared" si="179"/>
        <v/>
      </c>
    </row>
    <row r="2306" spans="1:23" x14ac:dyDescent="0.25">
      <c r="A2306" s="2"/>
      <c r="B2306" s="32"/>
      <c r="C2306" s="25"/>
      <c r="D2306" s="25"/>
      <c r="E2306" s="26"/>
      <c r="F2306" s="27"/>
      <c r="G2306" s="2"/>
      <c r="H2306" s="2"/>
      <c r="I2306" s="38" t="str">
        <f t="shared" si="175"/>
        <v/>
      </c>
      <c r="J2306" s="39" t="str">
        <f>IF($Q2306="", "", IF(IFERROR(INDEX('Ticket Sales'!B$11:B$5010, MATCH($Q2306, 'Ticket Sales'!$J$11:$J$5010, 0)), J2305)="", "", IFERROR(INDEX('Ticket Sales'!B$11:B$5010, MATCH($Q2306, 'Ticket Sales'!$J$11:$J$5010, 0)), J2305)))</f>
        <v/>
      </c>
      <c r="K2306" s="39" t="str">
        <f>IF($Q2306="", "", IF(IFERROR(INDEX('Ticket Sales'!C$11:C$5010, MATCH($Q2306, 'Ticket Sales'!$J$11:$J$5010, 0)), K2305)="", "", IFERROR(INDEX('Ticket Sales'!C$11:C$5010, MATCH($Q2306, 'Ticket Sales'!$J$11:$J$5010, 0)), K2305)))</f>
        <v/>
      </c>
      <c r="L2306" s="40" t="str">
        <f>IF($Q2306="", "", IF(IFERROR(INDEX('Ticket Sales'!D$11:D$5010, MATCH($Q2306, 'Ticket Sales'!$J$11:$J$5010, 0)), L2305)="", "", IFERROR(INDEX('Ticket Sales'!D$11:D$5010, MATCH($Q2306, 'Ticket Sales'!$J$11:$J$5010, 0)), L2305)))</f>
        <v/>
      </c>
      <c r="M2306" s="41" t="str">
        <f>IF($Q2306="", "", IF(IFERROR(INDEX('Ticket Sales'!E$11:E$5010, MATCH($Q2306, 'Ticket Sales'!$J$11:$J$5010, 0)), M2305)="", "", IFERROR(INDEX('Ticket Sales'!E$11:E$5010, MATCH($Q2306, 'Ticket Sales'!$J$11:$J$5010, 0)), M2305)))</f>
        <v/>
      </c>
      <c r="N2306" s="2"/>
      <c r="P2306" s="48">
        <v>2296</v>
      </c>
      <c r="Q2306" s="48" t="str">
        <f t="shared" si="176"/>
        <v/>
      </c>
      <c r="S2306" s="52" t="str">
        <f t="shared" si="177"/>
        <v/>
      </c>
      <c r="U2306" s="52" t="str">
        <f t="shared" si="178"/>
        <v/>
      </c>
      <c r="W2306" s="52" t="str">
        <f t="shared" si="179"/>
        <v/>
      </c>
    </row>
    <row r="2307" spans="1:23" x14ac:dyDescent="0.25">
      <c r="A2307" s="2"/>
      <c r="B2307" s="32"/>
      <c r="C2307" s="25"/>
      <c r="D2307" s="25"/>
      <c r="E2307" s="26"/>
      <c r="F2307" s="27"/>
      <c r="G2307" s="2"/>
      <c r="H2307" s="2"/>
      <c r="I2307" s="38" t="str">
        <f t="shared" si="175"/>
        <v/>
      </c>
      <c r="J2307" s="39" t="str">
        <f>IF($Q2307="", "", IF(IFERROR(INDEX('Ticket Sales'!B$11:B$5010, MATCH($Q2307, 'Ticket Sales'!$J$11:$J$5010, 0)), J2306)="", "", IFERROR(INDEX('Ticket Sales'!B$11:B$5010, MATCH($Q2307, 'Ticket Sales'!$J$11:$J$5010, 0)), J2306)))</f>
        <v/>
      </c>
      <c r="K2307" s="39" t="str">
        <f>IF($Q2307="", "", IF(IFERROR(INDEX('Ticket Sales'!C$11:C$5010, MATCH($Q2307, 'Ticket Sales'!$J$11:$J$5010, 0)), K2306)="", "", IFERROR(INDEX('Ticket Sales'!C$11:C$5010, MATCH($Q2307, 'Ticket Sales'!$J$11:$J$5010, 0)), K2306)))</f>
        <v/>
      </c>
      <c r="L2307" s="40" t="str">
        <f>IF($Q2307="", "", IF(IFERROR(INDEX('Ticket Sales'!D$11:D$5010, MATCH($Q2307, 'Ticket Sales'!$J$11:$J$5010, 0)), L2306)="", "", IFERROR(INDEX('Ticket Sales'!D$11:D$5010, MATCH($Q2307, 'Ticket Sales'!$J$11:$J$5010, 0)), L2306)))</f>
        <v/>
      </c>
      <c r="M2307" s="41" t="str">
        <f>IF($Q2307="", "", IF(IFERROR(INDEX('Ticket Sales'!E$11:E$5010, MATCH($Q2307, 'Ticket Sales'!$J$11:$J$5010, 0)), M2306)="", "", IFERROR(INDEX('Ticket Sales'!E$11:E$5010, MATCH($Q2307, 'Ticket Sales'!$J$11:$J$5010, 0)), M2306)))</f>
        <v/>
      </c>
      <c r="N2307" s="2"/>
      <c r="P2307" s="48">
        <v>2297</v>
      </c>
      <c r="Q2307" s="48" t="str">
        <f t="shared" si="176"/>
        <v/>
      </c>
      <c r="S2307" s="52" t="str">
        <f t="shared" si="177"/>
        <v/>
      </c>
      <c r="U2307" s="52" t="str">
        <f t="shared" si="178"/>
        <v/>
      </c>
      <c r="W2307" s="52" t="str">
        <f t="shared" si="179"/>
        <v/>
      </c>
    </row>
    <row r="2308" spans="1:23" x14ac:dyDescent="0.25">
      <c r="A2308" s="2"/>
      <c r="B2308" s="32"/>
      <c r="C2308" s="25"/>
      <c r="D2308" s="25"/>
      <c r="E2308" s="26"/>
      <c r="F2308" s="27"/>
      <c r="G2308" s="2"/>
      <c r="H2308" s="2"/>
      <c r="I2308" s="38" t="str">
        <f t="shared" si="175"/>
        <v/>
      </c>
      <c r="J2308" s="39" t="str">
        <f>IF($Q2308="", "", IF(IFERROR(INDEX('Ticket Sales'!B$11:B$5010, MATCH($Q2308, 'Ticket Sales'!$J$11:$J$5010, 0)), J2307)="", "", IFERROR(INDEX('Ticket Sales'!B$11:B$5010, MATCH($Q2308, 'Ticket Sales'!$J$11:$J$5010, 0)), J2307)))</f>
        <v/>
      </c>
      <c r="K2308" s="39" t="str">
        <f>IF($Q2308="", "", IF(IFERROR(INDEX('Ticket Sales'!C$11:C$5010, MATCH($Q2308, 'Ticket Sales'!$J$11:$J$5010, 0)), K2307)="", "", IFERROR(INDEX('Ticket Sales'!C$11:C$5010, MATCH($Q2308, 'Ticket Sales'!$J$11:$J$5010, 0)), K2307)))</f>
        <v/>
      </c>
      <c r="L2308" s="40" t="str">
        <f>IF($Q2308="", "", IF(IFERROR(INDEX('Ticket Sales'!D$11:D$5010, MATCH($Q2308, 'Ticket Sales'!$J$11:$J$5010, 0)), L2307)="", "", IFERROR(INDEX('Ticket Sales'!D$11:D$5010, MATCH($Q2308, 'Ticket Sales'!$J$11:$J$5010, 0)), L2307)))</f>
        <v/>
      </c>
      <c r="M2308" s="41" t="str">
        <f>IF($Q2308="", "", IF(IFERROR(INDEX('Ticket Sales'!E$11:E$5010, MATCH($Q2308, 'Ticket Sales'!$J$11:$J$5010, 0)), M2307)="", "", IFERROR(INDEX('Ticket Sales'!E$11:E$5010, MATCH($Q2308, 'Ticket Sales'!$J$11:$J$5010, 0)), M2307)))</f>
        <v/>
      </c>
      <c r="N2308" s="2"/>
      <c r="P2308" s="48">
        <v>2298</v>
      </c>
      <c r="Q2308" s="48" t="str">
        <f t="shared" si="176"/>
        <v/>
      </c>
      <c r="S2308" s="52" t="str">
        <f t="shared" si="177"/>
        <v/>
      </c>
      <c r="U2308" s="52" t="str">
        <f t="shared" si="178"/>
        <v/>
      </c>
      <c r="W2308" s="52" t="str">
        <f t="shared" si="179"/>
        <v/>
      </c>
    </row>
    <row r="2309" spans="1:23" x14ac:dyDescent="0.25">
      <c r="A2309" s="2"/>
      <c r="B2309" s="32"/>
      <c r="C2309" s="25"/>
      <c r="D2309" s="25"/>
      <c r="E2309" s="26"/>
      <c r="F2309" s="27"/>
      <c r="G2309" s="2"/>
      <c r="H2309" s="2"/>
      <c r="I2309" s="38" t="str">
        <f t="shared" si="175"/>
        <v/>
      </c>
      <c r="J2309" s="39" t="str">
        <f>IF($Q2309="", "", IF(IFERROR(INDEX('Ticket Sales'!B$11:B$5010, MATCH($Q2309, 'Ticket Sales'!$J$11:$J$5010, 0)), J2308)="", "", IFERROR(INDEX('Ticket Sales'!B$11:B$5010, MATCH($Q2309, 'Ticket Sales'!$J$11:$J$5010, 0)), J2308)))</f>
        <v/>
      </c>
      <c r="K2309" s="39" t="str">
        <f>IF($Q2309="", "", IF(IFERROR(INDEX('Ticket Sales'!C$11:C$5010, MATCH($Q2309, 'Ticket Sales'!$J$11:$J$5010, 0)), K2308)="", "", IFERROR(INDEX('Ticket Sales'!C$11:C$5010, MATCH($Q2309, 'Ticket Sales'!$J$11:$J$5010, 0)), K2308)))</f>
        <v/>
      </c>
      <c r="L2309" s="40" t="str">
        <f>IF($Q2309="", "", IF(IFERROR(INDEX('Ticket Sales'!D$11:D$5010, MATCH($Q2309, 'Ticket Sales'!$J$11:$J$5010, 0)), L2308)="", "", IFERROR(INDEX('Ticket Sales'!D$11:D$5010, MATCH($Q2309, 'Ticket Sales'!$J$11:$J$5010, 0)), L2308)))</f>
        <v/>
      </c>
      <c r="M2309" s="41" t="str">
        <f>IF($Q2309="", "", IF(IFERROR(INDEX('Ticket Sales'!E$11:E$5010, MATCH($Q2309, 'Ticket Sales'!$J$11:$J$5010, 0)), M2308)="", "", IFERROR(INDEX('Ticket Sales'!E$11:E$5010, MATCH($Q2309, 'Ticket Sales'!$J$11:$J$5010, 0)), M2308)))</f>
        <v/>
      </c>
      <c r="N2309" s="2"/>
      <c r="P2309" s="48">
        <v>2299</v>
      </c>
      <c r="Q2309" s="48" t="str">
        <f t="shared" si="176"/>
        <v/>
      </c>
      <c r="S2309" s="52" t="str">
        <f t="shared" si="177"/>
        <v/>
      </c>
      <c r="U2309" s="52" t="str">
        <f t="shared" si="178"/>
        <v/>
      </c>
      <c r="W2309" s="52" t="str">
        <f t="shared" si="179"/>
        <v/>
      </c>
    </row>
    <row r="2310" spans="1:23" x14ac:dyDescent="0.25">
      <c r="A2310" s="2"/>
      <c r="B2310" s="32"/>
      <c r="C2310" s="25"/>
      <c r="D2310" s="25"/>
      <c r="E2310" s="26"/>
      <c r="F2310" s="27"/>
      <c r="G2310" s="2"/>
      <c r="H2310" s="2"/>
      <c r="I2310" s="38" t="str">
        <f t="shared" si="175"/>
        <v/>
      </c>
      <c r="J2310" s="39" t="str">
        <f>IF($Q2310="", "", IF(IFERROR(INDEX('Ticket Sales'!B$11:B$5010, MATCH($Q2310, 'Ticket Sales'!$J$11:$J$5010, 0)), J2309)="", "", IFERROR(INDEX('Ticket Sales'!B$11:B$5010, MATCH($Q2310, 'Ticket Sales'!$J$11:$J$5010, 0)), J2309)))</f>
        <v/>
      </c>
      <c r="K2310" s="39" t="str">
        <f>IF($Q2310="", "", IF(IFERROR(INDEX('Ticket Sales'!C$11:C$5010, MATCH($Q2310, 'Ticket Sales'!$J$11:$J$5010, 0)), K2309)="", "", IFERROR(INDEX('Ticket Sales'!C$11:C$5010, MATCH($Q2310, 'Ticket Sales'!$J$11:$J$5010, 0)), K2309)))</f>
        <v/>
      </c>
      <c r="L2310" s="40" t="str">
        <f>IF($Q2310="", "", IF(IFERROR(INDEX('Ticket Sales'!D$11:D$5010, MATCH($Q2310, 'Ticket Sales'!$J$11:$J$5010, 0)), L2309)="", "", IFERROR(INDEX('Ticket Sales'!D$11:D$5010, MATCH($Q2310, 'Ticket Sales'!$J$11:$J$5010, 0)), L2309)))</f>
        <v/>
      </c>
      <c r="M2310" s="41" t="str">
        <f>IF($Q2310="", "", IF(IFERROR(INDEX('Ticket Sales'!E$11:E$5010, MATCH($Q2310, 'Ticket Sales'!$J$11:$J$5010, 0)), M2309)="", "", IFERROR(INDEX('Ticket Sales'!E$11:E$5010, MATCH($Q2310, 'Ticket Sales'!$J$11:$J$5010, 0)), M2309)))</f>
        <v/>
      </c>
      <c r="N2310" s="2"/>
      <c r="P2310" s="48">
        <v>2300</v>
      </c>
      <c r="Q2310" s="48" t="str">
        <f t="shared" si="176"/>
        <v/>
      </c>
      <c r="S2310" s="52" t="str">
        <f t="shared" si="177"/>
        <v/>
      </c>
      <c r="U2310" s="52" t="str">
        <f t="shared" si="178"/>
        <v/>
      </c>
      <c r="W2310" s="52" t="str">
        <f t="shared" si="179"/>
        <v/>
      </c>
    </row>
    <row r="2311" spans="1:23" x14ac:dyDescent="0.25">
      <c r="A2311" s="2"/>
      <c r="B2311" s="32"/>
      <c r="C2311" s="25"/>
      <c r="D2311" s="25"/>
      <c r="E2311" s="26"/>
      <c r="F2311" s="27"/>
      <c r="G2311" s="2"/>
      <c r="H2311" s="2"/>
      <c r="I2311" s="38" t="str">
        <f t="shared" si="175"/>
        <v/>
      </c>
      <c r="J2311" s="39" t="str">
        <f>IF($Q2311="", "", IF(IFERROR(INDEX('Ticket Sales'!B$11:B$5010, MATCH($Q2311, 'Ticket Sales'!$J$11:$J$5010, 0)), J2310)="", "", IFERROR(INDEX('Ticket Sales'!B$11:B$5010, MATCH($Q2311, 'Ticket Sales'!$J$11:$J$5010, 0)), J2310)))</f>
        <v/>
      </c>
      <c r="K2311" s="39" t="str">
        <f>IF($Q2311="", "", IF(IFERROR(INDEX('Ticket Sales'!C$11:C$5010, MATCH($Q2311, 'Ticket Sales'!$J$11:$J$5010, 0)), K2310)="", "", IFERROR(INDEX('Ticket Sales'!C$11:C$5010, MATCH($Q2311, 'Ticket Sales'!$J$11:$J$5010, 0)), K2310)))</f>
        <v/>
      </c>
      <c r="L2311" s="40" t="str">
        <f>IF($Q2311="", "", IF(IFERROR(INDEX('Ticket Sales'!D$11:D$5010, MATCH($Q2311, 'Ticket Sales'!$J$11:$J$5010, 0)), L2310)="", "", IFERROR(INDEX('Ticket Sales'!D$11:D$5010, MATCH($Q2311, 'Ticket Sales'!$J$11:$J$5010, 0)), L2310)))</f>
        <v/>
      </c>
      <c r="M2311" s="41" t="str">
        <f>IF($Q2311="", "", IF(IFERROR(INDEX('Ticket Sales'!E$11:E$5010, MATCH($Q2311, 'Ticket Sales'!$J$11:$J$5010, 0)), M2310)="", "", IFERROR(INDEX('Ticket Sales'!E$11:E$5010, MATCH($Q2311, 'Ticket Sales'!$J$11:$J$5010, 0)), M2310)))</f>
        <v/>
      </c>
      <c r="N2311" s="2"/>
      <c r="P2311" s="48">
        <v>2301</v>
      </c>
      <c r="Q2311" s="48" t="str">
        <f t="shared" si="176"/>
        <v/>
      </c>
      <c r="S2311" s="52" t="str">
        <f t="shared" si="177"/>
        <v/>
      </c>
      <c r="U2311" s="52" t="str">
        <f t="shared" si="178"/>
        <v/>
      </c>
      <c r="W2311" s="52" t="str">
        <f t="shared" si="179"/>
        <v/>
      </c>
    </row>
    <row r="2312" spans="1:23" x14ac:dyDescent="0.25">
      <c r="A2312" s="2"/>
      <c r="B2312" s="32"/>
      <c r="C2312" s="25"/>
      <c r="D2312" s="25"/>
      <c r="E2312" s="26"/>
      <c r="F2312" s="27"/>
      <c r="G2312" s="2"/>
      <c r="H2312" s="2"/>
      <c r="I2312" s="38" t="str">
        <f t="shared" si="175"/>
        <v/>
      </c>
      <c r="J2312" s="39" t="str">
        <f>IF($Q2312="", "", IF(IFERROR(INDEX('Ticket Sales'!B$11:B$5010, MATCH($Q2312, 'Ticket Sales'!$J$11:$J$5010, 0)), J2311)="", "", IFERROR(INDEX('Ticket Sales'!B$11:B$5010, MATCH($Q2312, 'Ticket Sales'!$J$11:$J$5010, 0)), J2311)))</f>
        <v/>
      </c>
      <c r="K2312" s="39" t="str">
        <f>IF($Q2312="", "", IF(IFERROR(INDEX('Ticket Sales'!C$11:C$5010, MATCH($Q2312, 'Ticket Sales'!$J$11:$J$5010, 0)), K2311)="", "", IFERROR(INDEX('Ticket Sales'!C$11:C$5010, MATCH($Q2312, 'Ticket Sales'!$J$11:$J$5010, 0)), K2311)))</f>
        <v/>
      </c>
      <c r="L2312" s="40" t="str">
        <f>IF($Q2312="", "", IF(IFERROR(INDEX('Ticket Sales'!D$11:D$5010, MATCH($Q2312, 'Ticket Sales'!$J$11:$J$5010, 0)), L2311)="", "", IFERROR(INDEX('Ticket Sales'!D$11:D$5010, MATCH($Q2312, 'Ticket Sales'!$J$11:$J$5010, 0)), L2311)))</f>
        <v/>
      </c>
      <c r="M2312" s="41" t="str">
        <f>IF($Q2312="", "", IF(IFERROR(INDEX('Ticket Sales'!E$11:E$5010, MATCH($Q2312, 'Ticket Sales'!$J$11:$J$5010, 0)), M2311)="", "", IFERROR(INDEX('Ticket Sales'!E$11:E$5010, MATCH($Q2312, 'Ticket Sales'!$J$11:$J$5010, 0)), M2311)))</f>
        <v/>
      </c>
      <c r="N2312" s="2"/>
      <c r="P2312" s="48">
        <v>2302</v>
      </c>
      <c r="Q2312" s="48" t="str">
        <f t="shared" si="176"/>
        <v/>
      </c>
      <c r="S2312" s="52" t="str">
        <f t="shared" si="177"/>
        <v/>
      </c>
      <c r="U2312" s="52" t="str">
        <f t="shared" si="178"/>
        <v/>
      </c>
      <c r="W2312" s="52" t="str">
        <f t="shared" si="179"/>
        <v/>
      </c>
    </row>
    <row r="2313" spans="1:23" x14ac:dyDescent="0.25">
      <c r="A2313" s="2"/>
      <c r="B2313" s="32"/>
      <c r="C2313" s="25"/>
      <c r="D2313" s="25"/>
      <c r="E2313" s="26"/>
      <c r="F2313" s="27"/>
      <c r="G2313" s="2"/>
      <c r="H2313" s="2"/>
      <c r="I2313" s="38" t="str">
        <f t="shared" si="175"/>
        <v/>
      </c>
      <c r="J2313" s="39" t="str">
        <f>IF($Q2313="", "", IF(IFERROR(INDEX('Ticket Sales'!B$11:B$5010, MATCH($Q2313, 'Ticket Sales'!$J$11:$J$5010, 0)), J2312)="", "", IFERROR(INDEX('Ticket Sales'!B$11:B$5010, MATCH($Q2313, 'Ticket Sales'!$J$11:$J$5010, 0)), J2312)))</f>
        <v/>
      </c>
      <c r="K2313" s="39" t="str">
        <f>IF($Q2313="", "", IF(IFERROR(INDEX('Ticket Sales'!C$11:C$5010, MATCH($Q2313, 'Ticket Sales'!$J$11:$J$5010, 0)), K2312)="", "", IFERROR(INDEX('Ticket Sales'!C$11:C$5010, MATCH($Q2313, 'Ticket Sales'!$J$11:$J$5010, 0)), K2312)))</f>
        <v/>
      </c>
      <c r="L2313" s="40" t="str">
        <f>IF($Q2313="", "", IF(IFERROR(INDEX('Ticket Sales'!D$11:D$5010, MATCH($Q2313, 'Ticket Sales'!$J$11:$J$5010, 0)), L2312)="", "", IFERROR(INDEX('Ticket Sales'!D$11:D$5010, MATCH($Q2313, 'Ticket Sales'!$J$11:$J$5010, 0)), L2312)))</f>
        <v/>
      </c>
      <c r="M2313" s="41" t="str">
        <f>IF($Q2313="", "", IF(IFERROR(INDEX('Ticket Sales'!E$11:E$5010, MATCH($Q2313, 'Ticket Sales'!$J$11:$J$5010, 0)), M2312)="", "", IFERROR(INDEX('Ticket Sales'!E$11:E$5010, MATCH($Q2313, 'Ticket Sales'!$J$11:$J$5010, 0)), M2312)))</f>
        <v/>
      </c>
      <c r="N2313" s="2"/>
      <c r="P2313" s="48">
        <v>2303</v>
      </c>
      <c r="Q2313" s="48" t="str">
        <f t="shared" si="176"/>
        <v/>
      </c>
      <c r="S2313" s="52" t="str">
        <f t="shared" si="177"/>
        <v/>
      </c>
      <c r="U2313" s="52" t="str">
        <f t="shared" si="178"/>
        <v/>
      </c>
      <c r="W2313" s="52" t="str">
        <f t="shared" si="179"/>
        <v/>
      </c>
    </row>
    <row r="2314" spans="1:23" x14ac:dyDescent="0.25">
      <c r="A2314" s="2"/>
      <c r="B2314" s="32"/>
      <c r="C2314" s="25"/>
      <c r="D2314" s="25"/>
      <c r="E2314" s="26"/>
      <c r="F2314" s="27"/>
      <c r="G2314" s="2"/>
      <c r="H2314" s="2"/>
      <c r="I2314" s="38" t="str">
        <f t="shared" si="175"/>
        <v/>
      </c>
      <c r="J2314" s="39" t="str">
        <f>IF($Q2314="", "", IF(IFERROR(INDEX('Ticket Sales'!B$11:B$5010, MATCH($Q2314, 'Ticket Sales'!$J$11:$J$5010, 0)), J2313)="", "", IFERROR(INDEX('Ticket Sales'!B$11:B$5010, MATCH($Q2314, 'Ticket Sales'!$J$11:$J$5010, 0)), J2313)))</f>
        <v/>
      </c>
      <c r="K2314" s="39" t="str">
        <f>IF($Q2314="", "", IF(IFERROR(INDEX('Ticket Sales'!C$11:C$5010, MATCH($Q2314, 'Ticket Sales'!$J$11:$J$5010, 0)), K2313)="", "", IFERROR(INDEX('Ticket Sales'!C$11:C$5010, MATCH($Q2314, 'Ticket Sales'!$J$11:$J$5010, 0)), K2313)))</f>
        <v/>
      </c>
      <c r="L2314" s="40" t="str">
        <f>IF($Q2314="", "", IF(IFERROR(INDEX('Ticket Sales'!D$11:D$5010, MATCH($Q2314, 'Ticket Sales'!$J$11:$J$5010, 0)), L2313)="", "", IFERROR(INDEX('Ticket Sales'!D$11:D$5010, MATCH($Q2314, 'Ticket Sales'!$J$11:$J$5010, 0)), L2313)))</f>
        <v/>
      </c>
      <c r="M2314" s="41" t="str">
        <f>IF($Q2314="", "", IF(IFERROR(INDEX('Ticket Sales'!E$11:E$5010, MATCH($Q2314, 'Ticket Sales'!$J$11:$J$5010, 0)), M2313)="", "", IFERROR(INDEX('Ticket Sales'!E$11:E$5010, MATCH($Q2314, 'Ticket Sales'!$J$11:$J$5010, 0)), M2313)))</f>
        <v/>
      </c>
      <c r="N2314" s="2"/>
      <c r="P2314" s="48">
        <v>2304</v>
      </c>
      <c r="Q2314" s="48" t="str">
        <f t="shared" si="176"/>
        <v/>
      </c>
      <c r="S2314" s="52" t="str">
        <f t="shared" si="177"/>
        <v/>
      </c>
      <c r="U2314" s="52" t="str">
        <f t="shared" si="178"/>
        <v/>
      </c>
      <c r="W2314" s="52" t="str">
        <f t="shared" si="179"/>
        <v/>
      </c>
    </row>
    <row r="2315" spans="1:23" x14ac:dyDescent="0.25">
      <c r="A2315" s="2"/>
      <c r="B2315" s="32"/>
      <c r="C2315" s="25"/>
      <c r="D2315" s="25"/>
      <c r="E2315" s="26"/>
      <c r="F2315" s="27"/>
      <c r="G2315" s="2"/>
      <c r="H2315" s="2"/>
      <c r="I2315" s="38" t="str">
        <f t="shared" si="175"/>
        <v/>
      </c>
      <c r="J2315" s="39" t="str">
        <f>IF($Q2315="", "", IF(IFERROR(INDEX('Ticket Sales'!B$11:B$5010, MATCH($Q2315, 'Ticket Sales'!$J$11:$J$5010, 0)), J2314)="", "", IFERROR(INDEX('Ticket Sales'!B$11:B$5010, MATCH($Q2315, 'Ticket Sales'!$J$11:$J$5010, 0)), J2314)))</f>
        <v/>
      </c>
      <c r="K2315" s="39" t="str">
        <f>IF($Q2315="", "", IF(IFERROR(INDEX('Ticket Sales'!C$11:C$5010, MATCH($Q2315, 'Ticket Sales'!$J$11:$J$5010, 0)), K2314)="", "", IFERROR(INDEX('Ticket Sales'!C$11:C$5010, MATCH($Q2315, 'Ticket Sales'!$J$11:$J$5010, 0)), K2314)))</f>
        <v/>
      </c>
      <c r="L2315" s="40" t="str">
        <f>IF($Q2315="", "", IF(IFERROR(INDEX('Ticket Sales'!D$11:D$5010, MATCH($Q2315, 'Ticket Sales'!$J$11:$J$5010, 0)), L2314)="", "", IFERROR(INDEX('Ticket Sales'!D$11:D$5010, MATCH($Q2315, 'Ticket Sales'!$J$11:$J$5010, 0)), L2314)))</f>
        <v/>
      </c>
      <c r="M2315" s="41" t="str">
        <f>IF($Q2315="", "", IF(IFERROR(INDEX('Ticket Sales'!E$11:E$5010, MATCH($Q2315, 'Ticket Sales'!$J$11:$J$5010, 0)), M2314)="", "", IFERROR(INDEX('Ticket Sales'!E$11:E$5010, MATCH($Q2315, 'Ticket Sales'!$J$11:$J$5010, 0)), M2314)))</f>
        <v/>
      </c>
      <c r="N2315" s="2"/>
      <c r="P2315" s="48">
        <v>2305</v>
      </c>
      <c r="Q2315" s="48" t="str">
        <f t="shared" si="176"/>
        <v/>
      </c>
      <c r="S2315" s="52" t="str">
        <f t="shared" si="177"/>
        <v/>
      </c>
      <c r="U2315" s="52" t="str">
        <f t="shared" si="178"/>
        <v/>
      </c>
      <c r="W2315" s="52" t="str">
        <f t="shared" si="179"/>
        <v/>
      </c>
    </row>
    <row r="2316" spans="1:23" x14ac:dyDescent="0.25">
      <c r="A2316" s="2"/>
      <c r="B2316" s="32"/>
      <c r="C2316" s="25"/>
      <c r="D2316" s="25"/>
      <c r="E2316" s="26"/>
      <c r="F2316" s="27"/>
      <c r="G2316" s="2"/>
      <c r="H2316" s="2"/>
      <c r="I2316" s="38" t="str">
        <f t="shared" ref="I2316:I2379" si="180">$Q2316</f>
        <v/>
      </c>
      <c r="J2316" s="39" t="str">
        <f>IF($Q2316="", "", IF(IFERROR(INDEX('Ticket Sales'!B$11:B$5010, MATCH($Q2316, 'Ticket Sales'!$J$11:$J$5010, 0)), J2315)="", "", IFERROR(INDEX('Ticket Sales'!B$11:B$5010, MATCH($Q2316, 'Ticket Sales'!$J$11:$J$5010, 0)), J2315)))</f>
        <v/>
      </c>
      <c r="K2316" s="39" t="str">
        <f>IF($Q2316="", "", IF(IFERROR(INDEX('Ticket Sales'!C$11:C$5010, MATCH($Q2316, 'Ticket Sales'!$J$11:$J$5010, 0)), K2315)="", "", IFERROR(INDEX('Ticket Sales'!C$11:C$5010, MATCH($Q2316, 'Ticket Sales'!$J$11:$J$5010, 0)), K2315)))</f>
        <v/>
      </c>
      <c r="L2316" s="40" t="str">
        <f>IF($Q2316="", "", IF(IFERROR(INDEX('Ticket Sales'!D$11:D$5010, MATCH($Q2316, 'Ticket Sales'!$J$11:$J$5010, 0)), L2315)="", "", IFERROR(INDEX('Ticket Sales'!D$11:D$5010, MATCH($Q2316, 'Ticket Sales'!$J$11:$J$5010, 0)), L2315)))</f>
        <v/>
      </c>
      <c r="M2316" s="41" t="str">
        <f>IF($Q2316="", "", IF(IFERROR(INDEX('Ticket Sales'!E$11:E$5010, MATCH($Q2316, 'Ticket Sales'!$J$11:$J$5010, 0)), M2315)="", "", IFERROR(INDEX('Ticket Sales'!E$11:E$5010, MATCH($Q2316, 'Ticket Sales'!$J$11:$J$5010, 0)), M2315)))</f>
        <v/>
      </c>
      <c r="N2316" s="2"/>
      <c r="P2316" s="48">
        <v>2306</v>
      </c>
      <c r="Q2316" s="48" t="str">
        <f t="shared" ref="Q2316:Q2379" si="181">IF(ISNUMBER($Q$8)=FALSE, "", IF($P2316&gt;$Q$8, "", $P2316))</f>
        <v/>
      </c>
      <c r="S2316" s="52" t="str">
        <f t="shared" ref="S2316:S2379" si="182">IF($B2316="", "", $B2316)</f>
        <v/>
      </c>
      <c r="U2316" s="52" t="str">
        <f t="shared" ref="U2316:U2379" si="183">IF(COUNTIF($B2316:$F2316, "")=5, "", "X")</f>
        <v/>
      </c>
      <c r="W2316" s="52" t="str">
        <f t="shared" ref="W2316:W2379" si="184">IF(AND($U2316="X", $S2316=""), "X", IF(AND($U2316="X", ISNUMBER($S2316)=FALSE), "X", IF(AND($U2316="X", COUNTIF($S$11:$S$5010, $S2316)&gt;1), "X", "")))</f>
        <v/>
      </c>
    </row>
    <row r="2317" spans="1:23" x14ac:dyDescent="0.25">
      <c r="A2317" s="2"/>
      <c r="B2317" s="32"/>
      <c r="C2317" s="25"/>
      <c r="D2317" s="25"/>
      <c r="E2317" s="26"/>
      <c r="F2317" s="27"/>
      <c r="G2317" s="2"/>
      <c r="H2317" s="2"/>
      <c r="I2317" s="38" t="str">
        <f t="shared" si="180"/>
        <v/>
      </c>
      <c r="J2317" s="39" t="str">
        <f>IF($Q2317="", "", IF(IFERROR(INDEX('Ticket Sales'!B$11:B$5010, MATCH($Q2317, 'Ticket Sales'!$J$11:$J$5010, 0)), J2316)="", "", IFERROR(INDEX('Ticket Sales'!B$11:B$5010, MATCH($Q2317, 'Ticket Sales'!$J$11:$J$5010, 0)), J2316)))</f>
        <v/>
      </c>
      <c r="K2317" s="39" t="str">
        <f>IF($Q2317="", "", IF(IFERROR(INDEX('Ticket Sales'!C$11:C$5010, MATCH($Q2317, 'Ticket Sales'!$J$11:$J$5010, 0)), K2316)="", "", IFERROR(INDEX('Ticket Sales'!C$11:C$5010, MATCH($Q2317, 'Ticket Sales'!$J$11:$J$5010, 0)), K2316)))</f>
        <v/>
      </c>
      <c r="L2317" s="40" t="str">
        <f>IF($Q2317="", "", IF(IFERROR(INDEX('Ticket Sales'!D$11:D$5010, MATCH($Q2317, 'Ticket Sales'!$J$11:$J$5010, 0)), L2316)="", "", IFERROR(INDEX('Ticket Sales'!D$11:D$5010, MATCH($Q2317, 'Ticket Sales'!$J$11:$J$5010, 0)), L2316)))</f>
        <v/>
      </c>
      <c r="M2317" s="41" t="str">
        <f>IF($Q2317="", "", IF(IFERROR(INDEX('Ticket Sales'!E$11:E$5010, MATCH($Q2317, 'Ticket Sales'!$J$11:$J$5010, 0)), M2316)="", "", IFERROR(INDEX('Ticket Sales'!E$11:E$5010, MATCH($Q2317, 'Ticket Sales'!$J$11:$J$5010, 0)), M2316)))</f>
        <v/>
      </c>
      <c r="N2317" s="2"/>
      <c r="P2317" s="48">
        <v>2307</v>
      </c>
      <c r="Q2317" s="48" t="str">
        <f t="shared" si="181"/>
        <v/>
      </c>
      <c r="S2317" s="52" t="str">
        <f t="shared" si="182"/>
        <v/>
      </c>
      <c r="U2317" s="52" t="str">
        <f t="shared" si="183"/>
        <v/>
      </c>
      <c r="W2317" s="52" t="str">
        <f t="shared" si="184"/>
        <v/>
      </c>
    </row>
    <row r="2318" spans="1:23" x14ac:dyDescent="0.25">
      <c r="A2318" s="2"/>
      <c r="B2318" s="32"/>
      <c r="C2318" s="25"/>
      <c r="D2318" s="25"/>
      <c r="E2318" s="26"/>
      <c r="F2318" s="27"/>
      <c r="G2318" s="2"/>
      <c r="H2318" s="2"/>
      <c r="I2318" s="38" t="str">
        <f t="shared" si="180"/>
        <v/>
      </c>
      <c r="J2318" s="39" t="str">
        <f>IF($Q2318="", "", IF(IFERROR(INDEX('Ticket Sales'!B$11:B$5010, MATCH($Q2318, 'Ticket Sales'!$J$11:$J$5010, 0)), J2317)="", "", IFERROR(INDEX('Ticket Sales'!B$11:B$5010, MATCH($Q2318, 'Ticket Sales'!$J$11:$J$5010, 0)), J2317)))</f>
        <v/>
      </c>
      <c r="K2318" s="39" t="str">
        <f>IF($Q2318="", "", IF(IFERROR(INDEX('Ticket Sales'!C$11:C$5010, MATCH($Q2318, 'Ticket Sales'!$J$11:$J$5010, 0)), K2317)="", "", IFERROR(INDEX('Ticket Sales'!C$11:C$5010, MATCH($Q2318, 'Ticket Sales'!$J$11:$J$5010, 0)), K2317)))</f>
        <v/>
      </c>
      <c r="L2318" s="40" t="str">
        <f>IF($Q2318="", "", IF(IFERROR(INDEX('Ticket Sales'!D$11:D$5010, MATCH($Q2318, 'Ticket Sales'!$J$11:$J$5010, 0)), L2317)="", "", IFERROR(INDEX('Ticket Sales'!D$11:D$5010, MATCH($Q2318, 'Ticket Sales'!$J$11:$J$5010, 0)), L2317)))</f>
        <v/>
      </c>
      <c r="M2318" s="41" t="str">
        <f>IF($Q2318="", "", IF(IFERROR(INDEX('Ticket Sales'!E$11:E$5010, MATCH($Q2318, 'Ticket Sales'!$J$11:$J$5010, 0)), M2317)="", "", IFERROR(INDEX('Ticket Sales'!E$11:E$5010, MATCH($Q2318, 'Ticket Sales'!$J$11:$J$5010, 0)), M2317)))</f>
        <v/>
      </c>
      <c r="N2318" s="2"/>
      <c r="P2318" s="48">
        <v>2308</v>
      </c>
      <c r="Q2318" s="48" t="str">
        <f t="shared" si="181"/>
        <v/>
      </c>
      <c r="S2318" s="52" t="str">
        <f t="shared" si="182"/>
        <v/>
      </c>
      <c r="U2318" s="52" t="str">
        <f t="shared" si="183"/>
        <v/>
      </c>
      <c r="W2318" s="52" t="str">
        <f t="shared" si="184"/>
        <v/>
      </c>
    </row>
    <row r="2319" spans="1:23" x14ac:dyDescent="0.25">
      <c r="A2319" s="2"/>
      <c r="B2319" s="32"/>
      <c r="C2319" s="25"/>
      <c r="D2319" s="25"/>
      <c r="E2319" s="26"/>
      <c r="F2319" s="27"/>
      <c r="G2319" s="2"/>
      <c r="H2319" s="2"/>
      <c r="I2319" s="38" t="str">
        <f t="shared" si="180"/>
        <v/>
      </c>
      <c r="J2319" s="39" t="str">
        <f>IF($Q2319="", "", IF(IFERROR(INDEX('Ticket Sales'!B$11:B$5010, MATCH($Q2319, 'Ticket Sales'!$J$11:$J$5010, 0)), J2318)="", "", IFERROR(INDEX('Ticket Sales'!B$11:B$5010, MATCH($Q2319, 'Ticket Sales'!$J$11:$J$5010, 0)), J2318)))</f>
        <v/>
      </c>
      <c r="K2319" s="39" t="str">
        <f>IF($Q2319="", "", IF(IFERROR(INDEX('Ticket Sales'!C$11:C$5010, MATCH($Q2319, 'Ticket Sales'!$J$11:$J$5010, 0)), K2318)="", "", IFERROR(INDEX('Ticket Sales'!C$11:C$5010, MATCH($Q2319, 'Ticket Sales'!$J$11:$J$5010, 0)), K2318)))</f>
        <v/>
      </c>
      <c r="L2319" s="40" t="str">
        <f>IF($Q2319="", "", IF(IFERROR(INDEX('Ticket Sales'!D$11:D$5010, MATCH($Q2319, 'Ticket Sales'!$J$11:$J$5010, 0)), L2318)="", "", IFERROR(INDEX('Ticket Sales'!D$11:D$5010, MATCH($Q2319, 'Ticket Sales'!$J$11:$J$5010, 0)), L2318)))</f>
        <v/>
      </c>
      <c r="M2319" s="41" t="str">
        <f>IF($Q2319="", "", IF(IFERROR(INDEX('Ticket Sales'!E$11:E$5010, MATCH($Q2319, 'Ticket Sales'!$J$11:$J$5010, 0)), M2318)="", "", IFERROR(INDEX('Ticket Sales'!E$11:E$5010, MATCH($Q2319, 'Ticket Sales'!$J$11:$J$5010, 0)), M2318)))</f>
        <v/>
      </c>
      <c r="N2319" s="2"/>
      <c r="P2319" s="48">
        <v>2309</v>
      </c>
      <c r="Q2319" s="48" t="str">
        <f t="shared" si="181"/>
        <v/>
      </c>
      <c r="S2319" s="52" t="str">
        <f t="shared" si="182"/>
        <v/>
      </c>
      <c r="U2319" s="52" t="str">
        <f t="shared" si="183"/>
        <v/>
      </c>
      <c r="W2319" s="52" t="str">
        <f t="shared" si="184"/>
        <v/>
      </c>
    </row>
    <row r="2320" spans="1:23" x14ac:dyDescent="0.25">
      <c r="A2320" s="2"/>
      <c r="B2320" s="32"/>
      <c r="C2320" s="25"/>
      <c r="D2320" s="25"/>
      <c r="E2320" s="26"/>
      <c r="F2320" s="27"/>
      <c r="G2320" s="2"/>
      <c r="H2320" s="2"/>
      <c r="I2320" s="38" t="str">
        <f t="shared" si="180"/>
        <v/>
      </c>
      <c r="J2320" s="39" t="str">
        <f>IF($Q2320="", "", IF(IFERROR(INDEX('Ticket Sales'!B$11:B$5010, MATCH($Q2320, 'Ticket Sales'!$J$11:$J$5010, 0)), J2319)="", "", IFERROR(INDEX('Ticket Sales'!B$11:B$5010, MATCH($Q2320, 'Ticket Sales'!$J$11:$J$5010, 0)), J2319)))</f>
        <v/>
      </c>
      <c r="K2320" s="39" t="str">
        <f>IF($Q2320="", "", IF(IFERROR(INDEX('Ticket Sales'!C$11:C$5010, MATCH($Q2320, 'Ticket Sales'!$J$11:$J$5010, 0)), K2319)="", "", IFERROR(INDEX('Ticket Sales'!C$11:C$5010, MATCH($Q2320, 'Ticket Sales'!$J$11:$J$5010, 0)), K2319)))</f>
        <v/>
      </c>
      <c r="L2320" s="40" t="str">
        <f>IF($Q2320="", "", IF(IFERROR(INDEX('Ticket Sales'!D$11:D$5010, MATCH($Q2320, 'Ticket Sales'!$J$11:$J$5010, 0)), L2319)="", "", IFERROR(INDEX('Ticket Sales'!D$11:D$5010, MATCH($Q2320, 'Ticket Sales'!$J$11:$J$5010, 0)), L2319)))</f>
        <v/>
      </c>
      <c r="M2320" s="41" t="str">
        <f>IF($Q2320="", "", IF(IFERROR(INDEX('Ticket Sales'!E$11:E$5010, MATCH($Q2320, 'Ticket Sales'!$J$11:$J$5010, 0)), M2319)="", "", IFERROR(INDEX('Ticket Sales'!E$11:E$5010, MATCH($Q2320, 'Ticket Sales'!$J$11:$J$5010, 0)), M2319)))</f>
        <v/>
      </c>
      <c r="N2320" s="2"/>
      <c r="P2320" s="48">
        <v>2310</v>
      </c>
      <c r="Q2320" s="48" t="str">
        <f t="shared" si="181"/>
        <v/>
      </c>
      <c r="S2320" s="52" t="str">
        <f t="shared" si="182"/>
        <v/>
      </c>
      <c r="U2320" s="52" t="str">
        <f t="shared" si="183"/>
        <v/>
      </c>
      <c r="W2320" s="52" t="str">
        <f t="shared" si="184"/>
        <v/>
      </c>
    </row>
    <row r="2321" spans="1:23" x14ac:dyDescent="0.25">
      <c r="A2321" s="2"/>
      <c r="B2321" s="32"/>
      <c r="C2321" s="25"/>
      <c r="D2321" s="25"/>
      <c r="E2321" s="26"/>
      <c r="F2321" s="27"/>
      <c r="G2321" s="2"/>
      <c r="H2321" s="2"/>
      <c r="I2321" s="38" t="str">
        <f t="shared" si="180"/>
        <v/>
      </c>
      <c r="J2321" s="39" t="str">
        <f>IF($Q2321="", "", IF(IFERROR(INDEX('Ticket Sales'!B$11:B$5010, MATCH($Q2321, 'Ticket Sales'!$J$11:$J$5010, 0)), J2320)="", "", IFERROR(INDEX('Ticket Sales'!B$11:B$5010, MATCH($Q2321, 'Ticket Sales'!$J$11:$J$5010, 0)), J2320)))</f>
        <v/>
      </c>
      <c r="K2321" s="39" t="str">
        <f>IF($Q2321="", "", IF(IFERROR(INDEX('Ticket Sales'!C$11:C$5010, MATCH($Q2321, 'Ticket Sales'!$J$11:$J$5010, 0)), K2320)="", "", IFERROR(INDEX('Ticket Sales'!C$11:C$5010, MATCH($Q2321, 'Ticket Sales'!$J$11:$J$5010, 0)), K2320)))</f>
        <v/>
      </c>
      <c r="L2321" s="40" t="str">
        <f>IF($Q2321="", "", IF(IFERROR(INDEX('Ticket Sales'!D$11:D$5010, MATCH($Q2321, 'Ticket Sales'!$J$11:$J$5010, 0)), L2320)="", "", IFERROR(INDEX('Ticket Sales'!D$11:D$5010, MATCH($Q2321, 'Ticket Sales'!$J$11:$J$5010, 0)), L2320)))</f>
        <v/>
      </c>
      <c r="M2321" s="41" t="str">
        <f>IF($Q2321="", "", IF(IFERROR(INDEX('Ticket Sales'!E$11:E$5010, MATCH($Q2321, 'Ticket Sales'!$J$11:$J$5010, 0)), M2320)="", "", IFERROR(INDEX('Ticket Sales'!E$11:E$5010, MATCH($Q2321, 'Ticket Sales'!$J$11:$J$5010, 0)), M2320)))</f>
        <v/>
      </c>
      <c r="N2321" s="2"/>
      <c r="P2321" s="48">
        <v>2311</v>
      </c>
      <c r="Q2321" s="48" t="str">
        <f t="shared" si="181"/>
        <v/>
      </c>
      <c r="S2321" s="52" t="str">
        <f t="shared" si="182"/>
        <v/>
      </c>
      <c r="U2321" s="52" t="str">
        <f t="shared" si="183"/>
        <v/>
      </c>
      <c r="W2321" s="52" t="str">
        <f t="shared" si="184"/>
        <v/>
      </c>
    </row>
    <row r="2322" spans="1:23" x14ac:dyDescent="0.25">
      <c r="A2322" s="2"/>
      <c r="B2322" s="32"/>
      <c r="C2322" s="25"/>
      <c r="D2322" s="25"/>
      <c r="E2322" s="26"/>
      <c r="F2322" s="27"/>
      <c r="G2322" s="2"/>
      <c r="H2322" s="2"/>
      <c r="I2322" s="38" t="str">
        <f t="shared" si="180"/>
        <v/>
      </c>
      <c r="J2322" s="39" t="str">
        <f>IF($Q2322="", "", IF(IFERROR(INDEX('Ticket Sales'!B$11:B$5010, MATCH($Q2322, 'Ticket Sales'!$J$11:$J$5010, 0)), J2321)="", "", IFERROR(INDEX('Ticket Sales'!B$11:B$5010, MATCH($Q2322, 'Ticket Sales'!$J$11:$J$5010, 0)), J2321)))</f>
        <v/>
      </c>
      <c r="K2322" s="39" t="str">
        <f>IF($Q2322="", "", IF(IFERROR(INDEX('Ticket Sales'!C$11:C$5010, MATCH($Q2322, 'Ticket Sales'!$J$11:$J$5010, 0)), K2321)="", "", IFERROR(INDEX('Ticket Sales'!C$11:C$5010, MATCH($Q2322, 'Ticket Sales'!$J$11:$J$5010, 0)), K2321)))</f>
        <v/>
      </c>
      <c r="L2322" s="40" t="str">
        <f>IF($Q2322="", "", IF(IFERROR(INDEX('Ticket Sales'!D$11:D$5010, MATCH($Q2322, 'Ticket Sales'!$J$11:$J$5010, 0)), L2321)="", "", IFERROR(INDEX('Ticket Sales'!D$11:D$5010, MATCH($Q2322, 'Ticket Sales'!$J$11:$J$5010, 0)), L2321)))</f>
        <v/>
      </c>
      <c r="M2322" s="41" t="str">
        <f>IF($Q2322="", "", IF(IFERROR(INDEX('Ticket Sales'!E$11:E$5010, MATCH($Q2322, 'Ticket Sales'!$J$11:$J$5010, 0)), M2321)="", "", IFERROR(INDEX('Ticket Sales'!E$11:E$5010, MATCH($Q2322, 'Ticket Sales'!$J$11:$J$5010, 0)), M2321)))</f>
        <v/>
      </c>
      <c r="N2322" s="2"/>
      <c r="P2322" s="48">
        <v>2312</v>
      </c>
      <c r="Q2322" s="48" t="str">
        <f t="shared" si="181"/>
        <v/>
      </c>
      <c r="S2322" s="52" t="str">
        <f t="shared" si="182"/>
        <v/>
      </c>
      <c r="U2322" s="52" t="str">
        <f t="shared" si="183"/>
        <v/>
      </c>
      <c r="W2322" s="52" t="str">
        <f t="shared" si="184"/>
        <v/>
      </c>
    </row>
    <row r="2323" spans="1:23" x14ac:dyDescent="0.25">
      <c r="A2323" s="2"/>
      <c r="B2323" s="32"/>
      <c r="C2323" s="25"/>
      <c r="D2323" s="25"/>
      <c r="E2323" s="26"/>
      <c r="F2323" s="27"/>
      <c r="G2323" s="2"/>
      <c r="H2323" s="2"/>
      <c r="I2323" s="38" t="str">
        <f t="shared" si="180"/>
        <v/>
      </c>
      <c r="J2323" s="39" t="str">
        <f>IF($Q2323="", "", IF(IFERROR(INDEX('Ticket Sales'!B$11:B$5010, MATCH($Q2323, 'Ticket Sales'!$J$11:$J$5010, 0)), J2322)="", "", IFERROR(INDEX('Ticket Sales'!B$11:B$5010, MATCH($Q2323, 'Ticket Sales'!$J$11:$J$5010, 0)), J2322)))</f>
        <v/>
      </c>
      <c r="K2323" s="39" t="str">
        <f>IF($Q2323="", "", IF(IFERROR(INDEX('Ticket Sales'!C$11:C$5010, MATCH($Q2323, 'Ticket Sales'!$J$11:$J$5010, 0)), K2322)="", "", IFERROR(INDEX('Ticket Sales'!C$11:C$5010, MATCH($Q2323, 'Ticket Sales'!$J$11:$J$5010, 0)), K2322)))</f>
        <v/>
      </c>
      <c r="L2323" s="40" t="str">
        <f>IF($Q2323="", "", IF(IFERROR(INDEX('Ticket Sales'!D$11:D$5010, MATCH($Q2323, 'Ticket Sales'!$J$11:$J$5010, 0)), L2322)="", "", IFERROR(INDEX('Ticket Sales'!D$11:D$5010, MATCH($Q2323, 'Ticket Sales'!$J$11:$J$5010, 0)), L2322)))</f>
        <v/>
      </c>
      <c r="M2323" s="41" t="str">
        <f>IF($Q2323="", "", IF(IFERROR(INDEX('Ticket Sales'!E$11:E$5010, MATCH($Q2323, 'Ticket Sales'!$J$11:$J$5010, 0)), M2322)="", "", IFERROR(INDEX('Ticket Sales'!E$11:E$5010, MATCH($Q2323, 'Ticket Sales'!$J$11:$J$5010, 0)), M2322)))</f>
        <v/>
      </c>
      <c r="N2323" s="2"/>
      <c r="P2323" s="48">
        <v>2313</v>
      </c>
      <c r="Q2323" s="48" t="str">
        <f t="shared" si="181"/>
        <v/>
      </c>
      <c r="S2323" s="52" t="str">
        <f t="shared" si="182"/>
        <v/>
      </c>
      <c r="U2323" s="52" t="str">
        <f t="shared" si="183"/>
        <v/>
      </c>
      <c r="W2323" s="52" t="str">
        <f t="shared" si="184"/>
        <v/>
      </c>
    </row>
    <row r="2324" spans="1:23" x14ac:dyDescent="0.25">
      <c r="A2324" s="2"/>
      <c r="B2324" s="32"/>
      <c r="C2324" s="25"/>
      <c r="D2324" s="25"/>
      <c r="E2324" s="26"/>
      <c r="F2324" s="27"/>
      <c r="G2324" s="2"/>
      <c r="H2324" s="2"/>
      <c r="I2324" s="38" t="str">
        <f t="shared" si="180"/>
        <v/>
      </c>
      <c r="J2324" s="39" t="str">
        <f>IF($Q2324="", "", IF(IFERROR(INDEX('Ticket Sales'!B$11:B$5010, MATCH($Q2324, 'Ticket Sales'!$J$11:$J$5010, 0)), J2323)="", "", IFERROR(INDEX('Ticket Sales'!B$11:B$5010, MATCH($Q2324, 'Ticket Sales'!$J$11:$J$5010, 0)), J2323)))</f>
        <v/>
      </c>
      <c r="K2324" s="39" t="str">
        <f>IF($Q2324="", "", IF(IFERROR(INDEX('Ticket Sales'!C$11:C$5010, MATCH($Q2324, 'Ticket Sales'!$J$11:$J$5010, 0)), K2323)="", "", IFERROR(INDEX('Ticket Sales'!C$11:C$5010, MATCH($Q2324, 'Ticket Sales'!$J$11:$J$5010, 0)), K2323)))</f>
        <v/>
      </c>
      <c r="L2324" s="40" t="str">
        <f>IF($Q2324="", "", IF(IFERROR(INDEX('Ticket Sales'!D$11:D$5010, MATCH($Q2324, 'Ticket Sales'!$J$11:$J$5010, 0)), L2323)="", "", IFERROR(INDEX('Ticket Sales'!D$11:D$5010, MATCH($Q2324, 'Ticket Sales'!$J$11:$J$5010, 0)), L2323)))</f>
        <v/>
      </c>
      <c r="M2324" s="41" t="str">
        <f>IF($Q2324="", "", IF(IFERROR(INDEX('Ticket Sales'!E$11:E$5010, MATCH($Q2324, 'Ticket Sales'!$J$11:$J$5010, 0)), M2323)="", "", IFERROR(INDEX('Ticket Sales'!E$11:E$5010, MATCH($Q2324, 'Ticket Sales'!$J$11:$J$5010, 0)), M2323)))</f>
        <v/>
      </c>
      <c r="N2324" s="2"/>
      <c r="P2324" s="48">
        <v>2314</v>
      </c>
      <c r="Q2324" s="48" t="str">
        <f t="shared" si="181"/>
        <v/>
      </c>
      <c r="S2324" s="52" t="str">
        <f t="shared" si="182"/>
        <v/>
      </c>
      <c r="U2324" s="52" t="str">
        <f t="shared" si="183"/>
        <v/>
      </c>
      <c r="W2324" s="52" t="str">
        <f t="shared" si="184"/>
        <v/>
      </c>
    </row>
    <row r="2325" spans="1:23" x14ac:dyDescent="0.25">
      <c r="A2325" s="2"/>
      <c r="B2325" s="32"/>
      <c r="C2325" s="25"/>
      <c r="D2325" s="25"/>
      <c r="E2325" s="26"/>
      <c r="F2325" s="27"/>
      <c r="G2325" s="2"/>
      <c r="H2325" s="2"/>
      <c r="I2325" s="38" t="str">
        <f t="shared" si="180"/>
        <v/>
      </c>
      <c r="J2325" s="39" t="str">
        <f>IF($Q2325="", "", IF(IFERROR(INDEX('Ticket Sales'!B$11:B$5010, MATCH($Q2325, 'Ticket Sales'!$J$11:$J$5010, 0)), J2324)="", "", IFERROR(INDEX('Ticket Sales'!B$11:B$5010, MATCH($Q2325, 'Ticket Sales'!$J$11:$J$5010, 0)), J2324)))</f>
        <v/>
      </c>
      <c r="K2325" s="39" t="str">
        <f>IF($Q2325="", "", IF(IFERROR(INDEX('Ticket Sales'!C$11:C$5010, MATCH($Q2325, 'Ticket Sales'!$J$11:$J$5010, 0)), K2324)="", "", IFERROR(INDEX('Ticket Sales'!C$11:C$5010, MATCH($Q2325, 'Ticket Sales'!$J$11:$J$5010, 0)), K2324)))</f>
        <v/>
      </c>
      <c r="L2325" s="40" t="str">
        <f>IF($Q2325="", "", IF(IFERROR(INDEX('Ticket Sales'!D$11:D$5010, MATCH($Q2325, 'Ticket Sales'!$J$11:$J$5010, 0)), L2324)="", "", IFERROR(INDEX('Ticket Sales'!D$11:D$5010, MATCH($Q2325, 'Ticket Sales'!$J$11:$J$5010, 0)), L2324)))</f>
        <v/>
      </c>
      <c r="M2325" s="41" t="str">
        <f>IF($Q2325="", "", IF(IFERROR(INDEX('Ticket Sales'!E$11:E$5010, MATCH($Q2325, 'Ticket Sales'!$J$11:$J$5010, 0)), M2324)="", "", IFERROR(INDEX('Ticket Sales'!E$11:E$5010, MATCH($Q2325, 'Ticket Sales'!$J$11:$J$5010, 0)), M2324)))</f>
        <v/>
      </c>
      <c r="N2325" s="2"/>
      <c r="P2325" s="48">
        <v>2315</v>
      </c>
      <c r="Q2325" s="48" t="str">
        <f t="shared" si="181"/>
        <v/>
      </c>
      <c r="S2325" s="52" t="str">
        <f t="shared" si="182"/>
        <v/>
      </c>
      <c r="U2325" s="52" t="str">
        <f t="shared" si="183"/>
        <v/>
      </c>
      <c r="W2325" s="52" t="str">
        <f t="shared" si="184"/>
        <v/>
      </c>
    </row>
    <row r="2326" spans="1:23" x14ac:dyDescent="0.25">
      <c r="A2326" s="2"/>
      <c r="B2326" s="32"/>
      <c r="C2326" s="25"/>
      <c r="D2326" s="25"/>
      <c r="E2326" s="26"/>
      <c r="F2326" s="27"/>
      <c r="G2326" s="2"/>
      <c r="H2326" s="2"/>
      <c r="I2326" s="38" t="str">
        <f t="shared" si="180"/>
        <v/>
      </c>
      <c r="J2326" s="39" t="str">
        <f>IF($Q2326="", "", IF(IFERROR(INDEX('Ticket Sales'!B$11:B$5010, MATCH($Q2326, 'Ticket Sales'!$J$11:$J$5010, 0)), J2325)="", "", IFERROR(INDEX('Ticket Sales'!B$11:B$5010, MATCH($Q2326, 'Ticket Sales'!$J$11:$J$5010, 0)), J2325)))</f>
        <v/>
      </c>
      <c r="K2326" s="39" t="str">
        <f>IF($Q2326="", "", IF(IFERROR(INDEX('Ticket Sales'!C$11:C$5010, MATCH($Q2326, 'Ticket Sales'!$J$11:$J$5010, 0)), K2325)="", "", IFERROR(INDEX('Ticket Sales'!C$11:C$5010, MATCH($Q2326, 'Ticket Sales'!$J$11:$J$5010, 0)), K2325)))</f>
        <v/>
      </c>
      <c r="L2326" s="40" t="str">
        <f>IF($Q2326="", "", IF(IFERROR(INDEX('Ticket Sales'!D$11:D$5010, MATCH($Q2326, 'Ticket Sales'!$J$11:$J$5010, 0)), L2325)="", "", IFERROR(INDEX('Ticket Sales'!D$11:D$5010, MATCH($Q2326, 'Ticket Sales'!$J$11:$J$5010, 0)), L2325)))</f>
        <v/>
      </c>
      <c r="M2326" s="41" t="str">
        <f>IF($Q2326="", "", IF(IFERROR(INDEX('Ticket Sales'!E$11:E$5010, MATCH($Q2326, 'Ticket Sales'!$J$11:$J$5010, 0)), M2325)="", "", IFERROR(INDEX('Ticket Sales'!E$11:E$5010, MATCH($Q2326, 'Ticket Sales'!$J$11:$J$5010, 0)), M2325)))</f>
        <v/>
      </c>
      <c r="N2326" s="2"/>
      <c r="P2326" s="48">
        <v>2316</v>
      </c>
      <c r="Q2326" s="48" t="str">
        <f t="shared" si="181"/>
        <v/>
      </c>
      <c r="S2326" s="52" t="str">
        <f t="shared" si="182"/>
        <v/>
      </c>
      <c r="U2326" s="52" t="str">
        <f t="shared" si="183"/>
        <v/>
      </c>
      <c r="W2326" s="52" t="str">
        <f t="shared" si="184"/>
        <v/>
      </c>
    </row>
    <row r="2327" spans="1:23" x14ac:dyDescent="0.25">
      <c r="A2327" s="2"/>
      <c r="B2327" s="32"/>
      <c r="C2327" s="25"/>
      <c r="D2327" s="25"/>
      <c r="E2327" s="26"/>
      <c r="F2327" s="27"/>
      <c r="G2327" s="2"/>
      <c r="H2327" s="2"/>
      <c r="I2327" s="38" t="str">
        <f t="shared" si="180"/>
        <v/>
      </c>
      <c r="J2327" s="39" t="str">
        <f>IF($Q2327="", "", IF(IFERROR(INDEX('Ticket Sales'!B$11:B$5010, MATCH($Q2327, 'Ticket Sales'!$J$11:$J$5010, 0)), J2326)="", "", IFERROR(INDEX('Ticket Sales'!B$11:B$5010, MATCH($Q2327, 'Ticket Sales'!$J$11:$J$5010, 0)), J2326)))</f>
        <v/>
      </c>
      <c r="K2327" s="39" t="str">
        <f>IF($Q2327="", "", IF(IFERROR(INDEX('Ticket Sales'!C$11:C$5010, MATCH($Q2327, 'Ticket Sales'!$J$11:$J$5010, 0)), K2326)="", "", IFERROR(INDEX('Ticket Sales'!C$11:C$5010, MATCH($Q2327, 'Ticket Sales'!$J$11:$J$5010, 0)), K2326)))</f>
        <v/>
      </c>
      <c r="L2327" s="40" t="str">
        <f>IF($Q2327="", "", IF(IFERROR(INDEX('Ticket Sales'!D$11:D$5010, MATCH($Q2327, 'Ticket Sales'!$J$11:$J$5010, 0)), L2326)="", "", IFERROR(INDEX('Ticket Sales'!D$11:D$5010, MATCH($Q2327, 'Ticket Sales'!$J$11:$J$5010, 0)), L2326)))</f>
        <v/>
      </c>
      <c r="M2327" s="41" t="str">
        <f>IF($Q2327="", "", IF(IFERROR(INDEX('Ticket Sales'!E$11:E$5010, MATCH($Q2327, 'Ticket Sales'!$J$11:$J$5010, 0)), M2326)="", "", IFERROR(INDEX('Ticket Sales'!E$11:E$5010, MATCH($Q2327, 'Ticket Sales'!$J$11:$J$5010, 0)), M2326)))</f>
        <v/>
      </c>
      <c r="N2327" s="2"/>
      <c r="P2327" s="48">
        <v>2317</v>
      </c>
      <c r="Q2327" s="48" t="str">
        <f t="shared" si="181"/>
        <v/>
      </c>
      <c r="S2327" s="52" t="str">
        <f t="shared" si="182"/>
        <v/>
      </c>
      <c r="U2327" s="52" t="str">
        <f t="shared" si="183"/>
        <v/>
      </c>
      <c r="W2327" s="52" t="str">
        <f t="shared" si="184"/>
        <v/>
      </c>
    </row>
    <row r="2328" spans="1:23" x14ac:dyDescent="0.25">
      <c r="A2328" s="2"/>
      <c r="B2328" s="32"/>
      <c r="C2328" s="25"/>
      <c r="D2328" s="25"/>
      <c r="E2328" s="26"/>
      <c r="F2328" s="27"/>
      <c r="G2328" s="2"/>
      <c r="H2328" s="2"/>
      <c r="I2328" s="38" t="str">
        <f t="shared" si="180"/>
        <v/>
      </c>
      <c r="J2328" s="39" t="str">
        <f>IF($Q2328="", "", IF(IFERROR(INDEX('Ticket Sales'!B$11:B$5010, MATCH($Q2328, 'Ticket Sales'!$J$11:$J$5010, 0)), J2327)="", "", IFERROR(INDEX('Ticket Sales'!B$11:B$5010, MATCH($Q2328, 'Ticket Sales'!$J$11:$J$5010, 0)), J2327)))</f>
        <v/>
      </c>
      <c r="K2328" s="39" t="str">
        <f>IF($Q2328="", "", IF(IFERROR(INDEX('Ticket Sales'!C$11:C$5010, MATCH($Q2328, 'Ticket Sales'!$J$11:$J$5010, 0)), K2327)="", "", IFERROR(INDEX('Ticket Sales'!C$11:C$5010, MATCH($Q2328, 'Ticket Sales'!$J$11:$J$5010, 0)), K2327)))</f>
        <v/>
      </c>
      <c r="L2328" s="40" t="str">
        <f>IF($Q2328="", "", IF(IFERROR(INDEX('Ticket Sales'!D$11:D$5010, MATCH($Q2328, 'Ticket Sales'!$J$11:$J$5010, 0)), L2327)="", "", IFERROR(INDEX('Ticket Sales'!D$11:D$5010, MATCH($Q2328, 'Ticket Sales'!$J$11:$J$5010, 0)), L2327)))</f>
        <v/>
      </c>
      <c r="M2328" s="41" t="str">
        <f>IF($Q2328="", "", IF(IFERROR(INDEX('Ticket Sales'!E$11:E$5010, MATCH($Q2328, 'Ticket Sales'!$J$11:$J$5010, 0)), M2327)="", "", IFERROR(INDEX('Ticket Sales'!E$11:E$5010, MATCH($Q2328, 'Ticket Sales'!$J$11:$J$5010, 0)), M2327)))</f>
        <v/>
      </c>
      <c r="N2328" s="2"/>
      <c r="P2328" s="48">
        <v>2318</v>
      </c>
      <c r="Q2328" s="48" t="str">
        <f t="shared" si="181"/>
        <v/>
      </c>
      <c r="S2328" s="52" t="str">
        <f t="shared" si="182"/>
        <v/>
      </c>
      <c r="U2328" s="52" t="str">
        <f t="shared" si="183"/>
        <v/>
      </c>
      <c r="W2328" s="52" t="str">
        <f t="shared" si="184"/>
        <v/>
      </c>
    </row>
    <row r="2329" spans="1:23" x14ac:dyDescent="0.25">
      <c r="A2329" s="2"/>
      <c r="B2329" s="32"/>
      <c r="C2329" s="25"/>
      <c r="D2329" s="25"/>
      <c r="E2329" s="26"/>
      <c r="F2329" s="27"/>
      <c r="G2329" s="2"/>
      <c r="H2329" s="2"/>
      <c r="I2329" s="38" t="str">
        <f t="shared" si="180"/>
        <v/>
      </c>
      <c r="J2329" s="39" t="str">
        <f>IF($Q2329="", "", IF(IFERROR(INDEX('Ticket Sales'!B$11:B$5010, MATCH($Q2329, 'Ticket Sales'!$J$11:$J$5010, 0)), J2328)="", "", IFERROR(INDEX('Ticket Sales'!B$11:B$5010, MATCH($Q2329, 'Ticket Sales'!$J$11:$J$5010, 0)), J2328)))</f>
        <v/>
      </c>
      <c r="K2329" s="39" t="str">
        <f>IF($Q2329="", "", IF(IFERROR(INDEX('Ticket Sales'!C$11:C$5010, MATCH($Q2329, 'Ticket Sales'!$J$11:$J$5010, 0)), K2328)="", "", IFERROR(INDEX('Ticket Sales'!C$11:C$5010, MATCH($Q2329, 'Ticket Sales'!$J$11:$J$5010, 0)), K2328)))</f>
        <v/>
      </c>
      <c r="L2329" s="40" t="str">
        <f>IF($Q2329="", "", IF(IFERROR(INDEX('Ticket Sales'!D$11:D$5010, MATCH($Q2329, 'Ticket Sales'!$J$11:$J$5010, 0)), L2328)="", "", IFERROR(INDEX('Ticket Sales'!D$11:D$5010, MATCH($Q2329, 'Ticket Sales'!$J$11:$J$5010, 0)), L2328)))</f>
        <v/>
      </c>
      <c r="M2329" s="41" t="str">
        <f>IF($Q2329="", "", IF(IFERROR(INDEX('Ticket Sales'!E$11:E$5010, MATCH($Q2329, 'Ticket Sales'!$J$11:$J$5010, 0)), M2328)="", "", IFERROR(INDEX('Ticket Sales'!E$11:E$5010, MATCH($Q2329, 'Ticket Sales'!$J$11:$J$5010, 0)), M2328)))</f>
        <v/>
      </c>
      <c r="N2329" s="2"/>
      <c r="P2329" s="48">
        <v>2319</v>
      </c>
      <c r="Q2329" s="48" t="str">
        <f t="shared" si="181"/>
        <v/>
      </c>
      <c r="S2329" s="52" t="str">
        <f t="shared" si="182"/>
        <v/>
      </c>
      <c r="U2329" s="52" t="str">
        <f t="shared" si="183"/>
        <v/>
      </c>
      <c r="W2329" s="52" t="str">
        <f t="shared" si="184"/>
        <v/>
      </c>
    </row>
    <row r="2330" spans="1:23" x14ac:dyDescent="0.25">
      <c r="A2330" s="2"/>
      <c r="B2330" s="32"/>
      <c r="C2330" s="25"/>
      <c r="D2330" s="25"/>
      <c r="E2330" s="26"/>
      <c r="F2330" s="27"/>
      <c r="G2330" s="2"/>
      <c r="H2330" s="2"/>
      <c r="I2330" s="38" t="str">
        <f t="shared" si="180"/>
        <v/>
      </c>
      <c r="J2330" s="39" t="str">
        <f>IF($Q2330="", "", IF(IFERROR(INDEX('Ticket Sales'!B$11:B$5010, MATCH($Q2330, 'Ticket Sales'!$J$11:$J$5010, 0)), J2329)="", "", IFERROR(INDEX('Ticket Sales'!B$11:B$5010, MATCH($Q2330, 'Ticket Sales'!$J$11:$J$5010, 0)), J2329)))</f>
        <v/>
      </c>
      <c r="K2330" s="39" t="str">
        <f>IF($Q2330="", "", IF(IFERROR(INDEX('Ticket Sales'!C$11:C$5010, MATCH($Q2330, 'Ticket Sales'!$J$11:$J$5010, 0)), K2329)="", "", IFERROR(INDEX('Ticket Sales'!C$11:C$5010, MATCH($Q2330, 'Ticket Sales'!$J$11:$J$5010, 0)), K2329)))</f>
        <v/>
      </c>
      <c r="L2330" s="40" t="str">
        <f>IF($Q2330="", "", IF(IFERROR(INDEX('Ticket Sales'!D$11:D$5010, MATCH($Q2330, 'Ticket Sales'!$J$11:$J$5010, 0)), L2329)="", "", IFERROR(INDEX('Ticket Sales'!D$11:D$5010, MATCH($Q2330, 'Ticket Sales'!$J$11:$J$5010, 0)), L2329)))</f>
        <v/>
      </c>
      <c r="M2330" s="41" t="str">
        <f>IF($Q2330="", "", IF(IFERROR(INDEX('Ticket Sales'!E$11:E$5010, MATCH($Q2330, 'Ticket Sales'!$J$11:$J$5010, 0)), M2329)="", "", IFERROR(INDEX('Ticket Sales'!E$11:E$5010, MATCH($Q2330, 'Ticket Sales'!$J$11:$J$5010, 0)), M2329)))</f>
        <v/>
      </c>
      <c r="N2330" s="2"/>
      <c r="P2330" s="48">
        <v>2320</v>
      </c>
      <c r="Q2330" s="48" t="str">
        <f t="shared" si="181"/>
        <v/>
      </c>
      <c r="S2330" s="52" t="str">
        <f t="shared" si="182"/>
        <v/>
      </c>
      <c r="U2330" s="52" t="str">
        <f t="shared" si="183"/>
        <v/>
      </c>
      <c r="W2330" s="52" t="str">
        <f t="shared" si="184"/>
        <v/>
      </c>
    </row>
    <row r="2331" spans="1:23" x14ac:dyDescent="0.25">
      <c r="A2331" s="2"/>
      <c r="B2331" s="32"/>
      <c r="C2331" s="25"/>
      <c r="D2331" s="25"/>
      <c r="E2331" s="26"/>
      <c r="F2331" s="27"/>
      <c r="G2331" s="2"/>
      <c r="H2331" s="2"/>
      <c r="I2331" s="38" t="str">
        <f t="shared" si="180"/>
        <v/>
      </c>
      <c r="J2331" s="39" t="str">
        <f>IF($Q2331="", "", IF(IFERROR(INDEX('Ticket Sales'!B$11:B$5010, MATCH($Q2331, 'Ticket Sales'!$J$11:$J$5010, 0)), J2330)="", "", IFERROR(INDEX('Ticket Sales'!B$11:B$5010, MATCH($Q2331, 'Ticket Sales'!$J$11:$J$5010, 0)), J2330)))</f>
        <v/>
      </c>
      <c r="K2331" s="39" t="str">
        <f>IF($Q2331="", "", IF(IFERROR(INDEX('Ticket Sales'!C$11:C$5010, MATCH($Q2331, 'Ticket Sales'!$J$11:$J$5010, 0)), K2330)="", "", IFERROR(INDEX('Ticket Sales'!C$11:C$5010, MATCH($Q2331, 'Ticket Sales'!$J$11:$J$5010, 0)), K2330)))</f>
        <v/>
      </c>
      <c r="L2331" s="40" t="str">
        <f>IF($Q2331="", "", IF(IFERROR(INDEX('Ticket Sales'!D$11:D$5010, MATCH($Q2331, 'Ticket Sales'!$J$11:$J$5010, 0)), L2330)="", "", IFERROR(INDEX('Ticket Sales'!D$11:D$5010, MATCH($Q2331, 'Ticket Sales'!$J$11:$J$5010, 0)), L2330)))</f>
        <v/>
      </c>
      <c r="M2331" s="41" t="str">
        <f>IF($Q2331="", "", IF(IFERROR(INDEX('Ticket Sales'!E$11:E$5010, MATCH($Q2331, 'Ticket Sales'!$J$11:$J$5010, 0)), M2330)="", "", IFERROR(INDEX('Ticket Sales'!E$11:E$5010, MATCH($Q2331, 'Ticket Sales'!$J$11:$J$5010, 0)), M2330)))</f>
        <v/>
      </c>
      <c r="N2331" s="2"/>
      <c r="P2331" s="48">
        <v>2321</v>
      </c>
      <c r="Q2331" s="48" t="str">
        <f t="shared" si="181"/>
        <v/>
      </c>
      <c r="S2331" s="52" t="str">
        <f t="shared" si="182"/>
        <v/>
      </c>
      <c r="U2331" s="52" t="str">
        <f t="shared" si="183"/>
        <v/>
      </c>
      <c r="W2331" s="52" t="str">
        <f t="shared" si="184"/>
        <v/>
      </c>
    </row>
    <row r="2332" spans="1:23" x14ac:dyDescent="0.25">
      <c r="A2332" s="2"/>
      <c r="B2332" s="32"/>
      <c r="C2332" s="25"/>
      <c r="D2332" s="25"/>
      <c r="E2332" s="26"/>
      <c r="F2332" s="27"/>
      <c r="G2332" s="2"/>
      <c r="H2332" s="2"/>
      <c r="I2332" s="38" t="str">
        <f t="shared" si="180"/>
        <v/>
      </c>
      <c r="J2332" s="39" t="str">
        <f>IF($Q2332="", "", IF(IFERROR(INDEX('Ticket Sales'!B$11:B$5010, MATCH($Q2332, 'Ticket Sales'!$J$11:$J$5010, 0)), J2331)="", "", IFERROR(INDEX('Ticket Sales'!B$11:B$5010, MATCH($Q2332, 'Ticket Sales'!$J$11:$J$5010, 0)), J2331)))</f>
        <v/>
      </c>
      <c r="K2332" s="39" t="str">
        <f>IF($Q2332="", "", IF(IFERROR(INDEX('Ticket Sales'!C$11:C$5010, MATCH($Q2332, 'Ticket Sales'!$J$11:$J$5010, 0)), K2331)="", "", IFERROR(INDEX('Ticket Sales'!C$11:C$5010, MATCH($Q2332, 'Ticket Sales'!$J$11:$J$5010, 0)), K2331)))</f>
        <v/>
      </c>
      <c r="L2332" s="40" t="str">
        <f>IF($Q2332="", "", IF(IFERROR(INDEX('Ticket Sales'!D$11:D$5010, MATCH($Q2332, 'Ticket Sales'!$J$11:$J$5010, 0)), L2331)="", "", IFERROR(INDEX('Ticket Sales'!D$11:D$5010, MATCH($Q2332, 'Ticket Sales'!$J$11:$J$5010, 0)), L2331)))</f>
        <v/>
      </c>
      <c r="M2332" s="41" t="str">
        <f>IF($Q2332="", "", IF(IFERROR(INDEX('Ticket Sales'!E$11:E$5010, MATCH($Q2332, 'Ticket Sales'!$J$11:$J$5010, 0)), M2331)="", "", IFERROR(INDEX('Ticket Sales'!E$11:E$5010, MATCH($Q2332, 'Ticket Sales'!$J$11:$J$5010, 0)), M2331)))</f>
        <v/>
      </c>
      <c r="N2332" s="2"/>
      <c r="P2332" s="48">
        <v>2322</v>
      </c>
      <c r="Q2332" s="48" t="str">
        <f t="shared" si="181"/>
        <v/>
      </c>
      <c r="S2332" s="52" t="str">
        <f t="shared" si="182"/>
        <v/>
      </c>
      <c r="U2332" s="52" t="str">
        <f t="shared" si="183"/>
        <v/>
      </c>
      <c r="W2332" s="52" t="str">
        <f t="shared" si="184"/>
        <v/>
      </c>
    </row>
    <row r="2333" spans="1:23" x14ac:dyDescent="0.25">
      <c r="A2333" s="2"/>
      <c r="B2333" s="32"/>
      <c r="C2333" s="25"/>
      <c r="D2333" s="25"/>
      <c r="E2333" s="26"/>
      <c r="F2333" s="27"/>
      <c r="G2333" s="2"/>
      <c r="H2333" s="2"/>
      <c r="I2333" s="38" t="str">
        <f t="shared" si="180"/>
        <v/>
      </c>
      <c r="J2333" s="39" t="str">
        <f>IF($Q2333="", "", IF(IFERROR(INDEX('Ticket Sales'!B$11:B$5010, MATCH($Q2333, 'Ticket Sales'!$J$11:$J$5010, 0)), J2332)="", "", IFERROR(INDEX('Ticket Sales'!B$11:B$5010, MATCH($Q2333, 'Ticket Sales'!$J$11:$J$5010, 0)), J2332)))</f>
        <v/>
      </c>
      <c r="K2333" s="39" t="str">
        <f>IF($Q2333="", "", IF(IFERROR(INDEX('Ticket Sales'!C$11:C$5010, MATCH($Q2333, 'Ticket Sales'!$J$11:$J$5010, 0)), K2332)="", "", IFERROR(INDEX('Ticket Sales'!C$11:C$5010, MATCH($Q2333, 'Ticket Sales'!$J$11:$J$5010, 0)), K2332)))</f>
        <v/>
      </c>
      <c r="L2333" s="40" t="str">
        <f>IF($Q2333="", "", IF(IFERROR(INDEX('Ticket Sales'!D$11:D$5010, MATCH($Q2333, 'Ticket Sales'!$J$11:$J$5010, 0)), L2332)="", "", IFERROR(INDEX('Ticket Sales'!D$11:D$5010, MATCH($Q2333, 'Ticket Sales'!$J$11:$J$5010, 0)), L2332)))</f>
        <v/>
      </c>
      <c r="M2333" s="41" t="str">
        <f>IF($Q2333="", "", IF(IFERROR(INDEX('Ticket Sales'!E$11:E$5010, MATCH($Q2333, 'Ticket Sales'!$J$11:$J$5010, 0)), M2332)="", "", IFERROR(INDEX('Ticket Sales'!E$11:E$5010, MATCH($Q2333, 'Ticket Sales'!$J$11:$J$5010, 0)), M2332)))</f>
        <v/>
      </c>
      <c r="N2333" s="2"/>
      <c r="P2333" s="48">
        <v>2323</v>
      </c>
      <c r="Q2333" s="48" t="str">
        <f t="shared" si="181"/>
        <v/>
      </c>
      <c r="S2333" s="52" t="str">
        <f t="shared" si="182"/>
        <v/>
      </c>
      <c r="U2333" s="52" t="str">
        <f t="shared" si="183"/>
        <v/>
      </c>
      <c r="W2333" s="52" t="str">
        <f t="shared" si="184"/>
        <v/>
      </c>
    </row>
    <row r="2334" spans="1:23" x14ac:dyDescent="0.25">
      <c r="A2334" s="2"/>
      <c r="B2334" s="32"/>
      <c r="C2334" s="25"/>
      <c r="D2334" s="25"/>
      <c r="E2334" s="26"/>
      <c r="F2334" s="27"/>
      <c r="G2334" s="2"/>
      <c r="H2334" s="2"/>
      <c r="I2334" s="38" t="str">
        <f t="shared" si="180"/>
        <v/>
      </c>
      <c r="J2334" s="39" t="str">
        <f>IF($Q2334="", "", IF(IFERROR(INDEX('Ticket Sales'!B$11:B$5010, MATCH($Q2334, 'Ticket Sales'!$J$11:$J$5010, 0)), J2333)="", "", IFERROR(INDEX('Ticket Sales'!B$11:B$5010, MATCH($Q2334, 'Ticket Sales'!$J$11:$J$5010, 0)), J2333)))</f>
        <v/>
      </c>
      <c r="K2334" s="39" t="str">
        <f>IF($Q2334="", "", IF(IFERROR(INDEX('Ticket Sales'!C$11:C$5010, MATCH($Q2334, 'Ticket Sales'!$J$11:$J$5010, 0)), K2333)="", "", IFERROR(INDEX('Ticket Sales'!C$11:C$5010, MATCH($Q2334, 'Ticket Sales'!$J$11:$J$5010, 0)), K2333)))</f>
        <v/>
      </c>
      <c r="L2334" s="40" t="str">
        <f>IF($Q2334="", "", IF(IFERROR(INDEX('Ticket Sales'!D$11:D$5010, MATCH($Q2334, 'Ticket Sales'!$J$11:$J$5010, 0)), L2333)="", "", IFERROR(INDEX('Ticket Sales'!D$11:D$5010, MATCH($Q2334, 'Ticket Sales'!$J$11:$J$5010, 0)), L2333)))</f>
        <v/>
      </c>
      <c r="M2334" s="41" t="str">
        <f>IF($Q2334="", "", IF(IFERROR(INDEX('Ticket Sales'!E$11:E$5010, MATCH($Q2334, 'Ticket Sales'!$J$11:$J$5010, 0)), M2333)="", "", IFERROR(INDEX('Ticket Sales'!E$11:E$5010, MATCH($Q2334, 'Ticket Sales'!$J$11:$J$5010, 0)), M2333)))</f>
        <v/>
      </c>
      <c r="N2334" s="2"/>
      <c r="P2334" s="48">
        <v>2324</v>
      </c>
      <c r="Q2334" s="48" t="str">
        <f t="shared" si="181"/>
        <v/>
      </c>
      <c r="S2334" s="52" t="str">
        <f t="shared" si="182"/>
        <v/>
      </c>
      <c r="U2334" s="52" t="str">
        <f t="shared" si="183"/>
        <v/>
      </c>
      <c r="W2334" s="52" t="str">
        <f t="shared" si="184"/>
        <v/>
      </c>
    </row>
    <row r="2335" spans="1:23" x14ac:dyDescent="0.25">
      <c r="A2335" s="2"/>
      <c r="B2335" s="32"/>
      <c r="C2335" s="25"/>
      <c r="D2335" s="25"/>
      <c r="E2335" s="26"/>
      <c r="F2335" s="27"/>
      <c r="G2335" s="2"/>
      <c r="H2335" s="2"/>
      <c r="I2335" s="38" t="str">
        <f t="shared" si="180"/>
        <v/>
      </c>
      <c r="J2335" s="39" t="str">
        <f>IF($Q2335="", "", IF(IFERROR(INDEX('Ticket Sales'!B$11:B$5010, MATCH($Q2335, 'Ticket Sales'!$J$11:$J$5010, 0)), J2334)="", "", IFERROR(INDEX('Ticket Sales'!B$11:B$5010, MATCH($Q2335, 'Ticket Sales'!$J$11:$J$5010, 0)), J2334)))</f>
        <v/>
      </c>
      <c r="K2335" s="39" t="str">
        <f>IF($Q2335="", "", IF(IFERROR(INDEX('Ticket Sales'!C$11:C$5010, MATCH($Q2335, 'Ticket Sales'!$J$11:$J$5010, 0)), K2334)="", "", IFERROR(INDEX('Ticket Sales'!C$11:C$5010, MATCH($Q2335, 'Ticket Sales'!$J$11:$J$5010, 0)), K2334)))</f>
        <v/>
      </c>
      <c r="L2335" s="40" t="str">
        <f>IF($Q2335="", "", IF(IFERROR(INDEX('Ticket Sales'!D$11:D$5010, MATCH($Q2335, 'Ticket Sales'!$J$11:$J$5010, 0)), L2334)="", "", IFERROR(INDEX('Ticket Sales'!D$11:D$5010, MATCH($Q2335, 'Ticket Sales'!$J$11:$J$5010, 0)), L2334)))</f>
        <v/>
      </c>
      <c r="M2335" s="41" t="str">
        <f>IF($Q2335="", "", IF(IFERROR(INDEX('Ticket Sales'!E$11:E$5010, MATCH($Q2335, 'Ticket Sales'!$J$11:$J$5010, 0)), M2334)="", "", IFERROR(INDEX('Ticket Sales'!E$11:E$5010, MATCH($Q2335, 'Ticket Sales'!$J$11:$J$5010, 0)), M2334)))</f>
        <v/>
      </c>
      <c r="N2335" s="2"/>
      <c r="P2335" s="48">
        <v>2325</v>
      </c>
      <c r="Q2335" s="48" t="str">
        <f t="shared" si="181"/>
        <v/>
      </c>
      <c r="S2335" s="52" t="str">
        <f t="shared" si="182"/>
        <v/>
      </c>
      <c r="U2335" s="52" t="str">
        <f t="shared" si="183"/>
        <v/>
      </c>
      <c r="W2335" s="52" t="str">
        <f t="shared" si="184"/>
        <v/>
      </c>
    </row>
    <row r="2336" spans="1:23" x14ac:dyDescent="0.25">
      <c r="A2336" s="2"/>
      <c r="B2336" s="32"/>
      <c r="C2336" s="25"/>
      <c r="D2336" s="25"/>
      <c r="E2336" s="26"/>
      <c r="F2336" s="27"/>
      <c r="G2336" s="2"/>
      <c r="H2336" s="2"/>
      <c r="I2336" s="38" t="str">
        <f t="shared" si="180"/>
        <v/>
      </c>
      <c r="J2336" s="39" t="str">
        <f>IF($Q2336="", "", IF(IFERROR(INDEX('Ticket Sales'!B$11:B$5010, MATCH($Q2336, 'Ticket Sales'!$J$11:$J$5010, 0)), J2335)="", "", IFERROR(INDEX('Ticket Sales'!B$11:B$5010, MATCH($Q2336, 'Ticket Sales'!$J$11:$J$5010, 0)), J2335)))</f>
        <v/>
      </c>
      <c r="K2336" s="39" t="str">
        <f>IF($Q2336="", "", IF(IFERROR(INDEX('Ticket Sales'!C$11:C$5010, MATCH($Q2336, 'Ticket Sales'!$J$11:$J$5010, 0)), K2335)="", "", IFERROR(INDEX('Ticket Sales'!C$11:C$5010, MATCH($Q2336, 'Ticket Sales'!$J$11:$J$5010, 0)), K2335)))</f>
        <v/>
      </c>
      <c r="L2336" s="40" t="str">
        <f>IF($Q2336="", "", IF(IFERROR(INDEX('Ticket Sales'!D$11:D$5010, MATCH($Q2336, 'Ticket Sales'!$J$11:$J$5010, 0)), L2335)="", "", IFERROR(INDEX('Ticket Sales'!D$11:D$5010, MATCH($Q2336, 'Ticket Sales'!$J$11:$J$5010, 0)), L2335)))</f>
        <v/>
      </c>
      <c r="M2336" s="41" t="str">
        <f>IF($Q2336="", "", IF(IFERROR(INDEX('Ticket Sales'!E$11:E$5010, MATCH($Q2336, 'Ticket Sales'!$J$11:$J$5010, 0)), M2335)="", "", IFERROR(INDEX('Ticket Sales'!E$11:E$5010, MATCH($Q2336, 'Ticket Sales'!$J$11:$J$5010, 0)), M2335)))</f>
        <v/>
      </c>
      <c r="N2336" s="2"/>
      <c r="P2336" s="48">
        <v>2326</v>
      </c>
      <c r="Q2336" s="48" t="str">
        <f t="shared" si="181"/>
        <v/>
      </c>
      <c r="S2336" s="52" t="str">
        <f t="shared" si="182"/>
        <v/>
      </c>
      <c r="U2336" s="52" t="str">
        <f t="shared" si="183"/>
        <v/>
      </c>
      <c r="W2336" s="52" t="str">
        <f t="shared" si="184"/>
        <v/>
      </c>
    </row>
    <row r="2337" spans="1:23" x14ac:dyDescent="0.25">
      <c r="A2337" s="2"/>
      <c r="B2337" s="32"/>
      <c r="C2337" s="25"/>
      <c r="D2337" s="25"/>
      <c r="E2337" s="26"/>
      <c r="F2337" s="27"/>
      <c r="G2337" s="2"/>
      <c r="H2337" s="2"/>
      <c r="I2337" s="38" t="str">
        <f t="shared" si="180"/>
        <v/>
      </c>
      <c r="J2337" s="39" t="str">
        <f>IF($Q2337="", "", IF(IFERROR(INDEX('Ticket Sales'!B$11:B$5010, MATCH($Q2337, 'Ticket Sales'!$J$11:$J$5010, 0)), J2336)="", "", IFERROR(INDEX('Ticket Sales'!B$11:B$5010, MATCH($Q2337, 'Ticket Sales'!$J$11:$J$5010, 0)), J2336)))</f>
        <v/>
      </c>
      <c r="K2337" s="39" t="str">
        <f>IF($Q2337="", "", IF(IFERROR(INDEX('Ticket Sales'!C$11:C$5010, MATCH($Q2337, 'Ticket Sales'!$J$11:$J$5010, 0)), K2336)="", "", IFERROR(INDEX('Ticket Sales'!C$11:C$5010, MATCH($Q2337, 'Ticket Sales'!$J$11:$J$5010, 0)), K2336)))</f>
        <v/>
      </c>
      <c r="L2337" s="40" t="str">
        <f>IF($Q2337="", "", IF(IFERROR(INDEX('Ticket Sales'!D$11:D$5010, MATCH($Q2337, 'Ticket Sales'!$J$11:$J$5010, 0)), L2336)="", "", IFERROR(INDEX('Ticket Sales'!D$11:D$5010, MATCH($Q2337, 'Ticket Sales'!$J$11:$J$5010, 0)), L2336)))</f>
        <v/>
      </c>
      <c r="M2337" s="41" t="str">
        <f>IF($Q2337="", "", IF(IFERROR(INDEX('Ticket Sales'!E$11:E$5010, MATCH($Q2337, 'Ticket Sales'!$J$11:$J$5010, 0)), M2336)="", "", IFERROR(INDEX('Ticket Sales'!E$11:E$5010, MATCH($Q2337, 'Ticket Sales'!$J$11:$J$5010, 0)), M2336)))</f>
        <v/>
      </c>
      <c r="N2337" s="2"/>
      <c r="P2337" s="48">
        <v>2327</v>
      </c>
      <c r="Q2337" s="48" t="str">
        <f t="shared" si="181"/>
        <v/>
      </c>
      <c r="S2337" s="52" t="str">
        <f t="shared" si="182"/>
        <v/>
      </c>
      <c r="U2337" s="52" t="str">
        <f t="shared" si="183"/>
        <v/>
      </c>
      <c r="W2337" s="52" t="str">
        <f t="shared" si="184"/>
        <v/>
      </c>
    </row>
    <row r="2338" spans="1:23" x14ac:dyDescent="0.25">
      <c r="A2338" s="2"/>
      <c r="B2338" s="32"/>
      <c r="C2338" s="25"/>
      <c r="D2338" s="25"/>
      <c r="E2338" s="26"/>
      <c r="F2338" s="27"/>
      <c r="G2338" s="2"/>
      <c r="H2338" s="2"/>
      <c r="I2338" s="38" t="str">
        <f t="shared" si="180"/>
        <v/>
      </c>
      <c r="J2338" s="39" t="str">
        <f>IF($Q2338="", "", IF(IFERROR(INDEX('Ticket Sales'!B$11:B$5010, MATCH($Q2338, 'Ticket Sales'!$J$11:$J$5010, 0)), J2337)="", "", IFERROR(INDEX('Ticket Sales'!B$11:B$5010, MATCH($Q2338, 'Ticket Sales'!$J$11:$J$5010, 0)), J2337)))</f>
        <v/>
      </c>
      <c r="K2338" s="39" t="str">
        <f>IF($Q2338="", "", IF(IFERROR(INDEX('Ticket Sales'!C$11:C$5010, MATCH($Q2338, 'Ticket Sales'!$J$11:$J$5010, 0)), K2337)="", "", IFERROR(INDEX('Ticket Sales'!C$11:C$5010, MATCH($Q2338, 'Ticket Sales'!$J$11:$J$5010, 0)), K2337)))</f>
        <v/>
      </c>
      <c r="L2338" s="40" t="str">
        <f>IF($Q2338="", "", IF(IFERROR(INDEX('Ticket Sales'!D$11:D$5010, MATCH($Q2338, 'Ticket Sales'!$J$11:$J$5010, 0)), L2337)="", "", IFERROR(INDEX('Ticket Sales'!D$11:D$5010, MATCH($Q2338, 'Ticket Sales'!$J$11:$J$5010, 0)), L2337)))</f>
        <v/>
      </c>
      <c r="M2338" s="41" t="str">
        <f>IF($Q2338="", "", IF(IFERROR(INDEX('Ticket Sales'!E$11:E$5010, MATCH($Q2338, 'Ticket Sales'!$J$11:$J$5010, 0)), M2337)="", "", IFERROR(INDEX('Ticket Sales'!E$11:E$5010, MATCH($Q2338, 'Ticket Sales'!$J$11:$J$5010, 0)), M2337)))</f>
        <v/>
      </c>
      <c r="N2338" s="2"/>
      <c r="P2338" s="48">
        <v>2328</v>
      </c>
      <c r="Q2338" s="48" t="str">
        <f t="shared" si="181"/>
        <v/>
      </c>
      <c r="S2338" s="52" t="str">
        <f t="shared" si="182"/>
        <v/>
      </c>
      <c r="U2338" s="52" t="str">
        <f t="shared" si="183"/>
        <v/>
      </c>
      <c r="W2338" s="52" t="str">
        <f t="shared" si="184"/>
        <v/>
      </c>
    </row>
    <row r="2339" spans="1:23" x14ac:dyDescent="0.25">
      <c r="A2339" s="2"/>
      <c r="B2339" s="32"/>
      <c r="C2339" s="25"/>
      <c r="D2339" s="25"/>
      <c r="E2339" s="26"/>
      <c r="F2339" s="27"/>
      <c r="G2339" s="2"/>
      <c r="H2339" s="2"/>
      <c r="I2339" s="38" t="str">
        <f t="shared" si="180"/>
        <v/>
      </c>
      <c r="J2339" s="39" t="str">
        <f>IF($Q2339="", "", IF(IFERROR(INDEX('Ticket Sales'!B$11:B$5010, MATCH($Q2339, 'Ticket Sales'!$J$11:$J$5010, 0)), J2338)="", "", IFERROR(INDEX('Ticket Sales'!B$11:B$5010, MATCH($Q2339, 'Ticket Sales'!$J$11:$J$5010, 0)), J2338)))</f>
        <v/>
      </c>
      <c r="K2339" s="39" t="str">
        <f>IF($Q2339="", "", IF(IFERROR(INDEX('Ticket Sales'!C$11:C$5010, MATCH($Q2339, 'Ticket Sales'!$J$11:$J$5010, 0)), K2338)="", "", IFERROR(INDEX('Ticket Sales'!C$11:C$5010, MATCH($Q2339, 'Ticket Sales'!$J$11:$J$5010, 0)), K2338)))</f>
        <v/>
      </c>
      <c r="L2339" s="40" t="str">
        <f>IF($Q2339="", "", IF(IFERROR(INDEX('Ticket Sales'!D$11:D$5010, MATCH($Q2339, 'Ticket Sales'!$J$11:$J$5010, 0)), L2338)="", "", IFERROR(INDEX('Ticket Sales'!D$11:D$5010, MATCH($Q2339, 'Ticket Sales'!$J$11:$J$5010, 0)), L2338)))</f>
        <v/>
      </c>
      <c r="M2339" s="41" t="str">
        <f>IF($Q2339="", "", IF(IFERROR(INDEX('Ticket Sales'!E$11:E$5010, MATCH($Q2339, 'Ticket Sales'!$J$11:$J$5010, 0)), M2338)="", "", IFERROR(INDEX('Ticket Sales'!E$11:E$5010, MATCH($Q2339, 'Ticket Sales'!$J$11:$J$5010, 0)), M2338)))</f>
        <v/>
      </c>
      <c r="N2339" s="2"/>
      <c r="P2339" s="48">
        <v>2329</v>
      </c>
      <c r="Q2339" s="48" t="str">
        <f t="shared" si="181"/>
        <v/>
      </c>
      <c r="S2339" s="52" t="str">
        <f t="shared" si="182"/>
        <v/>
      </c>
      <c r="U2339" s="52" t="str">
        <f t="shared" si="183"/>
        <v/>
      </c>
      <c r="W2339" s="52" t="str">
        <f t="shared" si="184"/>
        <v/>
      </c>
    </row>
    <row r="2340" spans="1:23" x14ac:dyDescent="0.25">
      <c r="A2340" s="2"/>
      <c r="B2340" s="32"/>
      <c r="C2340" s="25"/>
      <c r="D2340" s="25"/>
      <c r="E2340" s="26"/>
      <c r="F2340" s="27"/>
      <c r="G2340" s="2"/>
      <c r="H2340" s="2"/>
      <c r="I2340" s="38" t="str">
        <f t="shared" si="180"/>
        <v/>
      </c>
      <c r="J2340" s="39" t="str">
        <f>IF($Q2340="", "", IF(IFERROR(INDEX('Ticket Sales'!B$11:B$5010, MATCH($Q2340, 'Ticket Sales'!$J$11:$J$5010, 0)), J2339)="", "", IFERROR(INDEX('Ticket Sales'!B$11:B$5010, MATCH($Q2340, 'Ticket Sales'!$J$11:$J$5010, 0)), J2339)))</f>
        <v/>
      </c>
      <c r="K2340" s="39" t="str">
        <f>IF($Q2340="", "", IF(IFERROR(INDEX('Ticket Sales'!C$11:C$5010, MATCH($Q2340, 'Ticket Sales'!$J$11:$J$5010, 0)), K2339)="", "", IFERROR(INDEX('Ticket Sales'!C$11:C$5010, MATCH($Q2340, 'Ticket Sales'!$J$11:$J$5010, 0)), K2339)))</f>
        <v/>
      </c>
      <c r="L2340" s="40" t="str">
        <f>IF($Q2340="", "", IF(IFERROR(INDEX('Ticket Sales'!D$11:D$5010, MATCH($Q2340, 'Ticket Sales'!$J$11:$J$5010, 0)), L2339)="", "", IFERROR(INDEX('Ticket Sales'!D$11:D$5010, MATCH($Q2340, 'Ticket Sales'!$J$11:$J$5010, 0)), L2339)))</f>
        <v/>
      </c>
      <c r="M2340" s="41" t="str">
        <f>IF($Q2340="", "", IF(IFERROR(INDEX('Ticket Sales'!E$11:E$5010, MATCH($Q2340, 'Ticket Sales'!$J$11:$J$5010, 0)), M2339)="", "", IFERROR(INDEX('Ticket Sales'!E$11:E$5010, MATCH($Q2340, 'Ticket Sales'!$J$11:$J$5010, 0)), M2339)))</f>
        <v/>
      </c>
      <c r="N2340" s="2"/>
      <c r="P2340" s="48">
        <v>2330</v>
      </c>
      <c r="Q2340" s="48" t="str">
        <f t="shared" si="181"/>
        <v/>
      </c>
      <c r="S2340" s="52" t="str">
        <f t="shared" si="182"/>
        <v/>
      </c>
      <c r="U2340" s="52" t="str">
        <f t="shared" si="183"/>
        <v/>
      </c>
      <c r="W2340" s="52" t="str">
        <f t="shared" si="184"/>
        <v/>
      </c>
    </row>
    <row r="2341" spans="1:23" x14ac:dyDescent="0.25">
      <c r="A2341" s="2"/>
      <c r="B2341" s="32"/>
      <c r="C2341" s="25"/>
      <c r="D2341" s="25"/>
      <c r="E2341" s="26"/>
      <c r="F2341" s="27"/>
      <c r="G2341" s="2"/>
      <c r="H2341" s="2"/>
      <c r="I2341" s="38" t="str">
        <f t="shared" si="180"/>
        <v/>
      </c>
      <c r="J2341" s="39" t="str">
        <f>IF($Q2341="", "", IF(IFERROR(INDEX('Ticket Sales'!B$11:B$5010, MATCH($Q2341, 'Ticket Sales'!$J$11:$J$5010, 0)), J2340)="", "", IFERROR(INDEX('Ticket Sales'!B$11:B$5010, MATCH($Q2341, 'Ticket Sales'!$J$11:$J$5010, 0)), J2340)))</f>
        <v/>
      </c>
      <c r="K2341" s="39" t="str">
        <f>IF($Q2341="", "", IF(IFERROR(INDEX('Ticket Sales'!C$11:C$5010, MATCH($Q2341, 'Ticket Sales'!$J$11:$J$5010, 0)), K2340)="", "", IFERROR(INDEX('Ticket Sales'!C$11:C$5010, MATCH($Q2341, 'Ticket Sales'!$J$11:$J$5010, 0)), K2340)))</f>
        <v/>
      </c>
      <c r="L2341" s="40" t="str">
        <f>IF($Q2341="", "", IF(IFERROR(INDEX('Ticket Sales'!D$11:D$5010, MATCH($Q2341, 'Ticket Sales'!$J$11:$J$5010, 0)), L2340)="", "", IFERROR(INDEX('Ticket Sales'!D$11:D$5010, MATCH($Q2341, 'Ticket Sales'!$J$11:$J$5010, 0)), L2340)))</f>
        <v/>
      </c>
      <c r="M2341" s="41" t="str">
        <f>IF($Q2341="", "", IF(IFERROR(INDEX('Ticket Sales'!E$11:E$5010, MATCH($Q2341, 'Ticket Sales'!$J$11:$J$5010, 0)), M2340)="", "", IFERROR(INDEX('Ticket Sales'!E$11:E$5010, MATCH($Q2341, 'Ticket Sales'!$J$11:$J$5010, 0)), M2340)))</f>
        <v/>
      </c>
      <c r="N2341" s="2"/>
      <c r="P2341" s="48">
        <v>2331</v>
      </c>
      <c r="Q2341" s="48" t="str">
        <f t="shared" si="181"/>
        <v/>
      </c>
      <c r="S2341" s="52" t="str">
        <f t="shared" si="182"/>
        <v/>
      </c>
      <c r="U2341" s="52" t="str">
        <f t="shared" si="183"/>
        <v/>
      </c>
      <c r="W2341" s="52" t="str">
        <f t="shared" si="184"/>
        <v/>
      </c>
    </row>
    <row r="2342" spans="1:23" x14ac:dyDescent="0.25">
      <c r="A2342" s="2"/>
      <c r="B2342" s="32"/>
      <c r="C2342" s="25"/>
      <c r="D2342" s="25"/>
      <c r="E2342" s="26"/>
      <c r="F2342" s="27"/>
      <c r="G2342" s="2"/>
      <c r="H2342" s="2"/>
      <c r="I2342" s="38" t="str">
        <f t="shared" si="180"/>
        <v/>
      </c>
      <c r="J2342" s="39" t="str">
        <f>IF($Q2342="", "", IF(IFERROR(INDEX('Ticket Sales'!B$11:B$5010, MATCH($Q2342, 'Ticket Sales'!$J$11:$J$5010, 0)), J2341)="", "", IFERROR(INDEX('Ticket Sales'!B$11:B$5010, MATCH($Q2342, 'Ticket Sales'!$J$11:$J$5010, 0)), J2341)))</f>
        <v/>
      </c>
      <c r="K2342" s="39" t="str">
        <f>IF($Q2342="", "", IF(IFERROR(INDEX('Ticket Sales'!C$11:C$5010, MATCH($Q2342, 'Ticket Sales'!$J$11:$J$5010, 0)), K2341)="", "", IFERROR(INDEX('Ticket Sales'!C$11:C$5010, MATCH($Q2342, 'Ticket Sales'!$J$11:$J$5010, 0)), K2341)))</f>
        <v/>
      </c>
      <c r="L2342" s="40" t="str">
        <f>IF($Q2342="", "", IF(IFERROR(INDEX('Ticket Sales'!D$11:D$5010, MATCH($Q2342, 'Ticket Sales'!$J$11:$J$5010, 0)), L2341)="", "", IFERROR(INDEX('Ticket Sales'!D$11:D$5010, MATCH($Q2342, 'Ticket Sales'!$J$11:$J$5010, 0)), L2341)))</f>
        <v/>
      </c>
      <c r="M2342" s="41" t="str">
        <f>IF($Q2342="", "", IF(IFERROR(INDEX('Ticket Sales'!E$11:E$5010, MATCH($Q2342, 'Ticket Sales'!$J$11:$J$5010, 0)), M2341)="", "", IFERROR(INDEX('Ticket Sales'!E$11:E$5010, MATCH($Q2342, 'Ticket Sales'!$J$11:$J$5010, 0)), M2341)))</f>
        <v/>
      </c>
      <c r="N2342" s="2"/>
      <c r="P2342" s="48">
        <v>2332</v>
      </c>
      <c r="Q2342" s="48" t="str">
        <f t="shared" si="181"/>
        <v/>
      </c>
      <c r="S2342" s="52" t="str">
        <f t="shared" si="182"/>
        <v/>
      </c>
      <c r="U2342" s="52" t="str">
        <f t="shared" si="183"/>
        <v/>
      </c>
      <c r="W2342" s="52" t="str">
        <f t="shared" si="184"/>
        <v/>
      </c>
    </row>
    <row r="2343" spans="1:23" x14ac:dyDescent="0.25">
      <c r="A2343" s="2"/>
      <c r="B2343" s="32"/>
      <c r="C2343" s="25"/>
      <c r="D2343" s="25"/>
      <c r="E2343" s="26"/>
      <c r="F2343" s="27"/>
      <c r="G2343" s="2"/>
      <c r="H2343" s="2"/>
      <c r="I2343" s="38" t="str">
        <f t="shared" si="180"/>
        <v/>
      </c>
      <c r="J2343" s="39" t="str">
        <f>IF($Q2343="", "", IF(IFERROR(INDEX('Ticket Sales'!B$11:B$5010, MATCH($Q2343, 'Ticket Sales'!$J$11:$J$5010, 0)), J2342)="", "", IFERROR(INDEX('Ticket Sales'!B$11:B$5010, MATCH($Q2343, 'Ticket Sales'!$J$11:$J$5010, 0)), J2342)))</f>
        <v/>
      </c>
      <c r="K2343" s="39" t="str">
        <f>IF($Q2343="", "", IF(IFERROR(INDEX('Ticket Sales'!C$11:C$5010, MATCH($Q2343, 'Ticket Sales'!$J$11:$J$5010, 0)), K2342)="", "", IFERROR(INDEX('Ticket Sales'!C$11:C$5010, MATCH($Q2343, 'Ticket Sales'!$J$11:$J$5010, 0)), K2342)))</f>
        <v/>
      </c>
      <c r="L2343" s="40" t="str">
        <f>IF($Q2343="", "", IF(IFERROR(INDEX('Ticket Sales'!D$11:D$5010, MATCH($Q2343, 'Ticket Sales'!$J$11:$J$5010, 0)), L2342)="", "", IFERROR(INDEX('Ticket Sales'!D$11:D$5010, MATCH($Q2343, 'Ticket Sales'!$J$11:$J$5010, 0)), L2342)))</f>
        <v/>
      </c>
      <c r="M2343" s="41" t="str">
        <f>IF($Q2343="", "", IF(IFERROR(INDEX('Ticket Sales'!E$11:E$5010, MATCH($Q2343, 'Ticket Sales'!$J$11:$J$5010, 0)), M2342)="", "", IFERROR(INDEX('Ticket Sales'!E$11:E$5010, MATCH($Q2343, 'Ticket Sales'!$J$11:$J$5010, 0)), M2342)))</f>
        <v/>
      </c>
      <c r="N2343" s="2"/>
      <c r="P2343" s="48">
        <v>2333</v>
      </c>
      <c r="Q2343" s="48" t="str">
        <f t="shared" si="181"/>
        <v/>
      </c>
      <c r="S2343" s="52" t="str">
        <f t="shared" si="182"/>
        <v/>
      </c>
      <c r="U2343" s="52" t="str">
        <f t="shared" si="183"/>
        <v/>
      </c>
      <c r="W2343" s="52" t="str">
        <f t="shared" si="184"/>
        <v/>
      </c>
    </row>
    <row r="2344" spans="1:23" x14ac:dyDescent="0.25">
      <c r="A2344" s="2"/>
      <c r="B2344" s="32"/>
      <c r="C2344" s="25"/>
      <c r="D2344" s="25"/>
      <c r="E2344" s="26"/>
      <c r="F2344" s="27"/>
      <c r="G2344" s="2"/>
      <c r="H2344" s="2"/>
      <c r="I2344" s="38" t="str">
        <f t="shared" si="180"/>
        <v/>
      </c>
      <c r="J2344" s="39" t="str">
        <f>IF($Q2344="", "", IF(IFERROR(INDEX('Ticket Sales'!B$11:B$5010, MATCH($Q2344, 'Ticket Sales'!$J$11:$J$5010, 0)), J2343)="", "", IFERROR(INDEX('Ticket Sales'!B$11:B$5010, MATCH($Q2344, 'Ticket Sales'!$J$11:$J$5010, 0)), J2343)))</f>
        <v/>
      </c>
      <c r="K2344" s="39" t="str">
        <f>IF($Q2344="", "", IF(IFERROR(INDEX('Ticket Sales'!C$11:C$5010, MATCH($Q2344, 'Ticket Sales'!$J$11:$J$5010, 0)), K2343)="", "", IFERROR(INDEX('Ticket Sales'!C$11:C$5010, MATCH($Q2344, 'Ticket Sales'!$J$11:$J$5010, 0)), K2343)))</f>
        <v/>
      </c>
      <c r="L2344" s="40" t="str">
        <f>IF($Q2344="", "", IF(IFERROR(INDEX('Ticket Sales'!D$11:D$5010, MATCH($Q2344, 'Ticket Sales'!$J$11:$J$5010, 0)), L2343)="", "", IFERROR(INDEX('Ticket Sales'!D$11:D$5010, MATCH($Q2344, 'Ticket Sales'!$J$11:$J$5010, 0)), L2343)))</f>
        <v/>
      </c>
      <c r="M2344" s="41" t="str">
        <f>IF($Q2344="", "", IF(IFERROR(INDEX('Ticket Sales'!E$11:E$5010, MATCH($Q2344, 'Ticket Sales'!$J$11:$J$5010, 0)), M2343)="", "", IFERROR(INDEX('Ticket Sales'!E$11:E$5010, MATCH($Q2344, 'Ticket Sales'!$J$11:$J$5010, 0)), M2343)))</f>
        <v/>
      </c>
      <c r="N2344" s="2"/>
      <c r="P2344" s="48">
        <v>2334</v>
      </c>
      <c r="Q2344" s="48" t="str">
        <f t="shared" si="181"/>
        <v/>
      </c>
      <c r="S2344" s="52" t="str">
        <f t="shared" si="182"/>
        <v/>
      </c>
      <c r="U2344" s="52" t="str">
        <f t="shared" si="183"/>
        <v/>
      </c>
      <c r="W2344" s="52" t="str">
        <f t="shared" si="184"/>
        <v/>
      </c>
    </row>
    <row r="2345" spans="1:23" x14ac:dyDescent="0.25">
      <c r="A2345" s="2"/>
      <c r="B2345" s="32"/>
      <c r="C2345" s="25"/>
      <c r="D2345" s="25"/>
      <c r="E2345" s="26"/>
      <c r="F2345" s="27"/>
      <c r="G2345" s="2"/>
      <c r="H2345" s="2"/>
      <c r="I2345" s="38" t="str">
        <f t="shared" si="180"/>
        <v/>
      </c>
      <c r="J2345" s="39" t="str">
        <f>IF($Q2345="", "", IF(IFERROR(INDEX('Ticket Sales'!B$11:B$5010, MATCH($Q2345, 'Ticket Sales'!$J$11:$J$5010, 0)), J2344)="", "", IFERROR(INDEX('Ticket Sales'!B$11:B$5010, MATCH($Q2345, 'Ticket Sales'!$J$11:$J$5010, 0)), J2344)))</f>
        <v/>
      </c>
      <c r="K2345" s="39" t="str">
        <f>IF($Q2345="", "", IF(IFERROR(INDEX('Ticket Sales'!C$11:C$5010, MATCH($Q2345, 'Ticket Sales'!$J$11:$J$5010, 0)), K2344)="", "", IFERROR(INDEX('Ticket Sales'!C$11:C$5010, MATCH($Q2345, 'Ticket Sales'!$J$11:$J$5010, 0)), K2344)))</f>
        <v/>
      </c>
      <c r="L2345" s="40" t="str">
        <f>IF($Q2345="", "", IF(IFERROR(INDEX('Ticket Sales'!D$11:D$5010, MATCH($Q2345, 'Ticket Sales'!$J$11:$J$5010, 0)), L2344)="", "", IFERROR(INDEX('Ticket Sales'!D$11:D$5010, MATCH($Q2345, 'Ticket Sales'!$J$11:$J$5010, 0)), L2344)))</f>
        <v/>
      </c>
      <c r="M2345" s="41" t="str">
        <f>IF($Q2345="", "", IF(IFERROR(INDEX('Ticket Sales'!E$11:E$5010, MATCH($Q2345, 'Ticket Sales'!$J$11:$J$5010, 0)), M2344)="", "", IFERROR(INDEX('Ticket Sales'!E$11:E$5010, MATCH($Q2345, 'Ticket Sales'!$J$11:$J$5010, 0)), M2344)))</f>
        <v/>
      </c>
      <c r="N2345" s="2"/>
      <c r="P2345" s="48">
        <v>2335</v>
      </c>
      <c r="Q2345" s="48" t="str">
        <f t="shared" si="181"/>
        <v/>
      </c>
      <c r="S2345" s="52" t="str">
        <f t="shared" si="182"/>
        <v/>
      </c>
      <c r="U2345" s="52" t="str">
        <f t="shared" si="183"/>
        <v/>
      </c>
      <c r="W2345" s="52" t="str">
        <f t="shared" si="184"/>
        <v/>
      </c>
    </row>
    <row r="2346" spans="1:23" x14ac:dyDescent="0.25">
      <c r="A2346" s="2"/>
      <c r="B2346" s="32"/>
      <c r="C2346" s="25"/>
      <c r="D2346" s="25"/>
      <c r="E2346" s="26"/>
      <c r="F2346" s="27"/>
      <c r="G2346" s="2"/>
      <c r="H2346" s="2"/>
      <c r="I2346" s="38" t="str">
        <f t="shared" si="180"/>
        <v/>
      </c>
      <c r="J2346" s="39" t="str">
        <f>IF($Q2346="", "", IF(IFERROR(INDEX('Ticket Sales'!B$11:B$5010, MATCH($Q2346, 'Ticket Sales'!$J$11:$J$5010, 0)), J2345)="", "", IFERROR(INDEX('Ticket Sales'!B$11:B$5010, MATCH($Q2346, 'Ticket Sales'!$J$11:$J$5010, 0)), J2345)))</f>
        <v/>
      </c>
      <c r="K2346" s="39" t="str">
        <f>IF($Q2346="", "", IF(IFERROR(INDEX('Ticket Sales'!C$11:C$5010, MATCH($Q2346, 'Ticket Sales'!$J$11:$J$5010, 0)), K2345)="", "", IFERROR(INDEX('Ticket Sales'!C$11:C$5010, MATCH($Q2346, 'Ticket Sales'!$J$11:$J$5010, 0)), K2345)))</f>
        <v/>
      </c>
      <c r="L2346" s="40" t="str">
        <f>IF($Q2346="", "", IF(IFERROR(INDEX('Ticket Sales'!D$11:D$5010, MATCH($Q2346, 'Ticket Sales'!$J$11:$J$5010, 0)), L2345)="", "", IFERROR(INDEX('Ticket Sales'!D$11:D$5010, MATCH($Q2346, 'Ticket Sales'!$J$11:$J$5010, 0)), L2345)))</f>
        <v/>
      </c>
      <c r="M2346" s="41" t="str">
        <f>IF($Q2346="", "", IF(IFERROR(INDEX('Ticket Sales'!E$11:E$5010, MATCH($Q2346, 'Ticket Sales'!$J$11:$J$5010, 0)), M2345)="", "", IFERROR(INDEX('Ticket Sales'!E$11:E$5010, MATCH($Q2346, 'Ticket Sales'!$J$11:$J$5010, 0)), M2345)))</f>
        <v/>
      </c>
      <c r="N2346" s="2"/>
      <c r="P2346" s="48">
        <v>2336</v>
      </c>
      <c r="Q2346" s="48" t="str">
        <f t="shared" si="181"/>
        <v/>
      </c>
      <c r="S2346" s="52" t="str">
        <f t="shared" si="182"/>
        <v/>
      </c>
      <c r="U2346" s="52" t="str">
        <f t="shared" si="183"/>
        <v/>
      </c>
      <c r="W2346" s="52" t="str">
        <f t="shared" si="184"/>
        <v/>
      </c>
    </row>
    <row r="2347" spans="1:23" x14ac:dyDescent="0.25">
      <c r="A2347" s="2"/>
      <c r="B2347" s="32"/>
      <c r="C2347" s="25"/>
      <c r="D2347" s="25"/>
      <c r="E2347" s="26"/>
      <c r="F2347" s="27"/>
      <c r="G2347" s="2"/>
      <c r="H2347" s="2"/>
      <c r="I2347" s="38" t="str">
        <f t="shared" si="180"/>
        <v/>
      </c>
      <c r="J2347" s="39" t="str">
        <f>IF($Q2347="", "", IF(IFERROR(INDEX('Ticket Sales'!B$11:B$5010, MATCH($Q2347, 'Ticket Sales'!$J$11:$J$5010, 0)), J2346)="", "", IFERROR(INDEX('Ticket Sales'!B$11:B$5010, MATCH($Q2347, 'Ticket Sales'!$J$11:$J$5010, 0)), J2346)))</f>
        <v/>
      </c>
      <c r="K2347" s="39" t="str">
        <f>IF($Q2347="", "", IF(IFERROR(INDEX('Ticket Sales'!C$11:C$5010, MATCH($Q2347, 'Ticket Sales'!$J$11:$J$5010, 0)), K2346)="", "", IFERROR(INDEX('Ticket Sales'!C$11:C$5010, MATCH($Q2347, 'Ticket Sales'!$J$11:$J$5010, 0)), K2346)))</f>
        <v/>
      </c>
      <c r="L2347" s="40" t="str">
        <f>IF($Q2347="", "", IF(IFERROR(INDEX('Ticket Sales'!D$11:D$5010, MATCH($Q2347, 'Ticket Sales'!$J$11:$J$5010, 0)), L2346)="", "", IFERROR(INDEX('Ticket Sales'!D$11:D$5010, MATCH($Q2347, 'Ticket Sales'!$J$11:$J$5010, 0)), L2346)))</f>
        <v/>
      </c>
      <c r="M2347" s="41" t="str">
        <f>IF($Q2347="", "", IF(IFERROR(INDEX('Ticket Sales'!E$11:E$5010, MATCH($Q2347, 'Ticket Sales'!$J$11:$J$5010, 0)), M2346)="", "", IFERROR(INDEX('Ticket Sales'!E$11:E$5010, MATCH($Q2347, 'Ticket Sales'!$J$11:$J$5010, 0)), M2346)))</f>
        <v/>
      </c>
      <c r="N2347" s="2"/>
      <c r="P2347" s="48">
        <v>2337</v>
      </c>
      <c r="Q2347" s="48" t="str">
        <f t="shared" si="181"/>
        <v/>
      </c>
      <c r="S2347" s="52" t="str">
        <f t="shared" si="182"/>
        <v/>
      </c>
      <c r="U2347" s="52" t="str">
        <f t="shared" si="183"/>
        <v/>
      </c>
      <c r="W2347" s="52" t="str">
        <f t="shared" si="184"/>
        <v/>
      </c>
    </row>
    <row r="2348" spans="1:23" x14ac:dyDescent="0.25">
      <c r="A2348" s="2"/>
      <c r="B2348" s="32"/>
      <c r="C2348" s="25"/>
      <c r="D2348" s="25"/>
      <c r="E2348" s="26"/>
      <c r="F2348" s="27"/>
      <c r="G2348" s="2"/>
      <c r="H2348" s="2"/>
      <c r="I2348" s="38" t="str">
        <f t="shared" si="180"/>
        <v/>
      </c>
      <c r="J2348" s="39" t="str">
        <f>IF($Q2348="", "", IF(IFERROR(INDEX('Ticket Sales'!B$11:B$5010, MATCH($Q2348, 'Ticket Sales'!$J$11:$J$5010, 0)), J2347)="", "", IFERROR(INDEX('Ticket Sales'!B$11:B$5010, MATCH($Q2348, 'Ticket Sales'!$J$11:$J$5010, 0)), J2347)))</f>
        <v/>
      </c>
      <c r="K2348" s="39" t="str">
        <f>IF($Q2348="", "", IF(IFERROR(INDEX('Ticket Sales'!C$11:C$5010, MATCH($Q2348, 'Ticket Sales'!$J$11:$J$5010, 0)), K2347)="", "", IFERROR(INDEX('Ticket Sales'!C$11:C$5010, MATCH($Q2348, 'Ticket Sales'!$J$11:$J$5010, 0)), K2347)))</f>
        <v/>
      </c>
      <c r="L2348" s="40" t="str">
        <f>IF($Q2348="", "", IF(IFERROR(INDEX('Ticket Sales'!D$11:D$5010, MATCH($Q2348, 'Ticket Sales'!$J$11:$J$5010, 0)), L2347)="", "", IFERROR(INDEX('Ticket Sales'!D$11:D$5010, MATCH($Q2348, 'Ticket Sales'!$J$11:$J$5010, 0)), L2347)))</f>
        <v/>
      </c>
      <c r="M2348" s="41" t="str">
        <f>IF($Q2348="", "", IF(IFERROR(INDEX('Ticket Sales'!E$11:E$5010, MATCH($Q2348, 'Ticket Sales'!$J$11:$J$5010, 0)), M2347)="", "", IFERROR(INDEX('Ticket Sales'!E$11:E$5010, MATCH($Q2348, 'Ticket Sales'!$J$11:$J$5010, 0)), M2347)))</f>
        <v/>
      </c>
      <c r="N2348" s="2"/>
      <c r="P2348" s="48">
        <v>2338</v>
      </c>
      <c r="Q2348" s="48" t="str">
        <f t="shared" si="181"/>
        <v/>
      </c>
      <c r="S2348" s="52" t="str">
        <f t="shared" si="182"/>
        <v/>
      </c>
      <c r="U2348" s="52" t="str">
        <f t="shared" si="183"/>
        <v/>
      </c>
      <c r="W2348" s="52" t="str">
        <f t="shared" si="184"/>
        <v/>
      </c>
    </row>
    <row r="2349" spans="1:23" x14ac:dyDescent="0.25">
      <c r="A2349" s="2"/>
      <c r="B2349" s="32"/>
      <c r="C2349" s="25"/>
      <c r="D2349" s="25"/>
      <c r="E2349" s="26"/>
      <c r="F2349" s="27"/>
      <c r="G2349" s="2"/>
      <c r="H2349" s="2"/>
      <c r="I2349" s="38" t="str">
        <f t="shared" si="180"/>
        <v/>
      </c>
      <c r="J2349" s="39" t="str">
        <f>IF($Q2349="", "", IF(IFERROR(INDEX('Ticket Sales'!B$11:B$5010, MATCH($Q2349, 'Ticket Sales'!$J$11:$J$5010, 0)), J2348)="", "", IFERROR(INDEX('Ticket Sales'!B$11:B$5010, MATCH($Q2349, 'Ticket Sales'!$J$11:$J$5010, 0)), J2348)))</f>
        <v/>
      </c>
      <c r="K2349" s="39" t="str">
        <f>IF($Q2349="", "", IF(IFERROR(INDEX('Ticket Sales'!C$11:C$5010, MATCH($Q2349, 'Ticket Sales'!$J$11:$J$5010, 0)), K2348)="", "", IFERROR(INDEX('Ticket Sales'!C$11:C$5010, MATCH($Q2349, 'Ticket Sales'!$J$11:$J$5010, 0)), K2348)))</f>
        <v/>
      </c>
      <c r="L2349" s="40" t="str">
        <f>IF($Q2349="", "", IF(IFERROR(INDEX('Ticket Sales'!D$11:D$5010, MATCH($Q2349, 'Ticket Sales'!$J$11:$J$5010, 0)), L2348)="", "", IFERROR(INDEX('Ticket Sales'!D$11:D$5010, MATCH($Q2349, 'Ticket Sales'!$J$11:$J$5010, 0)), L2348)))</f>
        <v/>
      </c>
      <c r="M2349" s="41" t="str">
        <f>IF($Q2349="", "", IF(IFERROR(INDEX('Ticket Sales'!E$11:E$5010, MATCH($Q2349, 'Ticket Sales'!$J$11:$J$5010, 0)), M2348)="", "", IFERROR(INDEX('Ticket Sales'!E$11:E$5010, MATCH($Q2349, 'Ticket Sales'!$J$11:$J$5010, 0)), M2348)))</f>
        <v/>
      </c>
      <c r="N2349" s="2"/>
      <c r="P2349" s="48">
        <v>2339</v>
      </c>
      <c r="Q2349" s="48" t="str">
        <f t="shared" si="181"/>
        <v/>
      </c>
      <c r="S2349" s="52" t="str">
        <f t="shared" si="182"/>
        <v/>
      </c>
      <c r="U2349" s="52" t="str">
        <f t="shared" si="183"/>
        <v/>
      </c>
      <c r="W2349" s="52" t="str">
        <f t="shared" si="184"/>
        <v/>
      </c>
    </row>
    <row r="2350" spans="1:23" x14ac:dyDescent="0.25">
      <c r="A2350" s="2"/>
      <c r="B2350" s="32"/>
      <c r="C2350" s="25"/>
      <c r="D2350" s="25"/>
      <c r="E2350" s="26"/>
      <c r="F2350" s="27"/>
      <c r="G2350" s="2"/>
      <c r="H2350" s="2"/>
      <c r="I2350" s="38" t="str">
        <f t="shared" si="180"/>
        <v/>
      </c>
      <c r="J2350" s="39" t="str">
        <f>IF($Q2350="", "", IF(IFERROR(INDEX('Ticket Sales'!B$11:B$5010, MATCH($Q2350, 'Ticket Sales'!$J$11:$J$5010, 0)), J2349)="", "", IFERROR(INDEX('Ticket Sales'!B$11:B$5010, MATCH($Q2350, 'Ticket Sales'!$J$11:$J$5010, 0)), J2349)))</f>
        <v/>
      </c>
      <c r="K2350" s="39" t="str">
        <f>IF($Q2350="", "", IF(IFERROR(INDEX('Ticket Sales'!C$11:C$5010, MATCH($Q2350, 'Ticket Sales'!$J$11:$J$5010, 0)), K2349)="", "", IFERROR(INDEX('Ticket Sales'!C$11:C$5010, MATCH($Q2350, 'Ticket Sales'!$J$11:$J$5010, 0)), K2349)))</f>
        <v/>
      </c>
      <c r="L2350" s="40" t="str">
        <f>IF($Q2350="", "", IF(IFERROR(INDEX('Ticket Sales'!D$11:D$5010, MATCH($Q2350, 'Ticket Sales'!$J$11:$J$5010, 0)), L2349)="", "", IFERROR(INDEX('Ticket Sales'!D$11:D$5010, MATCH($Q2350, 'Ticket Sales'!$J$11:$J$5010, 0)), L2349)))</f>
        <v/>
      </c>
      <c r="M2350" s="41" t="str">
        <f>IF($Q2350="", "", IF(IFERROR(INDEX('Ticket Sales'!E$11:E$5010, MATCH($Q2350, 'Ticket Sales'!$J$11:$J$5010, 0)), M2349)="", "", IFERROR(INDEX('Ticket Sales'!E$11:E$5010, MATCH($Q2350, 'Ticket Sales'!$J$11:$J$5010, 0)), M2349)))</f>
        <v/>
      </c>
      <c r="N2350" s="2"/>
      <c r="P2350" s="48">
        <v>2340</v>
      </c>
      <c r="Q2350" s="48" t="str">
        <f t="shared" si="181"/>
        <v/>
      </c>
      <c r="S2350" s="52" t="str">
        <f t="shared" si="182"/>
        <v/>
      </c>
      <c r="U2350" s="52" t="str">
        <f t="shared" si="183"/>
        <v/>
      </c>
      <c r="W2350" s="52" t="str">
        <f t="shared" si="184"/>
        <v/>
      </c>
    </row>
    <row r="2351" spans="1:23" x14ac:dyDescent="0.25">
      <c r="A2351" s="2"/>
      <c r="B2351" s="32"/>
      <c r="C2351" s="25"/>
      <c r="D2351" s="25"/>
      <c r="E2351" s="26"/>
      <c r="F2351" s="27"/>
      <c r="G2351" s="2"/>
      <c r="H2351" s="2"/>
      <c r="I2351" s="38" t="str">
        <f t="shared" si="180"/>
        <v/>
      </c>
      <c r="J2351" s="39" t="str">
        <f>IF($Q2351="", "", IF(IFERROR(INDEX('Ticket Sales'!B$11:B$5010, MATCH($Q2351, 'Ticket Sales'!$J$11:$J$5010, 0)), J2350)="", "", IFERROR(INDEX('Ticket Sales'!B$11:B$5010, MATCH($Q2351, 'Ticket Sales'!$J$11:$J$5010, 0)), J2350)))</f>
        <v/>
      </c>
      <c r="K2351" s="39" t="str">
        <f>IF($Q2351="", "", IF(IFERROR(INDEX('Ticket Sales'!C$11:C$5010, MATCH($Q2351, 'Ticket Sales'!$J$11:$J$5010, 0)), K2350)="", "", IFERROR(INDEX('Ticket Sales'!C$11:C$5010, MATCH($Q2351, 'Ticket Sales'!$J$11:$J$5010, 0)), K2350)))</f>
        <v/>
      </c>
      <c r="L2351" s="40" t="str">
        <f>IF($Q2351="", "", IF(IFERROR(INDEX('Ticket Sales'!D$11:D$5010, MATCH($Q2351, 'Ticket Sales'!$J$11:$J$5010, 0)), L2350)="", "", IFERROR(INDEX('Ticket Sales'!D$11:D$5010, MATCH($Q2351, 'Ticket Sales'!$J$11:$J$5010, 0)), L2350)))</f>
        <v/>
      </c>
      <c r="M2351" s="41" t="str">
        <f>IF($Q2351="", "", IF(IFERROR(INDEX('Ticket Sales'!E$11:E$5010, MATCH($Q2351, 'Ticket Sales'!$J$11:$J$5010, 0)), M2350)="", "", IFERROR(INDEX('Ticket Sales'!E$11:E$5010, MATCH($Q2351, 'Ticket Sales'!$J$11:$J$5010, 0)), M2350)))</f>
        <v/>
      </c>
      <c r="N2351" s="2"/>
      <c r="P2351" s="48">
        <v>2341</v>
      </c>
      <c r="Q2351" s="48" t="str">
        <f t="shared" si="181"/>
        <v/>
      </c>
      <c r="S2351" s="52" t="str">
        <f t="shared" si="182"/>
        <v/>
      </c>
      <c r="U2351" s="52" t="str">
        <f t="shared" si="183"/>
        <v/>
      </c>
      <c r="W2351" s="52" t="str">
        <f t="shared" si="184"/>
        <v/>
      </c>
    </row>
    <row r="2352" spans="1:23" x14ac:dyDescent="0.25">
      <c r="A2352" s="2"/>
      <c r="B2352" s="32"/>
      <c r="C2352" s="25"/>
      <c r="D2352" s="25"/>
      <c r="E2352" s="26"/>
      <c r="F2352" s="27"/>
      <c r="G2352" s="2"/>
      <c r="H2352" s="2"/>
      <c r="I2352" s="38" t="str">
        <f t="shared" si="180"/>
        <v/>
      </c>
      <c r="J2352" s="39" t="str">
        <f>IF($Q2352="", "", IF(IFERROR(INDEX('Ticket Sales'!B$11:B$5010, MATCH($Q2352, 'Ticket Sales'!$J$11:$J$5010, 0)), J2351)="", "", IFERROR(INDEX('Ticket Sales'!B$11:B$5010, MATCH($Q2352, 'Ticket Sales'!$J$11:$J$5010, 0)), J2351)))</f>
        <v/>
      </c>
      <c r="K2352" s="39" t="str">
        <f>IF($Q2352="", "", IF(IFERROR(INDEX('Ticket Sales'!C$11:C$5010, MATCH($Q2352, 'Ticket Sales'!$J$11:$J$5010, 0)), K2351)="", "", IFERROR(INDEX('Ticket Sales'!C$11:C$5010, MATCH($Q2352, 'Ticket Sales'!$J$11:$J$5010, 0)), K2351)))</f>
        <v/>
      </c>
      <c r="L2352" s="40" t="str">
        <f>IF($Q2352="", "", IF(IFERROR(INDEX('Ticket Sales'!D$11:D$5010, MATCH($Q2352, 'Ticket Sales'!$J$11:$J$5010, 0)), L2351)="", "", IFERROR(INDEX('Ticket Sales'!D$11:D$5010, MATCH($Q2352, 'Ticket Sales'!$J$11:$J$5010, 0)), L2351)))</f>
        <v/>
      </c>
      <c r="M2352" s="41" t="str">
        <f>IF($Q2352="", "", IF(IFERROR(INDEX('Ticket Sales'!E$11:E$5010, MATCH($Q2352, 'Ticket Sales'!$J$11:$J$5010, 0)), M2351)="", "", IFERROR(INDEX('Ticket Sales'!E$11:E$5010, MATCH($Q2352, 'Ticket Sales'!$J$11:$J$5010, 0)), M2351)))</f>
        <v/>
      </c>
      <c r="N2352" s="2"/>
      <c r="P2352" s="48">
        <v>2342</v>
      </c>
      <c r="Q2352" s="48" t="str">
        <f t="shared" si="181"/>
        <v/>
      </c>
      <c r="S2352" s="52" t="str">
        <f t="shared" si="182"/>
        <v/>
      </c>
      <c r="U2352" s="52" t="str">
        <f t="shared" si="183"/>
        <v/>
      </c>
      <c r="W2352" s="52" t="str">
        <f t="shared" si="184"/>
        <v/>
      </c>
    </row>
    <row r="2353" spans="1:23" x14ac:dyDescent="0.25">
      <c r="A2353" s="2"/>
      <c r="B2353" s="32"/>
      <c r="C2353" s="25"/>
      <c r="D2353" s="25"/>
      <c r="E2353" s="26"/>
      <c r="F2353" s="27"/>
      <c r="G2353" s="2"/>
      <c r="H2353" s="2"/>
      <c r="I2353" s="38" t="str">
        <f t="shared" si="180"/>
        <v/>
      </c>
      <c r="J2353" s="39" t="str">
        <f>IF($Q2353="", "", IF(IFERROR(INDEX('Ticket Sales'!B$11:B$5010, MATCH($Q2353, 'Ticket Sales'!$J$11:$J$5010, 0)), J2352)="", "", IFERROR(INDEX('Ticket Sales'!B$11:B$5010, MATCH($Q2353, 'Ticket Sales'!$J$11:$J$5010, 0)), J2352)))</f>
        <v/>
      </c>
      <c r="K2353" s="39" t="str">
        <f>IF($Q2353="", "", IF(IFERROR(INDEX('Ticket Sales'!C$11:C$5010, MATCH($Q2353, 'Ticket Sales'!$J$11:$J$5010, 0)), K2352)="", "", IFERROR(INDEX('Ticket Sales'!C$11:C$5010, MATCH($Q2353, 'Ticket Sales'!$J$11:$J$5010, 0)), K2352)))</f>
        <v/>
      </c>
      <c r="L2353" s="40" t="str">
        <f>IF($Q2353="", "", IF(IFERROR(INDEX('Ticket Sales'!D$11:D$5010, MATCH($Q2353, 'Ticket Sales'!$J$11:$J$5010, 0)), L2352)="", "", IFERROR(INDEX('Ticket Sales'!D$11:D$5010, MATCH($Q2353, 'Ticket Sales'!$J$11:$J$5010, 0)), L2352)))</f>
        <v/>
      </c>
      <c r="M2353" s="41" t="str">
        <f>IF($Q2353="", "", IF(IFERROR(INDEX('Ticket Sales'!E$11:E$5010, MATCH($Q2353, 'Ticket Sales'!$J$11:$J$5010, 0)), M2352)="", "", IFERROR(INDEX('Ticket Sales'!E$11:E$5010, MATCH($Q2353, 'Ticket Sales'!$J$11:$J$5010, 0)), M2352)))</f>
        <v/>
      </c>
      <c r="N2353" s="2"/>
      <c r="P2353" s="48">
        <v>2343</v>
      </c>
      <c r="Q2353" s="48" t="str">
        <f t="shared" si="181"/>
        <v/>
      </c>
      <c r="S2353" s="52" t="str">
        <f t="shared" si="182"/>
        <v/>
      </c>
      <c r="U2353" s="52" t="str">
        <f t="shared" si="183"/>
        <v/>
      </c>
      <c r="W2353" s="52" t="str">
        <f t="shared" si="184"/>
        <v/>
      </c>
    </row>
    <row r="2354" spans="1:23" x14ac:dyDescent="0.25">
      <c r="A2354" s="2"/>
      <c r="B2354" s="32"/>
      <c r="C2354" s="25"/>
      <c r="D2354" s="25"/>
      <c r="E2354" s="26"/>
      <c r="F2354" s="27"/>
      <c r="G2354" s="2"/>
      <c r="H2354" s="2"/>
      <c r="I2354" s="38" t="str">
        <f t="shared" si="180"/>
        <v/>
      </c>
      <c r="J2354" s="39" t="str">
        <f>IF($Q2354="", "", IF(IFERROR(INDEX('Ticket Sales'!B$11:B$5010, MATCH($Q2354, 'Ticket Sales'!$J$11:$J$5010, 0)), J2353)="", "", IFERROR(INDEX('Ticket Sales'!B$11:B$5010, MATCH($Q2354, 'Ticket Sales'!$J$11:$J$5010, 0)), J2353)))</f>
        <v/>
      </c>
      <c r="K2354" s="39" t="str">
        <f>IF($Q2354="", "", IF(IFERROR(INDEX('Ticket Sales'!C$11:C$5010, MATCH($Q2354, 'Ticket Sales'!$J$11:$J$5010, 0)), K2353)="", "", IFERROR(INDEX('Ticket Sales'!C$11:C$5010, MATCH($Q2354, 'Ticket Sales'!$J$11:$J$5010, 0)), K2353)))</f>
        <v/>
      </c>
      <c r="L2354" s="40" t="str">
        <f>IF($Q2354="", "", IF(IFERROR(INDEX('Ticket Sales'!D$11:D$5010, MATCH($Q2354, 'Ticket Sales'!$J$11:$J$5010, 0)), L2353)="", "", IFERROR(INDEX('Ticket Sales'!D$11:D$5010, MATCH($Q2354, 'Ticket Sales'!$J$11:$J$5010, 0)), L2353)))</f>
        <v/>
      </c>
      <c r="M2354" s="41" t="str">
        <f>IF($Q2354="", "", IF(IFERROR(INDEX('Ticket Sales'!E$11:E$5010, MATCH($Q2354, 'Ticket Sales'!$J$11:$J$5010, 0)), M2353)="", "", IFERROR(INDEX('Ticket Sales'!E$11:E$5010, MATCH($Q2354, 'Ticket Sales'!$J$11:$J$5010, 0)), M2353)))</f>
        <v/>
      </c>
      <c r="N2354" s="2"/>
      <c r="P2354" s="48">
        <v>2344</v>
      </c>
      <c r="Q2354" s="48" t="str">
        <f t="shared" si="181"/>
        <v/>
      </c>
      <c r="S2354" s="52" t="str">
        <f t="shared" si="182"/>
        <v/>
      </c>
      <c r="U2354" s="52" t="str">
        <f t="shared" si="183"/>
        <v/>
      </c>
      <c r="W2354" s="52" t="str">
        <f t="shared" si="184"/>
        <v/>
      </c>
    </row>
    <row r="2355" spans="1:23" x14ac:dyDescent="0.25">
      <c r="A2355" s="2"/>
      <c r="B2355" s="32"/>
      <c r="C2355" s="25"/>
      <c r="D2355" s="25"/>
      <c r="E2355" s="26"/>
      <c r="F2355" s="27"/>
      <c r="G2355" s="2"/>
      <c r="H2355" s="2"/>
      <c r="I2355" s="38" t="str">
        <f t="shared" si="180"/>
        <v/>
      </c>
      <c r="J2355" s="39" t="str">
        <f>IF($Q2355="", "", IF(IFERROR(INDEX('Ticket Sales'!B$11:B$5010, MATCH($Q2355, 'Ticket Sales'!$J$11:$J$5010, 0)), J2354)="", "", IFERROR(INDEX('Ticket Sales'!B$11:B$5010, MATCH($Q2355, 'Ticket Sales'!$J$11:$J$5010, 0)), J2354)))</f>
        <v/>
      </c>
      <c r="K2355" s="39" t="str">
        <f>IF($Q2355="", "", IF(IFERROR(INDEX('Ticket Sales'!C$11:C$5010, MATCH($Q2355, 'Ticket Sales'!$J$11:$J$5010, 0)), K2354)="", "", IFERROR(INDEX('Ticket Sales'!C$11:C$5010, MATCH($Q2355, 'Ticket Sales'!$J$11:$J$5010, 0)), K2354)))</f>
        <v/>
      </c>
      <c r="L2355" s="40" t="str">
        <f>IF($Q2355="", "", IF(IFERROR(INDEX('Ticket Sales'!D$11:D$5010, MATCH($Q2355, 'Ticket Sales'!$J$11:$J$5010, 0)), L2354)="", "", IFERROR(INDEX('Ticket Sales'!D$11:D$5010, MATCH($Q2355, 'Ticket Sales'!$J$11:$J$5010, 0)), L2354)))</f>
        <v/>
      </c>
      <c r="M2355" s="41" t="str">
        <f>IF($Q2355="", "", IF(IFERROR(INDEX('Ticket Sales'!E$11:E$5010, MATCH($Q2355, 'Ticket Sales'!$J$11:$J$5010, 0)), M2354)="", "", IFERROR(INDEX('Ticket Sales'!E$11:E$5010, MATCH($Q2355, 'Ticket Sales'!$J$11:$J$5010, 0)), M2354)))</f>
        <v/>
      </c>
      <c r="N2355" s="2"/>
      <c r="P2355" s="48">
        <v>2345</v>
      </c>
      <c r="Q2355" s="48" t="str">
        <f t="shared" si="181"/>
        <v/>
      </c>
      <c r="S2355" s="52" t="str">
        <f t="shared" si="182"/>
        <v/>
      </c>
      <c r="U2355" s="52" t="str">
        <f t="shared" si="183"/>
        <v/>
      </c>
      <c r="W2355" s="52" t="str">
        <f t="shared" si="184"/>
        <v/>
      </c>
    </row>
    <row r="2356" spans="1:23" x14ac:dyDescent="0.25">
      <c r="A2356" s="2"/>
      <c r="B2356" s="32"/>
      <c r="C2356" s="25"/>
      <c r="D2356" s="25"/>
      <c r="E2356" s="26"/>
      <c r="F2356" s="27"/>
      <c r="G2356" s="2"/>
      <c r="H2356" s="2"/>
      <c r="I2356" s="38" t="str">
        <f t="shared" si="180"/>
        <v/>
      </c>
      <c r="J2356" s="39" t="str">
        <f>IF($Q2356="", "", IF(IFERROR(INDEX('Ticket Sales'!B$11:B$5010, MATCH($Q2356, 'Ticket Sales'!$J$11:$J$5010, 0)), J2355)="", "", IFERROR(INDEX('Ticket Sales'!B$11:B$5010, MATCH($Q2356, 'Ticket Sales'!$J$11:$J$5010, 0)), J2355)))</f>
        <v/>
      </c>
      <c r="K2356" s="39" t="str">
        <f>IF($Q2356="", "", IF(IFERROR(INDEX('Ticket Sales'!C$11:C$5010, MATCH($Q2356, 'Ticket Sales'!$J$11:$J$5010, 0)), K2355)="", "", IFERROR(INDEX('Ticket Sales'!C$11:C$5010, MATCH($Q2356, 'Ticket Sales'!$J$11:$J$5010, 0)), K2355)))</f>
        <v/>
      </c>
      <c r="L2356" s="40" t="str">
        <f>IF($Q2356="", "", IF(IFERROR(INDEX('Ticket Sales'!D$11:D$5010, MATCH($Q2356, 'Ticket Sales'!$J$11:$J$5010, 0)), L2355)="", "", IFERROR(INDEX('Ticket Sales'!D$11:D$5010, MATCH($Q2356, 'Ticket Sales'!$J$11:$J$5010, 0)), L2355)))</f>
        <v/>
      </c>
      <c r="M2356" s="41" t="str">
        <f>IF($Q2356="", "", IF(IFERROR(INDEX('Ticket Sales'!E$11:E$5010, MATCH($Q2356, 'Ticket Sales'!$J$11:$J$5010, 0)), M2355)="", "", IFERROR(INDEX('Ticket Sales'!E$11:E$5010, MATCH($Q2356, 'Ticket Sales'!$J$11:$J$5010, 0)), M2355)))</f>
        <v/>
      </c>
      <c r="N2356" s="2"/>
      <c r="P2356" s="48">
        <v>2346</v>
      </c>
      <c r="Q2356" s="48" t="str">
        <f t="shared" si="181"/>
        <v/>
      </c>
      <c r="S2356" s="52" t="str">
        <f t="shared" si="182"/>
        <v/>
      </c>
      <c r="U2356" s="52" t="str">
        <f t="shared" si="183"/>
        <v/>
      </c>
      <c r="W2356" s="52" t="str">
        <f t="shared" si="184"/>
        <v/>
      </c>
    </row>
    <row r="2357" spans="1:23" x14ac:dyDescent="0.25">
      <c r="A2357" s="2"/>
      <c r="B2357" s="32"/>
      <c r="C2357" s="25"/>
      <c r="D2357" s="25"/>
      <c r="E2357" s="26"/>
      <c r="F2357" s="27"/>
      <c r="G2357" s="2"/>
      <c r="H2357" s="2"/>
      <c r="I2357" s="38" t="str">
        <f t="shared" si="180"/>
        <v/>
      </c>
      <c r="J2357" s="39" t="str">
        <f>IF($Q2357="", "", IF(IFERROR(INDEX('Ticket Sales'!B$11:B$5010, MATCH($Q2357, 'Ticket Sales'!$J$11:$J$5010, 0)), J2356)="", "", IFERROR(INDEX('Ticket Sales'!B$11:B$5010, MATCH($Q2357, 'Ticket Sales'!$J$11:$J$5010, 0)), J2356)))</f>
        <v/>
      </c>
      <c r="K2357" s="39" t="str">
        <f>IF($Q2357="", "", IF(IFERROR(INDEX('Ticket Sales'!C$11:C$5010, MATCH($Q2357, 'Ticket Sales'!$J$11:$J$5010, 0)), K2356)="", "", IFERROR(INDEX('Ticket Sales'!C$11:C$5010, MATCH($Q2357, 'Ticket Sales'!$J$11:$J$5010, 0)), K2356)))</f>
        <v/>
      </c>
      <c r="L2357" s="40" t="str">
        <f>IF($Q2357="", "", IF(IFERROR(INDEX('Ticket Sales'!D$11:D$5010, MATCH($Q2357, 'Ticket Sales'!$J$11:$J$5010, 0)), L2356)="", "", IFERROR(INDEX('Ticket Sales'!D$11:D$5010, MATCH($Q2357, 'Ticket Sales'!$J$11:$J$5010, 0)), L2356)))</f>
        <v/>
      </c>
      <c r="M2357" s="41" t="str">
        <f>IF($Q2357="", "", IF(IFERROR(INDEX('Ticket Sales'!E$11:E$5010, MATCH($Q2357, 'Ticket Sales'!$J$11:$J$5010, 0)), M2356)="", "", IFERROR(INDEX('Ticket Sales'!E$11:E$5010, MATCH($Q2357, 'Ticket Sales'!$J$11:$J$5010, 0)), M2356)))</f>
        <v/>
      </c>
      <c r="N2357" s="2"/>
      <c r="P2357" s="48">
        <v>2347</v>
      </c>
      <c r="Q2357" s="48" t="str">
        <f t="shared" si="181"/>
        <v/>
      </c>
      <c r="S2357" s="52" t="str">
        <f t="shared" si="182"/>
        <v/>
      </c>
      <c r="U2357" s="52" t="str">
        <f t="shared" si="183"/>
        <v/>
      </c>
      <c r="W2357" s="52" t="str">
        <f t="shared" si="184"/>
        <v/>
      </c>
    </row>
    <row r="2358" spans="1:23" x14ac:dyDescent="0.25">
      <c r="A2358" s="2"/>
      <c r="B2358" s="32"/>
      <c r="C2358" s="25"/>
      <c r="D2358" s="25"/>
      <c r="E2358" s="26"/>
      <c r="F2358" s="27"/>
      <c r="G2358" s="2"/>
      <c r="H2358" s="2"/>
      <c r="I2358" s="38" t="str">
        <f t="shared" si="180"/>
        <v/>
      </c>
      <c r="J2358" s="39" t="str">
        <f>IF($Q2358="", "", IF(IFERROR(INDEX('Ticket Sales'!B$11:B$5010, MATCH($Q2358, 'Ticket Sales'!$J$11:$J$5010, 0)), J2357)="", "", IFERROR(INDEX('Ticket Sales'!B$11:B$5010, MATCH($Q2358, 'Ticket Sales'!$J$11:$J$5010, 0)), J2357)))</f>
        <v/>
      </c>
      <c r="K2358" s="39" t="str">
        <f>IF($Q2358="", "", IF(IFERROR(INDEX('Ticket Sales'!C$11:C$5010, MATCH($Q2358, 'Ticket Sales'!$J$11:$J$5010, 0)), K2357)="", "", IFERROR(INDEX('Ticket Sales'!C$11:C$5010, MATCH($Q2358, 'Ticket Sales'!$J$11:$J$5010, 0)), K2357)))</f>
        <v/>
      </c>
      <c r="L2358" s="40" t="str">
        <f>IF($Q2358="", "", IF(IFERROR(INDEX('Ticket Sales'!D$11:D$5010, MATCH($Q2358, 'Ticket Sales'!$J$11:$J$5010, 0)), L2357)="", "", IFERROR(INDEX('Ticket Sales'!D$11:D$5010, MATCH($Q2358, 'Ticket Sales'!$J$11:$J$5010, 0)), L2357)))</f>
        <v/>
      </c>
      <c r="M2358" s="41" t="str">
        <f>IF($Q2358="", "", IF(IFERROR(INDEX('Ticket Sales'!E$11:E$5010, MATCH($Q2358, 'Ticket Sales'!$J$11:$J$5010, 0)), M2357)="", "", IFERROR(INDEX('Ticket Sales'!E$11:E$5010, MATCH($Q2358, 'Ticket Sales'!$J$11:$J$5010, 0)), M2357)))</f>
        <v/>
      </c>
      <c r="N2358" s="2"/>
      <c r="P2358" s="48">
        <v>2348</v>
      </c>
      <c r="Q2358" s="48" t="str">
        <f t="shared" si="181"/>
        <v/>
      </c>
      <c r="S2358" s="52" t="str">
        <f t="shared" si="182"/>
        <v/>
      </c>
      <c r="U2358" s="52" t="str">
        <f t="shared" si="183"/>
        <v/>
      </c>
      <c r="W2358" s="52" t="str">
        <f t="shared" si="184"/>
        <v/>
      </c>
    </row>
    <row r="2359" spans="1:23" x14ac:dyDescent="0.25">
      <c r="A2359" s="2"/>
      <c r="B2359" s="32"/>
      <c r="C2359" s="25"/>
      <c r="D2359" s="25"/>
      <c r="E2359" s="26"/>
      <c r="F2359" s="27"/>
      <c r="G2359" s="2"/>
      <c r="H2359" s="2"/>
      <c r="I2359" s="38" t="str">
        <f t="shared" si="180"/>
        <v/>
      </c>
      <c r="J2359" s="39" t="str">
        <f>IF($Q2359="", "", IF(IFERROR(INDEX('Ticket Sales'!B$11:B$5010, MATCH($Q2359, 'Ticket Sales'!$J$11:$J$5010, 0)), J2358)="", "", IFERROR(INDEX('Ticket Sales'!B$11:B$5010, MATCH($Q2359, 'Ticket Sales'!$J$11:$J$5010, 0)), J2358)))</f>
        <v/>
      </c>
      <c r="K2359" s="39" t="str">
        <f>IF($Q2359="", "", IF(IFERROR(INDEX('Ticket Sales'!C$11:C$5010, MATCH($Q2359, 'Ticket Sales'!$J$11:$J$5010, 0)), K2358)="", "", IFERROR(INDEX('Ticket Sales'!C$11:C$5010, MATCH($Q2359, 'Ticket Sales'!$J$11:$J$5010, 0)), K2358)))</f>
        <v/>
      </c>
      <c r="L2359" s="40" t="str">
        <f>IF($Q2359="", "", IF(IFERROR(INDEX('Ticket Sales'!D$11:D$5010, MATCH($Q2359, 'Ticket Sales'!$J$11:$J$5010, 0)), L2358)="", "", IFERROR(INDEX('Ticket Sales'!D$11:D$5010, MATCH($Q2359, 'Ticket Sales'!$J$11:$J$5010, 0)), L2358)))</f>
        <v/>
      </c>
      <c r="M2359" s="41" t="str">
        <f>IF($Q2359="", "", IF(IFERROR(INDEX('Ticket Sales'!E$11:E$5010, MATCH($Q2359, 'Ticket Sales'!$J$11:$J$5010, 0)), M2358)="", "", IFERROR(INDEX('Ticket Sales'!E$11:E$5010, MATCH($Q2359, 'Ticket Sales'!$J$11:$J$5010, 0)), M2358)))</f>
        <v/>
      </c>
      <c r="N2359" s="2"/>
      <c r="P2359" s="48">
        <v>2349</v>
      </c>
      <c r="Q2359" s="48" t="str">
        <f t="shared" si="181"/>
        <v/>
      </c>
      <c r="S2359" s="52" t="str">
        <f t="shared" si="182"/>
        <v/>
      </c>
      <c r="U2359" s="52" t="str">
        <f t="shared" si="183"/>
        <v/>
      </c>
      <c r="W2359" s="52" t="str">
        <f t="shared" si="184"/>
        <v/>
      </c>
    </row>
    <row r="2360" spans="1:23" x14ac:dyDescent="0.25">
      <c r="A2360" s="2"/>
      <c r="B2360" s="32"/>
      <c r="C2360" s="25"/>
      <c r="D2360" s="25"/>
      <c r="E2360" s="26"/>
      <c r="F2360" s="27"/>
      <c r="G2360" s="2"/>
      <c r="H2360" s="2"/>
      <c r="I2360" s="38" t="str">
        <f t="shared" si="180"/>
        <v/>
      </c>
      <c r="J2360" s="39" t="str">
        <f>IF($Q2360="", "", IF(IFERROR(INDEX('Ticket Sales'!B$11:B$5010, MATCH($Q2360, 'Ticket Sales'!$J$11:$J$5010, 0)), J2359)="", "", IFERROR(INDEX('Ticket Sales'!B$11:B$5010, MATCH($Q2360, 'Ticket Sales'!$J$11:$J$5010, 0)), J2359)))</f>
        <v/>
      </c>
      <c r="K2360" s="39" t="str">
        <f>IF($Q2360="", "", IF(IFERROR(INDEX('Ticket Sales'!C$11:C$5010, MATCH($Q2360, 'Ticket Sales'!$J$11:$J$5010, 0)), K2359)="", "", IFERROR(INDEX('Ticket Sales'!C$11:C$5010, MATCH($Q2360, 'Ticket Sales'!$J$11:$J$5010, 0)), K2359)))</f>
        <v/>
      </c>
      <c r="L2360" s="40" t="str">
        <f>IF($Q2360="", "", IF(IFERROR(INDEX('Ticket Sales'!D$11:D$5010, MATCH($Q2360, 'Ticket Sales'!$J$11:$J$5010, 0)), L2359)="", "", IFERROR(INDEX('Ticket Sales'!D$11:D$5010, MATCH($Q2360, 'Ticket Sales'!$J$11:$J$5010, 0)), L2359)))</f>
        <v/>
      </c>
      <c r="M2360" s="41" t="str">
        <f>IF($Q2360="", "", IF(IFERROR(INDEX('Ticket Sales'!E$11:E$5010, MATCH($Q2360, 'Ticket Sales'!$J$11:$J$5010, 0)), M2359)="", "", IFERROR(INDEX('Ticket Sales'!E$11:E$5010, MATCH($Q2360, 'Ticket Sales'!$J$11:$J$5010, 0)), M2359)))</f>
        <v/>
      </c>
      <c r="N2360" s="2"/>
      <c r="P2360" s="48">
        <v>2350</v>
      </c>
      <c r="Q2360" s="48" t="str">
        <f t="shared" si="181"/>
        <v/>
      </c>
      <c r="S2360" s="52" t="str">
        <f t="shared" si="182"/>
        <v/>
      </c>
      <c r="U2360" s="52" t="str">
        <f t="shared" si="183"/>
        <v/>
      </c>
      <c r="W2360" s="52" t="str">
        <f t="shared" si="184"/>
        <v/>
      </c>
    </row>
    <row r="2361" spans="1:23" x14ac:dyDescent="0.25">
      <c r="A2361" s="2"/>
      <c r="B2361" s="32"/>
      <c r="C2361" s="25"/>
      <c r="D2361" s="25"/>
      <c r="E2361" s="26"/>
      <c r="F2361" s="27"/>
      <c r="G2361" s="2"/>
      <c r="H2361" s="2"/>
      <c r="I2361" s="38" t="str">
        <f t="shared" si="180"/>
        <v/>
      </c>
      <c r="J2361" s="39" t="str">
        <f>IF($Q2361="", "", IF(IFERROR(INDEX('Ticket Sales'!B$11:B$5010, MATCH($Q2361, 'Ticket Sales'!$J$11:$J$5010, 0)), J2360)="", "", IFERROR(INDEX('Ticket Sales'!B$11:B$5010, MATCH($Q2361, 'Ticket Sales'!$J$11:$J$5010, 0)), J2360)))</f>
        <v/>
      </c>
      <c r="K2361" s="39" t="str">
        <f>IF($Q2361="", "", IF(IFERROR(INDEX('Ticket Sales'!C$11:C$5010, MATCH($Q2361, 'Ticket Sales'!$J$11:$J$5010, 0)), K2360)="", "", IFERROR(INDEX('Ticket Sales'!C$11:C$5010, MATCH($Q2361, 'Ticket Sales'!$J$11:$J$5010, 0)), K2360)))</f>
        <v/>
      </c>
      <c r="L2361" s="40" t="str">
        <f>IF($Q2361="", "", IF(IFERROR(INDEX('Ticket Sales'!D$11:D$5010, MATCH($Q2361, 'Ticket Sales'!$J$11:$J$5010, 0)), L2360)="", "", IFERROR(INDEX('Ticket Sales'!D$11:D$5010, MATCH($Q2361, 'Ticket Sales'!$J$11:$J$5010, 0)), L2360)))</f>
        <v/>
      </c>
      <c r="M2361" s="41" t="str">
        <f>IF($Q2361="", "", IF(IFERROR(INDEX('Ticket Sales'!E$11:E$5010, MATCH($Q2361, 'Ticket Sales'!$J$11:$J$5010, 0)), M2360)="", "", IFERROR(INDEX('Ticket Sales'!E$11:E$5010, MATCH($Q2361, 'Ticket Sales'!$J$11:$J$5010, 0)), M2360)))</f>
        <v/>
      </c>
      <c r="N2361" s="2"/>
      <c r="P2361" s="48">
        <v>2351</v>
      </c>
      <c r="Q2361" s="48" t="str">
        <f t="shared" si="181"/>
        <v/>
      </c>
      <c r="S2361" s="52" t="str">
        <f t="shared" si="182"/>
        <v/>
      </c>
      <c r="U2361" s="52" t="str">
        <f t="shared" si="183"/>
        <v/>
      </c>
      <c r="W2361" s="52" t="str">
        <f t="shared" si="184"/>
        <v/>
      </c>
    </row>
    <row r="2362" spans="1:23" x14ac:dyDescent="0.25">
      <c r="A2362" s="2"/>
      <c r="B2362" s="32"/>
      <c r="C2362" s="25"/>
      <c r="D2362" s="25"/>
      <c r="E2362" s="26"/>
      <c r="F2362" s="27"/>
      <c r="G2362" s="2"/>
      <c r="H2362" s="2"/>
      <c r="I2362" s="38" t="str">
        <f t="shared" si="180"/>
        <v/>
      </c>
      <c r="J2362" s="39" t="str">
        <f>IF($Q2362="", "", IF(IFERROR(INDEX('Ticket Sales'!B$11:B$5010, MATCH($Q2362, 'Ticket Sales'!$J$11:$J$5010, 0)), J2361)="", "", IFERROR(INDEX('Ticket Sales'!B$11:B$5010, MATCH($Q2362, 'Ticket Sales'!$J$11:$J$5010, 0)), J2361)))</f>
        <v/>
      </c>
      <c r="K2362" s="39" t="str">
        <f>IF($Q2362="", "", IF(IFERROR(INDEX('Ticket Sales'!C$11:C$5010, MATCH($Q2362, 'Ticket Sales'!$J$11:$J$5010, 0)), K2361)="", "", IFERROR(INDEX('Ticket Sales'!C$11:C$5010, MATCH($Q2362, 'Ticket Sales'!$J$11:$J$5010, 0)), K2361)))</f>
        <v/>
      </c>
      <c r="L2362" s="40" t="str">
        <f>IF($Q2362="", "", IF(IFERROR(INDEX('Ticket Sales'!D$11:D$5010, MATCH($Q2362, 'Ticket Sales'!$J$11:$J$5010, 0)), L2361)="", "", IFERROR(INDEX('Ticket Sales'!D$11:D$5010, MATCH($Q2362, 'Ticket Sales'!$J$11:$J$5010, 0)), L2361)))</f>
        <v/>
      </c>
      <c r="M2362" s="41" t="str">
        <f>IF($Q2362="", "", IF(IFERROR(INDEX('Ticket Sales'!E$11:E$5010, MATCH($Q2362, 'Ticket Sales'!$J$11:$J$5010, 0)), M2361)="", "", IFERROR(INDEX('Ticket Sales'!E$11:E$5010, MATCH($Q2362, 'Ticket Sales'!$J$11:$J$5010, 0)), M2361)))</f>
        <v/>
      </c>
      <c r="N2362" s="2"/>
      <c r="P2362" s="48">
        <v>2352</v>
      </c>
      <c r="Q2362" s="48" t="str">
        <f t="shared" si="181"/>
        <v/>
      </c>
      <c r="S2362" s="52" t="str">
        <f t="shared" si="182"/>
        <v/>
      </c>
      <c r="U2362" s="52" t="str">
        <f t="shared" si="183"/>
        <v/>
      </c>
      <c r="W2362" s="52" t="str">
        <f t="shared" si="184"/>
        <v/>
      </c>
    </row>
    <row r="2363" spans="1:23" x14ac:dyDescent="0.25">
      <c r="A2363" s="2"/>
      <c r="B2363" s="32"/>
      <c r="C2363" s="25"/>
      <c r="D2363" s="25"/>
      <c r="E2363" s="26"/>
      <c r="F2363" s="27"/>
      <c r="G2363" s="2"/>
      <c r="H2363" s="2"/>
      <c r="I2363" s="38" t="str">
        <f t="shared" si="180"/>
        <v/>
      </c>
      <c r="J2363" s="39" t="str">
        <f>IF($Q2363="", "", IF(IFERROR(INDEX('Ticket Sales'!B$11:B$5010, MATCH($Q2363, 'Ticket Sales'!$J$11:$J$5010, 0)), J2362)="", "", IFERROR(INDEX('Ticket Sales'!B$11:B$5010, MATCH($Q2363, 'Ticket Sales'!$J$11:$J$5010, 0)), J2362)))</f>
        <v/>
      </c>
      <c r="K2363" s="39" t="str">
        <f>IF($Q2363="", "", IF(IFERROR(INDEX('Ticket Sales'!C$11:C$5010, MATCH($Q2363, 'Ticket Sales'!$J$11:$J$5010, 0)), K2362)="", "", IFERROR(INDEX('Ticket Sales'!C$11:C$5010, MATCH($Q2363, 'Ticket Sales'!$J$11:$J$5010, 0)), K2362)))</f>
        <v/>
      </c>
      <c r="L2363" s="40" t="str">
        <f>IF($Q2363="", "", IF(IFERROR(INDEX('Ticket Sales'!D$11:D$5010, MATCH($Q2363, 'Ticket Sales'!$J$11:$J$5010, 0)), L2362)="", "", IFERROR(INDEX('Ticket Sales'!D$11:D$5010, MATCH($Q2363, 'Ticket Sales'!$J$11:$J$5010, 0)), L2362)))</f>
        <v/>
      </c>
      <c r="M2363" s="41" t="str">
        <f>IF($Q2363="", "", IF(IFERROR(INDEX('Ticket Sales'!E$11:E$5010, MATCH($Q2363, 'Ticket Sales'!$J$11:$J$5010, 0)), M2362)="", "", IFERROR(INDEX('Ticket Sales'!E$11:E$5010, MATCH($Q2363, 'Ticket Sales'!$J$11:$J$5010, 0)), M2362)))</f>
        <v/>
      </c>
      <c r="N2363" s="2"/>
      <c r="P2363" s="48">
        <v>2353</v>
      </c>
      <c r="Q2363" s="48" t="str">
        <f t="shared" si="181"/>
        <v/>
      </c>
      <c r="S2363" s="52" t="str">
        <f t="shared" si="182"/>
        <v/>
      </c>
      <c r="U2363" s="52" t="str">
        <f t="shared" si="183"/>
        <v/>
      </c>
      <c r="W2363" s="52" t="str">
        <f t="shared" si="184"/>
        <v/>
      </c>
    </row>
    <row r="2364" spans="1:23" x14ac:dyDescent="0.25">
      <c r="A2364" s="2"/>
      <c r="B2364" s="32"/>
      <c r="C2364" s="25"/>
      <c r="D2364" s="25"/>
      <c r="E2364" s="26"/>
      <c r="F2364" s="27"/>
      <c r="G2364" s="2"/>
      <c r="H2364" s="2"/>
      <c r="I2364" s="38" t="str">
        <f t="shared" si="180"/>
        <v/>
      </c>
      <c r="J2364" s="39" t="str">
        <f>IF($Q2364="", "", IF(IFERROR(INDEX('Ticket Sales'!B$11:B$5010, MATCH($Q2364, 'Ticket Sales'!$J$11:$J$5010, 0)), J2363)="", "", IFERROR(INDEX('Ticket Sales'!B$11:B$5010, MATCH($Q2364, 'Ticket Sales'!$J$11:$J$5010, 0)), J2363)))</f>
        <v/>
      </c>
      <c r="K2364" s="39" t="str">
        <f>IF($Q2364="", "", IF(IFERROR(INDEX('Ticket Sales'!C$11:C$5010, MATCH($Q2364, 'Ticket Sales'!$J$11:$J$5010, 0)), K2363)="", "", IFERROR(INDEX('Ticket Sales'!C$11:C$5010, MATCH($Q2364, 'Ticket Sales'!$J$11:$J$5010, 0)), K2363)))</f>
        <v/>
      </c>
      <c r="L2364" s="40" t="str">
        <f>IF($Q2364="", "", IF(IFERROR(INDEX('Ticket Sales'!D$11:D$5010, MATCH($Q2364, 'Ticket Sales'!$J$11:$J$5010, 0)), L2363)="", "", IFERROR(INDEX('Ticket Sales'!D$11:D$5010, MATCH($Q2364, 'Ticket Sales'!$J$11:$J$5010, 0)), L2363)))</f>
        <v/>
      </c>
      <c r="M2364" s="41" t="str">
        <f>IF($Q2364="", "", IF(IFERROR(INDEX('Ticket Sales'!E$11:E$5010, MATCH($Q2364, 'Ticket Sales'!$J$11:$J$5010, 0)), M2363)="", "", IFERROR(INDEX('Ticket Sales'!E$11:E$5010, MATCH($Q2364, 'Ticket Sales'!$J$11:$J$5010, 0)), M2363)))</f>
        <v/>
      </c>
      <c r="N2364" s="2"/>
      <c r="P2364" s="48">
        <v>2354</v>
      </c>
      <c r="Q2364" s="48" t="str">
        <f t="shared" si="181"/>
        <v/>
      </c>
      <c r="S2364" s="52" t="str">
        <f t="shared" si="182"/>
        <v/>
      </c>
      <c r="U2364" s="52" t="str">
        <f t="shared" si="183"/>
        <v/>
      </c>
      <c r="W2364" s="52" t="str">
        <f t="shared" si="184"/>
        <v/>
      </c>
    </row>
    <row r="2365" spans="1:23" x14ac:dyDescent="0.25">
      <c r="A2365" s="2"/>
      <c r="B2365" s="32"/>
      <c r="C2365" s="25"/>
      <c r="D2365" s="25"/>
      <c r="E2365" s="26"/>
      <c r="F2365" s="27"/>
      <c r="G2365" s="2"/>
      <c r="H2365" s="2"/>
      <c r="I2365" s="38" t="str">
        <f t="shared" si="180"/>
        <v/>
      </c>
      <c r="J2365" s="39" t="str">
        <f>IF($Q2365="", "", IF(IFERROR(INDEX('Ticket Sales'!B$11:B$5010, MATCH($Q2365, 'Ticket Sales'!$J$11:$J$5010, 0)), J2364)="", "", IFERROR(INDEX('Ticket Sales'!B$11:B$5010, MATCH($Q2365, 'Ticket Sales'!$J$11:$J$5010, 0)), J2364)))</f>
        <v/>
      </c>
      <c r="K2365" s="39" t="str">
        <f>IF($Q2365="", "", IF(IFERROR(INDEX('Ticket Sales'!C$11:C$5010, MATCH($Q2365, 'Ticket Sales'!$J$11:$J$5010, 0)), K2364)="", "", IFERROR(INDEX('Ticket Sales'!C$11:C$5010, MATCH($Q2365, 'Ticket Sales'!$J$11:$J$5010, 0)), K2364)))</f>
        <v/>
      </c>
      <c r="L2365" s="40" t="str">
        <f>IF($Q2365="", "", IF(IFERROR(INDEX('Ticket Sales'!D$11:D$5010, MATCH($Q2365, 'Ticket Sales'!$J$11:$J$5010, 0)), L2364)="", "", IFERROR(INDEX('Ticket Sales'!D$11:D$5010, MATCH($Q2365, 'Ticket Sales'!$J$11:$J$5010, 0)), L2364)))</f>
        <v/>
      </c>
      <c r="M2365" s="41" t="str">
        <f>IF($Q2365="", "", IF(IFERROR(INDEX('Ticket Sales'!E$11:E$5010, MATCH($Q2365, 'Ticket Sales'!$J$11:$J$5010, 0)), M2364)="", "", IFERROR(INDEX('Ticket Sales'!E$11:E$5010, MATCH($Q2365, 'Ticket Sales'!$J$11:$J$5010, 0)), M2364)))</f>
        <v/>
      </c>
      <c r="N2365" s="2"/>
      <c r="P2365" s="48">
        <v>2355</v>
      </c>
      <c r="Q2365" s="48" t="str">
        <f t="shared" si="181"/>
        <v/>
      </c>
      <c r="S2365" s="52" t="str">
        <f t="shared" si="182"/>
        <v/>
      </c>
      <c r="U2365" s="52" t="str">
        <f t="shared" si="183"/>
        <v/>
      </c>
      <c r="W2365" s="52" t="str">
        <f t="shared" si="184"/>
        <v/>
      </c>
    </row>
    <row r="2366" spans="1:23" x14ac:dyDescent="0.25">
      <c r="A2366" s="2"/>
      <c r="B2366" s="32"/>
      <c r="C2366" s="25"/>
      <c r="D2366" s="25"/>
      <c r="E2366" s="26"/>
      <c r="F2366" s="27"/>
      <c r="G2366" s="2"/>
      <c r="H2366" s="2"/>
      <c r="I2366" s="38" t="str">
        <f t="shared" si="180"/>
        <v/>
      </c>
      <c r="J2366" s="39" t="str">
        <f>IF($Q2366="", "", IF(IFERROR(INDEX('Ticket Sales'!B$11:B$5010, MATCH($Q2366, 'Ticket Sales'!$J$11:$J$5010, 0)), J2365)="", "", IFERROR(INDEX('Ticket Sales'!B$11:B$5010, MATCH($Q2366, 'Ticket Sales'!$J$11:$J$5010, 0)), J2365)))</f>
        <v/>
      </c>
      <c r="K2366" s="39" t="str">
        <f>IF($Q2366="", "", IF(IFERROR(INDEX('Ticket Sales'!C$11:C$5010, MATCH($Q2366, 'Ticket Sales'!$J$11:$J$5010, 0)), K2365)="", "", IFERROR(INDEX('Ticket Sales'!C$11:C$5010, MATCH($Q2366, 'Ticket Sales'!$J$11:$J$5010, 0)), K2365)))</f>
        <v/>
      </c>
      <c r="L2366" s="40" t="str">
        <f>IF($Q2366="", "", IF(IFERROR(INDEX('Ticket Sales'!D$11:D$5010, MATCH($Q2366, 'Ticket Sales'!$J$11:$J$5010, 0)), L2365)="", "", IFERROR(INDEX('Ticket Sales'!D$11:D$5010, MATCH($Q2366, 'Ticket Sales'!$J$11:$J$5010, 0)), L2365)))</f>
        <v/>
      </c>
      <c r="M2366" s="41" t="str">
        <f>IF($Q2366="", "", IF(IFERROR(INDEX('Ticket Sales'!E$11:E$5010, MATCH($Q2366, 'Ticket Sales'!$J$11:$J$5010, 0)), M2365)="", "", IFERROR(INDEX('Ticket Sales'!E$11:E$5010, MATCH($Q2366, 'Ticket Sales'!$J$11:$J$5010, 0)), M2365)))</f>
        <v/>
      </c>
      <c r="N2366" s="2"/>
      <c r="P2366" s="48">
        <v>2356</v>
      </c>
      <c r="Q2366" s="48" t="str">
        <f t="shared" si="181"/>
        <v/>
      </c>
      <c r="S2366" s="52" t="str">
        <f t="shared" si="182"/>
        <v/>
      </c>
      <c r="U2366" s="52" t="str">
        <f t="shared" si="183"/>
        <v/>
      </c>
      <c r="W2366" s="52" t="str">
        <f t="shared" si="184"/>
        <v/>
      </c>
    </row>
    <row r="2367" spans="1:23" x14ac:dyDescent="0.25">
      <c r="A2367" s="2"/>
      <c r="B2367" s="32"/>
      <c r="C2367" s="25"/>
      <c r="D2367" s="25"/>
      <c r="E2367" s="26"/>
      <c r="F2367" s="27"/>
      <c r="G2367" s="2"/>
      <c r="H2367" s="2"/>
      <c r="I2367" s="38" t="str">
        <f t="shared" si="180"/>
        <v/>
      </c>
      <c r="J2367" s="39" t="str">
        <f>IF($Q2367="", "", IF(IFERROR(INDEX('Ticket Sales'!B$11:B$5010, MATCH($Q2367, 'Ticket Sales'!$J$11:$J$5010, 0)), J2366)="", "", IFERROR(INDEX('Ticket Sales'!B$11:B$5010, MATCH($Q2367, 'Ticket Sales'!$J$11:$J$5010, 0)), J2366)))</f>
        <v/>
      </c>
      <c r="K2367" s="39" t="str">
        <f>IF($Q2367="", "", IF(IFERROR(INDEX('Ticket Sales'!C$11:C$5010, MATCH($Q2367, 'Ticket Sales'!$J$11:$J$5010, 0)), K2366)="", "", IFERROR(INDEX('Ticket Sales'!C$11:C$5010, MATCH($Q2367, 'Ticket Sales'!$J$11:$J$5010, 0)), K2366)))</f>
        <v/>
      </c>
      <c r="L2367" s="40" t="str">
        <f>IF($Q2367="", "", IF(IFERROR(INDEX('Ticket Sales'!D$11:D$5010, MATCH($Q2367, 'Ticket Sales'!$J$11:$J$5010, 0)), L2366)="", "", IFERROR(INDEX('Ticket Sales'!D$11:D$5010, MATCH($Q2367, 'Ticket Sales'!$J$11:$J$5010, 0)), L2366)))</f>
        <v/>
      </c>
      <c r="M2367" s="41" t="str">
        <f>IF($Q2367="", "", IF(IFERROR(INDEX('Ticket Sales'!E$11:E$5010, MATCH($Q2367, 'Ticket Sales'!$J$11:$J$5010, 0)), M2366)="", "", IFERROR(INDEX('Ticket Sales'!E$11:E$5010, MATCH($Q2367, 'Ticket Sales'!$J$11:$J$5010, 0)), M2366)))</f>
        <v/>
      </c>
      <c r="N2367" s="2"/>
      <c r="P2367" s="48">
        <v>2357</v>
      </c>
      <c r="Q2367" s="48" t="str">
        <f t="shared" si="181"/>
        <v/>
      </c>
      <c r="S2367" s="52" t="str">
        <f t="shared" si="182"/>
        <v/>
      </c>
      <c r="U2367" s="52" t="str">
        <f t="shared" si="183"/>
        <v/>
      </c>
      <c r="W2367" s="52" t="str">
        <f t="shared" si="184"/>
        <v/>
      </c>
    </row>
    <row r="2368" spans="1:23" x14ac:dyDescent="0.25">
      <c r="A2368" s="2"/>
      <c r="B2368" s="32"/>
      <c r="C2368" s="25"/>
      <c r="D2368" s="25"/>
      <c r="E2368" s="26"/>
      <c r="F2368" s="27"/>
      <c r="G2368" s="2"/>
      <c r="H2368" s="2"/>
      <c r="I2368" s="38" t="str">
        <f t="shared" si="180"/>
        <v/>
      </c>
      <c r="J2368" s="39" t="str">
        <f>IF($Q2368="", "", IF(IFERROR(INDEX('Ticket Sales'!B$11:B$5010, MATCH($Q2368, 'Ticket Sales'!$J$11:$J$5010, 0)), J2367)="", "", IFERROR(INDEX('Ticket Sales'!B$11:B$5010, MATCH($Q2368, 'Ticket Sales'!$J$11:$J$5010, 0)), J2367)))</f>
        <v/>
      </c>
      <c r="K2368" s="39" t="str">
        <f>IF($Q2368="", "", IF(IFERROR(INDEX('Ticket Sales'!C$11:C$5010, MATCH($Q2368, 'Ticket Sales'!$J$11:$J$5010, 0)), K2367)="", "", IFERROR(INDEX('Ticket Sales'!C$11:C$5010, MATCH($Q2368, 'Ticket Sales'!$J$11:$J$5010, 0)), K2367)))</f>
        <v/>
      </c>
      <c r="L2368" s="40" t="str">
        <f>IF($Q2368="", "", IF(IFERROR(INDEX('Ticket Sales'!D$11:D$5010, MATCH($Q2368, 'Ticket Sales'!$J$11:$J$5010, 0)), L2367)="", "", IFERROR(INDEX('Ticket Sales'!D$11:D$5010, MATCH($Q2368, 'Ticket Sales'!$J$11:$J$5010, 0)), L2367)))</f>
        <v/>
      </c>
      <c r="M2368" s="41" t="str">
        <f>IF($Q2368="", "", IF(IFERROR(INDEX('Ticket Sales'!E$11:E$5010, MATCH($Q2368, 'Ticket Sales'!$J$11:$J$5010, 0)), M2367)="", "", IFERROR(INDEX('Ticket Sales'!E$11:E$5010, MATCH($Q2368, 'Ticket Sales'!$J$11:$J$5010, 0)), M2367)))</f>
        <v/>
      </c>
      <c r="N2368" s="2"/>
      <c r="P2368" s="48">
        <v>2358</v>
      </c>
      <c r="Q2368" s="48" t="str">
        <f t="shared" si="181"/>
        <v/>
      </c>
      <c r="S2368" s="52" t="str">
        <f t="shared" si="182"/>
        <v/>
      </c>
      <c r="U2368" s="52" t="str">
        <f t="shared" si="183"/>
        <v/>
      </c>
      <c r="W2368" s="52" t="str">
        <f t="shared" si="184"/>
        <v/>
      </c>
    </row>
    <row r="2369" spans="1:23" x14ac:dyDescent="0.25">
      <c r="A2369" s="2"/>
      <c r="B2369" s="32"/>
      <c r="C2369" s="25"/>
      <c r="D2369" s="25"/>
      <c r="E2369" s="26"/>
      <c r="F2369" s="27"/>
      <c r="G2369" s="2"/>
      <c r="H2369" s="2"/>
      <c r="I2369" s="38" t="str">
        <f t="shared" si="180"/>
        <v/>
      </c>
      <c r="J2369" s="39" t="str">
        <f>IF($Q2369="", "", IF(IFERROR(INDEX('Ticket Sales'!B$11:B$5010, MATCH($Q2369, 'Ticket Sales'!$J$11:$J$5010, 0)), J2368)="", "", IFERROR(INDEX('Ticket Sales'!B$11:B$5010, MATCH($Q2369, 'Ticket Sales'!$J$11:$J$5010, 0)), J2368)))</f>
        <v/>
      </c>
      <c r="K2369" s="39" t="str">
        <f>IF($Q2369="", "", IF(IFERROR(INDEX('Ticket Sales'!C$11:C$5010, MATCH($Q2369, 'Ticket Sales'!$J$11:$J$5010, 0)), K2368)="", "", IFERROR(INDEX('Ticket Sales'!C$11:C$5010, MATCH($Q2369, 'Ticket Sales'!$J$11:$J$5010, 0)), K2368)))</f>
        <v/>
      </c>
      <c r="L2369" s="40" t="str">
        <f>IF($Q2369="", "", IF(IFERROR(INDEX('Ticket Sales'!D$11:D$5010, MATCH($Q2369, 'Ticket Sales'!$J$11:$J$5010, 0)), L2368)="", "", IFERROR(INDEX('Ticket Sales'!D$11:D$5010, MATCH($Q2369, 'Ticket Sales'!$J$11:$J$5010, 0)), L2368)))</f>
        <v/>
      </c>
      <c r="M2369" s="41" t="str">
        <f>IF($Q2369="", "", IF(IFERROR(INDEX('Ticket Sales'!E$11:E$5010, MATCH($Q2369, 'Ticket Sales'!$J$11:$J$5010, 0)), M2368)="", "", IFERROR(INDEX('Ticket Sales'!E$11:E$5010, MATCH($Q2369, 'Ticket Sales'!$J$11:$J$5010, 0)), M2368)))</f>
        <v/>
      </c>
      <c r="N2369" s="2"/>
      <c r="P2369" s="48">
        <v>2359</v>
      </c>
      <c r="Q2369" s="48" t="str">
        <f t="shared" si="181"/>
        <v/>
      </c>
      <c r="S2369" s="52" t="str">
        <f t="shared" si="182"/>
        <v/>
      </c>
      <c r="U2369" s="52" t="str">
        <f t="shared" si="183"/>
        <v/>
      </c>
      <c r="W2369" s="52" t="str">
        <f t="shared" si="184"/>
        <v/>
      </c>
    </row>
    <row r="2370" spans="1:23" x14ac:dyDescent="0.25">
      <c r="A2370" s="2"/>
      <c r="B2370" s="32"/>
      <c r="C2370" s="25"/>
      <c r="D2370" s="25"/>
      <c r="E2370" s="26"/>
      <c r="F2370" s="27"/>
      <c r="G2370" s="2"/>
      <c r="H2370" s="2"/>
      <c r="I2370" s="38" t="str">
        <f t="shared" si="180"/>
        <v/>
      </c>
      <c r="J2370" s="39" t="str">
        <f>IF($Q2370="", "", IF(IFERROR(INDEX('Ticket Sales'!B$11:B$5010, MATCH($Q2370, 'Ticket Sales'!$J$11:$J$5010, 0)), J2369)="", "", IFERROR(INDEX('Ticket Sales'!B$11:B$5010, MATCH($Q2370, 'Ticket Sales'!$J$11:$J$5010, 0)), J2369)))</f>
        <v/>
      </c>
      <c r="K2370" s="39" t="str">
        <f>IF($Q2370="", "", IF(IFERROR(INDEX('Ticket Sales'!C$11:C$5010, MATCH($Q2370, 'Ticket Sales'!$J$11:$J$5010, 0)), K2369)="", "", IFERROR(INDEX('Ticket Sales'!C$11:C$5010, MATCH($Q2370, 'Ticket Sales'!$J$11:$J$5010, 0)), K2369)))</f>
        <v/>
      </c>
      <c r="L2370" s="40" t="str">
        <f>IF($Q2370="", "", IF(IFERROR(INDEX('Ticket Sales'!D$11:D$5010, MATCH($Q2370, 'Ticket Sales'!$J$11:$J$5010, 0)), L2369)="", "", IFERROR(INDEX('Ticket Sales'!D$11:D$5010, MATCH($Q2370, 'Ticket Sales'!$J$11:$J$5010, 0)), L2369)))</f>
        <v/>
      </c>
      <c r="M2370" s="41" t="str">
        <f>IF($Q2370="", "", IF(IFERROR(INDEX('Ticket Sales'!E$11:E$5010, MATCH($Q2370, 'Ticket Sales'!$J$11:$J$5010, 0)), M2369)="", "", IFERROR(INDEX('Ticket Sales'!E$11:E$5010, MATCH($Q2370, 'Ticket Sales'!$J$11:$J$5010, 0)), M2369)))</f>
        <v/>
      </c>
      <c r="N2370" s="2"/>
      <c r="P2370" s="48">
        <v>2360</v>
      </c>
      <c r="Q2370" s="48" t="str">
        <f t="shared" si="181"/>
        <v/>
      </c>
      <c r="S2370" s="52" t="str">
        <f t="shared" si="182"/>
        <v/>
      </c>
      <c r="U2370" s="52" t="str">
        <f t="shared" si="183"/>
        <v/>
      </c>
      <c r="W2370" s="52" t="str">
        <f t="shared" si="184"/>
        <v/>
      </c>
    </row>
    <row r="2371" spans="1:23" x14ac:dyDescent="0.25">
      <c r="A2371" s="2"/>
      <c r="B2371" s="32"/>
      <c r="C2371" s="25"/>
      <c r="D2371" s="25"/>
      <c r="E2371" s="26"/>
      <c r="F2371" s="27"/>
      <c r="G2371" s="2"/>
      <c r="H2371" s="2"/>
      <c r="I2371" s="38" t="str">
        <f t="shared" si="180"/>
        <v/>
      </c>
      <c r="J2371" s="39" t="str">
        <f>IF($Q2371="", "", IF(IFERROR(INDEX('Ticket Sales'!B$11:B$5010, MATCH($Q2371, 'Ticket Sales'!$J$11:$J$5010, 0)), J2370)="", "", IFERROR(INDEX('Ticket Sales'!B$11:B$5010, MATCH($Q2371, 'Ticket Sales'!$J$11:$J$5010, 0)), J2370)))</f>
        <v/>
      </c>
      <c r="K2371" s="39" t="str">
        <f>IF($Q2371="", "", IF(IFERROR(INDEX('Ticket Sales'!C$11:C$5010, MATCH($Q2371, 'Ticket Sales'!$J$11:$J$5010, 0)), K2370)="", "", IFERROR(INDEX('Ticket Sales'!C$11:C$5010, MATCH($Q2371, 'Ticket Sales'!$J$11:$J$5010, 0)), K2370)))</f>
        <v/>
      </c>
      <c r="L2371" s="40" t="str">
        <f>IF($Q2371="", "", IF(IFERROR(INDEX('Ticket Sales'!D$11:D$5010, MATCH($Q2371, 'Ticket Sales'!$J$11:$J$5010, 0)), L2370)="", "", IFERROR(INDEX('Ticket Sales'!D$11:D$5010, MATCH($Q2371, 'Ticket Sales'!$J$11:$J$5010, 0)), L2370)))</f>
        <v/>
      </c>
      <c r="M2371" s="41" t="str">
        <f>IF($Q2371="", "", IF(IFERROR(INDEX('Ticket Sales'!E$11:E$5010, MATCH($Q2371, 'Ticket Sales'!$J$11:$J$5010, 0)), M2370)="", "", IFERROR(INDEX('Ticket Sales'!E$11:E$5010, MATCH($Q2371, 'Ticket Sales'!$J$11:$J$5010, 0)), M2370)))</f>
        <v/>
      </c>
      <c r="N2371" s="2"/>
      <c r="P2371" s="48">
        <v>2361</v>
      </c>
      <c r="Q2371" s="48" t="str">
        <f t="shared" si="181"/>
        <v/>
      </c>
      <c r="S2371" s="52" t="str">
        <f t="shared" si="182"/>
        <v/>
      </c>
      <c r="U2371" s="52" t="str">
        <f t="shared" si="183"/>
        <v/>
      </c>
      <c r="W2371" s="52" t="str">
        <f t="shared" si="184"/>
        <v/>
      </c>
    </row>
    <row r="2372" spans="1:23" x14ac:dyDescent="0.25">
      <c r="A2372" s="2"/>
      <c r="B2372" s="32"/>
      <c r="C2372" s="25"/>
      <c r="D2372" s="25"/>
      <c r="E2372" s="26"/>
      <c r="F2372" s="27"/>
      <c r="G2372" s="2"/>
      <c r="H2372" s="2"/>
      <c r="I2372" s="38" t="str">
        <f t="shared" si="180"/>
        <v/>
      </c>
      <c r="J2372" s="39" t="str">
        <f>IF($Q2372="", "", IF(IFERROR(INDEX('Ticket Sales'!B$11:B$5010, MATCH($Q2372, 'Ticket Sales'!$J$11:$J$5010, 0)), J2371)="", "", IFERROR(INDEX('Ticket Sales'!B$11:B$5010, MATCH($Q2372, 'Ticket Sales'!$J$11:$J$5010, 0)), J2371)))</f>
        <v/>
      </c>
      <c r="K2372" s="39" t="str">
        <f>IF($Q2372="", "", IF(IFERROR(INDEX('Ticket Sales'!C$11:C$5010, MATCH($Q2372, 'Ticket Sales'!$J$11:$J$5010, 0)), K2371)="", "", IFERROR(INDEX('Ticket Sales'!C$11:C$5010, MATCH($Q2372, 'Ticket Sales'!$J$11:$J$5010, 0)), K2371)))</f>
        <v/>
      </c>
      <c r="L2372" s="40" t="str">
        <f>IF($Q2372="", "", IF(IFERROR(INDEX('Ticket Sales'!D$11:D$5010, MATCH($Q2372, 'Ticket Sales'!$J$11:$J$5010, 0)), L2371)="", "", IFERROR(INDEX('Ticket Sales'!D$11:D$5010, MATCH($Q2372, 'Ticket Sales'!$J$11:$J$5010, 0)), L2371)))</f>
        <v/>
      </c>
      <c r="M2372" s="41" t="str">
        <f>IF($Q2372="", "", IF(IFERROR(INDEX('Ticket Sales'!E$11:E$5010, MATCH($Q2372, 'Ticket Sales'!$J$11:$J$5010, 0)), M2371)="", "", IFERROR(INDEX('Ticket Sales'!E$11:E$5010, MATCH($Q2372, 'Ticket Sales'!$J$11:$J$5010, 0)), M2371)))</f>
        <v/>
      </c>
      <c r="N2372" s="2"/>
      <c r="P2372" s="48">
        <v>2362</v>
      </c>
      <c r="Q2372" s="48" t="str">
        <f t="shared" si="181"/>
        <v/>
      </c>
      <c r="S2372" s="52" t="str">
        <f t="shared" si="182"/>
        <v/>
      </c>
      <c r="U2372" s="52" t="str">
        <f t="shared" si="183"/>
        <v/>
      </c>
      <c r="W2372" s="52" t="str">
        <f t="shared" si="184"/>
        <v/>
      </c>
    </row>
    <row r="2373" spans="1:23" x14ac:dyDescent="0.25">
      <c r="A2373" s="2"/>
      <c r="B2373" s="32"/>
      <c r="C2373" s="25"/>
      <c r="D2373" s="25"/>
      <c r="E2373" s="26"/>
      <c r="F2373" s="27"/>
      <c r="G2373" s="2"/>
      <c r="H2373" s="2"/>
      <c r="I2373" s="38" t="str">
        <f t="shared" si="180"/>
        <v/>
      </c>
      <c r="J2373" s="39" t="str">
        <f>IF($Q2373="", "", IF(IFERROR(INDEX('Ticket Sales'!B$11:B$5010, MATCH($Q2373, 'Ticket Sales'!$J$11:$J$5010, 0)), J2372)="", "", IFERROR(INDEX('Ticket Sales'!B$11:B$5010, MATCH($Q2373, 'Ticket Sales'!$J$11:$J$5010, 0)), J2372)))</f>
        <v/>
      </c>
      <c r="K2373" s="39" t="str">
        <f>IF($Q2373="", "", IF(IFERROR(INDEX('Ticket Sales'!C$11:C$5010, MATCH($Q2373, 'Ticket Sales'!$J$11:$J$5010, 0)), K2372)="", "", IFERROR(INDEX('Ticket Sales'!C$11:C$5010, MATCH($Q2373, 'Ticket Sales'!$J$11:$J$5010, 0)), K2372)))</f>
        <v/>
      </c>
      <c r="L2373" s="40" t="str">
        <f>IF($Q2373="", "", IF(IFERROR(INDEX('Ticket Sales'!D$11:D$5010, MATCH($Q2373, 'Ticket Sales'!$J$11:$J$5010, 0)), L2372)="", "", IFERROR(INDEX('Ticket Sales'!D$11:D$5010, MATCH($Q2373, 'Ticket Sales'!$J$11:$J$5010, 0)), L2372)))</f>
        <v/>
      </c>
      <c r="M2373" s="41" t="str">
        <f>IF($Q2373="", "", IF(IFERROR(INDEX('Ticket Sales'!E$11:E$5010, MATCH($Q2373, 'Ticket Sales'!$J$11:$J$5010, 0)), M2372)="", "", IFERROR(INDEX('Ticket Sales'!E$11:E$5010, MATCH($Q2373, 'Ticket Sales'!$J$11:$J$5010, 0)), M2372)))</f>
        <v/>
      </c>
      <c r="N2373" s="2"/>
      <c r="P2373" s="48">
        <v>2363</v>
      </c>
      <c r="Q2373" s="48" t="str">
        <f t="shared" si="181"/>
        <v/>
      </c>
      <c r="S2373" s="52" t="str">
        <f t="shared" si="182"/>
        <v/>
      </c>
      <c r="U2373" s="52" t="str">
        <f t="shared" si="183"/>
        <v/>
      </c>
      <c r="W2373" s="52" t="str">
        <f t="shared" si="184"/>
        <v/>
      </c>
    </row>
    <row r="2374" spans="1:23" x14ac:dyDescent="0.25">
      <c r="A2374" s="2"/>
      <c r="B2374" s="32"/>
      <c r="C2374" s="25"/>
      <c r="D2374" s="25"/>
      <c r="E2374" s="26"/>
      <c r="F2374" s="27"/>
      <c r="G2374" s="2"/>
      <c r="H2374" s="2"/>
      <c r="I2374" s="38" t="str">
        <f t="shared" si="180"/>
        <v/>
      </c>
      <c r="J2374" s="39" t="str">
        <f>IF($Q2374="", "", IF(IFERROR(INDEX('Ticket Sales'!B$11:B$5010, MATCH($Q2374, 'Ticket Sales'!$J$11:$J$5010, 0)), J2373)="", "", IFERROR(INDEX('Ticket Sales'!B$11:B$5010, MATCH($Q2374, 'Ticket Sales'!$J$11:$J$5010, 0)), J2373)))</f>
        <v/>
      </c>
      <c r="K2374" s="39" t="str">
        <f>IF($Q2374="", "", IF(IFERROR(INDEX('Ticket Sales'!C$11:C$5010, MATCH($Q2374, 'Ticket Sales'!$J$11:$J$5010, 0)), K2373)="", "", IFERROR(INDEX('Ticket Sales'!C$11:C$5010, MATCH($Q2374, 'Ticket Sales'!$J$11:$J$5010, 0)), K2373)))</f>
        <v/>
      </c>
      <c r="L2374" s="40" t="str">
        <f>IF($Q2374="", "", IF(IFERROR(INDEX('Ticket Sales'!D$11:D$5010, MATCH($Q2374, 'Ticket Sales'!$J$11:$J$5010, 0)), L2373)="", "", IFERROR(INDEX('Ticket Sales'!D$11:D$5010, MATCH($Q2374, 'Ticket Sales'!$J$11:$J$5010, 0)), L2373)))</f>
        <v/>
      </c>
      <c r="M2374" s="41" t="str">
        <f>IF($Q2374="", "", IF(IFERROR(INDEX('Ticket Sales'!E$11:E$5010, MATCH($Q2374, 'Ticket Sales'!$J$11:$J$5010, 0)), M2373)="", "", IFERROR(INDEX('Ticket Sales'!E$11:E$5010, MATCH($Q2374, 'Ticket Sales'!$J$11:$J$5010, 0)), M2373)))</f>
        <v/>
      </c>
      <c r="N2374" s="2"/>
      <c r="P2374" s="48">
        <v>2364</v>
      </c>
      <c r="Q2374" s="48" t="str">
        <f t="shared" si="181"/>
        <v/>
      </c>
      <c r="S2374" s="52" t="str">
        <f t="shared" si="182"/>
        <v/>
      </c>
      <c r="U2374" s="52" t="str">
        <f t="shared" si="183"/>
        <v/>
      </c>
      <c r="W2374" s="52" t="str">
        <f t="shared" si="184"/>
        <v/>
      </c>
    </row>
    <row r="2375" spans="1:23" x14ac:dyDescent="0.25">
      <c r="A2375" s="2"/>
      <c r="B2375" s="32"/>
      <c r="C2375" s="25"/>
      <c r="D2375" s="25"/>
      <c r="E2375" s="26"/>
      <c r="F2375" s="27"/>
      <c r="G2375" s="2"/>
      <c r="H2375" s="2"/>
      <c r="I2375" s="38" t="str">
        <f t="shared" si="180"/>
        <v/>
      </c>
      <c r="J2375" s="39" t="str">
        <f>IF($Q2375="", "", IF(IFERROR(INDEX('Ticket Sales'!B$11:B$5010, MATCH($Q2375, 'Ticket Sales'!$J$11:$J$5010, 0)), J2374)="", "", IFERROR(INDEX('Ticket Sales'!B$11:B$5010, MATCH($Q2375, 'Ticket Sales'!$J$11:$J$5010, 0)), J2374)))</f>
        <v/>
      </c>
      <c r="K2375" s="39" t="str">
        <f>IF($Q2375="", "", IF(IFERROR(INDEX('Ticket Sales'!C$11:C$5010, MATCH($Q2375, 'Ticket Sales'!$J$11:$J$5010, 0)), K2374)="", "", IFERROR(INDEX('Ticket Sales'!C$11:C$5010, MATCH($Q2375, 'Ticket Sales'!$J$11:$J$5010, 0)), K2374)))</f>
        <v/>
      </c>
      <c r="L2375" s="40" t="str">
        <f>IF($Q2375="", "", IF(IFERROR(INDEX('Ticket Sales'!D$11:D$5010, MATCH($Q2375, 'Ticket Sales'!$J$11:$J$5010, 0)), L2374)="", "", IFERROR(INDEX('Ticket Sales'!D$11:D$5010, MATCH($Q2375, 'Ticket Sales'!$J$11:$J$5010, 0)), L2374)))</f>
        <v/>
      </c>
      <c r="M2375" s="41" t="str">
        <f>IF($Q2375="", "", IF(IFERROR(INDEX('Ticket Sales'!E$11:E$5010, MATCH($Q2375, 'Ticket Sales'!$J$11:$J$5010, 0)), M2374)="", "", IFERROR(INDEX('Ticket Sales'!E$11:E$5010, MATCH($Q2375, 'Ticket Sales'!$J$11:$J$5010, 0)), M2374)))</f>
        <v/>
      </c>
      <c r="N2375" s="2"/>
      <c r="P2375" s="48">
        <v>2365</v>
      </c>
      <c r="Q2375" s="48" t="str">
        <f t="shared" si="181"/>
        <v/>
      </c>
      <c r="S2375" s="52" t="str">
        <f t="shared" si="182"/>
        <v/>
      </c>
      <c r="U2375" s="52" t="str">
        <f t="shared" si="183"/>
        <v/>
      </c>
      <c r="W2375" s="52" t="str">
        <f t="shared" si="184"/>
        <v/>
      </c>
    </row>
    <row r="2376" spans="1:23" x14ac:dyDescent="0.25">
      <c r="A2376" s="2"/>
      <c r="B2376" s="32"/>
      <c r="C2376" s="25"/>
      <c r="D2376" s="25"/>
      <c r="E2376" s="26"/>
      <c r="F2376" s="27"/>
      <c r="G2376" s="2"/>
      <c r="H2376" s="2"/>
      <c r="I2376" s="38" t="str">
        <f t="shared" si="180"/>
        <v/>
      </c>
      <c r="J2376" s="39" t="str">
        <f>IF($Q2376="", "", IF(IFERROR(INDEX('Ticket Sales'!B$11:B$5010, MATCH($Q2376, 'Ticket Sales'!$J$11:$J$5010, 0)), J2375)="", "", IFERROR(INDEX('Ticket Sales'!B$11:B$5010, MATCH($Q2376, 'Ticket Sales'!$J$11:$J$5010, 0)), J2375)))</f>
        <v/>
      </c>
      <c r="K2376" s="39" t="str">
        <f>IF($Q2376="", "", IF(IFERROR(INDEX('Ticket Sales'!C$11:C$5010, MATCH($Q2376, 'Ticket Sales'!$J$11:$J$5010, 0)), K2375)="", "", IFERROR(INDEX('Ticket Sales'!C$11:C$5010, MATCH($Q2376, 'Ticket Sales'!$J$11:$J$5010, 0)), K2375)))</f>
        <v/>
      </c>
      <c r="L2376" s="40" t="str">
        <f>IF($Q2376="", "", IF(IFERROR(INDEX('Ticket Sales'!D$11:D$5010, MATCH($Q2376, 'Ticket Sales'!$J$11:$J$5010, 0)), L2375)="", "", IFERROR(INDEX('Ticket Sales'!D$11:D$5010, MATCH($Q2376, 'Ticket Sales'!$J$11:$J$5010, 0)), L2375)))</f>
        <v/>
      </c>
      <c r="M2376" s="41" t="str">
        <f>IF($Q2376="", "", IF(IFERROR(INDEX('Ticket Sales'!E$11:E$5010, MATCH($Q2376, 'Ticket Sales'!$J$11:$J$5010, 0)), M2375)="", "", IFERROR(INDEX('Ticket Sales'!E$11:E$5010, MATCH($Q2376, 'Ticket Sales'!$J$11:$J$5010, 0)), M2375)))</f>
        <v/>
      </c>
      <c r="N2376" s="2"/>
      <c r="P2376" s="48">
        <v>2366</v>
      </c>
      <c r="Q2376" s="48" t="str">
        <f t="shared" si="181"/>
        <v/>
      </c>
      <c r="S2376" s="52" t="str">
        <f t="shared" si="182"/>
        <v/>
      </c>
      <c r="U2376" s="52" t="str">
        <f t="shared" si="183"/>
        <v/>
      </c>
      <c r="W2376" s="52" t="str">
        <f t="shared" si="184"/>
        <v/>
      </c>
    </row>
    <row r="2377" spans="1:23" x14ac:dyDescent="0.25">
      <c r="A2377" s="2"/>
      <c r="B2377" s="32"/>
      <c r="C2377" s="25"/>
      <c r="D2377" s="25"/>
      <c r="E2377" s="26"/>
      <c r="F2377" s="27"/>
      <c r="G2377" s="2"/>
      <c r="H2377" s="2"/>
      <c r="I2377" s="38" t="str">
        <f t="shared" si="180"/>
        <v/>
      </c>
      <c r="J2377" s="39" t="str">
        <f>IF($Q2377="", "", IF(IFERROR(INDEX('Ticket Sales'!B$11:B$5010, MATCH($Q2377, 'Ticket Sales'!$J$11:$J$5010, 0)), J2376)="", "", IFERROR(INDEX('Ticket Sales'!B$11:B$5010, MATCH($Q2377, 'Ticket Sales'!$J$11:$J$5010, 0)), J2376)))</f>
        <v/>
      </c>
      <c r="K2377" s="39" t="str">
        <f>IF($Q2377="", "", IF(IFERROR(INDEX('Ticket Sales'!C$11:C$5010, MATCH($Q2377, 'Ticket Sales'!$J$11:$J$5010, 0)), K2376)="", "", IFERROR(INDEX('Ticket Sales'!C$11:C$5010, MATCH($Q2377, 'Ticket Sales'!$J$11:$J$5010, 0)), K2376)))</f>
        <v/>
      </c>
      <c r="L2377" s="40" t="str">
        <f>IF($Q2377="", "", IF(IFERROR(INDEX('Ticket Sales'!D$11:D$5010, MATCH($Q2377, 'Ticket Sales'!$J$11:$J$5010, 0)), L2376)="", "", IFERROR(INDEX('Ticket Sales'!D$11:D$5010, MATCH($Q2377, 'Ticket Sales'!$J$11:$J$5010, 0)), L2376)))</f>
        <v/>
      </c>
      <c r="M2377" s="41" t="str">
        <f>IF($Q2377="", "", IF(IFERROR(INDEX('Ticket Sales'!E$11:E$5010, MATCH($Q2377, 'Ticket Sales'!$J$11:$J$5010, 0)), M2376)="", "", IFERROR(INDEX('Ticket Sales'!E$11:E$5010, MATCH($Q2377, 'Ticket Sales'!$J$11:$J$5010, 0)), M2376)))</f>
        <v/>
      </c>
      <c r="N2377" s="2"/>
      <c r="P2377" s="48">
        <v>2367</v>
      </c>
      <c r="Q2377" s="48" t="str">
        <f t="shared" si="181"/>
        <v/>
      </c>
      <c r="S2377" s="52" t="str">
        <f t="shared" si="182"/>
        <v/>
      </c>
      <c r="U2377" s="52" t="str">
        <f t="shared" si="183"/>
        <v/>
      </c>
      <c r="W2377" s="52" t="str">
        <f t="shared" si="184"/>
        <v/>
      </c>
    </row>
    <row r="2378" spans="1:23" x14ac:dyDescent="0.25">
      <c r="A2378" s="2"/>
      <c r="B2378" s="32"/>
      <c r="C2378" s="25"/>
      <c r="D2378" s="25"/>
      <c r="E2378" s="26"/>
      <c r="F2378" s="27"/>
      <c r="G2378" s="2"/>
      <c r="H2378" s="2"/>
      <c r="I2378" s="38" t="str">
        <f t="shared" si="180"/>
        <v/>
      </c>
      <c r="J2378" s="39" t="str">
        <f>IF($Q2378="", "", IF(IFERROR(INDEX('Ticket Sales'!B$11:B$5010, MATCH($Q2378, 'Ticket Sales'!$J$11:$J$5010, 0)), J2377)="", "", IFERROR(INDEX('Ticket Sales'!B$11:B$5010, MATCH($Q2378, 'Ticket Sales'!$J$11:$J$5010, 0)), J2377)))</f>
        <v/>
      </c>
      <c r="K2378" s="39" t="str">
        <f>IF($Q2378="", "", IF(IFERROR(INDEX('Ticket Sales'!C$11:C$5010, MATCH($Q2378, 'Ticket Sales'!$J$11:$J$5010, 0)), K2377)="", "", IFERROR(INDEX('Ticket Sales'!C$11:C$5010, MATCH($Q2378, 'Ticket Sales'!$J$11:$J$5010, 0)), K2377)))</f>
        <v/>
      </c>
      <c r="L2378" s="40" t="str">
        <f>IF($Q2378="", "", IF(IFERROR(INDEX('Ticket Sales'!D$11:D$5010, MATCH($Q2378, 'Ticket Sales'!$J$11:$J$5010, 0)), L2377)="", "", IFERROR(INDEX('Ticket Sales'!D$11:D$5010, MATCH($Q2378, 'Ticket Sales'!$J$11:$J$5010, 0)), L2377)))</f>
        <v/>
      </c>
      <c r="M2378" s="41" t="str">
        <f>IF($Q2378="", "", IF(IFERROR(INDEX('Ticket Sales'!E$11:E$5010, MATCH($Q2378, 'Ticket Sales'!$J$11:$J$5010, 0)), M2377)="", "", IFERROR(INDEX('Ticket Sales'!E$11:E$5010, MATCH($Q2378, 'Ticket Sales'!$J$11:$J$5010, 0)), M2377)))</f>
        <v/>
      </c>
      <c r="N2378" s="2"/>
      <c r="P2378" s="48">
        <v>2368</v>
      </c>
      <c r="Q2378" s="48" t="str">
        <f t="shared" si="181"/>
        <v/>
      </c>
      <c r="S2378" s="52" t="str">
        <f t="shared" si="182"/>
        <v/>
      </c>
      <c r="U2378" s="52" t="str">
        <f t="shared" si="183"/>
        <v/>
      </c>
      <c r="W2378" s="52" t="str">
        <f t="shared" si="184"/>
        <v/>
      </c>
    </row>
    <row r="2379" spans="1:23" x14ac:dyDescent="0.25">
      <c r="A2379" s="2"/>
      <c r="B2379" s="32"/>
      <c r="C2379" s="25"/>
      <c r="D2379" s="25"/>
      <c r="E2379" s="26"/>
      <c r="F2379" s="27"/>
      <c r="G2379" s="2"/>
      <c r="H2379" s="2"/>
      <c r="I2379" s="38" t="str">
        <f t="shared" si="180"/>
        <v/>
      </c>
      <c r="J2379" s="39" t="str">
        <f>IF($Q2379="", "", IF(IFERROR(INDEX('Ticket Sales'!B$11:B$5010, MATCH($Q2379, 'Ticket Sales'!$J$11:$J$5010, 0)), J2378)="", "", IFERROR(INDEX('Ticket Sales'!B$11:B$5010, MATCH($Q2379, 'Ticket Sales'!$J$11:$J$5010, 0)), J2378)))</f>
        <v/>
      </c>
      <c r="K2379" s="39" t="str">
        <f>IF($Q2379="", "", IF(IFERROR(INDEX('Ticket Sales'!C$11:C$5010, MATCH($Q2379, 'Ticket Sales'!$J$11:$J$5010, 0)), K2378)="", "", IFERROR(INDEX('Ticket Sales'!C$11:C$5010, MATCH($Q2379, 'Ticket Sales'!$J$11:$J$5010, 0)), K2378)))</f>
        <v/>
      </c>
      <c r="L2379" s="40" t="str">
        <f>IF($Q2379="", "", IF(IFERROR(INDEX('Ticket Sales'!D$11:D$5010, MATCH($Q2379, 'Ticket Sales'!$J$11:$J$5010, 0)), L2378)="", "", IFERROR(INDEX('Ticket Sales'!D$11:D$5010, MATCH($Q2379, 'Ticket Sales'!$J$11:$J$5010, 0)), L2378)))</f>
        <v/>
      </c>
      <c r="M2379" s="41" t="str">
        <f>IF($Q2379="", "", IF(IFERROR(INDEX('Ticket Sales'!E$11:E$5010, MATCH($Q2379, 'Ticket Sales'!$J$11:$J$5010, 0)), M2378)="", "", IFERROR(INDEX('Ticket Sales'!E$11:E$5010, MATCH($Q2379, 'Ticket Sales'!$J$11:$J$5010, 0)), M2378)))</f>
        <v/>
      </c>
      <c r="N2379" s="2"/>
      <c r="P2379" s="48">
        <v>2369</v>
      </c>
      <c r="Q2379" s="48" t="str">
        <f t="shared" si="181"/>
        <v/>
      </c>
      <c r="S2379" s="52" t="str">
        <f t="shared" si="182"/>
        <v/>
      </c>
      <c r="U2379" s="52" t="str">
        <f t="shared" si="183"/>
        <v/>
      </c>
      <c r="W2379" s="52" t="str">
        <f t="shared" si="184"/>
        <v/>
      </c>
    </row>
    <row r="2380" spans="1:23" x14ac:dyDescent="0.25">
      <c r="A2380" s="2"/>
      <c r="B2380" s="32"/>
      <c r="C2380" s="25"/>
      <c r="D2380" s="25"/>
      <c r="E2380" s="26"/>
      <c r="F2380" s="27"/>
      <c r="G2380" s="2"/>
      <c r="H2380" s="2"/>
      <c r="I2380" s="38" t="str">
        <f t="shared" ref="I2380:I2443" si="185">$Q2380</f>
        <v/>
      </c>
      <c r="J2380" s="39" t="str">
        <f>IF($Q2380="", "", IF(IFERROR(INDEX('Ticket Sales'!B$11:B$5010, MATCH($Q2380, 'Ticket Sales'!$J$11:$J$5010, 0)), J2379)="", "", IFERROR(INDEX('Ticket Sales'!B$11:B$5010, MATCH($Q2380, 'Ticket Sales'!$J$11:$J$5010, 0)), J2379)))</f>
        <v/>
      </c>
      <c r="K2380" s="39" t="str">
        <f>IF($Q2380="", "", IF(IFERROR(INDEX('Ticket Sales'!C$11:C$5010, MATCH($Q2380, 'Ticket Sales'!$J$11:$J$5010, 0)), K2379)="", "", IFERROR(INDEX('Ticket Sales'!C$11:C$5010, MATCH($Q2380, 'Ticket Sales'!$J$11:$J$5010, 0)), K2379)))</f>
        <v/>
      </c>
      <c r="L2380" s="40" t="str">
        <f>IF($Q2380="", "", IF(IFERROR(INDEX('Ticket Sales'!D$11:D$5010, MATCH($Q2380, 'Ticket Sales'!$J$11:$J$5010, 0)), L2379)="", "", IFERROR(INDEX('Ticket Sales'!D$11:D$5010, MATCH($Q2380, 'Ticket Sales'!$J$11:$J$5010, 0)), L2379)))</f>
        <v/>
      </c>
      <c r="M2380" s="41" t="str">
        <f>IF($Q2380="", "", IF(IFERROR(INDEX('Ticket Sales'!E$11:E$5010, MATCH($Q2380, 'Ticket Sales'!$J$11:$J$5010, 0)), M2379)="", "", IFERROR(INDEX('Ticket Sales'!E$11:E$5010, MATCH($Q2380, 'Ticket Sales'!$J$11:$J$5010, 0)), M2379)))</f>
        <v/>
      </c>
      <c r="N2380" s="2"/>
      <c r="P2380" s="48">
        <v>2370</v>
      </c>
      <c r="Q2380" s="48" t="str">
        <f t="shared" ref="Q2380:Q2443" si="186">IF(ISNUMBER($Q$8)=FALSE, "", IF($P2380&gt;$Q$8, "", $P2380))</f>
        <v/>
      </c>
      <c r="S2380" s="52" t="str">
        <f t="shared" ref="S2380:S2443" si="187">IF($B2380="", "", $B2380)</f>
        <v/>
      </c>
      <c r="U2380" s="52" t="str">
        <f t="shared" ref="U2380:U2443" si="188">IF(COUNTIF($B2380:$F2380, "")=5, "", "X")</f>
        <v/>
      </c>
      <c r="W2380" s="52" t="str">
        <f t="shared" ref="W2380:W2443" si="189">IF(AND($U2380="X", $S2380=""), "X", IF(AND($U2380="X", ISNUMBER($S2380)=FALSE), "X", IF(AND($U2380="X", COUNTIF($S$11:$S$5010, $S2380)&gt;1), "X", "")))</f>
        <v/>
      </c>
    </row>
    <row r="2381" spans="1:23" x14ac:dyDescent="0.25">
      <c r="A2381" s="2"/>
      <c r="B2381" s="32"/>
      <c r="C2381" s="25"/>
      <c r="D2381" s="25"/>
      <c r="E2381" s="26"/>
      <c r="F2381" s="27"/>
      <c r="G2381" s="2"/>
      <c r="H2381" s="2"/>
      <c r="I2381" s="38" t="str">
        <f t="shared" si="185"/>
        <v/>
      </c>
      <c r="J2381" s="39" t="str">
        <f>IF($Q2381="", "", IF(IFERROR(INDEX('Ticket Sales'!B$11:B$5010, MATCH($Q2381, 'Ticket Sales'!$J$11:$J$5010, 0)), J2380)="", "", IFERROR(INDEX('Ticket Sales'!B$11:B$5010, MATCH($Q2381, 'Ticket Sales'!$J$11:$J$5010, 0)), J2380)))</f>
        <v/>
      </c>
      <c r="K2381" s="39" t="str">
        <f>IF($Q2381="", "", IF(IFERROR(INDEX('Ticket Sales'!C$11:C$5010, MATCH($Q2381, 'Ticket Sales'!$J$11:$J$5010, 0)), K2380)="", "", IFERROR(INDEX('Ticket Sales'!C$11:C$5010, MATCH($Q2381, 'Ticket Sales'!$J$11:$J$5010, 0)), K2380)))</f>
        <v/>
      </c>
      <c r="L2381" s="40" t="str">
        <f>IF($Q2381="", "", IF(IFERROR(INDEX('Ticket Sales'!D$11:D$5010, MATCH($Q2381, 'Ticket Sales'!$J$11:$J$5010, 0)), L2380)="", "", IFERROR(INDEX('Ticket Sales'!D$11:D$5010, MATCH($Q2381, 'Ticket Sales'!$J$11:$J$5010, 0)), L2380)))</f>
        <v/>
      </c>
      <c r="M2381" s="41" t="str">
        <f>IF($Q2381="", "", IF(IFERROR(INDEX('Ticket Sales'!E$11:E$5010, MATCH($Q2381, 'Ticket Sales'!$J$11:$J$5010, 0)), M2380)="", "", IFERROR(INDEX('Ticket Sales'!E$11:E$5010, MATCH($Q2381, 'Ticket Sales'!$J$11:$J$5010, 0)), M2380)))</f>
        <v/>
      </c>
      <c r="N2381" s="2"/>
      <c r="P2381" s="48">
        <v>2371</v>
      </c>
      <c r="Q2381" s="48" t="str">
        <f t="shared" si="186"/>
        <v/>
      </c>
      <c r="S2381" s="52" t="str">
        <f t="shared" si="187"/>
        <v/>
      </c>
      <c r="U2381" s="52" t="str">
        <f t="shared" si="188"/>
        <v/>
      </c>
      <c r="W2381" s="52" t="str">
        <f t="shared" si="189"/>
        <v/>
      </c>
    </row>
    <row r="2382" spans="1:23" x14ac:dyDescent="0.25">
      <c r="A2382" s="2"/>
      <c r="B2382" s="32"/>
      <c r="C2382" s="25"/>
      <c r="D2382" s="25"/>
      <c r="E2382" s="26"/>
      <c r="F2382" s="27"/>
      <c r="G2382" s="2"/>
      <c r="H2382" s="2"/>
      <c r="I2382" s="38" t="str">
        <f t="shared" si="185"/>
        <v/>
      </c>
      <c r="J2382" s="39" t="str">
        <f>IF($Q2382="", "", IF(IFERROR(INDEX('Ticket Sales'!B$11:B$5010, MATCH($Q2382, 'Ticket Sales'!$J$11:$J$5010, 0)), J2381)="", "", IFERROR(INDEX('Ticket Sales'!B$11:B$5010, MATCH($Q2382, 'Ticket Sales'!$J$11:$J$5010, 0)), J2381)))</f>
        <v/>
      </c>
      <c r="K2382" s="39" t="str">
        <f>IF($Q2382="", "", IF(IFERROR(INDEX('Ticket Sales'!C$11:C$5010, MATCH($Q2382, 'Ticket Sales'!$J$11:$J$5010, 0)), K2381)="", "", IFERROR(INDEX('Ticket Sales'!C$11:C$5010, MATCH($Q2382, 'Ticket Sales'!$J$11:$J$5010, 0)), K2381)))</f>
        <v/>
      </c>
      <c r="L2382" s="40" t="str">
        <f>IF($Q2382="", "", IF(IFERROR(INDEX('Ticket Sales'!D$11:D$5010, MATCH($Q2382, 'Ticket Sales'!$J$11:$J$5010, 0)), L2381)="", "", IFERROR(INDEX('Ticket Sales'!D$11:D$5010, MATCH($Q2382, 'Ticket Sales'!$J$11:$J$5010, 0)), L2381)))</f>
        <v/>
      </c>
      <c r="M2382" s="41" t="str">
        <f>IF($Q2382="", "", IF(IFERROR(INDEX('Ticket Sales'!E$11:E$5010, MATCH($Q2382, 'Ticket Sales'!$J$11:$J$5010, 0)), M2381)="", "", IFERROR(INDEX('Ticket Sales'!E$11:E$5010, MATCH($Q2382, 'Ticket Sales'!$J$11:$J$5010, 0)), M2381)))</f>
        <v/>
      </c>
      <c r="N2382" s="2"/>
      <c r="P2382" s="48">
        <v>2372</v>
      </c>
      <c r="Q2382" s="48" t="str">
        <f t="shared" si="186"/>
        <v/>
      </c>
      <c r="S2382" s="52" t="str">
        <f t="shared" si="187"/>
        <v/>
      </c>
      <c r="U2382" s="52" t="str">
        <f t="shared" si="188"/>
        <v/>
      </c>
      <c r="W2382" s="52" t="str">
        <f t="shared" si="189"/>
        <v/>
      </c>
    </row>
    <row r="2383" spans="1:23" x14ac:dyDescent="0.25">
      <c r="A2383" s="2"/>
      <c r="B2383" s="32"/>
      <c r="C2383" s="25"/>
      <c r="D2383" s="25"/>
      <c r="E2383" s="26"/>
      <c r="F2383" s="27"/>
      <c r="G2383" s="2"/>
      <c r="H2383" s="2"/>
      <c r="I2383" s="38" t="str">
        <f t="shared" si="185"/>
        <v/>
      </c>
      <c r="J2383" s="39" t="str">
        <f>IF($Q2383="", "", IF(IFERROR(INDEX('Ticket Sales'!B$11:B$5010, MATCH($Q2383, 'Ticket Sales'!$J$11:$J$5010, 0)), J2382)="", "", IFERROR(INDEX('Ticket Sales'!B$11:B$5010, MATCH($Q2383, 'Ticket Sales'!$J$11:$J$5010, 0)), J2382)))</f>
        <v/>
      </c>
      <c r="K2383" s="39" t="str">
        <f>IF($Q2383="", "", IF(IFERROR(INDEX('Ticket Sales'!C$11:C$5010, MATCH($Q2383, 'Ticket Sales'!$J$11:$J$5010, 0)), K2382)="", "", IFERROR(INDEX('Ticket Sales'!C$11:C$5010, MATCH($Q2383, 'Ticket Sales'!$J$11:$J$5010, 0)), K2382)))</f>
        <v/>
      </c>
      <c r="L2383" s="40" t="str">
        <f>IF($Q2383="", "", IF(IFERROR(INDEX('Ticket Sales'!D$11:D$5010, MATCH($Q2383, 'Ticket Sales'!$J$11:$J$5010, 0)), L2382)="", "", IFERROR(INDEX('Ticket Sales'!D$11:D$5010, MATCH($Q2383, 'Ticket Sales'!$J$11:$J$5010, 0)), L2382)))</f>
        <v/>
      </c>
      <c r="M2383" s="41" t="str">
        <f>IF($Q2383="", "", IF(IFERROR(INDEX('Ticket Sales'!E$11:E$5010, MATCH($Q2383, 'Ticket Sales'!$J$11:$J$5010, 0)), M2382)="", "", IFERROR(INDEX('Ticket Sales'!E$11:E$5010, MATCH($Q2383, 'Ticket Sales'!$J$11:$J$5010, 0)), M2382)))</f>
        <v/>
      </c>
      <c r="N2383" s="2"/>
      <c r="P2383" s="48">
        <v>2373</v>
      </c>
      <c r="Q2383" s="48" t="str">
        <f t="shared" si="186"/>
        <v/>
      </c>
      <c r="S2383" s="52" t="str">
        <f t="shared" si="187"/>
        <v/>
      </c>
      <c r="U2383" s="52" t="str">
        <f t="shared" si="188"/>
        <v/>
      </c>
      <c r="W2383" s="52" t="str">
        <f t="shared" si="189"/>
        <v/>
      </c>
    </row>
    <row r="2384" spans="1:23" x14ac:dyDescent="0.25">
      <c r="A2384" s="2"/>
      <c r="B2384" s="32"/>
      <c r="C2384" s="25"/>
      <c r="D2384" s="25"/>
      <c r="E2384" s="26"/>
      <c r="F2384" s="27"/>
      <c r="G2384" s="2"/>
      <c r="H2384" s="2"/>
      <c r="I2384" s="38" t="str">
        <f t="shared" si="185"/>
        <v/>
      </c>
      <c r="J2384" s="39" t="str">
        <f>IF($Q2384="", "", IF(IFERROR(INDEX('Ticket Sales'!B$11:B$5010, MATCH($Q2384, 'Ticket Sales'!$J$11:$J$5010, 0)), J2383)="", "", IFERROR(INDEX('Ticket Sales'!B$11:B$5010, MATCH($Q2384, 'Ticket Sales'!$J$11:$J$5010, 0)), J2383)))</f>
        <v/>
      </c>
      <c r="K2384" s="39" t="str">
        <f>IF($Q2384="", "", IF(IFERROR(INDEX('Ticket Sales'!C$11:C$5010, MATCH($Q2384, 'Ticket Sales'!$J$11:$J$5010, 0)), K2383)="", "", IFERROR(INDEX('Ticket Sales'!C$11:C$5010, MATCH($Q2384, 'Ticket Sales'!$J$11:$J$5010, 0)), K2383)))</f>
        <v/>
      </c>
      <c r="L2384" s="40" t="str">
        <f>IF($Q2384="", "", IF(IFERROR(INDEX('Ticket Sales'!D$11:D$5010, MATCH($Q2384, 'Ticket Sales'!$J$11:$J$5010, 0)), L2383)="", "", IFERROR(INDEX('Ticket Sales'!D$11:D$5010, MATCH($Q2384, 'Ticket Sales'!$J$11:$J$5010, 0)), L2383)))</f>
        <v/>
      </c>
      <c r="M2384" s="41" t="str">
        <f>IF($Q2384="", "", IF(IFERROR(INDEX('Ticket Sales'!E$11:E$5010, MATCH($Q2384, 'Ticket Sales'!$J$11:$J$5010, 0)), M2383)="", "", IFERROR(INDEX('Ticket Sales'!E$11:E$5010, MATCH($Q2384, 'Ticket Sales'!$J$11:$J$5010, 0)), M2383)))</f>
        <v/>
      </c>
      <c r="N2384" s="2"/>
      <c r="P2384" s="48">
        <v>2374</v>
      </c>
      <c r="Q2384" s="48" t="str">
        <f t="shared" si="186"/>
        <v/>
      </c>
      <c r="S2384" s="52" t="str">
        <f t="shared" si="187"/>
        <v/>
      </c>
      <c r="U2384" s="52" t="str">
        <f t="shared" si="188"/>
        <v/>
      </c>
      <c r="W2384" s="52" t="str">
        <f t="shared" si="189"/>
        <v/>
      </c>
    </row>
    <row r="2385" spans="1:23" x14ac:dyDescent="0.25">
      <c r="A2385" s="2"/>
      <c r="B2385" s="32"/>
      <c r="C2385" s="25"/>
      <c r="D2385" s="25"/>
      <c r="E2385" s="26"/>
      <c r="F2385" s="27"/>
      <c r="G2385" s="2"/>
      <c r="H2385" s="2"/>
      <c r="I2385" s="38" t="str">
        <f t="shared" si="185"/>
        <v/>
      </c>
      <c r="J2385" s="39" t="str">
        <f>IF($Q2385="", "", IF(IFERROR(INDEX('Ticket Sales'!B$11:B$5010, MATCH($Q2385, 'Ticket Sales'!$J$11:$J$5010, 0)), J2384)="", "", IFERROR(INDEX('Ticket Sales'!B$11:B$5010, MATCH($Q2385, 'Ticket Sales'!$J$11:$J$5010, 0)), J2384)))</f>
        <v/>
      </c>
      <c r="K2385" s="39" t="str">
        <f>IF($Q2385="", "", IF(IFERROR(INDEX('Ticket Sales'!C$11:C$5010, MATCH($Q2385, 'Ticket Sales'!$J$11:$J$5010, 0)), K2384)="", "", IFERROR(INDEX('Ticket Sales'!C$11:C$5010, MATCH($Q2385, 'Ticket Sales'!$J$11:$J$5010, 0)), K2384)))</f>
        <v/>
      </c>
      <c r="L2385" s="40" t="str">
        <f>IF($Q2385="", "", IF(IFERROR(INDEX('Ticket Sales'!D$11:D$5010, MATCH($Q2385, 'Ticket Sales'!$J$11:$J$5010, 0)), L2384)="", "", IFERROR(INDEX('Ticket Sales'!D$11:D$5010, MATCH($Q2385, 'Ticket Sales'!$J$11:$J$5010, 0)), L2384)))</f>
        <v/>
      </c>
      <c r="M2385" s="41" t="str">
        <f>IF($Q2385="", "", IF(IFERROR(INDEX('Ticket Sales'!E$11:E$5010, MATCH($Q2385, 'Ticket Sales'!$J$11:$J$5010, 0)), M2384)="", "", IFERROR(INDEX('Ticket Sales'!E$11:E$5010, MATCH($Q2385, 'Ticket Sales'!$J$11:$J$5010, 0)), M2384)))</f>
        <v/>
      </c>
      <c r="N2385" s="2"/>
      <c r="P2385" s="48">
        <v>2375</v>
      </c>
      <c r="Q2385" s="48" t="str">
        <f t="shared" si="186"/>
        <v/>
      </c>
      <c r="S2385" s="52" t="str">
        <f t="shared" si="187"/>
        <v/>
      </c>
      <c r="U2385" s="52" t="str">
        <f t="shared" si="188"/>
        <v/>
      </c>
      <c r="W2385" s="52" t="str">
        <f t="shared" si="189"/>
        <v/>
      </c>
    </row>
    <row r="2386" spans="1:23" x14ac:dyDescent="0.25">
      <c r="A2386" s="2"/>
      <c r="B2386" s="32"/>
      <c r="C2386" s="25"/>
      <c r="D2386" s="25"/>
      <c r="E2386" s="26"/>
      <c r="F2386" s="27"/>
      <c r="G2386" s="2"/>
      <c r="H2386" s="2"/>
      <c r="I2386" s="38" t="str">
        <f t="shared" si="185"/>
        <v/>
      </c>
      <c r="J2386" s="39" t="str">
        <f>IF($Q2386="", "", IF(IFERROR(INDEX('Ticket Sales'!B$11:B$5010, MATCH($Q2386, 'Ticket Sales'!$J$11:$J$5010, 0)), J2385)="", "", IFERROR(INDEX('Ticket Sales'!B$11:B$5010, MATCH($Q2386, 'Ticket Sales'!$J$11:$J$5010, 0)), J2385)))</f>
        <v/>
      </c>
      <c r="K2386" s="39" t="str">
        <f>IF($Q2386="", "", IF(IFERROR(INDEX('Ticket Sales'!C$11:C$5010, MATCH($Q2386, 'Ticket Sales'!$J$11:$J$5010, 0)), K2385)="", "", IFERROR(INDEX('Ticket Sales'!C$11:C$5010, MATCH($Q2386, 'Ticket Sales'!$J$11:$J$5010, 0)), K2385)))</f>
        <v/>
      </c>
      <c r="L2386" s="40" t="str">
        <f>IF($Q2386="", "", IF(IFERROR(INDEX('Ticket Sales'!D$11:D$5010, MATCH($Q2386, 'Ticket Sales'!$J$11:$J$5010, 0)), L2385)="", "", IFERROR(INDEX('Ticket Sales'!D$11:D$5010, MATCH($Q2386, 'Ticket Sales'!$J$11:$J$5010, 0)), L2385)))</f>
        <v/>
      </c>
      <c r="M2386" s="41" t="str">
        <f>IF($Q2386="", "", IF(IFERROR(INDEX('Ticket Sales'!E$11:E$5010, MATCH($Q2386, 'Ticket Sales'!$J$11:$J$5010, 0)), M2385)="", "", IFERROR(INDEX('Ticket Sales'!E$11:E$5010, MATCH($Q2386, 'Ticket Sales'!$J$11:$J$5010, 0)), M2385)))</f>
        <v/>
      </c>
      <c r="N2386" s="2"/>
      <c r="P2386" s="48">
        <v>2376</v>
      </c>
      <c r="Q2386" s="48" t="str">
        <f t="shared" si="186"/>
        <v/>
      </c>
      <c r="S2386" s="52" t="str">
        <f t="shared" si="187"/>
        <v/>
      </c>
      <c r="U2386" s="52" t="str">
        <f t="shared" si="188"/>
        <v/>
      </c>
      <c r="W2386" s="52" t="str">
        <f t="shared" si="189"/>
        <v/>
      </c>
    </row>
    <row r="2387" spans="1:23" x14ac:dyDescent="0.25">
      <c r="A2387" s="2"/>
      <c r="B2387" s="32"/>
      <c r="C2387" s="25"/>
      <c r="D2387" s="25"/>
      <c r="E2387" s="26"/>
      <c r="F2387" s="27"/>
      <c r="G2387" s="2"/>
      <c r="H2387" s="2"/>
      <c r="I2387" s="38" t="str">
        <f t="shared" si="185"/>
        <v/>
      </c>
      <c r="J2387" s="39" t="str">
        <f>IF($Q2387="", "", IF(IFERROR(INDEX('Ticket Sales'!B$11:B$5010, MATCH($Q2387, 'Ticket Sales'!$J$11:$J$5010, 0)), J2386)="", "", IFERROR(INDEX('Ticket Sales'!B$11:B$5010, MATCH($Q2387, 'Ticket Sales'!$J$11:$J$5010, 0)), J2386)))</f>
        <v/>
      </c>
      <c r="K2387" s="39" t="str">
        <f>IF($Q2387="", "", IF(IFERROR(INDEX('Ticket Sales'!C$11:C$5010, MATCH($Q2387, 'Ticket Sales'!$J$11:$J$5010, 0)), K2386)="", "", IFERROR(INDEX('Ticket Sales'!C$11:C$5010, MATCH($Q2387, 'Ticket Sales'!$J$11:$J$5010, 0)), K2386)))</f>
        <v/>
      </c>
      <c r="L2387" s="40" t="str">
        <f>IF($Q2387="", "", IF(IFERROR(INDEX('Ticket Sales'!D$11:D$5010, MATCH($Q2387, 'Ticket Sales'!$J$11:$J$5010, 0)), L2386)="", "", IFERROR(INDEX('Ticket Sales'!D$11:D$5010, MATCH($Q2387, 'Ticket Sales'!$J$11:$J$5010, 0)), L2386)))</f>
        <v/>
      </c>
      <c r="M2387" s="41" t="str">
        <f>IF($Q2387="", "", IF(IFERROR(INDEX('Ticket Sales'!E$11:E$5010, MATCH($Q2387, 'Ticket Sales'!$J$11:$J$5010, 0)), M2386)="", "", IFERROR(INDEX('Ticket Sales'!E$11:E$5010, MATCH($Q2387, 'Ticket Sales'!$J$11:$J$5010, 0)), M2386)))</f>
        <v/>
      </c>
      <c r="N2387" s="2"/>
      <c r="P2387" s="48">
        <v>2377</v>
      </c>
      <c r="Q2387" s="48" t="str">
        <f t="shared" si="186"/>
        <v/>
      </c>
      <c r="S2387" s="52" t="str">
        <f t="shared" si="187"/>
        <v/>
      </c>
      <c r="U2387" s="52" t="str">
        <f t="shared" si="188"/>
        <v/>
      </c>
      <c r="W2387" s="52" t="str">
        <f t="shared" si="189"/>
        <v/>
      </c>
    </row>
    <row r="2388" spans="1:23" x14ac:dyDescent="0.25">
      <c r="A2388" s="2"/>
      <c r="B2388" s="32"/>
      <c r="C2388" s="25"/>
      <c r="D2388" s="25"/>
      <c r="E2388" s="26"/>
      <c r="F2388" s="27"/>
      <c r="G2388" s="2"/>
      <c r="H2388" s="2"/>
      <c r="I2388" s="38" t="str">
        <f t="shared" si="185"/>
        <v/>
      </c>
      <c r="J2388" s="39" t="str">
        <f>IF($Q2388="", "", IF(IFERROR(INDEX('Ticket Sales'!B$11:B$5010, MATCH($Q2388, 'Ticket Sales'!$J$11:$J$5010, 0)), J2387)="", "", IFERROR(INDEX('Ticket Sales'!B$11:B$5010, MATCH($Q2388, 'Ticket Sales'!$J$11:$J$5010, 0)), J2387)))</f>
        <v/>
      </c>
      <c r="K2388" s="39" t="str">
        <f>IF($Q2388="", "", IF(IFERROR(INDEX('Ticket Sales'!C$11:C$5010, MATCH($Q2388, 'Ticket Sales'!$J$11:$J$5010, 0)), K2387)="", "", IFERROR(INDEX('Ticket Sales'!C$11:C$5010, MATCH($Q2388, 'Ticket Sales'!$J$11:$J$5010, 0)), K2387)))</f>
        <v/>
      </c>
      <c r="L2388" s="40" t="str">
        <f>IF($Q2388="", "", IF(IFERROR(INDEX('Ticket Sales'!D$11:D$5010, MATCH($Q2388, 'Ticket Sales'!$J$11:$J$5010, 0)), L2387)="", "", IFERROR(INDEX('Ticket Sales'!D$11:D$5010, MATCH($Q2388, 'Ticket Sales'!$J$11:$J$5010, 0)), L2387)))</f>
        <v/>
      </c>
      <c r="M2388" s="41" t="str">
        <f>IF($Q2388="", "", IF(IFERROR(INDEX('Ticket Sales'!E$11:E$5010, MATCH($Q2388, 'Ticket Sales'!$J$11:$J$5010, 0)), M2387)="", "", IFERROR(INDEX('Ticket Sales'!E$11:E$5010, MATCH($Q2388, 'Ticket Sales'!$J$11:$J$5010, 0)), M2387)))</f>
        <v/>
      </c>
      <c r="N2388" s="2"/>
      <c r="P2388" s="48">
        <v>2378</v>
      </c>
      <c r="Q2388" s="48" t="str">
        <f t="shared" si="186"/>
        <v/>
      </c>
      <c r="S2388" s="52" t="str">
        <f t="shared" si="187"/>
        <v/>
      </c>
      <c r="U2388" s="52" t="str">
        <f t="shared" si="188"/>
        <v/>
      </c>
      <c r="W2388" s="52" t="str">
        <f t="shared" si="189"/>
        <v/>
      </c>
    </row>
    <row r="2389" spans="1:23" x14ac:dyDescent="0.25">
      <c r="A2389" s="2"/>
      <c r="B2389" s="32"/>
      <c r="C2389" s="25"/>
      <c r="D2389" s="25"/>
      <c r="E2389" s="26"/>
      <c r="F2389" s="27"/>
      <c r="G2389" s="2"/>
      <c r="H2389" s="2"/>
      <c r="I2389" s="38" t="str">
        <f t="shared" si="185"/>
        <v/>
      </c>
      <c r="J2389" s="39" t="str">
        <f>IF($Q2389="", "", IF(IFERROR(INDEX('Ticket Sales'!B$11:B$5010, MATCH($Q2389, 'Ticket Sales'!$J$11:$J$5010, 0)), J2388)="", "", IFERROR(INDEX('Ticket Sales'!B$11:B$5010, MATCH($Q2389, 'Ticket Sales'!$J$11:$J$5010, 0)), J2388)))</f>
        <v/>
      </c>
      <c r="K2389" s="39" t="str">
        <f>IF($Q2389="", "", IF(IFERROR(INDEX('Ticket Sales'!C$11:C$5010, MATCH($Q2389, 'Ticket Sales'!$J$11:$J$5010, 0)), K2388)="", "", IFERROR(INDEX('Ticket Sales'!C$11:C$5010, MATCH($Q2389, 'Ticket Sales'!$J$11:$J$5010, 0)), K2388)))</f>
        <v/>
      </c>
      <c r="L2389" s="40" t="str">
        <f>IF($Q2389="", "", IF(IFERROR(INDEX('Ticket Sales'!D$11:D$5010, MATCH($Q2389, 'Ticket Sales'!$J$11:$J$5010, 0)), L2388)="", "", IFERROR(INDEX('Ticket Sales'!D$11:D$5010, MATCH($Q2389, 'Ticket Sales'!$J$11:$J$5010, 0)), L2388)))</f>
        <v/>
      </c>
      <c r="M2389" s="41" t="str">
        <f>IF($Q2389="", "", IF(IFERROR(INDEX('Ticket Sales'!E$11:E$5010, MATCH($Q2389, 'Ticket Sales'!$J$11:$J$5010, 0)), M2388)="", "", IFERROR(INDEX('Ticket Sales'!E$11:E$5010, MATCH($Q2389, 'Ticket Sales'!$J$11:$J$5010, 0)), M2388)))</f>
        <v/>
      </c>
      <c r="N2389" s="2"/>
      <c r="P2389" s="48">
        <v>2379</v>
      </c>
      <c r="Q2389" s="48" t="str">
        <f t="shared" si="186"/>
        <v/>
      </c>
      <c r="S2389" s="52" t="str">
        <f t="shared" si="187"/>
        <v/>
      </c>
      <c r="U2389" s="52" t="str">
        <f t="shared" si="188"/>
        <v/>
      </c>
      <c r="W2389" s="52" t="str">
        <f t="shared" si="189"/>
        <v/>
      </c>
    </row>
    <row r="2390" spans="1:23" x14ac:dyDescent="0.25">
      <c r="A2390" s="2"/>
      <c r="B2390" s="32"/>
      <c r="C2390" s="25"/>
      <c r="D2390" s="25"/>
      <c r="E2390" s="26"/>
      <c r="F2390" s="27"/>
      <c r="G2390" s="2"/>
      <c r="H2390" s="2"/>
      <c r="I2390" s="38" t="str">
        <f t="shared" si="185"/>
        <v/>
      </c>
      <c r="J2390" s="39" t="str">
        <f>IF($Q2390="", "", IF(IFERROR(INDEX('Ticket Sales'!B$11:B$5010, MATCH($Q2390, 'Ticket Sales'!$J$11:$J$5010, 0)), J2389)="", "", IFERROR(INDEX('Ticket Sales'!B$11:B$5010, MATCH($Q2390, 'Ticket Sales'!$J$11:$J$5010, 0)), J2389)))</f>
        <v/>
      </c>
      <c r="K2390" s="39" t="str">
        <f>IF($Q2390="", "", IF(IFERROR(INDEX('Ticket Sales'!C$11:C$5010, MATCH($Q2390, 'Ticket Sales'!$J$11:$J$5010, 0)), K2389)="", "", IFERROR(INDEX('Ticket Sales'!C$11:C$5010, MATCH($Q2390, 'Ticket Sales'!$J$11:$J$5010, 0)), K2389)))</f>
        <v/>
      </c>
      <c r="L2390" s="40" t="str">
        <f>IF($Q2390="", "", IF(IFERROR(INDEX('Ticket Sales'!D$11:D$5010, MATCH($Q2390, 'Ticket Sales'!$J$11:$J$5010, 0)), L2389)="", "", IFERROR(INDEX('Ticket Sales'!D$11:D$5010, MATCH($Q2390, 'Ticket Sales'!$J$11:$J$5010, 0)), L2389)))</f>
        <v/>
      </c>
      <c r="M2390" s="41" t="str">
        <f>IF($Q2390="", "", IF(IFERROR(INDEX('Ticket Sales'!E$11:E$5010, MATCH($Q2390, 'Ticket Sales'!$J$11:$J$5010, 0)), M2389)="", "", IFERROR(INDEX('Ticket Sales'!E$11:E$5010, MATCH($Q2390, 'Ticket Sales'!$J$11:$J$5010, 0)), M2389)))</f>
        <v/>
      </c>
      <c r="N2390" s="2"/>
      <c r="P2390" s="48">
        <v>2380</v>
      </c>
      <c r="Q2390" s="48" t="str">
        <f t="shared" si="186"/>
        <v/>
      </c>
      <c r="S2390" s="52" t="str">
        <f t="shared" si="187"/>
        <v/>
      </c>
      <c r="U2390" s="52" t="str">
        <f t="shared" si="188"/>
        <v/>
      </c>
      <c r="W2390" s="52" t="str">
        <f t="shared" si="189"/>
        <v/>
      </c>
    </row>
    <row r="2391" spans="1:23" x14ac:dyDescent="0.25">
      <c r="A2391" s="2"/>
      <c r="B2391" s="32"/>
      <c r="C2391" s="25"/>
      <c r="D2391" s="25"/>
      <c r="E2391" s="26"/>
      <c r="F2391" s="27"/>
      <c r="G2391" s="2"/>
      <c r="H2391" s="2"/>
      <c r="I2391" s="38" t="str">
        <f t="shared" si="185"/>
        <v/>
      </c>
      <c r="J2391" s="39" t="str">
        <f>IF($Q2391="", "", IF(IFERROR(INDEX('Ticket Sales'!B$11:B$5010, MATCH($Q2391, 'Ticket Sales'!$J$11:$J$5010, 0)), J2390)="", "", IFERROR(INDEX('Ticket Sales'!B$11:B$5010, MATCH($Q2391, 'Ticket Sales'!$J$11:$J$5010, 0)), J2390)))</f>
        <v/>
      </c>
      <c r="K2391" s="39" t="str">
        <f>IF($Q2391="", "", IF(IFERROR(INDEX('Ticket Sales'!C$11:C$5010, MATCH($Q2391, 'Ticket Sales'!$J$11:$J$5010, 0)), K2390)="", "", IFERROR(INDEX('Ticket Sales'!C$11:C$5010, MATCH($Q2391, 'Ticket Sales'!$J$11:$J$5010, 0)), K2390)))</f>
        <v/>
      </c>
      <c r="L2391" s="40" t="str">
        <f>IF($Q2391="", "", IF(IFERROR(INDEX('Ticket Sales'!D$11:D$5010, MATCH($Q2391, 'Ticket Sales'!$J$11:$J$5010, 0)), L2390)="", "", IFERROR(INDEX('Ticket Sales'!D$11:D$5010, MATCH($Q2391, 'Ticket Sales'!$J$11:$J$5010, 0)), L2390)))</f>
        <v/>
      </c>
      <c r="M2391" s="41" t="str">
        <f>IF($Q2391="", "", IF(IFERROR(INDEX('Ticket Sales'!E$11:E$5010, MATCH($Q2391, 'Ticket Sales'!$J$11:$J$5010, 0)), M2390)="", "", IFERROR(INDEX('Ticket Sales'!E$11:E$5010, MATCH($Q2391, 'Ticket Sales'!$J$11:$J$5010, 0)), M2390)))</f>
        <v/>
      </c>
      <c r="N2391" s="2"/>
      <c r="P2391" s="48">
        <v>2381</v>
      </c>
      <c r="Q2391" s="48" t="str">
        <f t="shared" si="186"/>
        <v/>
      </c>
      <c r="S2391" s="52" t="str">
        <f t="shared" si="187"/>
        <v/>
      </c>
      <c r="U2391" s="52" t="str">
        <f t="shared" si="188"/>
        <v/>
      </c>
      <c r="W2391" s="52" t="str">
        <f t="shared" si="189"/>
        <v/>
      </c>
    </row>
    <row r="2392" spans="1:23" x14ac:dyDescent="0.25">
      <c r="A2392" s="2"/>
      <c r="B2392" s="32"/>
      <c r="C2392" s="25"/>
      <c r="D2392" s="25"/>
      <c r="E2392" s="26"/>
      <c r="F2392" s="27"/>
      <c r="G2392" s="2"/>
      <c r="H2392" s="2"/>
      <c r="I2392" s="38" t="str">
        <f t="shared" si="185"/>
        <v/>
      </c>
      <c r="J2392" s="39" t="str">
        <f>IF($Q2392="", "", IF(IFERROR(INDEX('Ticket Sales'!B$11:B$5010, MATCH($Q2392, 'Ticket Sales'!$J$11:$J$5010, 0)), J2391)="", "", IFERROR(INDEX('Ticket Sales'!B$11:B$5010, MATCH($Q2392, 'Ticket Sales'!$J$11:$J$5010, 0)), J2391)))</f>
        <v/>
      </c>
      <c r="K2392" s="39" t="str">
        <f>IF($Q2392="", "", IF(IFERROR(INDEX('Ticket Sales'!C$11:C$5010, MATCH($Q2392, 'Ticket Sales'!$J$11:$J$5010, 0)), K2391)="", "", IFERROR(INDEX('Ticket Sales'!C$11:C$5010, MATCH($Q2392, 'Ticket Sales'!$J$11:$J$5010, 0)), K2391)))</f>
        <v/>
      </c>
      <c r="L2392" s="40" t="str">
        <f>IF($Q2392="", "", IF(IFERROR(INDEX('Ticket Sales'!D$11:D$5010, MATCH($Q2392, 'Ticket Sales'!$J$11:$J$5010, 0)), L2391)="", "", IFERROR(INDEX('Ticket Sales'!D$11:D$5010, MATCH($Q2392, 'Ticket Sales'!$J$11:$J$5010, 0)), L2391)))</f>
        <v/>
      </c>
      <c r="M2392" s="41" t="str">
        <f>IF($Q2392="", "", IF(IFERROR(INDEX('Ticket Sales'!E$11:E$5010, MATCH($Q2392, 'Ticket Sales'!$J$11:$J$5010, 0)), M2391)="", "", IFERROR(INDEX('Ticket Sales'!E$11:E$5010, MATCH($Q2392, 'Ticket Sales'!$J$11:$J$5010, 0)), M2391)))</f>
        <v/>
      </c>
      <c r="N2392" s="2"/>
      <c r="P2392" s="48">
        <v>2382</v>
      </c>
      <c r="Q2392" s="48" t="str">
        <f t="shared" si="186"/>
        <v/>
      </c>
      <c r="S2392" s="52" t="str">
        <f t="shared" si="187"/>
        <v/>
      </c>
      <c r="U2392" s="52" t="str">
        <f t="shared" si="188"/>
        <v/>
      </c>
      <c r="W2392" s="52" t="str">
        <f t="shared" si="189"/>
        <v/>
      </c>
    </row>
    <row r="2393" spans="1:23" x14ac:dyDescent="0.25">
      <c r="A2393" s="2"/>
      <c r="B2393" s="32"/>
      <c r="C2393" s="25"/>
      <c r="D2393" s="25"/>
      <c r="E2393" s="26"/>
      <c r="F2393" s="27"/>
      <c r="G2393" s="2"/>
      <c r="H2393" s="2"/>
      <c r="I2393" s="38" t="str">
        <f t="shared" si="185"/>
        <v/>
      </c>
      <c r="J2393" s="39" t="str">
        <f>IF($Q2393="", "", IF(IFERROR(INDEX('Ticket Sales'!B$11:B$5010, MATCH($Q2393, 'Ticket Sales'!$J$11:$J$5010, 0)), J2392)="", "", IFERROR(INDEX('Ticket Sales'!B$11:B$5010, MATCH($Q2393, 'Ticket Sales'!$J$11:$J$5010, 0)), J2392)))</f>
        <v/>
      </c>
      <c r="K2393" s="39" t="str">
        <f>IF($Q2393="", "", IF(IFERROR(INDEX('Ticket Sales'!C$11:C$5010, MATCH($Q2393, 'Ticket Sales'!$J$11:$J$5010, 0)), K2392)="", "", IFERROR(INDEX('Ticket Sales'!C$11:C$5010, MATCH($Q2393, 'Ticket Sales'!$J$11:$J$5010, 0)), K2392)))</f>
        <v/>
      </c>
      <c r="L2393" s="40" t="str">
        <f>IF($Q2393="", "", IF(IFERROR(INDEX('Ticket Sales'!D$11:D$5010, MATCH($Q2393, 'Ticket Sales'!$J$11:$J$5010, 0)), L2392)="", "", IFERROR(INDEX('Ticket Sales'!D$11:D$5010, MATCH($Q2393, 'Ticket Sales'!$J$11:$J$5010, 0)), L2392)))</f>
        <v/>
      </c>
      <c r="M2393" s="41" t="str">
        <f>IF($Q2393="", "", IF(IFERROR(INDEX('Ticket Sales'!E$11:E$5010, MATCH($Q2393, 'Ticket Sales'!$J$11:$J$5010, 0)), M2392)="", "", IFERROR(INDEX('Ticket Sales'!E$11:E$5010, MATCH($Q2393, 'Ticket Sales'!$J$11:$J$5010, 0)), M2392)))</f>
        <v/>
      </c>
      <c r="N2393" s="2"/>
      <c r="P2393" s="48">
        <v>2383</v>
      </c>
      <c r="Q2393" s="48" t="str">
        <f t="shared" si="186"/>
        <v/>
      </c>
      <c r="S2393" s="52" t="str">
        <f t="shared" si="187"/>
        <v/>
      </c>
      <c r="U2393" s="52" t="str">
        <f t="shared" si="188"/>
        <v/>
      </c>
      <c r="W2393" s="52" t="str">
        <f t="shared" si="189"/>
        <v/>
      </c>
    </row>
    <row r="2394" spans="1:23" x14ac:dyDescent="0.25">
      <c r="A2394" s="2"/>
      <c r="B2394" s="32"/>
      <c r="C2394" s="25"/>
      <c r="D2394" s="25"/>
      <c r="E2394" s="26"/>
      <c r="F2394" s="27"/>
      <c r="G2394" s="2"/>
      <c r="H2394" s="2"/>
      <c r="I2394" s="38" t="str">
        <f t="shared" si="185"/>
        <v/>
      </c>
      <c r="J2394" s="39" t="str">
        <f>IF($Q2394="", "", IF(IFERROR(INDEX('Ticket Sales'!B$11:B$5010, MATCH($Q2394, 'Ticket Sales'!$J$11:$J$5010, 0)), J2393)="", "", IFERROR(INDEX('Ticket Sales'!B$11:B$5010, MATCH($Q2394, 'Ticket Sales'!$J$11:$J$5010, 0)), J2393)))</f>
        <v/>
      </c>
      <c r="K2394" s="39" t="str">
        <f>IF($Q2394="", "", IF(IFERROR(INDEX('Ticket Sales'!C$11:C$5010, MATCH($Q2394, 'Ticket Sales'!$J$11:$J$5010, 0)), K2393)="", "", IFERROR(INDEX('Ticket Sales'!C$11:C$5010, MATCH($Q2394, 'Ticket Sales'!$J$11:$J$5010, 0)), K2393)))</f>
        <v/>
      </c>
      <c r="L2394" s="40" t="str">
        <f>IF($Q2394="", "", IF(IFERROR(INDEX('Ticket Sales'!D$11:D$5010, MATCH($Q2394, 'Ticket Sales'!$J$11:$J$5010, 0)), L2393)="", "", IFERROR(INDEX('Ticket Sales'!D$11:D$5010, MATCH($Q2394, 'Ticket Sales'!$J$11:$J$5010, 0)), L2393)))</f>
        <v/>
      </c>
      <c r="M2394" s="41" t="str">
        <f>IF($Q2394="", "", IF(IFERROR(INDEX('Ticket Sales'!E$11:E$5010, MATCH($Q2394, 'Ticket Sales'!$J$11:$J$5010, 0)), M2393)="", "", IFERROR(INDEX('Ticket Sales'!E$11:E$5010, MATCH($Q2394, 'Ticket Sales'!$J$11:$J$5010, 0)), M2393)))</f>
        <v/>
      </c>
      <c r="N2394" s="2"/>
      <c r="P2394" s="48">
        <v>2384</v>
      </c>
      <c r="Q2394" s="48" t="str">
        <f t="shared" si="186"/>
        <v/>
      </c>
      <c r="S2394" s="52" t="str">
        <f t="shared" si="187"/>
        <v/>
      </c>
      <c r="U2394" s="52" t="str">
        <f t="shared" si="188"/>
        <v/>
      </c>
      <c r="W2394" s="52" t="str">
        <f t="shared" si="189"/>
        <v/>
      </c>
    </row>
    <row r="2395" spans="1:23" x14ac:dyDescent="0.25">
      <c r="A2395" s="2"/>
      <c r="B2395" s="32"/>
      <c r="C2395" s="25"/>
      <c r="D2395" s="25"/>
      <c r="E2395" s="26"/>
      <c r="F2395" s="27"/>
      <c r="G2395" s="2"/>
      <c r="H2395" s="2"/>
      <c r="I2395" s="38" t="str">
        <f t="shared" si="185"/>
        <v/>
      </c>
      <c r="J2395" s="39" t="str">
        <f>IF($Q2395="", "", IF(IFERROR(INDEX('Ticket Sales'!B$11:B$5010, MATCH($Q2395, 'Ticket Sales'!$J$11:$J$5010, 0)), J2394)="", "", IFERROR(INDEX('Ticket Sales'!B$11:B$5010, MATCH($Q2395, 'Ticket Sales'!$J$11:$J$5010, 0)), J2394)))</f>
        <v/>
      </c>
      <c r="K2395" s="39" t="str">
        <f>IF($Q2395="", "", IF(IFERROR(INDEX('Ticket Sales'!C$11:C$5010, MATCH($Q2395, 'Ticket Sales'!$J$11:$J$5010, 0)), K2394)="", "", IFERROR(INDEX('Ticket Sales'!C$11:C$5010, MATCH($Q2395, 'Ticket Sales'!$J$11:$J$5010, 0)), K2394)))</f>
        <v/>
      </c>
      <c r="L2395" s="40" t="str">
        <f>IF($Q2395="", "", IF(IFERROR(INDEX('Ticket Sales'!D$11:D$5010, MATCH($Q2395, 'Ticket Sales'!$J$11:$J$5010, 0)), L2394)="", "", IFERROR(INDEX('Ticket Sales'!D$11:D$5010, MATCH($Q2395, 'Ticket Sales'!$J$11:$J$5010, 0)), L2394)))</f>
        <v/>
      </c>
      <c r="M2395" s="41" t="str">
        <f>IF($Q2395="", "", IF(IFERROR(INDEX('Ticket Sales'!E$11:E$5010, MATCH($Q2395, 'Ticket Sales'!$J$11:$J$5010, 0)), M2394)="", "", IFERROR(INDEX('Ticket Sales'!E$11:E$5010, MATCH($Q2395, 'Ticket Sales'!$J$11:$J$5010, 0)), M2394)))</f>
        <v/>
      </c>
      <c r="N2395" s="2"/>
      <c r="P2395" s="48">
        <v>2385</v>
      </c>
      <c r="Q2395" s="48" t="str">
        <f t="shared" si="186"/>
        <v/>
      </c>
      <c r="S2395" s="52" t="str">
        <f t="shared" si="187"/>
        <v/>
      </c>
      <c r="U2395" s="52" t="str">
        <f t="shared" si="188"/>
        <v/>
      </c>
      <c r="W2395" s="52" t="str">
        <f t="shared" si="189"/>
        <v/>
      </c>
    </row>
    <row r="2396" spans="1:23" x14ac:dyDescent="0.25">
      <c r="A2396" s="2"/>
      <c r="B2396" s="32"/>
      <c r="C2396" s="25"/>
      <c r="D2396" s="25"/>
      <c r="E2396" s="26"/>
      <c r="F2396" s="27"/>
      <c r="G2396" s="2"/>
      <c r="H2396" s="2"/>
      <c r="I2396" s="38" t="str">
        <f t="shared" si="185"/>
        <v/>
      </c>
      <c r="J2396" s="39" t="str">
        <f>IF($Q2396="", "", IF(IFERROR(INDEX('Ticket Sales'!B$11:B$5010, MATCH($Q2396, 'Ticket Sales'!$J$11:$J$5010, 0)), J2395)="", "", IFERROR(INDEX('Ticket Sales'!B$11:B$5010, MATCH($Q2396, 'Ticket Sales'!$J$11:$J$5010, 0)), J2395)))</f>
        <v/>
      </c>
      <c r="K2396" s="39" t="str">
        <f>IF($Q2396="", "", IF(IFERROR(INDEX('Ticket Sales'!C$11:C$5010, MATCH($Q2396, 'Ticket Sales'!$J$11:$J$5010, 0)), K2395)="", "", IFERROR(INDEX('Ticket Sales'!C$11:C$5010, MATCH($Q2396, 'Ticket Sales'!$J$11:$J$5010, 0)), K2395)))</f>
        <v/>
      </c>
      <c r="L2396" s="40" t="str">
        <f>IF($Q2396="", "", IF(IFERROR(INDEX('Ticket Sales'!D$11:D$5010, MATCH($Q2396, 'Ticket Sales'!$J$11:$J$5010, 0)), L2395)="", "", IFERROR(INDEX('Ticket Sales'!D$11:D$5010, MATCH($Q2396, 'Ticket Sales'!$J$11:$J$5010, 0)), L2395)))</f>
        <v/>
      </c>
      <c r="M2396" s="41" t="str">
        <f>IF($Q2396="", "", IF(IFERROR(INDEX('Ticket Sales'!E$11:E$5010, MATCH($Q2396, 'Ticket Sales'!$J$11:$J$5010, 0)), M2395)="", "", IFERROR(INDEX('Ticket Sales'!E$11:E$5010, MATCH($Q2396, 'Ticket Sales'!$J$11:$J$5010, 0)), M2395)))</f>
        <v/>
      </c>
      <c r="N2396" s="2"/>
      <c r="P2396" s="48">
        <v>2386</v>
      </c>
      <c r="Q2396" s="48" t="str">
        <f t="shared" si="186"/>
        <v/>
      </c>
      <c r="S2396" s="52" t="str">
        <f t="shared" si="187"/>
        <v/>
      </c>
      <c r="U2396" s="52" t="str">
        <f t="shared" si="188"/>
        <v/>
      </c>
      <c r="W2396" s="52" t="str">
        <f t="shared" si="189"/>
        <v/>
      </c>
    </row>
    <row r="2397" spans="1:23" x14ac:dyDescent="0.25">
      <c r="A2397" s="2"/>
      <c r="B2397" s="32"/>
      <c r="C2397" s="25"/>
      <c r="D2397" s="25"/>
      <c r="E2397" s="26"/>
      <c r="F2397" s="27"/>
      <c r="G2397" s="2"/>
      <c r="H2397" s="2"/>
      <c r="I2397" s="38" t="str">
        <f t="shared" si="185"/>
        <v/>
      </c>
      <c r="J2397" s="39" t="str">
        <f>IF($Q2397="", "", IF(IFERROR(INDEX('Ticket Sales'!B$11:B$5010, MATCH($Q2397, 'Ticket Sales'!$J$11:$J$5010, 0)), J2396)="", "", IFERROR(INDEX('Ticket Sales'!B$11:B$5010, MATCH($Q2397, 'Ticket Sales'!$J$11:$J$5010, 0)), J2396)))</f>
        <v/>
      </c>
      <c r="K2397" s="39" t="str">
        <f>IF($Q2397="", "", IF(IFERROR(INDEX('Ticket Sales'!C$11:C$5010, MATCH($Q2397, 'Ticket Sales'!$J$11:$J$5010, 0)), K2396)="", "", IFERROR(INDEX('Ticket Sales'!C$11:C$5010, MATCH($Q2397, 'Ticket Sales'!$J$11:$J$5010, 0)), K2396)))</f>
        <v/>
      </c>
      <c r="L2397" s="40" t="str">
        <f>IF($Q2397="", "", IF(IFERROR(INDEX('Ticket Sales'!D$11:D$5010, MATCH($Q2397, 'Ticket Sales'!$J$11:$J$5010, 0)), L2396)="", "", IFERROR(INDEX('Ticket Sales'!D$11:D$5010, MATCH($Q2397, 'Ticket Sales'!$J$11:$J$5010, 0)), L2396)))</f>
        <v/>
      </c>
      <c r="M2397" s="41" t="str">
        <f>IF($Q2397="", "", IF(IFERROR(INDEX('Ticket Sales'!E$11:E$5010, MATCH($Q2397, 'Ticket Sales'!$J$11:$J$5010, 0)), M2396)="", "", IFERROR(INDEX('Ticket Sales'!E$11:E$5010, MATCH($Q2397, 'Ticket Sales'!$J$11:$J$5010, 0)), M2396)))</f>
        <v/>
      </c>
      <c r="N2397" s="2"/>
      <c r="P2397" s="48">
        <v>2387</v>
      </c>
      <c r="Q2397" s="48" t="str">
        <f t="shared" si="186"/>
        <v/>
      </c>
      <c r="S2397" s="52" t="str">
        <f t="shared" si="187"/>
        <v/>
      </c>
      <c r="U2397" s="52" t="str">
        <f t="shared" si="188"/>
        <v/>
      </c>
      <c r="W2397" s="52" t="str">
        <f t="shared" si="189"/>
        <v/>
      </c>
    </row>
    <row r="2398" spans="1:23" x14ac:dyDescent="0.25">
      <c r="A2398" s="2"/>
      <c r="B2398" s="32"/>
      <c r="C2398" s="25"/>
      <c r="D2398" s="25"/>
      <c r="E2398" s="26"/>
      <c r="F2398" s="27"/>
      <c r="G2398" s="2"/>
      <c r="H2398" s="2"/>
      <c r="I2398" s="38" t="str">
        <f t="shared" si="185"/>
        <v/>
      </c>
      <c r="J2398" s="39" t="str">
        <f>IF($Q2398="", "", IF(IFERROR(INDEX('Ticket Sales'!B$11:B$5010, MATCH($Q2398, 'Ticket Sales'!$J$11:$J$5010, 0)), J2397)="", "", IFERROR(INDEX('Ticket Sales'!B$11:B$5010, MATCH($Q2398, 'Ticket Sales'!$J$11:$J$5010, 0)), J2397)))</f>
        <v/>
      </c>
      <c r="K2398" s="39" t="str">
        <f>IF($Q2398="", "", IF(IFERROR(INDEX('Ticket Sales'!C$11:C$5010, MATCH($Q2398, 'Ticket Sales'!$J$11:$J$5010, 0)), K2397)="", "", IFERROR(INDEX('Ticket Sales'!C$11:C$5010, MATCH($Q2398, 'Ticket Sales'!$J$11:$J$5010, 0)), K2397)))</f>
        <v/>
      </c>
      <c r="L2398" s="40" t="str">
        <f>IF($Q2398="", "", IF(IFERROR(INDEX('Ticket Sales'!D$11:D$5010, MATCH($Q2398, 'Ticket Sales'!$J$11:$J$5010, 0)), L2397)="", "", IFERROR(INDEX('Ticket Sales'!D$11:D$5010, MATCH($Q2398, 'Ticket Sales'!$J$11:$J$5010, 0)), L2397)))</f>
        <v/>
      </c>
      <c r="M2398" s="41" t="str">
        <f>IF($Q2398="", "", IF(IFERROR(INDEX('Ticket Sales'!E$11:E$5010, MATCH($Q2398, 'Ticket Sales'!$J$11:$J$5010, 0)), M2397)="", "", IFERROR(INDEX('Ticket Sales'!E$11:E$5010, MATCH($Q2398, 'Ticket Sales'!$J$11:$J$5010, 0)), M2397)))</f>
        <v/>
      </c>
      <c r="N2398" s="2"/>
      <c r="P2398" s="48">
        <v>2388</v>
      </c>
      <c r="Q2398" s="48" t="str">
        <f t="shared" si="186"/>
        <v/>
      </c>
      <c r="S2398" s="52" t="str">
        <f t="shared" si="187"/>
        <v/>
      </c>
      <c r="U2398" s="52" t="str">
        <f t="shared" si="188"/>
        <v/>
      </c>
      <c r="W2398" s="52" t="str">
        <f t="shared" si="189"/>
        <v/>
      </c>
    </row>
    <row r="2399" spans="1:23" x14ac:dyDescent="0.25">
      <c r="A2399" s="2"/>
      <c r="B2399" s="32"/>
      <c r="C2399" s="25"/>
      <c r="D2399" s="25"/>
      <c r="E2399" s="26"/>
      <c r="F2399" s="27"/>
      <c r="G2399" s="2"/>
      <c r="H2399" s="2"/>
      <c r="I2399" s="38" t="str">
        <f t="shared" si="185"/>
        <v/>
      </c>
      <c r="J2399" s="39" t="str">
        <f>IF($Q2399="", "", IF(IFERROR(INDEX('Ticket Sales'!B$11:B$5010, MATCH($Q2399, 'Ticket Sales'!$J$11:$J$5010, 0)), J2398)="", "", IFERROR(INDEX('Ticket Sales'!B$11:B$5010, MATCH($Q2399, 'Ticket Sales'!$J$11:$J$5010, 0)), J2398)))</f>
        <v/>
      </c>
      <c r="K2399" s="39" t="str">
        <f>IF($Q2399="", "", IF(IFERROR(INDEX('Ticket Sales'!C$11:C$5010, MATCH($Q2399, 'Ticket Sales'!$J$11:$J$5010, 0)), K2398)="", "", IFERROR(INDEX('Ticket Sales'!C$11:C$5010, MATCH($Q2399, 'Ticket Sales'!$J$11:$J$5010, 0)), K2398)))</f>
        <v/>
      </c>
      <c r="L2399" s="40" t="str">
        <f>IF($Q2399="", "", IF(IFERROR(INDEX('Ticket Sales'!D$11:D$5010, MATCH($Q2399, 'Ticket Sales'!$J$11:$J$5010, 0)), L2398)="", "", IFERROR(INDEX('Ticket Sales'!D$11:D$5010, MATCH($Q2399, 'Ticket Sales'!$J$11:$J$5010, 0)), L2398)))</f>
        <v/>
      </c>
      <c r="M2399" s="41" t="str">
        <f>IF($Q2399="", "", IF(IFERROR(INDEX('Ticket Sales'!E$11:E$5010, MATCH($Q2399, 'Ticket Sales'!$J$11:$J$5010, 0)), M2398)="", "", IFERROR(INDEX('Ticket Sales'!E$11:E$5010, MATCH($Q2399, 'Ticket Sales'!$J$11:$J$5010, 0)), M2398)))</f>
        <v/>
      </c>
      <c r="N2399" s="2"/>
      <c r="P2399" s="48">
        <v>2389</v>
      </c>
      <c r="Q2399" s="48" t="str">
        <f t="shared" si="186"/>
        <v/>
      </c>
      <c r="S2399" s="52" t="str">
        <f t="shared" si="187"/>
        <v/>
      </c>
      <c r="U2399" s="52" t="str">
        <f t="shared" si="188"/>
        <v/>
      </c>
      <c r="W2399" s="52" t="str">
        <f t="shared" si="189"/>
        <v/>
      </c>
    </row>
    <row r="2400" spans="1:23" x14ac:dyDescent="0.25">
      <c r="A2400" s="2"/>
      <c r="B2400" s="32"/>
      <c r="C2400" s="25"/>
      <c r="D2400" s="25"/>
      <c r="E2400" s="26"/>
      <c r="F2400" s="27"/>
      <c r="G2400" s="2"/>
      <c r="H2400" s="2"/>
      <c r="I2400" s="38" t="str">
        <f t="shared" si="185"/>
        <v/>
      </c>
      <c r="J2400" s="39" t="str">
        <f>IF($Q2400="", "", IF(IFERROR(INDEX('Ticket Sales'!B$11:B$5010, MATCH($Q2400, 'Ticket Sales'!$J$11:$J$5010, 0)), J2399)="", "", IFERROR(INDEX('Ticket Sales'!B$11:B$5010, MATCH($Q2400, 'Ticket Sales'!$J$11:$J$5010, 0)), J2399)))</f>
        <v/>
      </c>
      <c r="K2400" s="39" t="str">
        <f>IF($Q2400="", "", IF(IFERROR(INDEX('Ticket Sales'!C$11:C$5010, MATCH($Q2400, 'Ticket Sales'!$J$11:$J$5010, 0)), K2399)="", "", IFERROR(INDEX('Ticket Sales'!C$11:C$5010, MATCH($Q2400, 'Ticket Sales'!$J$11:$J$5010, 0)), K2399)))</f>
        <v/>
      </c>
      <c r="L2400" s="40" t="str">
        <f>IF($Q2400="", "", IF(IFERROR(INDEX('Ticket Sales'!D$11:D$5010, MATCH($Q2400, 'Ticket Sales'!$J$11:$J$5010, 0)), L2399)="", "", IFERROR(INDEX('Ticket Sales'!D$11:D$5010, MATCH($Q2400, 'Ticket Sales'!$J$11:$J$5010, 0)), L2399)))</f>
        <v/>
      </c>
      <c r="M2400" s="41" t="str">
        <f>IF($Q2400="", "", IF(IFERROR(INDEX('Ticket Sales'!E$11:E$5010, MATCH($Q2400, 'Ticket Sales'!$J$11:$J$5010, 0)), M2399)="", "", IFERROR(INDEX('Ticket Sales'!E$11:E$5010, MATCH($Q2400, 'Ticket Sales'!$J$11:$J$5010, 0)), M2399)))</f>
        <v/>
      </c>
      <c r="N2400" s="2"/>
      <c r="P2400" s="48">
        <v>2390</v>
      </c>
      <c r="Q2400" s="48" t="str">
        <f t="shared" si="186"/>
        <v/>
      </c>
      <c r="S2400" s="52" t="str">
        <f t="shared" si="187"/>
        <v/>
      </c>
      <c r="U2400" s="52" t="str">
        <f t="shared" si="188"/>
        <v/>
      </c>
      <c r="W2400" s="52" t="str">
        <f t="shared" si="189"/>
        <v/>
      </c>
    </row>
    <row r="2401" spans="1:23" x14ac:dyDescent="0.25">
      <c r="A2401" s="2"/>
      <c r="B2401" s="32"/>
      <c r="C2401" s="25"/>
      <c r="D2401" s="25"/>
      <c r="E2401" s="26"/>
      <c r="F2401" s="27"/>
      <c r="G2401" s="2"/>
      <c r="H2401" s="2"/>
      <c r="I2401" s="38" t="str">
        <f t="shared" si="185"/>
        <v/>
      </c>
      <c r="J2401" s="39" t="str">
        <f>IF($Q2401="", "", IF(IFERROR(INDEX('Ticket Sales'!B$11:B$5010, MATCH($Q2401, 'Ticket Sales'!$J$11:$J$5010, 0)), J2400)="", "", IFERROR(INDEX('Ticket Sales'!B$11:B$5010, MATCH($Q2401, 'Ticket Sales'!$J$11:$J$5010, 0)), J2400)))</f>
        <v/>
      </c>
      <c r="K2401" s="39" t="str">
        <f>IF($Q2401="", "", IF(IFERROR(INDEX('Ticket Sales'!C$11:C$5010, MATCH($Q2401, 'Ticket Sales'!$J$11:$J$5010, 0)), K2400)="", "", IFERROR(INDEX('Ticket Sales'!C$11:C$5010, MATCH($Q2401, 'Ticket Sales'!$J$11:$J$5010, 0)), K2400)))</f>
        <v/>
      </c>
      <c r="L2401" s="40" t="str">
        <f>IF($Q2401="", "", IF(IFERROR(INDEX('Ticket Sales'!D$11:D$5010, MATCH($Q2401, 'Ticket Sales'!$J$11:$J$5010, 0)), L2400)="", "", IFERROR(INDEX('Ticket Sales'!D$11:D$5010, MATCH($Q2401, 'Ticket Sales'!$J$11:$J$5010, 0)), L2400)))</f>
        <v/>
      </c>
      <c r="M2401" s="41" t="str">
        <f>IF($Q2401="", "", IF(IFERROR(INDEX('Ticket Sales'!E$11:E$5010, MATCH($Q2401, 'Ticket Sales'!$J$11:$J$5010, 0)), M2400)="", "", IFERROR(INDEX('Ticket Sales'!E$11:E$5010, MATCH($Q2401, 'Ticket Sales'!$J$11:$J$5010, 0)), M2400)))</f>
        <v/>
      </c>
      <c r="N2401" s="2"/>
      <c r="P2401" s="48">
        <v>2391</v>
      </c>
      <c r="Q2401" s="48" t="str">
        <f t="shared" si="186"/>
        <v/>
      </c>
      <c r="S2401" s="52" t="str">
        <f t="shared" si="187"/>
        <v/>
      </c>
      <c r="U2401" s="52" t="str">
        <f t="shared" si="188"/>
        <v/>
      </c>
      <c r="W2401" s="52" t="str">
        <f t="shared" si="189"/>
        <v/>
      </c>
    </row>
    <row r="2402" spans="1:23" x14ac:dyDescent="0.25">
      <c r="A2402" s="2"/>
      <c r="B2402" s="32"/>
      <c r="C2402" s="25"/>
      <c r="D2402" s="25"/>
      <c r="E2402" s="26"/>
      <c r="F2402" s="27"/>
      <c r="G2402" s="2"/>
      <c r="H2402" s="2"/>
      <c r="I2402" s="38" t="str">
        <f t="shared" si="185"/>
        <v/>
      </c>
      <c r="J2402" s="39" t="str">
        <f>IF($Q2402="", "", IF(IFERROR(INDEX('Ticket Sales'!B$11:B$5010, MATCH($Q2402, 'Ticket Sales'!$J$11:$J$5010, 0)), J2401)="", "", IFERROR(INDEX('Ticket Sales'!B$11:B$5010, MATCH($Q2402, 'Ticket Sales'!$J$11:$J$5010, 0)), J2401)))</f>
        <v/>
      </c>
      <c r="K2402" s="39" t="str">
        <f>IF($Q2402="", "", IF(IFERROR(INDEX('Ticket Sales'!C$11:C$5010, MATCH($Q2402, 'Ticket Sales'!$J$11:$J$5010, 0)), K2401)="", "", IFERROR(INDEX('Ticket Sales'!C$11:C$5010, MATCH($Q2402, 'Ticket Sales'!$J$11:$J$5010, 0)), K2401)))</f>
        <v/>
      </c>
      <c r="L2402" s="40" t="str">
        <f>IF($Q2402="", "", IF(IFERROR(INDEX('Ticket Sales'!D$11:D$5010, MATCH($Q2402, 'Ticket Sales'!$J$11:$J$5010, 0)), L2401)="", "", IFERROR(INDEX('Ticket Sales'!D$11:D$5010, MATCH($Q2402, 'Ticket Sales'!$J$11:$J$5010, 0)), L2401)))</f>
        <v/>
      </c>
      <c r="M2402" s="41" t="str">
        <f>IF($Q2402="", "", IF(IFERROR(INDEX('Ticket Sales'!E$11:E$5010, MATCH($Q2402, 'Ticket Sales'!$J$11:$J$5010, 0)), M2401)="", "", IFERROR(INDEX('Ticket Sales'!E$11:E$5010, MATCH($Q2402, 'Ticket Sales'!$J$11:$J$5010, 0)), M2401)))</f>
        <v/>
      </c>
      <c r="N2402" s="2"/>
      <c r="P2402" s="48">
        <v>2392</v>
      </c>
      <c r="Q2402" s="48" t="str">
        <f t="shared" si="186"/>
        <v/>
      </c>
      <c r="S2402" s="52" t="str">
        <f t="shared" si="187"/>
        <v/>
      </c>
      <c r="U2402" s="52" t="str">
        <f t="shared" si="188"/>
        <v/>
      </c>
      <c r="W2402" s="52" t="str">
        <f t="shared" si="189"/>
        <v/>
      </c>
    </row>
    <row r="2403" spans="1:23" x14ac:dyDescent="0.25">
      <c r="A2403" s="2"/>
      <c r="B2403" s="32"/>
      <c r="C2403" s="25"/>
      <c r="D2403" s="25"/>
      <c r="E2403" s="26"/>
      <c r="F2403" s="27"/>
      <c r="G2403" s="2"/>
      <c r="H2403" s="2"/>
      <c r="I2403" s="38" t="str">
        <f t="shared" si="185"/>
        <v/>
      </c>
      <c r="J2403" s="39" t="str">
        <f>IF($Q2403="", "", IF(IFERROR(INDEX('Ticket Sales'!B$11:B$5010, MATCH($Q2403, 'Ticket Sales'!$J$11:$J$5010, 0)), J2402)="", "", IFERROR(INDEX('Ticket Sales'!B$11:B$5010, MATCH($Q2403, 'Ticket Sales'!$J$11:$J$5010, 0)), J2402)))</f>
        <v/>
      </c>
      <c r="K2403" s="39" t="str">
        <f>IF($Q2403="", "", IF(IFERROR(INDEX('Ticket Sales'!C$11:C$5010, MATCH($Q2403, 'Ticket Sales'!$J$11:$J$5010, 0)), K2402)="", "", IFERROR(INDEX('Ticket Sales'!C$11:C$5010, MATCH($Q2403, 'Ticket Sales'!$J$11:$J$5010, 0)), K2402)))</f>
        <v/>
      </c>
      <c r="L2403" s="40" t="str">
        <f>IF($Q2403="", "", IF(IFERROR(INDEX('Ticket Sales'!D$11:D$5010, MATCH($Q2403, 'Ticket Sales'!$J$11:$J$5010, 0)), L2402)="", "", IFERROR(INDEX('Ticket Sales'!D$11:D$5010, MATCH($Q2403, 'Ticket Sales'!$J$11:$J$5010, 0)), L2402)))</f>
        <v/>
      </c>
      <c r="M2403" s="41" t="str">
        <f>IF($Q2403="", "", IF(IFERROR(INDEX('Ticket Sales'!E$11:E$5010, MATCH($Q2403, 'Ticket Sales'!$J$11:$J$5010, 0)), M2402)="", "", IFERROR(INDEX('Ticket Sales'!E$11:E$5010, MATCH($Q2403, 'Ticket Sales'!$J$11:$J$5010, 0)), M2402)))</f>
        <v/>
      </c>
      <c r="N2403" s="2"/>
      <c r="P2403" s="48">
        <v>2393</v>
      </c>
      <c r="Q2403" s="48" t="str">
        <f t="shared" si="186"/>
        <v/>
      </c>
      <c r="S2403" s="52" t="str">
        <f t="shared" si="187"/>
        <v/>
      </c>
      <c r="U2403" s="52" t="str">
        <f t="shared" si="188"/>
        <v/>
      </c>
      <c r="W2403" s="52" t="str">
        <f t="shared" si="189"/>
        <v/>
      </c>
    </row>
    <row r="2404" spans="1:23" x14ac:dyDescent="0.25">
      <c r="A2404" s="2"/>
      <c r="B2404" s="32"/>
      <c r="C2404" s="25"/>
      <c r="D2404" s="25"/>
      <c r="E2404" s="26"/>
      <c r="F2404" s="27"/>
      <c r="G2404" s="2"/>
      <c r="H2404" s="2"/>
      <c r="I2404" s="38" t="str">
        <f t="shared" si="185"/>
        <v/>
      </c>
      <c r="J2404" s="39" t="str">
        <f>IF($Q2404="", "", IF(IFERROR(INDEX('Ticket Sales'!B$11:B$5010, MATCH($Q2404, 'Ticket Sales'!$J$11:$J$5010, 0)), J2403)="", "", IFERROR(INDEX('Ticket Sales'!B$11:B$5010, MATCH($Q2404, 'Ticket Sales'!$J$11:$J$5010, 0)), J2403)))</f>
        <v/>
      </c>
      <c r="K2404" s="39" t="str">
        <f>IF($Q2404="", "", IF(IFERROR(INDEX('Ticket Sales'!C$11:C$5010, MATCH($Q2404, 'Ticket Sales'!$J$11:$J$5010, 0)), K2403)="", "", IFERROR(INDEX('Ticket Sales'!C$11:C$5010, MATCH($Q2404, 'Ticket Sales'!$J$11:$J$5010, 0)), K2403)))</f>
        <v/>
      </c>
      <c r="L2404" s="40" t="str">
        <f>IF($Q2404="", "", IF(IFERROR(INDEX('Ticket Sales'!D$11:D$5010, MATCH($Q2404, 'Ticket Sales'!$J$11:$J$5010, 0)), L2403)="", "", IFERROR(INDEX('Ticket Sales'!D$11:D$5010, MATCH($Q2404, 'Ticket Sales'!$J$11:$J$5010, 0)), L2403)))</f>
        <v/>
      </c>
      <c r="M2404" s="41" t="str">
        <f>IF($Q2404="", "", IF(IFERROR(INDEX('Ticket Sales'!E$11:E$5010, MATCH($Q2404, 'Ticket Sales'!$J$11:$J$5010, 0)), M2403)="", "", IFERROR(INDEX('Ticket Sales'!E$11:E$5010, MATCH($Q2404, 'Ticket Sales'!$J$11:$J$5010, 0)), M2403)))</f>
        <v/>
      </c>
      <c r="N2404" s="2"/>
      <c r="P2404" s="48">
        <v>2394</v>
      </c>
      <c r="Q2404" s="48" t="str">
        <f t="shared" si="186"/>
        <v/>
      </c>
      <c r="S2404" s="52" t="str">
        <f t="shared" si="187"/>
        <v/>
      </c>
      <c r="U2404" s="52" t="str">
        <f t="shared" si="188"/>
        <v/>
      </c>
      <c r="W2404" s="52" t="str">
        <f t="shared" si="189"/>
        <v/>
      </c>
    </row>
    <row r="2405" spans="1:23" x14ac:dyDescent="0.25">
      <c r="A2405" s="2"/>
      <c r="B2405" s="32"/>
      <c r="C2405" s="25"/>
      <c r="D2405" s="25"/>
      <c r="E2405" s="26"/>
      <c r="F2405" s="27"/>
      <c r="G2405" s="2"/>
      <c r="H2405" s="2"/>
      <c r="I2405" s="38" t="str">
        <f t="shared" si="185"/>
        <v/>
      </c>
      <c r="J2405" s="39" t="str">
        <f>IF($Q2405="", "", IF(IFERROR(INDEX('Ticket Sales'!B$11:B$5010, MATCH($Q2405, 'Ticket Sales'!$J$11:$J$5010, 0)), J2404)="", "", IFERROR(INDEX('Ticket Sales'!B$11:B$5010, MATCH($Q2405, 'Ticket Sales'!$J$11:$J$5010, 0)), J2404)))</f>
        <v/>
      </c>
      <c r="K2405" s="39" t="str">
        <f>IF($Q2405="", "", IF(IFERROR(INDEX('Ticket Sales'!C$11:C$5010, MATCH($Q2405, 'Ticket Sales'!$J$11:$J$5010, 0)), K2404)="", "", IFERROR(INDEX('Ticket Sales'!C$11:C$5010, MATCH($Q2405, 'Ticket Sales'!$J$11:$J$5010, 0)), K2404)))</f>
        <v/>
      </c>
      <c r="L2405" s="40" t="str">
        <f>IF($Q2405="", "", IF(IFERROR(INDEX('Ticket Sales'!D$11:D$5010, MATCH($Q2405, 'Ticket Sales'!$J$11:$J$5010, 0)), L2404)="", "", IFERROR(INDEX('Ticket Sales'!D$11:D$5010, MATCH($Q2405, 'Ticket Sales'!$J$11:$J$5010, 0)), L2404)))</f>
        <v/>
      </c>
      <c r="M2405" s="41" t="str">
        <f>IF($Q2405="", "", IF(IFERROR(INDEX('Ticket Sales'!E$11:E$5010, MATCH($Q2405, 'Ticket Sales'!$J$11:$J$5010, 0)), M2404)="", "", IFERROR(INDEX('Ticket Sales'!E$11:E$5010, MATCH($Q2405, 'Ticket Sales'!$J$11:$J$5010, 0)), M2404)))</f>
        <v/>
      </c>
      <c r="N2405" s="2"/>
      <c r="P2405" s="48">
        <v>2395</v>
      </c>
      <c r="Q2405" s="48" t="str">
        <f t="shared" si="186"/>
        <v/>
      </c>
      <c r="S2405" s="52" t="str">
        <f t="shared" si="187"/>
        <v/>
      </c>
      <c r="U2405" s="52" t="str">
        <f t="shared" si="188"/>
        <v/>
      </c>
      <c r="W2405" s="52" t="str">
        <f t="shared" si="189"/>
        <v/>
      </c>
    </row>
    <row r="2406" spans="1:23" x14ac:dyDescent="0.25">
      <c r="A2406" s="2"/>
      <c r="B2406" s="32"/>
      <c r="C2406" s="25"/>
      <c r="D2406" s="25"/>
      <c r="E2406" s="26"/>
      <c r="F2406" s="27"/>
      <c r="G2406" s="2"/>
      <c r="H2406" s="2"/>
      <c r="I2406" s="38" t="str">
        <f t="shared" si="185"/>
        <v/>
      </c>
      <c r="J2406" s="39" t="str">
        <f>IF($Q2406="", "", IF(IFERROR(INDEX('Ticket Sales'!B$11:B$5010, MATCH($Q2406, 'Ticket Sales'!$J$11:$J$5010, 0)), J2405)="", "", IFERROR(INDEX('Ticket Sales'!B$11:B$5010, MATCH($Q2406, 'Ticket Sales'!$J$11:$J$5010, 0)), J2405)))</f>
        <v/>
      </c>
      <c r="K2406" s="39" t="str">
        <f>IF($Q2406="", "", IF(IFERROR(INDEX('Ticket Sales'!C$11:C$5010, MATCH($Q2406, 'Ticket Sales'!$J$11:$J$5010, 0)), K2405)="", "", IFERROR(INDEX('Ticket Sales'!C$11:C$5010, MATCH($Q2406, 'Ticket Sales'!$J$11:$J$5010, 0)), K2405)))</f>
        <v/>
      </c>
      <c r="L2406" s="40" t="str">
        <f>IF($Q2406="", "", IF(IFERROR(INDEX('Ticket Sales'!D$11:D$5010, MATCH($Q2406, 'Ticket Sales'!$J$11:$J$5010, 0)), L2405)="", "", IFERROR(INDEX('Ticket Sales'!D$11:D$5010, MATCH($Q2406, 'Ticket Sales'!$J$11:$J$5010, 0)), L2405)))</f>
        <v/>
      </c>
      <c r="M2406" s="41" t="str">
        <f>IF($Q2406="", "", IF(IFERROR(INDEX('Ticket Sales'!E$11:E$5010, MATCH($Q2406, 'Ticket Sales'!$J$11:$J$5010, 0)), M2405)="", "", IFERROR(INDEX('Ticket Sales'!E$11:E$5010, MATCH($Q2406, 'Ticket Sales'!$J$11:$J$5010, 0)), M2405)))</f>
        <v/>
      </c>
      <c r="N2406" s="2"/>
      <c r="P2406" s="48">
        <v>2396</v>
      </c>
      <c r="Q2406" s="48" t="str">
        <f t="shared" si="186"/>
        <v/>
      </c>
      <c r="S2406" s="52" t="str">
        <f t="shared" si="187"/>
        <v/>
      </c>
      <c r="U2406" s="52" t="str">
        <f t="shared" si="188"/>
        <v/>
      </c>
      <c r="W2406" s="52" t="str">
        <f t="shared" si="189"/>
        <v/>
      </c>
    </row>
    <row r="2407" spans="1:23" x14ac:dyDescent="0.25">
      <c r="A2407" s="2"/>
      <c r="B2407" s="32"/>
      <c r="C2407" s="25"/>
      <c r="D2407" s="25"/>
      <c r="E2407" s="26"/>
      <c r="F2407" s="27"/>
      <c r="G2407" s="2"/>
      <c r="H2407" s="2"/>
      <c r="I2407" s="38" t="str">
        <f t="shared" si="185"/>
        <v/>
      </c>
      <c r="J2407" s="39" t="str">
        <f>IF($Q2407="", "", IF(IFERROR(INDEX('Ticket Sales'!B$11:B$5010, MATCH($Q2407, 'Ticket Sales'!$J$11:$J$5010, 0)), J2406)="", "", IFERROR(INDEX('Ticket Sales'!B$11:B$5010, MATCH($Q2407, 'Ticket Sales'!$J$11:$J$5010, 0)), J2406)))</f>
        <v/>
      </c>
      <c r="K2407" s="39" t="str">
        <f>IF($Q2407="", "", IF(IFERROR(INDEX('Ticket Sales'!C$11:C$5010, MATCH($Q2407, 'Ticket Sales'!$J$11:$J$5010, 0)), K2406)="", "", IFERROR(INDEX('Ticket Sales'!C$11:C$5010, MATCH($Q2407, 'Ticket Sales'!$J$11:$J$5010, 0)), K2406)))</f>
        <v/>
      </c>
      <c r="L2407" s="40" t="str">
        <f>IF($Q2407="", "", IF(IFERROR(INDEX('Ticket Sales'!D$11:D$5010, MATCH($Q2407, 'Ticket Sales'!$J$11:$J$5010, 0)), L2406)="", "", IFERROR(INDEX('Ticket Sales'!D$11:D$5010, MATCH($Q2407, 'Ticket Sales'!$J$11:$J$5010, 0)), L2406)))</f>
        <v/>
      </c>
      <c r="M2407" s="41" t="str">
        <f>IF($Q2407="", "", IF(IFERROR(INDEX('Ticket Sales'!E$11:E$5010, MATCH($Q2407, 'Ticket Sales'!$J$11:$J$5010, 0)), M2406)="", "", IFERROR(INDEX('Ticket Sales'!E$11:E$5010, MATCH($Q2407, 'Ticket Sales'!$J$11:$J$5010, 0)), M2406)))</f>
        <v/>
      </c>
      <c r="N2407" s="2"/>
      <c r="P2407" s="48">
        <v>2397</v>
      </c>
      <c r="Q2407" s="48" t="str">
        <f t="shared" si="186"/>
        <v/>
      </c>
      <c r="S2407" s="52" t="str">
        <f t="shared" si="187"/>
        <v/>
      </c>
      <c r="U2407" s="52" t="str">
        <f t="shared" si="188"/>
        <v/>
      </c>
      <c r="W2407" s="52" t="str">
        <f t="shared" si="189"/>
        <v/>
      </c>
    </row>
    <row r="2408" spans="1:23" x14ac:dyDescent="0.25">
      <c r="A2408" s="2"/>
      <c r="B2408" s="32"/>
      <c r="C2408" s="25"/>
      <c r="D2408" s="25"/>
      <c r="E2408" s="26"/>
      <c r="F2408" s="27"/>
      <c r="G2408" s="2"/>
      <c r="H2408" s="2"/>
      <c r="I2408" s="38" t="str">
        <f t="shared" si="185"/>
        <v/>
      </c>
      <c r="J2408" s="39" t="str">
        <f>IF($Q2408="", "", IF(IFERROR(INDEX('Ticket Sales'!B$11:B$5010, MATCH($Q2408, 'Ticket Sales'!$J$11:$J$5010, 0)), J2407)="", "", IFERROR(INDEX('Ticket Sales'!B$11:B$5010, MATCH($Q2408, 'Ticket Sales'!$J$11:$J$5010, 0)), J2407)))</f>
        <v/>
      </c>
      <c r="K2408" s="39" t="str">
        <f>IF($Q2408="", "", IF(IFERROR(INDEX('Ticket Sales'!C$11:C$5010, MATCH($Q2408, 'Ticket Sales'!$J$11:$J$5010, 0)), K2407)="", "", IFERROR(INDEX('Ticket Sales'!C$11:C$5010, MATCH($Q2408, 'Ticket Sales'!$J$11:$J$5010, 0)), K2407)))</f>
        <v/>
      </c>
      <c r="L2408" s="40" t="str">
        <f>IF($Q2408="", "", IF(IFERROR(INDEX('Ticket Sales'!D$11:D$5010, MATCH($Q2408, 'Ticket Sales'!$J$11:$J$5010, 0)), L2407)="", "", IFERROR(INDEX('Ticket Sales'!D$11:D$5010, MATCH($Q2408, 'Ticket Sales'!$J$11:$J$5010, 0)), L2407)))</f>
        <v/>
      </c>
      <c r="M2408" s="41" t="str">
        <f>IF($Q2408="", "", IF(IFERROR(INDEX('Ticket Sales'!E$11:E$5010, MATCH($Q2408, 'Ticket Sales'!$J$11:$J$5010, 0)), M2407)="", "", IFERROR(INDEX('Ticket Sales'!E$11:E$5010, MATCH($Q2408, 'Ticket Sales'!$J$11:$J$5010, 0)), M2407)))</f>
        <v/>
      </c>
      <c r="N2408" s="2"/>
      <c r="P2408" s="48">
        <v>2398</v>
      </c>
      <c r="Q2408" s="48" t="str">
        <f t="shared" si="186"/>
        <v/>
      </c>
      <c r="S2408" s="52" t="str">
        <f t="shared" si="187"/>
        <v/>
      </c>
      <c r="U2408" s="52" t="str">
        <f t="shared" si="188"/>
        <v/>
      </c>
      <c r="W2408" s="52" t="str">
        <f t="shared" si="189"/>
        <v/>
      </c>
    </row>
    <row r="2409" spans="1:23" x14ac:dyDescent="0.25">
      <c r="A2409" s="2"/>
      <c r="B2409" s="32"/>
      <c r="C2409" s="25"/>
      <c r="D2409" s="25"/>
      <c r="E2409" s="26"/>
      <c r="F2409" s="27"/>
      <c r="G2409" s="2"/>
      <c r="H2409" s="2"/>
      <c r="I2409" s="38" t="str">
        <f t="shared" si="185"/>
        <v/>
      </c>
      <c r="J2409" s="39" t="str">
        <f>IF($Q2409="", "", IF(IFERROR(INDEX('Ticket Sales'!B$11:B$5010, MATCH($Q2409, 'Ticket Sales'!$J$11:$J$5010, 0)), J2408)="", "", IFERROR(INDEX('Ticket Sales'!B$11:B$5010, MATCH($Q2409, 'Ticket Sales'!$J$11:$J$5010, 0)), J2408)))</f>
        <v/>
      </c>
      <c r="K2409" s="39" t="str">
        <f>IF($Q2409="", "", IF(IFERROR(INDEX('Ticket Sales'!C$11:C$5010, MATCH($Q2409, 'Ticket Sales'!$J$11:$J$5010, 0)), K2408)="", "", IFERROR(INDEX('Ticket Sales'!C$11:C$5010, MATCH($Q2409, 'Ticket Sales'!$J$11:$J$5010, 0)), K2408)))</f>
        <v/>
      </c>
      <c r="L2409" s="40" t="str">
        <f>IF($Q2409="", "", IF(IFERROR(INDEX('Ticket Sales'!D$11:D$5010, MATCH($Q2409, 'Ticket Sales'!$J$11:$J$5010, 0)), L2408)="", "", IFERROR(INDEX('Ticket Sales'!D$11:D$5010, MATCH($Q2409, 'Ticket Sales'!$J$11:$J$5010, 0)), L2408)))</f>
        <v/>
      </c>
      <c r="M2409" s="41" t="str">
        <f>IF($Q2409="", "", IF(IFERROR(INDEX('Ticket Sales'!E$11:E$5010, MATCH($Q2409, 'Ticket Sales'!$J$11:$J$5010, 0)), M2408)="", "", IFERROR(INDEX('Ticket Sales'!E$11:E$5010, MATCH($Q2409, 'Ticket Sales'!$J$11:$J$5010, 0)), M2408)))</f>
        <v/>
      </c>
      <c r="N2409" s="2"/>
      <c r="P2409" s="48">
        <v>2399</v>
      </c>
      <c r="Q2409" s="48" t="str">
        <f t="shared" si="186"/>
        <v/>
      </c>
      <c r="S2409" s="52" t="str">
        <f t="shared" si="187"/>
        <v/>
      </c>
      <c r="U2409" s="52" t="str">
        <f t="shared" si="188"/>
        <v/>
      </c>
      <c r="W2409" s="52" t="str">
        <f t="shared" si="189"/>
        <v/>
      </c>
    </row>
    <row r="2410" spans="1:23" x14ac:dyDescent="0.25">
      <c r="A2410" s="2"/>
      <c r="B2410" s="32"/>
      <c r="C2410" s="25"/>
      <c r="D2410" s="25"/>
      <c r="E2410" s="26"/>
      <c r="F2410" s="27"/>
      <c r="G2410" s="2"/>
      <c r="H2410" s="2"/>
      <c r="I2410" s="38" t="str">
        <f t="shared" si="185"/>
        <v/>
      </c>
      <c r="J2410" s="39" t="str">
        <f>IF($Q2410="", "", IF(IFERROR(INDEX('Ticket Sales'!B$11:B$5010, MATCH($Q2410, 'Ticket Sales'!$J$11:$J$5010, 0)), J2409)="", "", IFERROR(INDEX('Ticket Sales'!B$11:B$5010, MATCH($Q2410, 'Ticket Sales'!$J$11:$J$5010, 0)), J2409)))</f>
        <v/>
      </c>
      <c r="K2410" s="39" t="str">
        <f>IF($Q2410="", "", IF(IFERROR(INDEX('Ticket Sales'!C$11:C$5010, MATCH($Q2410, 'Ticket Sales'!$J$11:$J$5010, 0)), K2409)="", "", IFERROR(INDEX('Ticket Sales'!C$11:C$5010, MATCH($Q2410, 'Ticket Sales'!$J$11:$J$5010, 0)), K2409)))</f>
        <v/>
      </c>
      <c r="L2410" s="40" t="str">
        <f>IF($Q2410="", "", IF(IFERROR(INDEX('Ticket Sales'!D$11:D$5010, MATCH($Q2410, 'Ticket Sales'!$J$11:$J$5010, 0)), L2409)="", "", IFERROR(INDEX('Ticket Sales'!D$11:D$5010, MATCH($Q2410, 'Ticket Sales'!$J$11:$J$5010, 0)), L2409)))</f>
        <v/>
      </c>
      <c r="M2410" s="41" t="str">
        <f>IF($Q2410="", "", IF(IFERROR(INDEX('Ticket Sales'!E$11:E$5010, MATCH($Q2410, 'Ticket Sales'!$J$11:$J$5010, 0)), M2409)="", "", IFERROR(INDEX('Ticket Sales'!E$11:E$5010, MATCH($Q2410, 'Ticket Sales'!$J$11:$J$5010, 0)), M2409)))</f>
        <v/>
      </c>
      <c r="N2410" s="2"/>
      <c r="P2410" s="48">
        <v>2400</v>
      </c>
      <c r="Q2410" s="48" t="str">
        <f t="shared" si="186"/>
        <v/>
      </c>
      <c r="S2410" s="52" t="str">
        <f t="shared" si="187"/>
        <v/>
      </c>
      <c r="U2410" s="52" t="str">
        <f t="shared" si="188"/>
        <v/>
      </c>
      <c r="W2410" s="52" t="str">
        <f t="shared" si="189"/>
        <v/>
      </c>
    </row>
    <row r="2411" spans="1:23" x14ac:dyDescent="0.25">
      <c r="A2411" s="2"/>
      <c r="B2411" s="32"/>
      <c r="C2411" s="25"/>
      <c r="D2411" s="25"/>
      <c r="E2411" s="26"/>
      <c r="F2411" s="27"/>
      <c r="G2411" s="2"/>
      <c r="H2411" s="2"/>
      <c r="I2411" s="38" t="str">
        <f t="shared" si="185"/>
        <v/>
      </c>
      <c r="J2411" s="39" t="str">
        <f>IF($Q2411="", "", IF(IFERROR(INDEX('Ticket Sales'!B$11:B$5010, MATCH($Q2411, 'Ticket Sales'!$J$11:$J$5010, 0)), J2410)="", "", IFERROR(INDEX('Ticket Sales'!B$11:B$5010, MATCH($Q2411, 'Ticket Sales'!$J$11:$J$5010, 0)), J2410)))</f>
        <v/>
      </c>
      <c r="K2411" s="39" t="str">
        <f>IF($Q2411="", "", IF(IFERROR(INDEX('Ticket Sales'!C$11:C$5010, MATCH($Q2411, 'Ticket Sales'!$J$11:$J$5010, 0)), K2410)="", "", IFERROR(INDEX('Ticket Sales'!C$11:C$5010, MATCH($Q2411, 'Ticket Sales'!$J$11:$J$5010, 0)), K2410)))</f>
        <v/>
      </c>
      <c r="L2411" s="40" t="str">
        <f>IF($Q2411="", "", IF(IFERROR(INDEX('Ticket Sales'!D$11:D$5010, MATCH($Q2411, 'Ticket Sales'!$J$11:$J$5010, 0)), L2410)="", "", IFERROR(INDEX('Ticket Sales'!D$11:D$5010, MATCH($Q2411, 'Ticket Sales'!$J$11:$J$5010, 0)), L2410)))</f>
        <v/>
      </c>
      <c r="M2411" s="41" t="str">
        <f>IF($Q2411="", "", IF(IFERROR(INDEX('Ticket Sales'!E$11:E$5010, MATCH($Q2411, 'Ticket Sales'!$J$11:$J$5010, 0)), M2410)="", "", IFERROR(INDEX('Ticket Sales'!E$11:E$5010, MATCH($Q2411, 'Ticket Sales'!$J$11:$J$5010, 0)), M2410)))</f>
        <v/>
      </c>
      <c r="N2411" s="2"/>
      <c r="P2411" s="48">
        <v>2401</v>
      </c>
      <c r="Q2411" s="48" t="str">
        <f t="shared" si="186"/>
        <v/>
      </c>
      <c r="S2411" s="52" t="str">
        <f t="shared" si="187"/>
        <v/>
      </c>
      <c r="U2411" s="52" t="str">
        <f t="shared" si="188"/>
        <v/>
      </c>
      <c r="W2411" s="52" t="str">
        <f t="shared" si="189"/>
        <v/>
      </c>
    </row>
    <row r="2412" spans="1:23" x14ac:dyDescent="0.25">
      <c r="A2412" s="2"/>
      <c r="B2412" s="32"/>
      <c r="C2412" s="25"/>
      <c r="D2412" s="25"/>
      <c r="E2412" s="26"/>
      <c r="F2412" s="27"/>
      <c r="G2412" s="2"/>
      <c r="H2412" s="2"/>
      <c r="I2412" s="38" t="str">
        <f t="shared" si="185"/>
        <v/>
      </c>
      <c r="J2412" s="39" t="str">
        <f>IF($Q2412="", "", IF(IFERROR(INDEX('Ticket Sales'!B$11:B$5010, MATCH($Q2412, 'Ticket Sales'!$J$11:$J$5010, 0)), J2411)="", "", IFERROR(INDEX('Ticket Sales'!B$11:B$5010, MATCH($Q2412, 'Ticket Sales'!$J$11:$J$5010, 0)), J2411)))</f>
        <v/>
      </c>
      <c r="K2412" s="39" t="str">
        <f>IF($Q2412="", "", IF(IFERROR(INDEX('Ticket Sales'!C$11:C$5010, MATCH($Q2412, 'Ticket Sales'!$J$11:$J$5010, 0)), K2411)="", "", IFERROR(INDEX('Ticket Sales'!C$11:C$5010, MATCH($Q2412, 'Ticket Sales'!$J$11:$J$5010, 0)), K2411)))</f>
        <v/>
      </c>
      <c r="L2412" s="40" t="str">
        <f>IF($Q2412="", "", IF(IFERROR(INDEX('Ticket Sales'!D$11:D$5010, MATCH($Q2412, 'Ticket Sales'!$J$11:$J$5010, 0)), L2411)="", "", IFERROR(INDEX('Ticket Sales'!D$11:D$5010, MATCH($Q2412, 'Ticket Sales'!$J$11:$J$5010, 0)), L2411)))</f>
        <v/>
      </c>
      <c r="M2412" s="41" t="str">
        <f>IF($Q2412="", "", IF(IFERROR(INDEX('Ticket Sales'!E$11:E$5010, MATCH($Q2412, 'Ticket Sales'!$J$11:$J$5010, 0)), M2411)="", "", IFERROR(INDEX('Ticket Sales'!E$11:E$5010, MATCH($Q2412, 'Ticket Sales'!$J$11:$J$5010, 0)), M2411)))</f>
        <v/>
      </c>
      <c r="N2412" s="2"/>
      <c r="P2412" s="48">
        <v>2402</v>
      </c>
      <c r="Q2412" s="48" t="str">
        <f t="shared" si="186"/>
        <v/>
      </c>
      <c r="S2412" s="52" t="str">
        <f t="shared" si="187"/>
        <v/>
      </c>
      <c r="U2412" s="52" t="str">
        <f t="shared" si="188"/>
        <v/>
      </c>
      <c r="W2412" s="52" t="str">
        <f t="shared" si="189"/>
        <v/>
      </c>
    </row>
    <row r="2413" spans="1:23" x14ac:dyDescent="0.25">
      <c r="A2413" s="2"/>
      <c r="B2413" s="32"/>
      <c r="C2413" s="25"/>
      <c r="D2413" s="25"/>
      <c r="E2413" s="26"/>
      <c r="F2413" s="27"/>
      <c r="G2413" s="2"/>
      <c r="H2413" s="2"/>
      <c r="I2413" s="38" t="str">
        <f t="shared" si="185"/>
        <v/>
      </c>
      <c r="J2413" s="39" t="str">
        <f>IF($Q2413="", "", IF(IFERROR(INDEX('Ticket Sales'!B$11:B$5010, MATCH($Q2413, 'Ticket Sales'!$J$11:$J$5010, 0)), J2412)="", "", IFERROR(INDEX('Ticket Sales'!B$11:B$5010, MATCH($Q2413, 'Ticket Sales'!$J$11:$J$5010, 0)), J2412)))</f>
        <v/>
      </c>
      <c r="K2413" s="39" t="str">
        <f>IF($Q2413="", "", IF(IFERROR(INDEX('Ticket Sales'!C$11:C$5010, MATCH($Q2413, 'Ticket Sales'!$J$11:$J$5010, 0)), K2412)="", "", IFERROR(INDEX('Ticket Sales'!C$11:C$5010, MATCH($Q2413, 'Ticket Sales'!$J$11:$J$5010, 0)), K2412)))</f>
        <v/>
      </c>
      <c r="L2413" s="40" t="str">
        <f>IF($Q2413="", "", IF(IFERROR(INDEX('Ticket Sales'!D$11:D$5010, MATCH($Q2413, 'Ticket Sales'!$J$11:$J$5010, 0)), L2412)="", "", IFERROR(INDEX('Ticket Sales'!D$11:D$5010, MATCH($Q2413, 'Ticket Sales'!$J$11:$J$5010, 0)), L2412)))</f>
        <v/>
      </c>
      <c r="M2413" s="41" t="str">
        <f>IF($Q2413="", "", IF(IFERROR(INDEX('Ticket Sales'!E$11:E$5010, MATCH($Q2413, 'Ticket Sales'!$J$11:$J$5010, 0)), M2412)="", "", IFERROR(INDEX('Ticket Sales'!E$11:E$5010, MATCH($Q2413, 'Ticket Sales'!$J$11:$J$5010, 0)), M2412)))</f>
        <v/>
      </c>
      <c r="N2413" s="2"/>
      <c r="P2413" s="48">
        <v>2403</v>
      </c>
      <c r="Q2413" s="48" t="str">
        <f t="shared" si="186"/>
        <v/>
      </c>
      <c r="S2413" s="52" t="str">
        <f t="shared" si="187"/>
        <v/>
      </c>
      <c r="U2413" s="52" t="str">
        <f t="shared" si="188"/>
        <v/>
      </c>
      <c r="W2413" s="52" t="str">
        <f t="shared" si="189"/>
        <v/>
      </c>
    </row>
    <row r="2414" spans="1:23" x14ac:dyDescent="0.25">
      <c r="A2414" s="2"/>
      <c r="B2414" s="32"/>
      <c r="C2414" s="25"/>
      <c r="D2414" s="25"/>
      <c r="E2414" s="26"/>
      <c r="F2414" s="27"/>
      <c r="G2414" s="2"/>
      <c r="H2414" s="2"/>
      <c r="I2414" s="38" t="str">
        <f t="shared" si="185"/>
        <v/>
      </c>
      <c r="J2414" s="39" t="str">
        <f>IF($Q2414="", "", IF(IFERROR(INDEX('Ticket Sales'!B$11:B$5010, MATCH($Q2414, 'Ticket Sales'!$J$11:$J$5010, 0)), J2413)="", "", IFERROR(INDEX('Ticket Sales'!B$11:B$5010, MATCH($Q2414, 'Ticket Sales'!$J$11:$J$5010, 0)), J2413)))</f>
        <v/>
      </c>
      <c r="K2414" s="39" t="str">
        <f>IF($Q2414="", "", IF(IFERROR(INDEX('Ticket Sales'!C$11:C$5010, MATCH($Q2414, 'Ticket Sales'!$J$11:$J$5010, 0)), K2413)="", "", IFERROR(INDEX('Ticket Sales'!C$11:C$5010, MATCH($Q2414, 'Ticket Sales'!$J$11:$J$5010, 0)), K2413)))</f>
        <v/>
      </c>
      <c r="L2414" s="40" t="str">
        <f>IF($Q2414="", "", IF(IFERROR(INDEX('Ticket Sales'!D$11:D$5010, MATCH($Q2414, 'Ticket Sales'!$J$11:$J$5010, 0)), L2413)="", "", IFERROR(INDEX('Ticket Sales'!D$11:D$5010, MATCH($Q2414, 'Ticket Sales'!$J$11:$J$5010, 0)), L2413)))</f>
        <v/>
      </c>
      <c r="M2414" s="41" t="str">
        <f>IF($Q2414="", "", IF(IFERROR(INDEX('Ticket Sales'!E$11:E$5010, MATCH($Q2414, 'Ticket Sales'!$J$11:$J$5010, 0)), M2413)="", "", IFERROR(INDEX('Ticket Sales'!E$11:E$5010, MATCH($Q2414, 'Ticket Sales'!$J$11:$J$5010, 0)), M2413)))</f>
        <v/>
      </c>
      <c r="N2414" s="2"/>
      <c r="P2414" s="48">
        <v>2404</v>
      </c>
      <c r="Q2414" s="48" t="str">
        <f t="shared" si="186"/>
        <v/>
      </c>
      <c r="S2414" s="52" t="str">
        <f t="shared" si="187"/>
        <v/>
      </c>
      <c r="U2414" s="52" t="str">
        <f t="shared" si="188"/>
        <v/>
      </c>
      <c r="W2414" s="52" t="str">
        <f t="shared" si="189"/>
        <v/>
      </c>
    </row>
    <row r="2415" spans="1:23" x14ac:dyDescent="0.25">
      <c r="A2415" s="2"/>
      <c r="B2415" s="32"/>
      <c r="C2415" s="25"/>
      <c r="D2415" s="25"/>
      <c r="E2415" s="26"/>
      <c r="F2415" s="27"/>
      <c r="G2415" s="2"/>
      <c r="H2415" s="2"/>
      <c r="I2415" s="38" t="str">
        <f t="shared" si="185"/>
        <v/>
      </c>
      <c r="J2415" s="39" t="str">
        <f>IF($Q2415="", "", IF(IFERROR(INDEX('Ticket Sales'!B$11:B$5010, MATCH($Q2415, 'Ticket Sales'!$J$11:$J$5010, 0)), J2414)="", "", IFERROR(INDEX('Ticket Sales'!B$11:B$5010, MATCH($Q2415, 'Ticket Sales'!$J$11:$J$5010, 0)), J2414)))</f>
        <v/>
      </c>
      <c r="K2415" s="39" t="str">
        <f>IF($Q2415="", "", IF(IFERROR(INDEX('Ticket Sales'!C$11:C$5010, MATCH($Q2415, 'Ticket Sales'!$J$11:$J$5010, 0)), K2414)="", "", IFERROR(INDEX('Ticket Sales'!C$11:C$5010, MATCH($Q2415, 'Ticket Sales'!$J$11:$J$5010, 0)), K2414)))</f>
        <v/>
      </c>
      <c r="L2415" s="40" t="str">
        <f>IF($Q2415="", "", IF(IFERROR(INDEX('Ticket Sales'!D$11:D$5010, MATCH($Q2415, 'Ticket Sales'!$J$11:$J$5010, 0)), L2414)="", "", IFERROR(INDEX('Ticket Sales'!D$11:D$5010, MATCH($Q2415, 'Ticket Sales'!$J$11:$J$5010, 0)), L2414)))</f>
        <v/>
      </c>
      <c r="M2415" s="41" t="str">
        <f>IF($Q2415="", "", IF(IFERROR(INDEX('Ticket Sales'!E$11:E$5010, MATCH($Q2415, 'Ticket Sales'!$J$11:$J$5010, 0)), M2414)="", "", IFERROR(INDEX('Ticket Sales'!E$11:E$5010, MATCH($Q2415, 'Ticket Sales'!$J$11:$J$5010, 0)), M2414)))</f>
        <v/>
      </c>
      <c r="N2415" s="2"/>
      <c r="P2415" s="48">
        <v>2405</v>
      </c>
      <c r="Q2415" s="48" t="str">
        <f t="shared" si="186"/>
        <v/>
      </c>
      <c r="S2415" s="52" t="str">
        <f t="shared" si="187"/>
        <v/>
      </c>
      <c r="U2415" s="52" t="str">
        <f t="shared" si="188"/>
        <v/>
      </c>
      <c r="W2415" s="52" t="str">
        <f t="shared" si="189"/>
        <v/>
      </c>
    </row>
    <row r="2416" spans="1:23" x14ac:dyDescent="0.25">
      <c r="A2416" s="2"/>
      <c r="B2416" s="32"/>
      <c r="C2416" s="25"/>
      <c r="D2416" s="25"/>
      <c r="E2416" s="26"/>
      <c r="F2416" s="27"/>
      <c r="G2416" s="2"/>
      <c r="H2416" s="2"/>
      <c r="I2416" s="38" t="str">
        <f t="shared" si="185"/>
        <v/>
      </c>
      <c r="J2416" s="39" t="str">
        <f>IF($Q2416="", "", IF(IFERROR(INDEX('Ticket Sales'!B$11:B$5010, MATCH($Q2416, 'Ticket Sales'!$J$11:$J$5010, 0)), J2415)="", "", IFERROR(INDEX('Ticket Sales'!B$11:B$5010, MATCH($Q2416, 'Ticket Sales'!$J$11:$J$5010, 0)), J2415)))</f>
        <v/>
      </c>
      <c r="K2416" s="39" t="str">
        <f>IF($Q2416="", "", IF(IFERROR(INDEX('Ticket Sales'!C$11:C$5010, MATCH($Q2416, 'Ticket Sales'!$J$11:$J$5010, 0)), K2415)="", "", IFERROR(INDEX('Ticket Sales'!C$11:C$5010, MATCH($Q2416, 'Ticket Sales'!$J$11:$J$5010, 0)), K2415)))</f>
        <v/>
      </c>
      <c r="L2416" s="40" t="str">
        <f>IF($Q2416="", "", IF(IFERROR(INDEX('Ticket Sales'!D$11:D$5010, MATCH($Q2416, 'Ticket Sales'!$J$11:$J$5010, 0)), L2415)="", "", IFERROR(INDEX('Ticket Sales'!D$11:D$5010, MATCH($Q2416, 'Ticket Sales'!$J$11:$J$5010, 0)), L2415)))</f>
        <v/>
      </c>
      <c r="M2416" s="41" t="str">
        <f>IF($Q2416="", "", IF(IFERROR(INDEX('Ticket Sales'!E$11:E$5010, MATCH($Q2416, 'Ticket Sales'!$J$11:$J$5010, 0)), M2415)="", "", IFERROR(INDEX('Ticket Sales'!E$11:E$5010, MATCH($Q2416, 'Ticket Sales'!$J$11:$J$5010, 0)), M2415)))</f>
        <v/>
      </c>
      <c r="N2416" s="2"/>
      <c r="P2416" s="48">
        <v>2406</v>
      </c>
      <c r="Q2416" s="48" t="str">
        <f t="shared" si="186"/>
        <v/>
      </c>
      <c r="S2416" s="52" t="str">
        <f t="shared" si="187"/>
        <v/>
      </c>
      <c r="U2416" s="52" t="str">
        <f t="shared" si="188"/>
        <v/>
      </c>
      <c r="W2416" s="52" t="str">
        <f t="shared" si="189"/>
        <v/>
      </c>
    </row>
    <row r="2417" spans="1:23" x14ac:dyDescent="0.25">
      <c r="A2417" s="2"/>
      <c r="B2417" s="32"/>
      <c r="C2417" s="25"/>
      <c r="D2417" s="25"/>
      <c r="E2417" s="26"/>
      <c r="F2417" s="27"/>
      <c r="G2417" s="2"/>
      <c r="H2417" s="2"/>
      <c r="I2417" s="38" t="str">
        <f t="shared" si="185"/>
        <v/>
      </c>
      <c r="J2417" s="39" t="str">
        <f>IF($Q2417="", "", IF(IFERROR(INDEX('Ticket Sales'!B$11:B$5010, MATCH($Q2417, 'Ticket Sales'!$J$11:$J$5010, 0)), J2416)="", "", IFERROR(INDEX('Ticket Sales'!B$11:B$5010, MATCH($Q2417, 'Ticket Sales'!$J$11:$J$5010, 0)), J2416)))</f>
        <v/>
      </c>
      <c r="K2417" s="39" t="str">
        <f>IF($Q2417="", "", IF(IFERROR(INDEX('Ticket Sales'!C$11:C$5010, MATCH($Q2417, 'Ticket Sales'!$J$11:$J$5010, 0)), K2416)="", "", IFERROR(INDEX('Ticket Sales'!C$11:C$5010, MATCH($Q2417, 'Ticket Sales'!$J$11:$J$5010, 0)), K2416)))</f>
        <v/>
      </c>
      <c r="L2417" s="40" t="str">
        <f>IF($Q2417="", "", IF(IFERROR(INDEX('Ticket Sales'!D$11:D$5010, MATCH($Q2417, 'Ticket Sales'!$J$11:$J$5010, 0)), L2416)="", "", IFERROR(INDEX('Ticket Sales'!D$11:D$5010, MATCH($Q2417, 'Ticket Sales'!$J$11:$J$5010, 0)), L2416)))</f>
        <v/>
      </c>
      <c r="M2417" s="41" t="str">
        <f>IF($Q2417="", "", IF(IFERROR(INDEX('Ticket Sales'!E$11:E$5010, MATCH($Q2417, 'Ticket Sales'!$J$11:$J$5010, 0)), M2416)="", "", IFERROR(INDEX('Ticket Sales'!E$11:E$5010, MATCH($Q2417, 'Ticket Sales'!$J$11:$J$5010, 0)), M2416)))</f>
        <v/>
      </c>
      <c r="N2417" s="2"/>
      <c r="P2417" s="48">
        <v>2407</v>
      </c>
      <c r="Q2417" s="48" t="str">
        <f t="shared" si="186"/>
        <v/>
      </c>
      <c r="S2417" s="52" t="str">
        <f t="shared" si="187"/>
        <v/>
      </c>
      <c r="U2417" s="52" t="str">
        <f t="shared" si="188"/>
        <v/>
      </c>
      <c r="W2417" s="52" t="str">
        <f t="shared" si="189"/>
        <v/>
      </c>
    </row>
    <row r="2418" spans="1:23" x14ac:dyDescent="0.25">
      <c r="A2418" s="2"/>
      <c r="B2418" s="32"/>
      <c r="C2418" s="25"/>
      <c r="D2418" s="25"/>
      <c r="E2418" s="26"/>
      <c r="F2418" s="27"/>
      <c r="G2418" s="2"/>
      <c r="H2418" s="2"/>
      <c r="I2418" s="38" t="str">
        <f t="shared" si="185"/>
        <v/>
      </c>
      <c r="J2418" s="39" t="str">
        <f>IF($Q2418="", "", IF(IFERROR(INDEX('Ticket Sales'!B$11:B$5010, MATCH($Q2418, 'Ticket Sales'!$J$11:$J$5010, 0)), J2417)="", "", IFERROR(INDEX('Ticket Sales'!B$11:B$5010, MATCH($Q2418, 'Ticket Sales'!$J$11:$J$5010, 0)), J2417)))</f>
        <v/>
      </c>
      <c r="K2418" s="39" t="str">
        <f>IF($Q2418="", "", IF(IFERROR(INDEX('Ticket Sales'!C$11:C$5010, MATCH($Q2418, 'Ticket Sales'!$J$11:$J$5010, 0)), K2417)="", "", IFERROR(INDEX('Ticket Sales'!C$11:C$5010, MATCH($Q2418, 'Ticket Sales'!$J$11:$J$5010, 0)), K2417)))</f>
        <v/>
      </c>
      <c r="L2418" s="40" t="str">
        <f>IF($Q2418="", "", IF(IFERROR(INDEX('Ticket Sales'!D$11:D$5010, MATCH($Q2418, 'Ticket Sales'!$J$11:$J$5010, 0)), L2417)="", "", IFERROR(INDEX('Ticket Sales'!D$11:D$5010, MATCH($Q2418, 'Ticket Sales'!$J$11:$J$5010, 0)), L2417)))</f>
        <v/>
      </c>
      <c r="M2418" s="41" t="str">
        <f>IF($Q2418="", "", IF(IFERROR(INDEX('Ticket Sales'!E$11:E$5010, MATCH($Q2418, 'Ticket Sales'!$J$11:$J$5010, 0)), M2417)="", "", IFERROR(INDEX('Ticket Sales'!E$11:E$5010, MATCH($Q2418, 'Ticket Sales'!$J$11:$J$5010, 0)), M2417)))</f>
        <v/>
      </c>
      <c r="N2418" s="2"/>
      <c r="P2418" s="48">
        <v>2408</v>
      </c>
      <c r="Q2418" s="48" t="str">
        <f t="shared" si="186"/>
        <v/>
      </c>
      <c r="S2418" s="52" t="str">
        <f t="shared" si="187"/>
        <v/>
      </c>
      <c r="U2418" s="52" t="str">
        <f t="shared" si="188"/>
        <v/>
      </c>
      <c r="W2418" s="52" t="str">
        <f t="shared" si="189"/>
        <v/>
      </c>
    </row>
    <row r="2419" spans="1:23" x14ac:dyDescent="0.25">
      <c r="A2419" s="2"/>
      <c r="B2419" s="32"/>
      <c r="C2419" s="25"/>
      <c r="D2419" s="25"/>
      <c r="E2419" s="26"/>
      <c r="F2419" s="27"/>
      <c r="G2419" s="2"/>
      <c r="H2419" s="2"/>
      <c r="I2419" s="38" t="str">
        <f t="shared" si="185"/>
        <v/>
      </c>
      <c r="J2419" s="39" t="str">
        <f>IF($Q2419="", "", IF(IFERROR(INDEX('Ticket Sales'!B$11:B$5010, MATCH($Q2419, 'Ticket Sales'!$J$11:$J$5010, 0)), J2418)="", "", IFERROR(INDEX('Ticket Sales'!B$11:B$5010, MATCH($Q2419, 'Ticket Sales'!$J$11:$J$5010, 0)), J2418)))</f>
        <v/>
      </c>
      <c r="K2419" s="39" t="str">
        <f>IF($Q2419="", "", IF(IFERROR(INDEX('Ticket Sales'!C$11:C$5010, MATCH($Q2419, 'Ticket Sales'!$J$11:$J$5010, 0)), K2418)="", "", IFERROR(INDEX('Ticket Sales'!C$11:C$5010, MATCH($Q2419, 'Ticket Sales'!$J$11:$J$5010, 0)), K2418)))</f>
        <v/>
      </c>
      <c r="L2419" s="40" t="str">
        <f>IF($Q2419="", "", IF(IFERROR(INDEX('Ticket Sales'!D$11:D$5010, MATCH($Q2419, 'Ticket Sales'!$J$11:$J$5010, 0)), L2418)="", "", IFERROR(INDEX('Ticket Sales'!D$11:D$5010, MATCH($Q2419, 'Ticket Sales'!$J$11:$J$5010, 0)), L2418)))</f>
        <v/>
      </c>
      <c r="M2419" s="41" t="str">
        <f>IF($Q2419="", "", IF(IFERROR(INDEX('Ticket Sales'!E$11:E$5010, MATCH($Q2419, 'Ticket Sales'!$J$11:$J$5010, 0)), M2418)="", "", IFERROR(INDEX('Ticket Sales'!E$11:E$5010, MATCH($Q2419, 'Ticket Sales'!$J$11:$J$5010, 0)), M2418)))</f>
        <v/>
      </c>
      <c r="N2419" s="2"/>
      <c r="P2419" s="48">
        <v>2409</v>
      </c>
      <c r="Q2419" s="48" t="str">
        <f t="shared" si="186"/>
        <v/>
      </c>
      <c r="S2419" s="52" t="str">
        <f t="shared" si="187"/>
        <v/>
      </c>
      <c r="U2419" s="52" t="str">
        <f t="shared" si="188"/>
        <v/>
      </c>
      <c r="W2419" s="52" t="str">
        <f t="shared" si="189"/>
        <v/>
      </c>
    </row>
    <row r="2420" spans="1:23" x14ac:dyDescent="0.25">
      <c r="A2420" s="2"/>
      <c r="B2420" s="32"/>
      <c r="C2420" s="25"/>
      <c r="D2420" s="25"/>
      <c r="E2420" s="26"/>
      <c r="F2420" s="27"/>
      <c r="G2420" s="2"/>
      <c r="H2420" s="2"/>
      <c r="I2420" s="38" t="str">
        <f t="shared" si="185"/>
        <v/>
      </c>
      <c r="J2420" s="39" t="str">
        <f>IF($Q2420="", "", IF(IFERROR(INDEX('Ticket Sales'!B$11:B$5010, MATCH($Q2420, 'Ticket Sales'!$J$11:$J$5010, 0)), J2419)="", "", IFERROR(INDEX('Ticket Sales'!B$11:B$5010, MATCH($Q2420, 'Ticket Sales'!$J$11:$J$5010, 0)), J2419)))</f>
        <v/>
      </c>
      <c r="K2420" s="39" t="str">
        <f>IF($Q2420="", "", IF(IFERROR(INDEX('Ticket Sales'!C$11:C$5010, MATCH($Q2420, 'Ticket Sales'!$J$11:$J$5010, 0)), K2419)="", "", IFERROR(INDEX('Ticket Sales'!C$11:C$5010, MATCH($Q2420, 'Ticket Sales'!$J$11:$J$5010, 0)), K2419)))</f>
        <v/>
      </c>
      <c r="L2420" s="40" t="str">
        <f>IF($Q2420="", "", IF(IFERROR(INDEX('Ticket Sales'!D$11:D$5010, MATCH($Q2420, 'Ticket Sales'!$J$11:$J$5010, 0)), L2419)="", "", IFERROR(INDEX('Ticket Sales'!D$11:D$5010, MATCH($Q2420, 'Ticket Sales'!$J$11:$J$5010, 0)), L2419)))</f>
        <v/>
      </c>
      <c r="M2420" s="41" t="str">
        <f>IF($Q2420="", "", IF(IFERROR(INDEX('Ticket Sales'!E$11:E$5010, MATCH($Q2420, 'Ticket Sales'!$J$11:$J$5010, 0)), M2419)="", "", IFERROR(INDEX('Ticket Sales'!E$11:E$5010, MATCH($Q2420, 'Ticket Sales'!$J$11:$J$5010, 0)), M2419)))</f>
        <v/>
      </c>
      <c r="N2420" s="2"/>
      <c r="P2420" s="48">
        <v>2410</v>
      </c>
      <c r="Q2420" s="48" t="str">
        <f t="shared" si="186"/>
        <v/>
      </c>
      <c r="S2420" s="52" t="str">
        <f t="shared" si="187"/>
        <v/>
      </c>
      <c r="U2420" s="52" t="str">
        <f t="shared" si="188"/>
        <v/>
      </c>
      <c r="W2420" s="52" t="str">
        <f t="shared" si="189"/>
        <v/>
      </c>
    </row>
    <row r="2421" spans="1:23" x14ac:dyDescent="0.25">
      <c r="A2421" s="2"/>
      <c r="B2421" s="32"/>
      <c r="C2421" s="25"/>
      <c r="D2421" s="25"/>
      <c r="E2421" s="26"/>
      <c r="F2421" s="27"/>
      <c r="G2421" s="2"/>
      <c r="H2421" s="2"/>
      <c r="I2421" s="38" t="str">
        <f t="shared" si="185"/>
        <v/>
      </c>
      <c r="J2421" s="39" t="str">
        <f>IF($Q2421="", "", IF(IFERROR(INDEX('Ticket Sales'!B$11:B$5010, MATCH($Q2421, 'Ticket Sales'!$J$11:$J$5010, 0)), J2420)="", "", IFERROR(INDEX('Ticket Sales'!B$11:B$5010, MATCH($Q2421, 'Ticket Sales'!$J$11:$J$5010, 0)), J2420)))</f>
        <v/>
      </c>
      <c r="K2421" s="39" t="str">
        <f>IF($Q2421="", "", IF(IFERROR(INDEX('Ticket Sales'!C$11:C$5010, MATCH($Q2421, 'Ticket Sales'!$J$11:$J$5010, 0)), K2420)="", "", IFERROR(INDEX('Ticket Sales'!C$11:C$5010, MATCH($Q2421, 'Ticket Sales'!$J$11:$J$5010, 0)), K2420)))</f>
        <v/>
      </c>
      <c r="L2421" s="40" t="str">
        <f>IF($Q2421="", "", IF(IFERROR(INDEX('Ticket Sales'!D$11:D$5010, MATCH($Q2421, 'Ticket Sales'!$J$11:$J$5010, 0)), L2420)="", "", IFERROR(INDEX('Ticket Sales'!D$11:D$5010, MATCH($Q2421, 'Ticket Sales'!$J$11:$J$5010, 0)), L2420)))</f>
        <v/>
      </c>
      <c r="M2421" s="41" t="str">
        <f>IF($Q2421="", "", IF(IFERROR(INDEX('Ticket Sales'!E$11:E$5010, MATCH($Q2421, 'Ticket Sales'!$J$11:$J$5010, 0)), M2420)="", "", IFERROR(INDEX('Ticket Sales'!E$11:E$5010, MATCH($Q2421, 'Ticket Sales'!$J$11:$J$5010, 0)), M2420)))</f>
        <v/>
      </c>
      <c r="N2421" s="2"/>
      <c r="P2421" s="48">
        <v>2411</v>
      </c>
      <c r="Q2421" s="48" t="str">
        <f t="shared" si="186"/>
        <v/>
      </c>
      <c r="S2421" s="52" t="str">
        <f t="shared" si="187"/>
        <v/>
      </c>
      <c r="U2421" s="52" t="str">
        <f t="shared" si="188"/>
        <v/>
      </c>
      <c r="W2421" s="52" t="str">
        <f t="shared" si="189"/>
        <v/>
      </c>
    </row>
    <row r="2422" spans="1:23" x14ac:dyDescent="0.25">
      <c r="A2422" s="2"/>
      <c r="B2422" s="32"/>
      <c r="C2422" s="25"/>
      <c r="D2422" s="25"/>
      <c r="E2422" s="26"/>
      <c r="F2422" s="27"/>
      <c r="G2422" s="2"/>
      <c r="H2422" s="2"/>
      <c r="I2422" s="38" t="str">
        <f t="shared" si="185"/>
        <v/>
      </c>
      <c r="J2422" s="39" t="str">
        <f>IF($Q2422="", "", IF(IFERROR(INDEX('Ticket Sales'!B$11:B$5010, MATCH($Q2422, 'Ticket Sales'!$J$11:$J$5010, 0)), J2421)="", "", IFERROR(INDEX('Ticket Sales'!B$11:B$5010, MATCH($Q2422, 'Ticket Sales'!$J$11:$J$5010, 0)), J2421)))</f>
        <v/>
      </c>
      <c r="K2422" s="39" t="str">
        <f>IF($Q2422="", "", IF(IFERROR(INDEX('Ticket Sales'!C$11:C$5010, MATCH($Q2422, 'Ticket Sales'!$J$11:$J$5010, 0)), K2421)="", "", IFERROR(INDEX('Ticket Sales'!C$11:C$5010, MATCH($Q2422, 'Ticket Sales'!$J$11:$J$5010, 0)), K2421)))</f>
        <v/>
      </c>
      <c r="L2422" s="40" t="str">
        <f>IF($Q2422="", "", IF(IFERROR(INDEX('Ticket Sales'!D$11:D$5010, MATCH($Q2422, 'Ticket Sales'!$J$11:$J$5010, 0)), L2421)="", "", IFERROR(INDEX('Ticket Sales'!D$11:D$5010, MATCH($Q2422, 'Ticket Sales'!$J$11:$J$5010, 0)), L2421)))</f>
        <v/>
      </c>
      <c r="M2422" s="41" t="str">
        <f>IF($Q2422="", "", IF(IFERROR(INDEX('Ticket Sales'!E$11:E$5010, MATCH($Q2422, 'Ticket Sales'!$J$11:$J$5010, 0)), M2421)="", "", IFERROR(INDEX('Ticket Sales'!E$11:E$5010, MATCH($Q2422, 'Ticket Sales'!$J$11:$J$5010, 0)), M2421)))</f>
        <v/>
      </c>
      <c r="N2422" s="2"/>
      <c r="P2422" s="48">
        <v>2412</v>
      </c>
      <c r="Q2422" s="48" t="str">
        <f t="shared" si="186"/>
        <v/>
      </c>
      <c r="S2422" s="52" t="str">
        <f t="shared" si="187"/>
        <v/>
      </c>
      <c r="U2422" s="52" t="str">
        <f t="shared" si="188"/>
        <v/>
      </c>
      <c r="W2422" s="52" t="str">
        <f t="shared" si="189"/>
        <v/>
      </c>
    </row>
    <row r="2423" spans="1:23" x14ac:dyDescent="0.25">
      <c r="A2423" s="2"/>
      <c r="B2423" s="32"/>
      <c r="C2423" s="25"/>
      <c r="D2423" s="25"/>
      <c r="E2423" s="26"/>
      <c r="F2423" s="27"/>
      <c r="G2423" s="2"/>
      <c r="H2423" s="2"/>
      <c r="I2423" s="38" t="str">
        <f t="shared" si="185"/>
        <v/>
      </c>
      <c r="J2423" s="39" t="str">
        <f>IF($Q2423="", "", IF(IFERROR(INDEX('Ticket Sales'!B$11:B$5010, MATCH($Q2423, 'Ticket Sales'!$J$11:$J$5010, 0)), J2422)="", "", IFERROR(INDEX('Ticket Sales'!B$11:B$5010, MATCH($Q2423, 'Ticket Sales'!$J$11:$J$5010, 0)), J2422)))</f>
        <v/>
      </c>
      <c r="K2423" s="39" t="str">
        <f>IF($Q2423="", "", IF(IFERROR(INDEX('Ticket Sales'!C$11:C$5010, MATCH($Q2423, 'Ticket Sales'!$J$11:$J$5010, 0)), K2422)="", "", IFERROR(INDEX('Ticket Sales'!C$11:C$5010, MATCH($Q2423, 'Ticket Sales'!$J$11:$J$5010, 0)), K2422)))</f>
        <v/>
      </c>
      <c r="L2423" s="40" t="str">
        <f>IF($Q2423="", "", IF(IFERROR(INDEX('Ticket Sales'!D$11:D$5010, MATCH($Q2423, 'Ticket Sales'!$J$11:$J$5010, 0)), L2422)="", "", IFERROR(INDEX('Ticket Sales'!D$11:D$5010, MATCH($Q2423, 'Ticket Sales'!$J$11:$J$5010, 0)), L2422)))</f>
        <v/>
      </c>
      <c r="M2423" s="41" t="str">
        <f>IF($Q2423="", "", IF(IFERROR(INDEX('Ticket Sales'!E$11:E$5010, MATCH($Q2423, 'Ticket Sales'!$J$11:$J$5010, 0)), M2422)="", "", IFERROR(INDEX('Ticket Sales'!E$11:E$5010, MATCH($Q2423, 'Ticket Sales'!$J$11:$J$5010, 0)), M2422)))</f>
        <v/>
      </c>
      <c r="N2423" s="2"/>
      <c r="P2423" s="48">
        <v>2413</v>
      </c>
      <c r="Q2423" s="48" t="str">
        <f t="shared" si="186"/>
        <v/>
      </c>
      <c r="S2423" s="52" t="str">
        <f t="shared" si="187"/>
        <v/>
      </c>
      <c r="U2423" s="52" t="str">
        <f t="shared" si="188"/>
        <v/>
      </c>
      <c r="W2423" s="52" t="str">
        <f t="shared" si="189"/>
        <v/>
      </c>
    </row>
    <row r="2424" spans="1:23" x14ac:dyDescent="0.25">
      <c r="A2424" s="2"/>
      <c r="B2424" s="32"/>
      <c r="C2424" s="25"/>
      <c r="D2424" s="25"/>
      <c r="E2424" s="26"/>
      <c r="F2424" s="27"/>
      <c r="G2424" s="2"/>
      <c r="H2424" s="2"/>
      <c r="I2424" s="38" t="str">
        <f t="shared" si="185"/>
        <v/>
      </c>
      <c r="J2424" s="39" t="str">
        <f>IF($Q2424="", "", IF(IFERROR(INDEX('Ticket Sales'!B$11:B$5010, MATCH($Q2424, 'Ticket Sales'!$J$11:$J$5010, 0)), J2423)="", "", IFERROR(INDEX('Ticket Sales'!B$11:B$5010, MATCH($Q2424, 'Ticket Sales'!$J$11:$J$5010, 0)), J2423)))</f>
        <v/>
      </c>
      <c r="K2424" s="39" t="str">
        <f>IF($Q2424="", "", IF(IFERROR(INDEX('Ticket Sales'!C$11:C$5010, MATCH($Q2424, 'Ticket Sales'!$J$11:$J$5010, 0)), K2423)="", "", IFERROR(INDEX('Ticket Sales'!C$11:C$5010, MATCH($Q2424, 'Ticket Sales'!$J$11:$J$5010, 0)), K2423)))</f>
        <v/>
      </c>
      <c r="L2424" s="40" t="str">
        <f>IF($Q2424="", "", IF(IFERROR(INDEX('Ticket Sales'!D$11:D$5010, MATCH($Q2424, 'Ticket Sales'!$J$11:$J$5010, 0)), L2423)="", "", IFERROR(INDEX('Ticket Sales'!D$11:D$5010, MATCH($Q2424, 'Ticket Sales'!$J$11:$J$5010, 0)), L2423)))</f>
        <v/>
      </c>
      <c r="M2424" s="41" t="str">
        <f>IF($Q2424="", "", IF(IFERROR(INDEX('Ticket Sales'!E$11:E$5010, MATCH($Q2424, 'Ticket Sales'!$J$11:$J$5010, 0)), M2423)="", "", IFERROR(INDEX('Ticket Sales'!E$11:E$5010, MATCH($Q2424, 'Ticket Sales'!$J$11:$J$5010, 0)), M2423)))</f>
        <v/>
      </c>
      <c r="N2424" s="2"/>
      <c r="P2424" s="48">
        <v>2414</v>
      </c>
      <c r="Q2424" s="48" t="str">
        <f t="shared" si="186"/>
        <v/>
      </c>
      <c r="S2424" s="52" t="str">
        <f t="shared" si="187"/>
        <v/>
      </c>
      <c r="U2424" s="52" t="str">
        <f t="shared" si="188"/>
        <v/>
      </c>
      <c r="W2424" s="52" t="str">
        <f t="shared" si="189"/>
        <v/>
      </c>
    </row>
    <row r="2425" spans="1:23" x14ac:dyDescent="0.25">
      <c r="A2425" s="2"/>
      <c r="B2425" s="32"/>
      <c r="C2425" s="25"/>
      <c r="D2425" s="25"/>
      <c r="E2425" s="26"/>
      <c r="F2425" s="27"/>
      <c r="G2425" s="2"/>
      <c r="H2425" s="2"/>
      <c r="I2425" s="38" t="str">
        <f t="shared" si="185"/>
        <v/>
      </c>
      <c r="J2425" s="39" t="str">
        <f>IF($Q2425="", "", IF(IFERROR(INDEX('Ticket Sales'!B$11:B$5010, MATCH($Q2425, 'Ticket Sales'!$J$11:$J$5010, 0)), J2424)="", "", IFERROR(INDEX('Ticket Sales'!B$11:B$5010, MATCH($Q2425, 'Ticket Sales'!$J$11:$J$5010, 0)), J2424)))</f>
        <v/>
      </c>
      <c r="K2425" s="39" t="str">
        <f>IF($Q2425="", "", IF(IFERROR(INDEX('Ticket Sales'!C$11:C$5010, MATCH($Q2425, 'Ticket Sales'!$J$11:$J$5010, 0)), K2424)="", "", IFERROR(INDEX('Ticket Sales'!C$11:C$5010, MATCH($Q2425, 'Ticket Sales'!$J$11:$J$5010, 0)), K2424)))</f>
        <v/>
      </c>
      <c r="L2425" s="40" t="str">
        <f>IF($Q2425="", "", IF(IFERROR(INDEX('Ticket Sales'!D$11:D$5010, MATCH($Q2425, 'Ticket Sales'!$J$11:$J$5010, 0)), L2424)="", "", IFERROR(INDEX('Ticket Sales'!D$11:D$5010, MATCH($Q2425, 'Ticket Sales'!$J$11:$J$5010, 0)), L2424)))</f>
        <v/>
      </c>
      <c r="M2425" s="41" t="str">
        <f>IF($Q2425="", "", IF(IFERROR(INDEX('Ticket Sales'!E$11:E$5010, MATCH($Q2425, 'Ticket Sales'!$J$11:$J$5010, 0)), M2424)="", "", IFERROR(INDEX('Ticket Sales'!E$11:E$5010, MATCH($Q2425, 'Ticket Sales'!$J$11:$J$5010, 0)), M2424)))</f>
        <v/>
      </c>
      <c r="N2425" s="2"/>
      <c r="P2425" s="48">
        <v>2415</v>
      </c>
      <c r="Q2425" s="48" t="str">
        <f t="shared" si="186"/>
        <v/>
      </c>
      <c r="S2425" s="52" t="str">
        <f t="shared" si="187"/>
        <v/>
      </c>
      <c r="U2425" s="52" t="str">
        <f t="shared" si="188"/>
        <v/>
      </c>
      <c r="W2425" s="52" t="str">
        <f t="shared" si="189"/>
        <v/>
      </c>
    </row>
    <row r="2426" spans="1:23" x14ac:dyDescent="0.25">
      <c r="A2426" s="2"/>
      <c r="B2426" s="32"/>
      <c r="C2426" s="25"/>
      <c r="D2426" s="25"/>
      <c r="E2426" s="26"/>
      <c r="F2426" s="27"/>
      <c r="G2426" s="2"/>
      <c r="H2426" s="2"/>
      <c r="I2426" s="38" t="str">
        <f t="shared" si="185"/>
        <v/>
      </c>
      <c r="J2426" s="39" t="str">
        <f>IF($Q2426="", "", IF(IFERROR(INDEX('Ticket Sales'!B$11:B$5010, MATCH($Q2426, 'Ticket Sales'!$J$11:$J$5010, 0)), J2425)="", "", IFERROR(INDEX('Ticket Sales'!B$11:B$5010, MATCH($Q2426, 'Ticket Sales'!$J$11:$J$5010, 0)), J2425)))</f>
        <v/>
      </c>
      <c r="K2426" s="39" t="str">
        <f>IF($Q2426="", "", IF(IFERROR(INDEX('Ticket Sales'!C$11:C$5010, MATCH($Q2426, 'Ticket Sales'!$J$11:$J$5010, 0)), K2425)="", "", IFERROR(INDEX('Ticket Sales'!C$11:C$5010, MATCH($Q2426, 'Ticket Sales'!$J$11:$J$5010, 0)), K2425)))</f>
        <v/>
      </c>
      <c r="L2426" s="40" t="str">
        <f>IF($Q2426="", "", IF(IFERROR(INDEX('Ticket Sales'!D$11:D$5010, MATCH($Q2426, 'Ticket Sales'!$J$11:$J$5010, 0)), L2425)="", "", IFERROR(INDEX('Ticket Sales'!D$11:D$5010, MATCH($Q2426, 'Ticket Sales'!$J$11:$J$5010, 0)), L2425)))</f>
        <v/>
      </c>
      <c r="M2426" s="41" t="str">
        <f>IF($Q2426="", "", IF(IFERROR(INDEX('Ticket Sales'!E$11:E$5010, MATCH($Q2426, 'Ticket Sales'!$J$11:$J$5010, 0)), M2425)="", "", IFERROR(INDEX('Ticket Sales'!E$11:E$5010, MATCH($Q2426, 'Ticket Sales'!$J$11:$J$5010, 0)), M2425)))</f>
        <v/>
      </c>
      <c r="N2426" s="2"/>
      <c r="P2426" s="48">
        <v>2416</v>
      </c>
      <c r="Q2426" s="48" t="str">
        <f t="shared" si="186"/>
        <v/>
      </c>
      <c r="S2426" s="52" t="str">
        <f t="shared" si="187"/>
        <v/>
      </c>
      <c r="U2426" s="52" t="str">
        <f t="shared" si="188"/>
        <v/>
      </c>
      <c r="W2426" s="52" t="str">
        <f t="shared" si="189"/>
        <v/>
      </c>
    </row>
    <row r="2427" spans="1:23" x14ac:dyDescent="0.25">
      <c r="A2427" s="2"/>
      <c r="B2427" s="32"/>
      <c r="C2427" s="25"/>
      <c r="D2427" s="25"/>
      <c r="E2427" s="26"/>
      <c r="F2427" s="27"/>
      <c r="G2427" s="2"/>
      <c r="H2427" s="2"/>
      <c r="I2427" s="38" t="str">
        <f t="shared" si="185"/>
        <v/>
      </c>
      <c r="J2427" s="39" t="str">
        <f>IF($Q2427="", "", IF(IFERROR(INDEX('Ticket Sales'!B$11:B$5010, MATCH($Q2427, 'Ticket Sales'!$J$11:$J$5010, 0)), J2426)="", "", IFERROR(INDEX('Ticket Sales'!B$11:B$5010, MATCH($Q2427, 'Ticket Sales'!$J$11:$J$5010, 0)), J2426)))</f>
        <v/>
      </c>
      <c r="K2427" s="39" t="str">
        <f>IF($Q2427="", "", IF(IFERROR(INDEX('Ticket Sales'!C$11:C$5010, MATCH($Q2427, 'Ticket Sales'!$J$11:$J$5010, 0)), K2426)="", "", IFERROR(INDEX('Ticket Sales'!C$11:C$5010, MATCH($Q2427, 'Ticket Sales'!$J$11:$J$5010, 0)), K2426)))</f>
        <v/>
      </c>
      <c r="L2427" s="40" t="str">
        <f>IF($Q2427="", "", IF(IFERROR(INDEX('Ticket Sales'!D$11:D$5010, MATCH($Q2427, 'Ticket Sales'!$J$11:$J$5010, 0)), L2426)="", "", IFERROR(INDEX('Ticket Sales'!D$11:D$5010, MATCH($Q2427, 'Ticket Sales'!$J$11:$J$5010, 0)), L2426)))</f>
        <v/>
      </c>
      <c r="M2427" s="41" t="str">
        <f>IF($Q2427="", "", IF(IFERROR(INDEX('Ticket Sales'!E$11:E$5010, MATCH($Q2427, 'Ticket Sales'!$J$11:$J$5010, 0)), M2426)="", "", IFERROR(INDEX('Ticket Sales'!E$11:E$5010, MATCH($Q2427, 'Ticket Sales'!$J$11:$J$5010, 0)), M2426)))</f>
        <v/>
      </c>
      <c r="N2427" s="2"/>
      <c r="P2427" s="48">
        <v>2417</v>
      </c>
      <c r="Q2427" s="48" t="str">
        <f t="shared" si="186"/>
        <v/>
      </c>
      <c r="S2427" s="52" t="str">
        <f t="shared" si="187"/>
        <v/>
      </c>
      <c r="U2427" s="52" t="str">
        <f t="shared" si="188"/>
        <v/>
      </c>
      <c r="W2427" s="52" t="str">
        <f t="shared" si="189"/>
        <v/>
      </c>
    </row>
    <row r="2428" spans="1:23" x14ac:dyDescent="0.25">
      <c r="A2428" s="2"/>
      <c r="B2428" s="32"/>
      <c r="C2428" s="25"/>
      <c r="D2428" s="25"/>
      <c r="E2428" s="26"/>
      <c r="F2428" s="27"/>
      <c r="G2428" s="2"/>
      <c r="H2428" s="2"/>
      <c r="I2428" s="38" t="str">
        <f t="shared" si="185"/>
        <v/>
      </c>
      <c r="J2428" s="39" t="str">
        <f>IF($Q2428="", "", IF(IFERROR(INDEX('Ticket Sales'!B$11:B$5010, MATCH($Q2428, 'Ticket Sales'!$J$11:$J$5010, 0)), J2427)="", "", IFERROR(INDEX('Ticket Sales'!B$11:B$5010, MATCH($Q2428, 'Ticket Sales'!$J$11:$J$5010, 0)), J2427)))</f>
        <v/>
      </c>
      <c r="K2428" s="39" t="str">
        <f>IF($Q2428="", "", IF(IFERROR(INDEX('Ticket Sales'!C$11:C$5010, MATCH($Q2428, 'Ticket Sales'!$J$11:$J$5010, 0)), K2427)="", "", IFERROR(INDEX('Ticket Sales'!C$11:C$5010, MATCH($Q2428, 'Ticket Sales'!$J$11:$J$5010, 0)), K2427)))</f>
        <v/>
      </c>
      <c r="L2428" s="40" t="str">
        <f>IF($Q2428="", "", IF(IFERROR(INDEX('Ticket Sales'!D$11:D$5010, MATCH($Q2428, 'Ticket Sales'!$J$11:$J$5010, 0)), L2427)="", "", IFERROR(INDEX('Ticket Sales'!D$11:D$5010, MATCH($Q2428, 'Ticket Sales'!$J$11:$J$5010, 0)), L2427)))</f>
        <v/>
      </c>
      <c r="M2428" s="41" t="str">
        <f>IF($Q2428="", "", IF(IFERROR(INDEX('Ticket Sales'!E$11:E$5010, MATCH($Q2428, 'Ticket Sales'!$J$11:$J$5010, 0)), M2427)="", "", IFERROR(INDEX('Ticket Sales'!E$11:E$5010, MATCH($Q2428, 'Ticket Sales'!$J$11:$J$5010, 0)), M2427)))</f>
        <v/>
      </c>
      <c r="N2428" s="2"/>
      <c r="P2428" s="48">
        <v>2418</v>
      </c>
      <c r="Q2428" s="48" t="str">
        <f t="shared" si="186"/>
        <v/>
      </c>
      <c r="S2428" s="52" t="str">
        <f t="shared" si="187"/>
        <v/>
      </c>
      <c r="U2428" s="52" t="str">
        <f t="shared" si="188"/>
        <v/>
      </c>
      <c r="W2428" s="52" t="str">
        <f t="shared" si="189"/>
        <v/>
      </c>
    </row>
    <row r="2429" spans="1:23" x14ac:dyDescent="0.25">
      <c r="A2429" s="2"/>
      <c r="B2429" s="32"/>
      <c r="C2429" s="25"/>
      <c r="D2429" s="25"/>
      <c r="E2429" s="26"/>
      <c r="F2429" s="27"/>
      <c r="G2429" s="2"/>
      <c r="H2429" s="2"/>
      <c r="I2429" s="38" t="str">
        <f t="shared" si="185"/>
        <v/>
      </c>
      <c r="J2429" s="39" t="str">
        <f>IF($Q2429="", "", IF(IFERROR(INDEX('Ticket Sales'!B$11:B$5010, MATCH($Q2429, 'Ticket Sales'!$J$11:$J$5010, 0)), J2428)="", "", IFERROR(INDEX('Ticket Sales'!B$11:B$5010, MATCH($Q2429, 'Ticket Sales'!$J$11:$J$5010, 0)), J2428)))</f>
        <v/>
      </c>
      <c r="K2429" s="39" t="str">
        <f>IF($Q2429="", "", IF(IFERROR(INDEX('Ticket Sales'!C$11:C$5010, MATCH($Q2429, 'Ticket Sales'!$J$11:$J$5010, 0)), K2428)="", "", IFERROR(INDEX('Ticket Sales'!C$11:C$5010, MATCH($Q2429, 'Ticket Sales'!$J$11:$J$5010, 0)), K2428)))</f>
        <v/>
      </c>
      <c r="L2429" s="40" t="str">
        <f>IF($Q2429="", "", IF(IFERROR(INDEX('Ticket Sales'!D$11:D$5010, MATCH($Q2429, 'Ticket Sales'!$J$11:$J$5010, 0)), L2428)="", "", IFERROR(INDEX('Ticket Sales'!D$11:D$5010, MATCH($Q2429, 'Ticket Sales'!$J$11:$J$5010, 0)), L2428)))</f>
        <v/>
      </c>
      <c r="M2429" s="41" t="str">
        <f>IF($Q2429="", "", IF(IFERROR(INDEX('Ticket Sales'!E$11:E$5010, MATCH($Q2429, 'Ticket Sales'!$J$11:$J$5010, 0)), M2428)="", "", IFERROR(INDEX('Ticket Sales'!E$11:E$5010, MATCH($Q2429, 'Ticket Sales'!$J$11:$J$5010, 0)), M2428)))</f>
        <v/>
      </c>
      <c r="N2429" s="2"/>
      <c r="P2429" s="48">
        <v>2419</v>
      </c>
      <c r="Q2429" s="48" t="str">
        <f t="shared" si="186"/>
        <v/>
      </c>
      <c r="S2429" s="52" t="str">
        <f t="shared" si="187"/>
        <v/>
      </c>
      <c r="U2429" s="52" t="str">
        <f t="shared" si="188"/>
        <v/>
      </c>
      <c r="W2429" s="52" t="str">
        <f t="shared" si="189"/>
        <v/>
      </c>
    </row>
    <row r="2430" spans="1:23" x14ac:dyDescent="0.25">
      <c r="A2430" s="2"/>
      <c r="B2430" s="32"/>
      <c r="C2430" s="25"/>
      <c r="D2430" s="25"/>
      <c r="E2430" s="26"/>
      <c r="F2430" s="27"/>
      <c r="G2430" s="2"/>
      <c r="H2430" s="2"/>
      <c r="I2430" s="38" t="str">
        <f t="shared" si="185"/>
        <v/>
      </c>
      <c r="J2430" s="39" t="str">
        <f>IF($Q2430="", "", IF(IFERROR(INDEX('Ticket Sales'!B$11:B$5010, MATCH($Q2430, 'Ticket Sales'!$J$11:$J$5010, 0)), J2429)="", "", IFERROR(INDEX('Ticket Sales'!B$11:B$5010, MATCH($Q2430, 'Ticket Sales'!$J$11:$J$5010, 0)), J2429)))</f>
        <v/>
      </c>
      <c r="K2430" s="39" t="str">
        <f>IF($Q2430="", "", IF(IFERROR(INDEX('Ticket Sales'!C$11:C$5010, MATCH($Q2430, 'Ticket Sales'!$J$11:$J$5010, 0)), K2429)="", "", IFERROR(INDEX('Ticket Sales'!C$11:C$5010, MATCH($Q2430, 'Ticket Sales'!$J$11:$J$5010, 0)), K2429)))</f>
        <v/>
      </c>
      <c r="L2430" s="40" t="str">
        <f>IF($Q2430="", "", IF(IFERROR(INDEX('Ticket Sales'!D$11:D$5010, MATCH($Q2430, 'Ticket Sales'!$J$11:$J$5010, 0)), L2429)="", "", IFERROR(INDEX('Ticket Sales'!D$11:D$5010, MATCH($Q2430, 'Ticket Sales'!$J$11:$J$5010, 0)), L2429)))</f>
        <v/>
      </c>
      <c r="M2430" s="41" t="str">
        <f>IF($Q2430="", "", IF(IFERROR(INDEX('Ticket Sales'!E$11:E$5010, MATCH($Q2430, 'Ticket Sales'!$J$11:$J$5010, 0)), M2429)="", "", IFERROR(INDEX('Ticket Sales'!E$11:E$5010, MATCH($Q2430, 'Ticket Sales'!$J$11:$J$5010, 0)), M2429)))</f>
        <v/>
      </c>
      <c r="N2430" s="2"/>
      <c r="P2430" s="48">
        <v>2420</v>
      </c>
      <c r="Q2430" s="48" t="str">
        <f t="shared" si="186"/>
        <v/>
      </c>
      <c r="S2430" s="52" t="str">
        <f t="shared" si="187"/>
        <v/>
      </c>
      <c r="U2430" s="52" t="str">
        <f t="shared" si="188"/>
        <v/>
      </c>
      <c r="W2430" s="52" t="str">
        <f t="shared" si="189"/>
        <v/>
      </c>
    </row>
    <row r="2431" spans="1:23" x14ac:dyDescent="0.25">
      <c r="A2431" s="2"/>
      <c r="B2431" s="32"/>
      <c r="C2431" s="25"/>
      <c r="D2431" s="25"/>
      <c r="E2431" s="26"/>
      <c r="F2431" s="27"/>
      <c r="G2431" s="2"/>
      <c r="H2431" s="2"/>
      <c r="I2431" s="38" t="str">
        <f t="shared" si="185"/>
        <v/>
      </c>
      <c r="J2431" s="39" t="str">
        <f>IF($Q2431="", "", IF(IFERROR(INDEX('Ticket Sales'!B$11:B$5010, MATCH($Q2431, 'Ticket Sales'!$J$11:$J$5010, 0)), J2430)="", "", IFERROR(INDEX('Ticket Sales'!B$11:B$5010, MATCH($Q2431, 'Ticket Sales'!$J$11:$J$5010, 0)), J2430)))</f>
        <v/>
      </c>
      <c r="K2431" s="39" t="str">
        <f>IF($Q2431="", "", IF(IFERROR(INDEX('Ticket Sales'!C$11:C$5010, MATCH($Q2431, 'Ticket Sales'!$J$11:$J$5010, 0)), K2430)="", "", IFERROR(INDEX('Ticket Sales'!C$11:C$5010, MATCH($Q2431, 'Ticket Sales'!$J$11:$J$5010, 0)), K2430)))</f>
        <v/>
      </c>
      <c r="L2431" s="40" t="str">
        <f>IF($Q2431="", "", IF(IFERROR(INDEX('Ticket Sales'!D$11:D$5010, MATCH($Q2431, 'Ticket Sales'!$J$11:$J$5010, 0)), L2430)="", "", IFERROR(INDEX('Ticket Sales'!D$11:D$5010, MATCH($Q2431, 'Ticket Sales'!$J$11:$J$5010, 0)), L2430)))</f>
        <v/>
      </c>
      <c r="M2431" s="41" t="str">
        <f>IF($Q2431="", "", IF(IFERROR(INDEX('Ticket Sales'!E$11:E$5010, MATCH($Q2431, 'Ticket Sales'!$J$11:$J$5010, 0)), M2430)="", "", IFERROR(INDEX('Ticket Sales'!E$11:E$5010, MATCH($Q2431, 'Ticket Sales'!$J$11:$J$5010, 0)), M2430)))</f>
        <v/>
      </c>
      <c r="N2431" s="2"/>
      <c r="P2431" s="48">
        <v>2421</v>
      </c>
      <c r="Q2431" s="48" t="str">
        <f t="shared" si="186"/>
        <v/>
      </c>
      <c r="S2431" s="52" t="str">
        <f t="shared" si="187"/>
        <v/>
      </c>
      <c r="U2431" s="52" t="str">
        <f t="shared" si="188"/>
        <v/>
      </c>
      <c r="W2431" s="52" t="str">
        <f t="shared" si="189"/>
        <v/>
      </c>
    </row>
    <row r="2432" spans="1:23" x14ac:dyDescent="0.25">
      <c r="A2432" s="2"/>
      <c r="B2432" s="32"/>
      <c r="C2432" s="25"/>
      <c r="D2432" s="25"/>
      <c r="E2432" s="26"/>
      <c r="F2432" s="27"/>
      <c r="G2432" s="2"/>
      <c r="H2432" s="2"/>
      <c r="I2432" s="38" t="str">
        <f t="shared" si="185"/>
        <v/>
      </c>
      <c r="J2432" s="39" t="str">
        <f>IF($Q2432="", "", IF(IFERROR(INDEX('Ticket Sales'!B$11:B$5010, MATCH($Q2432, 'Ticket Sales'!$J$11:$J$5010, 0)), J2431)="", "", IFERROR(INDEX('Ticket Sales'!B$11:B$5010, MATCH($Q2432, 'Ticket Sales'!$J$11:$J$5010, 0)), J2431)))</f>
        <v/>
      </c>
      <c r="K2432" s="39" t="str">
        <f>IF($Q2432="", "", IF(IFERROR(INDEX('Ticket Sales'!C$11:C$5010, MATCH($Q2432, 'Ticket Sales'!$J$11:$J$5010, 0)), K2431)="", "", IFERROR(INDEX('Ticket Sales'!C$11:C$5010, MATCH($Q2432, 'Ticket Sales'!$J$11:$J$5010, 0)), K2431)))</f>
        <v/>
      </c>
      <c r="L2432" s="40" t="str">
        <f>IF($Q2432="", "", IF(IFERROR(INDEX('Ticket Sales'!D$11:D$5010, MATCH($Q2432, 'Ticket Sales'!$J$11:$J$5010, 0)), L2431)="", "", IFERROR(INDEX('Ticket Sales'!D$11:D$5010, MATCH($Q2432, 'Ticket Sales'!$J$11:$J$5010, 0)), L2431)))</f>
        <v/>
      </c>
      <c r="M2432" s="41" t="str">
        <f>IF($Q2432="", "", IF(IFERROR(INDEX('Ticket Sales'!E$11:E$5010, MATCH($Q2432, 'Ticket Sales'!$J$11:$J$5010, 0)), M2431)="", "", IFERROR(INDEX('Ticket Sales'!E$11:E$5010, MATCH($Q2432, 'Ticket Sales'!$J$11:$J$5010, 0)), M2431)))</f>
        <v/>
      </c>
      <c r="N2432" s="2"/>
      <c r="P2432" s="48">
        <v>2422</v>
      </c>
      <c r="Q2432" s="48" t="str">
        <f t="shared" si="186"/>
        <v/>
      </c>
      <c r="S2432" s="52" t="str">
        <f t="shared" si="187"/>
        <v/>
      </c>
      <c r="U2432" s="52" t="str">
        <f t="shared" si="188"/>
        <v/>
      </c>
      <c r="W2432" s="52" t="str">
        <f t="shared" si="189"/>
        <v/>
      </c>
    </row>
    <row r="2433" spans="1:23" x14ac:dyDescent="0.25">
      <c r="A2433" s="2"/>
      <c r="B2433" s="32"/>
      <c r="C2433" s="25"/>
      <c r="D2433" s="25"/>
      <c r="E2433" s="26"/>
      <c r="F2433" s="27"/>
      <c r="G2433" s="2"/>
      <c r="H2433" s="2"/>
      <c r="I2433" s="38" t="str">
        <f t="shared" si="185"/>
        <v/>
      </c>
      <c r="J2433" s="39" t="str">
        <f>IF($Q2433="", "", IF(IFERROR(INDEX('Ticket Sales'!B$11:B$5010, MATCH($Q2433, 'Ticket Sales'!$J$11:$J$5010, 0)), J2432)="", "", IFERROR(INDEX('Ticket Sales'!B$11:B$5010, MATCH($Q2433, 'Ticket Sales'!$J$11:$J$5010, 0)), J2432)))</f>
        <v/>
      </c>
      <c r="K2433" s="39" t="str">
        <f>IF($Q2433="", "", IF(IFERROR(INDEX('Ticket Sales'!C$11:C$5010, MATCH($Q2433, 'Ticket Sales'!$J$11:$J$5010, 0)), K2432)="", "", IFERROR(INDEX('Ticket Sales'!C$11:C$5010, MATCH($Q2433, 'Ticket Sales'!$J$11:$J$5010, 0)), K2432)))</f>
        <v/>
      </c>
      <c r="L2433" s="40" t="str">
        <f>IF($Q2433="", "", IF(IFERROR(INDEX('Ticket Sales'!D$11:D$5010, MATCH($Q2433, 'Ticket Sales'!$J$11:$J$5010, 0)), L2432)="", "", IFERROR(INDEX('Ticket Sales'!D$11:D$5010, MATCH($Q2433, 'Ticket Sales'!$J$11:$J$5010, 0)), L2432)))</f>
        <v/>
      </c>
      <c r="M2433" s="41" t="str">
        <f>IF($Q2433="", "", IF(IFERROR(INDEX('Ticket Sales'!E$11:E$5010, MATCH($Q2433, 'Ticket Sales'!$J$11:$J$5010, 0)), M2432)="", "", IFERROR(INDEX('Ticket Sales'!E$11:E$5010, MATCH($Q2433, 'Ticket Sales'!$J$11:$J$5010, 0)), M2432)))</f>
        <v/>
      </c>
      <c r="N2433" s="2"/>
      <c r="P2433" s="48">
        <v>2423</v>
      </c>
      <c r="Q2433" s="48" t="str">
        <f t="shared" si="186"/>
        <v/>
      </c>
      <c r="S2433" s="52" t="str">
        <f t="shared" si="187"/>
        <v/>
      </c>
      <c r="U2433" s="52" t="str">
        <f t="shared" si="188"/>
        <v/>
      </c>
      <c r="W2433" s="52" t="str">
        <f t="shared" si="189"/>
        <v/>
      </c>
    </row>
    <row r="2434" spans="1:23" x14ac:dyDescent="0.25">
      <c r="A2434" s="2"/>
      <c r="B2434" s="32"/>
      <c r="C2434" s="25"/>
      <c r="D2434" s="25"/>
      <c r="E2434" s="26"/>
      <c r="F2434" s="27"/>
      <c r="G2434" s="2"/>
      <c r="H2434" s="2"/>
      <c r="I2434" s="38" t="str">
        <f t="shared" si="185"/>
        <v/>
      </c>
      <c r="J2434" s="39" t="str">
        <f>IF($Q2434="", "", IF(IFERROR(INDEX('Ticket Sales'!B$11:B$5010, MATCH($Q2434, 'Ticket Sales'!$J$11:$J$5010, 0)), J2433)="", "", IFERROR(INDEX('Ticket Sales'!B$11:B$5010, MATCH($Q2434, 'Ticket Sales'!$J$11:$J$5010, 0)), J2433)))</f>
        <v/>
      </c>
      <c r="K2434" s="39" t="str">
        <f>IF($Q2434="", "", IF(IFERROR(INDEX('Ticket Sales'!C$11:C$5010, MATCH($Q2434, 'Ticket Sales'!$J$11:$J$5010, 0)), K2433)="", "", IFERROR(INDEX('Ticket Sales'!C$11:C$5010, MATCH($Q2434, 'Ticket Sales'!$J$11:$J$5010, 0)), K2433)))</f>
        <v/>
      </c>
      <c r="L2434" s="40" t="str">
        <f>IF($Q2434="", "", IF(IFERROR(INDEX('Ticket Sales'!D$11:D$5010, MATCH($Q2434, 'Ticket Sales'!$J$11:$J$5010, 0)), L2433)="", "", IFERROR(INDEX('Ticket Sales'!D$11:D$5010, MATCH($Q2434, 'Ticket Sales'!$J$11:$J$5010, 0)), L2433)))</f>
        <v/>
      </c>
      <c r="M2434" s="41" t="str">
        <f>IF($Q2434="", "", IF(IFERROR(INDEX('Ticket Sales'!E$11:E$5010, MATCH($Q2434, 'Ticket Sales'!$J$11:$J$5010, 0)), M2433)="", "", IFERROR(INDEX('Ticket Sales'!E$11:E$5010, MATCH($Q2434, 'Ticket Sales'!$J$11:$J$5010, 0)), M2433)))</f>
        <v/>
      </c>
      <c r="N2434" s="2"/>
      <c r="P2434" s="48">
        <v>2424</v>
      </c>
      <c r="Q2434" s="48" t="str">
        <f t="shared" si="186"/>
        <v/>
      </c>
      <c r="S2434" s="52" t="str">
        <f t="shared" si="187"/>
        <v/>
      </c>
      <c r="U2434" s="52" t="str">
        <f t="shared" si="188"/>
        <v/>
      </c>
      <c r="W2434" s="52" t="str">
        <f t="shared" si="189"/>
        <v/>
      </c>
    </row>
    <row r="2435" spans="1:23" x14ac:dyDescent="0.25">
      <c r="A2435" s="2"/>
      <c r="B2435" s="32"/>
      <c r="C2435" s="25"/>
      <c r="D2435" s="25"/>
      <c r="E2435" s="26"/>
      <c r="F2435" s="27"/>
      <c r="G2435" s="2"/>
      <c r="H2435" s="2"/>
      <c r="I2435" s="38" t="str">
        <f t="shared" si="185"/>
        <v/>
      </c>
      <c r="J2435" s="39" t="str">
        <f>IF($Q2435="", "", IF(IFERROR(INDEX('Ticket Sales'!B$11:B$5010, MATCH($Q2435, 'Ticket Sales'!$J$11:$J$5010, 0)), J2434)="", "", IFERROR(INDEX('Ticket Sales'!B$11:B$5010, MATCH($Q2435, 'Ticket Sales'!$J$11:$J$5010, 0)), J2434)))</f>
        <v/>
      </c>
      <c r="K2435" s="39" t="str">
        <f>IF($Q2435="", "", IF(IFERROR(INDEX('Ticket Sales'!C$11:C$5010, MATCH($Q2435, 'Ticket Sales'!$J$11:$J$5010, 0)), K2434)="", "", IFERROR(INDEX('Ticket Sales'!C$11:C$5010, MATCH($Q2435, 'Ticket Sales'!$J$11:$J$5010, 0)), K2434)))</f>
        <v/>
      </c>
      <c r="L2435" s="40" t="str">
        <f>IF($Q2435="", "", IF(IFERROR(INDEX('Ticket Sales'!D$11:D$5010, MATCH($Q2435, 'Ticket Sales'!$J$11:$J$5010, 0)), L2434)="", "", IFERROR(INDEX('Ticket Sales'!D$11:D$5010, MATCH($Q2435, 'Ticket Sales'!$J$11:$J$5010, 0)), L2434)))</f>
        <v/>
      </c>
      <c r="M2435" s="41" t="str">
        <f>IF($Q2435="", "", IF(IFERROR(INDEX('Ticket Sales'!E$11:E$5010, MATCH($Q2435, 'Ticket Sales'!$J$11:$J$5010, 0)), M2434)="", "", IFERROR(INDEX('Ticket Sales'!E$11:E$5010, MATCH($Q2435, 'Ticket Sales'!$J$11:$J$5010, 0)), M2434)))</f>
        <v/>
      </c>
      <c r="N2435" s="2"/>
      <c r="P2435" s="48">
        <v>2425</v>
      </c>
      <c r="Q2435" s="48" t="str">
        <f t="shared" si="186"/>
        <v/>
      </c>
      <c r="S2435" s="52" t="str">
        <f t="shared" si="187"/>
        <v/>
      </c>
      <c r="U2435" s="52" t="str">
        <f t="shared" si="188"/>
        <v/>
      </c>
      <c r="W2435" s="52" t="str">
        <f t="shared" si="189"/>
        <v/>
      </c>
    </row>
    <row r="2436" spans="1:23" x14ac:dyDescent="0.25">
      <c r="A2436" s="2"/>
      <c r="B2436" s="32"/>
      <c r="C2436" s="25"/>
      <c r="D2436" s="25"/>
      <c r="E2436" s="26"/>
      <c r="F2436" s="27"/>
      <c r="G2436" s="2"/>
      <c r="H2436" s="2"/>
      <c r="I2436" s="38" t="str">
        <f t="shared" si="185"/>
        <v/>
      </c>
      <c r="J2436" s="39" t="str">
        <f>IF($Q2436="", "", IF(IFERROR(INDEX('Ticket Sales'!B$11:B$5010, MATCH($Q2436, 'Ticket Sales'!$J$11:$J$5010, 0)), J2435)="", "", IFERROR(INDEX('Ticket Sales'!B$11:B$5010, MATCH($Q2436, 'Ticket Sales'!$J$11:$J$5010, 0)), J2435)))</f>
        <v/>
      </c>
      <c r="K2436" s="39" t="str">
        <f>IF($Q2436="", "", IF(IFERROR(INDEX('Ticket Sales'!C$11:C$5010, MATCH($Q2436, 'Ticket Sales'!$J$11:$J$5010, 0)), K2435)="", "", IFERROR(INDEX('Ticket Sales'!C$11:C$5010, MATCH($Q2436, 'Ticket Sales'!$J$11:$J$5010, 0)), K2435)))</f>
        <v/>
      </c>
      <c r="L2436" s="40" t="str">
        <f>IF($Q2436="", "", IF(IFERROR(INDEX('Ticket Sales'!D$11:D$5010, MATCH($Q2436, 'Ticket Sales'!$J$11:$J$5010, 0)), L2435)="", "", IFERROR(INDEX('Ticket Sales'!D$11:D$5010, MATCH($Q2436, 'Ticket Sales'!$J$11:$J$5010, 0)), L2435)))</f>
        <v/>
      </c>
      <c r="M2436" s="41" t="str">
        <f>IF($Q2436="", "", IF(IFERROR(INDEX('Ticket Sales'!E$11:E$5010, MATCH($Q2436, 'Ticket Sales'!$J$11:$J$5010, 0)), M2435)="", "", IFERROR(INDEX('Ticket Sales'!E$11:E$5010, MATCH($Q2436, 'Ticket Sales'!$J$11:$J$5010, 0)), M2435)))</f>
        <v/>
      </c>
      <c r="N2436" s="2"/>
      <c r="P2436" s="48">
        <v>2426</v>
      </c>
      <c r="Q2436" s="48" t="str">
        <f t="shared" si="186"/>
        <v/>
      </c>
      <c r="S2436" s="52" t="str">
        <f t="shared" si="187"/>
        <v/>
      </c>
      <c r="U2436" s="52" t="str">
        <f t="shared" si="188"/>
        <v/>
      </c>
      <c r="W2436" s="52" t="str">
        <f t="shared" si="189"/>
        <v/>
      </c>
    </row>
    <row r="2437" spans="1:23" x14ac:dyDescent="0.25">
      <c r="A2437" s="2"/>
      <c r="B2437" s="32"/>
      <c r="C2437" s="25"/>
      <c r="D2437" s="25"/>
      <c r="E2437" s="26"/>
      <c r="F2437" s="27"/>
      <c r="G2437" s="2"/>
      <c r="H2437" s="2"/>
      <c r="I2437" s="38" t="str">
        <f t="shared" si="185"/>
        <v/>
      </c>
      <c r="J2437" s="39" t="str">
        <f>IF($Q2437="", "", IF(IFERROR(INDEX('Ticket Sales'!B$11:B$5010, MATCH($Q2437, 'Ticket Sales'!$J$11:$J$5010, 0)), J2436)="", "", IFERROR(INDEX('Ticket Sales'!B$11:B$5010, MATCH($Q2437, 'Ticket Sales'!$J$11:$J$5010, 0)), J2436)))</f>
        <v/>
      </c>
      <c r="K2437" s="39" t="str">
        <f>IF($Q2437="", "", IF(IFERROR(INDEX('Ticket Sales'!C$11:C$5010, MATCH($Q2437, 'Ticket Sales'!$J$11:$J$5010, 0)), K2436)="", "", IFERROR(INDEX('Ticket Sales'!C$11:C$5010, MATCH($Q2437, 'Ticket Sales'!$J$11:$J$5010, 0)), K2436)))</f>
        <v/>
      </c>
      <c r="L2437" s="40" t="str">
        <f>IF($Q2437="", "", IF(IFERROR(INDEX('Ticket Sales'!D$11:D$5010, MATCH($Q2437, 'Ticket Sales'!$J$11:$J$5010, 0)), L2436)="", "", IFERROR(INDEX('Ticket Sales'!D$11:D$5010, MATCH($Q2437, 'Ticket Sales'!$J$11:$J$5010, 0)), L2436)))</f>
        <v/>
      </c>
      <c r="M2437" s="41" t="str">
        <f>IF($Q2437="", "", IF(IFERROR(INDEX('Ticket Sales'!E$11:E$5010, MATCH($Q2437, 'Ticket Sales'!$J$11:$J$5010, 0)), M2436)="", "", IFERROR(INDEX('Ticket Sales'!E$11:E$5010, MATCH($Q2437, 'Ticket Sales'!$J$11:$J$5010, 0)), M2436)))</f>
        <v/>
      </c>
      <c r="N2437" s="2"/>
      <c r="P2437" s="48">
        <v>2427</v>
      </c>
      <c r="Q2437" s="48" t="str">
        <f t="shared" si="186"/>
        <v/>
      </c>
      <c r="S2437" s="52" t="str">
        <f t="shared" si="187"/>
        <v/>
      </c>
      <c r="U2437" s="52" t="str">
        <f t="shared" si="188"/>
        <v/>
      </c>
      <c r="W2437" s="52" t="str">
        <f t="shared" si="189"/>
        <v/>
      </c>
    </row>
    <row r="2438" spans="1:23" x14ac:dyDescent="0.25">
      <c r="A2438" s="2"/>
      <c r="B2438" s="32"/>
      <c r="C2438" s="25"/>
      <c r="D2438" s="25"/>
      <c r="E2438" s="26"/>
      <c r="F2438" s="27"/>
      <c r="G2438" s="2"/>
      <c r="H2438" s="2"/>
      <c r="I2438" s="38" t="str">
        <f t="shared" si="185"/>
        <v/>
      </c>
      <c r="J2438" s="39" t="str">
        <f>IF($Q2438="", "", IF(IFERROR(INDEX('Ticket Sales'!B$11:B$5010, MATCH($Q2438, 'Ticket Sales'!$J$11:$J$5010, 0)), J2437)="", "", IFERROR(INDEX('Ticket Sales'!B$11:B$5010, MATCH($Q2438, 'Ticket Sales'!$J$11:$J$5010, 0)), J2437)))</f>
        <v/>
      </c>
      <c r="K2438" s="39" t="str">
        <f>IF($Q2438="", "", IF(IFERROR(INDEX('Ticket Sales'!C$11:C$5010, MATCH($Q2438, 'Ticket Sales'!$J$11:$J$5010, 0)), K2437)="", "", IFERROR(INDEX('Ticket Sales'!C$11:C$5010, MATCH($Q2438, 'Ticket Sales'!$J$11:$J$5010, 0)), K2437)))</f>
        <v/>
      </c>
      <c r="L2438" s="40" t="str">
        <f>IF($Q2438="", "", IF(IFERROR(INDEX('Ticket Sales'!D$11:D$5010, MATCH($Q2438, 'Ticket Sales'!$J$11:$J$5010, 0)), L2437)="", "", IFERROR(INDEX('Ticket Sales'!D$11:D$5010, MATCH($Q2438, 'Ticket Sales'!$J$11:$J$5010, 0)), L2437)))</f>
        <v/>
      </c>
      <c r="M2438" s="41" t="str">
        <f>IF($Q2438="", "", IF(IFERROR(INDEX('Ticket Sales'!E$11:E$5010, MATCH($Q2438, 'Ticket Sales'!$J$11:$J$5010, 0)), M2437)="", "", IFERROR(INDEX('Ticket Sales'!E$11:E$5010, MATCH($Q2438, 'Ticket Sales'!$J$11:$J$5010, 0)), M2437)))</f>
        <v/>
      </c>
      <c r="N2438" s="2"/>
      <c r="P2438" s="48">
        <v>2428</v>
      </c>
      <c r="Q2438" s="48" t="str">
        <f t="shared" si="186"/>
        <v/>
      </c>
      <c r="S2438" s="52" t="str">
        <f t="shared" si="187"/>
        <v/>
      </c>
      <c r="U2438" s="52" t="str">
        <f t="shared" si="188"/>
        <v/>
      </c>
      <c r="W2438" s="52" t="str">
        <f t="shared" si="189"/>
        <v/>
      </c>
    </row>
    <row r="2439" spans="1:23" x14ac:dyDescent="0.25">
      <c r="A2439" s="2"/>
      <c r="B2439" s="32"/>
      <c r="C2439" s="25"/>
      <c r="D2439" s="25"/>
      <c r="E2439" s="26"/>
      <c r="F2439" s="27"/>
      <c r="G2439" s="2"/>
      <c r="H2439" s="2"/>
      <c r="I2439" s="38" t="str">
        <f t="shared" si="185"/>
        <v/>
      </c>
      <c r="J2439" s="39" t="str">
        <f>IF($Q2439="", "", IF(IFERROR(INDEX('Ticket Sales'!B$11:B$5010, MATCH($Q2439, 'Ticket Sales'!$J$11:$J$5010, 0)), J2438)="", "", IFERROR(INDEX('Ticket Sales'!B$11:B$5010, MATCH($Q2439, 'Ticket Sales'!$J$11:$J$5010, 0)), J2438)))</f>
        <v/>
      </c>
      <c r="K2439" s="39" t="str">
        <f>IF($Q2439="", "", IF(IFERROR(INDEX('Ticket Sales'!C$11:C$5010, MATCH($Q2439, 'Ticket Sales'!$J$11:$J$5010, 0)), K2438)="", "", IFERROR(INDEX('Ticket Sales'!C$11:C$5010, MATCH($Q2439, 'Ticket Sales'!$J$11:$J$5010, 0)), K2438)))</f>
        <v/>
      </c>
      <c r="L2439" s="40" t="str">
        <f>IF($Q2439="", "", IF(IFERROR(INDEX('Ticket Sales'!D$11:D$5010, MATCH($Q2439, 'Ticket Sales'!$J$11:$J$5010, 0)), L2438)="", "", IFERROR(INDEX('Ticket Sales'!D$11:D$5010, MATCH($Q2439, 'Ticket Sales'!$J$11:$J$5010, 0)), L2438)))</f>
        <v/>
      </c>
      <c r="M2439" s="41" t="str">
        <f>IF($Q2439="", "", IF(IFERROR(INDEX('Ticket Sales'!E$11:E$5010, MATCH($Q2439, 'Ticket Sales'!$J$11:$J$5010, 0)), M2438)="", "", IFERROR(INDEX('Ticket Sales'!E$11:E$5010, MATCH($Q2439, 'Ticket Sales'!$J$11:$J$5010, 0)), M2438)))</f>
        <v/>
      </c>
      <c r="N2439" s="2"/>
      <c r="P2439" s="48">
        <v>2429</v>
      </c>
      <c r="Q2439" s="48" t="str">
        <f t="shared" si="186"/>
        <v/>
      </c>
      <c r="S2439" s="52" t="str">
        <f t="shared" si="187"/>
        <v/>
      </c>
      <c r="U2439" s="52" t="str">
        <f t="shared" si="188"/>
        <v/>
      </c>
      <c r="W2439" s="52" t="str">
        <f t="shared" si="189"/>
        <v/>
      </c>
    </row>
    <row r="2440" spans="1:23" x14ac:dyDescent="0.25">
      <c r="A2440" s="2"/>
      <c r="B2440" s="32"/>
      <c r="C2440" s="25"/>
      <c r="D2440" s="25"/>
      <c r="E2440" s="26"/>
      <c r="F2440" s="27"/>
      <c r="G2440" s="2"/>
      <c r="H2440" s="2"/>
      <c r="I2440" s="38" t="str">
        <f t="shared" si="185"/>
        <v/>
      </c>
      <c r="J2440" s="39" t="str">
        <f>IF($Q2440="", "", IF(IFERROR(INDEX('Ticket Sales'!B$11:B$5010, MATCH($Q2440, 'Ticket Sales'!$J$11:$J$5010, 0)), J2439)="", "", IFERROR(INDEX('Ticket Sales'!B$11:B$5010, MATCH($Q2440, 'Ticket Sales'!$J$11:$J$5010, 0)), J2439)))</f>
        <v/>
      </c>
      <c r="K2440" s="39" t="str">
        <f>IF($Q2440="", "", IF(IFERROR(INDEX('Ticket Sales'!C$11:C$5010, MATCH($Q2440, 'Ticket Sales'!$J$11:$J$5010, 0)), K2439)="", "", IFERROR(INDEX('Ticket Sales'!C$11:C$5010, MATCH($Q2440, 'Ticket Sales'!$J$11:$J$5010, 0)), K2439)))</f>
        <v/>
      </c>
      <c r="L2440" s="40" t="str">
        <f>IF($Q2440="", "", IF(IFERROR(INDEX('Ticket Sales'!D$11:D$5010, MATCH($Q2440, 'Ticket Sales'!$J$11:$J$5010, 0)), L2439)="", "", IFERROR(INDEX('Ticket Sales'!D$11:D$5010, MATCH($Q2440, 'Ticket Sales'!$J$11:$J$5010, 0)), L2439)))</f>
        <v/>
      </c>
      <c r="M2440" s="41" t="str">
        <f>IF($Q2440="", "", IF(IFERROR(INDEX('Ticket Sales'!E$11:E$5010, MATCH($Q2440, 'Ticket Sales'!$J$11:$J$5010, 0)), M2439)="", "", IFERROR(INDEX('Ticket Sales'!E$11:E$5010, MATCH($Q2440, 'Ticket Sales'!$J$11:$J$5010, 0)), M2439)))</f>
        <v/>
      </c>
      <c r="N2440" s="2"/>
      <c r="P2440" s="48">
        <v>2430</v>
      </c>
      <c r="Q2440" s="48" t="str">
        <f t="shared" si="186"/>
        <v/>
      </c>
      <c r="S2440" s="52" t="str">
        <f t="shared" si="187"/>
        <v/>
      </c>
      <c r="U2440" s="52" t="str">
        <f t="shared" si="188"/>
        <v/>
      </c>
      <c r="W2440" s="52" t="str">
        <f t="shared" si="189"/>
        <v/>
      </c>
    </row>
    <row r="2441" spans="1:23" x14ac:dyDescent="0.25">
      <c r="A2441" s="2"/>
      <c r="B2441" s="32"/>
      <c r="C2441" s="25"/>
      <c r="D2441" s="25"/>
      <c r="E2441" s="26"/>
      <c r="F2441" s="27"/>
      <c r="G2441" s="2"/>
      <c r="H2441" s="2"/>
      <c r="I2441" s="38" t="str">
        <f t="shared" si="185"/>
        <v/>
      </c>
      <c r="J2441" s="39" t="str">
        <f>IF($Q2441="", "", IF(IFERROR(INDEX('Ticket Sales'!B$11:B$5010, MATCH($Q2441, 'Ticket Sales'!$J$11:$J$5010, 0)), J2440)="", "", IFERROR(INDEX('Ticket Sales'!B$11:B$5010, MATCH($Q2441, 'Ticket Sales'!$J$11:$J$5010, 0)), J2440)))</f>
        <v/>
      </c>
      <c r="K2441" s="39" t="str">
        <f>IF($Q2441="", "", IF(IFERROR(INDEX('Ticket Sales'!C$11:C$5010, MATCH($Q2441, 'Ticket Sales'!$J$11:$J$5010, 0)), K2440)="", "", IFERROR(INDEX('Ticket Sales'!C$11:C$5010, MATCH($Q2441, 'Ticket Sales'!$J$11:$J$5010, 0)), K2440)))</f>
        <v/>
      </c>
      <c r="L2441" s="40" t="str">
        <f>IF($Q2441="", "", IF(IFERROR(INDEX('Ticket Sales'!D$11:D$5010, MATCH($Q2441, 'Ticket Sales'!$J$11:$J$5010, 0)), L2440)="", "", IFERROR(INDEX('Ticket Sales'!D$11:D$5010, MATCH($Q2441, 'Ticket Sales'!$J$11:$J$5010, 0)), L2440)))</f>
        <v/>
      </c>
      <c r="M2441" s="41" t="str">
        <f>IF($Q2441="", "", IF(IFERROR(INDEX('Ticket Sales'!E$11:E$5010, MATCH($Q2441, 'Ticket Sales'!$J$11:$J$5010, 0)), M2440)="", "", IFERROR(INDEX('Ticket Sales'!E$11:E$5010, MATCH($Q2441, 'Ticket Sales'!$J$11:$J$5010, 0)), M2440)))</f>
        <v/>
      </c>
      <c r="N2441" s="2"/>
      <c r="P2441" s="48">
        <v>2431</v>
      </c>
      <c r="Q2441" s="48" t="str">
        <f t="shared" si="186"/>
        <v/>
      </c>
      <c r="S2441" s="52" t="str">
        <f t="shared" si="187"/>
        <v/>
      </c>
      <c r="U2441" s="52" t="str">
        <f t="shared" si="188"/>
        <v/>
      </c>
      <c r="W2441" s="52" t="str">
        <f t="shared" si="189"/>
        <v/>
      </c>
    </row>
    <row r="2442" spans="1:23" x14ac:dyDescent="0.25">
      <c r="A2442" s="2"/>
      <c r="B2442" s="32"/>
      <c r="C2442" s="25"/>
      <c r="D2442" s="25"/>
      <c r="E2442" s="26"/>
      <c r="F2442" s="27"/>
      <c r="G2442" s="2"/>
      <c r="H2442" s="2"/>
      <c r="I2442" s="38" t="str">
        <f t="shared" si="185"/>
        <v/>
      </c>
      <c r="J2442" s="39" t="str">
        <f>IF($Q2442="", "", IF(IFERROR(INDEX('Ticket Sales'!B$11:B$5010, MATCH($Q2442, 'Ticket Sales'!$J$11:$J$5010, 0)), J2441)="", "", IFERROR(INDEX('Ticket Sales'!B$11:B$5010, MATCH($Q2442, 'Ticket Sales'!$J$11:$J$5010, 0)), J2441)))</f>
        <v/>
      </c>
      <c r="K2442" s="39" t="str">
        <f>IF($Q2442="", "", IF(IFERROR(INDEX('Ticket Sales'!C$11:C$5010, MATCH($Q2442, 'Ticket Sales'!$J$11:$J$5010, 0)), K2441)="", "", IFERROR(INDEX('Ticket Sales'!C$11:C$5010, MATCH($Q2442, 'Ticket Sales'!$J$11:$J$5010, 0)), K2441)))</f>
        <v/>
      </c>
      <c r="L2442" s="40" t="str">
        <f>IF($Q2442="", "", IF(IFERROR(INDEX('Ticket Sales'!D$11:D$5010, MATCH($Q2442, 'Ticket Sales'!$J$11:$J$5010, 0)), L2441)="", "", IFERROR(INDEX('Ticket Sales'!D$11:D$5010, MATCH($Q2442, 'Ticket Sales'!$J$11:$J$5010, 0)), L2441)))</f>
        <v/>
      </c>
      <c r="M2442" s="41" t="str">
        <f>IF($Q2442="", "", IF(IFERROR(INDEX('Ticket Sales'!E$11:E$5010, MATCH($Q2442, 'Ticket Sales'!$J$11:$J$5010, 0)), M2441)="", "", IFERROR(INDEX('Ticket Sales'!E$11:E$5010, MATCH($Q2442, 'Ticket Sales'!$J$11:$J$5010, 0)), M2441)))</f>
        <v/>
      </c>
      <c r="N2442" s="2"/>
      <c r="P2442" s="48">
        <v>2432</v>
      </c>
      <c r="Q2442" s="48" t="str">
        <f t="shared" si="186"/>
        <v/>
      </c>
      <c r="S2442" s="52" t="str">
        <f t="shared" si="187"/>
        <v/>
      </c>
      <c r="U2442" s="52" t="str">
        <f t="shared" si="188"/>
        <v/>
      </c>
      <c r="W2442" s="52" t="str">
        <f t="shared" si="189"/>
        <v/>
      </c>
    </row>
    <row r="2443" spans="1:23" x14ac:dyDescent="0.25">
      <c r="A2443" s="2"/>
      <c r="B2443" s="32"/>
      <c r="C2443" s="25"/>
      <c r="D2443" s="25"/>
      <c r="E2443" s="26"/>
      <c r="F2443" s="27"/>
      <c r="G2443" s="2"/>
      <c r="H2443" s="2"/>
      <c r="I2443" s="38" t="str">
        <f t="shared" si="185"/>
        <v/>
      </c>
      <c r="J2443" s="39" t="str">
        <f>IF($Q2443="", "", IF(IFERROR(INDEX('Ticket Sales'!B$11:B$5010, MATCH($Q2443, 'Ticket Sales'!$J$11:$J$5010, 0)), J2442)="", "", IFERROR(INDEX('Ticket Sales'!B$11:B$5010, MATCH($Q2443, 'Ticket Sales'!$J$11:$J$5010, 0)), J2442)))</f>
        <v/>
      </c>
      <c r="K2443" s="39" t="str">
        <f>IF($Q2443="", "", IF(IFERROR(INDEX('Ticket Sales'!C$11:C$5010, MATCH($Q2443, 'Ticket Sales'!$J$11:$J$5010, 0)), K2442)="", "", IFERROR(INDEX('Ticket Sales'!C$11:C$5010, MATCH($Q2443, 'Ticket Sales'!$J$11:$J$5010, 0)), K2442)))</f>
        <v/>
      </c>
      <c r="L2443" s="40" t="str">
        <f>IF($Q2443="", "", IF(IFERROR(INDEX('Ticket Sales'!D$11:D$5010, MATCH($Q2443, 'Ticket Sales'!$J$11:$J$5010, 0)), L2442)="", "", IFERROR(INDEX('Ticket Sales'!D$11:D$5010, MATCH($Q2443, 'Ticket Sales'!$J$11:$J$5010, 0)), L2442)))</f>
        <v/>
      </c>
      <c r="M2443" s="41" t="str">
        <f>IF($Q2443="", "", IF(IFERROR(INDEX('Ticket Sales'!E$11:E$5010, MATCH($Q2443, 'Ticket Sales'!$J$11:$J$5010, 0)), M2442)="", "", IFERROR(INDEX('Ticket Sales'!E$11:E$5010, MATCH($Q2443, 'Ticket Sales'!$J$11:$J$5010, 0)), M2442)))</f>
        <v/>
      </c>
      <c r="N2443" s="2"/>
      <c r="P2443" s="48">
        <v>2433</v>
      </c>
      <c r="Q2443" s="48" t="str">
        <f t="shared" si="186"/>
        <v/>
      </c>
      <c r="S2443" s="52" t="str">
        <f t="shared" si="187"/>
        <v/>
      </c>
      <c r="U2443" s="52" t="str">
        <f t="shared" si="188"/>
        <v/>
      </c>
      <c r="W2443" s="52" t="str">
        <f t="shared" si="189"/>
        <v/>
      </c>
    </row>
    <row r="2444" spans="1:23" x14ac:dyDescent="0.25">
      <c r="A2444" s="2"/>
      <c r="B2444" s="32"/>
      <c r="C2444" s="25"/>
      <c r="D2444" s="25"/>
      <c r="E2444" s="26"/>
      <c r="F2444" s="27"/>
      <c r="G2444" s="2"/>
      <c r="H2444" s="2"/>
      <c r="I2444" s="38" t="str">
        <f t="shared" ref="I2444:I2507" si="190">$Q2444</f>
        <v/>
      </c>
      <c r="J2444" s="39" t="str">
        <f>IF($Q2444="", "", IF(IFERROR(INDEX('Ticket Sales'!B$11:B$5010, MATCH($Q2444, 'Ticket Sales'!$J$11:$J$5010, 0)), J2443)="", "", IFERROR(INDEX('Ticket Sales'!B$11:B$5010, MATCH($Q2444, 'Ticket Sales'!$J$11:$J$5010, 0)), J2443)))</f>
        <v/>
      </c>
      <c r="K2444" s="39" t="str">
        <f>IF($Q2444="", "", IF(IFERROR(INDEX('Ticket Sales'!C$11:C$5010, MATCH($Q2444, 'Ticket Sales'!$J$11:$J$5010, 0)), K2443)="", "", IFERROR(INDEX('Ticket Sales'!C$11:C$5010, MATCH($Q2444, 'Ticket Sales'!$J$11:$J$5010, 0)), K2443)))</f>
        <v/>
      </c>
      <c r="L2444" s="40" t="str">
        <f>IF($Q2444="", "", IF(IFERROR(INDEX('Ticket Sales'!D$11:D$5010, MATCH($Q2444, 'Ticket Sales'!$J$11:$J$5010, 0)), L2443)="", "", IFERROR(INDEX('Ticket Sales'!D$11:D$5010, MATCH($Q2444, 'Ticket Sales'!$J$11:$J$5010, 0)), L2443)))</f>
        <v/>
      </c>
      <c r="M2444" s="41" t="str">
        <f>IF($Q2444="", "", IF(IFERROR(INDEX('Ticket Sales'!E$11:E$5010, MATCH($Q2444, 'Ticket Sales'!$J$11:$J$5010, 0)), M2443)="", "", IFERROR(INDEX('Ticket Sales'!E$11:E$5010, MATCH($Q2444, 'Ticket Sales'!$J$11:$J$5010, 0)), M2443)))</f>
        <v/>
      </c>
      <c r="N2444" s="2"/>
      <c r="P2444" s="48">
        <v>2434</v>
      </c>
      <c r="Q2444" s="48" t="str">
        <f t="shared" ref="Q2444:Q2507" si="191">IF(ISNUMBER($Q$8)=FALSE, "", IF($P2444&gt;$Q$8, "", $P2444))</f>
        <v/>
      </c>
      <c r="S2444" s="52" t="str">
        <f t="shared" ref="S2444:S2507" si="192">IF($B2444="", "", $B2444)</f>
        <v/>
      </c>
      <c r="U2444" s="52" t="str">
        <f t="shared" ref="U2444:U2507" si="193">IF(COUNTIF($B2444:$F2444, "")=5, "", "X")</f>
        <v/>
      </c>
      <c r="W2444" s="52" t="str">
        <f t="shared" ref="W2444:W2507" si="194">IF(AND($U2444="X", $S2444=""), "X", IF(AND($U2444="X", ISNUMBER($S2444)=FALSE), "X", IF(AND($U2444="X", COUNTIF($S$11:$S$5010, $S2444)&gt;1), "X", "")))</f>
        <v/>
      </c>
    </row>
    <row r="2445" spans="1:23" x14ac:dyDescent="0.25">
      <c r="A2445" s="2"/>
      <c r="B2445" s="32"/>
      <c r="C2445" s="25"/>
      <c r="D2445" s="25"/>
      <c r="E2445" s="26"/>
      <c r="F2445" s="27"/>
      <c r="G2445" s="2"/>
      <c r="H2445" s="2"/>
      <c r="I2445" s="38" t="str">
        <f t="shared" si="190"/>
        <v/>
      </c>
      <c r="J2445" s="39" t="str">
        <f>IF($Q2445="", "", IF(IFERROR(INDEX('Ticket Sales'!B$11:B$5010, MATCH($Q2445, 'Ticket Sales'!$J$11:$J$5010, 0)), J2444)="", "", IFERROR(INDEX('Ticket Sales'!B$11:B$5010, MATCH($Q2445, 'Ticket Sales'!$J$11:$J$5010, 0)), J2444)))</f>
        <v/>
      </c>
      <c r="K2445" s="39" t="str">
        <f>IF($Q2445="", "", IF(IFERROR(INDEX('Ticket Sales'!C$11:C$5010, MATCH($Q2445, 'Ticket Sales'!$J$11:$J$5010, 0)), K2444)="", "", IFERROR(INDEX('Ticket Sales'!C$11:C$5010, MATCH($Q2445, 'Ticket Sales'!$J$11:$J$5010, 0)), K2444)))</f>
        <v/>
      </c>
      <c r="L2445" s="40" t="str">
        <f>IF($Q2445="", "", IF(IFERROR(INDEX('Ticket Sales'!D$11:D$5010, MATCH($Q2445, 'Ticket Sales'!$J$11:$J$5010, 0)), L2444)="", "", IFERROR(INDEX('Ticket Sales'!D$11:D$5010, MATCH($Q2445, 'Ticket Sales'!$J$11:$J$5010, 0)), L2444)))</f>
        <v/>
      </c>
      <c r="M2445" s="41" t="str">
        <f>IF($Q2445="", "", IF(IFERROR(INDEX('Ticket Sales'!E$11:E$5010, MATCH($Q2445, 'Ticket Sales'!$J$11:$J$5010, 0)), M2444)="", "", IFERROR(INDEX('Ticket Sales'!E$11:E$5010, MATCH($Q2445, 'Ticket Sales'!$J$11:$J$5010, 0)), M2444)))</f>
        <v/>
      </c>
      <c r="N2445" s="2"/>
      <c r="P2445" s="48">
        <v>2435</v>
      </c>
      <c r="Q2445" s="48" t="str">
        <f t="shared" si="191"/>
        <v/>
      </c>
      <c r="S2445" s="52" t="str">
        <f t="shared" si="192"/>
        <v/>
      </c>
      <c r="U2445" s="52" t="str">
        <f t="shared" si="193"/>
        <v/>
      </c>
      <c r="W2445" s="52" t="str">
        <f t="shared" si="194"/>
        <v/>
      </c>
    </row>
    <row r="2446" spans="1:23" x14ac:dyDescent="0.25">
      <c r="A2446" s="2"/>
      <c r="B2446" s="32"/>
      <c r="C2446" s="25"/>
      <c r="D2446" s="25"/>
      <c r="E2446" s="26"/>
      <c r="F2446" s="27"/>
      <c r="G2446" s="2"/>
      <c r="H2446" s="2"/>
      <c r="I2446" s="38" t="str">
        <f t="shared" si="190"/>
        <v/>
      </c>
      <c r="J2446" s="39" t="str">
        <f>IF($Q2446="", "", IF(IFERROR(INDEX('Ticket Sales'!B$11:B$5010, MATCH($Q2446, 'Ticket Sales'!$J$11:$J$5010, 0)), J2445)="", "", IFERROR(INDEX('Ticket Sales'!B$11:B$5010, MATCH($Q2446, 'Ticket Sales'!$J$11:$J$5010, 0)), J2445)))</f>
        <v/>
      </c>
      <c r="K2446" s="39" t="str">
        <f>IF($Q2446="", "", IF(IFERROR(INDEX('Ticket Sales'!C$11:C$5010, MATCH($Q2446, 'Ticket Sales'!$J$11:$J$5010, 0)), K2445)="", "", IFERROR(INDEX('Ticket Sales'!C$11:C$5010, MATCH($Q2446, 'Ticket Sales'!$J$11:$J$5010, 0)), K2445)))</f>
        <v/>
      </c>
      <c r="L2446" s="40" t="str">
        <f>IF($Q2446="", "", IF(IFERROR(INDEX('Ticket Sales'!D$11:D$5010, MATCH($Q2446, 'Ticket Sales'!$J$11:$J$5010, 0)), L2445)="", "", IFERROR(INDEX('Ticket Sales'!D$11:D$5010, MATCH($Q2446, 'Ticket Sales'!$J$11:$J$5010, 0)), L2445)))</f>
        <v/>
      </c>
      <c r="M2446" s="41" t="str">
        <f>IF($Q2446="", "", IF(IFERROR(INDEX('Ticket Sales'!E$11:E$5010, MATCH($Q2446, 'Ticket Sales'!$J$11:$J$5010, 0)), M2445)="", "", IFERROR(INDEX('Ticket Sales'!E$11:E$5010, MATCH($Q2446, 'Ticket Sales'!$J$11:$J$5010, 0)), M2445)))</f>
        <v/>
      </c>
      <c r="N2446" s="2"/>
      <c r="P2446" s="48">
        <v>2436</v>
      </c>
      <c r="Q2446" s="48" t="str">
        <f t="shared" si="191"/>
        <v/>
      </c>
      <c r="S2446" s="52" t="str">
        <f t="shared" si="192"/>
        <v/>
      </c>
      <c r="U2446" s="52" t="str">
        <f t="shared" si="193"/>
        <v/>
      </c>
      <c r="W2446" s="52" t="str">
        <f t="shared" si="194"/>
        <v/>
      </c>
    </row>
    <row r="2447" spans="1:23" x14ac:dyDescent="0.25">
      <c r="A2447" s="2"/>
      <c r="B2447" s="32"/>
      <c r="C2447" s="25"/>
      <c r="D2447" s="25"/>
      <c r="E2447" s="26"/>
      <c r="F2447" s="27"/>
      <c r="G2447" s="2"/>
      <c r="H2447" s="2"/>
      <c r="I2447" s="38" t="str">
        <f t="shared" si="190"/>
        <v/>
      </c>
      <c r="J2447" s="39" t="str">
        <f>IF($Q2447="", "", IF(IFERROR(INDEX('Ticket Sales'!B$11:B$5010, MATCH($Q2447, 'Ticket Sales'!$J$11:$J$5010, 0)), J2446)="", "", IFERROR(INDEX('Ticket Sales'!B$11:B$5010, MATCH($Q2447, 'Ticket Sales'!$J$11:$J$5010, 0)), J2446)))</f>
        <v/>
      </c>
      <c r="K2447" s="39" t="str">
        <f>IF($Q2447="", "", IF(IFERROR(INDEX('Ticket Sales'!C$11:C$5010, MATCH($Q2447, 'Ticket Sales'!$J$11:$J$5010, 0)), K2446)="", "", IFERROR(INDEX('Ticket Sales'!C$11:C$5010, MATCH($Q2447, 'Ticket Sales'!$J$11:$J$5010, 0)), K2446)))</f>
        <v/>
      </c>
      <c r="L2447" s="40" t="str">
        <f>IF($Q2447="", "", IF(IFERROR(INDEX('Ticket Sales'!D$11:D$5010, MATCH($Q2447, 'Ticket Sales'!$J$11:$J$5010, 0)), L2446)="", "", IFERROR(INDEX('Ticket Sales'!D$11:D$5010, MATCH($Q2447, 'Ticket Sales'!$J$11:$J$5010, 0)), L2446)))</f>
        <v/>
      </c>
      <c r="M2447" s="41" t="str">
        <f>IF($Q2447="", "", IF(IFERROR(INDEX('Ticket Sales'!E$11:E$5010, MATCH($Q2447, 'Ticket Sales'!$J$11:$J$5010, 0)), M2446)="", "", IFERROR(INDEX('Ticket Sales'!E$11:E$5010, MATCH($Q2447, 'Ticket Sales'!$J$11:$J$5010, 0)), M2446)))</f>
        <v/>
      </c>
      <c r="N2447" s="2"/>
      <c r="P2447" s="48">
        <v>2437</v>
      </c>
      <c r="Q2447" s="48" t="str">
        <f t="shared" si="191"/>
        <v/>
      </c>
      <c r="S2447" s="52" t="str">
        <f t="shared" si="192"/>
        <v/>
      </c>
      <c r="U2447" s="52" t="str">
        <f t="shared" si="193"/>
        <v/>
      </c>
      <c r="W2447" s="52" t="str">
        <f t="shared" si="194"/>
        <v/>
      </c>
    </row>
    <row r="2448" spans="1:23" x14ac:dyDescent="0.25">
      <c r="A2448" s="2"/>
      <c r="B2448" s="32"/>
      <c r="C2448" s="25"/>
      <c r="D2448" s="25"/>
      <c r="E2448" s="26"/>
      <c r="F2448" s="27"/>
      <c r="G2448" s="2"/>
      <c r="H2448" s="2"/>
      <c r="I2448" s="38" t="str">
        <f t="shared" si="190"/>
        <v/>
      </c>
      <c r="J2448" s="39" t="str">
        <f>IF($Q2448="", "", IF(IFERROR(INDEX('Ticket Sales'!B$11:B$5010, MATCH($Q2448, 'Ticket Sales'!$J$11:$J$5010, 0)), J2447)="", "", IFERROR(INDEX('Ticket Sales'!B$11:B$5010, MATCH($Q2448, 'Ticket Sales'!$J$11:$J$5010, 0)), J2447)))</f>
        <v/>
      </c>
      <c r="K2448" s="39" t="str">
        <f>IF($Q2448="", "", IF(IFERROR(INDEX('Ticket Sales'!C$11:C$5010, MATCH($Q2448, 'Ticket Sales'!$J$11:$J$5010, 0)), K2447)="", "", IFERROR(INDEX('Ticket Sales'!C$11:C$5010, MATCH($Q2448, 'Ticket Sales'!$J$11:$J$5010, 0)), K2447)))</f>
        <v/>
      </c>
      <c r="L2448" s="40" t="str">
        <f>IF($Q2448="", "", IF(IFERROR(INDEX('Ticket Sales'!D$11:D$5010, MATCH($Q2448, 'Ticket Sales'!$J$11:$J$5010, 0)), L2447)="", "", IFERROR(INDEX('Ticket Sales'!D$11:D$5010, MATCH($Q2448, 'Ticket Sales'!$J$11:$J$5010, 0)), L2447)))</f>
        <v/>
      </c>
      <c r="M2448" s="41" t="str">
        <f>IF($Q2448="", "", IF(IFERROR(INDEX('Ticket Sales'!E$11:E$5010, MATCH($Q2448, 'Ticket Sales'!$J$11:$J$5010, 0)), M2447)="", "", IFERROR(INDEX('Ticket Sales'!E$11:E$5010, MATCH($Q2448, 'Ticket Sales'!$J$11:$J$5010, 0)), M2447)))</f>
        <v/>
      </c>
      <c r="N2448" s="2"/>
      <c r="P2448" s="48">
        <v>2438</v>
      </c>
      <c r="Q2448" s="48" t="str">
        <f t="shared" si="191"/>
        <v/>
      </c>
      <c r="S2448" s="52" t="str">
        <f t="shared" si="192"/>
        <v/>
      </c>
      <c r="U2448" s="52" t="str">
        <f t="shared" si="193"/>
        <v/>
      </c>
      <c r="W2448" s="52" t="str">
        <f t="shared" si="194"/>
        <v/>
      </c>
    </row>
    <row r="2449" spans="1:23" x14ac:dyDescent="0.25">
      <c r="A2449" s="2"/>
      <c r="B2449" s="32"/>
      <c r="C2449" s="25"/>
      <c r="D2449" s="25"/>
      <c r="E2449" s="26"/>
      <c r="F2449" s="27"/>
      <c r="G2449" s="2"/>
      <c r="H2449" s="2"/>
      <c r="I2449" s="38" t="str">
        <f t="shared" si="190"/>
        <v/>
      </c>
      <c r="J2449" s="39" t="str">
        <f>IF($Q2449="", "", IF(IFERROR(INDEX('Ticket Sales'!B$11:B$5010, MATCH($Q2449, 'Ticket Sales'!$J$11:$J$5010, 0)), J2448)="", "", IFERROR(INDEX('Ticket Sales'!B$11:B$5010, MATCH($Q2449, 'Ticket Sales'!$J$11:$J$5010, 0)), J2448)))</f>
        <v/>
      </c>
      <c r="K2449" s="39" t="str">
        <f>IF($Q2449="", "", IF(IFERROR(INDEX('Ticket Sales'!C$11:C$5010, MATCH($Q2449, 'Ticket Sales'!$J$11:$J$5010, 0)), K2448)="", "", IFERROR(INDEX('Ticket Sales'!C$11:C$5010, MATCH($Q2449, 'Ticket Sales'!$J$11:$J$5010, 0)), K2448)))</f>
        <v/>
      </c>
      <c r="L2449" s="40" t="str">
        <f>IF($Q2449="", "", IF(IFERROR(INDEX('Ticket Sales'!D$11:D$5010, MATCH($Q2449, 'Ticket Sales'!$J$11:$J$5010, 0)), L2448)="", "", IFERROR(INDEX('Ticket Sales'!D$11:D$5010, MATCH($Q2449, 'Ticket Sales'!$J$11:$J$5010, 0)), L2448)))</f>
        <v/>
      </c>
      <c r="M2449" s="41" t="str">
        <f>IF($Q2449="", "", IF(IFERROR(INDEX('Ticket Sales'!E$11:E$5010, MATCH($Q2449, 'Ticket Sales'!$J$11:$J$5010, 0)), M2448)="", "", IFERROR(INDEX('Ticket Sales'!E$11:E$5010, MATCH($Q2449, 'Ticket Sales'!$J$11:$J$5010, 0)), M2448)))</f>
        <v/>
      </c>
      <c r="N2449" s="2"/>
      <c r="P2449" s="48">
        <v>2439</v>
      </c>
      <c r="Q2449" s="48" t="str">
        <f t="shared" si="191"/>
        <v/>
      </c>
      <c r="S2449" s="52" t="str">
        <f t="shared" si="192"/>
        <v/>
      </c>
      <c r="U2449" s="52" t="str">
        <f t="shared" si="193"/>
        <v/>
      </c>
      <c r="W2449" s="52" t="str">
        <f t="shared" si="194"/>
        <v/>
      </c>
    </row>
    <row r="2450" spans="1:23" x14ac:dyDescent="0.25">
      <c r="A2450" s="2"/>
      <c r="B2450" s="32"/>
      <c r="C2450" s="25"/>
      <c r="D2450" s="25"/>
      <c r="E2450" s="26"/>
      <c r="F2450" s="27"/>
      <c r="G2450" s="2"/>
      <c r="H2450" s="2"/>
      <c r="I2450" s="38" t="str">
        <f t="shared" si="190"/>
        <v/>
      </c>
      <c r="J2450" s="39" t="str">
        <f>IF($Q2450="", "", IF(IFERROR(INDEX('Ticket Sales'!B$11:B$5010, MATCH($Q2450, 'Ticket Sales'!$J$11:$J$5010, 0)), J2449)="", "", IFERROR(INDEX('Ticket Sales'!B$11:B$5010, MATCH($Q2450, 'Ticket Sales'!$J$11:$J$5010, 0)), J2449)))</f>
        <v/>
      </c>
      <c r="K2450" s="39" t="str">
        <f>IF($Q2450="", "", IF(IFERROR(INDEX('Ticket Sales'!C$11:C$5010, MATCH($Q2450, 'Ticket Sales'!$J$11:$J$5010, 0)), K2449)="", "", IFERROR(INDEX('Ticket Sales'!C$11:C$5010, MATCH($Q2450, 'Ticket Sales'!$J$11:$J$5010, 0)), K2449)))</f>
        <v/>
      </c>
      <c r="L2450" s="40" t="str">
        <f>IF($Q2450="", "", IF(IFERROR(INDEX('Ticket Sales'!D$11:D$5010, MATCH($Q2450, 'Ticket Sales'!$J$11:$J$5010, 0)), L2449)="", "", IFERROR(INDEX('Ticket Sales'!D$11:D$5010, MATCH($Q2450, 'Ticket Sales'!$J$11:$J$5010, 0)), L2449)))</f>
        <v/>
      </c>
      <c r="M2450" s="41" t="str">
        <f>IF($Q2450="", "", IF(IFERROR(INDEX('Ticket Sales'!E$11:E$5010, MATCH($Q2450, 'Ticket Sales'!$J$11:$J$5010, 0)), M2449)="", "", IFERROR(INDEX('Ticket Sales'!E$11:E$5010, MATCH($Q2450, 'Ticket Sales'!$J$11:$J$5010, 0)), M2449)))</f>
        <v/>
      </c>
      <c r="N2450" s="2"/>
      <c r="P2450" s="48">
        <v>2440</v>
      </c>
      <c r="Q2450" s="48" t="str">
        <f t="shared" si="191"/>
        <v/>
      </c>
      <c r="S2450" s="52" t="str">
        <f t="shared" si="192"/>
        <v/>
      </c>
      <c r="U2450" s="52" t="str">
        <f t="shared" si="193"/>
        <v/>
      </c>
      <c r="W2450" s="52" t="str">
        <f t="shared" si="194"/>
        <v/>
      </c>
    </row>
    <row r="2451" spans="1:23" x14ac:dyDescent="0.25">
      <c r="A2451" s="2"/>
      <c r="B2451" s="32"/>
      <c r="C2451" s="25"/>
      <c r="D2451" s="25"/>
      <c r="E2451" s="26"/>
      <c r="F2451" s="27"/>
      <c r="G2451" s="2"/>
      <c r="H2451" s="2"/>
      <c r="I2451" s="38" t="str">
        <f t="shared" si="190"/>
        <v/>
      </c>
      <c r="J2451" s="39" t="str">
        <f>IF($Q2451="", "", IF(IFERROR(INDEX('Ticket Sales'!B$11:B$5010, MATCH($Q2451, 'Ticket Sales'!$J$11:$J$5010, 0)), J2450)="", "", IFERROR(INDEX('Ticket Sales'!B$11:B$5010, MATCH($Q2451, 'Ticket Sales'!$J$11:$J$5010, 0)), J2450)))</f>
        <v/>
      </c>
      <c r="K2451" s="39" t="str">
        <f>IF($Q2451="", "", IF(IFERROR(INDEX('Ticket Sales'!C$11:C$5010, MATCH($Q2451, 'Ticket Sales'!$J$11:$J$5010, 0)), K2450)="", "", IFERROR(INDEX('Ticket Sales'!C$11:C$5010, MATCH($Q2451, 'Ticket Sales'!$J$11:$J$5010, 0)), K2450)))</f>
        <v/>
      </c>
      <c r="L2451" s="40" t="str">
        <f>IF($Q2451="", "", IF(IFERROR(INDEX('Ticket Sales'!D$11:D$5010, MATCH($Q2451, 'Ticket Sales'!$J$11:$J$5010, 0)), L2450)="", "", IFERROR(INDEX('Ticket Sales'!D$11:D$5010, MATCH($Q2451, 'Ticket Sales'!$J$11:$J$5010, 0)), L2450)))</f>
        <v/>
      </c>
      <c r="M2451" s="41" t="str">
        <f>IF($Q2451="", "", IF(IFERROR(INDEX('Ticket Sales'!E$11:E$5010, MATCH($Q2451, 'Ticket Sales'!$J$11:$J$5010, 0)), M2450)="", "", IFERROR(INDEX('Ticket Sales'!E$11:E$5010, MATCH($Q2451, 'Ticket Sales'!$J$11:$J$5010, 0)), M2450)))</f>
        <v/>
      </c>
      <c r="N2451" s="2"/>
      <c r="P2451" s="48">
        <v>2441</v>
      </c>
      <c r="Q2451" s="48" t="str">
        <f t="shared" si="191"/>
        <v/>
      </c>
      <c r="S2451" s="52" t="str">
        <f t="shared" si="192"/>
        <v/>
      </c>
      <c r="U2451" s="52" t="str">
        <f t="shared" si="193"/>
        <v/>
      </c>
      <c r="W2451" s="52" t="str">
        <f t="shared" si="194"/>
        <v/>
      </c>
    </row>
    <row r="2452" spans="1:23" x14ac:dyDescent="0.25">
      <c r="A2452" s="2"/>
      <c r="B2452" s="32"/>
      <c r="C2452" s="25"/>
      <c r="D2452" s="25"/>
      <c r="E2452" s="26"/>
      <c r="F2452" s="27"/>
      <c r="G2452" s="2"/>
      <c r="H2452" s="2"/>
      <c r="I2452" s="38" t="str">
        <f t="shared" si="190"/>
        <v/>
      </c>
      <c r="J2452" s="39" t="str">
        <f>IF($Q2452="", "", IF(IFERROR(INDEX('Ticket Sales'!B$11:B$5010, MATCH($Q2452, 'Ticket Sales'!$J$11:$J$5010, 0)), J2451)="", "", IFERROR(INDEX('Ticket Sales'!B$11:B$5010, MATCH($Q2452, 'Ticket Sales'!$J$11:$J$5010, 0)), J2451)))</f>
        <v/>
      </c>
      <c r="K2452" s="39" t="str">
        <f>IF($Q2452="", "", IF(IFERROR(INDEX('Ticket Sales'!C$11:C$5010, MATCH($Q2452, 'Ticket Sales'!$J$11:$J$5010, 0)), K2451)="", "", IFERROR(INDEX('Ticket Sales'!C$11:C$5010, MATCH($Q2452, 'Ticket Sales'!$J$11:$J$5010, 0)), K2451)))</f>
        <v/>
      </c>
      <c r="L2452" s="40" t="str">
        <f>IF($Q2452="", "", IF(IFERROR(INDEX('Ticket Sales'!D$11:D$5010, MATCH($Q2452, 'Ticket Sales'!$J$11:$J$5010, 0)), L2451)="", "", IFERROR(INDEX('Ticket Sales'!D$11:D$5010, MATCH($Q2452, 'Ticket Sales'!$J$11:$J$5010, 0)), L2451)))</f>
        <v/>
      </c>
      <c r="M2452" s="41" t="str">
        <f>IF($Q2452="", "", IF(IFERROR(INDEX('Ticket Sales'!E$11:E$5010, MATCH($Q2452, 'Ticket Sales'!$J$11:$J$5010, 0)), M2451)="", "", IFERROR(INDEX('Ticket Sales'!E$11:E$5010, MATCH($Q2452, 'Ticket Sales'!$J$11:$J$5010, 0)), M2451)))</f>
        <v/>
      </c>
      <c r="N2452" s="2"/>
      <c r="P2452" s="48">
        <v>2442</v>
      </c>
      <c r="Q2452" s="48" t="str">
        <f t="shared" si="191"/>
        <v/>
      </c>
      <c r="S2452" s="52" t="str">
        <f t="shared" si="192"/>
        <v/>
      </c>
      <c r="U2452" s="52" t="str">
        <f t="shared" si="193"/>
        <v/>
      </c>
      <c r="W2452" s="52" t="str">
        <f t="shared" si="194"/>
        <v/>
      </c>
    </row>
    <row r="2453" spans="1:23" x14ac:dyDescent="0.25">
      <c r="A2453" s="2"/>
      <c r="B2453" s="32"/>
      <c r="C2453" s="25"/>
      <c r="D2453" s="25"/>
      <c r="E2453" s="26"/>
      <c r="F2453" s="27"/>
      <c r="G2453" s="2"/>
      <c r="H2453" s="2"/>
      <c r="I2453" s="38" t="str">
        <f t="shared" si="190"/>
        <v/>
      </c>
      <c r="J2453" s="39" t="str">
        <f>IF($Q2453="", "", IF(IFERROR(INDEX('Ticket Sales'!B$11:B$5010, MATCH($Q2453, 'Ticket Sales'!$J$11:$J$5010, 0)), J2452)="", "", IFERROR(INDEX('Ticket Sales'!B$11:B$5010, MATCH($Q2453, 'Ticket Sales'!$J$11:$J$5010, 0)), J2452)))</f>
        <v/>
      </c>
      <c r="K2453" s="39" t="str">
        <f>IF($Q2453="", "", IF(IFERROR(INDEX('Ticket Sales'!C$11:C$5010, MATCH($Q2453, 'Ticket Sales'!$J$11:$J$5010, 0)), K2452)="", "", IFERROR(INDEX('Ticket Sales'!C$11:C$5010, MATCH($Q2453, 'Ticket Sales'!$J$11:$J$5010, 0)), K2452)))</f>
        <v/>
      </c>
      <c r="L2453" s="40" t="str">
        <f>IF($Q2453="", "", IF(IFERROR(INDEX('Ticket Sales'!D$11:D$5010, MATCH($Q2453, 'Ticket Sales'!$J$11:$J$5010, 0)), L2452)="", "", IFERROR(INDEX('Ticket Sales'!D$11:D$5010, MATCH($Q2453, 'Ticket Sales'!$J$11:$J$5010, 0)), L2452)))</f>
        <v/>
      </c>
      <c r="M2453" s="41" t="str">
        <f>IF($Q2453="", "", IF(IFERROR(INDEX('Ticket Sales'!E$11:E$5010, MATCH($Q2453, 'Ticket Sales'!$J$11:$J$5010, 0)), M2452)="", "", IFERROR(INDEX('Ticket Sales'!E$11:E$5010, MATCH($Q2453, 'Ticket Sales'!$J$11:$J$5010, 0)), M2452)))</f>
        <v/>
      </c>
      <c r="N2453" s="2"/>
      <c r="P2453" s="48">
        <v>2443</v>
      </c>
      <c r="Q2453" s="48" t="str">
        <f t="shared" si="191"/>
        <v/>
      </c>
      <c r="S2453" s="52" t="str">
        <f t="shared" si="192"/>
        <v/>
      </c>
      <c r="U2453" s="52" t="str">
        <f t="shared" si="193"/>
        <v/>
      </c>
      <c r="W2453" s="52" t="str">
        <f t="shared" si="194"/>
        <v/>
      </c>
    </row>
    <row r="2454" spans="1:23" x14ac:dyDescent="0.25">
      <c r="A2454" s="2"/>
      <c r="B2454" s="32"/>
      <c r="C2454" s="25"/>
      <c r="D2454" s="25"/>
      <c r="E2454" s="26"/>
      <c r="F2454" s="27"/>
      <c r="G2454" s="2"/>
      <c r="H2454" s="2"/>
      <c r="I2454" s="38" t="str">
        <f t="shared" si="190"/>
        <v/>
      </c>
      <c r="J2454" s="39" t="str">
        <f>IF($Q2454="", "", IF(IFERROR(INDEX('Ticket Sales'!B$11:B$5010, MATCH($Q2454, 'Ticket Sales'!$J$11:$J$5010, 0)), J2453)="", "", IFERROR(INDEX('Ticket Sales'!B$11:B$5010, MATCH($Q2454, 'Ticket Sales'!$J$11:$J$5010, 0)), J2453)))</f>
        <v/>
      </c>
      <c r="K2454" s="39" t="str">
        <f>IF($Q2454="", "", IF(IFERROR(INDEX('Ticket Sales'!C$11:C$5010, MATCH($Q2454, 'Ticket Sales'!$J$11:$J$5010, 0)), K2453)="", "", IFERROR(INDEX('Ticket Sales'!C$11:C$5010, MATCH($Q2454, 'Ticket Sales'!$J$11:$J$5010, 0)), K2453)))</f>
        <v/>
      </c>
      <c r="L2454" s="40" t="str">
        <f>IF($Q2454="", "", IF(IFERROR(INDEX('Ticket Sales'!D$11:D$5010, MATCH($Q2454, 'Ticket Sales'!$J$11:$J$5010, 0)), L2453)="", "", IFERROR(INDEX('Ticket Sales'!D$11:D$5010, MATCH($Q2454, 'Ticket Sales'!$J$11:$J$5010, 0)), L2453)))</f>
        <v/>
      </c>
      <c r="M2454" s="41" t="str">
        <f>IF($Q2454="", "", IF(IFERROR(INDEX('Ticket Sales'!E$11:E$5010, MATCH($Q2454, 'Ticket Sales'!$J$11:$J$5010, 0)), M2453)="", "", IFERROR(INDEX('Ticket Sales'!E$11:E$5010, MATCH($Q2454, 'Ticket Sales'!$J$11:$J$5010, 0)), M2453)))</f>
        <v/>
      </c>
      <c r="N2454" s="2"/>
      <c r="P2454" s="48">
        <v>2444</v>
      </c>
      <c r="Q2454" s="48" t="str">
        <f t="shared" si="191"/>
        <v/>
      </c>
      <c r="S2454" s="52" t="str">
        <f t="shared" si="192"/>
        <v/>
      </c>
      <c r="U2454" s="52" t="str">
        <f t="shared" si="193"/>
        <v/>
      </c>
      <c r="W2454" s="52" t="str">
        <f t="shared" si="194"/>
        <v/>
      </c>
    </row>
    <row r="2455" spans="1:23" x14ac:dyDescent="0.25">
      <c r="A2455" s="2"/>
      <c r="B2455" s="32"/>
      <c r="C2455" s="25"/>
      <c r="D2455" s="25"/>
      <c r="E2455" s="26"/>
      <c r="F2455" s="27"/>
      <c r="G2455" s="2"/>
      <c r="H2455" s="2"/>
      <c r="I2455" s="38" t="str">
        <f t="shared" si="190"/>
        <v/>
      </c>
      <c r="J2455" s="39" t="str">
        <f>IF($Q2455="", "", IF(IFERROR(INDEX('Ticket Sales'!B$11:B$5010, MATCH($Q2455, 'Ticket Sales'!$J$11:$J$5010, 0)), J2454)="", "", IFERROR(INDEX('Ticket Sales'!B$11:B$5010, MATCH($Q2455, 'Ticket Sales'!$J$11:$J$5010, 0)), J2454)))</f>
        <v/>
      </c>
      <c r="K2455" s="39" t="str">
        <f>IF($Q2455="", "", IF(IFERROR(INDEX('Ticket Sales'!C$11:C$5010, MATCH($Q2455, 'Ticket Sales'!$J$11:$J$5010, 0)), K2454)="", "", IFERROR(INDEX('Ticket Sales'!C$11:C$5010, MATCH($Q2455, 'Ticket Sales'!$J$11:$J$5010, 0)), K2454)))</f>
        <v/>
      </c>
      <c r="L2455" s="40" t="str">
        <f>IF($Q2455="", "", IF(IFERROR(INDEX('Ticket Sales'!D$11:D$5010, MATCH($Q2455, 'Ticket Sales'!$J$11:$J$5010, 0)), L2454)="", "", IFERROR(INDEX('Ticket Sales'!D$11:D$5010, MATCH($Q2455, 'Ticket Sales'!$J$11:$J$5010, 0)), L2454)))</f>
        <v/>
      </c>
      <c r="M2455" s="41" t="str">
        <f>IF($Q2455="", "", IF(IFERROR(INDEX('Ticket Sales'!E$11:E$5010, MATCH($Q2455, 'Ticket Sales'!$J$11:$J$5010, 0)), M2454)="", "", IFERROR(INDEX('Ticket Sales'!E$11:E$5010, MATCH($Q2455, 'Ticket Sales'!$J$11:$J$5010, 0)), M2454)))</f>
        <v/>
      </c>
      <c r="N2455" s="2"/>
      <c r="P2455" s="48">
        <v>2445</v>
      </c>
      <c r="Q2455" s="48" t="str">
        <f t="shared" si="191"/>
        <v/>
      </c>
      <c r="S2455" s="52" t="str">
        <f t="shared" si="192"/>
        <v/>
      </c>
      <c r="U2455" s="52" t="str">
        <f t="shared" si="193"/>
        <v/>
      </c>
      <c r="W2455" s="52" t="str">
        <f t="shared" si="194"/>
        <v/>
      </c>
    </row>
    <row r="2456" spans="1:23" x14ac:dyDescent="0.25">
      <c r="A2456" s="2"/>
      <c r="B2456" s="32"/>
      <c r="C2456" s="25"/>
      <c r="D2456" s="25"/>
      <c r="E2456" s="26"/>
      <c r="F2456" s="27"/>
      <c r="G2456" s="2"/>
      <c r="H2456" s="2"/>
      <c r="I2456" s="38" t="str">
        <f t="shared" si="190"/>
        <v/>
      </c>
      <c r="J2456" s="39" t="str">
        <f>IF($Q2456="", "", IF(IFERROR(INDEX('Ticket Sales'!B$11:B$5010, MATCH($Q2456, 'Ticket Sales'!$J$11:$J$5010, 0)), J2455)="", "", IFERROR(INDEX('Ticket Sales'!B$11:B$5010, MATCH($Q2456, 'Ticket Sales'!$J$11:$J$5010, 0)), J2455)))</f>
        <v/>
      </c>
      <c r="K2456" s="39" t="str">
        <f>IF($Q2456="", "", IF(IFERROR(INDEX('Ticket Sales'!C$11:C$5010, MATCH($Q2456, 'Ticket Sales'!$J$11:$J$5010, 0)), K2455)="", "", IFERROR(INDEX('Ticket Sales'!C$11:C$5010, MATCH($Q2456, 'Ticket Sales'!$J$11:$J$5010, 0)), K2455)))</f>
        <v/>
      </c>
      <c r="L2456" s="40" t="str">
        <f>IF($Q2456="", "", IF(IFERROR(INDEX('Ticket Sales'!D$11:D$5010, MATCH($Q2456, 'Ticket Sales'!$J$11:$J$5010, 0)), L2455)="", "", IFERROR(INDEX('Ticket Sales'!D$11:D$5010, MATCH($Q2456, 'Ticket Sales'!$J$11:$J$5010, 0)), L2455)))</f>
        <v/>
      </c>
      <c r="M2456" s="41" t="str">
        <f>IF($Q2456="", "", IF(IFERROR(INDEX('Ticket Sales'!E$11:E$5010, MATCH($Q2456, 'Ticket Sales'!$J$11:$J$5010, 0)), M2455)="", "", IFERROR(INDEX('Ticket Sales'!E$11:E$5010, MATCH($Q2456, 'Ticket Sales'!$J$11:$J$5010, 0)), M2455)))</f>
        <v/>
      </c>
      <c r="N2456" s="2"/>
      <c r="P2456" s="48">
        <v>2446</v>
      </c>
      <c r="Q2456" s="48" t="str">
        <f t="shared" si="191"/>
        <v/>
      </c>
      <c r="S2456" s="52" t="str">
        <f t="shared" si="192"/>
        <v/>
      </c>
      <c r="U2456" s="52" t="str">
        <f t="shared" si="193"/>
        <v/>
      </c>
      <c r="W2456" s="52" t="str">
        <f t="shared" si="194"/>
        <v/>
      </c>
    </row>
    <row r="2457" spans="1:23" x14ac:dyDescent="0.25">
      <c r="A2457" s="2"/>
      <c r="B2457" s="32"/>
      <c r="C2457" s="25"/>
      <c r="D2457" s="25"/>
      <c r="E2457" s="26"/>
      <c r="F2457" s="27"/>
      <c r="G2457" s="2"/>
      <c r="H2457" s="2"/>
      <c r="I2457" s="38" t="str">
        <f t="shared" si="190"/>
        <v/>
      </c>
      <c r="J2457" s="39" t="str">
        <f>IF($Q2457="", "", IF(IFERROR(INDEX('Ticket Sales'!B$11:B$5010, MATCH($Q2457, 'Ticket Sales'!$J$11:$J$5010, 0)), J2456)="", "", IFERROR(INDEX('Ticket Sales'!B$11:B$5010, MATCH($Q2457, 'Ticket Sales'!$J$11:$J$5010, 0)), J2456)))</f>
        <v/>
      </c>
      <c r="K2457" s="39" t="str">
        <f>IF($Q2457="", "", IF(IFERROR(INDEX('Ticket Sales'!C$11:C$5010, MATCH($Q2457, 'Ticket Sales'!$J$11:$J$5010, 0)), K2456)="", "", IFERROR(INDEX('Ticket Sales'!C$11:C$5010, MATCH($Q2457, 'Ticket Sales'!$J$11:$J$5010, 0)), K2456)))</f>
        <v/>
      </c>
      <c r="L2457" s="40" t="str">
        <f>IF($Q2457="", "", IF(IFERROR(INDEX('Ticket Sales'!D$11:D$5010, MATCH($Q2457, 'Ticket Sales'!$J$11:$J$5010, 0)), L2456)="", "", IFERROR(INDEX('Ticket Sales'!D$11:D$5010, MATCH($Q2457, 'Ticket Sales'!$J$11:$J$5010, 0)), L2456)))</f>
        <v/>
      </c>
      <c r="M2457" s="41" t="str">
        <f>IF($Q2457="", "", IF(IFERROR(INDEX('Ticket Sales'!E$11:E$5010, MATCH($Q2457, 'Ticket Sales'!$J$11:$J$5010, 0)), M2456)="", "", IFERROR(INDEX('Ticket Sales'!E$11:E$5010, MATCH($Q2457, 'Ticket Sales'!$J$11:$J$5010, 0)), M2456)))</f>
        <v/>
      </c>
      <c r="N2457" s="2"/>
      <c r="P2457" s="48">
        <v>2447</v>
      </c>
      <c r="Q2457" s="48" t="str">
        <f t="shared" si="191"/>
        <v/>
      </c>
      <c r="S2457" s="52" t="str">
        <f t="shared" si="192"/>
        <v/>
      </c>
      <c r="U2457" s="52" t="str">
        <f t="shared" si="193"/>
        <v/>
      </c>
      <c r="W2457" s="52" t="str">
        <f t="shared" si="194"/>
        <v/>
      </c>
    </row>
    <row r="2458" spans="1:23" x14ac:dyDescent="0.25">
      <c r="A2458" s="2"/>
      <c r="B2458" s="32"/>
      <c r="C2458" s="25"/>
      <c r="D2458" s="25"/>
      <c r="E2458" s="26"/>
      <c r="F2458" s="27"/>
      <c r="G2458" s="2"/>
      <c r="H2458" s="2"/>
      <c r="I2458" s="38" t="str">
        <f t="shared" si="190"/>
        <v/>
      </c>
      <c r="J2458" s="39" t="str">
        <f>IF($Q2458="", "", IF(IFERROR(INDEX('Ticket Sales'!B$11:B$5010, MATCH($Q2458, 'Ticket Sales'!$J$11:$J$5010, 0)), J2457)="", "", IFERROR(INDEX('Ticket Sales'!B$11:B$5010, MATCH($Q2458, 'Ticket Sales'!$J$11:$J$5010, 0)), J2457)))</f>
        <v/>
      </c>
      <c r="K2458" s="39" t="str">
        <f>IF($Q2458="", "", IF(IFERROR(INDEX('Ticket Sales'!C$11:C$5010, MATCH($Q2458, 'Ticket Sales'!$J$11:$J$5010, 0)), K2457)="", "", IFERROR(INDEX('Ticket Sales'!C$11:C$5010, MATCH($Q2458, 'Ticket Sales'!$J$11:$J$5010, 0)), K2457)))</f>
        <v/>
      </c>
      <c r="L2458" s="40" t="str">
        <f>IF($Q2458="", "", IF(IFERROR(INDEX('Ticket Sales'!D$11:D$5010, MATCH($Q2458, 'Ticket Sales'!$J$11:$J$5010, 0)), L2457)="", "", IFERROR(INDEX('Ticket Sales'!D$11:D$5010, MATCH($Q2458, 'Ticket Sales'!$J$11:$J$5010, 0)), L2457)))</f>
        <v/>
      </c>
      <c r="M2458" s="41" t="str">
        <f>IF($Q2458="", "", IF(IFERROR(INDEX('Ticket Sales'!E$11:E$5010, MATCH($Q2458, 'Ticket Sales'!$J$11:$J$5010, 0)), M2457)="", "", IFERROR(INDEX('Ticket Sales'!E$11:E$5010, MATCH($Q2458, 'Ticket Sales'!$J$11:$J$5010, 0)), M2457)))</f>
        <v/>
      </c>
      <c r="N2458" s="2"/>
      <c r="P2458" s="48">
        <v>2448</v>
      </c>
      <c r="Q2458" s="48" t="str">
        <f t="shared" si="191"/>
        <v/>
      </c>
      <c r="S2458" s="52" t="str">
        <f t="shared" si="192"/>
        <v/>
      </c>
      <c r="U2458" s="52" t="str">
        <f t="shared" si="193"/>
        <v/>
      </c>
      <c r="W2458" s="52" t="str">
        <f t="shared" si="194"/>
        <v/>
      </c>
    </row>
    <row r="2459" spans="1:23" x14ac:dyDescent="0.25">
      <c r="A2459" s="2"/>
      <c r="B2459" s="32"/>
      <c r="C2459" s="25"/>
      <c r="D2459" s="25"/>
      <c r="E2459" s="26"/>
      <c r="F2459" s="27"/>
      <c r="G2459" s="2"/>
      <c r="H2459" s="2"/>
      <c r="I2459" s="38" t="str">
        <f t="shared" si="190"/>
        <v/>
      </c>
      <c r="J2459" s="39" t="str">
        <f>IF($Q2459="", "", IF(IFERROR(INDEX('Ticket Sales'!B$11:B$5010, MATCH($Q2459, 'Ticket Sales'!$J$11:$J$5010, 0)), J2458)="", "", IFERROR(INDEX('Ticket Sales'!B$11:B$5010, MATCH($Q2459, 'Ticket Sales'!$J$11:$J$5010, 0)), J2458)))</f>
        <v/>
      </c>
      <c r="K2459" s="39" t="str">
        <f>IF($Q2459="", "", IF(IFERROR(INDEX('Ticket Sales'!C$11:C$5010, MATCH($Q2459, 'Ticket Sales'!$J$11:$J$5010, 0)), K2458)="", "", IFERROR(INDEX('Ticket Sales'!C$11:C$5010, MATCH($Q2459, 'Ticket Sales'!$J$11:$J$5010, 0)), K2458)))</f>
        <v/>
      </c>
      <c r="L2459" s="40" t="str">
        <f>IF($Q2459="", "", IF(IFERROR(INDEX('Ticket Sales'!D$11:D$5010, MATCH($Q2459, 'Ticket Sales'!$J$11:$J$5010, 0)), L2458)="", "", IFERROR(INDEX('Ticket Sales'!D$11:D$5010, MATCH($Q2459, 'Ticket Sales'!$J$11:$J$5010, 0)), L2458)))</f>
        <v/>
      </c>
      <c r="M2459" s="41" t="str">
        <f>IF($Q2459="", "", IF(IFERROR(INDEX('Ticket Sales'!E$11:E$5010, MATCH($Q2459, 'Ticket Sales'!$J$11:$J$5010, 0)), M2458)="", "", IFERROR(INDEX('Ticket Sales'!E$11:E$5010, MATCH($Q2459, 'Ticket Sales'!$J$11:$J$5010, 0)), M2458)))</f>
        <v/>
      </c>
      <c r="N2459" s="2"/>
      <c r="P2459" s="48">
        <v>2449</v>
      </c>
      <c r="Q2459" s="48" t="str">
        <f t="shared" si="191"/>
        <v/>
      </c>
      <c r="S2459" s="52" t="str">
        <f t="shared" si="192"/>
        <v/>
      </c>
      <c r="U2459" s="52" t="str">
        <f t="shared" si="193"/>
        <v/>
      </c>
      <c r="W2459" s="52" t="str">
        <f t="shared" si="194"/>
        <v/>
      </c>
    </row>
    <row r="2460" spans="1:23" x14ac:dyDescent="0.25">
      <c r="A2460" s="2"/>
      <c r="B2460" s="32"/>
      <c r="C2460" s="25"/>
      <c r="D2460" s="25"/>
      <c r="E2460" s="26"/>
      <c r="F2460" s="27"/>
      <c r="G2460" s="2"/>
      <c r="H2460" s="2"/>
      <c r="I2460" s="38" t="str">
        <f t="shared" si="190"/>
        <v/>
      </c>
      <c r="J2460" s="39" t="str">
        <f>IF($Q2460="", "", IF(IFERROR(INDEX('Ticket Sales'!B$11:B$5010, MATCH($Q2460, 'Ticket Sales'!$J$11:$J$5010, 0)), J2459)="", "", IFERROR(INDEX('Ticket Sales'!B$11:B$5010, MATCH($Q2460, 'Ticket Sales'!$J$11:$J$5010, 0)), J2459)))</f>
        <v/>
      </c>
      <c r="K2460" s="39" t="str">
        <f>IF($Q2460="", "", IF(IFERROR(INDEX('Ticket Sales'!C$11:C$5010, MATCH($Q2460, 'Ticket Sales'!$J$11:$J$5010, 0)), K2459)="", "", IFERROR(INDEX('Ticket Sales'!C$11:C$5010, MATCH($Q2460, 'Ticket Sales'!$J$11:$J$5010, 0)), K2459)))</f>
        <v/>
      </c>
      <c r="L2460" s="40" t="str">
        <f>IF($Q2460="", "", IF(IFERROR(INDEX('Ticket Sales'!D$11:D$5010, MATCH($Q2460, 'Ticket Sales'!$J$11:$J$5010, 0)), L2459)="", "", IFERROR(INDEX('Ticket Sales'!D$11:D$5010, MATCH($Q2460, 'Ticket Sales'!$J$11:$J$5010, 0)), L2459)))</f>
        <v/>
      </c>
      <c r="M2460" s="41" t="str">
        <f>IF($Q2460="", "", IF(IFERROR(INDEX('Ticket Sales'!E$11:E$5010, MATCH($Q2460, 'Ticket Sales'!$J$11:$J$5010, 0)), M2459)="", "", IFERROR(INDEX('Ticket Sales'!E$11:E$5010, MATCH($Q2460, 'Ticket Sales'!$J$11:$J$5010, 0)), M2459)))</f>
        <v/>
      </c>
      <c r="N2460" s="2"/>
      <c r="P2460" s="48">
        <v>2450</v>
      </c>
      <c r="Q2460" s="48" t="str">
        <f t="shared" si="191"/>
        <v/>
      </c>
      <c r="S2460" s="52" t="str">
        <f t="shared" si="192"/>
        <v/>
      </c>
      <c r="U2460" s="52" t="str">
        <f t="shared" si="193"/>
        <v/>
      </c>
      <c r="W2460" s="52" t="str">
        <f t="shared" si="194"/>
        <v/>
      </c>
    </row>
    <row r="2461" spans="1:23" x14ac:dyDescent="0.25">
      <c r="A2461" s="2"/>
      <c r="B2461" s="32"/>
      <c r="C2461" s="25"/>
      <c r="D2461" s="25"/>
      <c r="E2461" s="26"/>
      <c r="F2461" s="27"/>
      <c r="G2461" s="2"/>
      <c r="H2461" s="2"/>
      <c r="I2461" s="38" t="str">
        <f t="shared" si="190"/>
        <v/>
      </c>
      <c r="J2461" s="39" t="str">
        <f>IF($Q2461="", "", IF(IFERROR(INDEX('Ticket Sales'!B$11:B$5010, MATCH($Q2461, 'Ticket Sales'!$J$11:$J$5010, 0)), J2460)="", "", IFERROR(INDEX('Ticket Sales'!B$11:B$5010, MATCH($Q2461, 'Ticket Sales'!$J$11:$J$5010, 0)), J2460)))</f>
        <v/>
      </c>
      <c r="K2461" s="39" t="str">
        <f>IF($Q2461="", "", IF(IFERROR(INDEX('Ticket Sales'!C$11:C$5010, MATCH($Q2461, 'Ticket Sales'!$J$11:$J$5010, 0)), K2460)="", "", IFERROR(INDEX('Ticket Sales'!C$11:C$5010, MATCH($Q2461, 'Ticket Sales'!$J$11:$J$5010, 0)), K2460)))</f>
        <v/>
      </c>
      <c r="L2461" s="40" t="str">
        <f>IF($Q2461="", "", IF(IFERROR(INDEX('Ticket Sales'!D$11:D$5010, MATCH($Q2461, 'Ticket Sales'!$J$11:$J$5010, 0)), L2460)="", "", IFERROR(INDEX('Ticket Sales'!D$11:D$5010, MATCH($Q2461, 'Ticket Sales'!$J$11:$J$5010, 0)), L2460)))</f>
        <v/>
      </c>
      <c r="M2461" s="41" t="str">
        <f>IF($Q2461="", "", IF(IFERROR(INDEX('Ticket Sales'!E$11:E$5010, MATCH($Q2461, 'Ticket Sales'!$J$11:$J$5010, 0)), M2460)="", "", IFERROR(INDEX('Ticket Sales'!E$11:E$5010, MATCH($Q2461, 'Ticket Sales'!$J$11:$J$5010, 0)), M2460)))</f>
        <v/>
      </c>
      <c r="N2461" s="2"/>
      <c r="P2461" s="48">
        <v>2451</v>
      </c>
      <c r="Q2461" s="48" t="str">
        <f t="shared" si="191"/>
        <v/>
      </c>
      <c r="S2461" s="52" t="str">
        <f t="shared" si="192"/>
        <v/>
      </c>
      <c r="U2461" s="52" t="str">
        <f t="shared" si="193"/>
        <v/>
      </c>
      <c r="W2461" s="52" t="str">
        <f t="shared" si="194"/>
        <v/>
      </c>
    </row>
    <row r="2462" spans="1:23" x14ac:dyDescent="0.25">
      <c r="A2462" s="2"/>
      <c r="B2462" s="32"/>
      <c r="C2462" s="25"/>
      <c r="D2462" s="25"/>
      <c r="E2462" s="26"/>
      <c r="F2462" s="27"/>
      <c r="G2462" s="2"/>
      <c r="H2462" s="2"/>
      <c r="I2462" s="38" t="str">
        <f t="shared" si="190"/>
        <v/>
      </c>
      <c r="J2462" s="39" t="str">
        <f>IF($Q2462="", "", IF(IFERROR(INDEX('Ticket Sales'!B$11:B$5010, MATCH($Q2462, 'Ticket Sales'!$J$11:$J$5010, 0)), J2461)="", "", IFERROR(INDEX('Ticket Sales'!B$11:B$5010, MATCH($Q2462, 'Ticket Sales'!$J$11:$J$5010, 0)), J2461)))</f>
        <v/>
      </c>
      <c r="K2462" s="39" t="str">
        <f>IF($Q2462="", "", IF(IFERROR(INDEX('Ticket Sales'!C$11:C$5010, MATCH($Q2462, 'Ticket Sales'!$J$11:$J$5010, 0)), K2461)="", "", IFERROR(INDEX('Ticket Sales'!C$11:C$5010, MATCH($Q2462, 'Ticket Sales'!$J$11:$J$5010, 0)), K2461)))</f>
        <v/>
      </c>
      <c r="L2462" s="40" t="str">
        <f>IF($Q2462="", "", IF(IFERROR(INDEX('Ticket Sales'!D$11:D$5010, MATCH($Q2462, 'Ticket Sales'!$J$11:$J$5010, 0)), L2461)="", "", IFERROR(INDEX('Ticket Sales'!D$11:D$5010, MATCH($Q2462, 'Ticket Sales'!$J$11:$J$5010, 0)), L2461)))</f>
        <v/>
      </c>
      <c r="M2462" s="41" t="str">
        <f>IF($Q2462="", "", IF(IFERROR(INDEX('Ticket Sales'!E$11:E$5010, MATCH($Q2462, 'Ticket Sales'!$J$11:$J$5010, 0)), M2461)="", "", IFERROR(INDEX('Ticket Sales'!E$11:E$5010, MATCH($Q2462, 'Ticket Sales'!$J$11:$J$5010, 0)), M2461)))</f>
        <v/>
      </c>
      <c r="N2462" s="2"/>
      <c r="P2462" s="48">
        <v>2452</v>
      </c>
      <c r="Q2462" s="48" t="str">
        <f t="shared" si="191"/>
        <v/>
      </c>
      <c r="S2462" s="52" t="str">
        <f t="shared" si="192"/>
        <v/>
      </c>
      <c r="U2462" s="52" t="str">
        <f t="shared" si="193"/>
        <v/>
      </c>
      <c r="W2462" s="52" t="str">
        <f t="shared" si="194"/>
        <v/>
      </c>
    </row>
    <row r="2463" spans="1:23" x14ac:dyDescent="0.25">
      <c r="A2463" s="2"/>
      <c r="B2463" s="32"/>
      <c r="C2463" s="25"/>
      <c r="D2463" s="25"/>
      <c r="E2463" s="26"/>
      <c r="F2463" s="27"/>
      <c r="G2463" s="2"/>
      <c r="H2463" s="2"/>
      <c r="I2463" s="38" t="str">
        <f t="shared" si="190"/>
        <v/>
      </c>
      <c r="J2463" s="39" t="str">
        <f>IF($Q2463="", "", IF(IFERROR(INDEX('Ticket Sales'!B$11:B$5010, MATCH($Q2463, 'Ticket Sales'!$J$11:$J$5010, 0)), J2462)="", "", IFERROR(INDEX('Ticket Sales'!B$11:B$5010, MATCH($Q2463, 'Ticket Sales'!$J$11:$J$5010, 0)), J2462)))</f>
        <v/>
      </c>
      <c r="K2463" s="39" t="str">
        <f>IF($Q2463="", "", IF(IFERROR(INDEX('Ticket Sales'!C$11:C$5010, MATCH($Q2463, 'Ticket Sales'!$J$11:$J$5010, 0)), K2462)="", "", IFERROR(INDEX('Ticket Sales'!C$11:C$5010, MATCH($Q2463, 'Ticket Sales'!$J$11:$J$5010, 0)), K2462)))</f>
        <v/>
      </c>
      <c r="L2463" s="40" t="str">
        <f>IF($Q2463="", "", IF(IFERROR(INDEX('Ticket Sales'!D$11:D$5010, MATCH($Q2463, 'Ticket Sales'!$J$11:$J$5010, 0)), L2462)="", "", IFERROR(INDEX('Ticket Sales'!D$11:D$5010, MATCH($Q2463, 'Ticket Sales'!$J$11:$J$5010, 0)), L2462)))</f>
        <v/>
      </c>
      <c r="M2463" s="41" t="str">
        <f>IF($Q2463="", "", IF(IFERROR(INDEX('Ticket Sales'!E$11:E$5010, MATCH($Q2463, 'Ticket Sales'!$J$11:$J$5010, 0)), M2462)="", "", IFERROR(INDEX('Ticket Sales'!E$11:E$5010, MATCH($Q2463, 'Ticket Sales'!$J$11:$J$5010, 0)), M2462)))</f>
        <v/>
      </c>
      <c r="N2463" s="2"/>
      <c r="P2463" s="48">
        <v>2453</v>
      </c>
      <c r="Q2463" s="48" t="str">
        <f t="shared" si="191"/>
        <v/>
      </c>
      <c r="S2463" s="52" t="str">
        <f t="shared" si="192"/>
        <v/>
      </c>
      <c r="U2463" s="52" t="str">
        <f t="shared" si="193"/>
        <v/>
      </c>
      <c r="W2463" s="52" t="str">
        <f t="shared" si="194"/>
        <v/>
      </c>
    </row>
    <row r="2464" spans="1:23" x14ac:dyDescent="0.25">
      <c r="A2464" s="2"/>
      <c r="B2464" s="32"/>
      <c r="C2464" s="25"/>
      <c r="D2464" s="25"/>
      <c r="E2464" s="26"/>
      <c r="F2464" s="27"/>
      <c r="G2464" s="2"/>
      <c r="H2464" s="2"/>
      <c r="I2464" s="38" t="str">
        <f t="shared" si="190"/>
        <v/>
      </c>
      <c r="J2464" s="39" t="str">
        <f>IF($Q2464="", "", IF(IFERROR(INDEX('Ticket Sales'!B$11:B$5010, MATCH($Q2464, 'Ticket Sales'!$J$11:$J$5010, 0)), J2463)="", "", IFERROR(INDEX('Ticket Sales'!B$11:B$5010, MATCH($Q2464, 'Ticket Sales'!$J$11:$J$5010, 0)), J2463)))</f>
        <v/>
      </c>
      <c r="K2464" s="39" t="str">
        <f>IF($Q2464="", "", IF(IFERROR(INDEX('Ticket Sales'!C$11:C$5010, MATCH($Q2464, 'Ticket Sales'!$J$11:$J$5010, 0)), K2463)="", "", IFERROR(INDEX('Ticket Sales'!C$11:C$5010, MATCH($Q2464, 'Ticket Sales'!$J$11:$J$5010, 0)), K2463)))</f>
        <v/>
      </c>
      <c r="L2464" s="40" t="str">
        <f>IF($Q2464="", "", IF(IFERROR(INDEX('Ticket Sales'!D$11:D$5010, MATCH($Q2464, 'Ticket Sales'!$J$11:$J$5010, 0)), L2463)="", "", IFERROR(INDEX('Ticket Sales'!D$11:D$5010, MATCH($Q2464, 'Ticket Sales'!$J$11:$J$5010, 0)), L2463)))</f>
        <v/>
      </c>
      <c r="M2464" s="41" t="str">
        <f>IF($Q2464="", "", IF(IFERROR(INDEX('Ticket Sales'!E$11:E$5010, MATCH($Q2464, 'Ticket Sales'!$J$11:$J$5010, 0)), M2463)="", "", IFERROR(INDEX('Ticket Sales'!E$11:E$5010, MATCH($Q2464, 'Ticket Sales'!$J$11:$J$5010, 0)), M2463)))</f>
        <v/>
      </c>
      <c r="N2464" s="2"/>
      <c r="P2464" s="48">
        <v>2454</v>
      </c>
      <c r="Q2464" s="48" t="str">
        <f t="shared" si="191"/>
        <v/>
      </c>
      <c r="S2464" s="52" t="str">
        <f t="shared" si="192"/>
        <v/>
      </c>
      <c r="U2464" s="52" t="str">
        <f t="shared" si="193"/>
        <v/>
      </c>
      <c r="W2464" s="52" t="str">
        <f t="shared" si="194"/>
        <v/>
      </c>
    </row>
    <row r="2465" spans="1:23" x14ac:dyDescent="0.25">
      <c r="A2465" s="2"/>
      <c r="B2465" s="32"/>
      <c r="C2465" s="25"/>
      <c r="D2465" s="25"/>
      <c r="E2465" s="26"/>
      <c r="F2465" s="27"/>
      <c r="G2465" s="2"/>
      <c r="H2465" s="2"/>
      <c r="I2465" s="38" t="str">
        <f t="shared" si="190"/>
        <v/>
      </c>
      <c r="J2465" s="39" t="str">
        <f>IF($Q2465="", "", IF(IFERROR(INDEX('Ticket Sales'!B$11:B$5010, MATCH($Q2465, 'Ticket Sales'!$J$11:$J$5010, 0)), J2464)="", "", IFERROR(INDEX('Ticket Sales'!B$11:B$5010, MATCH($Q2465, 'Ticket Sales'!$J$11:$J$5010, 0)), J2464)))</f>
        <v/>
      </c>
      <c r="K2465" s="39" t="str">
        <f>IF($Q2465="", "", IF(IFERROR(INDEX('Ticket Sales'!C$11:C$5010, MATCH($Q2465, 'Ticket Sales'!$J$11:$J$5010, 0)), K2464)="", "", IFERROR(INDEX('Ticket Sales'!C$11:C$5010, MATCH($Q2465, 'Ticket Sales'!$J$11:$J$5010, 0)), K2464)))</f>
        <v/>
      </c>
      <c r="L2465" s="40" t="str">
        <f>IF($Q2465="", "", IF(IFERROR(INDEX('Ticket Sales'!D$11:D$5010, MATCH($Q2465, 'Ticket Sales'!$J$11:$J$5010, 0)), L2464)="", "", IFERROR(INDEX('Ticket Sales'!D$11:D$5010, MATCH($Q2465, 'Ticket Sales'!$J$11:$J$5010, 0)), L2464)))</f>
        <v/>
      </c>
      <c r="M2465" s="41" t="str">
        <f>IF($Q2465="", "", IF(IFERROR(INDEX('Ticket Sales'!E$11:E$5010, MATCH($Q2465, 'Ticket Sales'!$J$11:$J$5010, 0)), M2464)="", "", IFERROR(INDEX('Ticket Sales'!E$11:E$5010, MATCH($Q2465, 'Ticket Sales'!$J$11:$J$5010, 0)), M2464)))</f>
        <v/>
      </c>
      <c r="N2465" s="2"/>
      <c r="P2465" s="48">
        <v>2455</v>
      </c>
      <c r="Q2465" s="48" t="str">
        <f t="shared" si="191"/>
        <v/>
      </c>
      <c r="S2465" s="52" t="str">
        <f t="shared" si="192"/>
        <v/>
      </c>
      <c r="U2465" s="52" t="str">
        <f t="shared" si="193"/>
        <v/>
      </c>
      <c r="W2465" s="52" t="str">
        <f t="shared" si="194"/>
        <v/>
      </c>
    </row>
    <row r="2466" spans="1:23" x14ac:dyDescent="0.25">
      <c r="A2466" s="2"/>
      <c r="B2466" s="32"/>
      <c r="C2466" s="25"/>
      <c r="D2466" s="25"/>
      <c r="E2466" s="26"/>
      <c r="F2466" s="27"/>
      <c r="G2466" s="2"/>
      <c r="H2466" s="2"/>
      <c r="I2466" s="38" t="str">
        <f t="shared" si="190"/>
        <v/>
      </c>
      <c r="J2466" s="39" t="str">
        <f>IF($Q2466="", "", IF(IFERROR(INDEX('Ticket Sales'!B$11:B$5010, MATCH($Q2466, 'Ticket Sales'!$J$11:$J$5010, 0)), J2465)="", "", IFERROR(INDEX('Ticket Sales'!B$11:B$5010, MATCH($Q2466, 'Ticket Sales'!$J$11:$J$5010, 0)), J2465)))</f>
        <v/>
      </c>
      <c r="K2466" s="39" t="str">
        <f>IF($Q2466="", "", IF(IFERROR(INDEX('Ticket Sales'!C$11:C$5010, MATCH($Q2466, 'Ticket Sales'!$J$11:$J$5010, 0)), K2465)="", "", IFERROR(INDEX('Ticket Sales'!C$11:C$5010, MATCH($Q2466, 'Ticket Sales'!$J$11:$J$5010, 0)), K2465)))</f>
        <v/>
      </c>
      <c r="L2466" s="40" t="str">
        <f>IF($Q2466="", "", IF(IFERROR(INDEX('Ticket Sales'!D$11:D$5010, MATCH($Q2466, 'Ticket Sales'!$J$11:$J$5010, 0)), L2465)="", "", IFERROR(INDEX('Ticket Sales'!D$11:D$5010, MATCH($Q2466, 'Ticket Sales'!$J$11:$J$5010, 0)), L2465)))</f>
        <v/>
      </c>
      <c r="M2466" s="41" t="str">
        <f>IF($Q2466="", "", IF(IFERROR(INDEX('Ticket Sales'!E$11:E$5010, MATCH($Q2466, 'Ticket Sales'!$J$11:$J$5010, 0)), M2465)="", "", IFERROR(INDEX('Ticket Sales'!E$11:E$5010, MATCH($Q2466, 'Ticket Sales'!$J$11:$J$5010, 0)), M2465)))</f>
        <v/>
      </c>
      <c r="N2466" s="2"/>
      <c r="P2466" s="48">
        <v>2456</v>
      </c>
      <c r="Q2466" s="48" t="str">
        <f t="shared" si="191"/>
        <v/>
      </c>
      <c r="S2466" s="52" t="str">
        <f t="shared" si="192"/>
        <v/>
      </c>
      <c r="U2466" s="52" t="str">
        <f t="shared" si="193"/>
        <v/>
      </c>
      <c r="W2466" s="52" t="str">
        <f t="shared" si="194"/>
        <v/>
      </c>
    </row>
    <row r="2467" spans="1:23" x14ac:dyDescent="0.25">
      <c r="A2467" s="2"/>
      <c r="B2467" s="32"/>
      <c r="C2467" s="25"/>
      <c r="D2467" s="25"/>
      <c r="E2467" s="26"/>
      <c r="F2467" s="27"/>
      <c r="G2467" s="2"/>
      <c r="H2467" s="2"/>
      <c r="I2467" s="38" t="str">
        <f t="shared" si="190"/>
        <v/>
      </c>
      <c r="J2467" s="39" t="str">
        <f>IF($Q2467="", "", IF(IFERROR(INDEX('Ticket Sales'!B$11:B$5010, MATCH($Q2467, 'Ticket Sales'!$J$11:$J$5010, 0)), J2466)="", "", IFERROR(INDEX('Ticket Sales'!B$11:B$5010, MATCH($Q2467, 'Ticket Sales'!$J$11:$J$5010, 0)), J2466)))</f>
        <v/>
      </c>
      <c r="K2467" s="39" t="str">
        <f>IF($Q2467="", "", IF(IFERROR(INDEX('Ticket Sales'!C$11:C$5010, MATCH($Q2467, 'Ticket Sales'!$J$11:$J$5010, 0)), K2466)="", "", IFERROR(INDEX('Ticket Sales'!C$11:C$5010, MATCH($Q2467, 'Ticket Sales'!$J$11:$J$5010, 0)), K2466)))</f>
        <v/>
      </c>
      <c r="L2467" s="40" t="str">
        <f>IF($Q2467="", "", IF(IFERROR(INDEX('Ticket Sales'!D$11:D$5010, MATCH($Q2467, 'Ticket Sales'!$J$11:$J$5010, 0)), L2466)="", "", IFERROR(INDEX('Ticket Sales'!D$11:D$5010, MATCH($Q2467, 'Ticket Sales'!$J$11:$J$5010, 0)), L2466)))</f>
        <v/>
      </c>
      <c r="M2467" s="41" t="str">
        <f>IF($Q2467="", "", IF(IFERROR(INDEX('Ticket Sales'!E$11:E$5010, MATCH($Q2467, 'Ticket Sales'!$J$11:$J$5010, 0)), M2466)="", "", IFERROR(INDEX('Ticket Sales'!E$11:E$5010, MATCH($Q2467, 'Ticket Sales'!$J$11:$J$5010, 0)), M2466)))</f>
        <v/>
      </c>
      <c r="N2467" s="2"/>
      <c r="P2467" s="48">
        <v>2457</v>
      </c>
      <c r="Q2467" s="48" t="str">
        <f t="shared" si="191"/>
        <v/>
      </c>
      <c r="S2467" s="52" t="str">
        <f t="shared" si="192"/>
        <v/>
      </c>
      <c r="U2467" s="52" t="str">
        <f t="shared" si="193"/>
        <v/>
      </c>
      <c r="W2467" s="52" t="str">
        <f t="shared" si="194"/>
        <v/>
      </c>
    </row>
    <row r="2468" spans="1:23" x14ac:dyDescent="0.25">
      <c r="A2468" s="2"/>
      <c r="B2468" s="32"/>
      <c r="C2468" s="25"/>
      <c r="D2468" s="25"/>
      <c r="E2468" s="26"/>
      <c r="F2468" s="27"/>
      <c r="G2468" s="2"/>
      <c r="H2468" s="2"/>
      <c r="I2468" s="38" t="str">
        <f t="shared" si="190"/>
        <v/>
      </c>
      <c r="J2468" s="39" t="str">
        <f>IF($Q2468="", "", IF(IFERROR(INDEX('Ticket Sales'!B$11:B$5010, MATCH($Q2468, 'Ticket Sales'!$J$11:$J$5010, 0)), J2467)="", "", IFERROR(INDEX('Ticket Sales'!B$11:B$5010, MATCH($Q2468, 'Ticket Sales'!$J$11:$J$5010, 0)), J2467)))</f>
        <v/>
      </c>
      <c r="K2468" s="39" t="str">
        <f>IF($Q2468="", "", IF(IFERROR(INDEX('Ticket Sales'!C$11:C$5010, MATCH($Q2468, 'Ticket Sales'!$J$11:$J$5010, 0)), K2467)="", "", IFERROR(INDEX('Ticket Sales'!C$11:C$5010, MATCH($Q2468, 'Ticket Sales'!$J$11:$J$5010, 0)), K2467)))</f>
        <v/>
      </c>
      <c r="L2468" s="40" t="str">
        <f>IF($Q2468="", "", IF(IFERROR(INDEX('Ticket Sales'!D$11:D$5010, MATCH($Q2468, 'Ticket Sales'!$J$11:$J$5010, 0)), L2467)="", "", IFERROR(INDEX('Ticket Sales'!D$11:D$5010, MATCH($Q2468, 'Ticket Sales'!$J$11:$J$5010, 0)), L2467)))</f>
        <v/>
      </c>
      <c r="M2468" s="41" t="str">
        <f>IF($Q2468="", "", IF(IFERROR(INDEX('Ticket Sales'!E$11:E$5010, MATCH($Q2468, 'Ticket Sales'!$J$11:$J$5010, 0)), M2467)="", "", IFERROR(INDEX('Ticket Sales'!E$11:E$5010, MATCH($Q2468, 'Ticket Sales'!$J$11:$J$5010, 0)), M2467)))</f>
        <v/>
      </c>
      <c r="N2468" s="2"/>
      <c r="P2468" s="48">
        <v>2458</v>
      </c>
      <c r="Q2468" s="48" t="str">
        <f t="shared" si="191"/>
        <v/>
      </c>
      <c r="S2468" s="52" t="str">
        <f t="shared" si="192"/>
        <v/>
      </c>
      <c r="U2468" s="52" t="str">
        <f t="shared" si="193"/>
        <v/>
      </c>
      <c r="W2468" s="52" t="str">
        <f t="shared" si="194"/>
        <v/>
      </c>
    </row>
    <row r="2469" spans="1:23" x14ac:dyDescent="0.25">
      <c r="A2469" s="2"/>
      <c r="B2469" s="32"/>
      <c r="C2469" s="25"/>
      <c r="D2469" s="25"/>
      <c r="E2469" s="26"/>
      <c r="F2469" s="27"/>
      <c r="G2469" s="2"/>
      <c r="H2469" s="2"/>
      <c r="I2469" s="38" t="str">
        <f t="shared" si="190"/>
        <v/>
      </c>
      <c r="J2469" s="39" t="str">
        <f>IF($Q2469="", "", IF(IFERROR(INDEX('Ticket Sales'!B$11:B$5010, MATCH($Q2469, 'Ticket Sales'!$J$11:$J$5010, 0)), J2468)="", "", IFERROR(INDEX('Ticket Sales'!B$11:B$5010, MATCH($Q2469, 'Ticket Sales'!$J$11:$J$5010, 0)), J2468)))</f>
        <v/>
      </c>
      <c r="K2469" s="39" t="str">
        <f>IF($Q2469="", "", IF(IFERROR(INDEX('Ticket Sales'!C$11:C$5010, MATCH($Q2469, 'Ticket Sales'!$J$11:$J$5010, 0)), K2468)="", "", IFERROR(INDEX('Ticket Sales'!C$11:C$5010, MATCH($Q2469, 'Ticket Sales'!$J$11:$J$5010, 0)), K2468)))</f>
        <v/>
      </c>
      <c r="L2469" s="40" t="str">
        <f>IF($Q2469="", "", IF(IFERROR(INDEX('Ticket Sales'!D$11:D$5010, MATCH($Q2469, 'Ticket Sales'!$J$11:$J$5010, 0)), L2468)="", "", IFERROR(INDEX('Ticket Sales'!D$11:D$5010, MATCH($Q2469, 'Ticket Sales'!$J$11:$J$5010, 0)), L2468)))</f>
        <v/>
      </c>
      <c r="M2469" s="41" t="str">
        <f>IF($Q2469="", "", IF(IFERROR(INDEX('Ticket Sales'!E$11:E$5010, MATCH($Q2469, 'Ticket Sales'!$J$11:$J$5010, 0)), M2468)="", "", IFERROR(INDEX('Ticket Sales'!E$11:E$5010, MATCH($Q2469, 'Ticket Sales'!$J$11:$J$5010, 0)), M2468)))</f>
        <v/>
      </c>
      <c r="N2469" s="2"/>
      <c r="P2469" s="48">
        <v>2459</v>
      </c>
      <c r="Q2469" s="48" t="str">
        <f t="shared" si="191"/>
        <v/>
      </c>
      <c r="S2469" s="52" t="str">
        <f t="shared" si="192"/>
        <v/>
      </c>
      <c r="U2469" s="52" t="str">
        <f t="shared" si="193"/>
        <v/>
      </c>
      <c r="W2469" s="52" t="str">
        <f t="shared" si="194"/>
        <v/>
      </c>
    </row>
    <row r="2470" spans="1:23" x14ac:dyDescent="0.25">
      <c r="A2470" s="2"/>
      <c r="B2470" s="32"/>
      <c r="C2470" s="25"/>
      <c r="D2470" s="25"/>
      <c r="E2470" s="26"/>
      <c r="F2470" s="27"/>
      <c r="G2470" s="2"/>
      <c r="H2470" s="2"/>
      <c r="I2470" s="38" t="str">
        <f t="shared" si="190"/>
        <v/>
      </c>
      <c r="J2470" s="39" t="str">
        <f>IF($Q2470="", "", IF(IFERROR(INDEX('Ticket Sales'!B$11:B$5010, MATCH($Q2470, 'Ticket Sales'!$J$11:$J$5010, 0)), J2469)="", "", IFERROR(INDEX('Ticket Sales'!B$11:B$5010, MATCH($Q2470, 'Ticket Sales'!$J$11:$J$5010, 0)), J2469)))</f>
        <v/>
      </c>
      <c r="K2470" s="39" t="str">
        <f>IF($Q2470="", "", IF(IFERROR(INDEX('Ticket Sales'!C$11:C$5010, MATCH($Q2470, 'Ticket Sales'!$J$11:$J$5010, 0)), K2469)="", "", IFERROR(INDEX('Ticket Sales'!C$11:C$5010, MATCH($Q2470, 'Ticket Sales'!$J$11:$J$5010, 0)), K2469)))</f>
        <v/>
      </c>
      <c r="L2470" s="40" t="str">
        <f>IF($Q2470="", "", IF(IFERROR(INDEX('Ticket Sales'!D$11:D$5010, MATCH($Q2470, 'Ticket Sales'!$J$11:$J$5010, 0)), L2469)="", "", IFERROR(INDEX('Ticket Sales'!D$11:D$5010, MATCH($Q2470, 'Ticket Sales'!$J$11:$J$5010, 0)), L2469)))</f>
        <v/>
      </c>
      <c r="M2470" s="41" t="str">
        <f>IF($Q2470="", "", IF(IFERROR(INDEX('Ticket Sales'!E$11:E$5010, MATCH($Q2470, 'Ticket Sales'!$J$11:$J$5010, 0)), M2469)="", "", IFERROR(INDEX('Ticket Sales'!E$11:E$5010, MATCH($Q2470, 'Ticket Sales'!$J$11:$J$5010, 0)), M2469)))</f>
        <v/>
      </c>
      <c r="N2470" s="2"/>
      <c r="P2470" s="48">
        <v>2460</v>
      </c>
      <c r="Q2470" s="48" t="str">
        <f t="shared" si="191"/>
        <v/>
      </c>
      <c r="S2470" s="52" t="str">
        <f t="shared" si="192"/>
        <v/>
      </c>
      <c r="U2470" s="52" t="str">
        <f t="shared" si="193"/>
        <v/>
      </c>
      <c r="W2470" s="52" t="str">
        <f t="shared" si="194"/>
        <v/>
      </c>
    </row>
    <row r="2471" spans="1:23" x14ac:dyDescent="0.25">
      <c r="A2471" s="2"/>
      <c r="B2471" s="32"/>
      <c r="C2471" s="25"/>
      <c r="D2471" s="25"/>
      <c r="E2471" s="26"/>
      <c r="F2471" s="27"/>
      <c r="G2471" s="2"/>
      <c r="H2471" s="2"/>
      <c r="I2471" s="38" t="str">
        <f t="shared" si="190"/>
        <v/>
      </c>
      <c r="J2471" s="39" t="str">
        <f>IF($Q2471="", "", IF(IFERROR(INDEX('Ticket Sales'!B$11:B$5010, MATCH($Q2471, 'Ticket Sales'!$J$11:$J$5010, 0)), J2470)="", "", IFERROR(INDEX('Ticket Sales'!B$11:B$5010, MATCH($Q2471, 'Ticket Sales'!$J$11:$J$5010, 0)), J2470)))</f>
        <v/>
      </c>
      <c r="K2471" s="39" t="str">
        <f>IF($Q2471="", "", IF(IFERROR(INDEX('Ticket Sales'!C$11:C$5010, MATCH($Q2471, 'Ticket Sales'!$J$11:$J$5010, 0)), K2470)="", "", IFERROR(INDEX('Ticket Sales'!C$11:C$5010, MATCH($Q2471, 'Ticket Sales'!$J$11:$J$5010, 0)), K2470)))</f>
        <v/>
      </c>
      <c r="L2471" s="40" t="str">
        <f>IF($Q2471="", "", IF(IFERROR(INDEX('Ticket Sales'!D$11:D$5010, MATCH($Q2471, 'Ticket Sales'!$J$11:$J$5010, 0)), L2470)="", "", IFERROR(INDEX('Ticket Sales'!D$11:D$5010, MATCH($Q2471, 'Ticket Sales'!$J$11:$J$5010, 0)), L2470)))</f>
        <v/>
      </c>
      <c r="M2471" s="41" t="str">
        <f>IF($Q2471="", "", IF(IFERROR(INDEX('Ticket Sales'!E$11:E$5010, MATCH($Q2471, 'Ticket Sales'!$J$11:$J$5010, 0)), M2470)="", "", IFERROR(INDEX('Ticket Sales'!E$11:E$5010, MATCH($Q2471, 'Ticket Sales'!$J$11:$J$5010, 0)), M2470)))</f>
        <v/>
      </c>
      <c r="N2471" s="2"/>
      <c r="P2471" s="48">
        <v>2461</v>
      </c>
      <c r="Q2471" s="48" t="str">
        <f t="shared" si="191"/>
        <v/>
      </c>
      <c r="S2471" s="52" t="str">
        <f t="shared" si="192"/>
        <v/>
      </c>
      <c r="U2471" s="52" t="str">
        <f t="shared" si="193"/>
        <v/>
      </c>
      <c r="W2471" s="52" t="str">
        <f t="shared" si="194"/>
        <v/>
      </c>
    </row>
    <row r="2472" spans="1:23" x14ac:dyDescent="0.25">
      <c r="A2472" s="2"/>
      <c r="B2472" s="32"/>
      <c r="C2472" s="25"/>
      <c r="D2472" s="25"/>
      <c r="E2472" s="26"/>
      <c r="F2472" s="27"/>
      <c r="G2472" s="2"/>
      <c r="H2472" s="2"/>
      <c r="I2472" s="38" t="str">
        <f t="shared" si="190"/>
        <v/>
      </c>
      <c r="J2472" s="39" t="str">
        <f>IF($Q2472="", "", IF(IFERROR(INDEX('Ticket Sales'!B$11:B$5010, MATCH($Q2472, 'Ticket Sales'!$J$11:$J$5010, 0)), J2471)="", "", IFERROR(INDEX('Ticket Sales'!B$11:B$5010, MATCH($Q2472, 'Ticket Sales'!$J$11:$J$5010, 0)), J2471)))</f>
        <v/>
      </c>
      <c r="K2472" s="39" t="str">
        <f>IF($Q2472="", "", IF(IFERROR(INDEX('Ticket Sales'!C$11:C$5010, MATCH($Q2472, 'Ticket Sales'!$J$11:$J$5010, 0)), K2471)="", "", IFERROR(INDEX('Ticket Sales'!C$11:C$5010, MATCH($Q2472, 'Ticket Sales'!$J$11:$J$5010, 0)), K2471)))</f>
        <v/>
      </c>
      <c r="L2472" s="40" t="str">
        <f>IF($Q2472="", "", IF(IFERROR(INDEX('Ticket Sales'!D$11:D$5010, MATCH($Q2472, 'Ticket Sales'!$J$11:$J$5010, 0)), L2471)="", "", IFERROR(INDEX('Ticket Sales'!D$11:D$5010, MATCH($Q2472, 'Ticket Sales'!$J$11:$J$5010, 0)), L2471)))</f>
        <v/>
      </c>
      <c r="M2472" s="41" t="str">
        <f>IF($Q2472="", "", IF(IFERROR(INDEX('Ticket Sales'!E$11:E$5010, MATCH($Q2472, 'Ticket Sales'!$J$11:$J$5010, 0)), M2471)="", "", IFERROR(INDEX('Ticket Sales'!E$11:E$5010, MATCH($Q2472, 'Ticket Sales'!$J$11:$J$5010, 0)), M2471)))</f>
        <v/>
      </c>
      <c r="N2472" s="2"/>
      <c r="P2472" s="48">
        <v>2462</v>
      </c>
      <c r="Q2472" s="48" t="str">
        <f t="shared" si="191"/>
        <v/>
      </c>
      <c r="S2472" s="52" t="str">
        <f t="shared" si="192"/>
        <v/>
      </c>
      <c r="U2472" s="52" t="str">
        <f t="shared" si="193"/>
        <v/>
      </c>
      <c r="W2472" s="52" t="str">
        <f t="shared" si="194"/>
        <v/>
      </c>
    </row>
    <row r="2473" spans="1:23" x14ac:dyDescent="0.25">
      <c r="A2473" s="2"/>
      <c r="B2473" s="32"/>
      <c r="C2473" s="25"/>
      <c r="D2473" s="25"/>
      <c r="E2473" s="26"/>
      <c r="F2473" s="27"/>
      <c r="G2473" s="2"/>
      <c r="H2473" s="2"/>
      <c r="I2473" s="38" t="str">
        <f t="shared" si="190"/>
        <v/>
      </c>
      <c r="J2473" s="39" t="str">
        <f>IF($Q2473="", "", IF(IFERROR(INDEX('Ticket Sales'!B$11:B$5010, MATCH($Q2473, 'Ticket Sales'!$J$11:$J$5010, 0)), J2472)="", "", IFERROR(INDEX('Ticket Sales'!B$11:B$5010, MATCH($Q2473, 'Ticket Sales'!$J$11:$J$5010, 0)), J2472)))</f>
        <v/>
      </c>
      <c r="K2473" s="39" t="str">
        <f>IF($Q2473="", "", IF(IFERROR(INDEX('Ticket Sales'!C$11:C$5010, MATCH($Q2473, 'Ticket Sales'!$J$11:$J$5010, 0)), K2472)="", "", IFERROR(INDEX('Ticket Sales'!C$11:C$5010, MATCH($Q2473, 'Ticket Sales'!$J$11:$J$5010, 0)), K2472)))</f>
        <v/>
      </c>
      <c r="L2473" s="40" t="str">
        <f>IF($Q2473="", "", IF(IFERROR(INDEX('Ticket Sales'!D$11:D$5010, MATCH($Q2473, 'Ticket Sales'!$J$11:$J$5010, 0)), L2472)="", "", IFERROR(INDEX('Ticket Sales'!D$11:D$5010, MATCH($Q2473, 'Ticket Sales'!$J$11:$J$5010, 0)), L2472)))</f>
        <v/>
      </c>
      <c r="M2473" s="41" t="str">
        <f>IF($Q2473="", "", IF(IFERROR(INDEX('Ticket Sales'!E$11:E$5010, MATCH($Q2473, 'Ticket Sales'!$J$11:$J$5010, 0)), M2472)="", "", IFERROR(INDEX('Ticket Sales'!E$11:E$5010, MATCH($Q2473, 'Ticket Sales'!$J$11:$J$5010, 0)), M2472)))</f>
        <v/>
      </c>
      <c r="N2473" s="2"/>
      <c r="P2473" s="48">
        <v>2463</v>
      </c>
      <c r="Q2473" s="48" t="str">
        <f t="shared" si="191"/>
        <v/>
      </c>
      <c r="S2473" s="52" t="str">
        <f t="shared" si="192"/>
        <v/>
      </c>
      <c r="U2473" s="52" t="str">
        <f t="shared" si="193"/>
        <v/>
      </c>
      <c r="W2473" s="52" t="str">
        <f t="shared" si="194"/>
        <v/>
      </c>
    </row>
    <row r="2474" spans="1:23" x14ac:dyDescent="0.25">
      <c r="A2474" s="2"/>
      <c r="B2474" s="32"/>
      <c r="C2474" s="25"/>
      <c r="D2474" s="25"/>
      <c r="E2474" s="26"/>
      <c r="F2474" s="27"/>
      <c r="G2474" s="2"/>
      <c r="H2474" s="2"/>
      <c r="I2474" s="38" t="str">
        <f t="shared" si="190"/>
        <v/>
      </c>
      <c r="J2474" s="39" t="str">
        <f>IF($Q2474="", "", IF(IFERROR(INDEX('Ticket Sales'!B$11:B$5010, MATCH($Q2474, 'Ticket Sales'!$J$11:$J$5010, 0)), J2473)="", "", IFERROR(INDEX('Ticket Sales'!B$11:B$5010, MATCH($Q2474, 'Ticket Sales'!$J$11:$J$5010, 0)), J2473)))</f>
        <v/>
      </c>
      <c r="K2474" s="39" t="str">
        <f>IF($Q2474="", "", IF(IFERROR(INDEX('Ticket Sales'!C$11:C$5010, MATCH($Q2474, 'Ticket Sales'!$J$11:$J$5010, 0)), K2473)="", "", IFERROR(INDEX('Ticket Sales'!C$11:C$5010, MATCH($Q2474, 'Ticket Sales'!$J$11:$J$5010, 0)), K2473)))</f>
        <v/>
      </c>
      <c r="L2474" s="40" t="str">
        <f>IF($Q2474="", "", IF(IFERROR(INDEX('Ticket Sales'!D$11:D$5010, MATCH($Q2474, 'Ticket Sales'!$J$11:$J$5010, 0)), L2473)="", "", IFERROR(INDEX('Ticket Sales'!D$11:D$5010, MATCH($Q2474, 'Ticket Sales'!$J$11:$J$5010, 0)), L2473)))</f>
        <v/>
      </c>
      <c r="M2474" s="41" t="str">
        <f>IF($Q2474="", "", IF(IFERROR(INDEX('Ticket Sales'!E$11:E$5010, MATCH($Q2474, 'Ticket Sales'!$J$11:$J$5010, 0)), M2473)="", "", IFERROR(INDEX('Ticket Sales'!E$11:E$5010, MATCH($Q2474, 'Ticket Sales'!$J$11:$J$5010, 0)), M2473)))</f>
        <v/>
      </c>
      <c r="N2474" s="2"/>
      <c r="P2474" s="48">
        <v>2464</v>
      </c>
      <c r="Q2474" s="48" t="str">
        <f t="shared" si="191"/>
        <v/>
      </c>
      <c r="S2474" s="52" t="str">
        <f t="shared" si="192"/>
        <v/>
      </c>
      <c r="U2474" s="52" t="str">
        <f t="shared" si="193"/>
        <v/>
      </c>
      <c r="W2474" s="52" t="str">
        <f t="shared" si="194"/>
        <v/>
      </c>
    </row>
    <row r="2475" spans="1:23" x14ac:dyDescent="0.25">
      <c r="A2475" s="2"/>
      <c r="B2475" s="32"/>
      <c r="C2475" s="25"/>
      <c r="D2475" s="25"/>
      <c r="E2475" s="26"/>
      <c r="F2475" s="27"/>
      <c r="G2475" s="2"/>
      <c r="H2475" s="2"/>
      <c r="I2475" s="38" t="str">
        <f t="shared" si="190"/>
        <v/>
      </c>
      <c r="J2475" s="39" t="str">
        <f>IF($Q2475="", "", IF(IFERROR(INDEX('Ticket Sales'!B$11:B$5010, MATCH($Q2475, 'Ticket Sales'!$J$11:$J$5010, 0)), J2474)="", "", IFERROR(INDEX('Ticket Sales'!B$11:B$5010, MATCH($Q2475, 'Ticket Sales'!$J$11:$J$5010, 0)), J2474)))</f>
        <v/>
      </c>
      <c r="K2475" s="39" t="str">
        <f>IF($Q2475="", "", IF(IFERROR(INDEX('Ticket Sales'!C$11:C$5010, MATCH($Q2475, 'Ticket Sales'!$J$11:$J$5010, 0)), K2474)="", "", IFERROR(INDEX('Ticket Sales'!C$11:C$5010, MATCH($Q2475, 'Ticket Sales'!$J$11:$J$5010, 0)), K2474)))</f>
        <v/>
      </c>
      <c r="L2475" s="40" t="str">
        <f>IF($Q2475="", "", IF(IFERROR(INDEX('Ticket Sales'!D$11:D$5010, MATCH($Q2475, 'Ticket Sales'!$J$11:$J$5010, 0)), L2474)="", "", IFERROR(INDEX('Ticket Sales'!D$11:D$5010, MATCH($Q2475, 'Ticket Sales'!$J$11:$J$5010, 0)), L2474)))</f>
        <v/>
      </c>
      <c r="M2475" s="41" t="str">
        <f>IF($Q2475="", "", IF(IFERROR(INDEX('Ticket Sales'!E$11:E$5010, MATCH($Q2475, 'Ticket Sales'!$J$11:$J$5010, 0)), M2474)="", "", IFERROR(INDEX('Ticket Sales'!E$11:E$5010, MATCH($Q2475, 'Ticket Sales'!$J$11:$J$5010, 0)), M2474)))</f>
        <v/>
      </c>
      <c r="N2475" s="2"/>
      <c r="P2475" s="48">
        <v>2465</v>
      </c>
      <c r="Q2475" s="48" t="str">
        <f t="shared" si="191"/>
        <v/>
      </c>
      <c r="S2475" s="52" t="str">
        <f t="shared" si="192"/>
        <v/>
      </c>
      <c r="U2475" s="52" t="str">
        <f t="shared" si="193"/>
        <v/>
      </c>
      <c r="W2475" s="52" t="str">
        <f t="shared" si="194"/>
        <v/>
      </c>
    </row>
    <row r="2476" spans="1:23" x14ac:dyDescent="0.25">
      <c r="A2476" s="2"/>
      <c r="B2476" s="32"/>
      <c r="C2476" s="25"/>
      <c r="D2476" s="25"/>
      <c r="E2476" s="26"/>
      <c r="F2476" s="27"/>
      <c r="G2476" s="2"/>
      <c r="H2476" s="2"/>
      <c r="I2476" s="38" t="str">
        <f t="shared" si="190"/>
        <v/>
      </c>
      <c r="J2476" s="39" t="str">
        <f>IF($Q2476="", "", IF(IFERROR(INDEX('Ticket Sales'!B$11:B$5010, MATCH($Q2476, 'Ticket Sales'!$J$11:$J$5010, 0)), J2475)="", "", IFERROR(INDEX('Ticket Sales'!B$11:B$5010, MATCH($Q2476, 'Ticket Sales'!$J$11:$J$5010, 0)), J2475)))</f>
        <v/>
      </c>
      <c r="K2476" s="39" t="str">
        <f>IF($Q2476="", "", IF(IFERROR(INDEX('Ticket Sales'!C$11:C$5010, MATCH($Q2476, 'Ticket Sales'!$J$11:$J$5010, 0)), K2475)="", "", IFERROR(INDEX('Ticket Sales'!C$11:C$5010, MATCH($Q2476, 'Ticket Sales'!$J$11:$J$5010, 0)), K2475)))</f>
        <v/>
      </c>
      <c r="L2476" s="40" t="str">
        <f>IF($Q2476="", "", IF(IFERROR(INDEX('Ticket Sales'!D$11:D$5010, MATCH($Q2476, 'Ticket Sales'!$J$11:$J$5010, 0)), L2475)="", "", IFERROR(INDEX('Ticket Sales'!D$11:D$5010, MATCH($Q2476, 'Ticket Sales'!$J$11:$J$5010, 0)), L2475)))</f>
        <v/>
      </c>
      <c r="M2476" s="41" t="str">
        <f>IF($Q2476="", "", IF(IFERROR(INDEX('Ticket Sales'!E$11:E$5010, MATCH($Q2476, 'Ticket Sales'!$J$11:$J$5010, 0)), M2475)="", "", IFERROR(INDEX('Ticket Sales'!E$11:E$5010, MATCH($Q2476, 'Ticket Sales'!$J$11:$J$5010, 0)), M2475)))</f>
        <v/>
      </c>
      <c r="N2476" s="2"/>
      <c r="P2476" s="48">
        <v>2466</v>
      </c>
      <c r="Q2476" s="48" t="str">
        <f t="shared" si="191"/>
        <v/>
      </c>
      <c r="S2476" s="52" t="str">
        <f t="shared" si="192"/>
        <v/>
      </c>
      <c r="U2476" s="52" t="str">
        <f t="shared" si="193"/>
        <v/>
      </c>
      <c r="W2476" s="52" t="str">
        <f t="shared" si="194"/>
        <v/>
      </c>
    </row>
    <row r="2477" spans="1:23" x14ac:dyDescent="0.25">
      <c r="A2477" s="2"/>
      <c r="B2477" s="32"/>
      <c r="C2477" s="25"/>
      <c r="D2477" s="25"/>
      <c r="E2477" s="26"/>
      <c r="F2477" s="27"/>
      <c r="G2477" s="2"/>
      <c r="H2477" s="2"/>
      <c r="I2477" s="38" t="str">
        <f t="shared" si="190"/>
        <v/>
      </c>
      <c r="J2477" s="39" t="str">
        <f>IF($Q2477="", "", IF(IFERROR(INDEX('Ticket Sales'!B$11:B$5010, MATCH($Q2477, 'Ticket Sales'!$J$11:$J$5010, 0)), J2476)="", "", IFERROR(INDEX('Ticket Sales'!B$11:B$5010, MATCH($Q2477, 'Ticket Sales'!$J$11:$J$5010, 0)), J2476)))</f>
        <v/>
      </c>
      <c r="K2477" s="39" t="str">
        <f>IF($Q2477="", "", IF(IFERROR(INDEX('Ticket Sales'!C$11:C$5010, MATCH($Q2477, 'Ticket Sales'!$J$11:$J$5010, 0)), K2476)="", "", IFERROR(INDEX('Ticket Sales'!C$11:C$5010, MATCH($Q2477, 'Ticket Sales'!$J$11:$J$5010, 0)), K2476)))</f>
        <v/>
      </c>
      <c r="L2477" s="40" t="str">
        <f>IF($Q2477="", "", IF(IFERROR(INDEX('Ticket Sales'!D$11:D$5010, MATCH($Q2477, 'Ticket Sales'!$J$11:$J$5010, 0)), L2476)="", "", IFERROR(INDEX('Ticket Sales'!D$11:D$5010, MATCH($Q2477, 'Ticket Sales'!$J$11:$J$5010, 0)), L2476)))</f>
        <v/>
      </c>
      <c r="M2477" s="41" t="str">
        <f>IF($Q2477="", "", IF(IFERROR(INDEX('Ticket Sales'!E$11:E$5010, MATCH($Q2477, 'Ticket Sales'!$J$11:$J$5010, 0)), M2476)="", "", IFERROR(INDEX('Ticket Sales'!E$11:E$5010, MATCH($Q2477, 'Ticket Sales'!$J$11:$J$5010, 0)), M2476)))</f>
        <v/>
      </c>
      <c r="N2477" s="2"/>
      <c r="P2477" s="48">
        <v>2467</v>
      </c>
      <c r="Q2477" s="48" t="str">
        <f t="shared" si="191"/>
        <v/>
      </c>
      <c r="S2477" s="52" t="str">
        <f t="shared" si="192"/>
        <v/>
      </c>
      <c r="U2477" s="52" t="str">
        <f t="shared" si="193"/>
        <v/>
      </c>
      <c r="W2477" s="52" t="str">
        <f t="shared" si="194"/>
        <v/>
      </c>
    </row>
    <row r="2478" spans="1:23" x14ac:dyDescent="0.25">
      <c r="A2478" s="2"/>
      <c r="B2478" s="32"/>
      <c r="C2478" s="25"/>
      <c r="D2478" s="25"/>
      <c r="E2478" s="26"/>
      <c r="F2478" s="27"/>
      <c r="G2478" s="2"/>
      <c r="H2478" s="2"/>
      <c r="I2478" s="38" t="str">
        <f t="shared" si="190"/>
        <v/>
      </c>
      <c r="J2478" s="39" t="str">
        <f>IF($Q2478="", "", IF(IFERROR(INDEX('Ticket Sales'!B$11:B$5010, MATCH($Q2478, 'Ticket Sales'!$J$11:$J$5010, 0)), J2477)="", "", IFERROR(INDEX('Ticket Sales'!B$11:B$5010, MATCH($Q2478, 'Ticket Sales'!$J$11:$J$5010, 0)), J2477)))</f>
        <v/>
      </c>
      <c r="K2478" s="39" t="str">
        <f>IF($Q2478="", "", IF(IFERROR(INDEX('Ticket Sales'!C$11:C$5010, MATCH($Q2478, 'Ticket Sales'!$J$11:$J$5010, 0)), K2477)="", "", IFERROR(INDEX('Ticket Sales'!C$11:C$5010, MATCH($Q2478, 'Ticket Sales'!$J$11:$J$5010, 0)), K2477)))</f>
        <v/>
      </c>
      <c r="L2478" s="40" t="str">
        <f>IF($Q2478="", "", IF(IFERROR(INDEX('Ticket Sales'!D$11:D$5010, MATCH($Q2478, 'Ticket Sales'!$J$11:$J$5010, 0)), L2477)="", "", IFERROR(INDEX('Ticket Sales'!D$11:D$5010, MATCH($Q2478, 'Ticket Sales'!$J$11:$J$5010, 0)), L2477)))</f>
        <v/>
      </c>
      <c r="M2478" s="41" t="str">
        <f>IF($Q2478="", "", IF(IFERROR(INDEX('Ticket Sales'!E$11:E$5010, MATCH($Q2478, 'Ticket Sales'!$J$11:$J$5010, 0)), M2477)="", "", IFERROR(INDEX('Ticket Sales'!E$11:E$5010, MATCH($Q2478, 'Ticket Sales'!$J$11:$J$5010, 0)), M2477)))</f>
        <v/>
      </c>
      <c r="N2478" s="2"/>
      <c r="P2478" s="48">
        <v>2468</v>
      </c>
      <c r="Q2478" s="48" t="str">
        <f t="shared" si="191"/>
        <v/>
      </c>
      <c r="S2478" s="52" t="str">
        <f t="shared" si="192"/>
        <v/>
      </c>
      <c r="U2478" s="52" t="str">
        <f t="shared" si="193"/>
        <v/>
      </c>
      <c r="W2478" s="52" t="str">
        <f t="shared" si="194"/>
        <v/>
      </c>
    </row>
    <row r="2479" spans="1:23" x14ac:dyDescent="0.25">
      <c r="A2479" s="2"/>
      <c r="B2479" s="32"/>
      <c r="C2479" s="25"/>
      <c r="D2479" s="25"/>
      <c r="E2479" s="26"/>
      <c r="F2479" s="27"/>
      <c r="G2479" s="2"/>
      <c r="H2479" s="2"/>
      <c r="I2479" s="38" t="str">
        <f t="shared" si="190"/>
        <v/>
      </c>
      <c r="J2479" s="39" t="str">
        <f>IF($Q2479="", "", IF(IFERROR(INDEX('Ticket Sales'!B$11:B$5010, MATCH($Q2479, 'Ticket Sales'!$J$11:$J$5010, 0)), J2478)="", "", IFERROR(INDEX('Ticket Sales'!B$11:B$5010, MATCH($Q2479, 'Ticket Sales'!$J$11:$J$5010, 0)), J2478)))</f>
        <v/>
      </c>
      <c r="K2479" s="39" t="str">
        <f>IF($Q2479="", "", IF(IFERROR(INDEX('Ticket Sales'!C$11:C$5010, MATCH($Q2479, 'Ticket Sales'!$J$11:$J$5010, 0)), K2478)="", "", IFERROR(INDEX('Ticket Sales'!C$11:C$5010, MATCH($Q2479, 'Ticket Sales'!$J$11:$J$5010, 0)), K2478)))</f>
        <v/>
      </c>
      <c r="L2479" s="40" t="str">
        <f>IF($Q2479="", "", IF(IFERROR(INDEX('Ticket Sales'!D$11:D$5010, MATCH($Q2479, 'Ticket Sales'!$J$11:$J$5010, 0)), L2478)="", "", IFERROR(INDEX('Ticket Sales'!D$11:D$5010, MATCH($Q2479, 'Ticket Sales'!$J$11:$J$5010, 0)), L2478)))</f>
        <v/>
      </c>
      <c r="M2479" s="41" t="str">
        <f>IF($Q2479="", "", IF(IFERROR(INDEX('Ticket Sales'!E$11:E$5010, MATCH($Q2479, 'Ticket Sales'!$J$11:$J$5010, 0)), M2478)="", "", IFERROR(INDEX('Ticket Sales'!E$11:E$5010, MATCH($Q2479, 'Ticket Sales'!$J$11:$J$5010, 0)), M2478)))</f>
        <v/>
      </c>
      <c r="N2479" s="2"/>
      <c r="P2479" s="48">
        <v>2469</v>
      </c>
      <c r="Q2479" s="48" t="str">
        <f t="shared" si="191"/>
        <v/>
      </c>
      <c r="S2479" s="52" t="str">
        <f t="shared" si="192"/>
        <v/>
      </c>
      <c r="U2479" s="52" t="str">
        <f t="shared" si="193"/>
        <v/>
      </c>
      <c r="W2479" s="52" t="str">
        <f t="shared" si="194"/>
        <v/>
      </c>
    </row>
    <row r="2480" spans="1:23" x14ac:dyDescent="0.25">
      <c r="A2480" s="2"/>
      <c r="B2480" s="32"/>
      <c r="C2480" s="25"/>
      <c r="D2480" s="25"/>
      <c r="E2480" s="26"/>
      <c r="F2480" s="27"/>
      <c r="G2480" s="2"/>
      <c r="H2480" s="2"/>
      <c r="I2480" s="38" t="str">
        <f t="shared" si="190"/>
        <v/>
      </c>
      <c r="J2480" s="39" t="str">
        <f>IF($Q2480="", "", IF(IFERROR(INDEX('Ticket Sales'!B$11:B$5010, MATCH($Q2480, 'Ticket Sales'!$J$11:$J$5010, 0)), J2479)="", "", IFERROR(INDEX('Ticket Sales'!B$11:B$5010, MATCH($Q2480, 'Ticket Sales'!$J$11:$J$5010, 0)), J2479)))</f>
        <v/>
      </c>
      <c r="K2480" s="39" t="str">
        <f>IF($Q2480="", "", IF(IFERROR(INDEX('Ticket Sales'!C$11:C$5010, MATCH($Q2480, 'Ticket Sales'!$J$11:$J$5010, 0)), K2479)="", "", IFERROR(INDEX('Ticket Sales'!C$11:C$5010, MATCH($Q2480, 'Ticket Sales'!$J$11:$J$5010, 0)), K2479)))</f>
        <v/>
      </c>
      <c r="L2480" s="40" t="str">
        <f>IF($Q2480="", "", IF(IFERROR(INDEX('Ticket Sales'!D$11:D$5010, MATCH($Q2480, 'Ticket Sales'!$J$11:$J$5010, 0)), L2479)="", "", IFERROR(INDEX('Ticket Sales'!D$11:D$5010, MATCH($Q2480, 'Ticket Sales'!$J$11:$J$5010, 0)), L2479)))</f>
        <v/>
      </c>
      <c r="M2480" s="41" t="str">
        <f>IF($Q2480="", "", IF(IFERROR(INDEX('Ticket Sales'!E$11:E$5010, MATCH($Q2480, 'Ticket Sales'!$J$11:$J$5010, 0)), M2479)="", "", IFERROR(INDEX('Ticket Sales'!E$11:E$5010, MATCH($Q2480, 'Ticket Sales'!$J$11:$J$5010, 0)), M2479)))</f>
        <v/>
      </c>
      <c r="N2480" s="2"/>
      <c r="P2480" s="48">
        <v>2470</v>
      </c>
      <c r="Q2480" s="48" t="str">
        <f t="shared" si="191"/>
        <v/>
      </c>
      <c r="S2480" s="52" t="str">
        <f t="shared" si="192"/>
        <v/>
      </c>
      <c r="U2480" s="52" t="str">
        <f t="shared" si="193"/>
        <v/>
      </c>
      <c r="W2480" s="52" t="str">
        <f t="shared" si="194"/>
        <v/>
      </c>
    </row>
    <row r="2481" spans="1:23" x14ac:dyDescent="0.25">
      <c r="A2481" s="2"/>
      <c r="B2481" s="32"/>
      <c r="C2481" s="25"/>
      <c r="D2481" s="25"/>
      <c r="E2481" s="26"/>
      <c r="F2481" s="27"/>
      <c r="G2481" s="2"/>
      <c r="H2481" s="2"/>
      <c r="I2481" s="38" t="str">
        <f t="shared" si="190"/>
        <v/>
      </c>
      <c r="J2481" s="39" t="str">
        <f>IF($Q2481="", "", IF(IFERROR(INDEX('Ticket Sales'!B$11:B$5010, MATCH($Q2481, 'Ticket Sales'!$J$11:$J$5010, 0)), J2480)="", "", IFERROR(INDEX('Ticket Sales'!B$11:B$5010, MATCH($Q2481, 'Ticket Sales'!$J$11:$J$5010, 0)), J2480)))</f>
        <v/>
      </c>
      <c r="K2481" s="39" t="str">
        <f>IF($Q2481="", "", IF(IFERROR(INDEX('Ticket Sales'!C$11:C$5010, MATCH($Q2481, 'Ticket Sales'!$J$11:$J$5010, 0)), K2480)="", "", IFERROR(INDEX('Ticket Sales'!C$11:C$5010, MATCH($Q2481, 'Ticket Sales'!$J$11:$J$5010, 0)), K2480)))</f>
        <v/>
      </c>
      <c r="L2481" s="40" t="str">
        <f>IF($Q2481="", "", IF(IFERROR(INDEX('Ticket Sales'!D$11:D$5010, MATCH($Q2481, 'Ticket Sales'!$J$11:$J$5010, 0)), L2480)="", "", IFERROR(INDEX('Ticket Sales'!D$11:D$5010, MATCH($Q2481, 'Ticket Sales'!$J$11:$J$5010, 0)), L2480)))</f>
        <v/>
      </c>
      <c r="M2481" s="41" t="str">
        <f>IF($Q2481="", "", IF(IFERROR(INDEX('Ticket Sales'!E$11:E$5010, MATCH($Q2481, 'Ticket Sales'!$J$11:$J$5010, 0)), M2480)="", "", IFERROR(INDEX('Ticket Sales'!E$11:E$5010, MATCH($Q2481, 'Ticket Sales'!$J$11:$J$5010, 0)), M2480)))</f>
        <v/>
      </c>
      <c r="N2481" s="2"/>
      <c r="P2481" s="48">
        <v>2471</v>
      </c>
      <c r="Q2481" s="48" t="str">
        <f t="shared" si="191"/>
        <v/>
      </c>
      <c r="S2481" s="52" t="str">
        <f t="shared" si="192"/>
        <v/>
      </c>
      <c r="U2481" s="52" t="str">
        <f t="shared" si="193"/>
        <v/>
      </c>
      <c r="W2481" s="52" t="str">
        <f t="shared" si="194"/>
        <v/>
      </c>
    </row>
    <row r="2482" spans="1:23" x14ac:dyDescent="0.25">
      <c r="A2482" s="2"/>
      <c r="B2482" s="32"/>
      <c r="C2482" s="25"/>
      <c r="D2482" s="25"/>
      <c r="E2482" s="26"/>
      <c r="F2482" s="27"/>
      <c r="G2482" s="2"/>
      <c r="H2482" s="2"/>
      <c r="I2482" s="38" t="str">
        <f t="shared" si="190"/>
        <v/>
      </c>
      <c r="J2482" s="39" t="str">
        <f>IF($Q2482="", "", IF(IFERROR(INDEX('Ticket Sales'!B$11:B$5010, MATCH($Q2482, 'Ticket Sales'!$J$11:$J$5010, 0)), J2481)="", "", IFERROR(INDEX('Ticket Sales'!B$11:B$5010, MATCH($Q2482, 'Ticket Sales'!$J$11:$J$5010, 0)), J2481)))</f>
        <v/>
      </c>
      <c r="K2482" s="39" t="str">
        <f>IF($Q2482="", "", IF(IFERROR(INDEX('Ticket Sales'!C$11:C$5010, MATCH($Q2482, 'Ticket Sales'!$J$11:$J$5010, 0)), K2481)="", "", IFERROR(INDEX('Ticket Sales'!C$11:C$5010, MATCH($Q2482, 'Ticket Sales'!$J$11:$J$5010, 0)), K2481)))</f>
        <v/>
      </c>
      <c r="L2482" s="40" t="str">
        <f>IF($Q2482="", "", IF(IFERROR(INDEX('Ticket Sales'!D$11:D$5010, MATCH($Q2482, 'Ticket Sales'!$J$11:$J$5010, 0)), L2481)="", "", IFERROR(INDEX('Ticket Sales'!D$11:D$5010, MATCH($Q2482, 'Ticket Sales'!$J$11:$J$5010, 0)), L2481)))</f>
        <v/>
      </c>
      <c r="M2482" s="41" t="str">
        <f>IF($Q2482="", "", IF(IFERROR(INDEX('Ticket Sales'!E$11:E$5010, MATCH($Q2482, 'Ticket Sales'!$J$11:$J$5010, 0)), M2481)="", "", IFERROR(INDEX('Ticket Sales'!E$11:E$5010, MATCH($Q2482, 'Ticket Sales'!$J$11:$J$5010, 0)), M2481)))</f>
        <v/>
      </c>
      <c r="N2482" s="2"/>
      <c r="P2482" s="48">
        <v>2472</v>
      </c>
      <c r="Q2482" s="48" t="str">
        <f t="shared" si="191"/>
        <v/>
      </c>
      <c r="S2482" s="52" t="str">
        <f t="shared" si="192"/>
        <v/>
      </c>
      <c r="U2482" s="52" t="str">
        <f t="shared" si="193"/>
        <v/>
      </c>
      <c r="W2482" s="52" t="str">
        <f t="shared" si="194"/>
        <v/>
      </c>
    </row>
    <row r="2483" spans="1:23" x14ac:dyDescent="0.25">
      <c r="A2483" s="2"/>
      <c r="B2483" s="32"/>
      <c r="C2483" s="25"/>
      <c r="D2483" s="25"/>
      <c r="E2483" s="26"/>
      <c r="F2483" s="27"/>
      <c r="G2483" s="2"/>
      <c r="H2483" s="2"/>
      <c r="I2483" s="38" t="str">
        <f t="shared" si="190"/>
        <v/>
      </c>
      <c r="J2483" s="39" t="str">
        <f>IF($Q2483="", "", IF(IFERROR(INDEX('Ticket Sales'!B$11:B$5010, MATCH($Q2483, 'Ticket Sales'!$J$11:$J$5010, 0)), J2482)="", "", IFERROR(INDEX('Ticket Sales'!B$11:B$5010, MATCH($Q2483, 'Ticket Sales'!$J$11:$J$5010, 0)), J2482)))</f>
        <v/>
      </c>
      <c r="K2483" s="39" t="str">
        <f>IF($Q2483="", "", IF(IFERROR(INDEX('Ticket Sales'!C$11:C$5010, MATCH($Q2483, 'Ticket Sales'!$J$11:$J$5010, 0)), K2482)="", "", IFERROR(INDEX('Ticket Sales'!C$11:C$5010, MATCH($Q2483, 'Ticket Sales'!$J$11:$J$5010, 0)), K2482)))</f>
        <v/>
      </c>
      <c r="L2483" s="40" t="str">
        <f>IF($Q2483="", "", IF(IFERROR(INDEX('Ticket Sales'!D$11:D$5010, MATCH($Q2483, 'Ticket Sales'!$J$11:$J$5010, 0)), L2482)="", "", IFERROR(INDEX('Ticket Sales'!D$11:D$5010, MATCH($Q2483, 'Ticket Sales'!$J$11:$J$5010, 0)), L2482)))</f>
        <v/>
      </c>
      <c r="M2483" s="41" t="str">
        <f>IF($Q2483="", "", IF(IFERROR(INDEX('Ticket Sales'!E$11:E$5010, MATCH($Q2483, 'Ticket Sales'!$J$11:$J$5010, 0)), M2482)="", "", IFERROR(INDEX('Ticket Sales'!E$11:E$5010, MATCH($Q2483, 'Ticket Sales'!$J$11:$J$5010, 0)), M2482)))</f>
        <v/>
      </c>
      <c r="N2483" s="2"/>
      <c r="P2483" s="48">
        <v>2473</v>
      </c>
      <c r="Q2483" s="48" t="str">
        <f t="shared" si="191"/>
        <v/>
      </c>
      <c r="S2483" s="52" t="str">
        <f t="shared" si="192"/>
        <v/>
      </c>
      <c r="U2483" s="52" t="str">
        <f t="shared" si="193"/>
        <v/>
      </c>
      <c r="W2483" s="52" t="str">
        <f t="shared" si="194"/>
        <v/>
      </c>
    </row>
    <row r="2484" spans="1:23" x14ac:dyDescent="0.25">
      <c r="A2484" s="2"/>
      <c r="B2484" s="32"/>
      <c r="C2484" s="25"/>
      <c r="D2484" s="25"/>
      <c r="E2484" s="26"/>
      <c r="F2484" s="27"/>
      <c r="G2484" s="2"/>
      <c r="H2484" s="2"/>
      <c r="I2484" s="38" t="str">
        <f t="shared" si="190"/>
        <v/>
      </c>
      <c r="J2484" s="39" t="str">
        <f>IF($Q2484="", "", IF(IFERROR(INDEX('Ticket Sales'!B$11:B$5010, MATCH($Q2484, 'Ticket Sales'!$J$11:$J$5010, 0)), J2483)="", "", IFERROR(INDEX('Ticket Sales'!B$11:B$5010, MATCH($Q2484, 'Ticket Sales'!$J$11:$J$5010, 0)), J2483)))</f>
        <v/>
      </c>
      <c r="K2484" s="39" t="str">
        <f>IF($Q2484="", "", IF(IFERROR(INDEX('Ticket Sales'!C$11:C$5010, MATCH($Q2484, 'Ticket Sales'!$J$11:$J$5010, 0)), K2483)="", "", IFERROR(INDEX('Ticket Sales'!C$11:C$5010, MATCH($Q2484, 'Ticket Sales'!$J$11:$J$5010, 0)), K2483)))</f>
        <v/>
      </c>
      <c r="L2484" s="40" t="str">
        <f>IF($Q2484="", "", IF(IFERROR(INDEX('Ticket Sales'!D$11:D$5010, MATCH($Q2484, 'Ticket Sales'!$J$11:$J$5010, 0)), L2483)="", "", IFERROR(INDEX('Ticket Sales'!D$11:D$5010, MATCH($Q2484, 'Ticket Sales'!$J$11:$J$5010, 0)), L2483)))</f>
        <v/>
      </c>
      <c r="M2484" s="41" t="str">
        <f>IF($Q2484="", "", IF(IFERROR(INDEX('Ticket Sales'!E$11:E$5010, MATCH($Q2484, 'Ticket Sales'!$J$11:$J$5010, 0)), M2483)="", "", IFERROR(INDEX('Ticket Sales'!E$11:E$5010, MATCH($Q2484, 'Ticket Sales'!$J$11:$J$5010, 0)), M2483)))</f>
        <v/>
      </c>
      <c r="N2484" s="2"/>
      <c r="P2484" s="48">
        <v>2474</v>
      </c>
      <c r="Q2484" s="48" t="str">
        <f t="shared" si="191"/>
        <v/>
      </c>
      <c r="S2484" s="52" t="str">
        <f t="shared" si="192"/>
        <v/>
      </c>
      <c r="U2484" s="52" t="str">
        <f t="shared" si="193"/>
        <v/>
      </c>
      <c r="W2484" s="52" t="str">
        <f t="shared" si="194"/>
        <v/>
      </c>
    </row>
    <row r="2485" spans="1:23" x14ac:dyDescent="0.25">
      <c r="A2485" s="2"/>
      <c r="B2485" s="32"/>
      <c r="C2485" s="25"/>
      <c r="D2485" s="25"/>
      <c r="E2485" s="26"/>
      <c r="F2485" s="27"/>
      <c r="G2485" s="2"/>
      <c r="H2485" s="2"/>
      <c r="I2485" s="38" t="str">
        <f t="shared" si="190"/>
        <v/>
      </c>
      <c r="J2485" s="39" t="str">
        <f>IF($Q2485="", "", IF(IFERROR(INDEX('Ticket Sales'!B$11:B$5010, MATCH($Q2485, 'Ticket Sales'!$J$11:$J$5010, 0)), J2484)="", "", IFERROR(INDEX('Ticket Sales'!B$11:B$5010, MATCH($Q2485, 'Ticket Sales'!$J$11:$J$5010, 0)), J2484)))</f>
        <v/>
      </c>
      <c r="K2485" s="39" t="str">
        <f>IF($Q2485="", "", IF(IFERROR(INDEX('Ticket Sales'!C$11:C$5010, MATCH($Q2485, 'Ticket Sales'!$J$11:$J$5010, 0)), K2484)="", "", IFERROR(INDEX('Ticket Sales'!C$11:C$5010, MATCH($Q2485, 'Ticket Sales'!$J$11:$J$5010, 0)), K2484)))</f>
        <v/>
      </c>
      <c r="L2485" s="40" t="str">
        <f>IF($Q2485="", "", IF(IFERROR(INDEX('Ticket Sales'!D$11:D$5010, MATCH($Q2485, 'Ticket Sales'!$J$11:$J$5010, 0)), L2484)="", "", IFERROR(INDEX('Ticket Sales'!D$11:D$5010, MATCH($Q2485, 'Ticket Sales'!$J$11:$J$5010, 0)), L2484)))</f>
        <v/>
      </c>
      <c r="M2485" s="41" t="str">
        <f>IF($Q2485="", "", IF(IFERROR(INDEX('Ticket Sales'!E$11:E$5010, MATCH($Q2485, 'Ticket Sales'!$J$11:$J$5010, 0)), M2484)="", "", IFERROR(INDEX('Ticket Sales'!E$11:E$5010, MATCH($Q2485, 'Ticket Sales'!$J$11:$J$5010, 0)), M2484)))</f>
        <v/>
      </c>
      <c r="N2485" s="2"/>
      <c r="P2485" s="48">
        <v>2475</v>
      </c>
      <c r="Q2485" s="48" t="str">
        <f t="shared" si="191"/>
        <v/>
      </c>
      <c r="S2485" s="52" t="str">
        <f t="shared" si="192"/>
        <v/>
      </c>
      <c r="U2485" s="52" t="str">
        <f t="shared" si="193"/>
        <v/>
      </c>
      <c r="W2485" s="52" t="str">
        <f t="shared" si="194"/>
        <v/>
      </c>
    </row>
    <row r="2486" spans="1:23" x14ac:dyDescent="0.25">
      <c r="A2486" s="2"/>
      <c r="B2486" s="32"/>
      <c r="C2486" s="25"/>
      <c r="D2486" s="25"/>
      <c r="E2486" s="26"/>
      <c r="F2486" s="27"/>
      <c r="G2486" s="2"/>
      <c r="H2486" s="2"/>
      <c r="I2486" s="38" t="str">
        <f t="shared" si="190"/>
        <v/>
      </c>
      <c r="J2486" s="39" t="str">
        <f>IF($Q2486="", "", IF(IFERROR(INDEX('Ticket Sales'!B$11:B$5010, MATCH($Q2486, 'Ticket Sales'!$J$11:$J$5010, 0)), J2485)="", "", IFERROR(INDEX('Ticket Sales'!B$11:B$5010, MATCH($Q2486, 'Ticket Sales'!$J$11:$J$5010, 0)), J2485)))</f>
        <v/>
      </c>
      <c r="K2486" s="39" t="str">
        <f>IF($Q2486="", "", IF(IFERROR(INDEX('Ticket Sales'!C$11:C$5010, MATCH($Q2486, 'Ticket Sales'!$J$11:$J$5010, 0)), K2485)="", "", IFERROR(INDEX('Ticket Sales'!C$11:C$5010, MATCH($Q2486, 'Ticket Sales'!$J$11:$J$5010, 0)), K2485)))</f>
        <v/>
      </c>
      <c r="L2486" s="40" t="str">
        <f>IF($Q2486="", "", IF(IFERROR(INDEX('Ticket Sales'!D$11:D$5010, MATCH($Q2486, 'Ticket Sales'!$J$11:$J$5010, 0)), L2485)="", "", IFERROR(INDEX('Ticket Sales'!D$11:D$5010, MATCH($Q2486, 'Ticket Sales'!$J$11:$J$5010, 0)), L2485)))</f>
        <v/>
      </c>
      <c r="M2486" s="41" t="str">
        <f>IF($Q2486="", "", IF(IFERROR(INDEX('Ticket Sales'!E$11:E$5010, MATCH($Q2486, 'Ticket Sales'!$J$11:$J$5010, 0)), M2485)="", "", IFERROR(INDEX('Ticket Sales'!E$11:E$5010, MATCH($Q2486, 'Ticket Sales'!$J$11:$J$5010, 0)), M2485)))</f>
        <v/>
      </c>
      <c r="N2486" s="2"/>
      <c r="P2486" s="48">
        <v>2476</v>
      </c>
      <c r="Q2486" s="48" t="str">
        <f t="shared" si="191"/>
        <v/>
      </c>
      <c r="S2486" s="52" t="str">
        <f t="shared" si="192"/>
        <v/>
      </c>
      <c r="U2486" s="52" t="str">
        <f t="shared" si="193"/>
        <v/>
      </c>
      <c r="W2486" s="52" t="str">
        <f t="shared" si="194"/>
        <v/>
      </c>
    </row>
    <row r="2487" spans="1:23" x14ac:dyDescent="0.25">
      <c r="A2487" s="2"/>
      <c r="B2487" s="32"/>
      <c r="C2487" s="25"/>
      <c r="D2487" s="25"/>
      <c r="E2487" s="26"/>
      <c r="F2487" s="27"/>
      <c r="G2487" s="2"/>
      <c r="H2487" s="2"/>
      <c r="I2487" s="38" t="str">
        <f t="shared" si="190"/>
        <v/>
      </c>
      <c r="J2487" s="39" t="str">
        <f>IF($Q2487="", "", IF(IFERROR(INDEX('Ticket Sales'!B$11:B$5010, MATCH($Q2487, 'Ticket Sales'!$J$11:$J$5010, 0)), J2486)="", "", IFERROR(INDEX('Ticket Sales'!B$11:B$5010, MATCH($Q2487, 'Ticket Sales'!$J$11:$J$5010, 0)), J2486)))</f>
        <v/>
      </c>
      <c r="K2487" s="39" t="str">
        <f>IF($Q2487="", "", IF(IFERROR(INDEX('Ticket Sales'!C$11:C$5010, MATCH($Q2487, 'Ticket Sales'!$J$11:$J$5010, 0)), K2486)="", "", IFERROR(INDEX('Ticket Sales'!C$11:C$5010, MATCH($Q2487, 'Ticket Sales'!$J$11:$J$5010, 0)), K2486)))</f>
        <v/>
      </c>
      <c r="L2487" s="40" t="str">
        <f>IF($Q2487="", "", IF(IFERROR(INDEX('Ticket Sales'!D$11:D$5010, MATCH($Q2487, 'Ticket Sales'!$J$11:$J$5010, 0)), L2486)="", "", IFERROR(INDEX('Ticket Sales'!D$11:D$5010, MATCH($Q2487, 'Ticket Sales'!$J$11:$J$5010, 0)), L2486)))</f>
        <v/>
      </c>
      <c r="M2487" s="41" t="str">
        <f>IF($Q2487="", "", IF(IFERROR(INDEX('Ticket Sales'!E$11:E$5010, MATCH($Q2487, 'Ticket Sales'!$J$11:$J$5010, 0)), M2486)="", "", IFERROR(INDEX('Ticket Sales'!E$11:E$5010, MATCH($Q2487, 'Ticket Sales'!$J$11:$J$5010, 0)), M2486)))</f>
        <v/>
      </c>
      <c r="N2487" s="2"/>
      <c r="P2487" s="48">
        <v>2477</v>
      </c>
      <c r="Q2487" s="48" t="str">
        <f t="shared" si="191"/>
        <v/>
      </c>
      <c r="S2487" s="52" t="str">
        <f t="shared" si="192"/>
        <v/>
      </c>
      <c r="U2487" s="52" t="str">
        <f t="shared" si="193"/>
        <v/>
      </c>
      <c r="W2487" s="52" t="str">
        <f t="shared" si="194"/>
        <v/>
      </c>
    </row>
    <row r="2488" spans="1:23" x14ac:dyDescent="0.25">
      <c r="A2488" s="2"/>
      <c r="B2488" s="32"/>
      <c r="C2488" s="25"/>
      <c r="D2488" s="25"/>
      <c r="E2488" s="26"/>
      <c r="F2488" s="27"/>
      <c r="G2488" s="2"/>
      <c r="H2488" s="2"/>
      <c r="I2488" s="38" t="str">
        <f t="shared" si="190"/>
        <v/>
      </c>
      <c r="J2488" s="39" t="str">
        <f>IF($Q2488="", "", IF(IFERROR(INDEX('Ticket Sales'!B$11:B$5010, MATCH($Q2488, 'Ticket Sales'!$J$11:$J$5010, 0)), J2487)="", "", IFERROR(INDEX('Ticket Sales'!B$11:B$5010, MATCH($Q2488, 'Ticket Sales'!$J$11:$J$5010, 0)), J2487)))</f>
        <v/>
      </c>
      <c r="K2488" s="39" t="str">
        <f>IF($Q2488="", "", IF(IFERROR(INDEX('Ticket Sales'!C$11:C$5010, MATCH($Q2488, 'Ticket Sales'!$J$11:$J$5010, 0)), K2487)="", "", IFERROR(INDEX('Ticket Sales'!C$11:C$5010, MATCH($Q2488, 'Ticket Sales'!$J$11:$J$5010, 0)), K2487)))</f>
        <v/>
      </c>
      <c r="L2488" s="40" t="str">
        <f>IF($Q2488="", "", IF(IFERROR(INDEX('Ticket Sales'!D$11:D$5010, MATCH($Q2488, 'Ticket Sales'!$J$11:$J$5010, 0)), L2487)="", "", IFERROR(INDEX('Ticket Sales'!D$11:D$5010, MATCH($Q2488, 'Ticket Sales'!$J$11:$J$5010, 0)), L2487)))</f>
        <v/>
      </c>
      <c r="M2488" s="41" t="str">
        <f>IF($Q2488="", "", IF(IFERROR(INDEX('Ticket Sales'!E$11:E$5010, MATCH($Q2488, 'Ticket Sales'!$J$11:$J$5010, 0)), M2487)="", "", IFERROR(INDEX('Ticket Sales'!E$11:E$5010, MATCH($Q2488, 'Ticket Sales'!$J$11:$J$5010, 0)), M2487)))</f>
        <v/>
      </c>
      <c r="N2488" s="2"/>
      <c r="P2488" s="48">
        <v>2478</v>
      </c>
      <c r="Q2488" s="48" t="str">
        <f t="shared" si="191"/>
        <v/>
      </c>
      <c r="S2488" s="52" t="str">
        <f t="shared" si="192"/>
        <v/>
      </c>
      <c r="U2488" s="52" t="str">
        <f t="shared" si="193"/>
        <v/>
      </c>
      <c r="W2488" s="52" t="str">
        <f t="shared" si="194"/>
        <v/>
      </c>
    </row>
    <row r="2489" spans="1:23" x14ac:dyDescent="0.25">
      <c r="A2489" s="2"/>
      <c r="B2489" s="32"/>
      <c r="C2489" s="25"/>
      <c r="D2489" s="25"/>
      <c r="E2489" s="26"/>
      <c r="F2489" s="27"/>
      <c r="G2489" s="2"/>
      <c r="H2489" s="2"/>
      <c r="I2489" s="38" t="str">
        <f t="shared" si="190"/>
        <v/>
      </c>
      <c r="J2489" s="39" t="str">
        <f>IF($Q2489="", "", IF(IFERROR(INDEX('Ticket Sales'!B$11:B$5010, MATCH($Q2489, 'Ticket Sales'!$J$11:$J$5010, 0)), J2488)="", "", IFERROR(INDEX('Ticket Sales'!B$11:B$5010, MATCH($Q2489, 'Ticket Sales'!$J$11:$J$5010, 0)), J2488)))</f>
        <v/>
      </c>
      <c r="K2489" s="39" t="str">
        <f>IF($Q2489="", "", IF(IFERROR(INDEX('Ticket Sales'!C$11:C$5010, MATCH($Q2489, 'Ticket Sales'!$J$11:$J$5010, 0)), K2488)="", "", IFERROR(INDEX('Ticket Sales'!C$11:C$5010, MATCH($Q2489, 'Ticket Sales'!$J$11:$J$5010, 0)), K2488)))</f>
        <v/>
      </c>
      <c r="L2489" s="40" t="str">
        <f>IF($Q2489="", "", IF(IFERROR(INDEX('Ticket Sales'!D$11:D$5010, MATCH($Q2489, 'Ticket Sales'!$J$11:$J$5010, 0)), L2488)="", "", IFERROR(INDEX('Ticket Sales'!D$11:D$5010, MATCH($Q2489, 'Ticket Sales'!$J$11:$J$5010, 0)), L2488)))</f>
        <v/>
      </c>
      <c r="M2489" s="41" t="str">
        <f>IF($Q2489="", "", IF(IFERROR(INDEX('Ticket Sales'!E$11:E$5010, MATCH($Q2489, 'Ticket Sales'!$J$11:$J$5010, 0)), M2488)="", "", IFERROR(INDEX('Ticket Sales'!E$11:E$5010, MATCH($Q2489, 'Ticket Sales'!$J$11:$J$5010, 0)), M2488)))</f>
        <v/>
      </c>
      <c r="N2489" s="2"/>
      <c r="P2489" s="48">
        <v>2479</v>
      </c>
      <c r="Q2489" s="48" t="str">
        <f t="shared" si="191"/>
        <v/>
      </c>
      <c r="S2489" s="52" t="str">
        <f t="shared" si="192"/>
        <v/>
      </c>
      <c r="U2489" s="52" t="str">
        <f t="shared" si="193"/>
        <v/>
      </c>
      <c r="W2489" s="52" t="str">
        <f t="shared" si="194"/>
        <v/>
      </c>
    </row>
    <row r="2490" spans="1:23" x14ac:dyDescent="0.25">
      <c r="A2490" s="2"/>
      <c r="B2490" s="32"/>
      <c r="C2490" s="25"/>
      <c r="D2490" s="25"/>
      <c r="E2490" s="26"/>
      <c r="F2490" s="27"/>
      <c r="G2490" s="2"/>
      <c r="H2490" s="2"/>
      <c r="I2490" s="38" t="str">
        <f t="shared" si="190"/>
        <v/>
      </c>
      <c r="J2490" s="39" t="str">
        <f>IF($Q2490="", "", IF(IFERROR(INDEX('Ticket Sales'!B$11:B$5010, MATCH($Q2490, 'Ticket Sales'!$J$11:$J$5010, 0)), J2489)="", "", IFERROR(INDEX('Ticket Sales'!B$11:B$5010, MATCH($Q2490, 'Ticket Sales'!$J$11:$J$5010, 0)), J2489)))</f>
        <v/>
      </c>
      <c r="K2490" s="39" t="str">
        <f>IF($Q2490="", "", IF(IFERROR(INDEX('Ticket Sales'!C$11:C$5010, MATCH($Q2490, 'Ticket Sales'!$J$11:$J$5010, 0)), K2489)="", "", IFERROR(INDEX('Ticket Sales'!C$11:C$5010, MATCH($Q2490, 'Ticket Sales'!$J$11:$J$5010, 0)), K2489)))</f>
        <v/>
      </c>
      <c r="L2490" s="40" t="str">
        <f>IF($Q2490="", "", IF(IFERROR(INDEX('Ticket Sales'!D$11:D$5010, MATCH($Q2490, 'Ticket Sales'!$J$11:$J$5010, 0)), L2489)="", "", IFERROR(INDEX('Ticket Sales'!D$11:D$5010, MATCH($Q2490, 'Ticket Sales'!$J$11:$J$5010, 0)), L2489)))</f>
        <v/>
      </c>
      <c r="M2490" s="41" t="str">
        <f>IF($Q2490="", "", IF(IFERROR(INDEX('Ticket Sales'!E$11:E$5010, MATCH($Q2490, 'Ticket Sales'!$J$11:$J$5010, 0)), M2489)="", "", IFERROR(INDEX('Ticket Sales'!E$11:E$5010, MATCH($Q2490, 'Ticket Sales'!$J$11:$J$5010, 0)), M2489)))</f>
        <v/>
      </c>
      <c r="N2490" s="2"/>
      <c r="P2490" s="48">
        <v>2480</v>
      </c>
      <c r="Q2490" s="48" t="str">
        <f t="shared" si="191"/>
        <v/>
      </c>
      <c r="S2490" s="52" t="str">
        <f t="shared" si="192"/>
        <v/>
      </c>
      <c r="U2490" s="52" t="str">
        <f t="shared" si="193"/>
        <v/>
      </c>
      <c r="W2490" s="52" t="str">
        <f t="shared" si="194"/>
        <v/>
      </c>
    </row>
    <row r="2491" spans="1:23" x14ac:dyDescent="0.25">
      <c r="A2491" s="2"/>
      <c r="B2491" s="32"/>
      <c r="C2491" s="25"/>
      <c r="D2491" s="25"/>
      <c r="E2491" s="26"/>
      <c r="F2491" s="27"/>
      <c r="G2491" s="2"/>
      <c r="H2491" s="2"/>
      <c r="I2491" s="38" t="str">
        <f t="shared" si="190"/>
        <v/>
      </c>
      <c r="J2491" s="39" t="str">
        <f>IF($Q2491="", "", IF(IFERROR(INDEX('Ticket Sales'!B$11:B$5010, MATCH($Q2491, 'Ticket Sales'!$J$11:$J$5010, 0)), J2490)="", "", IFERROR(INDEX('Ticket Sales'!B$11:B$5010, MATCH($Q2491, 'Ticket Sales'!$J$11:$J$5010, 0)), J2490)))</f>
        <v/>
      </c>
      <c r="K2491" s="39" t="str">
        <f>IF($Q2491="", "", IF(IFERROR(INDEX('Ticket Sales'!C$11:C$5010, MATCH($Q2491, 'Ticket Sales'!$J$11:$J$5010, 0)), K2490)="", "", IFERROR(INDEX('Ticket Sales'!C$11:C$5010, MATCH($Q2491, 'Ticket Sales'!$J$11:$J$5010, 0)), K2490)))</f>
        <v/>
      </c>
      <c r="L2491" s="40" t="str">
        <f>IF($Q2491="", "", IF(IFERROR(INDEX('Ticket Sales'!D$11:D$5010, MATCH($Q2491, 'Ticket Sales'!$J$11:$J$5010, 0)), L2490)="", "", IFERROR(INDEX('Ticket Sales'!D$11:D$5010, MATCH($Q2491, 'Ticket Sales'!$J$11:$J$5010, 0)), L2490)))</f>
        <v/>
      </c>
      <c r="M2491" s="41" t="str">
        <f>IF($Q2491="", "", IF(IFERROR(INDEX('Ticket Sales'!E$11:E$5010, MATCH($Q2491, 'Ticket Sales'!$J$11:$J$5010, 0)), M2490)="", "", IFERROR(INDEX('Ticket Sales'!E$11:E$5010, MATCH($Q2491, 'Ticket Sales'!$J$11:$J$5010, 0)), M2490)))</f>
        <v/>
      </c>
      <c r="N2491" s="2"/>
      <c r="P2491" s="48">
        <v>2481</v>
      </c>
      <c r="Q2491" s="48" t="str">
        <f t="shared" si="191"/>
        <v/>
      </c>
      <c r="S2491" s="52" t="str">
        <f t="shared" si="192"/>
        <v/>
      </c>
      <c r="U2491" s="52" t="str">
        <f t="shared" si="193"/>
        <v/>
      </c>
      <c r="W2491" s="52" t="str">
        <f t="shared" si="194"/>
        <v/>
      </c>
    </row>
    <row r="2492" spans="1:23" x14ac:dyDescent="0.25">
      <c r="A2492" s="2"/>
      <c r="B2492" s="32"/>
      <c r="C2492" s="25"/>
      <c r="D2492" s="25"/>
      <c r="E2492" s="26"/>
      <c r="F2492" s="27"/>
      <c r="G2492" s="2"/>
      <c r="H2492" s="2"/>
      <c r="I2492" s="38" t="str">
        <f t="shared" si="190"/>
        <v/>
      </c>
      <c r="J2492" s="39" t="str">
        <f>IF($Q2492="", "", IF(IFERROR(INDEX('Ticket Sales'!B$11:B$5010, MATCH($Q2492, 'Ticket Sales'!$J$11:$J$5010, 0)), J2491)="", "", IFERROR(INDEX('Ticket Sales'!B$11:B$5010, MATCH($Q2492, 'Ticket Sales'!$J$11:$J$5010, 0)), J2491)))</f>
        <v/>
      </c>
      <c r="K2492" s="39" t="str">
        <f>IF($Q2492="", "", IF(IFERROR(INDEX('Ticket Sales'!C$11:C$5010, MATCH($Q2492, 'Ticket Sales'!$J$11:$J$5010, 0)), K2491)="", "", IFERROR(INDEX('Ticket Sales'!C$11:C$5010, MATCH($Q2492, 'Ticket Sales'!$J$11:$J$5010, 0)), K2491)))</f>
        <v/>
      </c>
      <c r="L2492" s="40" t="str">
        <f>IF($Q2492="", "", IF(IFERROR(INDEX('Ticket Sales'!D$11:D$5010, MATCH($Q2492, 'Ticket Sales'!$J$11:$J$5010, 0)), L2491)="", "", IFERROR(INDEX('Ticket Sales'!D$11:D$5010, MATCH($Q2492, 'Ticket Sales'!$J$11:$J$5010, 0)), L2491)))</f>
        <v/>
      </c>
      <c r="M2492" s="41" t="str">
        <f>IF($Q2492="", "", IF(IFERROR(INDEX('Ticket Sales'!E$11:E$5010, MATCH($Q2492, 'Ticket Sales'!$J$11:$J$5010, 0)), M2491)="", "", IFERROR(INDEX('Ticket Sales'!E$11:E$5010, MATCH($Q2492, 'Ticket Sales'!$J$11:$J$5010, 0)), M2491)))</f>
        <v/>
      </c>
      <c r="N2492" s="2"/>
      <c r="P2492" s="48">
        <v>2482</v>
      </c>
      <c r="Q2492" s="48" t="str">
        <f t="shared" si="191"/>
        <v/>
      </c>
      <c r="S2492" s="52" t="str">
        <f t="shared" si="192"/>
        <v/>
      </c>
      <c r="U2492" s="52" t="str">
        <f t="shared" si="193"/>
        <v/>
      </c>
      <c r="W2492" s="52" t="str">
        <f t="shared" si="194"/>
        <v/>
      </c>
    </row>
    <row r="2493" spans="1:23" x14ac:dyDescent="0.25">
      <c r="A2493" s="2"/>
      <c r="B2493" s="32"/>
      <c r="C2493" s="25"/>
      <c r="D2493" s="25"/>
      <c r="E2493" s="26"/>
      <c r="F2493" s="27"/>
      <c r="G2493" s="2"/>
      <c r="H2493" s="2"/>
      <c r="I2493" s="38" t="str">
        <f t="shared" si="190"/>
        <v/>
      </c>
      <c r="J2493" s="39" t="str">
        <f>IF($Q2493="", "", IF(IFERROR(INDEX('Ticket Sales'!B$11:B$5010, MATCH($Q2493, 'Ticket Sales'!$J$11:$J$5010, 0)), J2492)="", "", IFERROR(INDEX('Ticket Sales'!B$11:B$5010, MATCH($Q2493, 'Ticket Sales'!$J$11:$J$5010, 0)), J2492)))</f>
        <v/>
      </c>
      <c r="K2493" s="39" t="str">
        <f>IF($Q2493="", "", IF(IFERROR(INDEX('Ticket Sales'!C$11:C$5010, MATCH($Q2493, 'Ticket Sales'!$J$11:$J$5010, 0)), K2492)="", "", IFERROR(INDEX('Ticket Sales'!C$11:C$5010, MATCH($Q2493, 'Ticket Sales'!$J$11:$J$5010, 0)), K2492)))</f>
        <v/>
      </c>
      <c r="L2493" s="40" t="str">
        <f>IF($Q2493="", "", IF(IFERROR(INDEX('Ticket Sales'!D$11:D$5010, MATCH($Q2493, 'Ticket Sales'!$J$11:$J$5010, 0)), L2492)="", "", IFERROR(INDEX('Ticket Sales'!D$11:D$5010, MATCH($Q2493, 'Ticket Sales'!$J$11:$J$5010, 0)), L2492)))</f>
        <v/>
      </c>
      <c r="M2493" s="41" t="str">
        <f>IF($Q2493="", "", IF(IFERROR(INDEX('Ticket Sales'!E$11:E$5010, MATCH($Q2493, 'Ticket Sales'!$J$11:$J$5010, 0)), M2492)="", "", IFERROR(INDEX('Ticket Sales'!E$11:E$5010, MATCH($Q2493, 'Ticket Sales'!$J$11:$J$5010, 0)), M2492)))</f>
        <v/>
      </c>
      <c r="N2493" s="2"/>
      <c r="P2493" s="48">
        <v>2483</v>
      </c>
      <c r="Q2493" s="48" t="str">
        <f t="shared" si="191"/>
        <v/>
      </c>
      <c r="S2493" s="52" t="str">
        <f t="shared" si="192"/>
        <v/>
      </c>
      <c r="U2493" s="52" t="str">
        <f t="shared" si="193"/>
        <v/>
      </c>
      <c r="W2493" s="52" t="str">
        <f t="shared" si="194"/>
        <v/>
      </c>
    </row>
    <row r="2494" spans="1:23" x14ac:dyDescent="0.25">
      <c r="A2494" s="2"/>
      <c r="B2494" s="32"/>
      <c r="C2494" s="25"/>
      <c r="D2494" s="25"/>
      <c r="E2494" s="26"/>
      <c r="F2494" s="27"/>
      <c r="G2494" s="2"/>
      <c r="H2494" s="2"/>
      <c r="I2494" s="38" t="str">
        <f t="shared" si="190"/>
        <v/>
      </c>
      <c r="J2494" s="39" t="str">
        <f>IF($Q2494="", "", IF(IFERROR(INDEX('Ticket Sales'!B$11:B$5010, MATCH($Q2494, 'Ticket Sales'!$J$11:$J$5010, 0)), J2493)="", "", IFERROR(INDEX('Ticket Sales'!B$11:B$5010, MATCH($Q2494, 'Ticket Sales'!$J$11:$J$5010, 0)), J2493)))</f>
        <v/>
      </c>
      <c r="K2494" s="39" t="str">
        <f>IF($Q2494="", "", IF(IFERROR(INDEX('Ticket Sales'!C$11:C$5010, MATCH($Q2494, 'Ticket Sales'!$J$11:$J$5010, 0)), K2493)="", "", IFERROR(INDEX('Ticket Sales'!C$11:C$5010, MATCH($Q2494, 'Ticket Sales'!$J$11:$J$5010, 0)), K2493)))</f>
        <v/>
      </c>
      <c r="L2494" s="40" t="str">
        <f>IF($Q2494="", "", IF(IFERROR(INDEX('Ticket Sales'!D$11:D$5010, MATCH($Q2494, 'Ticket Sales'!$J$11:$J$5010, 0)), L2493)="", "", IFERROR(INDEX('Ticket Sales'!D$11:D$5010, MATCH($Q2494, 'Ticket Sales'!$J$11:$J$5010, 0)), L2493)))</f>
        <v/>
      </c>
      <c r="M2494" s="41" t="str">
        <f>IF($Q2494="", "", IF(IFERROR(INDEX('Ticket Sales'!E$11:E$5010, MATCH($Q2494, 'Ticket Sales'!$J$11:$J$5010, 0)), M2493)="", "", IFERROR(INDEX('Ticket Sales'!E$11:E$5010, MATCH($Q2494, 'Ticket Sales'!$J$11:$J$5010, 0)), M2493)))</f>
        <v/>
      </c>
      <c r="N2494" s="2"/>
      <c r="P2494" s="48">
        <v>2484</v>
      </c>
      <c r="Q2494" s="48" t="str">
        <f t="shared" si="191"/>
        <v/>
      </c>
      <c r="S2494" s="52" t="str">
        <f t="shared" si="192"/>
        <v/>
      </c>
      <c r="U2494" s="52" t="str">
        <f t="shared" si="193"/>
        <v/>
      </c>
      <c r="W2494" s="52" t="str">
        <f t="shared" si="194"/>
        <v/>
      </c>
    </row>
    <row r="2495" spans="1:23" x14ac:dyDescent="0.25">
      <c r="A2495" s="2"/>
      <c r="B2495" s="32"/>
      <c r="C2495" s="25"/>
      <c r="D2495" s="25"/>
      <c r="E2495" s="26"/>
      <c r="F2495" s="27"/>
      <c r="G2495" s="2"/>
      <c r="H2495" s="2"/>
      <c r="I2495" s="38" t="str">
        <f t="shared" si="190"/>
        <v/>
      </c>
      <c r="J2495" s="39" t="str">
        <f>IF($Q2495="", "", IF(IFERROR(INDEX('Ticket Sales'!B$11:B$5010, MATCH($Q2495, 'Ticket Sales'!$J$11:$J$5010, 0)), J2494)="", "", IFERROR(INDEX('Ticket Sales'!B$11:B$5010, MATCH($Q2495, 'Ticket Sales'!$J$11:$J$5010, 0)), J2494)))</f>
        <v/>
      </c>
      <c r="K2495" s="39" t="str">
        <f>IF($Q2495="", "", IF(IFERROR(INDEX('Ticket Sales'!C$11:C$5010, MATCH($Q2495, 'Ticket Sales'!$J$11:$J$5010, 0)), K2494)="", "", IFERROR(INDEX('Ticket Sales'!C$11:C$5010, MATCH($Q2495, 'Ticket Sales'!$J$11:$J$5010, 0)), K2494)))</f>
        <v/>
      </c>
      <c r="L2495" s="40" t="str">
        <f>IF($Q2495="", "", IF(IFERROR(INDEX('Ticket Sales'!D$11:D$5010, MATCH($Q2495, 'Ticket Sales'!$J$11:$J$5010, 0)), L2494)="", "", IFERROR(INDEX('Ticket Sales'!D$11:D$5010, MATCH($Q2495, 'Ticket Sales'!$J$11:$J$5010, 0)), L2494)))</f>
        <v/>
      </c>
      <c r="M2495" s="41" t="str">
        <f>IF($Q2495="", "", IF(IFERROR(INDEX('Ticket Sales'!E$11:E$5010, MATCH($Q2495, 'Ticket Sales'!$J$11:$J$5010, 0)), M2494)="", "", IFERROR(INDEX('Ticket Sales'!E$11:E$5010, MATCH($Q2495, 'Ticket Sales'!$J$11:$J$5010, 0)), M2494)))</f>
        <v/>
      </c>
      <c r="N2495" s="2"/>
      <c r="P2495" s="48">
        <v>2485</v>
      </c>
      <c r="Q2495" s="48" t="str">
        <f t="shared" si="191"/>
        <v/>
      </c>
      <c r="S2495" s="52" t="str">
        <f t="shared" si="192"/>
        <v/>
      </c>
      <c r="U2495" s="52" t="str">
        <f t="shared" si="193"/>
        <v/>
      </c>
      <c r="W2495" s="52" t="str">
        <f t="shared" si="194"/>
        <v/>
      </c>
    </row>
    <row r="2496" spans="1:23" x14ac:dyDescent="0.25">
      <c r="A2496" s="2"/>
      <c r="B2496" s="32"/>
      <c r="C2496" s="25"/>
      <c r="D2496" s="25"/>
      <c r="E2496" s="26"/>
      <c r="F2496" s="27"/>
      <c r="G2496" s="2"/>
      <c r="H2496" s="2"/>
      <c r="I2496" s="38" t="str">
        <f t="shared" si="190"/>
        <v/>
      </c>
      <c r="J2496" s="39" t="str">
        <f>IF($Q2496="", "", IF(IFERROR(INDEX('Ticket Sales'!B$11:B$5010, MATCH($Q2496, 'Ticket Sales'!$J$11:$J$5010, 0)), J2495)="", "", IFERROR(INDEX('Ticket Sales'!B$11:B$5010, MATCH($Q2496, 'Ticket Sales'!$J$11:$J$5010, 0)), J2495)))</f>
        <v/>
      </c>
      <c r="K2496" s="39" t="str">
        <f>IF($Q2496="", "", IF(IFERROR(INDEX('Ticket Sales'!C$11:C$5010, MATCH($Q2496, 'Ticket Sales'!$J$11:$J$5010, 0)), K2495)="", "", IFERROR(INDEX('Ticket Sales'!C$11:C$5010, MATCH($Q2496, 'Ticket Sales'!$J$11:$J$5010, 0)), K2495)))</f>
        <v/>
      </c>
      <c r="L2496" s="40" t="str">
        <f>IF($Q2496="", "", IF(IFERROR(INDEX('Ticket Sales'!D$11:D$5010, MATCH($Q2496, 'Ticket Sales'!$J$11:$J$5010, 0)), L2495)="", "", IFERROR(INDEX('Ticket Sales'!D$11:D$5010, MATCH($Q2496, 'Ticket Sales'!$J$11:$J$5010, 0)), L2495)))</f>
        <v/>
      </c>
      <c r="M2496" s="41" t="str">
        <f>IF($Q2496="", "", IF(IFERROR(INDEX('Ticket Sales'!E$11:E$5010, MATCH($Q2496, 'Ticket Sales'!$J$11:$J$5010, 0)), M2495)="", "", IFERROR(INDEX('Ticket Sales'!E$11:E$5010, MATCH($Q2496, 'Ticket Sales'!$J$11:$J$5010, 0)), M2495)))</f>
        <v/>
      </c>
      <c r="N2496" s="2"/>
      <c r="P2496" s="48">
        <v>2486</v>
      </c>
      <c r="Q2496" s="48" t="str">
        <f t="shared" si="191"/>
        <v/>
      </c>
      <c r="S2496" s="52" t="str">
        <f t="shared" si="192"/>
        <v/>
      </c>
      <c r="U2496" s="52" t="str">
        <f t="shared" si="193"/>
        <v/>
      </c>
      <c r="W2496" s="52" t="str">
        <f t="shared" si="194"/>
        <v/>
      </c>
    </row>
    <row r="2497" spans="1:23" x14ac:dyDescent="0.25">
      <c r="A2497" s="2"/>
      <c r="B2497" s="32"/>
      <c r="C2497" s="25"/>
      <c r="D2497" s="25"/>
      <c r="E2497" s="26"/>
      <c r="F2497" s="27"/>
      <c r="G2497" s="2"/>
      <c r="H2497" s="2"/>
      <c r="I2497" s="38" t="str">
        <f t="shared" si="190"/>
        <v/>
      </c>
      <c r="J2497" s="39" t="str">
        <f>IF($Q2497="", "", IF(IFERROR(INDEX('Ticket Sales'!B$11:B$5010, MATCH($Q2497, 'Ticket Sales'!$J$11:$J$5010, 0)), J2496)="", "", IFERROR(INDEX('Ticket Sales'!B$11:B$5010, MATCH($Q2497, 'Ticket Sales'!$J$11:$J$5010, 0)), J2496)))</f>
        <v/>
      </c>
      <c r="K2497" s="39" t="str">
        <f>IF($Q2497="", "", IF(IFERROR(INDEX('Ticket Sales'!C$11:C$5010, MATCH($Q2497, 'Ticket Sales'!$J$11:$J$5010, 0)), K2496)="", "", IFERROR(INDEX('Ticket Sales'!C$11:C$5010, MATCH($Q2497, 'Ticket Sales'!$J$11:$J$5010, 0)), K2496)))</f>
        <v/>
      </c>
      <c r="L2497" s="40" t="str">
        <f>IF($Q2497="", "", IF(IFERROR(INDEX('Ticket Sales'!D$11:D$5010, MATCH($Q2497, 'Ticket Sales'!$J$11:$J$5010, 0)), L2496)="", "", IFERROR(INDEX('Ticket Sales'!D$11:D$5010, MATCH($Q2497, 'Ticket Sales'!$J$11:$J$5010, 0)), L2496)))</f>
        <v/>
      </c>
      <c r="M2497" s="41" t="str">
        <f>IF($Q2497="", "", IF(IFERROR(INDEX('Ticket Sales'!E$11:E$5010, MATCH($Q2497, 'Ticket Sales'!$J$11:$J$5010, 0)), M2496)="", "", IFERROR(INDEX('Ticket Sales'!E$11:E$5010, MATCH($Q2497, 'Ticket Sales'!$J$11:$J$5010, 0)), M2496)))</f>
        <v/>
      </c>
      <c r="N2497" s="2"/>
      <c r="P2497" s="48">
        <v>2487</v>
      </c>
      <c r="Q2497" s="48" t="str">
        <f t="shared" si="191"/>
        <v/>
      </c>
      <c r="S2497" s="52" t="str">
        <f t="shared" si="192"/>
        <v/>
      </c>
      <c r="U2497" s="52" t="str">
        <f t="shared" si="193"/>
        <v/>
      </c>
      <c r="W2497" s="52" t="str">
        <f t="shared" si="194"/>
        <v/>
      </c>
    </row>
    <row r="2498" spans="1:23" x14ac:dyDescent="0.25">
      <c r="A2498" s="2"/>
      <c r="B2498" s="32"/>
      <c r="C2498" s="25"/>
      <c r="D2498" s="25"/>
      <c r="E2498" s="26"/>
      <c r="F2498" s="27"/>
      <c r="G2498" s="2"/>
      <c r="H2498" s="2"/>
      <c r="I2498" s="38" t="str">
        <f t="shared" si="190"/>
        <v/>
      </c>
      <c r="J2498" s="39" t="str">
        <f>IF($Q2498="", "", IF(IFERROR(INDEX('Ticket Sales'!B$11:B$5010, MATCH($Q2498, 'Ticket Sales'!$J$11:$J$5010, 0)), J2497)="", "", IFERROR(INDEX('Ticket Sales'!B$11:B$5010, MATCH($Q2498, 'Ticket Sales'!$J$11:$J$5010, 0)), J2497)))</f>
        <v/>
      </c>
      <c r="K2498" s="39" t="str">
        <f>IF($Q2498="", "", IF(IFERROR(INDEX('Ticket Sales'!C$11:C$5010, MATCH($Q2498, 'Ticket Sales'!$J$11:$J$5010, 0)), K2497)="", "", IFERROR(INDEX('Ticket Sales'!C$11:C$5010, MATCH($Q2498, 'Ticket Sales'!$J$11:$J$5010, 0)), K2497)))</f>
        <v/>
      </c>
      <c r="L2498" s="40" t="str">
        <f>IF($Q2498="", "", IF(IFERROR(INDEX('Ticket Sales'!D$11:D$5010, MATCH($Q2498, 'Ticket Sales'!$J$11:$J$5010, 0)), L2497)="", "", IFERROR(INDEX('Ticket Sales'!D$11:D$5010, MATCH($Q2498, 'Ticket Sales'!$J$11:$J$5010, 0)), L2497)))</f>
        <v/>
      </c>
      <c r="M2498" s="41" t="str">
        <f>IF($Q2498="", "", IF(IFERROR(INDEX('Ticket Sales'!E$11:E$5010, MATCH($Q2498, 'Ticket Sales'!$J$11:$J$5010, 0)), M2497)="", "", IFERROR(INDEX('Ticket Sales'!E$11:E$5010, MATCH($Q2498, 'Ticket Sales'!$J$11:$J$5010, 0)), M2497)))</f>
        <v/>
      </c>
      <c r="N2498" s="2"/>
      <c r="P2498" s="48">
        <v>2488</v>
      </c>
      <c r="Q2498" s="48" t="str">
        <f t="shared" si="191"/>
        <v/>
      </c>
      <c r="S2498" s="52" t="str">
        <f t="shared" si="192"/>
        <v/>
      </c>
      <c r="U2498" s="52" t="str">
        <f t="shared" si="193"/>
        <v/>
      </c>
      <c r="W2498" s="52" t="str">
        <f t="shared" si="194"/>
        <v/>
      </c>
    </row>
    <row r="2499" spans="1:23" x14ac:dyDescent="0.25">
      <c r="A2499" s="2"/>
      <c r="B2499" s="32"/>
      <c r="C2499" s="25"/>
      <c r="D2499" s="25"/>
      <c r="E2499" s="26"/>
      <c r="F2499" s="27"/>
      <c r="G2499" s="2"/>
      <c r="H2499" s="2"/>
      <c r="I2499" s="38" t="str">
        <f t="shared" si="190"/>
        <v/>
      </c>
      <c r="J2499" s="39" t="str">
        <f>IF($Q2499="", "", IF(IFERROR(INDEX('Ticket Sales'!B$11:B$5010, MATCH($Q2499, 'Ticket Sales'!$J$11:$J$5010, 0)), J2498)="", "", IFERROR(INDEX('Ticket Sales'!B$11:B$5010, MATCH($Q2499, 'Ticket Sales'!$J$11:$J$5010, 0)), J2498)))</f>
        <v/>
      </c>
      <c r="K2499" s="39" t="str">
        <f>IF($Q2499="", "", IF(IFERROR(INDEX('Ticket Sales'!C$11:C$5010, MATCH($Q2499, 'Ticket Sales'!$J$11:$J$5010, 0)), K2498)="", "", IFERROR(INDEX('Ticket Sales'!C$11:C$5010, MATCH($Q2499, 'Ticket Sales'!$J$11:$J$5010, 0)), K2498)))</f>
        <v/>
      </c>
      <c r="L2499" s="40" t="str">
        <f>IF($Q2499="", "", IF(IFERROR(INDEX('Ticket Sales'!D$11:D$5010, MATCH($Q2499, 'Ticket Sales'!$J$11:$J$5010, 0)), L2498)="", "", IFERROR(INDEX('Ticket Sales'!D$11:D$5010, MATCH($Q2499, 'Ticket Sales'!$J$11:$J$5010, 0)), L2498)))</f>
        <v/>
      </c>
      <c r="M2499" s="41" t="str">
        <f>IF($Q2499="", "", IF(IFERROR(INDEX('Ticket Sales'!E$11:E$5010, MATCH($Q2499, 'Ticket Sales'!$J$11:$J$5010, 0)), M2498)="", "", IFERROR(INDEX('Ticket Sales'!E$11:E$5010, MATCH($Q2499, 'Ticket Sales'!$J$11:$J$5010, 0)), M2498)))</f>
        <v/>
      </c>
      <c r="N2499" s="2"/>
      <c r="P2499" s="48">
        <v>2489</v>
      </c>
      <c r="Q2499" s="48" t="str">
        <f t="shared" si="191"/>
        <v/>
      </c>
      <c r="S2499" s="52" t="str">
        <f t="shared" si="192"/>
        <v/>
      </c>
      <c r="U2499" s="52" t="str">
        <f t="shared" si="193"/>
        <v/>
      </c>
      <c r="W2499" s="52" t="str">
        <f t="shared" si="194"/>
        <v/>
      </c>
    </row>
    <row r="2500" spans="1:23" x14ac:dyDescent="0.25">
      <c r="A2500" s="2"/>
      <c r="B2500" s="32"/>
      <c r="C2500" s="25"/>
      <c r="D2500" s="25"/>
      <c r="E2500" s="26"/>
      <c r="F2500" s="27"/>
      <c r="G2500" s="2"/>
      <c r="H2500" s="2"/>
      <c r="I2500" s="38" t="str">
        <f t="shared" si="190"/>
        <v/>
      </c>
      <c r="J2500" s="39" t="str">
        <f>IF($Q2500="", "", IF(IFERROR(INDEX('Ticket Sales'!B$11:B$5010, MATCH($Q2500, 'Ticket Sales'!$J$11:$J$5010, 0)), J2499)="", "", IFERROR(INDEX('Ticket Sales'!B$11:B$5010, MATCH($Q2500, 'Ticket Sales'!$J$11:$J$5010, 0)), J2499)))</f>
        <v/>
      </c>
      <c r="K2500" s="39" t="str">
        <f>IF($Q2500="", "", IF(IFERROR(INDEX('Ticket Sales'!C$11:C$5010, MATCH($Q2500, 'Ticket Sales'!$J$11:$J$5010, 0)), K2499)="", "", IFERROR(INDEX('Ticket Sales'!C$11:C$5010, MATCH($Q2500, 'Ticket Sales'!$J$11:$J$5010, 0)), K2499)))</f>
        <v/>
      </c>
      <c r="L2500" s="40" t="str">
        <f>IF($Q2500="", "", IF(IFERROR(INDEX('Ticket Sales'!D$11:D$5010, MATCH($Q2500, 'Ticket Sales'!$J$11:$J$5010, 0)), L2499)="", "", IFERROR(INDEX('Ticket Sales'!D$11:D$5010, MATCH($Q2500, 'Ticket Sales'!$J$11:$J$5010, 0)), L2499)))</f>
        <v/>
      </c>
      <c r="M2500" s="41" t="str">
        <f>IF($Q2500="", "", IF(IFERROR(INDEX('Ticket Sales'!E$11:E$5010, MATCH($Q2500, 'Ticket Sales'!$J$11:$J$5010, 0)), M2499)="", "", IFERROR(INDEX('Ticket Sales'!E$11:E$5010, MATCH($Q2500, 'Ticket Sales'!$J$11:$J$5010, 0)), M2499)))</f>
        <v/>
      </c>
      <c r="N2500" s="2"/>
      <c r="P2500" s="48">
        <v>2490</v>
      </c>
      <c r="Q2500" s="48" t="str">
        <f t="shared" si="191"/>
        <v/>
      </c>
      <c r="S2500" s="52" t="str">
        <f t="shared" si="192"/>
        <v/>
      </c>
      <c r="U2500" s="52" t="str">
        <f t="shared" si="193"/>
        <v/>
      </c>
      <c r="W2500" s="52" t="str">
        <f t="shared" si="194"/>
        <v/>
      </c>
    </row>
    <row r="2501" spans="1:23" x14ac:dyDescent="0.25">
      <c r="A2501" s="2"/>
      <c r="B2501" s="32"/>
      <c r="C2501" s="25"/>
      <c r="D2501" s="25"/>
      <c r="E2501" s="26"/>
      <c r="F2501" s="27"/>
      <c r="G2501" s="2"/>
      <c r="H2501" s="2"/>
      <c r="I2501" s="38" t="str">
        <f t="shared" si="190"/>
        <v/>
      </c>
      <c r="J2501" s="39" t="str">
        <f>IF($Q2501="", "", IF(IFERROR(INDEX('Ticket Sales'!B$11:B$5010, MATCH($Q2501, 'Ticket Sales'!$J$11:$J$5010, 0)), J2500)="", "", IFERROR(INDEX('Ticket Sales'!B$11:B$5010, MATCH($Q2501, 'Ticket Sales'!$J$11:$J$5010, 0)), J2500)))</f>
        <v/>
      </c>
      <c r="K2501" s="39" t="str">
        <f>IF($Q2501="", "", IF(IFERROR(INDEX('Ticket Sales'!C$11:C$5010, MATCH($Q2501, 'Ticket Sales'!$J$11:$J$5010, 0)), K2500)="", "", IFERROR(INDEX('Ticket Sales'!C$11:C$5010, MATCH($Q2501, 'Ticket Sales'!$J$11:$J$5010, 0)), K2500)))</f>
        <v/>
      </c>
      <c r="L2501" s="40" t="str">
        <f>IF($Q2501="", "", IF(IFERROR(INDEX('Ticket Sales'!D$11:D$5010, MATCH($Q2501, 'Ticket Sales'!$J$11:$J$5010, 0)), L2500)="", "", IFERROR(INDEX('Ticket Sales'!D$11:D$5010, MATCH($Q2501, 'Ticket Sales'!$J$11:$J$5010, 0)), L2500)))</f>
        <v/>
      </c>
      <c r="M2501" s="41" t="str">
        <f>IF($Q2501="", "", IF(IFERROR(INDEX('Ticket Sales'!E$11:E$5010, MATCH($Q2501, 'Ticket Sales'!$J$11:$J$5010, 0)), M2500)="", "", IFERROR(INDEX('Ticket Sales'!E$11:E$5010, MATCH($Q2501, 'Ticket Sales'!$J$11:$J$5010, 0)), M2500)))</f>
        <v/>
      </c>
      <c r="N2501" s="2"/>
      <c r="P2501" s="48">
        <v>2491</v>
      </c>
      <c r="Q2501" s="48" t="str">
        <f t="shared" si="191"/>
        <v/>
      </c>
      <c r="S2501" s="52" t="str">
        <f t="shared" si="192"/>
        <v/>
      </c>
      <c r="U2501" s="52" t="str">
        <f t="shared" si="193"/>
        <v/>
      </c>
      <c r="W2501" s="52" t="str">
        <f t="shared" si="194"/>
        <v/>
      </c>
    </row>
    <row r="2502" spans="1:23" x14ac:dyDescent="0.25">
      <c r="A2502" s="2"/>
      <c r="B2502" s="32"/>
      <c r="C2502" s="25"/>
      <c r="D2502" s="25"/>
      <c r="E2502" s="26"/>
      <c r="F2502" s="27"/>
      <c r="G2502" s="2"/>
      <c r="H2502" s="2"/>
      <c r="I2502" s="38" t="str">
        <f t="shared" si="190"/>
        <v/>
      </c>
      <c r="J2502" s="39" t="str">
        <f>IF($Q2502="", "", IF(IFERROR(INDEX('Ticket Sales'!B$11:B$5010, MATCH($Q2502, 'Ticket Sales'!$J$11:$J$5010, 0)), J2501)="", "", IFERROR(INDEX('Ticket Sales'!B$11:B$5010, MATCH($Q2502, 'Ticket Sales'!$J$11:$J$5010, 0)), J2501)))</f>
        <v/>
      </c>
      <c r="K2502" s="39" t="str">
        <f>IF($Q2502="", "", IF(IFERROR(INDEX('Ticket Sales'!C$11:C$5010, MATCH($Q2502, 'Ticket Sales'!$J$11:$J$5010, 0)), K2501)="", "", IFERROR(INDEX('Ticket Sales'!C$11:C$5010, MATCH($Q2502, 'Ticket Sales'!$J$11:$J$5010, 0)), K2501)))</f>
        <v/>
      </c>
      <c r="L2502" s="40" t="str">
        <f>IF($Q2502="", "", IF(IFERROR(INDEX('Ticket Sales'!D$11:D$5010, MATCH($Q2502, 'Ticket Sales'!$J$11:$J$5010, 0)), L2501)="", "", IFERROR(INDEX('Ticket Sales'!D$11:D$5010, MATCH($Q2502, 'Ticket Sales'!$J$11:$J$5010, 0)), L2501)))</f>
        <v/>
      </c>
      <c r="M2502" s="41" t="str">
        <f>IF($Q2502="", "", IF(IFERROR(INDEX('Ticket Sales'!E$11:E$5010, MATCH($Q2502, 'Ticket Sales'!$J$11:$J$5010, 0)), M2501)="", "", IFERROR(INDEX('Ticket Sales'!E$11:E$5010, MATCH($Q2502, 'Ticket Sales'!$J$11:$J$5010, 0)), M2501)))</f>
        <v/>
      </c>
      <c r="N2502" s="2"/>
      <c r="P2502" s="48">
        <v>2492</v>
      </c>
      <c r="Q2502" s="48" t="str">
        <f t="shared" si="191"/>
        <v/>
      </c>
      <c r="S2502" s="52" t="str">
        <f t="shared" si="192"/>
        <v/>
      </c>
      <c r="U2502" s="52" t="str">
        <f t="shared" si="193"/>
        <v/>
      </c>
      <c r="W2502" s="52" t="str">
        <f t="shared" si="194"/>
        <v/>
      </c>
    </row>
    <row r="2503" spans="1:23" x14ac:dyDescent="0.25">
      <c r="A2503" s="2"/>
      <c r="B2503" s="32"/>
      <c r="C2503" s="25"/>
      <c r="D2503" s="25"/>
      <c r="E2503" s="26"/>
      <c r="F2503" s="27"/>
      <c r="G2503" s="2"/>
      <c r="H2503" s="2"/>
      <c r="I2503" s="38" t="str">
        <f t="shared" si="190"/>
        <v/>
      </c>
      <c r="J2503" s="39" t="str">
        <f>IF($Q2503="", "", IF(IFERROR(INDEX('Ticket Sales'!B$11:B$5010, MATCH($Q2503, 'Ticket Sales'!$J$11:$J$5010, 0)), J2502)="", "", IFERROR(INDEX('Ticket Sales'!B$11:B$5010, MATCH($Q2503, 'Ticket Sales'!$J$11:$J$5010, 0)), J2502)))</f>
        <v/>
      </c>
      <c r="K2503" s="39" t="str">
        <f>IF($Q2503="", "", IF(IFERROR(INDEX('Ticket Sales'!C$11:C$5010, MATCH($Q2503, 'Ticket Sales'!$J$11:$J$5010, 0)), K2502)="", "", IFERROR(INDEX('Ticket Sales'!C$11:C$5010, MATCH($Q2503, 'Ticket Sales'!$J$11:$J$5010, 0)), K2502)))</f>
        <v/>
      </c>
      <c r="L2503" s="40" t="str">
        <f>IF($Q2503="", "", IF(IFERROR(INDEX('Ticket Sales'!D$11:D$5010, MATCH($Q2503, 'Ticket Sales'!$J$11:$J$5010, 0)), L2502)="", "", IFERROR(INDEX('Ticket Sales'!D$11:D$5010, MATCH($Q2503, 'Ticket Sales'!$J$11:$J$5010, 0)), L2502)))</f>
        <v/>
      </c>
      <c r="M2503" s="41" t="str">
        <f>IF($Q2503="", "", IF(IFERROR(INDEX('Ticket Sales'!E$11:E$5010, MATCH($Q2503, 'Ticket Sales'!$J$11:$J$5010, 0)), M2502)="", "", IFERROR(INDEX('Ticket Sales'!E$11:E$5010, MATCH($Q2503, 'Ticket Sales'!$J$11:$J$5010, 0)), M2502)))</f>
        <v/>
      </c>
      <c r="N2503" s="2"/>
      <c r="P2503" s="48">
        <v>2493</v>
      </c>
      <c r="Q2503" s="48" t="str">
        <f t="shared" si="191"/>
        <v/>
      </c>
      <c r="S2503" s="52" t="str">
        <f t="shared" si="192"/>
        <v/>
      </c>
      <c r="U2503" s="52" t="str">
        <f t="shared" si="193"/>
        <v/>
      </c>
      <c r="W2503" s="52" t="str">
        <f t="shared" si="194"/>
        <v/>
      </c>
    </row>
    <row r="2504" spans="1:23" x14ac:dyDescent="0.25">
      <c r="A2504" s="2"/>
      <c r="B2504" s="32"/>
      <c r="C2504" s="25"/>
      <c r="D2504" s="25"/>
      <c r="E2504" s="26"/>
      <c r="F2504" s="27"/>
      <c r="G2504" s="2"/>
      <c r="H2504" s="2"/>
      <c r="I2504" s="38" t="str">
        <f t="shared" si="190"/>
        <v/>
      </c>
      <c r="J2504" s="39" t="str">
        <f>IF($Q2504="", "", IF(IFERROR(INDEX('Ticket Sales'!B$11:B$5010, MATCH($Q2504, 'Ticket Sales'!$J$11:$J$5010, 0)), J2503)="", "", IFERROR(INDEX('Ticket Sales'!B$11:B$5010, MATCH($Q2504, 'Ticket Sales'!$J$11:$J$5010, 0)), J2503)))</f>
        <v/>
      </c>
      <c r="K2504" s="39" t="str">
        <f>IF($Q2504="", "", IF(IFERROR(INDEX('Ticket Sales'!C$11:C$5010, MATCH($Q2504, 'Ticket Sales'!$J$11:$J$5010, 0)), K2503)="", "", IFERROR(INDEX('Ticket Sales'!C$11:C$5010, MATCH($Q2504, 'Ticket Sales'!$J$11:$J$5010, 0)), K2503)))</f>
        <v/>
      </c>
      <c r="L2504" s="40" t="str">
        <f>IF($Q2504="", "", IF(IFERROR(INDEX('Ticket Sales'!D$11:D$5010, MATCH($Q2504, 'Ticket Sales'!$J$11:$J$5010, 0)), L2503)="", "", IFERROR(INDEX('Ticket Sales'!D$11:D$5010, MATCH($Q2504, 'Ticket Sales'!$J$11:$J$5010, 0)), L2503)))</f>
        <v/>
      </c>
      <c r="M2504" s="41" t="str">
        <f>IF($Q2504="", "", IF(IFERROR(INDEX('Ticket Sales'!E$11:E$5010, MATCH($Q2504, 'Ticket Sales'!$J$11:$J$5010, 0)), M2503)="", "", IFERROR(INDEX('Ticket Sales'!E$11:E$5010, MATCH($Q2504, 'Ticket Sales'!$J$11:$J$5010, 0)), M2503)))</f>
        <v/>
      </c>
      <c r="N2504" s="2"/>
      <c r="P2504" s="48">
        <v>2494</v>
      </c>
      <c r="Q2504" s="48" t="str">
        <f t="shared" si="191"/>
        <v/>
      </c>
      <c r="S2504" s="52" t="str">
        <f t="shared" si="192"/>
        <v/>
      </c>
      <c r="U2504" s="52" t="str">
        <f t="shared" si="193"/>
        <v/>
      </c>
      <c r="W2504" s="52" t="str">
        <f t="shared" si="194"/>
        <v/>
      </c>
    </row>
    <row r="2505" spans="1:23" x14ac:dyDescent="0.25">
      <c r="A2505" s="2"/>
      <c r="B2505" s="32"/>
      <c r="C2505" s="25"/>
      <c r="D2505" s="25"/>
      <c r="E2505" s="26"/>
      <c r="F2505" s="27"/>
      <c r="G2505" s="2"/>
      <c r="H2505" s="2"/>
      <c r="I2505" s="38" t="str">
        <f t="shared" si="190"/>
        <v/>
      </c>
      <c r="J2505" s="39" t="str">
        <f>IF($Q2505="", "", IF(IFERROR(INDEX('Ticket Sales'!B$11:B$5010, MATCH($Q2505, 'Ticket Sales'!$J$11:$J$5010, 0)), J2504)="", "", IFERROR(INDEX('Ticket Sales'!B$11:B$5010, MATCH($Q2505, 'Ticket Sales'!$J$11:$J$5010, 0)), J2504)))</f>
        <v/>
      </c>
      <c r="K2505" s="39" t="str">
        <f>IF($Q2505="", "", IF(IFERROR(INDEX('Ticket Sales'!C$11:C$5010, MATCH($Q2505, 'Ticket Sales'!$J$11:$J$5010, 0)), K2504)="", "", IFERROR(INDEX('Ticket Sales'!C$11:C$5010, MATCH($Q2505, 'Ticket Sales'!$J$11:$J$5010, 0)), K2504)))</f>
        <v/>
      </c>
      <c r="L2505" s="40" t="str">
        <f>IF($Q2505="", "", IF(IFERROR(INDEX('Ticket Sales'!D$11:D$5010, MATCH($Q2505, 'Ticket Sales'!$J$11:$J$5010, 0)), L2504)="", "", IFERROR(INDEX('Ticket Sales'!D$11:D$5010, MATCH($Q2505, 'Ticket Sales'!$J$11:$J$5010, 0)), L2504)))</f>
        <v/>
      </c>
      <c r="M2505" s="41" t="str">
        <f>IF($Q2505="", "", IF(IFERROR(INDEX('Ticket Sales'!E$11:E$5010, MATCH($Q2505, 'Ticket Sales'!$J$11:$J$5010, 0)), M2504)="", "", IFERROR(INDEX('Ticket Sales'!E$11:E$5010, MATCH($Q2505, 'Ticket Sales'!$J$11:$J$5010, 0)), M2504)))</f>
        <v/>
      </c>
      <c r="N2505" s="2"/>
      <c r="P2505" s="48">
        <v>2495</v>
      </c>
      <c r="Q2505" s="48" t="str">
        <f t="shared" si="191"/>
        <v/>
      </c>
      <c r="S2505" s="52" t="str">
        <f t="shared" si="192"/>
        <v/>
      </c>
      <c r="U2505" s="52" t="str">
        <f t="shared" si="193"/>
        <v/>
      </c>
      <c r="W2505" s="52" t="str">
        <f t="shared" si="194"/>
        <v/>
      </c>
    </row>
    <row r="2506" spans="1:23" x14ac:dyDescent="0.25">
      <c r="A2506" s="2"/>
      <c r="B2506" s="32"/>
      <c r="C2506" s="25"/>
      <c r="D2506" s="25"/>
      <c r="E2506" s="26"/>
      <c r="F2506" s="27"/>
      <c r="G2506" s="2"/>
      <c r="H2506" s="2"/>
      <c r="I2506" s="38" t="str">
        <f t="shared" si="190"/>
        <v/>
      </c>
      <c r="J2506" s="39" t="str">
        <f>IF($Q2506="", "", IF(IFERROR(INDEX('Ticket Sales'!B$11:B$5010, MATCH($Q2506, 'Ticket Sales'!$J$11:$J$5010, 0)), J2505)="", "", IFERROR(INDEX('Ticket Sales'!B$11:B$5010, MATCH($Q2506, 'Ticket Sales'!$J$11:$J$5010, 0)), J2505)))</f>
        <v/>
      </c>
      <c r="K2506" s="39" t="str">
        <f>IF($Q2506="", "", IF(IFERROR(INDEX('Ticket Sales'!C$11:C$5010, MATCH($Q2506, 'Ticket Sales'!$J$11:$J$5010, 0)), K2505)="", "", IFERROR(INDEX('Ticket Sales'!C$11:C$5010, MATCH($Q2506, 'Ticket Sales'!$J$11:$J$5010, 0)), K2505)))</f>
        <v/>
      </c>
      <c r="L2506" s="40" t="str">
        <f>IF($Q2506="", "", IF(IFERROR(INDEX('Ticket Sales'!D$11:D$5010, MATCH($Q2506, 'Ticket Sales'!$J$11:$J$5010, 0)), L2505)="", "", IFERROR(INDEX('Ticket Sales'!D$11:D$5010, MATCH($Q2506, 'Ticket Sales'!$J$11:$J$5010, 0)), L2505)))</f>
        <v/>
      </c>
      <c r="M2506" s="41" t="str">
        <f>IF($Q2506="", "", IF(IFERROR(INDEX('Ticket Sales'!E$11:E$5010, MATCH($Q2506, 'Ticket Sales'!$J$11:$J$5010, 0)), M2505)="", "", IFERROR(INDEX('Ticket Sales'!E$11:E$5010, MATCH($Q2506, 'Ticket Sales'!$J$11:$J$5010, 0)), M2505)))</f>
        <v/>
      </c>
      <c r="N2506" s="2"/>
      <c r="P2506" s="48">
        <v>2496</v>
      </c>
      <c r="Q2506" s="48" t="str">
        <f t="shared" si="191"/>
        <v/>
      </c>
      <c r="S2506" s="52" t="str">
        <f t="shared" si="192"/>
        <v/>
      </c>
      <c r="U2506" s="52" t="str">
        <f t="shared" si="193"/>
        <v/>
      </c>
      <c r="W2506" s="52" t="str">
        <f t="shared" si="194"/>
        <v/>
      </c>
    </row>
    <row r="2507" spans="1:23" x14ac:dyDescent="0.25">
      <c r="A2507" s="2"/>
      <c r="B2507" s="32"/>
      <c r="C2507" s="25"/>
      <c r="D2507" s="25"/>
      <c r="E2507" s="26"/>
      <c r="F2507" s="27"/>
      <c r="G2507" s="2"/>
      <c r="H2507" s="2"/>
      <c r="I2507" s="38" t="str">
        <f t="shared" si="190"/>
        <v/>
      </c>
      <c r="J2507" s="39" t="str">
        <f>IF($Q2507="", "", IF(IFERROR(INDEX('Ticket Sales'!B$11:B$5010, MATCH($Q2507, 'Ticket Sales'!$J$11:$J$5010, 0)), J2506)="", "", IFERROR(INDEX('Ticket Sales'!B$11:B$5010, MATCH($Q2507, 'Ticket Sales'!$J$11:$J$5010, 0)), J2506)))</f>
        <v/>
      </c>
      <c r="K2507" s="39" t="str">
        <f>IF($Q2507="", "", IF(IFERROR(INDEX('Ticket Sales'!C$11:C$5010, MATCH($Q2507, 'Ticket Sales'!$J$11:$J$5010, 0)), K2506)="", "", IFERROR(INDEX('Ticket Sales'!C$11:C$5010, MATCH($Q2507, 'Ticket Sales'!$J$11:$J$5010, 0)), K2506)))</f>
        <v/>
      </c>
      <c r="L2507" s="40" t="str">
        <f>IF($Q2507="", "", IF(IFERROR(INDEX('Ticket Sales'!D$11:D$5010, MATCH($Q2507, 'Ticket Sales'!$J$11:$J$5010, 0)), L2506)="", "", IFERROR(INDEX('Ticket Sales'!D$11:D$5010, MATCH($Q2507, 'Ticket Sales'!$J$11:$J$5010, 0)), L2506)))</f>
        <v/>
      </c>
      <c r="M2507" s="41" t="str">
        <f>IF($Q2507="", "", IF(IFERROR(INDEX('Ticket Sales'!E$11:E$5010, MATCH($Q2507, 'Ticket Sales'!$J$11:$J$5010, 0)), M2506)="", "", IFERROR(INDEX('Ticket Sales'!E$11:E$5010, MATCH($Q2507, 'Ticket Sales'!$J$11:$J$5010, 0)), M2506)))</f>
        <v/>
      </c>
      <c r="N2507" s="2"/>
      <c r="P2507" s="48">
        <v>2497</v>
      </c>
      <c r="Q2507" s="48" t="str">
        <f t="shared" si="191"/>
        <v/>
      </c>
      <c r="S2507" s="52" t="str">
        <f t="shared" si="192"/>
        <v/>
      </c>
      <c r="U2507" s="52" t="str">
        <f t="shared" si="193"/>
        <v/>
      </c>
      <c r="W2507" s="52" t="str">
        <f t="shared" si="194"/>
        <v/>
      </c>
    </row>
    <row r="2508" spans="1:23" x14ac:dyDescent="0.25">
      <c r="A2508" s="2"/>
      <c r="B2508" s="32"/>
      <c r="C2508" s="25"/>
      <c r="D2508" s="25"/>
      <c r="E2508" s="26"/>
      <c r="F2508" s="27"/>
      <c r="G2508" s="2"/>
      <c r="H2508" s="2"/>
      <c r="I2508" s="38" t="str">
        <f t="shared" ref="I2508:I2571" si="195">$Q2508</f>
        <v/>
      </c>
      <c r="J2508" s="39" t="str">
        <f>IF($Q2508="", "", IF(IFERROR(INDEX('Ticket Sales'!B$11:B$5010, MATCH($Q2508, 'Ticket Sales'!$J$11:$J$5010, 0)), J2507)="", "", IFERROR(INDEX('Ticket Sales'!B$11:B$5010, MATCH($Q2508, 'Ticket Sales'!$J$11:$J$5010, 0)), J2507)))</f>
        <v/>
      </c>
      <c r="K2508" s="39" t="str">
        <f>IF($Q2508="", "", IF(IFERROR(INDEX('Ticket Sales'!C$11:C$5010, MATCH($Q2508, 'Ticket Sales'!$J$11:$J$5010, 0)), K2507)="", "", IFERROR(INDEX('Ticket Sales'!C$11:C$5010, MATCH($Q2508, 'Ticket Sales'!$J$11:$J$5010, 0)), K2507)))</f>
        <v/>
      </c>
      <c r="L2508" s="40" t="str">
        <f>IF($Q2508="", "", IF(IFERROR(INDEX('Ticket Sales'!D$11:D$5010, MATCH($Q2508, 'Ticket Sales'!$J$11:$J$5010, 0)), L2507)="", "", IFERROR(INDEX('Ticket Sales'!D$11:D$5010, MATCH($Q2508, 'Ticket Sales'!$J$11:$J$5010, 0)), L2507)))</f>
        <v/>
      </c>
      <c r="M2508" s="41" t="str">
        <f>IF($Q2508="", "", IF(IFERROR(INDEX('Ticket Sales'!E$11:E$5010, MATCH($Q2508, 'Ticket Sales'!$J$11:$J$5010, 0)), M2507)="", "", IFERROR(INDEX('Ticket Sales'!E$11:E$5010, MATCH($Q2508, 'Ticket Sales'!$J$11:$J$5010, 0)), M2507)))</f>
        <v/>
      </c>
      <c r="N2508" s="2"/>
      <c r="P2508" s="48">
        <v>2498</v>
      </c>
      <c r="Q2508" s="48" t="str">
        <f t="shared" ref="Q2508:Q2571" si="196">IF(ISNUMBER($Q$8)=FALSE, "", IF($P2508&gt;$Q$8, "", $P2508))</f>
        <v/>
      </c>
      <c r="S2508" s="52" t="str">
        <f t="shared" ref="S2508:S2571" si="197">IF($B2508="", "", $B2508)</f>
        <v/>
      </c>
      <c r="U2508" s="52" t="str">
        <f t="shared" ref="U2508:U2571" si="198">IF(COUNTIF($B2508:$F2508, "")=5, "", "X")</f>
        <v/>
      </c>
      <c r="W2508" s="52" t="str">
        <f t="shared" ref="W2508:W2571" si="199">IF(AND($U2508="X", $S2508=""), "X", IF(AND($U2508="X", ISNUMBER($S2508)=FALSE), "X", IF(AND($U2508="X", COUNTIF($S$11:$S$5010, $S2508)&gt;1), "X", "")))</f>
        <v/>
      </c>
    </row>
    <row r="2509" spans="1:23" x14ac:dyDescent="0.25">
      <c r="A2509" s="2"/>
      <c r="B2509" s="32"/>
      <c r="C2509" s="25"/>
      <c r="D2509" s="25"/>
      <c r="E2509" s="26"/>
      <c r="F2509" s="27"/>
      <c r="G2509" s="2"/>
      <c r="H2509" s="2"/>
      <c r="I2509" s="38" t="str">
        <f t="shared" si="195"/>
        <v/>
      </c>
      <c r="J2509" s="39" t="str">
        <f>IF($Q2509="", "", IF(IFERROR(INDEX('Ticket Sales'!B$11:B$5010, MATCH($Q2509, 'Ticket Sales'!$J$11:$J$5010, 0)), J2508)="", "", IFERROR(INDEX('Ticket Sales'!B$11:B$5010, MATCH($Q2509, 'Ticket Sales'!$J$11:$J$5010, 0)), J2508)))</f>
        <v/>
      </c>
      <c r="K2509" s="39" t="str">
        <f>IF($Q2509="", "", IF(IFERROR(INDEX('Ticket Sales'!C$11:C$5010, MATCH($Q2509, 'Ticket Sales'!$J$11:$J$5010, 0)), K2508)="", "", IFERROR(INDEX('Ticket Sales'!C$11:C$5010, MATCH($Q2509, 'Ticket Sales'!$J$11:$J$5010, 0)), K2508)))</f>
        <v/>
      </c>
      <c r="L2509" s="40" t="str">
        <f>IF($Q2509="", "", IF(IFERROR(INDEX('Ticket Sales'!D$11:D$5010, MATCH($Q2509, 'Ticket Sales'!$J$11:$J$5010, 0)), L2508)="", "", IFERROR(INDEX('Ticket Sales'!D$11:D$5010, MATCH($Q2509, 'Ticket Sales'!$J$11:$J$5010, 0)), L2508)))</f>
        <v/>
      </c>
      <c r="M2509" s="41" t="str">
        <f>IF($Q2509="", "", IF(IFERROR(INDEX('Ticket Sales'!E$11:E$5010, MATCH($Q2509, 'Ticket Sales'!$J$11:$J$5010, 0)), M2508)="", "", IFERROR(INDEX('Ticket Sales'!E$11:E$5010, MATCH($Q2509, 'Ticket Sales'!$J$11:$J$5010, 0)), M2508)))</f>
        <v/>
      </c>
      <c r="N2509" s="2"/>
      <c r="P2509" s="48">
        <v>2499</v>
      </c>
      <c r="Q2509" s="48" t="str">
        <f t="shared" si="196"/>
        <v/>
      </c>
      <c r="S2509" s="52" t="str">
        <f t="shared" si="197"/>
        <v/>
      </c>
      <c r="U2509" s="52" t="str">
        <f t="shared" si="198"/>
        <v/>
      </c>
      <c r="W2509" s="52" t="str">
        <f t="shared" si="199"/>
        <v/>
      </c>
    </row>
    <row r="2510" spans="1:23" x14ac:dyDescent="0.25">
      <c r="A2510" s="2"/>
      <c r="B2510" s="32"/>
      <c r="C2510" s="25"/>
      <c r="D2510" s="25"/>
      <c r="E2510" s="26"/>
      <c r="F2510" s="27"/>
      <c r="G2510" s="2"/>
      <c r="H2510" s="2"/>
      <c r="I2510" s="38" t="str">
        <f t="shared" si="195"/>
        <v/>
      </c>
      <c r="J2510" s="39" t="str">
        <f>IF($Q2510="", "", IF(IFERROR(INDEX('Ticket Sales'!B$11:B$5010, MATCH($Q2510, 'Ticket Sales'!$J$11:$J$5010, 0)), J2509)="", "", IFERROR(INDEX('Ticket Sales'!B$11:B$5010, MATCH($Q2510, 'Ticket Sales'!$J$11:$J$5010, 0)), J2509)))</f>
        <v/>
      </c>
      <c r="K2510" s="39" t="str">
        <f>IF($Q2510="", "", IF(IFERROR(INDEX('Ticket Sales'!C$11:C$5010, MATCH($Q2510, 'Ticket Sales'!$J$11:$J$5010, 0)), K2509)="", "", IFERROR(INDEX('Ticket Sales'!C$11:C$5010, MATCH($Q2510, 'Ticket Sales'!$J$11:$J$5010, 0)), K2509)))</f>
        <v/>
      </c>
      <c r="L2510" s="40" t="str">
        <f>IF($Q2510="", "", IF(IFERROR(INDEX('Ticket Sales'!D$11:D$5010, MATCH($Q2510, 'Ticket Sales'!$J$11:$J$5010, 0)), L2509)="", "", IFERROR(INDEX('Ticket Sales'!D$11:D$5010, MATCH($Q2510, 'Ticket Sales'!$J$11:$J$5010, 0)), L2509)))</f>
        <v/>
      </c>
      <c r="M2510" s="41" t="str">
        <f>IF($Q2510="", "", IF(IFERROR(INDEX('Ticket Sales'!E$11:E$5010, MATCH($Q2510, 'Ticket Sales'!$J$11:$J$5010, 0)), M2509)="", "", IFERROR(INDEX('Ticket Sales'!E$11:E$5010, MATCH($Q2510, 'Ticket Sales'!$J$11:$J$5010, 0)), M2509)))</f>
        <v/>
      </c>
      <c r="N2510" s="2"/>
      <c r="P2510" s="48">
        <v>2500</v>
      </c>
      <c r="Q2510" s="48" t="str">
        <f t="shared" si="196"/>
        <v/>
      </c>
      <c r="S2510" s="52" t="str">
        <f t="shared" si="197"/>
        <v/>
      </c>
      <c r="U2510" s="52" t="str">
        <f t="shared" si="198"/>
        <v/>
      </c>
      <c r="W2510" s="52" t="str">
        <f t="shared" si="199"/>
        <v/>
      </c>
    </row>
    <row r="2511" spans="1:23" x14ac:dyDescent="0.25">
      <c r="A2511" s="2"/>
      <c r="B2511" s="32"/>
      <c r="C2511" s="25"/>
      <c r="D2511" s="25"/>
      <c r="E2511" s="26"/>
      <c r="F2511" s="27"/>
      <c r="G2511" s="2"/>
      <c r="H2511" s="2"/>
      <c r="I2511" s="38" t="str">
        <f t="shared" si="195"/>
        <v/>
      </c>
      <c r="J2511" s="39" t="str">
        <f>IF($Q2511="", "", IF(IFERROR(INDEX('Ticket Sales'!B$11:B$5010, MATCH($Q2511, 'Ticket Sales'!$J$11:$J$5010, 0)), J2510)="", "", IFERROR(INDEX('Ticket Sales'!B$11:B$5010, MATCH($Q2511, 'Ticket Sales'!$J$11:$J$5010, 0)), J2510)))</f>
        <v/>
      </c>
      <c r="K2511" s="39" t="str">
        <f>IF($Q2511="", "", IF(IFERROR(INDEX('Ticket Sales'!C$11:C$5010, MATCH($Q2511, 'Ticket Sales'!$J$11:$J$5010, 0)), K2510)="", "", IFERROR(INDEX('Ticket Sales'!C$11:C$5010, MATCH($Q2511, 'Ticket Sales'!$J$11:$J$5010, 0)), K2510)))</f>
        <v/>
      </c>
      <c r="L2511" s="40" t="str">
        <f>IF($Q2511="", "", IF(IFERROR(INDEX('Ticket Sales'!D$11:D$5010, MATCH($Q2511, 'Ticket Sales'!$J$11:$J$5010, 0)), L2510)="", "", IFERROR(INDEX('Ticket Sales'!D$11:D$5010, MATCH($Q2511, 'Ticket Sales'!$J$11:$J$5010, 0)), L2510)))</f>
        <v/>
      </c>
      <c r="M2511" s="41" t="str">
        <f>IF($Q2511="", "", IF(IFERROR(INDEX('Ticket Sales'!E$11:E$5010, MATCH($Q2511, 'Ticket Sales'!$J$11:$J$5010, 0)), M2510)="", "", IFERROR(INDEX('Ticket Sales'!E$11:E$5010, MATCH($Q2511, 'Ticket Sales'!$J$11:$J$5010, 0)), M2510)))</f>
        <v/>
      </c>
      <c r="N2511" s="2"/>
      <c r="P2511" s="48">
        <v>2501</v>
      </c>
      <c r="Q2511" s="48" t="str">
        <f t="shared" si="196"/>
        <v/>
      </c>
      <c r="S2511" s="52" t="str">
        <f t="shared" si="197"/>
        <v/>
      </c>
      <c r="U2511" s="52" t="str">
        <f t="shared" si="198"/>
        <v/>
      </c>
      <c r="W2511" s="52" t="str">
        <f t="shared" si="199"/>
        <v/>
      </c>
    </row>
    <row r="2512" spans="1:23" x14ac:dyDescent="0.25">
      <c r="A2512" s="2"/>
      <c r="B2512" s="32"/>
      <c r="C2512" s="25"/>
      <c r="D2512" s="25"/>
      <c r="E2512" s="26"/>
      <c r="F2512" s="27"/>
      <c r="G2512" s="2"/>
      <c r="H2512" s="2"/>
      <c r="I2512" s="38" t="str">
        <f t="shared" si="195"/>
        <v/>
      </c>
      <c r="J2512" s="39" t="str">
        <f>IF($Q2512="", "", IF(IFERROR(INDEX('Ticket Sales'!B$11:B$5010, MATCH($Q2512, 'Ticket Sales'!$J$11:$J$5010, 0)), J2511)="", "", IFERROR(INDEX('Ticket Sales'!B$11:B$5010, MATCH($Q2512, 'Ticket Sales'!$J$11:$J$5010, 0)), J2511)))</f>
        <v/>
      </c>
      <c r="K2512" s="39" t="str">
        <f>IF($Q2512="", "", IF(IFERROR(INDEX('Ticket Sales'!C$11:C$5010, MATCH($Q2512, 'Ticket Sales'!$J$11:$J$5010, 0)), K2511)="", "", IFERROR(INDEX('Ticket Sales'!C$11:C$5010, MATCH($Q2512, 'Ticket Sales'!$J$11:$J$5010, 0)), K2511)))</f>
        <v/>
      </c>
      <c r="L2512" s="40" t="str">
        <f>IF($Q2512="", "", IF(IFERROR(INDEX('Ticket Sales'!D$11:D$5010, MATCH($Q2512, 'Ticket Sales'!$J$11:$J$5010, 0)), L2511)="", "", IFERROR(INDEX('Ticket Sales'!D$11:D$5010, MATCH($Q2512, 'Ticket Sales'!$J$11:$J$5010, 0)), L2511)))</f>
        <v/>
      </c>
      <c r="M2512" s="41" t="str">
        <f>IF($Q2512="", "", IF(IFERROR(INDEX('Ticket Sales'!E$11:E$5010, MATCH($Q2512, 'Ticket Sales'!$J$11:$J$5010, 0)), M2511)="", "", IFERROR(INDEX('Ticket Sales'!E$11:E$5010, MATCH($Q2512, 'Ticket Sales'!$J$11:$J$5010, 0)), M2511)))</f>
        <v/>
      </c>
      <c r="N2512" s="2"/>
      <c r="P2512" s="48">
        <v>2502</v>
      </c>
      <c r="Q2512" s="48" t="str">
        <f t="shared" si="196"/>
        <v/>
      </c>
      <c r="S2512" s="52" t="str">
        <f t="shared" si="197"/>
        <v/>
      </c>
      <c r="U2512" s="52" t="str">
        <f t="shared" si="198"/>
        <v/>
      </c>
      <c r="W2512" s="52" t="str">
        <f t="shared" si="199"/>
        <v/>
      </c>
    </row>
    <row r="2513" spans="1:23" x14ac:dyDescent="0.25">
      <c r="A2513" s="2"/>
      <c r="B2513" s="32"/>
      <c r="C2513" s="25"/>
      <c r="D2513" s="25"/>
      <c r="E2513" s="26"/>
      <c r="F2513" s="27"/>
      <c r="G2513" s="2"/>
      <c r="H2513" s="2"/>
      <c r="I2513" s="38" t="str">
        <f t="shared" si="195"/>
        <v/>
      </c>
      <c r="J2513" s="39" t="str">
        <f>IF($Q2513="", "", IF(IFERROR(INDEX('Ticket Sales'!B$11:B$5010, MATCH($Q2513, 'Ticket Sales'!$J$11:$J$5010, 0)), J2512)="", "", IFERROR(INDEX('Ticket Sales'!B$11:B$5010, MATCH($Q2513, 'Ticket Sales'!$J$11:$J$5010, 0)), J2512)))</f>
        <v/>
      </c>
      <c r="K2513" s="39" t="str">
        <f>IF($Q2513="", "", IF(IFERROR(INDEX('Ticket Sales'!C$11:C$5010, MATCH($Q2513, 'Ticket Sales'!$J$11:$J$5010, 0)), K2512)="", "", IFERROR(INDEX('Ticket Sales'!C$11:C$5010, MATCH($Q2513, 'Ticket Sales'!$J$11:$J$5010, 0)), K2512)))</f>
        <v/>
      </c>
      <c r="L2513" s="40" t="str">
        <f>IF($Q2513="", "", IF(IFERROR(INDEX('Ticket Sales'!D$11:D$5010, MATCH($Q2513, 'Ticket Sales'!$J$11:$J$5010, 0)), L2512)="", "", IFERROR(INDEX('Ticket Sales'!D$11:D$5010, MATCH($Q2513, 'Ticket Sales'!$J$11:$J$5010, 0)), L2512)))</f>
        <v/>
      </c>
      <c r="M2513" s="41" t="str">
        <f>IF($Q2513="", "", IF(IFERROR(INDEX('Ticket Sales'!E$11:E$5010, MATCH($Q2513, 'Ticket Sales'!$J$11:$J$5010, 0)), M2512)="", "", IFERROR(INDEX('Ticket Sales'!E$11:E$5010, MATCH($Q2513, 'Ticket Sales'!$J$11:$J$5010, 0)), M2512)))</f>
        <v/>
      </c>
      <c r="N2513" s="2"/>
      <c r="P2513" s="48">
        <v>2503</v>
      </c>
      <c r="Q2513" s="48" t="str">
        <f t="shared" si="196"/>
        <v/>
      </c>
      <c r="S2513" s="52" t="str">
        <f t="shared" si="197"/>
        <v/>
      </c>
      <c r="U2513" s="52" t="str">
        <f t="shared" si="198"/>
        <v/>
      </c>
      <c r="W2513" s="52" t="str">
        <f t="shared" si="199"/>
        <v/>
      </c>
    </row>
    <row r="2514" spans="1:23" x14ac:dyDescent="0.25">
      <c r="A2514" s="2"/>
      <c r="B2514" s="32"/>
      <c r="C2514" s="25"/>
      <c r="D2514" s="25"/>
      <c r="E2514" s="26"/>
      <c r="F2514" s="27"/>
      <c r="G2514" s="2"/>
      <c r="H2514" s="2"/>
      <c r="I2514" s="38" t="str">
        <f t="shared" si="195"/>
        <v/>
      </c>
      <c r="J2514" s="39" t="str">
        <f>IF($Q2514="", "", IF(IFERROR(INDEX('Ticket Sales'!B$11:B$5010, MATCH($Q2514, 'Ticket Sales'!$J$11:$J$5010, 0)), J2513)="", "", IFERROR(INDEX('Ticket Sales'!B$11:B$5010, MATCH($Q2514, 'Ticket Sales'!$J$11:$J$5010, 0)), J2513)))</f>
        <v/>
      </c>
      <c r="K2514" s="39" t="str">
        <f>IF($Q2514="", "", IF(IFERROR(INDEX('Ticket Sales'!C$11:C$5010, MATCH($Q2514, 'Ticket Sales'!$J$11:$J$5010, 0)), K2513)="", "", IFERROR(INDEX('Ticket Sales'!C$11:C$5010, MATCH($Q2514, 'Ticket Sales'!$J$11:$J$5010, 0)), K2513)))</f>
        <v/>
      </c>
      <c r="L2514" s="40" t="str">
        <f>IF($Q2514="", "", IF(IFERROR(INDEX('Ticket Sales'!D$11:D$5010, MATCH($Q2514, 'Ticket Sales'!$J$11:$J$5010, 0)), L2513)="", "", IFERROR(INDEX('Ticket Sales'!D$11:D$5010, MATCH($Q2514, 'Ticket Sales'!$J$11:$J$5010, 0)), L2513)))</f>
        <v/>
      </c>
      <c r="M2514" s="41" t="str">
        <f>IF($Q2514="", "", IF(IFERROR(INDEX('Ticket Sales'!E$11:E$5010, MATCH($Q2514, 'Ticket Sales'!$J$11:$J$5010, 0)), M2513)="", "", IFERROR(INDEX('Ticket Sales'!E$11:E$5010, MATCH($Q2514, 'Ticket Sales'!$J$11:$J$5010, 0)), M2513)))</f>
        <v/>
      </c>
      <c r="N2514" s="2"/>
      <c r="P2514" s="48">
        <v>2504</v>
      </c>
      <c r="Q2514" s="48" t="str">
        <f t="shared" si="196"/>
        <v/>
      </c>
      <c r="S2514" s="52" t="str">
        <f t="shared" si="197"/>
        <v/>
      </c>
      <c r="U2514" s="52" t="str">
        <f t="shared" si="198"/>
        <v/>
      </c>
      <c r="W2514" s="52" t="str">
        <f t="shared" si="199"/>
        <v/>
      </c>
    </row>
    <row r="2515" spans="1:23" x14ac:dyDescent="0.25">
      <c r="A2515" s="2"/>
      <c r="B2515" s="32"/>
      <c r="C2515" s="25"/>
      <c r="D2515" s="25"/>
      <c r="E2515" s="26"/>
      <c r="F2515" s="27"/>
      <c r="G2515" s="2"/>
      <c r="H2515" s="2"/>
      <c r="I2515" s="38" t="str">
        <f t="shared" si="195"/>
        <v/>
      </c>
      <c r="J2515" s="39" t="str">
        <f>IF($Q2515="", "", IF(IFERROR(INDEX('Ticket Sales'!B$11:B$5010, MATCH($Q2515, 'Ticket Sales'!$J$11:$J$5010, 0)), J2514)="", "", IFERROR(INDEX('Ticket Sales'!B$11:B$5010, MATCH($Q2515, 'Ticket Sales'!$J$11:$J$5010, 0)), J2514)))</f>
        <v/>
      </c>
      <c r="K2515" s="39" t="str">
        <f>IF($Q2515="", "", IF(IFERROR(INDEX('Ticket Sales'!C$11:C$5010, MATCH($Q2515, 'Ticket Sales'!$J$11:$J$5010, 0)), K2514)="", "", IFERROR(INDEX('Ticket Sales'!C$11:C$5010, MATCH($Q2515, 'Ticket Sales'!$J$11:$J$5010, 0)), K2514)))</f>
        <v/>
      </c>
      <c r="L2515" s="40" t="str">
        <f>IF($Q2515="", "", IF(IFERROR(INDEX('Ticket Sales'!D$11:D$5010, MATCH($Q2515, 'Ticket Sales'!$J$11:$J$5010, 0)), L2514)="", "", IFERROR(INDEX('Ticket Sales'!D$11:D$5010, MATCH($Q2515, 'Ticket Sales'!$J$11:$J$5010, 0)), L2514)))</f>
        <v/>
      </c>
      <c r="M2515" s="41" t="str">
        <f>IF($Q2515="", "", IF(IFERROR(INDEX('Ticket Sales'!E$11:E$5010, MATCH($Q2515, 'Ticket Sales'!$J$11:$J$5010, 0)), M2514)="", "", IFERROR(INDEX('Ticket Sales'!E$11:E$5010, MATCH($Q2515, 'Ticket Sales'!$J$11:$J$5010, 0)), M2514)))</f>
        <v/>
      </c>
      <c r="N2515" s="2"/>
      <c r="P2515" s="48">
        <v>2505</v>
      </c>
      <c r="Q2515" s="48" t="str">
        <f t="shared" si="196"/>
        <v/>
      </c>
      <c r="S2515" s="52" t="str">
        <f t="shared" si="197"/>
        <v/>
      </c>
      <c r="U2515" s="52" t="str">
        <f t="shared" si="198"/>
        <v/>
      </c>
      <c r="W2515" s="52" t="str">
        <f t="shared" si="199"/>
        <v/>
      </c>
    </row>
    <row r="2516" spans="1:23" x14ac:dyDescent="0.25">
      <c r="A2516" s="2"/>
      <c r="B2516" s="32"/>
      <c r="C2516" s="25"/>
      <c r="D2516" s="25"/>
      <c r="E2516" s="26"/>
      <c r="F2516" s="27"/>
      <c r="G2516" s="2"/>
      <c r="H2516" s="2"/>
      <c r="I2516" s="38" t="str">
        <f t="shared" si="195"/>
        <v/>
      </c>
      <c r="J2516" s="39" t="str">
        <f>IF($Q2516="", "", IF(IFERROR(INDEX('Ticket Sales'!B$11:B$5010, MATCH($Q2516, 'Ticket Sales'!$J$11:$J$5010, 0)), J2515)="", "", IFERROR(INDEX('Ticket Sales'!B$11:B$5010, MATCH($Q2516, 'Ticket Sales'!$J$11:$J$5010, 0)), J2515)))</f>
        <v/>
      </c>
      <c r="K2516" s="39" t="str">
        <f>IF($Q2516="", "", IF(IFERROR(INDEX('Ticket Sales'!C$11:C$5010, MATCH($Q2516, 'Ticket Sales'!$J$11:$J$5010, 0)), K2515)="", "", IFERROR(INDEX('Ticket Sales'!C$11:C$5010, MATCH($Q2516, 'Ticket Sales'!$J$11:$J$5010, 0)), K2515)))</f>
        <v/>
      </c>
      <c r="L2516" s="40" t="str">
        <f>IF($Q2516="", "", IF(IFERROR(INDEX('Ticket Sales'!D$11:D$5010, MATCH($Q2516, 'Ticket Sales'!$J$11:$J$5010, 0)), L2515)="", "", IFERROR(INDEX('Ticket Sales'!D$11:D$5010, MATCH($Q2516, 'Ticket Sales'!$J$11:$J$5010, 0)), L2515)))</f>
        <v/>
      </c>
      <c r="M2516" s="41" t="str">
        <f>IF($Q2516="", "", IF(IFERROR(INDEX('Ticket Sales'!E$11:E$5010, MATCH($Q2516, 'Ticket Sales'!$J$11:$J$5010, 0)), M2515)="", "", IFERROR(INDEX('Ticket Sales'!E$11:E$5010, MATCH($Q2516, 'Ticket Sales'!$J$11:$J$5010, 0)), M2515)))</f>
        <v/>
      </c>
      <c r="N2516" s="2"/>
      <c r="P2516" s="48">
        <v>2506</v>
      </c>
      <c r="Q2516" s="48" t="str">
        <f t="shared" si="196"/>
        <v/>
      </c>
      <c r="S2516" s="52" t="str">
        <f t="shared" si="197"/>
        <v/>
      </c>
      <c r="U2516" s="52" t="str">
        <f t="shared" si="198"/>
        <v/>
      </c>
      <c r="W2516" s="52" t="str">
        <f t="shared" si="199"/>
        <v/>
      </c>
    </row>
    <row r="2517" spans="1:23" x14ac:dyDescent="0.25">
      <c r="A2517" s="2"/>
      <c r="B2517" s="32"/>
      <c r="C2517" s="25"/>
      <c r="D2517" s="25"/>
      <c r="E2517" s="26"/>
      <c r="F2517" s="27"/>
      <c r="G2517" s="2"/>
      <c r="H2517" s="2"/>
      <c r="I2517" s="38" t="str">
        <f t="shared" si="195"/>
        <v/>
      </c>
      <c r="J2517" s="39" t="str">
        <f>IF($Q2517="", "", IF(IFERROR(INDEX('Ticket Sales'!B$11:B$5010, MATCH($Q2517, 'Ticket Sales'!$J$11:$J$5010, 0)), J2516)="", "", IFERROR(INDEX('Ticket Sales'!B$11:B$5010, MATCH($Q2517, 'Ticket Sales'!$J$11:$J$5010, 0)), J2516)))</f>
        <v/>
      </c>
      <c r="K2517" s="39" t="str">
        <f>IF($Q2517="", "", IF(IFERROR(INDEX('Ticket Sales'!C$11:C$5010, MATCH($Q2517, 'Ticket Sales'!$J$11:$J$5010, 0)), K2516)="", "", IFERROR(INDEX('Ticket Sales'!C$11:C$5010, MATCH($Q2517, 'Ticket Sales'!$J$11:$J$5010, 0)), K2516)))</f>
        <v/>
      </c>
      <c r="L2517" s="40" t="str">
        <f>IF($Q2517="", "", IF(IFERROR(INDEX('Ticket Sales'!D$11:D$5010, MATCH($Q2517, 'Ticket Sales'!$J$11:$J$5010, 0)), L2516)="", "", IFERROR(INDEX('Ticket Sales'!D$11:D$5010, MATCH($Q2517, 'Ticket Sales'!$J$11:$J$5010, 0)), L2516)))</f>
        <v/>
      </c>
      <c r="M2517" s="41" t="str">
        <f>IF($Q2517="", "", IF(IFERROR(INDEX('Ticket Sales'!E$11:E$5010, MATCH($Q2517, 'Ticket Sales'!$J$11:$J$5010, 0)), M2516)="", "", IFERROR(INDEX('Ticket Sales'!E$11:E$5010, MATCH($Q2517, 'Ticket Sales'!$J$11:$J$5010, 0)), M2516)))</f>
        <v/>
      </c>
      <c r="N2517" s="2"/>
      <c r="P2517" s="48">
        <v>2507</v>
      </c>
      <c r="Q2517" s="48" t="str">
        <f t="shared" si="196"/>
        <v/>
      </c>
      <c r="S2517" s="52" t="str">
        <f t="shared" si="197"/>
        <v/>
      </c>
      <c r="U2517" s="52" t="str">
        <f t="shared" si="198"/>
        <v/>
      </c>
      <c r="W2517" s="52" t="str">
        <f t="shared" si="199"/>
        <v/>
      </c>
    </row>
    <row r="2518" spans="1:23" x14ac:dyDescent="0.25">
      <c r="A2518" s="2"/>
      <c r="B2518" s="32"/>
      <c r="C2518" s="25"/>
      <c r="D2518" s="25"/>
      <c r="E2518" s="26"/>
      <c r="F2518" s="27"/>
      <c r="G2518" s="2"/>
      <c r="H2518" s="2"/>
      <c r="I2518" s="38" t="str">
        <f t="shared" si="195"/>
        <v/>
      </c>
      <c r="J2518" s="39" t="str">
        <f>IF($Q2518="", "", IF(IFERROR(INDEX('Ticket Sales'!B$11:B$5010, MATCH($Q2518, 'Ticket Sales'!$J$11:$J$5010, 0)), J2517)="", "", IFERROR(INDEX('Ticket Sales'!B$11:B$5010, MATCH($Q2518, 'Ticket Sales'!$J$11:$J$5010, 0)), J2517)))</f>
        <v/>
      </c>
      <c r="K2518" s="39" t="str">
        <f>IF($Q2518="", "", IF(IFERROR(INDEX('Ticket Sales'!C$11:C$5010, MATCH($Q2518, 'Ticket Sales'!$J$11:$J$5010, 0)), K2517)="", "", IFERROR(INDEX('Ticket Sales'!C$11:C$5010, MATCH($Q2518, 'Ticket Sales'!$J$11:$J$5010, 0)), K2517)))</f>
        <v/>
      </c>
      <c r="L2518" s="40" t="str">
        <f>IF($Q2518="", "", IF(IFERROR(INDEX('Ticket Sales'!D$11:D$5010, MATCH($Q2518, 'Ticket Sales'!$J$11:$J$5010, 0)), L2517)="", "", IFERROR(INDEX('Ticket Sales'!D$11:D$5010, MATCH($Q2518, 'Ticket Sales'!$J$11:$J$5010, 0)), L2517)))</f>
        <v/>
      </c>
      <c r="M2518" s="41" t="str">
        <f>IF($Q2518="", "", IF(IFERROR(INDEX('Ticket Sales'!E$11:E$5010, MATCH($Q2518, 'Ticket Sales'!$J$11:$J$5010, 0)), M2517)="", "", IFERROR(INDEX('Ticket Sales'!E$11:E$5010, MATCH($Q2518, 'Ticket Sales'!$J$11:$J$5010, 0)), M2517)))</f>
        <v/>
      </c>
      <c r="N2518" s="2"/>
      <c r="P2518" s="48">
        <v>2508</v>
      </c>
      <c r="Q2518" s="48" t="str">
        <f t="shared" si="196"/>
        <v/>
      </c>
      <c r="S2518" s="52" t="str">
        <f t="shared" si="197"/>
        <v/>
      </c>
      <c r="U2518" s="52" t="str">
        <f t="shared" si="198"/>
        <v/>
      </c>
      <c r="W2518" s="52" t="str">
        <f t="shared" si="199"/>
        <v/>
      </c>
    </row>
    <row r="2519" spans="1:23" x14ac:dyDescent="0.25">
      <c r="A2519" s="2"/>
      <c r="B2519" s="32"/>
      <c r="C2519" s="25"/>
      <c r="D2519" s="25"/>
      <c r="E2519" s="26"/>
      <c r="F2519" s="27"/>
      <c r="G2519" s="2"/>
      <c r="H2519" s="2"/>
      <c r="I2519" s="38" t="str">
        <f t="shared" si="195"/>
        <v/>
      </c>
      <c r="J2519" s="39" t="str">
        <f>IF($Q2519="", "", IF(IFERROR(INDEX('Ticket Sales'!B$11:B$5010, MATCH($Q2519, 'Ticket Sales'!$J$11:$J$5010, 0)), J2518)="", "", IFERROR(INDEX('Ticket Sales'!B$11:B$5010, MATCH($Q2519, 'Ticket Sales'!$J$11:$J$5010, 0)), J2518)))</f>
        <v/>
      </c>
      <c r="K2519" s="39" t="str">
        <f>IF($Q2519="", "", IF(IFERROR(INDEX('Ticket Sales'!C$11:C$5010, MATCH($Q2519, 'Ticket Sales'!$J$11:$J$5010, 0)), K2518)="", "", IFERROR(INDEX('Ticket Sales'!C$11:C$5010, MATCH($Q2519, 'Ticket Sales'!$J$11:$J$5010, 0)), K2518)))</f>
        <v/>
      </c>
      <c r="L2519" s="40" t="str">
        <f>IF($Q2519="", "", IF(IFERROR(INDEX('Ticket Sales'!D$11:D$5010, MATCH($Q2519, 'Ticket Sales'!$J$11:$J$5010, 0)), L2518)="", "", IFERROR(INDEX('Ticket Sales'!D$11:D$5010, MATCH($Q2519, 'Ticket Sales'!$J$11:$J$5010, 0)), L2518)))</f>
        <v/>
      </c>
      <c r="M2519" s="41" t="str">
        <f>IF($Q2519="", "", IF(IFERROR(INDEX('Ticket Sales'!E$11:E$5010, MATCH($Q2519, 'Ticket Sales'!$J$11:$J$5010, 0)), M2518)="", "", IFERROR(INDEX('Ticket Sales'!E$11:E$5010, MATCH($Q2519, 'Ticket Sales'!$J$11:$J$5010, 0)), M2518)))</f>
        <v/>
      </c>
      <c r="N2519" s="2"/>
      <c r="P2519" s="48">
        <v>2509</v>
      </c>
      <c r="Q2519" s="48" t="str">
        <f t="shared" si="196"/>
        <v/>
      </c>
      <c r="S2519" s="52" t="str">
        <f t="shared" si="197"/>
        <v/>
      </c>
      <c r="U2519" s="52" t="str">
        <f t="shared" si="198"/>
        <v/>
      </c>
      <c r="W2519" s="52" t="str">
        <f t="shared" si="199"/>
        <v/>
      </c>
    </row>
    <row r="2520" spans="1:23" x14ac:dyDescent="0.25">
      <c r="A2520" s="2"/>
      <c r="B2520" s="32"/>
      <c r="C2520" s="25"/>
      <c r="D2520" s="25"/>
      <c r="E2520" s="26"/>
      <c r="F2520" s="27"/>
      <c r="G2520" s="2"/>
      <c r="H2520" s="2"/>
      <c r="I2520" s="38" t="str">
        <f t="shared" si="195"/>
        <v/>
      </c>
      <c r="J2520" s="39" t="str">
        <f>IF($Q2520="", "", IF(IFERROR(INDEX('Ticket Sales'!B$11:B$5010, MATCH($Q2520, 'Ticket Sales'!$J$11:$J$5010, 0)), J2519)="", "", IFERROR(INDEX('Ticket Sales'!B$11:B$5010, MATCH($Q2520, 'Ticket Sales'!$J$11:$J$5010, 0)), J2519)))</f>
        <v/>
      </c>
      <c r="K2520" s="39" t="str">
        <f>IF($Q2520="", "", IF(IFERROR(INDEX('Ticket Sales'!C$11:C$5010, MATCH($Q2520, 'Ticket Sales'!$J$11:$J$5010, 0)), K2519)="", "", IFERROR(INDEX('Ticket Sales'!C$11:C$5010, MATCH($Q2520, 'Ticket Sales'!$J$11:$J$5010, 0)), K2519)))</f>
        <v/>
      </c>
      <c r="L2520" s="40" t="str">
        <f>IF($Q2520="", "", IF(IFERROR(INDEX('Ticket Sales'!D$11:D$5010, MATCH($Q2520, 'Ticket Sales'!$J$11:$J$5010, 0)), L2519)="", "", IFERROR(INDEX('Ticket Sales'!D$11:D$5010, MATCH($Q2520, 'Ticket Sales'!$J$11:$J$5010, 0)), L2519)))</f>
        <v/>
      </c>
      <c r="M2520" s="41" t="str">
        <f>IF($Q2520="", "", IF(IFERROR(INDEX('Ticket Sales'!E$11:E$5010, MATCH($Q2520, 'Ticket Sales'!$J$11:$J$5010, 0)), M2519)="", "", IFERROR(INDEX('Ticket Sales'!E$11:E$5010, MATCH($Q2520, 'Ticket Sales'!$J$11:$J$5010, 0)), M2519)))</f>
        <v/>
      </c>
      <c r="N2520" s="2"/>
      <c r="P2520" s="48">
        <v>2510</v>
      </c>
      <c r="Q2520" s="48" t="str">
        <f t="shared" si="196"/>
        <v/>
      </c>
      <c r="S2520" s="52" t="str">
        <f t="shared" si="197"/>
        <v/>
      </c>
      <c r="U2520" s="52" t="str">
        <f t="shared" si="198"/>
        <v/>
      </c>
      <c r="W2520" s="52" t="str">
        <f t="shared" si="199"/>
        <v/>
      </c>
    </row>
    <row r="2521" spans="1:23" x14ac:dyDescent="0.25">
      <c r="A2521" s="2"/>
      <c r="B2521" s="32"/>
      <c r="C2521" s="25"/>
      <c r="D2521" s="25"/>
      <c r="E2521" s="26"/>
      <c r="F2521" s="27"/>
      <c r="G2521" s="2"/>
      <c r="H2521" s="2"/>
      <c r="I2521" s="38" t="str">
        <f t="shared" si="195"/>
        <v/>
      </c>
      <c r="J2521" s="39" t="str">
        <f>IF($Q2521="", "", IF(IFERROR(INDEX('Ticket Sales'!B$11:B$5010, MATCH($Q2521, 'Ticket Sales'!$J$11:$J$5010, 0)), J2520)="", "", IFERROR(INDEX('Ticket Sales'!B$11:B$5010, MATCH($Q2521, 'Ticket Sales'!$J$11:$J$5010, 0)), J2520)))</f>
        <v/>
      </c>
      <c r="K2521" s="39" t="str">
        <f>IF($Q2521="", "", IF(IFERROR(INDEX('Ticket Sales'!C$11:C$5010, MATCH($Q2521, 'Ticket Sales'!$J$11:$J$5010, 0)), K2520)="", "", IFERROR(INDEX('Ticket Sales'!C$11:C$5010, MATCH($Q2521, 'Ticket Sales'!$J$11:$J$5010, 0)), K2520)))</f>
        <v/>
      </c>
      <c r="L2521" s="40" t="str">
        <f>IF($Q2521="", "", IF(IFERROR(INDEX('Ticket Sales'!D$11:D$5010, MATCH($Q2521, 'Ticket Sales'!$J$11:$J$5010, 0)), L2520)="", "", IFERROR(INDEX('Ticket Sales'!D$11:D$5010, MATCH($Q2521, 'Ticket Sales'!$J$11:$J$5010, 0)), L2520)))</f>
        <v/>
      </c>
      <c r="M2521" s="41" t="str">
        <f>IF($Q2521="", "", IF(IFERROR(INDEX('Ticket Sales'!E$11:E$5010, MATCH($Q2521, 'Ticket Sales'!$J$11:$J$5010, 0)), M2520)="", "", IFERROR(INDEX('Ticket Sales'!E$11:E$5010, MATCH($Q2521, 'Ticket Sales'!$J$11:$J$5010, 0)), M2520)))</f>
        <v/>
      </c>
      <c r="N2521" s="2"/>
      <c r="P2521" s="48">
        <v>2511</v>
      </c>
      <c r="Q2521" s="48" t="str">
        <f t="shared" si="196"/>
        <v/>
      </c>
      <c r="S2521" s="52" t="str">
        <f t="shared" si="197"/>
        <v/>
      </c>
      <c r="U2521" s="52" t="str">
        <f t="shared" si="198"/>
        <v/>
      </c>
      <c r="W2521" s="52" t="str">
        <f t="shared" si="199"/>
        <v/>
      </c>
    </row>
    <row r="2522" spans="1:23" x14ac:dyDescent="0.25">
      <c r="A2522" s="2"/>
      <c r="B2522" s="32"/>
      <c r="C2522" s="25"/>
      <c r="D2522" s="25"/>
      <c r="E2522" s="26"/>
      <c r="F2522" s="27"/>
      <c r="G2522" s="2"/>
      <c r="H2522" s="2"/>
      <c r="I2522" s="38" t="str">
        <f t="shared" si="195"/>
        <v/>
      </c>
      <c r="J2522" s="39" t="str">
        <f>IF($Q2522="", "", IF(IFERROR(INDEX('Ticket Sales'!B$11:B$5010, MATCH($Q2522, 'Ticket Sales'!$J$11:$J$5010, 0)), J2521)="", "", IFERROR(INDEX('Ticket Sales'!B$11:B$5010, MATCH($Q2522, 'Ticket Sales'!$J$11:$J$5010, 0)), J2521)))</f>
        <v/>
      </c>
      <c r="K2522" s="39" t="str">
        <f>IF($Q2522="", "", IF(IFERROR(INDEX('Ticket Sales'!C$11:C$5010, MATCH($Q2522, 'Ticket Sales'!$J$11:$J$5010, 0)), K2521)="", "", IFERROR(INDEX('Ticket Sales'!C$11:C$5010, MATCH($Q2522, 'Ticket Sales'!$J$11:$J$5010, 0)), K2521)))</f>
        <v/>
      </c>
      <c r="L2522" s="40" t="str">
        <f>IF($Q2522="", "", IF(IFERROR(INDEX('Ticket Sales'!D$11:D$5010, MATCH($Q2522, 'Ticket Sales'!$J$11:$J$5010, 0)), L2521)="", "", IFERROR(INDEX('Ticket Sales'!D$11:D$5010, MATCH($Q2522, 'Ticket Sales'!$J$11:$J$5010, 0)), L2521)))</f>
        <v/>
      </c>
      <c r="M2522" s="41" t="str">
        <f>IF($Q2522="", "", IF(IFERROR(INDEX('Ticket Sales'!E$11:E$5010, MATCH($Q2522, 'Ticket Sales'!$J$11:$J$5010, 0)), M2521)="", "", IFERROR(INDEX('Ticket Sales'!E$11:E$5010, MATCH($Q2522, 'Ticket Sales'!$J$11:$J$5010, 0)), M2521)))</f>
        <v/>
      </c>
      <c r="N2522" s="2"/>
      <c r="P2522" s="48">
        <v>2512</v>
      </c>
      <c r="Q2522" s="48" t="str">
        <f t="shared" si="196"/>
        <v/>
      </c>
      <c r="S2522" s="52" t="str">
        <f t="shared" si="197"/>
        <v/>
      </c>
      <c r="U2522" s="52" t="str">
        <f t="shared" si="198"/>
        <v/>
      </c>
      <c r="W2522" s="52" t="str">
        <f t="shared" si="199"/>
        <v/>
      </c>
    </row>
    <row r="2523" spans="1:23" x14ac:dyDescent="0.25">
      <c r="A2523" s="2"/>
      <c r="B2523" s="32"/>
      <c r="C2523" s="25"/>
      <c r="D2523" s="25"/>
      <c r="E2523" s="26"/>
      <c r="F2523" s="27"/>
      <c r="G2523" s="2"/>
      <c r="H2523" s="2"/>
      <c r="I2523" s="38" t="str">
        <f t="shared" si="195"/>
        <v/>
      </c>
      <c r="J2523" s="39" t="str">
        <f>IF($Q2523="", "", IF(IFERROR(INDEX('Ticket Sales'!B$11:B$5010, MATCH($Q2523, 'Ticket Sales'!$J$11:$J$5010, 0)), J2522)="", "", IFERROR(INDEX('Ticket Sales'!B$11:B$5010, MATCH($Q2523, 'Ticket Sales'!$J$11:$J$5010, 0)), J2522)))</f>
        <v/>
      </c>
      <c r="K2523" s="39" t="str">
        <f>IF($Q2523="", "", IF(IFERROR(INDEX('Ticket Sales'!C$11:C$5010, MATCH($Q2523, 'Ticket Sales'!$J$11:$J$5010, 0)), K2522)="", "", IFERROR(INDEX('Ticket Sales'!C$11:C$5010, MATCH($Q2523, 'Ticket Sales'!$J$11:$J$5010, 0)), K2522)))</f>
        <v/>
      </c>
      <c r="L2523" s="40" t="str">
        <f>IF($Q2523="", "", IF(IFERROR(INDEX('Ticket Sales'!D$11:D$5010, MATCH($Q2523, 'Ticket Sales'!$J$11:$J$5010, 0)), L2522)="", "", IFERROR(INDEX('Ticket Sales'!D$11:D$5010, MATCH($Q2523, 'Ticket Sales'!$J$11:$J$5010, 0)), L2522)))</f>
        <v/>
      </c>
      <c r="M2523" s="41" t="str">
        <f>IF($Q2523="", "", IF(IFERROR(INDEX('Ticket Sales'!E$11:E$5010, MATCH($Q2523, 'Ticket Sales'!$J$11:$J$5010, 0)), M2522)="", "", IFERROR(INDEX('Ticket Sales'!E$11:E$5010, MATCH($Q2523, 'Ticket Sales'!$J$11:$J$5010, 0)), M2522)))</f>
        <v/>
      </c>
      <c r="N2523" s="2"/>
      <c r="P2523" s="48">
        <v>2513</v>
      </c>
      <c r="Q2523" s="48" t="str">
        <f t="shared" si="196"/>
        <v/>
      </c>
      <c r="S2523" s="52" t="str">
        <f t="shared" si="197"/>
        <v/>
      </c>
      <c r="U2523" s="52" t="str">
        <f t="shared" si="198"/>
        <v/>
      </c>
      <c r="W2523" s="52" t="str">
        <f t="shared" si="199"/>
        <v/>
      </c>
    </row>
    <row r="2524" spans="1:23" x14ac:dyDescent="0.25">
      <c r="A2524" s="2"/>
      <c r="B2524" s="32"/>
      <c r="C2524" s="25"/>
      <c r="D2524" s="25"/>
      <c r="E2524" s="26"/>
      <c r="F2524" s="27"/>
      <c r="G2524" s="2"/>
      <c r="H2524" s="2"/>
      <c r="I2524" s="38" t="str">
        <f t="shared" si="195"/>
        <v/>
      </c>
      <c r="J2524" s="39" t="str">
        <f>IF($Q2524="", "", IF(IFERROR(INDEX('Ticket Sales'!B$11:B$5010, MATCH($Q2524, 'Ticket Sales'!$J$11:$J$5010, 0)), J2523)="", "", IFERROR(INDEX('Ticket Sales'!B$11:B$5010, MATCH($Q2524, 'Ticket Sales'!$J$11:$J$5010, 0)), J2523)))</f>
        <v/>
      </c>
      <c r="K2524" s="39" t="str">
        <f>IF($Q2524="", "", IF(IFERROR(INDEX('Ticket Sales'!C$11:C$5010, MATCH($Q2524, 'Ticket Sales'!$J$11:$J$5010, 0)), K2523)="", "", IFERROR(INDEX('Ticket Sales'!C$11:C$5010, MATCH($Q2524, 'Ticket Sales'!$J$11:$J$5010, 0)), K2523)))</f>
        <v/>
      </c>
      <c r="L2524" s="40" t="str">
        <f>IF($Q2524="", "", IF(IFERROR(INDEX('Ticket Sales'!D$11:D$5010, MATCH($Q2524, 'Ticket Sales'!$J$11:$J$5010, 0)), L2523)="", "", IFERROR(INDEX('Ticket Sales'!D$11:D$5010, MATCH($Q2524, 'Ticket Sales'!$J$11:$J$5010, 0)), L2523)))</f>
        <v/>
      </c>
      <c r="M2524" s="41" t="str">
        <f>IF($Q2524="", "", IF(IFERROR(INDEX('Ticket Sales'!E$11:E$5010, MATCH($Q2524, 'Ticket Sales'!$J$11:$J$5010, 0)), M2523)="", "", IFERROR(INDEX('Ticket Sales'!E$11:E$5010, MATCH($Q2524, 'Ticket Sales'!$J$11:$J$5010, 0)), M2523)))</f>
        <v/>
      </c>
      <c r="N2524" s="2"/>
      <c r="P2524" s="48">
        <v>2514</v>
      </c>
      <c r="Q2524" s="48" t="str">
        <f t="shared" si="196"/>
        <v/>
      </c>
      <c r="S2524" s="52" t="str">
        <f t="shared" si="197"/>
        <v/>
      </c>
      <c r="U2524" s="52" t="str">
        <f t="shared" si="198"/>
        <v/>
      </c>
      <c r="W2524" s="52" t="str">
        <f t="shared" si="199"/>
        <v/>
      </c>
    </row>
    <row r="2525" spans="1:23" x14ac:dyDescent="0.25">
      <c r="A2525" s="2"/>
      <c r="B2525" s="32"/>
      <c r="C2525" s="25"/>
      <c r="D2525" s="25"/>
      <c r="E2525" s="26"/>
      <c r="F2525" s="27"/>
      <c r="G2525" s="2"/>
      <c r="H2525" s="2"/>
      <c r="I2525" s="38" t="str">
        <f t="shared" si="195"/>
        <v/>
      </c>
      <c r="J2525" s="39" t="str">
        <f>IF($Q2525="", "", IF(IFERROR(INDEX('Ticket Sales'!B$11:B$5010, MATCH($Q2525, 'Ticket Sales'!$J$11:$J$5010, 0)), J2524)="", "", IFERROR(INDEX('Ticket Sales'!B$11:B$5010, MATCH($Q2525, 'Ticket Sales'!$J$11:$J$5010, 0)), J2524)))</f>
        <v/>
      </c>
      <c r="K2525" s="39" t="str">
        <f>IF($Q2525="", "", IF(IFERROR(INDEX('Ticket Sales'!C$11:C$5010, MATCH($Q2525, 'Ticket Sales'!$J$11:$J$5010, 0)), K2524)="", "", IFERROR(INDEX('Ticket Sales'!C$11:C$5010, MATCH($Q2525, 'Ticket Sales'!$J$11:$J$5010, 0)), K2524)))</f>
        <v/>
      </c>
      <c r="L2525" s="40" t="str">
        <f>IF($Q2525="", "", IF(IFERROR(INDEX('Ticket Sales'!D$11:D$5010, MATCH($Q2525, 'Ticket Sales'!$J$11:$J$5010, 0)), L2524)="", "", IFERROR(INDEX('Ticket Sales'!D$11:D$5010, MATCH($Q2525, 'Ticket Sales'!$J$11:$J$5010, 0)), L2524)))</f>
        <v/>
      </c>
      <c r="M2525" s="41" t="str">
        <f>IF($Q2525="", "", IF(IFERROR(INDEX('Ticket Sales'!E$11:E$5010, MATCH($Q2525, 'Ticket Sales'!$J$11:$J$5010, 0)), M2524)="", "", IFERROR(INDEX('Ticket Sales'!E$11:E$5010, MATCH($Q2525, 'Ticket Sales'!$J$11:$J$5010, 0)), M2524)))</f>
        <v/>
      </c>
      <c r="N2525" s="2"/>
      <c r="P2525" s="48">
        <v>2515</v>
      </c>
      <c r="Q2525" s="48" t="str">
        <f t="shared" si="196"/>
        <v/>
      </c>
      <c r="S2525" s="52" t="str">
        <f t="shared" si="197"/>
        <v/>
      </c>
      <c r="U2525" s="52" t="str">
        <f t="shared" si="198"/>
        <v/>
      </c>
      <c r="W2525" s="52" t="str">
        <f t="shared" si="199"/>
        <v/>
      </c>
    </row>
    <row r="2526" spans="1:23" x14ac:dyDescent="0.25">
      <c r="A2526" s="2"/>
      <c r="B2526" s="32"/>
      <c r="C2526" s="25"/>
      <c r="D2526" s="25"/>
      <c r="E2526" s="26"/>
      <c r="F2526" s="27"/>
      <c r="G2526" s="2"/>
      <c r="H2526" s="2"/>
      <c r="I2526" s="38" t="str">
        <f t="shared" si="195"/>
        <v/>
      </c>
      <c r="J2526" s="39" t="str">
        <f>IF($Q2526="", "", IF(IFERROR(INDEX('Ticket Sales'!B$11:B$5010, MATCH($Q2526, 'Ticket Sales'!$J$11:$J$5010, 0)), J2525)="", "", IFERROR(INDEX('Ticket Sales'!B$11:B$5010, MATCH($Q2526, 'Ticket Sales'!$J$11:$J$5010, 0)), J2525)))</f>
        <v/>
      </c>
      <c r="K2526" s="39" t="str">
        <f>IF($Q2526="", "", IF(IFERROR(INDEX('Ticket Sales'!C$11:C$5010, MATCH($Q2526, 'Ticket Sales'!$J$11:$J$5010, 0)), K2525)="", "", IFERROR(INDEX('Ticket Sales'!C$11:C$5010, MATCH($Q2526, 'Ticket Sales'!$J$11:$J$5010, 0)), K2525)))</f>
        <v/>
      </c>
      <c r="L2526" s="40" t="str">
        <f>IF($Q2526="", "", IF(IFERROR(INDEX('Ticket Sales'!D$11:D$5010, MATCH($Q2526, 'Ticket Sales'!$J$11:$J$5010, 0)), L2525)="", "", IFERROR(INDEX('Ticket Sales'!D$11:D$5010, MATCH($Q2526, 'Ticket Sales'!$J$11:$J$5010, 0)), L2525)))</f>
        <v/>
      </c>
      <c r="M2526" s="41" t="str">
        <f>IF($Q2526="", "", IF(IFERROR(INDEX('Ticket Sales'!E$11:E$5010, MATCH($Q2526, 'Ticket Sales'!$J$11:$J$5010, 0)), M2525)="", "", IFERROR(INDEX('Ticket Sales'!E$11:E$5010, MATCH($Q2526, 'Ticket Sales'!$J$11:$J$5010, 0)), M2525)))</f>
        <v/>
      </c>
      <c r="N2526" s="2"/>
      <c r="P2526" s="48">
        <v>2516</v>
      </c>
      <c r="Q2526" s="48" t="str">
        <f t="shared" si="196"/>
        <v/>
      </c>
      <c r="S2526" s="52" t="str">
        <f t="shared" si="197"/>
        <v/>
      </c>
      <c r="U2526" s="52" t="str">
        <f t="shared" si="198"/>
        <v/>
      </c>
      <c r="W2526" s="52" t="str">
        <f t="shared" si="199"/>
        <v/>
      </c>
    </row>
    <row r="2527" spans="1:23" x14ac:dyDescent="0.25">
      <c r="A2527" s="2"/>
      <c r="B2527" s="32"/>
      <c r="C2527" s="25"/>
      <c r="D2527" s="25"/>
      <c r="E2527" s="26"/>
      <c r="F2527" s="27"/>
      <c r="G2527" s="2"/>
      <c r="H2527" s="2"/>
      <c r="I2527" s="38" t="str">
        <f t="shared" si="195"/>
        <v/>
      </c>
      <c r="J2527" s="39" t="str">
        <f>IF($Q2527="", "", IF(IFERROR(INDEX('Ticket Sales'!B$11:B$5010, MATCH($Q2527, 'Ticket Sales'!$J$11:$J$5010, 0)), J2526)="", "", IFERROR(INDEX('Ticket Sales'!B$11:B$5010, MATCH($Q2527, 'Ticket Sales'!$J$11:$J$5010, 0)), J2526)))</f>
        <v/>
      </c>
      <c r="K2527" s="39" t="str">
        <f>IF($Q2527="", "", IF(IFERROR(INDEX('Ticket Sales'!C$11:C$5010, MATCH($Q2527, 'Ticket Sales'!$J$11:$J$5010, 0)), K2526)="", "", IFERROR(INDEX('Ticket Sales'!C$11:C$5010, MATCH($Q2527, 'Ticket Sales'!$J$11:$J$5010, 0)), K2526)))</f>
        <v/>
      </c>
      <c r="L2527" s="40" t="str">
        <f>IF($Q2527="", "", IF(IFERROR(INDEX('Ticket Sales'!D$11:D$5010, MATCH($Q2527, 'Ticket Sales'!$J$11:$J$5010, 0)), L2526)="", "", IFERROR(INDEX('Ticket Sales'!D$11:D$5010, MATCH($Q2527, 'Ticket Sales'!$J$11:$J$5010, 0)), L2526)))</f>
        <v/>
      </c>
      <c r="M2527" s="41" t="str">
        <f>IF($Q2527="", "", IF(IFERROR(INDEX('Ticket Sales'!E$11:E$5010, MATCH($Q2527, 'Ticket Sales'!$J$11:$J$5010, 0)), M2526)="", "", IFERROR(INDEX('Ticket Sales'!E$11:E$5010, MATCH($Q2527, 'Ticket Sales'!$J$11:$J$5010, 0)), M2526)))</f>
        <v/>
      </c>
      <c r="N2527" s="2"/>
      <c r="P2527" s="48">
        <v>2517</v>
      </c>
      <c r="Q2527" s="48" t="str">
        <f t="shared" si="196"/>
        <v/>
      </c>
      <c r="S2527" s="52" t="str">
        <f t="shared" si="197"/>
        <v/>
      </c>
      <c r="U2527" s="52" t="str">
        <f t="shared" si="198"/>
        <v/>
      </c>
      <c r="W2527" s="52" t="str">
        <f t="shared" si="199"/>
        <v/>
      </c>
    </row>
    <row r="2528" spans="1:23" x14ac:dyDescent="0.25">
      <c r="A2528" s="2"/>
      <c r="B2528" s="32"/>
      <c r="C2528" s="25"/>
      <c r="D2528" s="25"/>
      <c r="E2528" s="26"/>
      <c r="F2528" s="27"/>
      <c r="G2528" s="2"/>
      <c r="H2528" s="2"/>
      <c r="I2528" s="38" t="str">
        <f t="shared" si="195"/>
        <v/>
      </c>
      <c r="J2528" s="39" t="str">
        <f>IF($Q2528="", "", IF(IFERROR(INDEX('Ticket Sales'!B$11:B$5010, MATCH($Q2528, 'Ticket Sales'!$J$11:$J$5010, 0)), J2527)="", "", IFERROR(INDEX('Ticket Sales'!B$11:B$5010, MATCH($Q2528, 'Ticket Sales'!$J$11:$J$5010, 0)), J2527)))</f>
        <v/>
      </c>
      <c r="K2528" s="39" t="str">
        <f>IF($Q2528="", "", IF(IFERROR(INDEX('Ticket Sales'!C$11:C$5010, MATCH($Q2528, 'Ticket Sales'!$J$11:$J$5010, 0)), K2527)="", "", IFERROR(INDEX('Ticket Sales'!C$11:C$5010, MATCH($Q2528, 'Ticket Sales'!$J$11:$J$5010, 0)), K2527)))</f>
        <v/>
      </c>
      <c r="L2528" s="40" t="str">
        <f>IF($Q2528="", "", IF(IFERROR(INDEX('Ticket Sales'!D$11:D$5010, MATCH($Q2528, 'Ticket Sales'!$J$11:$J$5010, 0)), L2527)="", "", IFERROR(INDEX('Ticket Sales'!D$11:D$5010, MATCH($Q2528, 'Ticket Sales'!$J$11:$J$5010, 0)), L2527)))</f>
        <v/>
      </c>
      <c r="M2528" s="41" t="str">
        <f>IF($Q2528="", "", IF(IFERROR(INDEX('Ticket Sales'!E$11:E$5010, MATCH($Q2528, 'Ticket Sales'!$J$11:$J$5010, 0)), M2527)="", "", IFERROR(INDEX('Ticket Sales'!E$11:E$5010, MATCH($Q2528, 'Ticket Sales'!$J$11:$J$5010, 0)), M2527)))</f>
        <v/>
      </c>
      <c r="N2528" s="2"/>
      <c r="P2528" s="48">
        <v>2518</v>
      </c>
      <c r="Q2528" s="48" t="str">
        <f t="shared" si="196"/>
        <v/>
      </c>
      <c r="S2528" s="52" t="str">
        <f t="shared" si="197"/>
        <v/>
      </c>
      <c r="U2528" s="52" t="str">
        <f t="shared" si="198"/>
        <v/>
      </c>
      <c r="W2528" s="52" t="str">
        <f t="shared" si="199"/>
        <v/>
      </c>
    </row>
    <row r="2529" spans="1:23" x14ac:dyDescent="0.25">
      <c r="A2529" s="2"/>
      <c r="B2529" s="32"/>
      <c r="C2529" s="25"/>
      <c r="D2529" s="25"/>
      <c r="E2529" s="26"/>
      <c r="F2529" s="27"/>
      <c r="G2529" s="2"/>
      <c r="H2529" s="2"/>
      <c r="I2529" s="38" t="str">
        <f t="shared" si="195"/>
        <v/>
      </c>
      <c r="J2529" s="39" t="str">
        <f>IF($Q2529="", "", IF(IFERROR(INDEX('Ticket Sales'!B$11:B$5010, MATCH($Q2529, 'Ticket Sales'!$J$11:$J$5010, 0)), J2528)="", "", IFERROR(INDEX('Ticket Sales'!B$11:B$5010, MATCH($Q2529, 'Ticket Sales'!$J$11:$J$5010, 0)), J2528)))</f>
        <v/>
      </c>
      <c r="K2529" s="39" t="str">
        <f>IF($Q2529="", "", IF(IFERROR(INDEX('Ticket Sales'!C$11:C$5010, MATCH($Q2529, 'Ticket Sales'!$J$11:$J$5010, 0)), K2528)="", "", IFERROR(INDEX('Ticket Sales'!C$11:C$5010, MATCH($Q2529, 'Ticket Sales'!$J$11:$J$5010, 0)), K2528)))</f>
        <v/>
      </c>
      <c r="L2529" s="40" t="str">
        <f>IF($Q2529="", "", IF(IFERROR(INDEX('Ticket Sales'!D$11:D$5010, MATCH($Q2529, 'Ticket Sales'!$J$11:$J$5010, 0)), L2528)="", "", IFERROR(INDEX('Ticket Sales'!D$11:D$5010, MATCH($Q2529, 'Ticket Sales'!$J$11:$J$5010, 0)), L2528)))</f>
        <v/>
      </c>
      <c r="M2529" s="41" t="str">
        <f>IF($Q2529="", "", IF(IFERROR(INDEX('Ticket Sales'!E$11:E$5010, MATCH($Q2529, 'Ticket Sales'!$J$11:$J$5010, 0)), M2528)="", "", IFERROR(INDEX('Ticket Sales'!E$11:E$5010, MATCH($Q2529, 'Ticket Sales'!$J$11:$J$5010, 0)), M2528)))</f>
        <v/>
      </c>
      <c r="N2529" s="2"/>
      <c r="P2529" s="48">
        <v>2519</v>
      </c>
      <c r="Q2529" s="48" t="str">
        <f t="shared" si="196"/>
        <v/>
      </c>
      <c r="S2529" s="52" t="str">
        <f t="shared" si="197"/>
        <v/>
      </c>
      <c r="U2529" s="52" t="str">
        <f t="shared" si="198"/>
        <v/>
      </c>
      <c r="W2529" s="52" t="str">
        <f t="shared" si="199"/>
        <v/>
      </c>
    </row>
    <row r="2530" spans="1:23" x14ac:dyDescent="0.25">
      <c r="A2530" s="2"/>
      <c r="B2530" s="32"/>
      <c r="C2530" s="25"/>
      <c r="D2530" s="25"/>
      <c r="E2530" s="26"/>
      <c r="F2530" s="27"/>
      <c r="G2530" s="2"/>
      <c r="H2530" s="2"/>
      <c r="I2530" s="38" t="str">
        <f t="shared" si="195"/>
        <v/>
      </c>
      <c r="J2530" s="39" t="str">
        <f>IF($Q2530="", "", IF(IFERROR(INDEX('Ticket Sales'!B$11:B$5010, MATCH($Q2530, 'Ticket Sales'!$J$11:$J$5010, 0)), J2529)="", "", IFERROR(INDEX('Ticket Sales'!B$11:B$5010, MATCH($Q2530, 'Ticket Sales'!$J$11:$J$5010, 0)), J2529)))</f>
        <v/>
      </c>
      <c r="K2530" s="39" t="str">
        <f>IF($Q2530="", "", IF(IFERROR(INDEX('Ticket Sales'!C$11:C$5010, MATCH($Q2530, 'Ticket Sales'!$J$11:$J$5010, 0)), K2529)="", "", IFERROR(INDEX('Ticket Sales'!C$11:C$5010, MATCH($Q2530, 'Ticket Sales'!$J$11:$J$5010, 0)), K2529)))</f>
        <v/>
      </c>
      <c r="L2530" s="40" t="str">
        <f>IF($Q2530="", "", IF(IFERROR(INDEX('Ticket Sales'!D$11:D$5010, MATCH($Q2530, 'Ticket Sales'!$J$11:$J$5010, 0)), L2529)="", "", IFERROR(INDEX('Ticket Sales'!D$11:D$5010, MATCH($Q2530, 'Ticket Sales'!$J$11:$J$5010, 0)), L2529)))</f>
        <v/>
      </c>
      <c r="M2530" s="41" t="str">
        <f>IF($Q2530="", "", IF(IFERROR(INDEX('Ticket Sales'!E$11:E$5010, MATCH($Q2530, 'Ticket Sales'!$J$11:$J$5010, 0)), M2529)="", "", IFERROR(INDEX('Ticket Sales'!E$11:E$5010, MATCH($Q2530, 'Ticket Sales'!$J$11:$J$5010, 0)), M2529)))</f>
        <v/>
      </c>
      <c r="N2530" s="2"/>
      <c r="P2530" s="48">
        <v>2520</v>
      </c>
      <c r="Q2530" s="48" t="str">
        <f t="shared" si="196"/>
        <v/>
      </c>
      <c r="S2530" s="52" t="str">
        <f t="shared" si="197"/>
        <v/>
      </c>
      <c r="U2530" s="52" t="str">
        <f t="shared" si="198"/>
        <v/>
      </c>
      <c r="W2530" s="52" t="str">
        <f t="shared" si="199"/>
        <v/>
      </c>
    </row>
    <row r="2531" spans="1:23" x14ac:dyDescent="0.25">
      <c r="A2531" s="2"/>
      <c r="B2531" s="32"/>
      <c r="C2531" s="25"/>
      <c r="D2531" s="25"/>
      <c r="E2531" s="26"/>
      <c r="F2531" s="27"/>
      <c r="G2531" s="2"/>
      <c r="H2531" s="2"/>
      <c r="I2531" s="38" t="str">
        <f t="shared" si="195"/>
        <v/>
      </c>
      <c r="J2531" s="39" t="str">
        <f>IF($Q2531="", "", IF(IFERROR(INDEX('Ticket Sales'!B$11:B$5010, MATCH($Q2531, 'Ticket Sales'!$J$11:$J$5010, 0)), J2530)="", "", IFERROR(INDEX('Ticket Sales'!B$11:B$5010, MATCH($Q2531, 'Ticket Sales'!$J$11:$J$5010, 0)), J2530)))</f>
        <v/>
      </c>
      <c r="K2531" s="39" t="str">
        <f>IF($Q2531="", "", IF(IFERROR(INDEX('Ticket Sales'!C$11:C$5010, MATCH($Q2531, 'Ticket Sales'!$J$11:$J$5010, 0)), K2530)="", "", IFERROR(INDEX('Ticket Sales'!C$11:C$5010, MATCH($Q2531, 'Ticket Sales'!$J$11:$J$5010, 0)), K2530)))</f>
        <v/>
      </c>
      <c r="L2531" s="40" t="str">
        <f>IF($Q2531="", "", IF(IFERROR(INDEX('Ticket Sales'!D$11:D$5010, MATCH($Q2531, 'Ticket Sales'!$J$11:$J$5010, 0)), L2530)="", "", IFERROR(INDEX('Ticket Sales'!D$11:D$5010, MATCH($Q2531, 'Ticket Sales'!$J$11:$J$5010, 0)), L2530)))</f>
        <v/>
      </c>
      <c r="M2531" s="41" t="str">
        <f>IF($Q2531="", "", IF(IFERROR(INDEX('Ticket Sales'!E$11:E$5010, MATCH($Q2531, 'Ticket Sales'!$J$11:$J$5010, 0)), M2530)="", "", IFERROR(INDEX('Ticket Sales'!E$11:E$5010, MATCH($Q2531, 'Ticket Sales'!$J$11:$J$5010, 0)), M2530)))</f>
        <v/>
      </c>
      <c r="N2531" s="2"/>
      <c r="P2531" s="48">
        <v>2521</v>
      </c>
      <c r="Q2531" s="48" t="str">
        <f t="shared" si="196"/>
        <v/>
      </c>
      <c r="S2531" s="52" t="str">
        <f t="shared" si="197"/>
        <v/>
      </c>
      <c r="U2531" s="52" t="str">
        <f t="shared" si="198"/>
        <v/>
      </c>
      <c r="W2531" s="52" t="str">
        <f t="shared" si="199"/>
        <v/>
      </c>
    </row>
    <row r="2532" spans="1:23" x14ac:dyDescent="0.25">
      <c r="A2532" s="2"/>
      <c r="B2532" s="32"/>
      <c r="C2532" s="25"/>
      <c r="D2532" s="25"/>
      <c r="E2532" s="26"/>
      <c r="F2532" s="27"/>
      <c r="G2532" s="2"/>
      <c r="H2532" s="2"/>
      <c r="I2532" s="38" t="str">
        <f t="shared" si="195"/>
        <v/>
      </c>
      <c r="J2532" s="39" t="str">
        <f>IF($Q2532="", "", IF(IFERROR(INDEX('Ticket Sales'!B$11:B$5010, MATCH($Q2532, 'Ticket Sales'!$J$11:$J$5010, 0)), J2531)="", "", IFERROR(INDEX('Ticket Sales'!B$11:B$5010, MATCH($Q2532, 'Ticket Sales'!$J$11:$J$5010, 0)), J2531)))</f>
        <v/>
      </c>
      <c r="K2532" s="39" t="str">
        <f>IF($Q2532="", "", IF(IFERROR(INDEX('Ticket Sales'!C$11:C$5010, MATCH($Q2532, 'Ticket Sales'!$J$11:$J$5010, 0)), K2531)="", "", IFERROR(INDEX('Ticket Sales'!C$11:C$5010, MATCH($Q2532, 'Ticket Sales'!$J$11:$J$5010, 0)), K2531)))</f>
        <v/>
      </c>
      <c r="L2532" s="40" t="str">
        <f>IF($Q2532="", "", IF(IFERROR(INDEX('Ticket Sales'!D$11:D$5010, MATCH($Q2532, 'Ticket Sales'!$J$11:$J$5010, 0)), L2531)="", "", IFERROR(INDEX('Ticket Sales'!D$11:D$5010, MATCH($Q2532, 'Ticket Sales'!$J$11:$J$5010, 0)), L2531)))</f>
        <v/>
      </c>
      <c r="M2532" s="41" t="str">
        <f>IF($Q2532="", "", IF(IFERROR(INDEX('Ticket Sales'!E$11:E$5010, MATCH($Q2532, 'Ticket Sales'!$J$11:$J$5010, 0)), M2531)="", "", IFERROR(INDEX('Ticket Sales'!E$11:E$5010, MATCH($Q2532, 'Ticket Sales'!$J$11:$J$5010, 0)), M2531)))</f>
        <v/>
      </c>
      <c r="N2532" s="2"/>
      <c r="P2532" s="48">
        <v>2522</v>
      </c>
      <c r="Q2532" s="48" t="str">
        <f t="shared" si="196"/>
        <v/>
      </c>
      <c r="S2532" s="52" t="str">
        <f t="shared" si="197"/>
        <v/>
      </c>
      <c r="U2532" s="52" t="str">
        <f t="shared" si="198"/>
        <v/>
      </c>
      <c r="W2532" s="52" t="str">
        <f t="shared" si="199"/>
        <v/>
      </c>
    </row>
    <row r="2533" spans="1:23" x14ac:dyDescent="0.25">
      <c r="A2533" s="2"/>
      <c r="B2533" s="32"/>
      <c r="C2533" s="25"/>
      <c r="D2533" s="25"/>
      <c r="E2533" s="26"/>
      <c r="F2533" s="27"/>
      <c r="G2533" s="2"/>
      <c r="H2533" s="2"/>
      <c r="I2533" s="38" t="str">
        <f t="shared" si="195"/>
        <v/>
      </c>
      <c r="J2533" s="39" t="str">
        <f>IF($Q2533="", "", IF(IFERROR(INDEX('Ticket Sales'!B$11:B$5010, MATCH($Q2533, 'Ticket Sales'!$J$11:$J$5010, 0)), J2532)="", "", IFERROR(INDEX('Ticket Sales'!B$11:B$5010, MATCH($Q2533, 'Ticket Sales'!$J$11:$J$5010, 0)), J2532)))</f>
        <v/>
      </c>
      <c r="K2533" s="39" t="str">
        <f>IF($Q2533="", "", IF(IFERROR(INDEX('Ticket Sales'!C$11:C$5010, MATCH($Q2533, 'Ticket Sales'!$J$11:$J$5010, 0)), K2532)="", "", IFERROR(INDEX('Ticket Sales'!C$11:C$5010, MATCH($Q2533, 'Ticket Sales'!$J$11:$J$5010, 0)), K2532)))</f>
        <v/>
      </c>
      <c r="L2533" s="40" t="str">
        <f>IF($Q2533="", "", IF(IFERROR(INDEX('Ticket Sales'!D$11:D$5010, MATCH($Q2533, 'Ticket Sales'!$J$11:$J$5010, 0)), L2532)="", "", IFERROR(INDEX('Ticket Sales'!D$11:D$5010, MATCH($Q2533, 'Ticket Sales'!$J$11:$J$5010, 0)), L2532)))</f>
        <v/>
      </c>
      <c r="M2533" s="41" t="str">
        <f>IF($Q2533="", "", IF(IFERROR(INDEX('Ticket Sales'!E$11:E$5010, MATCH($Q2533, 'Ticket Sales'!$J$11:$J$5010, 0)), M2532)="", "", IFERROR(INDEX('Ticket Sales'!E$11:E$5010, MATCH($Q2533, 'Ticket Sales'!$J$11:$J$5010, 0)), M2532)))</f>
        <v/>
      </c>
      <c r="N2533" s="2"/>
      <c r="P2533" s="48">
        <v>2523</v>
      </c>
      <c r="Q2533" s="48" t="str">
        <f t="shared" si="196"/>
        <v/>
      </c>
      <c r="S2533" s="52" t="str">
        <f t="shared" si="197"/>
        <v/>
      </c>
      <c r="U2533" s="52" t="str">
        <f t="shared" si="198"/>
        <v/>
      </c>
      <c r="W2533" s="52" t="str">
        <f t="shared" si="199"/>
        <v/>
      </c>
    </row>
    <row r="2534" spans="1:23" x14ac:dyDescent="0.25">
      <c r="A2534" s="2"/>
      <c r="B2534" s="32"/>
      <c r="C2534" s="25"/>
      <c r="D2534" s="25"/>
      <c r="E2534" s="26"/>
      <c r="F2534" s="27"/>
      <c r="G2534" s="2"/>
      <c r="H2534" s="2"/>
      <c r="I2534" s="38" t="str">
        <f t="shared" si="195"/>
        <v/>
      </c>
      <c r="J2534" s="39" t="str">
        <f>IF($Q2534="", "", IF(IFERROR(INDEX('Ticket Sales'!B$11:B$5010, MATCH($Q2534, 'Ticket Sales'!$J$11:$J$5010, 0)), J2533)="", "", IFERROR(INDEX('Ticket Sales'!B$11:B$5010, MATCH($Q2534, 'Ticket Sales'!$J$11:$J$5010, 0)), J2533)))</f>
        <v/>
      </c>
      <c r="K2534" s="39" t="str">
        <f>IF($Q2534="", "", IF(IFERROR(INDEX('Ticket Sales'!C$11:C$5010, MATCH($Q2534, 'Ticket Sales'!$J$11:$J$5010, 0)), K2533)="", "", IFERROR(INDEX('Ticket Sales'!C$11:C$5010, MATCH($Q2534, 'Ticket Sales'!$J$11:$J$5010, 0)), K2533)))</f>
        <v/>
      </c>
      <c r="L2534" s="40" t="str">
        <f>IF($Q2534="", "", IF(IFERROR(INDEX('Ticket Sales'!D$11:D$5010, MATCH($Q2534, 'Ticket Sales'!$J$11:$J$5010, 0)), L2533)="", "", IFERROR(INDEX('Ticket Sales'!D$11:D$5010, MATCH($Q2534, 'Ticket Sales'!$J$11:$J$5010, 0)), L2533)))</f>
        <v/>
      </c>
      <c r="M2534" s="41" t="str">
        <f>IF($Q2534="", "", IF(IFERROR(INDEX('Ticket Sales'!E$11:E$5010, MATCH($Q2534, 'Ticket Sales'!$J$11:$J$5010, 0)), M2533)="", "", IFERROR(INDEX('Ticket Sales'!E$11:E$5010, MATCH($Q2534, 'Ticket Sales'!$J$11:$J$5010, 0)), M2533)))</f>
        <v/>
      </c>
      <c r="N2534" s="2"/>
      <c r="P2534" s="48">
        <v>2524</v>
      </c>
      <c r="Q2534" s="48" t="str">
        <f t="shared" si="196"/>
        <v/>
      </c>
      <c r="S2534" s="52" t="str">
        <f t="shared" si="197"/>
        <v/>
      </c>
      <c r="U2534" s="52" t="str">
        <f t="shared" si="198"/>
        <v/>
      </c>
      <c r="W2534" s="52" t="str">
        <f t="shared" si="199"/>
        <v/>
      </c>
    </row>
    <row r="2535" spans="1:23" x14ac:dyDescent="0.25">
      <c r="A2535" s="2"/>
      <c r="B2535" s="32"/>
      <c r="C2535" s="25"/>
      <c r="D2535" s="25"/>
      <c r="E2535" s="26"/>
      <c r="F2535" s="27"/>
      <c r="G2535" s="2"/>
      <c r="H2535" s="2"/>
      <c r="I2535" s="38" t="str">
        <f t="shared" si="195"/>
        <v/>
      </c>
      <c r="J2535" s="39" t="str">
        <f>IF($Q2535="", "", IF(IFERROR(INDEX('Ticket Sales'!B$11:B$5010, MATCH($Q2535, 'Ticket Sales'!$J$11:$J$5010, 0)), J2534)="", "", IFERROR(INDEX('Ticket Sales'!B$11:B$5010, MATCH($Q2535, 'Ticket Sales'!$J$11:$J$5010, 0)), J2534)))</f>
        <v/>
      </c>
      <c r="K2535" s="39" t="str">
        <f>IF($Q2535="", "", IF(IFERROR(INDEX('Ticket Sales'!C$11:C$5010, MATCH($Q2535, 'Ticket Sales'!$J$11:$J$5010, 0)), K2534)="", "", IFERROR(INDEX('Ticket Sales'!C$11:C$5010, MATCH($Q2535, 'Ticket Sales'!$J$11:$J$5010, 0)), K2534)))</f>
        <v/>
      </c>
      <c r="L2535" s="40" t="str">
        <f>IF($Q2535="", "", IF(IFERROR(INDEX('Ticket Sales'!D$11:D$5010, MATCH($Q2535, 'Ticket Sales'!$J$11:$J$5010, 0)), L2534)="", "", IFERROR(INDEX('Ticket Sales'!D$11:D$5010, MATCH($Q2535, 'Ticket Sales'!$J$11:$J$5010, 0)), L2534)))</f>
        <v/>
      </c>
      <c r="M2535" s="41" t="str">
        <f>IF($Q2535="", "", IF(IFERROR(INDEX('Ticket Sales'!E$11:E$5010, MATCH($Q2535, 'Ticket Sales'!$J$11:$J$5010, 0)), M2534)="", "", IFERROR(INDEX('Ticket Sales'!E$11:E$5010, MATCH($Q2535, 'Ticket Sales'!$J$11:$J$5010, 0)), M2534)))</f>
        <v/>
      </c>
      <c r="N2535" s="2"/>
      <c r="P2535" s="48">
        <v>2525</v>
      </c>
      <c r="Q2535" s="48" t="str">
        <f t="shared" si="196"/>
        <v/>
      </c>
      <c r="S2535" s="52" t="str">
        <f t="shared" si="197"/>
        <v/>
      </c>
      <c r="U2535" s="52" t="str">
        <f t="shared" si="198"/>
        <v/>
      </c>
      <c r="W2535" s="52" t="str">
        <f t="shared" si="199"/>
        <v/>
      </c>
    </row>
    <row r="2536" spans="1:23" x14ac:dyDescent="0.25">
      <c r="A2536" s="2"/>
      <c r="B2536" s="32"/>
      <c r="C2536" s="25"/>
      <c r="D2536" s="25"/>
      <c r="E2536" s="26"/>
      <c r="F2536" s="27"/>
      <c r="G2536" s="2"/>
      <c r="H2536" s="2"/>
      <c r="I2536" s="38" t="str">
        <f t="shared" si="195"/>
        <v/>
      </c>
      <c r="J2536" s="39" t="str">
        <f>IF($Q2536="", "", IF(IFERROR(INDEX('Ticket Sales'!B$11:B$5010, MATCH($Q2536, 'Ticket Sales'!$J$11:$J$5010, 0)), J2535)="", "", IFERROR(INDEX('Ticket Sales'!B$11:B$5010, MATCH($Q2536, 'Ticket Sales'!$J$11:$J$5010, 0)), J2535)))</f>
        <v/>
      </c>
      <c r="K2536" s="39" t="str">
        <f>IF($Q2536="", "", IF(IFERROR(INDEX('Ticket Sales'!C$11:C$5010, MATCH($Q2536, 'Ticket Sales'!$J$11:$J$5010, 0)), K2535)="", "", IFERROR(INDEX('Ticket Sales'!C$11:C$5010, MATCH($Q2536, 'Ticket Sales'!$J$11:$J$5010, 0)), K2535)))</f>
        <v/>
      </c>
      <c r="L2536" s="40" t="str">
        <f>IF($Q2536="", "", IF(IFERROR(INDEX('Ticket Sales'!D$11:D$5010, MATCH($Q2536, 'Ticket Sales'!$J$11:$J$5010, 0)), L2535)="", "", IFERROR(INDEX('Ticket Sales'!D$11:D$5010, MATCH($Q2536, 'Ticket Sales'!$J$11:$J$5010, 0)), L2535)))</f>
        <v/>
      </c>
      <c r="M2536" s="41" t="str">
        <f>IF($Q2536="", "", IF(IFERROR(INDEX('Ticket Sales'!E$11:E$5010, MATCH($Q2536, 'Ticket Sales'!$J$11:$J$5010, 0)), M2535)="", "", IFERROR(INDEX('Ticket Sales'!E$11:E$5010, MATCH($Q2536, 'Ticket Sales'!$J$11:$J$5010, 0)), M2535)))</f>
        <v/>
      </c>
      <c r="N2536" s="2"/>
      <c r="P2536" s="48">
        <v>2526</v>
      </c>
      <c r="Q2536" s="48" t="str">
        <f t="shared" si="196"/>
        <v/>
      </c>
      <c r="S2536" s="52" t="str">
        <f t="shared" si="197"/>
        <v/>
      </c>
      <c r="U2536" s="52" t="str">
        <f t="shared" si="198"/>
        <v/>
      </c>
      <c r="W2536" s="52" t="str">
        <f t="shared" si="199"/>
        <v/>
      </c>
    </row>
    <row r="2537" spans="1:23" x14ac:dyDescent="0.25">
      <c r="A2537" s="2"/>
      <c r="B2537" s="32"/>
      <c r="C2537" s="25"/>
      <c r="D2537" s="25"/>
      <c r="E2537" s="26"/>
      <c r="F2537" s="27"/>
      <c r="G2537" s="2"/>
      <c r="H2537" s="2"/>
      <c r="I2537" s="38" t="str">
        <f t="shared" si="195"/>
        <v/>
      </c>
      <c r="J2537" s="39" t="str">
        <f>IF($Q2537="", "", IF(IFERROR(INDEX('Ticket Sales'!B$11:B$5010, MATCH($Q2537, 'Ticket Sales'!$J$11:$J$5010, 0)), J2536)="", "", IFERROR(INDEX('Ticket Sales'!B$11:B$5010, MATCH($Q2537, 'Ticket Sales'!$J$11:$J$5010, 0)), J2536)))</f>
        <v/>
      </c>
      <c r="K2537" s="39" t="str">
        <f>IF($Q2537="", "", IF(IFERROR(INDEX('Ticket Sales'!C$11:C$5010, MATCH($Q2537, 'Ticket Sales'!$J$11:$J$5010, 0)), K2536)="", "", IFERROR(INDEX('Ticket Sales'!C$11:C$5010, MATCH($Q2537, 'Ticket Sales'!$J$11:$J$5010, 0)), K2536)))</f>
        <v/>
      </c>
      <c r="L2537" s="40" t="str">
        <f>IF($Q2537="", "", IF(IFERROR(INDEX('Ticket Sales'!D$11:D$5010, MATCH($Q2537, 'Ticket Sales'!$J$11:$J$5010, 0)), L2536)="", "", IFERROR(INDEX('Ticket Sales'!D$11:D$5010, MATCH($Q2537, 'Ticket Sales'!$J$11:$J$5010, 0)), L2536)))</f>
        <v/>
      </c>
      <c r="M2537" s="41" t="str">
        <f>IF($Q2537="", "", IF(IFERROR(INDEX('Ticket Sales'!E$11:E$5010, MATCH($Q2537, 'Ticket Sales'!$J$11:$J$5010, 0)), M2536)="", "", IFERROR(INDEX('Ticket Sales'!E$11:E$5010, MATCH($Q2537, 'Ticket Sales'!$J$11:$J$5010, 0)), M2536)))</f>
        <v/>
      </c>
      <c r="N2537" s="2"/>
      <c r="P2537" s="48">
        <v>2527</v>
      </c>
      <c r="Q2537" s="48" t="str">
        <f t="shared" si="196"/>
        <v/>
      </c>
      <c r="S2537" s="52" t="str">
        <f t="shared" si="197"/>
        <v/>
      </c>
      <c r="U2537" s="52" t="str">
        <f t="shared" si="198"/>
        <v/>
      </c>
      <c r="W2537" s="52" t="str">
        <f t="shared" si="199"/>
        <v/>
      </c>
    </row>
    <row r="2538" spans="1:23" x14ac:dyDescent="0.25">
      <c r="A2538" s="2"/>
      <c r="B2538" s="32"/>
      <c r="C2538" s="25"/>
      <c r="D2538" s="25"/>
      <c r="E2538" s="26"/>
      <c r="F2538" s="27"/>
      <c r="G2538" s="2"/>
      <c r="H2538" s="2"/>
      <c r="I2538" s="38" t="str">
        <f t="shared" si="195"/>
        <v/>
      </c>
      <c r="J2538" s="39" t="str">
        <f>IF($Q2538="", "", IF(IFERROR(INDEX('Ticket Sales'!B$11:B$5010, MATCH($Q2538, 'Ticket Sales'!$J$11:$J$5010, 0)), J2537)="", "", IFERROR(INDEX('Ticket Sales'!B$11:B$5010, MATCH($Q2538, 'Ticket Sales'!$J$11:$J$5010, 0)), J2537)))</f>
        <v/>
      </c>
      <c r="K2538" s="39" t="str">
        <f>IF($Q2538="", "", IF(IFERROR(INDEX('Ticket Sales'!C$11:C$5010, MATCH($Q2538, 'Ticket Sales'!$J$11:$J$5010, 0)), K2537)="", "", IFERROR(INDEX('Ticket Sales'!C$11:C$5010, MATCH($Q2538, 'Ticket Sales'!$J$11:$J$5010, 0)), K2537)))</f>
        <v/>
      </c>
      <c r="L2538" s="40" t="str">
        <f>IF($Q2538="", "", IF(IFERROR(INDEX('Ticket Sales'!D$11:D$5010, MATCH($Q2538, 'Ticket Sales'!$J$11:$J$5010, 0)), L2537)="", "", IFERROR(INDEX('Ticket Sales'!D$11:D$5010, MATCH($Q2538, 'Ticket Sales'!$J$11:$J$5010, 0)), L2537)))</f>
        <v/>
      </c>
      <c r="M2538" s="41" t="str">
        <f>IF($Q2538="", "", IF(IFERROR(INDEX('Ticket Sales'!E$11:E$5010, MATCH($Q2538, 'Ticket Sales'!$J$11:$J$5010, 0)), M2537)="", "", IFERROR(INDEX('Ticket Sales'!E$11:E$5010, MATCH($Q2538, 'Ticket Sales'!$J$11:$J$5010, 0)), M2537)))</f>
        <v/>
      </c>
      <c r="N2538" s="2"/>
      <c r="P2538" s="48">
        <v>2528</v>
      </c>
      <c r="Q2538" s="48" t="str">
        <f t="shared" si="196"/>
        <v/>
      </c>
      <c r="S2538" s="52" t="str">
        <f t="shared" si="197"/>
        <v/>
      </c>
      <c r="U2538" s="52" t="str">
        <f t="shared" si="198"/>
        <v/>
      </c>
      <c r="W2538" s="52" t="str">
        <f t="shared" si="199"/>
        <v/>
      </c>
    </row>
    <row r="2539" spans="1:23" x14ac:dyDescent="0.25">
      <c r="A2539" s="2"/>
      <c r="B2539" s="32"/>
      <c r="C2539" s="25"/>
      <c r="D2539" s="25"/>
      <c r="E2539" s="26"/>
      <c r="F2539" s="27"/>
      <c r="G2539" s="2"/>
      <c r="H2539" s="2"/>
      <c r="I2539" s="38" t="str">
        <f t="shared" si="195"/>
        <v/>
      </c>
      <c r="J2539" s="39" t="str">
        <f>IF($Q2539="", "", IF(IFERROR(INDEX('Ticket Sales'!B$11:B$5010, MATCH($Q2539, 'Ticket Sales'!$J$11:$J$5010, 0)), J2538)="", "", IFERROR(INDEX('Ticket Sales'!B$11:B$5010, MATCH($Q2539, 'Ticket Sales'!$J$11:$J$5010, 0)), J2538)))</f>
        <v/>
      </c>
      <c r="K2539" s="39" t="str">
        <f>IF($Q2539="", "", IF(IFERROR(INDEX('Ticket Sales'!C$11:C$5010, MATCH($Q2539, 'Ticket Sales'!$J$11:$J$5010, 0)), K2538)="", "", IFERROR(INDEX('Ticket Sales'!C$11:C$5010, MATCH($Q2539, 'Ticket Sales'!$J$11:$J$5010, 0)), K2538)))</f>
        <v/>
      </c>
      <c r="L2539" s="40" t="str">
        <f>IF($Q2539="", "", IF(IFERROR(INDEX('Ticket Sales'!D$11:D$5010, MATCH($Q2539, 'Ticket Sales'!$J$11:$J$5010, 0)), L2538)="", "", IFERROR(INDEX('Ticket Sales'!D$11:D$5010, MATCH($Q2539, 'Ticket Sales'!$J$11:$J$5010, 0)), L2538)))</f>
        <v/>
      </c>
      <c r="M2539" s="41" t="str">
        <f>IF($Q2539="", "", IF(IFERROR(INDEX('Ticket Sales'!E$11:E$5010, MATCH($Q2539, 'Ticket Sales'!$J$11:$J$5010, 0)), M2538)="", "", IFERROR(INDEX('Ticket Sales'!E$11:E$5010, MATCH($Q2539, 'Ticket Sales'!$J$11:$J$5010, 0)), M2538)))</f>
        <v/>
      </c>
      <c r="N2539" s="2"/>
      <c r="P2539" s="48">
        <v>2529</v>
      </c>
      <c r="Q2539" s="48" t="str">
        <f t="shared" si="196"/>
        <v/>
      </c>
      <c r="S2539" s="52" t="str">
        <f t="shared" si="197"/>
        <v/>
      </c>
      <c r="U2539" s="52" t="str">
        <f t="shared" si="198"/>
        <v/>
      </c>
      <c r="W2539" s="52" t="str">
        <f t="shared" si="199"/>
        <v/>
      </c>
    </row>
    <row r="2540" spans="1:23" x14ac:dyDescent="0.25">
      <c r="A2540" s="2"/>
      <c r="B2540" s="32"/>
      <c r="C2540" s="25"/>
      <c r="D2540" s="25"/>
      <c r="E2540" s="26"/>
      <c r="F2540" s="27"/>
      <c r="G2540" s="2"/>
      <c r="H2540" s="2"/>
      <c r="I2540" s="38" t="str">
        <f t="shared" si="195"/>
        <v/>
      </c>
      <c r="J2540" s="39" t="str">
        <f>IF($Q2540="", "", IF(IFERROR(INDEX('Ticket Sales'!B$11:B$5010, MATCH($Q2540, 'Ticket Sales'!$J$11:$J$5010, 0)), J2539)="", "", IFERROR(INDEX('Ticket Sales'!B$11:B$5010, MATCH($Q2540, 'Ticket Sales'!$J$11:$J$5010, 0)), J2539)))</f>
        <v/>
      </c>
      <c r="K2540" s="39" t="str">
        <f>IF($Q2540="", "", IF(IFERROR(INDEX('Ticket Sales'!C$11:C$5010, MATCH($Q2540, 'Ticket Sales'!$J$11:$J$5010, 0)), K2539)="", "", IFERROR(INDEX('Ticket Sales'!C$11:C$5010, MATCH($Q2540, 'Ticket Sales'!$J$11:$J$5010, 0)), K2539)))</f>
        <v/>
      </c>
      <c r="L2540" s="40" t="str">
        <f>IF($Q2540="", "", IF(IFERROR(INDEX('Ticket Sales'!D$11:D$5010, MATCH($Q2540, 'Ticket Sales'!$J$11:$J$5010, 0)), L2539)="", "", IFERROR(INDEX('Ticket Sales'!D$11:D$5010, MATCH($Q2540, 'Ticket Sales'!$J$11:$J$5010, 0)), L2539)))</f>
        <v/>
      </c>
      <c r="M2540" s="41" t="str">
        <f>IF($Q2540="", "", IF(IFERROR(INDEX('Ticket Sales'!E$11:E$5010, MATCH($Q2540, 'Ticket Sales'!$J$11:$J$5010, 0)), M2539)="", "", IFERROR(INDEX('Ticket Sales'!E$11:E$5010, MATCH($Q2540, 'Ticket Sales'!$J$11:$J$5010, 0)), M2539)))</f>
        <v/>
      </c>
      <c r="N2540" s="2"/>
      <c r="P2540" s="48">
        <v>2530</v>
      </c>
      <c r="Q2540" s="48" t="str">
        <f t="shared" si="196"/>
        <v/>
      </c>
      <c r="S2540" s="52" t="str">
        <f t="shared" si="197"/>
        <v/>
      </c>
      <c r="U2540" s="52" t="str">
        <f t="shared" si="198"/>
        <v/>
      </c>
      <c r="W2540" s="52" t="str">
        <f t="shared" si="199"/>
        <v/>
      </c>
    </row>
    <row r="2541" spans="1:23" x14ac:dyDescent="0.25">
      <c r="A2541" s="2"/>
      <c r="B2541" s="32"/>
      <c r="C2541" s="25"/>
      <c r="D2541" s="25"/>
      <c r="E2541" s="26"/>
      <c r="F2541" s="27"/>
      <c r="G2541" s="2"/>
      <c r="H2541" s="2"/>
      <c r="I2541" s="38" t="str">
        <f t="shared" si="195"/>
        <v/>
      </c>
      <c r="J2541" s="39" t="str">
        <f>IF($Q2541="", "", IF(IFERROR(INDEX('Ticket Sales'!B$11:B$5010, MATCH($Q2541, 'Ticket Sales'!$J$11:$J$5010, 0)), J2540)="", "", IFERROR(INDEX('Ticket Sales'!B$11:B$5010, MATCH($Q2541, 'Ticket Sales'!$J$11:$J$5010, 0)), J2540)))</f>
        <v/>
      </c>
      <c r="K2541" s="39" t="str">
        <f>IF($Q2541="", "", IF(IFERROR(INDEX('Ticket Sales'!C$11:C$5010, MATCH($Q2541, 'Ticket Sales'!$J$11:$J$5010, 0)), K2540)="", "", IFERROR(INDEX('Ticket Sales'!C$11:C$5010, MATCH($Q2541, 'Ticket Sales'!$J$11:$J$5010, 0)), K2540)))</f>
        <v/>
      </c>
      <c r="L2541" s="40" t="str">
        <f>IF($Q2541="", "", IF(IFERROR(INDEX('Ticket Sales'!D$11:D$5010, MATCH($Q2541, 'Ticket Sales'!$J$11:$J$5010, 0)), L2540)="", "", IFERROR(INDEX('Ticket Sales'!D$11:D$5010, MATCH($Q2541, 'Ticket Sales'!$J$11:$J$5010, 0)), L2540)))</f>
        <v/>
      </c>
      <c r="M2541" s="41" t="str">
        <f>IF($Q2541="", "", IF(IFERROR(INDEX('Ticket Sales'!E$11:E$5010, MATCH($Q2541, 'Ticket Sales'!$J$11:$J$5010, 0)), M2540)="", "", IFERROR(INDEX('Ticket Sales'!E$11:E$5010, MATCH($Q2541, 'Ticket Sales'!$J$11:$J$5010, 0)), M2540)))</f>
        <v/>
      </c>
      <c r="N2541" s="2"/>
      <c r="P2541" s="48">
        <v>2531</v>
      </c>
      <c r="Q2541" s="48" t="str">
        <f t="shared" si="196"/>
        <v/>
      </c>
      <c r="S2541" s="52" t="str">
        <f t="shared" si="197"/>
        <v/>
      </c>
      <c r="U2541" s="52" t="str">
        <f t="shared" si="198"/>
        <v/>
      </c>
      <c r="W2541" s="52" t="str">
        <f t="shared" si="199"/>
        <v/>
      </c>
    </row>
    <row r="2542" spans="1:23" x14ac:dyDescent="0.25">
      <c r="A2542" s="2"/>
      <c r="B2542" s="32"/>
      <c r="C2542" s="25"/>
      <c r="D2542" s="25"/>
      <c r="E2542" s="26"/>
      <c r="F2542" s="27"/>
      <c r="G2542" s="2"/>
      <c r="H2542" s="2"/>
      <c r="I2542" s="38" t="str">
        <f t="shared" si="195"/>
        <v/>
      </c>
      <c r="J2542" s="39" t="str">
        <f>IF($Q2542="", "", IF(IFERROR(INDEX('Ticket Sales'!B$11:B$5010, MATCH($Q2542, 'Ticket Sales'!$J$11:$J$5010, 0)), J2541)="", "", IFERROR(INDEX('Ticket Sales'!B$11:B$5010, MATCH($Q2542, 'Ticket Sales'!$J$11:$J$5010, 0)), J2541)))</f>
        <v/>
      </c>
      <c r="K2542" s="39" t="str">
        <f>IF($Q2542="", "", IF(IFERROR(INDEX('Ticket Sales'!C$11:C$5010, MATCH($Q2542, 'Ticket Sales'!$J$11:$J$5010, 0)), K2541)="", "", IFERROR(INDEX('Ticket Sales'!C$11:C$5010, MATCH($Q2542, 'Ticket Sales'!$J$11:$J$5010, 0)), K2541)))</f>
        <v/>
      </c>
      <c r="L2542" s="40" t="str">
        <f>IF($Q2542="", "", IF(IFERROR(INDEX('Ticket Sales'!D$11:D$5010, MATCH($Q2542, 'Ticket Sales'!$J$11:$J$5010, 0)), L2541)="", "", IFERROR(INDEX('Ticket Sales'!D$11:D$5010, MATCH($Q2542, 'Ticket Sales'!$J$11:$J$5010, 0)), L2541)))</f>
        <v/>
      </c>
      <c r="M2542" s="41" t="str">
        <f>IF($Q2542="", "", IF(IFERROR(INDEX('Ticket Sales'!E$11:E$5010, MATCH($Q2542, 'Ticket Sales'!$J$11:$J$5010, 0)), M2541)="", "", IFERROR(INDEX('Ticket Sales'!E$11:E$5010, MATCH($Q2542, 'Ticket Sales'!$J$11:$J$5010, 0)), M2541)))</f>
        <v/>
      </c>
      <c r="N2542" s="2"/>
      <c r="P2542" s="48">
        <v>2532</v>
      </c>
      <c r="Q2542" s="48" t="str">
        <f t="shared" si="196"/>
        <v/>
      </c>
      <c r="S2542" s="52" t="str">
        <f t="shared" si="197"/>
        <v/>
      </c>
      <c r="U2542" s="52" t="str">
        <f t="shared" si="198"/>
        <v/>
      </c>
      <c r="W2542" s="52" t="str">
        <f t="shared" si="199"/>
        <v/>
      </c>
    </row>
    <row r="2543" spans="1:23" x14ac:dyDescent="0.25">
      <c r="A2543" s="2"/>
      <c r="B2543" s="32"/>
      <c r="C2543" s="25"/>
      <c r="D2543" s="25"/>
      <c r="E2543" s="26"/>
      <c r="F2543" s="27"/>
      <c r="G2543" s="2"/>
      <c r="H2543" s="2"/>
      <c r="I2543" s="38" t="str">
        <f t="shared" si="195"/>
        <v/>
      </c>
      <c r="J2543" s="39" t="str">
        <f>IF($Q2543="", "", IF(IFERROR(INDEX('Ticket Sales'!B$11:B$5010, MATCH($Q2543, 'Ticket Sales'!$J$11:$J$5010, 0)), J2542)="", "", IFERROR(INDEX('Ticket Sales'!B$11:B$5010, MATCH($Q2543, 'Ticket Sales'!$J$11:$J$5010, 0)), J2542)))</f>
        <v/>
      </c>
      <c r="K2543" s="39" t="str">
        <f>IF($Q2543="", "", IF(IFERROR(INDEX('Ticket Sales'!C$11:C$5010, MATCH($Q2543, 'Ticket Sales'!$J$11:$J$5010, 0)), K2542)="", "", IFERROR(INDEX('Ticket Sales'!C$11:C$5010, MATCH($Q2543, 'Ticket Sales'!$J$11:$J$5010, 0)), K2542)))</f>
        <v/>
      </c>
      <c r="L2543" s="40" t="str">
        <f>IF($Q2543="", "", IF(IFERROR(INDEX('Ticket Sales'!D$11:D$5010, MATCH($Q2543, 'Ticket Sales'!$J$11:$J$5010, 0)), L2542)="", "", IFERROR(INDEX('Ticket Sales'!D$11:D$5010, MATCH($Q2543, 'Ticket Sales'!$J$11:$J$5010, 0)), L2542)))</f>
        <v/>
      </c>
      <c r="M2543" s="41" t="str">
        <f>IF($Q2543="", "", IF(IFERROR(INDEX('Ticket Sales'!E$11:E$5010, MATCH($Q2543, 'Ticket Sales'!$J$11:$J$5010, 0)), M2542)="", "", IFERROR(INDEX('Ticket Sales'!E$11:E$5010, MATCH($Q2543, 'Ticket Sales'!$J$11:$J$5010, 0)), M2542)))</f>
        <v/>
      </c>
      <c r="N2543" s="2"/>
      <c r="P2543" s="48">
        <v>2533</v>
      </c>
      <c r="Q2543" s="48" t="str">
        <f t="shared" si="196"/>
        <v/>
      </c>
      <c r="S2543" s="52" t="str">
        <f t="shared" si="197"/>
        <v/>
      </c>
      <c r="U2543" s="52" t="str">
        <f t="shared" si="198"/>
        <v/>
      </c>
      <c r="W2543" s="52" t="str">
        <f t="shared" si="199"/>
        <v/>
      </c>
    </row>
    <row r="2544" spans="1:23" x14ac:dyDescent="0.25">
      <c r="A2544" s="2"/>
      <c r="B2544" s="32"/>
      <c r="C2544" s="25"/>
      <c r="D2544" s="25"/>
      <c r="E2544" s="26"/>
      <c r="F2544" s="27"/>
      <c r="G2544" s="2"/>
      <c r="H2544" s="2"/>
      <c r="I2544" s="38" t="str">
        <f t="shared" si="195"/>
        <v/>
      </c>
      <c r="J2544" s="39" t="str">
        <f>IF($Q2544="", "", IF(IFERROR(INDEX('Ticket Sales'!B$11:B$5010, MATCH($Q2544, 'Ticket Sales'!$J$11:$J$5010, 0)), J2543)="", "", IFERROR(INDEX('Ticket Sales'!B$11:B$5010, MATCH($Q2544, 'Ticket Sales'!$J$11:$J$5010, 0)), J2543)))</f>
        <v/>
      </c>
      <c r="K2544" s="39" t="str">
        <f>IF($Q2544="", "", IF(IFERROR(INDEX('Ticket Sales'!C$11:C$5010, MATCH($Q2544, 'Ticket Sales'!$J$11:$J$5010, 0)), K2543)="", "", IFERROR(INDEX('Ticket Sales'!C$11:C$5010, MATCH($Q2544, 'Ticket Sales'!$J$11:$J$5010, 0)), K2543)))</f>
        <v/>
      </c>
      <c r="L2544" s="40" t="str">
        <f>IF($Q2544="", "", IF(IFERROR(INDEX('Ticket Sales'!D$11:D$5010, MATCH($Q2544, 'Ticket Sales'!$J$11:$J$5010, 0)), L2543)="", "", IFERROR(INDEX('Ticket Sales'!D$11:D$5010, MATCH($Q2544, 'Ticket Sales'!$J$11:$J$5010, 0)), L2543)))</f>
        <v/>
      </c>
      <c r="M2544" s="41" t="str">
        <f>IF($Q2544="", "", IF(IFERROR(INDEX('Ticket Sales'!E$11:E$5010, MATCH($Q2544, 'Ticket Sales'!$J$11:$J$5010, 0)), M2543)="", "", IFERROR(INDEX('Ticket Sales'!E$11:E$5010, MATCH($Q2544, 'Ticket Sales'!$J$11:$J$5010, 0)), M2543)))</f>
        <v/>
      </c>
      <c r="N2544" s="2"/>
      <c r="P2544" s="48">
        <v>2534</v>
      </c>
      <c r="Q2544" s="48" t="str">
        <f t="shared" si="196"/>
        <v/>
      </c>
      <c r="S2544" s="52" t="str">
        <f t="shared" si="197"/>
        <v/>
      </c>
      <c r="U2544" s="52" t="str">
        <f t="shared" si="198"/>
        <v/>
      </c>
      <c r="W2544" s="52" t="str">
        <f t="shared" si="199"/>
        <v/>
      </c>
    </row>
    <row r="2545" spans="1:23" x14ac:dyDescent="0.25">
      <c r="A2545" s="2"/>
      <c r="B2545" s="32"/>
      <c r="C2545" s="25"/>
      <c r="D2545" s="25"/>
      <c r="E2545" s="26"/>
      <c r="F2545" s="27"/>
      <c r="G2545" s="2"/>
      <c r="H2545" s="2"/>
      <c r="I2545" s="38" t="str">
        <f t="shared" si="195"/>
        <v/>
      </c>
      <c r="J2545" s="39" t="str">
        <f>IF($Q2545="", "", IF(IFERROR(INDEX('Ticket Sales'!B$11:B$5010, MATCH($Q2545, 'Ticket Sales'!$J$11:$J$5010, 0)), J2544)="", "", IFERROR(INDEX('Ticket Sales'!B$11:B$5010, MATCH($Q2545, 'Ticket Sales'!$J$11:$J$5010, 0)), J2544)))</f>
        <v/>
      </c>
      <c r="K2545" s="39" t="str">
        <f>IF($Q2545="", "", IF(IFERROR(INDEX('Ticket Sales'!C$11:C$5010, MATCH($Q2545, 'Ticket Sales'!$J$11:$J$5010, 0)), K2544)="", "", IFERROR(INDEX('Ticket Sales'!C$11:C$5010, MATCH($Q2545, 'Ticket Sales'!$J$11:$J$5010, 0)), K2544)))</f>
        <v/>
      </c>
      <c r="L2545" s="40" t="str">
        <f>IF($Q2545="", "", IF(IFERROR(INDEX('Ticket Sales'!D$11:D$5010, MATCH($Q2545, 'Ticket Sales'!$J$11:$J$5010, 0)), L2544)="", "", IFERROR(INDEX('Ticket Sales'!D$11:D$5010, MATCH($Q2545, 'Ticket Sales'!$J$11:$J$5010, 0)), L2544)))</f>
        <v/>
      </c>
      <c r="M2545" s="41" t="str">
        <f>IF($Q2545="", "", IF(IFERROR(INDEX('Ticket Sales'!E$11:E$5010, MATCH($Q2545, 'Ticket Sales'!$J$11:$J$5010, 0)), M2544)="", "", IFERROR(INDEX('Ticket Sales'!E$11:E$5010, MATCH($Q2545, 'Ticket Sales'!$J$11:$J$5010, 0)), M2544)))</f>
        <v/>
      </c>
      <c r="N2545" s="2"/>
      <c r="P2545" s="48">
        <v>2535</v>
      </c>
      <c r="Q2545" s="48" t="str">
        <f t="shared" si="196"/>
        <v/>
      </c>
      <c r="S2545" s="52" t="str">
        <f t="shared" si="197"/>
        <v/>
      </c>
      <c r="U2545" s="52" t="str">
        <f t="shared" si="198"/>
        <v/>
      </c>
      <c r="W2545" s="52" t="str">
        <f t="shared" si="199"/>
        <v/>
      </c>
    </row>
    <row r="2546" spans="1:23" x14ac:dyDescent="0.25">
      <c r="A2546" s="2"/>
      <c r="B2546" s="32"/>
      <c r="C2546" s="25"/>
      <c r="D2546" s="25"/>
      <c r="E2546" s="26"/>
      <c r="F2546" s="27"/>
      <c r="G2546" s="2"/>
      <c r="H2546" s="2"/>
      <c r="I2546" s="38" t="str">
        <f t="shared" si="195"/>
        <v/>
      </c>
      <c r="J2546" s="39" t="str">
        <f>IF($Q2546="", "", IF(IFERROR(INDEX('Ticket Sales'!B$11:B$5010, MATCH($Q2546, 'Ticket Sales'!$J$11:$J$5010, 0)), J2545)="", "", IFERROR(INDEX('Ticket Sales'!B$11:B$5010, MATCH($Q2546, 'Ticket Sales'!$J$11:$J$5010, 0)), J2545)))</f>
        <v/>
      </c>
      <c r="K2546" s="39" t="str">
        <f>IF($Q2546="", "", IF(IFERROR(INDEX('Ticket Sales'!C$11:C$5010, MATCH($Q2546, 'Ticket Sales'!$J$11:$J$5010, 0)), K2545)="", "", IFERROR(INDEX('Ticket Sales'!C$11:C$5010, MATCH($Q2546, 'Ticket Sales'!$J$11:$J$5010, 0)), K2545)))</f>
        <v/>
      </c>
      <c r="L2546" s="40" t="str">
        <f>IF($Q2546="", "", IF(IFERROR(INDEX('Ticket Sales'!D$11:D$5010, MATCH($Q2546, 'Ticket Sales'!$J$11:$J$5010, 0)), L2545)="", "", IFERROR(INDEX('Ticket Sales'!D$11:D$5010, MATCH($Q2546, 'Ticket Sales'!$J$11:$J$5010, 0)), L2545)))</f>
        <v/>
      </c>
      <c r="M2546" s="41" t="str">
        <f>IF($Q2546="", "", IF(IFERROR(INDEX('Ticket Sales'!E$11:E$5010, MATCH($Q2546, 'Ticket Sales'!$J$11:$J$5010, 0)), M2545)="", "", IFERROR(INDEX('Ticket Sales'!E$11:E$5010, MATCH($Q2546, 'Ticket Sales'!$J$11:$J$5010, 0)), M2545)))</f>
        <v/>
      </c>
      <c r="N2546" s="2"/>
      <c r="P2546" s="48">
        <v>2536</v>
      </c>
      <c r="Q2546" s="48" t="str">
        <f t="shared" si="196"/>
        <v/>
      </c>
      <c r="S2546" s="52" t="str">
        <f t="shared" si="197"/>
        <v/>
      </c>
      <c r="U2546" s="52" t="str">
        <f t="shared" si="198"/>
        <v/>
      </c>
      <c r="W2546" s="52" t="str">
        <f t="shared" si="199"/>
        <v/>
      </c>
    </row>
    <row r="2547" spans="1:23" x14ac:dyDescent="0.25">
      <c r="A2547" s="2"/>
      <c r="B2547" s="32"/>
      <c r="C2547" s="25"/>
      <c r="D2547" s="25"/>
      <c r="E2547" s="26"/>
      <c r="F2547" s="27"/>
      <c r="G2547" s="2"/>
      <c r="H2547" s="2"/>
      <c r="I2547" s="38" t="str">
        <f t="shared" si="195"/>
        <v/>
      </c>
      <c r="J2547" s="39" t="str">
        <f>IF($Q2547="", "", IF(IFERROR(INDEX('Ticket Sales'!B$11:B$5010, MATCH($Q2547, 'Ticket Sales'!$J$11:$J$5010, 0)), J2546)="", "", IFERROR(INDEX('Ticket Sales'!B$11:B$5010, MATCH($Q2547, 'Ticket Sales'!$J$11:$J$5010, 0)), J2546)))</f>
        <v/>
      </c>
      <c r="K2547" s="39" t="str">
        <f>IF($Q2547="", "", IF(IFERROR(INDEX('Ticket Sales'!C$11:C$5010, MATCH($Q2547, 'Ticket Sales'!$J$11:$J$5010, 0)), K2546)="", "", IFERROR(INDEX('Ticket Sales'!C$11:C$5010, MATCH($Q2547, 'Ticket Sales'!$J$11:$J$5010, 0)), K2546)))</f>
        <v/>
      </c>
      <c r="L2547" s="40" t="str">
        <f>IF($Q2547="", "", IF(IFERROR(INDEX('Ticket Sales'!D$11:D$5010, MATCH($Q2547, 'Ticket Sales'!$J$11:$J$5010, 0)), L2546)="", "", IFERROR(INDEX('Ticket Sales'!D$11:D$5010, MATCH($Q2547, 'Ticket Sales'!$J$11:$J$5010, 0)), L2546)))</f>
        <v/>
      </c>
      <c r="M2547" s="41" t="str">
        <f>IF($Q2547="", "", IF(IFERROR(INDEX('Ticket Sales'!E$11:E$5010, MATCH($Q2547, 'Ticket Sales'!$J$11:$J$5010, 0)), M2546)="", "", IFERROR(INDEX('Ticket Sales'!E$11:E$5010, MATCH($Q2547, 'Ticket Sales'!$J$11:$J$5010, 0)), M2546)))</f>
        <v/>
      </c>
      <c r="N2547" s="2"/>
      <c r="P2547" s="48">
        <v>2537</v>
      </c>
      <c r="Q2547" s="48" t="str">
        <f t="shared" si="196"/>
        <v/>
      </c>
      <c r="S2547" s="52" t="str">
        <f t="shared" si="197"/>
        <v/>
      </c>
      <c r="U2547" s="52" t="str">
        <f t="shared" si="198"/>
        <v/>
      </c>
      <c r="W2547" s="52" t="str">
        <f t="shared" si="199"/>
        <v/>
      </c>
    </row>
    <row r="2548" spans="1:23" x14ac:dyDescent="0.25">
      <c r="A2548" s="2"/>
      <c r="B2548" s="32"/>
      <c r="C2548" s="25"/>
      <c r="D2548" s="25"/>
      <c r="E2548" s="26"/>
      <c r="F2548" s="27"/>
      <c r="G2548" s="2"/>
      <c r="H2548" s="2"/>
      <c r="I2548" s="38" t="str">
        <f t="shared" si="195"/>
        <v/>
      </c>
      <c r="J2548" s="39" t="str">
        <f>IF($Q2548="", "", IF(IFERROR(INDEX('Ticket Sales'!B$11:B$5010, MATCH($Q2548, 'Ticket Sales'!$J$11:$J$5010, 0)), J2547)="", "", IFERROR(INDEX('Ticket Sales'!B$11:B$5010, MATCH($Q2548, 'Ticket Sales'!$J$11:$J$5010, 0)), J2547)))</f>
        <v/>
      </c>
      <c r="K2548" s="39" t="str">
        <f>IF($Q2548="", "", IF(IFERROR(INDEX('Ticket Sales'!C$11:C$5010, MATCH($Q2548, 'Ticket Sales'!$J$11:$J$5010, 0)), K2547)="", "", IFERROR(INDEX('Ticket Sales'!C$11:C$5010, MATCH($Q2548, 'Ticket Sales'!$J$11:$J$5010, 0)), K2547)))</f>
        <v/>
      </c>
      <c r="L2548" s="40" t="str">
        <f>IF($Q2548="", "", IF(IFERROR(INDEX('Ticket Sales'!D$11:D$5010, MATCH($Q2548, 'Ticket Sales'!$J$11:$J$5010, 0)), L2547)="", "", IFERROR(INDEX('Ticket Sales'!D$11:D$5010, MATCH($Q2548, 'Ticket Sales'!$J$11:$J$5010, 0)), L2547)))</f>
        <v/>
      </c>
      <c r="M2548" s="41" t="str">
        <f>IF($Q2548="", "", IF(IFERROR(INDEX('Ticket Sales'!E$11:E$5010, MATCH($Q2548, 'Ticket Sales'!$J$11:$J$5010, 0)), M2547)="", "", IFERROR(INDEX('Ticket Sales'!E$11:E$5010, MATCH($Q2548, 'Ticket Sales'!$J$11:$J$5010, 0)), M2547)))</f>
        <v/>
      </c>
      <c r="N2548" s="2"/>
      <c r="P2548" s="48">
        <v>2538</v>
      </c>
      <c r="Q2548" s="48" t="str">
        <f t="shared" si="196"/>
        <v/>
      </c>
      <c r="S2548" s="52" t="str">
        <f t="shared" si="197"/>
        <v/>
      </c>
      <c r="U2548" s="52" t="str">
        <f t="shared" si="198"/>
        <v/>
      </c>
      <c r="W2548" s="52" t="str">
        <f t="shared" si="199"/>
        <v/>
      </c>
    </row>
    <row r="2549" spans="1:23" x14ac:dyDescent="0.25">
      <c r="A2549" s="2"/>
      <c r="B2549" s="32"/>
      <c r="C2549" s="25"/>
      <c r="D2549" s="25"/>
      <c r="E2549" s="26"/>
      <c r="F2549" s="27"/>
      <c r="G2549" s="2"/>
      <c r="H2549" s="2"/>
      <c r="I2549" s="38" t="str">
        <f t="shared" si="195"/>
        <v/>
      </c>
      <c r="J2549" s="39" t="str">
        <f>IF($Q2549="", "", IF(IFERROR(INDEX('Ticket Sales'!B$11:B$5010, MATCH($Q2549, 'Ticket Sales'!$J$11:$J$5010, 0)), J2548)="", "", IFERROR(INDEX('Ticket Sales'!B$11:B$5010, MATCH($Q2549, 'Ticket Sales'!$J$11:$J$5010, 0)), J2548)))</f>
        <v/>
      </c>
      <c r="K2549" s="39" t="str">
        <f>IF($Q2549="", "", IF(IFERROR(INDEX('Ticket Sales'!C$11:C$5010, MATCH($Q2549, 'Ticket Sales'!$J$11:$J$5010, 0)), K2548)="", "", IFERROR(INDEX('Ticket Sales'!C$11:C$5010, MATCH($Q2549, 'Ticket Sales'!$J$11:$J$5010, 0)), K2548)))</f>
        <v/>
      </c>
      <c r="L2549" s="40" t="str">
        <f>IF($Q2549="", "", IF(IFERROR(INDEX('Ticket Sales'!D$11:D$5010, MATCH($Q2549, 'Ticket Sales'!$J$11:$J$5010, 0)), L2548)="", "", IFERROR(INDEX('Ticket Sales'!D$11:D$5010, MATCH($Q2549, 'Ticket Sales'!$J$11:$J$5010, 0)), L2548)))</f>
        <v/>
      </c>
      <c r="M2549" s="41" t="str">
        <f>IF($Q2549="", "", IF(IFERROR(INDEX('Ticket Sales'!E$11:E$5010, MATCH($Q2549, 'Ticket Sales'!$J$11:$J$5010, 0)), M2548)="", "", IFERROR(INDEX('Ticket Sales'!E$11:E$5010, MATCH($Q2549, 'Ticket Sales'!$J$11:$J$5010, 0)), M2548)))</f>
        <v/>
      </c>
      <c r="N2549" s="2"/>
      <c r="P2549" s="48">
        <v>2539</v>
      </c>
      <c r="Q2549" s="48" t="str">
        <f t="shared" si="196"/>
        <v/>
      </c>
      <c r="S2549" s="52" t="str">
        <f t="shared" si="197"/>
        <v/>
      </c>
      <c r="U2549" s="52" t="str">
        <f t="shared" si="198"/>
        <v/>
      </c>
      <c r="W2549" s="52" t="str">
        <f t="shared" si="199"/>
        <v/>
      </c>
    </row>
    <row r="2550" spans="1:23" x14ac:dyDescent="0.25">
      <c r="A2550" s="2"/>
      <c r="B2550" s="32"/>
      <c r="C2550" s="25"/>
      <c r="D2550" s="25"/>
      <c r="E2550" s="26"/>
      <c r="F2550" s="27"/>
      <c r="G2550" s="2"/>
      <c r="H2550" s="2"/>
      <c r="I2550" s="38" t="str">
        <f t="shared" si="195"/>
        <v/>
      </c>
      <c r="J2550" s="39" t="str">
        <f>IF($Q2550="", "", IF(IFERROR(INDEX('Ticket Sales'!B$11:B$5010, MATCH($Q2550, 'Ticket Sales'!$J$11:$J$5010, 0)), J2549)="", "", IFERROR(INDEX('Ticket Sales'!B$11:B$5010, MATCH($Q2550, 'Ticket Sales'!$J$11:$J$5010, 0)), J2549)))</f>
        <v/>
      </c>
      <c r="K2550" s="39" t="str">
        <f>IF($Q2550="", "", IF(IFERROR(INDEX('Ticket Sales'!C$11:C$5010, MATCH($Q2550, 'Ticket Sales'!$J$11:$J$5010, 0)), K2549)="", "", IFERROR(INDEX('Ticket Sales'!C$11:C$5010, MATCH($Q2550, 'Ticket Sales'!$J$11:$J$5010, 0)), K2549)))</f>
        <v/>
      </c>
      <c r="L2550" s="40" t="str">
        <f>IF($Q2550="", "", IF(IFERROR(INDEX('Ticket Sales'!D$11:D$5010, MATCH($Q2550, 'Ticket Sales'!$J$11:$J$5010, 0)), L2549)="", "", IFERROR(INDEX('Ticket Sales'!D$11:D$5010, MATCH($Q2550, 'Ticket Sales'!$J$11:$J$5010, 0)), L2549)))</f>
        <v/>
      </c>
      <c r="M2550" s="41" t="str">
        <f>IF($Q2550="", "", IF(IFERROR(INDEX('Ticket Sales'!E$11:E$5010, MATCH($Q2550, 'Ticket Sales'!$J$11:$J$5010, 0)), M2549)="", "", IFERROR(INDEX('Ticket Sales'!E$11:E$5010, MATCH($Q2550, 'Ticket Sales'!$J$11:$J$5010, 0)), M2549)))</f>
        <v/>
      </c>
      <c r="N2550" s="2"/>
      <c r="P2550" s="48">
        <v>2540</v>
      </c>
      <c r="Q2550" s="48" t="str">
        <f t="shared" si="196"/>
        <v/>
      </c>
      <c r="S2550" s="52" t="str">
        <f t="shared" si="197"/>
        <v/>
      </c>
      <c r="U2550" s="52" t="str">
        <f t="shared" si="198"/>
        <v/>
      </c>
      <c r="W2550" s="52" t="str">
        <f t="shared" si="199"/>
        <v/>
      </c>
    </row>
    <row r="2551" spans="1:23" x14ac:dyDescent="0.25">
      <c r="A2551" s="2"/>
      <c r="B2551" s="32"/>
      <c r="C2551" s="25"/>
      <c r="D2551" s="25"/>
      <c r="E2551" s="26"/>
      <c r="F2551" s="27"/>
      <c r="G2551" s="2"/>
      <c r="H2551" s="2"/>
      <c r="I2551" s="38" t="str">
        <f t="shared" si="195"/>
        <v/>
      </c>
      <c r="J2551" s="39" t="str">
        <f>IF($Q2551="", "", IF(IFERROR(INDEX('Ticket Sales'!B$11:B$5010, MATCH($Q2551, 'Ticket Sales'!$J$11:$J$5010, 0)), J2550)="", "", IFERROR(INDEX('Ticket Sales'!B$11:B$5010, MATCH($Q2551, 'Ticket Sales'!$J$11:$J$5010, 0)), J2550)))</f>
        <v/>
      </c>
      <c r="K2551" s="39" t="str">
        <f>IF($Q2551="", "", IF(IFERROR(INDEX('Ticket Sales'!C$11:C$5010, MATCH($Q2551, 'Ticket Sales'!$J$11:$J$5010, 0)), K2550)="", "", IFERROR(INDEX('Ticket Sales'!C$11:C$5010, MATCH($Q2551, 'Ticket Sales'!$J$11:$J$5010, 0)), K2550)))</f>
        <v/>
      </c>
      <c r="L2551" s="40" t="str">
        <f>IF($Q2551="", "", IF(IFERROR(INDEX('Ticket Sales'!D$11:D$5010, MATCH($Q2551, 'Ticket Sales'!$J$11:$J$5010, 0)), L2550)="", "", IFERROR(INDEX('Ticket Sales'!D$11:D$5010, MATCH($Q2551, 'Ticket Sales'!$J$11:$J$5010, 0)), L2550)))</f>
        <v/>
      </c>
      <c r="M2551" s="41" t="str">
        <f>IF($Q2551="", "", IF(IFERROR(INDEX('Ticket Sales'!E$11:E$5010, MATCH($Q2551, 'Ticket Sales'!$J$11:$J$5010, 0)), M2550)="", "", IFERROR(INDEX('Ticket Sales'!E$11:E$5010, MATCH($Q2551, 'Ticket Sales'!$J$11:$J$5010, 0)), M2550)))</f>
        <v/>
      </c>
      <c r="N2551" s="2"/>
      <c r="P2551" s="48">
        <v>2541</v>
      </c>
      <c r="Q2551" s="48" t="str">
        <f t="shared" si="196"/>
        <v/>
      </c>
      <c r="S2551" s="52" t="str">
        <f t="shared" si="197"/>
        <v/>
      </c>
      <c r="U2551" s="52" t="str">
        <f t="shared" si="198"/>
        <v/>
      </c>
      <c r="W2551" s="52" t="str">
        <f t="shared" si="199"/>
        <v/>
      </c>
    </row>
    <row r="2552" spans="1:23" x14ac:dyDescent="0.25">
      <c r="A2552" s="2"/>
      <c r="B2552" s="32"/>
      <c r="C2552" s="25"/>
      <c r="D2552" s="25"/>
      <c r="E2552" s="26"/>
      <c r="F2552" s="27"/>
      <c r="G2552" s="2"/>
      <c r="H2552" s="2"/>
      <c r="I2552" s="38" t="str">
        <f t="shared" si="195"/>
        <v/>
      </c>
      <c r="J2552" s="39" t="str">
        <f>IF($Q2552="", "", IF(IFERROR(INDEX('Ticket Sales'!B$11:B$5010, MATCH($Q2552, 'Ticket Sales'!$J$11:$J$5010, 0)), J2551)="", "", IFERROR(INDEX('Ticket Sales'!B$11:B$5010, MATCH($Q2552, 'Ticket Sales'!$J$11:$J$5010, 0)), J2551)))</f>
        <v/>
      </c>
      <c r="K2552" s="39" t="str">
        <f>IF($Q2552="", "", IF(IFERROR(INDEX('Ticket Sales'!C$11:C$5010, MATCH($Q2552, 'Ticket Sales'!$J$11:$J$5010, 0)), K2551)="", "", IFERROR(INDEX('Ticket Sales'!C$11:C$5010, MATCH($Q2552, 'Ticket Sales'!$J$11:$J$5010, 0)), K2551)))</f>
        <v/>
      </c>
      <c r="L2552" s="40" t="str">
        <f>IF($Q2552="", "", IF(IFERROR(INDEX('Ticket Sales'!D$11:D$5010, MATCH($Q2552, 'Ticket Sales'!$J$11:$J$5010, 0)), L2551)="", "", IFERROR(INDEX('Ticket Sales'!D$11:D$5010, MATCH($Q2552, 'Ticket Sales'!$J$11:$J$5010, 0)), L2551)))</f>
        <v/>
      </c>
      <c r="M2552" s="41" t="str">
        <f>IF($Q2552="", "", IF(IFERROR(INDEX('Ticket Sales'!E$11:E$5010, MATCH($Q2552, 'Ticket Sales'!$J$11:$J$5010, 0)), M2551)="", "", IFERROR(INDEX('Ticket Sales'!E$11:E$5010, MATCH($Q2552, 'Ticket Sales'!$J$11:$J$5010, 0)), M2551)))</f>
        <v/>
      </c>
      <c r="N2552" s="2"/>
      <c r="P2552" s="48">
        <v>2542</v>
      </c>
      <c r="Q2552" s="48" t="str">
        <f t="shared" si="196"/>
        <v/>
      </c>
      <c r="S2552" s="52" t="str">
        <f t="shared" si="197"/>
        <v/>
      </c>
      <c r="U2552" s="52" t="str">
        <f t="shared" si="198"/>
        <v/>
      </c>
      <c r="W2552" s="52" t="str">
        <f t="shared" si="199"/>
        <v/>
      </c>
    </row>
    <row r="2553" spans="1:23" x14ac:dyDescent="0.25">
      <c r="A2553" s="2"/>
      <c r="B2553" s="32"/>
      <c r="C2553" s="25"/>
      <c r="D2553" s="25"/>
      <c r="E2553" s="26"/>
      <c r="F2553" s="27"/>
      <c r="G2553" s="2"/>
      <c r="H2553" s="2"/>
      <c r="I2553" s="38" t="str">
        <f t="shared" si="195"/>
        <v/>
      </c>
      <c r="J2553" s="39" t="str">
        <f>IF($Q2553="", "", IF(IFERROR(INDEX('Ticket Sales'!B$11:B$5010, MATCH($Q2553, 'Ticket Sales'!$J$11:$J$5010, 0)), J2552)="", "", IFERROR(INDEX('Ticket Sales'!B$11:B$5010, MATCH($Q2553, 'Ticket Sales'!$J$11:$J$5010, 0)), J2552)))</f>
        <v/>
      </c>
      <c r="K2553" s="39" t="str">
        <f>IF($Q2553="", "", IF(IFERROR(INDEX('Ticket Sales'!C$11:C$5010, MATCH($Q2553, 'Ticket Sales'!$J$11:$J$5010, 0)), K2552)="", "", IFERROR(INDEX('Ticket Sales'!C$11:C$5010, MATCH($Q2553, 'Ticket Sales'!$J$11:$J$5010, 0)), K2552)))</f>
        <v/>
      </c>
      <c r="L2553" s="40" t="str">
        <f>IF($Q2553="", "", IF(IFERROR(INDEX('Ticket Sales'!D$11:D$5010, MATCH($Q2553, 'Ticket Sales'!$J$11:$J$5010, 0)), L2552)="", "", IFERROR(INDEX('Ticket Sales'!D$11:D$5010, MATCH($Q2553, 'Ticket Sales'!$J$11:$J$5010, 0)), L2552)))</f>
        <v/>
      </c>
      <c r="M2553" s="41" t="str">
        <f>IF($Q2553="", "", IF(IFERROR(INDEX('Ticket Sales'!E$11:E$5010, MATCH($Q2553, 'Ticket Sales'!$J$11:$J$5010, 0)), M2552)="", "", IFERROR(INDEX('Ticket Sales'!E$11:E$5010, MATCH($Q2553, 'Ticket Sales'!$J$11:$J$5010, 0)), M2552)))</f>
        <v/>
      </c>
      <c r="N2553" s="2"/>
      <c r="P2553" s="48">
        <v>2543</v>
      </c>
      <c r="Q2553" s="48" t="str">
        <f t="shared" si="196"/>
        <v/>
      </c>
      <c r="S2553" s="52" t="str">
        <f t="shared" si="197"/>
        <v/>
      </c>
      <c r="U2553" s="52" t="str">
        <f t="shared" si="198"/>
        <v/>
      </c>
      <c r="W2553" s="52" t="str">
        <f t="shared" si="199"/>
        <v/>
      </c>
    </row>
    <row r="2554" spans="1:23" x14ac:dyDescent="0.25">
      <c r="A2554" s="2"/>
      <c r="B2554" s="32"/>
      <c r="C2554" s="25"/>
      <c r="D2554" s="25"/>
      <c r="E2554" s="26"/>
      <c r="F2554" s="27"/>
      <c r="G2554" s="2"/>
      <c r="H2554" s="2"/>
      <c r="I2554" s="38" t="str">
        <f t="shared" si="195"/>
        <v/>
      </c>
      <c r="J2554" s="39" t="str">
        <f>IF($Q2554="", "", IF(IFERROR(INDEX('Ticket Sales'!B$11:B$5010, MATCH($Q2554, 'Ticket Sales'!$J$11:$J$5010, 0)), J2553)="", "", IFERROR(INDEX('Ticket Sales'!B$11:B$5010, MATCH($Q2554, 'Ticket Sales'!$J$11:$J$5010, 0)), J2553)))</f>
        <v/>
      </c>
      <c r="K2554" s="39" t="str">
        <f>IF($Q2554="", "", IF(IFERROR(INDEX('Ticket Sales'!C$11:C$5010, MATCH($Q2554, 'Ticket Sales'!$J$11:$J$5010, 0)), K2553)="", "", IFERROR(INDEX('Ticket Sales'!C$11:C$5010, MATCH($Q2554, 'Ticket Sales'!$J$11:$J$5010, 0)), K2553)))</f>
        <v/>
      </c>
      <c r="L2554" s="40" t="str">
        <f>IF($Q2554="", "", IF(IFERROR(INDEX('Ticket Sales'!D$11:D$5010, MATCH($Q2554, 'Ticket Sales'!$J$11:$J$5010, 0)), L2553)="", "", IFERROR(INDEX('Ticket Sales'!D$11:D$5010, MATCH($Q2554, 'Ticket Sales'!$J$11:$J$5010, 0)), L2553)))</f>
        <v/>
      </c>
      <c r="M2554" s="41" t="str">
        <f>IF($Q2554="", "", IF(IFERROR(INDEX('Ticket Sales'!E$11:E$5010, MATCH($Q2554, 'Ticket Sales'!$J$11:$J$5010, 0)), M2553)="", "", IFERROR(INDEX('Ticket Sales'!E$11:E$5010, MATCH($Q2554, 'Ticket Sales'!$J$11:$J$5010, 0)), M2553)))</f>
        <v/>
      </c>
      <c r="N2554" s="2"/>
      <c r="P2554" s="48">
        <v>2544</v>
      </c>
      <c r="Q2554" s="48" t="str">
        <f t="shared" si="196"/>
        <v/>
      </c>
      <c r="S2554" s="52" t="str">
        <f t="shared" si="197"/>
        <v/>
      </c>
      <c r="U2554" s="52" t="str">
        <f t="shared" si="198"/>
        <v/>
      </c>
      <c r="W2554" s="52" t="str">
        <f t="shared" si="199"/>
        <v/>
      </c>
    </row>
    <row r="2555" spans="1:23" x14ac:dyDescent="0.25">
      <c r="A2555" s="2"/>
      <c r="B2555" s="32"/>
      <c r="C2555" s="25"/>
      <c r="D2555" s="25"/>
      <c r="E2555" s="26"/>
      <c r="F2555" s="27"/>
      <c r="G2555" s="2"/>
      <c r="H2555" s="2"/>
      <c r="I2555" s="38" t="str">
        <f t="shared" si="195"/>
        <v/>
      </c>
      <c r="J2555" s="39" t="str">
        <f>IF($Q2555="", "", IF(IFERROR(INDEX('Ticket Sales'!B$11:B$5010, MATCH($Q2555, 'Ticket Sales'!$J$11:$J$5010, 0)), J2554)="", "", IFERROR(INDEX('Ticket Sales'!B$11:B$5010, MATCH($Q2555, 'Ticket Sales'!$J$11:$J$5010, 0)), J2554)))</f>
        <v/>
      </c>
      <c r="K2555" s="39" t="str">
        <f>IF($Q2555="", "", IF(IFERROR(INDEX('Ticket Sales'!C$11:C$5010, MATCH($Q2555, 'Ticket Sales'!$J$11:$J$5010, 0)), K2554)="", "", IFERROR(INDEX('Ticket Sales'!C$11:C$5010, MATCH($Q2555, 'Ticket Sales'!$J$11:$J$5010, 0)), K2554)))</f>
        <v/>
      </c>
      <c r="L2555" s="40" t="str">
        <f>IF($Q2555="", "", IF(IFERROR(INDEX('Ticket Sales'!D$11:D$5010, MATCH($Q2555, 'Ticket Sales'!$J$11:$J$5010, 0)), L2554)="", "", IFERROR(INDEX('Ticket Sales'!D$11:D$5010, MATCH($Q2555, 'Ticket Sales'!$J$11:$J$5010, 0)), L2554)))</f>
        <v/>
      </c>
      <c r="M2555" s="41" t="str">
        <f>IF($Q2555="", "", IF(IFERROR(INDEX('Ticket Sales'!E$11:E$5010, MATCH($Q2555, 'Ticket Sales'!$J$11:$J$5010, 0)), M2554)="", "", IFERROR(INDEX('Ticket Sales'!E$11:E$5010, MATCH($Q2555, 'Ticket Sales'!$J$11:$J$5010, 0)), M2554)))</f>
        <v/>
      </c>
      <c r="N2555" s="2"/>
      <c r="P2555" s="48">
        <v>2545</v>
      </c>
      <c r="Q2555" s="48" t="str">
        <f t="shared" si="196"/>
        <v/>
      </c>
      <c r="S2555" s="52" t="str">
        <f t="shared" si="197"/>
        <v/>
      </c>
      <c r="U2555" s="52" t="str">
        <f t="shared" si="198"/>
        <v/>
      </c>
      <c r="W2555" s="52" t="str">
        <f t="shared" si="199"/>
        <v/>
      </c>
    </row>
    <row r="2556" spans="1:23" x14ac:dyDescent="0.25">
      <c r="A2556" s="2"/>
      <c r="B2556" s="32"/>
      <c r="C2556" s="25"/>
      <c r="D2556" s="25"/>
      <c r="E2556" s="26"/>
      <c r="F2556" s="27"/>
      <c r="G2556" s="2"/>
      <c r="H2556" s="2"/>
      <c r="I2556" s="38" t="str">
        <f t="shared" si="195"/>
        <v/>
      </c>
      <c r="J2556" s="39" t="str">
        <f>IF($Q2556="", "", IF(IFERROR(INDEX('Ticket Sales'!B$11:B$5010, MATCH($Q2556, 'Ticket Sales'!$J$11:$J$5010, 0)), J2555)="", "", IFERROR(INDEX('Ticket Sales'!B$11:B$5010, MATCH($Q2556, 'Ticket Sales'!$J$11:$J$5010, 0)), J2555)))</f>
        <v/>
      </c>
      <c r="K2556" s="39" t="str">
        <f>IF($Q2556="", "", IF(IFERROR(INDEX('Ticket Sales'!C$11:C$5010, MATCH($Q2556, 'Ticket Sales'!$J$11:$J$5010, 0)), K2555)="", "", IFERROR(INDEX('Ticket Sales'!C$11:C$5010, MATCH($Q2556, 'Ticket Sales'!$J$11:$J$5010, 0)), K2555)))</f>
        <v/>
      </c>
      <c r="L2556" s="40" t="str">
        <f>IF($Q2556="", "", IF(IFERROR(INDEX('Ticket Sales'!D$11:D$5010, MATCH($Q2556, 'Ticket Sales'!$J$11:$J$5010, 0)), L2555)="", "", IFERROR(INDEX('Ticket Sales'!D$11:D$5010, MATCH($Q2556, 'Ticket Sales'!$J$11:$J$5010, 0)), L2555)))</f>
        <v/>
      </c>
      <c r="M2556" s="41" t="str">
        <f>IF($Q2556="", "", IF(IFERROR(INDEX('Ticket Sales'!E$11:E$5010, MATCH($Q2556, 'Ticket Sales'!$J$11:$J$5010, 0)), M2555)="", "", IFERROR(INDEX('Ticket Sales'!E$11:E$5010, MATCH($Q2556, 'Ticket Sales'!$J$11:$J$5010, 0)), M2555)))</f>
        <v/>
      </c>
      <c r="N2556" s="2"/>
      <c r="P2556" s="48">
        <v>2546</v>
      </c>
      <c r="Q2556" s="48" t="str">
        <f t="shared" si="196"/>
        <v/>
      </c>
      <c r="S2556" s="52" t="str">
        <f t="shared" si="197"/>
        <v/>
      </c>
      <c r="U2556" s="52" t="str">
        <f t="shared" si="198"/>
        <v/>
      </c>
      <c r="W2556" s="52" t="str">
        <f t="shared" si="199"/>
        <v/>
      </c>
    </row>
    <row r="2557" spans="1:23" x14ac:dyDescent="0.25">
      <c r="A2557" s="2"/>
      <c r="B2557" s="32"/>
      <c r="C2557" s="25"/>
      <c r="D2557" s="25"/>
      <c r="E2557" s="26"/>
      <c r="F2557" s="27"/>
      <c r="G2557" s="2"/>
      <c r="H2557" s="2"/>
      <c r="I2557" s="38" t="str">
        <f t="shared" si="195"/>
        <v/>
      </c>
      <c r="J2557" s="39" t="str">
        <f>IF($Q2557="", "", IF(IFERROR(INDEX('Ticket Sales'!B$11:B$5010, MATCH($Q2557, 'Ticket Sales'!$J$11:$J$5010, 0)), J2556)="", "", IFERROR(INDEX('Ticket Sales'!B$11:B$5010, MATCH($Q2557, 'Ticket Sales'!$J$11:$J$5010, 0)), J2556)))</f>
        <v/>
      </c>
      <c r="K2557" s="39" t="str">
        <f>IF($Q2557="", "", IF(IFERROR(INDEX('Ticket Sales'!C$11:C$5010, MATCH($Q2557, 'Ticket Sales'!$J$11:$J$5010, 0)), K2556)="", "", IFERROR(INDEX('Ticket Sales'!C$11:C$5010, MATCH($Q2557, 'Ticket Sales'!$J$11:$J$5010, 0)), K2556)))</f>
        <v/>
      </c>
      <c r="L2557" s="40" t="str">
        <f>IF($Q2557="", "", IF(IFERROR(INDEX('Ticket Sales'!D$11:D$5010, MATCH($Q2557, 'Ticket Sales'!$J$11:$J$5010, 0)), L2556)="", "", IFERROR(INDEX('Ticket Sales'!D$11:D$5010, MATCH($Q2557, 'Ticket Sales'!$J$11:$J$5010, 0)), L2556)))</f>
        <v/>
      </c>
      <c r="M2557" s="41" t="str">
        <f>IF($Q2557="", "", IF(IFERROR(INDEX('Ticket Sales'!E$11:E$5010, MATCH($Q2557, 'Ticket Sales'!$J$11:$J$5010, 0)), M2556)="", "", IFERROR(INDEX('Ticket Sales'!E$11:E$5010, MATCH($Q2557, 'Ticket Sales'!$J$11:$J$5010, 0)), M2556)))</f>
        <v/>
      </c>
      <c r="N2557" s="2"/>
      <c r="P2557" s="48">
        <v>2547</v>
      </c>
      <c r="Q2557" s="48" t="str">
        <f t="shared" si="196"/>
        <v/>
      </c>
      <c r="S2557" s="52" t="str">
        <f t="shared" si="197"/>
        <v/>
      </c>
      <c r="U2557" s="52" t="str">
        <f t="shared" si="198"/>
        <v/>
      </c>
      <c r="W2557" s="52" t="str">
        <f t="shared" si="199"/>
        <v/>
      </c>
    </row>
    <row r="2558" spans="1:23" x14ac:dyDescent="0.25">
      <c r="A2558" s="2"/>
      <c r="B2558" s="32"/>
      <c r="C2558" s="25"/>
      <c r="D2558" s="25"/>
      <c r="E2558" s="26"/>
      <c r="F2558" s="27"/>
      <c r="G2558" s="2"/>
      <c r="H2558" s="2"/>
      <c r="I2558" s="38" t="str">
        <f t="shared" si="195"/>
        <v/>
      </c>
      <c r="J2558" s="39" t="str">
        <f>IF($Q2558="", "", IF(IFERROR(INDEX('Ticket Sales'!B$11:B$5010, MATCH($Q2558, 'Ticket Sales'!$J$11:$J$5010, 0)), J2557)="", "", IFERROR(INDEX('Ticket Sales'!B$11:B$5010, MATCH($Q2558, 'Ticket Sales'!$J$11:$J$5010, 0)), J2557)))</f>
        <v/>
      </c>
      <c r="K2558" s="39" t="str">
        <f>IF($Q2558="", "", IF(IFERROR(INDEX('Ticket Sales'!C$11:C$5010, MATCH($Q2558, 'Ticket Sales'!$J$11:$J$5010, 0)), K2557)="", "", IFERROR(INDEX('Ticket Sales'!C$11:C$5010, MATCH($Q2558, 'Ticket Sales'!$J$11:$J$5010, 0)), K2557)))</f>
        <v/>
      </c>
      <c r="L2558" s="40" t="str">
        <f>IF($Q2558="", "", IF(IFERROR(INDEX('Ticket Sales'!D$11:D$5010, MATCH($Q2558, 'Ticket Sales'!$J$11:$J$5010, 0)), L2557)="", "", IFERROR(INDEX('Ticket Sales'!D$11:D$5010, MATCH($Q2558, 'Ticket Sales'!$J$11:$J$5010, 0)), L2557)))</f>
        <v/>
      </c>
      <c r="M2558" s="41" t="str">
        <f>IF($Q2558="", "", IF(IFERROR(INDEX('Ticket Sales'!E$11:E$5010, MATCH($Q2558, 'Ticket Sales'!$J$11:$J$5010, 0)), M2557)="", "", IFERROR(INDEX('Ticket Sales'!E$11:E$5010, MATCH($Q2558, 'Ticket Sales'!$J$11:$J$5010, 0)), M2557)))</f>
        <v/>
      </c>
      <c r="N2558" s="2"/>
      <c r="P2558" s="48">
        <v>2548</v>
      </c>
      <c r="Q2558" s="48" t="str">
        <f t="shared" si="196"/>
        <v/>
      </c>
      <c r="S2558" s="52" t="str">
        <f t="shared" si="197"/>
        <v/>
      </c>
      <c r="U2558" s="52" t="str">
        <f t="shared" si="198"/>
        <v/>
      </c>
      <c r="W2558" s="52" t="str">
        <f t="shared" si="199"/>
        <v/>
      </c>
    </row>
    <row r="2559" spans="1:23" x14ac:dyDescent="0.25">
      <c r="A2559" s="2"/>
      <c r="B2559" s="32"/>
      <c r="C2559" s="25"/>
      <c r="D2559" s="25"/>
      <c r="E2559" s="26"/>
      <c r="F2559" s="27"/>
      <c r="G2559" s="2"/>
      <c r="H2559" s="2"/>
      <c r="I2559" s="38" t="str">
        <f t="shared" si="195"/>
        <v/>
      </c>
      <c r="J2559" s="39" t="str">
        <f>IF($Q2559="", "", IF(IFERROR(INDEX('Ticket Sales'!B$11:B$5010, MATCH($Q2559, 'Ticket Sales'!$J$11:$J$5010, 0)), J2558)="", "", IFERROR(INDEX('Ticket Sales'!B$11:B$5010, MATCH($Q2559, 'Ticket Sales'!$J$11:$J$5010, 0)), J2558)))</f>
        <v/>
      </c>
      <c r="K2559" s="39" t="str">
        <f>IF($Q2559="", "", IF(IFERROR(INDEX('Ticket Sales'!C$11:C$5010, MATCH($Q2559, 'Ticket Sales'!$J$11:$J$5010, 0)), K2558)="", "", IFERROR(INDEX('Ticket Sales'!C$11:C$5010, MATCH($Q2559, 'Ticket Sales'!$J$11:$J$5010, 0)), K2558)))</f>
        <v/>
      </c>
      <c r="L2559" s="40" t="str">
        <f>IF($Q2559="", "", IF(IFERROR(INDEX('Ticket Sales'!D$11:D$5010, MATCH($Q2559, 'Ticket Sales'!$J$11:$J$5010, 0)), L2558)="", "", IFERROR(INDEX('Ticket Sales'!D$11:D$5010, MATCH($Q2559, 'Ticket Sales'!$J$11:$J$5010, 0)), L2558)))</f>
        <v/>
      </c>
      <c r="M2559" s="41" t="str">
        <f>IF($Q2559="", "", IF(IFERROR(INDEX('Ticket Sales'!E$11:E$5010, MATCH($Q2559, 'Ticket Sales'!$J$11:$J$5010, 0)), M2558)="", "", IFERROR(INDEX('Ticket Sales'!E$11:E$5010, MATCH($Q2559, 'Ticket Sales'!$J$11:$J$5010, 0)), M2558)))</f>
        <v/>
      </c>
      <c r="N2559" s="2"/>
      <c r="P2559" s="48">
        <v>2549</v>
      </c>
      <c r="Q2559" s="48" t="str">
        <f t="shared" si="196"/>
        <v/>
      </c>
      <c r="S2559" s="52" t="str">
        <f t="shared" si="197"/>
        <v/>
      </c>
      <c r="U2559" s="52" t="str">
        <f t="shared" si="198"/>
        <v/>
      </c>
      <c r="W2559" s="52" t="str">
        <f t="shared" si="199"/>
        <v/>
      </c>
    </row>
    <row r="2560" spans="1:23" x14ac:dyDescent="0.25">
      <c r="A2560" s="2"/>
      <c r="B2560" s="32"/>
      <c r="C2560" s="25"/>
      <c r="D2560" s="25"/>
      <c r="E2560" s="26"/>
      <c r="F2560" s="27"/>
      <c r="G2560" s="2"/>
      <c r="H2560" s="2"/>
      <c r="I2560" s="38" t="str">
        <f t="shared" si="195"/>
        <v/>
      </c>
      <c r="J2560" s="39" t="str">
        <f>IF($Q2560="", "", IF(IFERROR(INDEX('Ticket Sales'!B$11:B$5010, MATCH($Q2560, 'Ticket Sales'!$J$11:$J$5010, 0)), J2559)="", "", IFERROR(INDEX('Ticket Sales'!B$11:B$5010, MATCH($Q2560, 'Ticket Sales'!$J$11:$J$5010, 0)), J2559)))</f>
        <v/>
      </c>
      <c r="K2560" s="39" t="str">
        <f>IF($Q2560="", "", IF(IFERROR(INDEX('Ticket Sales'!C$11:C$5010, MATCH($Q2560, 'Ticket Sales'!$J$11:$J$5010, 0)), K2559)="", "", IFERROR(INDEX('Ticket Sales'!C$11:C$5010, MATCH($Q2560, 'Ticket Sales'!$J$11:$J$5010, 0)), K2559)))</f>
        <v/>
      </c>
      <c r="L2560" s="40" t="str">
        <f>IF($Q2560="", "", IF(IFERROR(INDEX('Ticket Sales'!D$11:D$5010, MATCH($Q2560, 'Ticket Sales'!$J$11:$J$5010, 0)), L2559)="", "", IFERROR(INDEX('Ticket Sales'!D$11:D$5010, MATCH($Q2560, 'Ticket Sales'!$J$11:$J$5010, 0)), L2559)))</f>
        <v/>
      </c>
      <c r="M2560" s="41" t="str">
        <f>IF($Q2560="", "", IF(IFERROR(INDEX('Ticket Sales'!E$11:E$5010, MATCH($Q2560, 'Ticket Sales'!$J$11:$J$5010, 0)), M2559)="", "", IFERROR(INDEX('Ticket Sales'!E$11:E$5010, MATCH($Q2560, 'Ticket Sales'!$J$11:$J$5010, 0)), M2559)))</f>
        <v/>
      </c>
      <c r="N2560" s="2"/>
      <c r="P2560" s="48">
        <v>2550</v>
      </c>
      <c r="Q2560" s="48" t="str">
        <f t="shared" si="196"/>
        <v/>
      </c>
      <c r="S2560" s="52" t="str">
        <f t="shared" si="197"/>
        <v/>
      </c>
      <c r="U2560" s="52" t="str">
        <f t="shared" si="198"/>
        <v/>
      </c>
      <c r="W2560" s="52" t="str">
        <f t="shared" si="199"/>
        <v/>
      </c>
    </row>
    <row r="2561" spans="1:23" x14ac:dyDescent="0.25">
      <c r="A2561" s="2"/>
      <c r="B2561" s="32"/>
      <c r="C2561" s="25"/>
      <c r="D2561" s="25"/>
      <c r="E2561" s="26"/>
      <c r="F2561" s="27"/>
      <c r="G2561" s="2"/>
      <c r="H2561" s="2"/>
      <c r="I2561" s="38" t="str">
        <f t="shared" si="195"/>
        <v/>
      </c>
      <c r="J2561" s="39" t="str">
        <f>IF($Q2561="", "", IF(IFERROR(INDEX('Ticket Sales'!B$11:B$5010, MATCH($Q2561, 'Ticket Sales'!$J$11:$J$5010, 0)), J2560)="", "", IFERROR(INDEX('Ticket Sales'!B$11:B$5010, MATCH($Q2561, 'Ticket Sales'!$J$11:$J$5010, 0)), J2560)))</f>
        <v/>
      </c>
      <c r="K2561" s="39" t="str">
        <f>IF($Q2561="", "", IF(IFERROR(INDEX('Ticket Sales'!C$11:C$5010, MATCH($Q2561, 'Ticket Sales'!$J$11:$J$5010, 0)), K2560)="", "", IFERROR(INDEX('Ticket Sales'!C$11:C$5010, MATCH($Q2561, 'Ticket Sales'!$J$11:$J$5010, 0)), K2560)))</f>
        <v/>
      </c>
      <c r="L2561" s="40" t="str">
        <f>IF($Q2561="", "", IF(IFERROR(INDEX('Ticket Sales'!D$11:D$5010, MATCH($Q2561, 'Ticket Sales'!$J$11:$J$5010, 0)), L2560)="", "", IFERROR(INDEX('Ticket Sales'!D$11:D$5010, MATCH($Q2561, 'Ticket Sales'!$J$11:$J$5010, 0)), L2560)))</f>
        <v/>
      </c>
      <c r="M2561" s="41" t="str">
        <f>IF($Q2561="", "", IF(IFERROR(INDEX('Ticket Sales'!E$11:E$5010, MATCH($Q2561, 'Ticket Sales'!$J$11:$J$5010, 0)), M2560)="", "", IFERROR(INDEX('Ticket Sales'!E$11:E$5010, MATCH($Q2561, 'Ticket Sales'!$J$11:$J$5010, 0)), M2560)))</f>
        <v/>
      </c>
      <c r="N2561" s="2"/>
      <c r="P2561" s="48">
        <v>2551</v>
      </c>
      <c r="Q2561" s="48" t="str">
        <f t="shared" si="196"/>
        <v/>
      </c>
      <c r="S2561" s="52" t="str">
        <f t="shared" si="197"/>
        <v/>
      </c>
      <c r="U2561" s="52" t="str">
        <f t="shared" si="198"/>
        <v/>
      </c>
      <c r="W2561" s="52" t="str">
        <f t="shared" si="199"/>
        <v/>
      </c>
    </row>
    <row r="2562" spans="1:23" x14ac:dyDescent="0.25">
      <c r="A2562" s="2"/>
      <c r="B2562" s="32"/>
      <c r="C2562" s="25"/>
      <c r="D2562" s="25"/>
      <c r="E2562" s="26"/>
      <c r="F2562" s="27"/>
      <c r="G2562" s="2"/>
      <c r="H2562" s="2"/>
      <c r="I2562" s="38" t="str">
        <f t="shared" si="195"/>
        <v/>
      </c>
      <c r="J2562" s="39" t="str">
        <f>IF($Q2562="", "", IF(IFERROR(INDEX('Ticket Sales'!B$11:B$5010, MATCH($Q2562, 'Ticket Sales'!$J$11:$J$5010, 0)), J2561)="", "", IFERROR(INDEX('Ticket Sales'!B$11:B$5010, MATCH($Q2562, 'Ticket Sales'!$J$11:$J$5010, 0)), J2561)))</f>
        <v/>
      </c>
      <c r="K2562" s="39" t="str">
        <f>IF($Q2562="", "", IF(IFERROR(INDEX('Ticket Sales'!C$11:C$5010, MATCH($Q2562, 'Ticket Sales'!$J$11:$J$5010, 0)), K2561)="", "", IFERROR(INDEX('Ticket Sales'!C$11:C$5010, MATCH($Q2562, 'Ticket Sales'!$J$11:$J$5010, 0)), K2561)))</f>
        <v/>
      </c>
      <c r="L2562" s="40" t="str">
        <f>IF($Q2562="", "", IF(IFERROR(INDEX('Ticket Sales'!D$11:D$5010, MATCH($Q2562, 'Ticket Sales'!$J$11:$J$5010, 0)), L2561)="", "", IFERROR(INDEX('Ticket Sales'!D$11:D$5010, MATCH($Q2562, 'Ticket Sales'!$J$11:$J$5010, 0)), L2561)))</f>
        <v/>
      </c>
      <c r="M2562" s="41" t="str">
        <f>IF($Q2562="", "", IF(IFERROR(INDEX('Ticket Sales'!E$11:E$5010, MATCH($Q2562, 'Ticket Sales'!$J$11:$J$5010, 0)), M2561)="", "", IFERROR(INDEX('Ticket Sales'!E$11:E$5010, MATCH($Q2562, 'Ticket Sales'!$J$11:$J$5010, 0)), M2561)))</f>
        <v/>
      </c>
      <c r="N2562" s="2"/>
      <c r="P2562" s="48">
        <v>2552</v>
      </c>
      <c r="Q2562" s="48" t="str">
        <f t="shared" si="196"/>
        <v/>
      </c>
      <c r="S2562" s="52" t="str">
        <f t="shared" si="197"/>
        <v/>
      </c>
      <c r="U2562" s="52" t="str">
        <f t="shared" si="198"/>
        <v/>
      </c>
      <c r="W2562" s="52" t="str">
        <f t="shared" si="199"/>
        <v/>
      </c>
    </row>
    <row r="2563" spans="1:23" x14ac:dyDescent="0.25">
      <c r="A2563" s="2"/>
      <c r="B2563" s="32"/>
      <c r="C2563" s="25"/>
      <c r="D2563" s="25"/>
      <c r="E2563" s="26"/>
      <c r="F2563" s="27"/>
      <c r="G2563" s="2"/>
      <c r="H2563" s="2"/>
      <c r="I2563" s="38" t="str">
        <f t="shared" si="195"/>
        <v/>
      </c>
      <c r="J2563" s="39" t="str">
        <f>IF($Q2563="", "", IF(IFERROR(INDEX('Ticket Sales'!B$11:B$5010, MATCH($Q2563, 'Ticket Sales'!$J$11:$J$5010, 0)), J2562)="", "", IFERROR(INDEX('Ticket Sales'!B$11:B$5010, MATCH($Q2563, 'Ticket Sales'!$J$11:$J$5010, 0)), J2562)))</f>
        <v/>
      </c>
      <c r="K2563" s="39" t="str">
        <f>IF($Q2563="", "", IF(IFERROR(INDEX('Ticket Sales'!C$11:C$5010, MATCH($Q2563, 'Ticket Sales'!$J$11:$J$5010, 0)), K2562)="", "", IFERROR(INDEX('Ticket Sales'!C$11:C$5010, MATCH($Q2563, 'Ticket Sales'!$J$11:$J$5010, 0)), K2562)))</f>
        <v/>
      </c>
      <c r="L2563" s="40" t="str">
        <f>IF($Q2563="", "", IF(IFERROR(INDEX('Ticket Sales'!D$11:D$5010, MATCH($Q2563, 'Ticket Sales'!$J$11:$J$5010, 0)), L2562)="", "", IFERROR(INDEX('Ticket Sales'!D$11:D$5010, MATCH($Q2563, 'Ticket Sales'!$J$11:$J$5010, 0)), L2562)))</f>
        <v/>
      </c>
      <c r="M2563" s="41" t="str">
        <f>IF($Q2563="", "", IF(IFERROR(INDEX('Ticket Sales'!E$11:E$5010, MATCH($Q2563, 'Ticket Sales'!$J$11:$J$5010, 0)), M2562)="", "", IFERROR(INDEX('Ticket Sales'!E$11:E$5010, MATCH($Q2563, 'Ticket Sales'!$J$11:$J$5010, 0)), M2562)))</f>
        <v/>
      </c>
      <c r="N2563" s="2"/>
      <c r="P2563" s="48">
        <v>2553</v>
      </c>
      <c r="Q2563" s="48" t="str">
        <f t="shared" si="196"/>
        <v/>
      </c>
      <c r="S2563" s="52" t="str">
        <f t="shared" si="197"/>
        <v/>
      </c>
      <c r="U2563" s="52" t="str">
        <f t="shared" si="198"/>
        <v/>
      </c>
      <c r="W2563" s="52" t="str">
        <f t="shared" si="199"/>
        <v/>
      </c>
    </row>
    <row r="2564" spans="1:23" x14ac:dyDescent="0.25">
      <c r="A2564" s="2"/>
      <c r="B2564" s="32"/>
      <c r="C2564" s="25"/>
      <c r="D2564" s="25"/>
      <c r="E2564" s="26"/>
      <c r="F2564" s="27"/>
      <c r="G2564" s="2"/>
      <c r="H2564" s="2"/>
      <c r="I2564" s="38" t="str">
        <f t="shared" si="195"/>
        <v/>
      </c>
      <c r="J2564" s="39" t="str">
        <f>IF($Q2564="", "", IF(IFERROR(INDEX('Ticket Sales'!B$11:B$5010, MATCH($Q2564, 'Ticket Sales'!$J$11:$J$5010, 0)), J2563)="", "", IFERROR(INDEX('Ticket Sales'!B$11:B$5010, MATCH($Q2564, 'Ticket Sales'!$J$11:$J$5010, 0)), J2563)))</f>
        <v/>
      </c>
      <c r="K2564" s="39" t="str">
        <f>IF($Q2564="", "", IF(IFERROR(INDEX('Ticket Sales'!C$11:C$5010, MATCH($Q2564, 'Ticket Sales'!$J$11:$J$5010, 0)), K2563)="", "", IFERROR(INDEX('Ticket Sales'!C$11:C$5010, MATCH($Q2564, 'Ticket Sales'!$J$11:$J$5010, 0)), K2563)))</f>
        <v/>
      </c>
      <c r="L2564" s="40" t="str">
        <f>IF($Q2564="", "", IF(IFERROR(INDEX('Ticket Sales'!D$11:D$5010, MATCH($Q2564, 'Ticket Sales'!$J$11:$J$5010, 0)), L2563)="", "", IFERROR(INDEX('Ticket Sales'!D$11:D$5010, MATCH($Q2564, 'Ticket Sales'!$J$11:$J$5010, 0)), L2563)))</f>
        <v/>
      </c>
      <c r="M2564" s="41" t="str">
        <f>IF($Q2564="", "", IF(IFERROR(INDEX('Ticket Sales'!E$11:E$5010, MATCH($Q2564, 'Ticket Sales'!$J$11:$J$5010, 0)), M2563)="", "", IFERROR(INDEX('Ticket Sales'!E$11:E$5010, MATCH($Q2564, 'Ticket Sales'!$J$11:$J$5010, 0)), M2563)))</f>
        <v/>
      </c>
      <c r="N2564" s="2"/>
      <c r="P2564" s="48">
        <v>2554</v>
      </c>
      <c r="Q2564" s="48" t="str">
        <f t="shared" si="196"/>
        <v/>
      </c>
      <c r="S2564" s="52" t="str">
        <f t="shared" si="197"/>
        <v/>
      </c>
      <c r="U2564" s="52" t="str">
        <f t="shared" si="198"/>
        <v/>
      </c>
      <c r="W2564" s="52" t="str">
        <f t="shared" si="199"/>
        <v/>
      </c>
    </row>
    <row r="2565" spans="1:23" x14ac:dyDescent="0.25">
      <c r="A2565" s="2"/>
      <c r="B2565" s="32"/>
      <c r="C2565" s="25"/>
      <c r="D2565" s="25"/>
      <c r="E2565" s="26"/>
      <c r="F2565" s="27"/>
      <c r="G2565" s="2"/>
      <c r="H2565" s="2"/>
      <c r="I2565" s="38" t="str">
        <f t="shared" si="195"/>
        <v/>
      </c>
      <c r="J2565" s="39" t="str">
        <f>IF($Q2565="", "", IF(IFERROR(INDEX('Ticket Sales'!B$11:B$5010, MATCH($Q2565, 'Ticket Sales'!$J$11:$J$5010, 0)), J2564)="", "", IFERROR(INDEX('Ticket Sales'!B$11:B$5010, MATCH($Q2565, 'Ticket Sales'!$J$11:$J$5010, 0)), J2564)))</f>
        <v/>
      </c>
      <c r="K2565" s="39" t="str">
        <f>IF($Q2565="", "", IF(IFERROR(INDEX('Ticket Sales'!C$11:C$5010, MATCH($Q2565, 'Ticket Sales'!$J$11:$J$5010, 0)), K2564)="", "", IFERROR(INDEX('Ticket Sales'!C$11:C$5010, MATCH($Q2565, 'Ticket Sales'!$J$11:$J$5010, 0)), K2564)))</f>
        <v/>
      </c>
      <c r="L2565" s="40" t="str">
        <f>IF($Q2565="", "", IF(IFERROR(INDEX('Ticket Sales'!D$11:D$5010, MATCH($Q2565, 'Ticket Sales'!$J$11:$J$5010, 0)), L2564)="", "", IFERROR(INDEX('Ticket Sales'!D$11:D$5010, MATCH($Q2565, 'Ticket Sales'!$J$11:$J$5010, 0)), L2564)))</f>
        <v/>
      </c>
      <c r="M2565" s="41" t="str">
        <f>IF($Q2565="", "", IF(IFERROR(INDEX('Ticket Sales'!E$11:E$5010, MATCH($Q2565, 'Ticket Sales'!$J$11:$J$5010, 0)), M2564)="", "", IFERROR(INDEX('Ticket Sales'!E$11:E$5010, MATCH($Q2565, 'Ticket Sales'!$J$11:$J$5010, 0)), M2564)))</f>
        <v/>
      </c>
      <c r="N2565" s="2"/>
      <c r="P2565" s="48">
        <v>2555</v>
      </c>
      <c r="Q2565" s="48" t="str">
        <f t="shared" si="196"/>
        <v/>
      </c>
      <c r="S2565" s="52" t="str">
        <f t="shared" si="197"/>
        <v/>
      </c>
      <c r="U2565" s="52" t="str">
        <f t="shared" si="198"/>
        <v/>
      </c>
      <c r="W2565" s="52" t="str">
        <f t="shared" si="199"/>
        <v/>
      </c>
    </row>
    <row r="2566" spans="1:23" x14ac:dyDescent="0.25">
      <c r="A2566" s="2"/>
      <c r="B2566" s="32"/>
      <c r="C2566" s="25"/>
      <c r="D2566" s="25"/>
      <c r="E2566" s="26"/>
      <c r="F2566" s="27"/>
      <c r="G2566" s="2"/>
      <c r="H2566" s="2"/>
      <c r="I2566" s="38" t="str">
        <f t="shared" si="195"/>
        <v/>
      </c>
      <c r="J2566" s="39" t="str">
        <f>IF($Q2566="", "", IF(IFERROR(INDEX('Ticket Sales'!B$11:B$5010, MATCH($Q2566, 'Ticket Sales'!$J$11:$J$5010, 0)), J2565)="", "", IFERROR(INDEX('Ticket Sales'!B$11:B$5010, MATCH($Q2566, 'Ticket Sales'!$J$11:$J$5010, 0)), J2565)))</f>
        <v/>
      </c>
      <c r="K2566" s="39" t="str">
        <f>IF($Q2566="", "", IF(IFERROR(INDEX('Ticket Sales'!C$11:C$5010, MATCH($Q2566, 'Ticket Sales'!$J$11:$J$5010, 0)), K2565)="", "", IFERROR(INDEX('Ticket Sales'!C$11:C$5010, MATCH($Q2566, 'Ticket Sales'!$J$11:$J$5010, 0)), K2565)))</f>
        <v/>
      </c>
      <c r="L2566" s="40" t="str">
        <f>IF($Q2566="", "", IF(IFERROR(INDEX('Ticket Sales'!D$11:D$5010, MATCH($Q2566, 'Ticket Sales'!$J$11:$J$5010, 0)), L2565)="", "", IFERROR(INDEX('Ticket Sales'!D$11:D$5010, MATCH($Q2566, 'Ticket Sales'!$J$11:$J$5010, 0)), L2565)))</f>
        <v/>
      </c>
      <c r="M2566" s="41" t="str">
        <f>IF($Q2566="", "", IF(IFERROR(INDEX('Ticket Sales'!E$11:E$5010, MATCH($Q2566, 'Ticket Sales'!$J$11:$J$5010, 0)), M2565)="", "", IFERROR(INDEX('Ticket Sales'!E$11:E$5010, MATCH($Q2566, 'Ticket Sales'!$J$11:$J$5010, 0)), M2565)))</f>
        <v/>
      </c>
      <c r="N2566" s="2"/>
      <c r="P2566" s="48">
        <v>2556</v>
      </c>
      <c r="Q2566" s="48" t="str">
        <f t="shared" si="196"/>
        <v/>
      </c>
      <c r="S2566" s="52" t="str">
        <f t="shared" si="197"/>
        <v/>
      </c>
      <c r="U2566" s="52" t="str">
        <f t="shared" si="198"/>
        <v/>
      </c>
      <c r="W2566" s="52" t="str">
        <f t="shared" si="199"/>
        <v/>
      </c>
    </row>
    <row r="2567" spans="1:23" x14ac:dyDescent="0.25">
      <c r="A2567" s="2"/>
      <c r="B2567" s="32"/>
      <c r="C2567" s="25"/>
      <c r="D2567" s="25"/>
      <c r="E2567" s="26"/>
      <c r="F2567" s="27"/>
      <c r="G2567" s="2"/>
      <c r="H2567" s="2"/>
      <c r="I2567" s="38" t="str">
        <f t="shared" si="195"/>
        <v/>
      </c>
      <c r="J2567" s="39" t="str">
        <f>IF($Q2567="", "", IF(IFERROR(INDEX('Ticket Sales'!B$11:B$5010, MATCH($Q2567, 'Ticket Sales'!$J$11:$J$5010, 0)), J2566)="", "", IFERROR(INDEX('Ticket Sales'!B$11:B$5010, MATCH($Q2567, 'Ticket Sales'!$J$11:$J$5010, 0)), J2566)))</f>
        <v/>
      </c>
      <c r="K2567" s="39" t="str">
        <f>IF($Q2567="", "", IF(IFERROR(INDEX('Ticket Sales'!C$11:C$5010, MATCH($Q2567, 'Ticket Sales'!$J$11:$J$5010, 0)), K2566)="", "", IFERROR(INDEX('Ticket Sales'!C$11:C$5010, MATCH($Q2567, 'Ticket Sales'!$J$11:$J$5010, 0)), K2566)))</f>
        <v/>
      </c>
      <c r="L2567" s="40" t="str">
        <f>IF($Q2567="", "", IF(IFERROR(INDEX('Ticket Sales'!D$11:D$5010, MATCH($Q2567, 'Ticket Sales'!$J$11:$J$5010, 0)), L2566)="", "", IFERROR(INDEX('Ticket Sales'!D$11:D$5010, MATCH($Q2567, 'Ticket Sales'!$J$11:$J$5010, 0)), L2566)))</f>
        <v/>
      </c>
      <c r="M2567" s="41" t="str">
        <f>IF($Q2567="", "", IF(IFERROR(INDEX('Ticket Sales'!E$11:E$5010, MATCH($Q2567, 'Ticket Sales'!$J$11:$J$5010, 0)), M2566)="", "", IFERROR(INDEX('Ticket Sales'!E$11:E$5010, MATCH($Q2567, 'Ticket Sales'!$J$11:$J$5010, 0)), M2566)))</f>
        <v/>
      </c>
      <c r="N2567" s="2"/>
      <c r="P2567" s="48">
        <v>2557</v>
      </c>
      <c r="Q2567" s="48" t="str">
        <f t="shared" si="196"/>
        <v/>
      </c>
      <c r="S2567" s="52" t="str">
        <f t="shared" si="197"/>
        <v/>
      </c>
      <c r="U2567" s="52" t="str">
        <f t="shared" si="198"/>
        <v/>
      </c>
      <c r="W2567" s="52" t="str">
        <f t="shared" si="199"/>
        <v/>
      </c>
    </row>
    <row r="2568" spans="1:23" x14ac:dyDescent="0.25">
      <c r="A2568" s="2"/>
      <c r="B2568" s="32"/>
      <c r="C2568" s="25"/>
      <c r="D2568" s="25"/>
      <c r="E2568" s="26"/>
      <c r="F2568" s="27"/>
      <c r="G2568" s="2"/>
      <c r="H2568" s="2"/>
      <c r="I2568" s="38" t="str">
        <f t="shared" si="195"/>
        <v/>
      </c>
      <c r="J2568" s="39" t="str">
        <f>IF($Q2568="", "", IF(IFERROR(INDEX('Ticket Sales'!B$11:B$5010, MATCH($Q2568, 'Ticket Sales'!$J$11:$J$5010, 0)), J2567)="", "", IFERROR(INDEX('Ticket Sales'!B$11:B$5010, MATCH($Q2568, 'Ticket Sales'!$J$11:$J$5010, 0)), J2567)))</f>
        <v/>
      </c>
      <c r="K2568" s="39" t="str">
        <f>IF($Q2568="", "", IF(IFERROR(INDEX('Ticket Sales'!C$11:C$5010, MATCH($Q2568, 'Ticket Sales'!$J$11:$J$5010, 0)), K2567)="", "", IFERROR(INDEX('Ticket Sales'!C$11:C$5010, MATCH($Q2568, 'Ticket Sales'!$J$11:$J$5010, 0)), K2567)))</f>
        <v/>
      </c>
      <c r="L2568" s="40" t="str">
        <f>IF($Q2568="", "", IF(IFERROR(INDEX('Ticket Sales'!D$11:D$5010, MATCH($Q2568, 'Ticket Sales'!$J$11:$J$5010, 0)), L2567)="", "", IFERROR(INDEX('Ticket Sales'!D$11:D$5010, MATCH($Q2568, 'Ticket Sales'!$J$11:$J$5010, 0)), L2567)))</f>
        <v/>
      </c>
      <c r="M2568" s="41" t="str">
        <f>IF($Q2568="", "", IF(IFERROR(INDEX('Ticket Sales'!E$11:E$5010, MATCH($Q2568, 'Ticket Sales'!$J$11:$J$5010, 0)), M2567)="", "", IFERROR(INDEX('Ticket Sales'!E$11:E$5010, MATCH($Q2568, 'Ticket Sales'!$J$11:$J$5010, 0)), M2567)))</f>
        <v/>
      </c>
      <c r="N2568" s="2"/>
      <c r="P2568" s="48">
        <v>2558</v>
      </c>
      <c r="Q2568" s="48" t="str">
        <f t="shared" si="196"/>
        <v/>
      </c>
      <c r="S2568" s="52" t="str">
        <f t="shared" si="197"/>
        <v/>
      </c>
      <c r="U2568" s="52" t="str">
        <f t="shared" si="198"/>
        <v/>
      </c>
      <c r="W2568" s="52" t="str">
        <f t="shared" si="199"/>
        <v/>
      </c>
    </row>
    <row r="2569" spans="1:23" x14ac:dyDescent="0.25">
      <c r="A2569" s="2"/>
      <c r="B2569" s="32"/>
      <c r="C2569" s="25"/>
      <c r="D2569" s="25"/>
      <c r="E2569" s="26"/>
      <c r="F2569" s="27"/>
      <c r="G2569" s="2"/>
      <c r="H2569" s="2"/>
      <c r="I2569" s="38" t="str">
        <f t="shared" si="195"/>
        <v/>
      </c>
      <c r="J2569" s="39" t="str">
        <f>IF($Q2569="", "", IF(IFERROR(INDEX('Ticket Sales'!B$11:B$5010, MATCH($Q2569, 'Ticket Sales'!$J$11:$J$5010, 0)), J2568)="", "", IFERROR(INDEX('Ticket Sales'!B$11:B$5010, MATCH($Q2569, 'Ticket Sales'!$J$11:$J$5010, 0)), J2568)))</f>
        <v/>
      </c>
      <c r="K2569" s="39" t="str">
        <f>IF($Q2569="", "", IF(IFERROR(INDEX('Ticket Sales'!C$11:C$5010, MATCH($Q2569, 'Ticket Sales'!$J$11:$J$5010, 0)), K2568)="", "", IFERROR(INDEX('Ticket Sales'!C$11:C$5010, MATCH($Q2569, 'Ticket Sales'!$J$11:$J$5010, 0)), K2568)))</f>
        <v/>
      </c>
      <c r="L2569" s="40" t="str">
        <f>IF($Q2569="", "", IF(IFERROR(INDEX('Ticket Sales'!D$11:D$5010, MATCH($Q2569, 'Ticket Sales'!$J$11:$J$5010, 0)), L2568)="", "", IFERROR(INDEX('Ticket Sales'!D$11:D$5010, MATCH($Q2569, 'Ticket Sales'!$J$11:$J$5010, 0)), L2568)))</f>
        <v/>
      </c>
      <c r="M2569" s="41" t="str">
        <f>IF($Q2569="", "", IF(IFERROR(INDEX('Ticket Sales'!E$11:E$5010, MATCH($Q2569, 'Ticket Sales'!$J$11:$J$5010, 0)), M2568)="", "", IFERROR(INDEX('Ticket Sales'!E$11:E$5010, MATCH($Q2569, 'Ticket Sales'!$J$11:$J$5010, 0)), M2568)))</f>
        <v/>
      </c>
      <c r="N2569" s="2"/>
      <c r="P2569" s="48">
        <v>2559</v>
      </c>
      <c r="Q2569" s="48" t="str">
        <f t="shared" si="196"/>
        <v/>
      </c>
      <c r="S2569" s="52" t="str">
        <f t="shared" si="197"/>
        <v/>
      </c>
      <c r="U2569" s="52" t="str">
        <f t="shared" si="198"/>
        <v/>
      </c>
      <c r="W2569" s="52" t="str">
        <f t="shared" si="199"/>
        <v/>
      </c>
    </row>
    <row r="2570" spans="1:23" x14ac:dyDescent="0.25">
      <c r="A2570" s="2"/>
      <c r="B2570" s="32"/>
      <c r="C2570" s="25"/>
      <c r="D2570" s="25"/>
      <c r="E2570" s="26"/>
      <c r="F2570" s="27"/>
      <c r="G2570" s="2"/>
      <c r="H2570" s="2"/>
      <c r="I2570" s="38" t="str">
        <f t="shared" si="195"/>
        <v/>
      </c>
      <c r="J2570" s="39" t="str">
        <f>IF($Q2570="", "", IF(IFERROR(INDEX('Ticket Sales'!B$11:B$5010, MATCH($Q2570, 'Ticket Sales'!$J$11:$J$5010, 0)), J2569)="", "", IFERROR(INDEX('Ticket Sales'!B$11:B$5010, MATCH($Q2570, 'Ticket Sales'!$J$11:$J$5010, 0)), J2569)))</f>
        <v/>
      </c>
      <c r="K2570" s="39" t="str">
        <f>IF($Q2570="", "", IF(IFERROR(INDEX('Ticket Sales'!C$11:C$5010, MATCH($Q2570, 'Ticket Sales'!$J$11:$J$5010, 0)), K2569)="", "", IFERROR(INDEX('Ticket Sales'!C$11:C$5010, MATCH($Q2570, 'Ticket Sales'!$J$11:$J$5010, 0)), K2569)))</f>
        <v/>
      </c>
      <c r="L2570" s="40" t="str">
        <f>IF($Q2570="", "", IF(IFERROR(INDEX('Ticket Sales'!D$11:D$5010, MATCH($Q2570, 'Ticket Sales'!$J$11:$J$5010, 0)), L2569)="", "", IFERROR(INDEX('Ticket Sales'!D$11:D$5010, MATCH($Q2570, 'Ticket Sales'!$J$11:$J$5010, 0)), L2569)))</f>
        <v/>
      </c>
      <c r="M2570" s="41" t="str">
        <f>IF($Q2570="", "", IF(IFERROR(INDEX('Ticket Sales'!E$11:E$5010, MATCH($Q2570, 'Ticket Sales'!$J$11:$J$5010, 0)), M2569)="", "", IFERROR(INDEX('Ticket Sales'!E$11:E$5010, MATCH($Q2570, 'Ticket Sales'!$J$11:$J$5010, 0)), M2569)))</f>
        <v/>
      </c>
      <c r="N2570" s="2"/>
      <c r="P2570" s="48">
        <v>2560</v>
      </c>
      <c r="Q2570" s="48" t="str">
        <f t="shared" si="196"/>
        <v/>
      </c>
      <c r="S2570" s="52" t="str">
        <f t="shared" si="197"/>
        <v/>
      </c>
      <c r="U2570" s="52" t="str">
        <f t="shared" si="198"/>
        <v/>
      </c>
      <c r="W2570" s="52" t="str">
        <f t="shared" si="199"/>
        <v/>
      </c>
    </row>
    <row r="2571" spans="1:23" x14ac:dyDescent="0.25">
      <c r="A2571" s="2"/>
      <c r="B2571" s="32"/>
      <c r="C2571" s="25"/>
      <c r="D2571" s="25"/>
      <c r="E2571" s="26"/>
      <c r="F2571" s="27"/>
      <c r="G2571" s="2"/>
      <c r="H2571" s="2"/>
      <c r="I2571" s="38" t="str">
        <f t="shared" si="195"/>
        <v/>
      </c>
      <c r="J2571" s="39" t="str">
        <f>IF($Q2571="", "", IF(IFERROR(INDEX('Ticket Sales'!B$11:B$5010, MATCH($Q2571, 'Ticket Sales'!$J$11:$J$5010, 0)), J2570)="", "", IFERROR(INDEX('Ticket Sales'!B$11:B$5010, MATCH($Q2571, 'Ticket Sales'!$J$11:$J$5010, 0)), J2570)))</f>
        <v/>
      </c>
      <c r="K2571" s="39" t="str">
        <f>IF($Q2571="", "", IF(IFERROR(INDEX('Ticket Sales'!C$11:C$5010, MATCH($Q2571, 'Ticket Sales'!$J$11:$J$5010, 0)), K2570)="", "", IFERROR(INDEX('Ticket Sales'!C$11:C$5010, MATCH($Q2571, 'Ticket Sales'!$J$11:$J$5010, 0)), K2570)))</f>
        <v/>
      </c>
      <c r="L2571" s="40" t="str">
        <f>IF($Q2571="", "", IF(IFERROR(INDEX('Ticket Sales'!D$11:D$5010, MATCH($Q2571, 'Ticket Sales'!$J$11:$J$5010, 0)), L2570)="", "", IFERROR(INDEX('Ticket Sales'!D$11:D$5010, MATCH($Q2571, 'Ticket Sales'!$J$11:$J$5010, 0)), L2570)))</f>
        <v/>
      </c>
      <c r="M2571" s="41" t="str">
        <f>IF($Q2571="", "", IF(IFERROR(INDEX('Ticket Sales'!E$11:E$5010, MATCH($Q2571, 'Ticket Sales'!$J$11:$J$5010, 0)), M2570)="", "", IFERROR(INDEX('Ticket Sales'!E$11:E$5010, MATCH($Q2571, 'Ticket Sales'!$J$11:$J$5010, 0)), M2570)))</f>
        <v/>
      </c>
      <c r="N2571" s="2"/>
      <c r="P2571" s="48">
        <v>2561</v>
      </c>
      <c r="Q2571" s="48" t="str">
        <f t="shared" si="196"/>
        <v/>
      </c>
      <c r="S2571" s="52" t="str">
        <f t="shared" si="197"/>
        <v/>
      </c>
      <c r="U2571" s="52" t="str">
        <f t="shared" si="198"/>
        <v/>
      </c>
      <c r="W2571" s="52" t="str">
        <f t="shared" si="199"/>
        <v/>
      </c>
    </row>
    <row r="2572" spans="1:23" x14ac:dyDescent="0.25">
      <c r="A2572" s="2"/>
      <c r="B2572" s="32"/>
      <c r="C2572" s="25"/>
      <c r="D2572" s="25"/>
      <c r="E2572" s="26"/>
      <c r="F2572" s="27"/>
      <c r="G2572" s="2"/>
      <c r="H2572" s="2"/>
      <c r="I2572" s="38" t="str">
        <f t="shared" ref="I2572:I2635" si="200">$Q2572</f>
        <v/>
      </c>
      <c r="J2572" s="39" t="str">
        <f>IF($Q2572="", "", IF(IFERROR(INDEX('Ticket Sales'!B$11:B$5010, MATCH($Q2572, 'Ticket Sales'!$J$11:$J$5010, 0)), J2571)="", "", IFERROR(INDEX('Ticket Sales'!B$11:B$5010, MATCH($Q2572, 'Ticket Sales'!$J$11:$J$5010, 0)), J2571)))</f>
        <v/>
      </c>
      <c r="K2572" s="39" t="str">
        <f>IF($Q2572="", "", IF(IFERROR(INDEX('Ticket Sales'!C$11:C$5010, MATCH($Q2572, 'Ticket Sales'!$J$11:$J$5010, 0)), K2571)="", "", IFERROR(INDEX('Ticket Sales'!C$11:C$5010, MATCH($Q2572, 'Ticket Sales'!$J$11:$J$5010, 0)), K2571)))</f>
        <v/>
      </c>
      <c r="L2572" s="40" t="str">
        <f>IF($Q2572="", "", IF(IFERROR(INDEX('Ticket Sales'!D$11:D$5010, MATCH($Q2572, 'Ticket Sales'!$J$11:$J$5010, 0)), L2571)="", "", IFERROR(INDEX('Ticket Sales'!D$11:D$5010, MATCH($Q2572, 'Ticket Sales'!$J$11:$J$5010, 0)), L2571)))</f>
        <v/>
      </c>
      <c r="M2572" s="41" t="str">
        <f>IF($Q2572="", "", IF(IFERROR(INDEX('Ticket Sales'!E$11:E$5010, MATCH($Q2572, 'Ticket Sales'!$J$11:$J$5010, 0)), M2571)="", "", IFERROR(INDEX('Ticket Sales'!E$11:E$5010, MATCH($Q2572, 'Ticket Sales'!$J$11:$J$5010, 0)), M2571)))</f>
        <v/>
      </c>
      <c r="N2572" s="2"/>
      <c r="P2572" s="48">
        <v>2562</v>
      </c>
      <c r="Q2572" s="48" t="str">
        <f t="shared" ref="Q2572:Q2635" si="201">IF(ISNUMBER($Q$8)=FALSE, "", IF($P2572&gt;$Q$8, "", $P2572))</f>
        <v/>
      </c>
      <c r="S2572" s="52" t="str">
        <f t="shared" ref="S2572:S2635" si="202">IF($B2572="", "", $B2572)</f>
        <v/>
      </c>
      <c r="U2572" s="52" t="str">
        <f t="shared" ref="U2572:U2635" si="203">IF(COUNTIF($B2572:$F2572, "")=5, "", "X")</f>
        <v/>
      </c>
      <c r="W2572" s="52" t="str">
        <f t="shared" ref="W2572:W2635" si="204">IF(AND($U2572="X", $S2572=""), "X", IF(AND($U2572="X", ISNUMBER($S2572)=FALSE), "X", IF(AND($U2572="X", COUNTIF($S$11:$S$5010, $S2572)&gt;1), "X", "")))</f>
        <v/>
      </c>
    </row>
    <row r="2573" spans="1:23" x14ac:dyDescent="0.25">
      <c r="A2573" s="2"/>
      <c r="B2573" s="32"/>
      <c r="C2573" s="25"/>
      <c r="D2573" s="25"/>
      <c r="E2573" s="26"/>
      <c r="F2573" s="27"/>
      <c r="G2573" s="2"/>
      <c r="H2573" s="2"/>
      <c r="I2573" s="38" t="str">
        <f t="shared" si="200"/>
        <v/>
      </c>
      <c r="J2573" s="39" t="str">
        <f>IF($Q2573="", "", IF(IFERROR(INDEX('Ticket Sales'!B$11:B$5010, MATCH($Q2573, 'Ticket Sales'!$J$11:$J$5010, 0)), J2572)="", "", IFERROR(INDEX('Ticket Sales'!B$11:B$5010, MATCH($Q2573, 'Ticket Sales'!$J$11:$J$5010, 0)), J2572)))</f>
        <v/>
      </c>
      <c r="K2573" s="39" t="str">
        <f>IF($Q2573="", "", IF(IFERROR(INDEX('Ticket Sales'!C$11:C$5010, MATCH($Q2573, 'Ticket Sales'!$J$11:$J$5010, 0)), K2572)="", "", IFERROR(INDEX('Ticket Sales'!C$11:C$5010, MATCH($Q2573, 'Ticket Sales'!$J$11:$J$5010, 0)), K2572)))</f>
        <v/>
      </c>
      <c r="L2573" s="40" t="str">
        <f>IF($Q2573="", "", IF(IFERROR(INDEX('Ticket Sales'!D$11:D$5010, MATCH($Q2573, 'Ticket Sales'!$J$11:$J$5010, 0)), L2572)="", "", IFERROR(INDEX('Ticket Sales'!D$11:D$5010, MATCH($Q2573, 'Ticket Sales'!$J$11:$J$5010, 0)), L2572)))</f>
        <v/>
      </c>
      <c r="M2573" s="41" t="str">
        <f>IF($Q2573="", "", IF(IFERROR(INDEX('Ticket Sales'!E$11:E$5010, MATCH($Q2573, 'Ticket Sales'!$J$11:$J$5010, 0)), M2572)="", "", IFERROR(INDEX('Ticket Sales'!E$11:E$5010, MATCH($Q2573, 'Ticket Sales'!$J$11:$J$5010, 0)), M2572)))</f>
        <v/>
      </c>
      <c r="N2573" s="2"/>
      <c r="P2573" s="48">
        <v>2563</v>
      </c>
      <c r="Q2573" s="48" t="str">
        <f t="shared" si="201"/>
        <v/>
      </c>
      <c r="S2573" s="52" t="str">
        <f t="shared" si="202"/>
        <v/>
      </c>
      <c r="U2573" s="52" t="str">
        <f t="shared" si="203"/>
        <v/>
      </c>
      <c r="W2573" s="52" t="str">
        <f t="shared" si="204"/>
        <v/>
      </c>
    </row>
    <row r="2574" spans="1:23" x14ac:dyDescent="0.25">
      <c r="A2574" s="2"/>
      <c r="B2574" s="32"/>
      <c r="C2574" s="25"/>
      <c r="D2574" s="25"/>
      <c r="E2574" s="26"/>
      <c r="F2574" s="27"/>
      <c r="G2574" s="2"/>
      <c r="H2574" s="2"/>
      <c r="I2574" s="38" t="str">
        <f t="shared" si="200"/>
        <v/>
      </c>
      <c r="J2574" s="39" t="str">
        <f>IF($Q2574="", "", IF(IFERROR(INDEX('Ticket Sales'!B$11:B$5010, MATCH($Q2574, 'Ticket Sales'!$J$11:$J$5010, 0)), J2573)="", "", IFERROR(INDEX('Ticket Sales'!B$11:B$5010, MATCH($Q2574, 'Ticket Sales'!$J$11:$J$5010, 0)), J2573)))</f>
        <v/>
      </c>
      <c r="K2574" s="39" t="str">
        <f>IF($Q2574="", "", IF(IFERROR(INDEX('Ticket Sales'!C$11:C$5010, MATCH($Q2574, 'Ticket Sales'!$J$11:$J$5010, 0)), K2573)="", "", IFERROR(INDEX('Ticket Sales'!C$11:C$5010, MATCH($Q2574, 'Ticket Sales'!$J$11:$J$5010, 0)), K2573)))</f>
        <v/>
      </c>
      <c r="L2574" s="40" t="str">
        <f>IF($Q2574="", "", IF(IFERROR(INDEX('Ticket Sales'!D$11:D$5010, MATCH($Q2574, 'Ticket Sales'!$J$11:$J$5010, 0)), L2573)="", "", IFERROR(INDEX('Ticket Sales'!D$11:D$5010, MATCH($Q2574, 'Ticket Sales'!$J$11:$J$5010, 0)), L2573)))</f>
        <v/>
      </c>
      <c r="M2574" s="41" t="str">
        <f>IF($Q2574="", "", IF(IFERROR(INDEX('Ticket Sales'!E$11:E$5010, MATCH($Q2574, 'Ticket Sales'!$J$11:$J$5010, 0)), M2573)="", "", IFERROR(INDEX('Ticket Sales'!E$11:E$5010, MATCH($Q2574, 'Ticket Sales'!$J$11:$J$5010, 0)), M2573)))</f>
        <v/>
      </c>
      <c r="N2574" s="2"/>
      <c r="P2574" s="48">
        <v>2564</v>
      </c>
      <c r="Q2574" s="48" t="str">
        <f t="shared" si="201"/>
        <v/>
      </c>
      <c r="S2574" s="52" t="str">
        <f t="shared" si="202"/>
        <v/>
      </c>
      <c r="U2574" s="52" t="str">
        <f t="shared" si="203"/>
        <v/>
      </c>
      <c r="W2574" s="52" t="str">
        <f t="shared" si="204"/>
        <v/>
      </c>
    </row>
    <row r="2575" spans="1:23" x14ac:dyDescent="0.25">
      <c r="A2575" s="2"/>
      <c r="B2575" s="32"/>
      <c r="C2575" s="25"/>
      <c r="D2575" s="25"/>
      <c r="E2575" s="26"/>
      <c r="F2575" s="27"/>
      <c r="G2575" s="2"/>
      <c r="H2575" s="2"/>
      <c r="I2575" s="38" t="str">
        <f t="shared" si="200"/>
        <v/>
      </c>
      <c r="J2575" s="39" t="str">
        <f>IF($Q2575="", "", IF(IFERROR(INDEX('Ticket Sales'!B$11:B$5010, MATCH($Q2575, 'Ticket Sales'!$J$11:$J$5010, 0)), J2574)="", "", IFERROR(INDEX('Ticket Sales'!B$11:B$5010, MATCH($Q2575, 'Ticket Sales'!$J$11:$J$5010, 0)), J2574)))</f>
        <v/>
      </c>
      <c r="K2575" s="39" t="str">
        <f>IF($Q2575="", "", IF(IFERROR(INDEX('Ticket Sales'!C$11:C$5010, MATCH($Q2575, 'Ticket Sales'!$J$11:$J$5010, 0)), K2574)="", "", IFERROR(INDEX('Ticket Sales'!C$11:C$5010, MATCH($Q2575, 'Ticket Sales'!$J$11:$J$5010, 0)), K2574)))</f>
        <v/>
      </c>
      <c r="L2575" s="40" t="str">
        <f>IF($Q2575="", "", IF(IFERROR(INDEX('Ticket Sales'!D$11:D$5010, MATCH($Q2575, 'Ticket Sales'!$J$11:$J$5010, 0)), L2574)="", "", IFERROR(INDEX('Ticket Sales'!D$11:D$5010, MATCH($Q2575, 'Ticket Sales'!$J$11:$J$5010, 0)), L2574)))</f>
        <v/>
      </c>
      <c r="M2575" s="41" t="str">
        <f>IF($Q2575="", "", IF(IFERROR(INDEX('Ticket Sales'!E$11:E$5010, MATCH($Q2575, 'Ticket Sales'!$J$11:$J$5010, 0)), M2574)="", "", IFERROR(INDEX('Ticket Sales'!E$11:E$5010, MATCH($Q2575, 'Ticket Sales'!$J$11:$J$5010, 0)), M2574)))</f>
        <v/>
      </c>
      <c r="N2575" s="2"/>
      <c r="P2575" s="48">
        <v>2565</v>
      </c>
      <c r="Q2575" s="48" t="str">
        <f t="shared" si="201"/>
        <v/>
      </c>
      <c r="S2575" s="52" t="str">
        <f t="shared" si="202"/>
        <v/>
      </c>
      <c r="U2575" s="52" t="str">
        <f t="shared" si="203"/>
        <v/>
      </c>
      <c r="W2575" s="52" t="str">
        <f t="shared" si="204"/>
        <v/>
      </c>
    </row>
    <row r="2576" spans="1:23" x14ac:dyDescent="0.25">
      <c r="A2576" s="2"/>
      <c r="B2576" s="32"/>
      <c r="C2576" s="25"/>
      <c r="D2576" s="25"/>
      <c r="E2576" s="26"/>
      <c r="F2576" s="27"/>
      <c r="G2576" s="2"/>
      <c r="H2576" s="2"/>
      <c r="I2576" s="38" t="str">
        <f t="shared" si="200"/>
        <v/>
      </c>
      <c r="J2576" s="39" t="str">
        <f>IF($Q2576="", "", IF(IFERROR(INDEX('Ticket Sales'!B$11:B$5010, MATCH($Q2576, 'Ticket Sales'!$J$11:$J$5010, 0)), J2575)="", "", IFERROR(INDEX('Ticket Sales'!B$11:B$5010, MATCH($Q2576, 'Ticket Sales'!$J$11:$J$5010, 0)), J2575)))</f>
        <v/>
      </c>
      <c r="K2576" s="39" t="str">
        <f>IF($Q2576="", "", IF(IFERROR(INDEX('Ticket Sales'!C$11:C$5010, MATCH($Q2576, 'Ticket Sales'!$J$11:$J$5010, 0)), K2575)="", "", IFERROR(INDEX('Ticket Sales'!C$11:C$5010, MATCH($Q2576, 'Ticket Sales'!$J$11:$J$5010, 0)), K2575)))</f>
        <v/>
      </c>
      <c r="L2576" s="40" t="str">
        <f>IF($Q2576="", "", IF(IFERROR(INDEX('Ticket Sales'!D$11:D$5010, MATCH($Q2576, 'Ticket Sales'!$J$11:$J$5010, 0)), L2575)="", "", IFERROR(INDEX('Ticket Sales'!D$11:D$5010, MATCH($Q2576, 'Ticket Sales'!$J$11:$J$5010, 0)), L2575)))</f>
        <v/>
      </c>
      <c r="M2576" s="41" t="str">
        <f>IF($Q2576="", "", IF(IFERROR(INDEX('Ticket Sales'!E$11:E$5010, MATCH($Q2576, 'Ticket Sales'!$J$11:$J$5010, 0)), M2575)="", "", IFERROR(INDEX('Ticket Sales'!E$11:E$5010, MATCH($Q2576, 'Ticket Sales'!$J$11:$J$5010, 0)), M2575)))</f>
        <v/>
      </c>
      <c r="N2576" s="2"/>
      <c r="P2576" s="48">
        <v>2566</v>
      </c>
      <c r="Q2576" s="48" t="str">
        <f t="shared" si="201"/>
        <v/>
      </c>
      <c r="S2576" s="52" t="str">
        <f t="shared" si="202"/>
        <v/>
      </c>
      <c r="U2576" s="52" t="str">
        <f t="shared" si="203"/>
        <v/>
      </c>
      <c r="W2576" s="52" t="str">
        <f t="shared" si="204"/>
        <v/>
      </c>
    </row>
    <row r="2577" spans="1:23" x14ac:dyDescent="0.25">
      <c r="A2577" s="2"/>
      <c r="B2577" s="32"/>
      <c r="C2577" s="25"/>
      <c r="D2577" s="25"/>
      <c r="E2577" s="26"/>
      <c r="F2577" s="27"/>
      <c r="G2577" s="2"/>
      <c r="H2577" s="2"/>
      <c r="I2577" s="38" t="str">
        <f t="shared" si="200"/>
        <v/>
      </c>
      <c r="J2577" s="39" t="str">
        <f>IF($Q2577="", "", IF(IFERROR(INDEX('Ticket Sales'!B$11:B$5010, MATCH($Q2577, 'Ticket Sales'!$J$11:$J$5010, 0)), J2576)="", "", IFERROR(INDEX('Ticket Sales'!B$11:B$5010, MATCH($Q2577, 'Ticket Sales'!$J$11:$J$5010, 0)), J2576)))</f>
        <v/>
      </c>
      <c r="K2577" s="39" t="str">
        <f>IF($Q2577="", "", IF(IFERROR(INDEX('Ticket Sales'!C$11:C$5010, MATCH($Q2577, 'Ticket Sales'!$J$11:$J$5010, 0)), K2576)="", "", IFERROR(INDEX('Ticket Sales'!C$11:C$5010, MATCH($Q2577, 'Ticket Sales'!$J$11:$J$5010, 0)), K2576)))</f>
        <v/>
      </c>
      <c r="L2577" s="40" t="str">
        <f>IF($Q2577="", "", IF(IFERROR(INDEX('Ticket Sales'!D$11:D$5010, MATCH($Q2577, 'Ticket Sales'!$J$11:$J$5010, 0)), L2576)="", "", IFERROR(INDEX('Ticket Sales'!D$11:D$5010, MATCH($Q2577, 'Ticket Sales'!$J$11:$J$5010, 0)), L2576)))</f>
        <v/>
      </c>
      <c r="M2577" s="41" t="str">
        <f>IF($Q2577="", "", IF(IFERROR(INDEX('Ticket Sales'!E$11:E$5010, MATCH($Q2577, 'Ticket Sales'!$J$11:$J$5010, 0)), M2576)="", "", IFERROR(INDEX('Ticket Sales'!E$11:E$5010, MATCH($Q2577, 'Ticket Sales'!$J$11:$J$5010, 0)), M2576)))</f>
        <v/>
      </c>
      <c r="N2577" s="2"/>
      <c r="P2577" s="48">
        <v>2567</v>
      </c>
      <c r="Q2577" s="48" t="str">
        <f t="shared" si="201"/>
        <v/>
      </c>
      <c r="S2577" s="52" t="str">
        <f t="shared" si="202"/>
        <v/>
      </c>
      <c r="U2577" s="52" t="str">
        <f t="shared" si="203"/>
        <v/>
      </c>
      <c r="W2577" s="52" t="str">
        <f t="shared" si="204"/>
        <v/>
      </c>
    </row>
    <row r="2578" spans="1:23" x14ac:dyDescent="0.25">
      <c r="A2578" s="2"/>
      <c r="B2578" s="32"/>
      <c r="C2578" s="25"/>
      <c r="D2578" s="25"/>
      <c r="E2578" s="26"/>
      <c r="F2578" s="27"/>
      <c r="G2578" s="2"/>
      <c r="H2578" s="2"/>
      <c r="I2578" s="38" t="str">
        <f t="shared" si="200"/>
        <v/>
      </c>
      <c r="J2578" s="39" t="str">
        <f>IF($Q2578="", "", IF(IFERROR(INDEX('Ticket Sales'!B$11:B$5010, MATCH($Q2578, 'Ticket Sales'!$J$11:$J$5010, 0)), J2577)="", "", IFERROR(INDEX('Ticket Sales'!B$11:B$5010, MATCH($Q2578, 'Ticket Sales'!$J$11:$J$5010, 0)), J2577)))</f>
        <v/>
      </c>
      <c r="K2578" s="39" t="str">
        <f>IF($Q2578="", "", IF(IFERROR(INDEX('Ticket Sales'!C$11:C$5010, MATCH($Q2578, 'Ticket Sales'!$J$11:$J$5010, 0)), K2577)="", "", IFERROR(INDEX('Ticket Sales'!C$11:C$5010, MATCH($Q2578, 'Ticket Sales'!$J$11:$J$5010, 0)), K2577)))</f>
        <v/>
      </c>
      <c r="L2578" s="40" t="str">
        <f>IF($Q2578="", "", IF(IFERROR(INDEX('Ticket Sales'!D$11:D$5010, MATCH($Q2578, 'Ticket Sales'!$J$11:$J$5010, 0)), L2577)="", "", IFERROR(INDEX('Ticket Sales'!D$11:D$5010, MATCH($Q2578, 'Ticket Sales'!$J$11:$J$5010, 0)), L2577)))</f>
        <v/>
      </c>
      <c r="M2578" s="41" t="str">
        <f>IF($Q2578="", "", IF(IFERROR(INDEX('Ticket Sales'!E$11:E$5010, MATCH($Q2578, 'Ticket Sales'!$J$11:$J$5010, 0)), M2577)="", "", IFERROR(INDEX('Ticket Sales'!E$11:E$5010, MATCH($Q2578, 'Ticket Sales'!$J$11:$J$5010, 0)), M2577)))</f>
        <v/>
      </c>
      <c r="N2578" s="2"/>
      <c r="P2578" s="48">
        <v>2568</v>
      </c>
      <c r="Q2578" s="48" t="str">
        <f t="shared" si="201"/>
        <v/>
      </c>
      <c r="S2578" s="52" t="str">
        <f t="shared" si="202"/>
        <v/>
      </c>
      <c r="U2578" s="52" t="str">
        <f t="shared" si="203"/>
        <v/>
      </c>
      <c r="W2578" s="52" t="str">
        <f t="shared" si="204"/>
        <v/>
      </c>
    </row>
    <row r="2579" spans="1:23" x14ac:dyDescent="0.25">
      <c r="A2579" s="2"/>
      <c r="B2579" s="32"/>
      <c r="C2579" s="25"/>
      <c r="D2579" s="25"/>
      <c r="E2579" s="26"/>
      <c r="F2579" s="27"/>
      <c r="G2579" s="2"/>
      <c r="H2579" s="2"/>
      <c r="I2579" s="38" t="str">
        <f t="shared" si="200"/>
        <v/>
      </c>
      <c r="J2579" s="39" t="str">
        <f>IF($Q2579="", "", IF(IFERROR(INDEX('Ticket Sales'!B$11:B$5010, MATCH($Q2579, 'Ticket Sales'!$J$11:$J$5010, 0)), J2578)="", "", IFERROR(INDEX('Ticket Sales'!B$11:B$5010, MATCH($Q2579, 'Ticket Sales'!$J$11:$J$5010, 0)), J2578)))</f>
        <v/>
      </c>
      <c r="K2579" s="39" t="str">
        <f>IF($Q2579="", "", IF(IFERROR(INDEX('Ticket Sales'!C$11:C$5010, MATCH($Q2579, 'Ticket Sales'!$J$11:$J$5010, 0)), K2578)="", "", IFERROR(INDEX('Ticket Sales'!C$11:C$5010, MATCH($Q2579, 'Ticket Sales'!$J$11:$J$5010, 0)), K2578)))</f>
        <v/>
      </c>
      <c r="L2579" s="40" t="str">
        <f>IF($Q2579="", "", IF(IFERROR(INDEX('Ticket Sales'!D$11:D$5010, MATCH($Q2579, 'Ticket Sales'!$J$11:$J$5010, 0)), L2578)="", "", IFERROR(INDEX('Ticket Sales'!D$11:D$5010, MATCH($Q2579, 'Ticket Sales'!$J$11:$J$5010, 0)), L2578)))</f>
        <v/>
      </c>
      <c r="M2579" s="41" t="str">
        <f>IF($Q2579="", "", IF(IFERROR(INDEX('Ticket Sales'!E$11:E$5010, MATCH($Q2579, 'Ticket Sales'!$J$11:$J$5010, 0)), M2578)="", "", IFERROR(INDEX('Ticket Sales'!E$11:E$5010, MATCH($Q2579, 'Ticket Sales'!$J$11:$J$5010, 0)), M2578)))</f>
        <v/>
      </c>
      <c r="N2579" s="2"/>
      <c r="P2579" s="48">
        <v>2569</v>
      </c>
      <c r="Q2579" s="48" t="str">
        <f t="shared" si="201"/>
        <v/>
      </c>
      <c r="S2579" s="52" t="str">
        <f t="shared" si="202"/>
        <v/>
      </c>
      <c r="U2579" s="52" t="str">
        <f t="shared" si="203"/>
        <v/>
      </c>
      <c r="W2579" s="52" t="str">
        <f t="shared" si="204"/>
        <v/>
      </c>
    </row>
    <row r="2580" spans="1:23" x14ac:dyDescent="0.25">
      <c r="A2580" s="2"/>
      <c r="B2580" s="32"/>
      <c r="C2580" s="25"/>
      <c r="D2580" s="25"/>
      <c r="E2580" s="26"/>
      <c r="F2580" s="27"/>
      <c r="G2580" s="2"/>
      <c r="H2580" s="2"/>
      <c r="I2580" s="38" t="str">
        <f t="shared" si="200"/>
        <v/>
      </c>
      <c r="J2580" s="39" t="str">
        <f>IF($Q2580="", "", IF(IFERROR(INDEX('Ticket Sales'!B$11:B$5010, MATCH($Q2580, 'Ticket Sales'!$J$11:$J$5010, 0)), J2579)="", "", IFERROR(INDEX('Ticket Sales'!B$11:B$5010, MATCH($Q2580, 'Ticket Sales'!$J$11:$J$5010, 0)), J2579)))</f>
        <v/>
      </c>
      <c r="K2580" s="39" t="str">
        <f>IF($Q2580="", "", IF(IFERROR(INDEX('Ticket Sales'!C$11:C$5010, MATCH($Q2580, 'Ticket Sales'!$J$11:$J$5010, 0)), K2579)="", "", IFERROR(INDEX('Ticket Sales'!C$11:C$5010, MATCH($Q2580, 'Ticket Sales'!$J$11:$J$5010, 0)), K2579)))</f>
        <v/>
      </c>
      <c r="L2580" s="40" t="str">
        <f>IF($Q2580="", "", IF(IFERROR(INDEX('Ticket Sales'!D$11:D$5010, MATCH($Q2580, 'Ticket Sales'!$J$11:$J$5010, 0)), L2579)="", "", IFERROR(INDEX('Ticket Sales'!D$11:D$5010, MATCH($Q2580, 'Ticket Sales'!$J$11:$J$5010, 0)), L2579)))</f>
        <v/>
      </c>
      <c r="M2580" s="41" t="str">
        <f>IF($Q2580="", "", IF(IFERROR(INDEX('Ticket Sales'!E$11:E$5010, MATCH($Q2580, 'Ticket Sales'!$J$11:$J$5010, 0)), M2579)="", "", IFERROR(INDEX('Ticket Sales'!E$11:E$5010, MATCH($Q2580, 'Ticket Sales'!$J$11:$J$5010, 0)), M2579)))</f>
        <v/>
      </c>
      <c r="N2580" s="2"/>
      <c r="P2580" s="48">
        <v>2570</v>
      </c>
      <c r="Q2580" s="48" t="str">
        <f t="shared" si="201"/>
        <v/>
      </c>
      <c r="S2580" s="52" t="str">
        <f t="shared" si="202"/>
        <v/>
      </c>
      <c r="U2580" s="52" t="str">
        <f t="shared" si="203"/>
        <v/>
      </c>
      <c r="W2580" s="52" t="str">
        <f t="shared" si="204"/>
        <v/>
      </c>
    </row>
    <row r="2581" spans="1:23" x14ac:dyDescent="0.25">
      <c r="A2581" s="2"/>
      <c r="B2581" s="32"/>
      <c r="C2581" s="25"/>
      <c r="D2581" s="25"/>
      <c r="E2581" s="26"/>
      <c r="F2581" s="27"/>
      <c r="G2581" s="2"/>
      <c r="H2581" s="2"/>
      <c r="I2581" s="38" t="str">
        <f t="shared" si="200"/>
        <v/>
      </c>
      <c r="J2581" s="39" t="str">
        <f>IF($Q2581="", "", IF(IFERROR(INDEX('Ticket Sales'!B$11:B$5010, MATCH($Q2581, 'Ticket Sales'!$J$11:$J$5010, 0)), J2580)="", "", IFERROR(INDEX('Ticket Sales'!B$11:B$5010, MATCH($Q2581, 'Ticket Sales'!$J$11:$J$5010, 0)), J2580)))</f>
        <v/>
      </c>
      <c r="K2581" s="39" t="str">
        <f>IF($Q2581="", "", IF(IFERROR(INDEX('Ticket Sales'!C$11:C$5010, MATCH($Q2581, 'Ticket Sales'!$J$11:$J$5010, 0)), K2580)="", "", IFERROR(INDEX('Ticket Sales'!C$11:C$5010, MATCH($Q2581, 'Ticket Sales'!$J$11:$J$5010, 0)), K2580)))</f>
        <v/>
      </c>
      <c r="L2581" s="40" t="str">
        <f>IF($Q2581="", "", IF(IFERROR(INDEX('Ticket Sales'!D$11:D$5010, MATCH($Q2581, 'Ticket Sales'!$J$11:$J$5010, 0)), L2580)="", "", IFERROR(INDEX('Ticket Sales'!D$11:D$5010, MATCH($Q2581, 'Ticket Sales'!$J$11:$J$5010, 0)), L2580)))</f>
        <v/>
      </c>
      <c r="M2581" s="41" t="str">
        <f>IF($Q2581="", "", IF(IFERROR(INDEX('Ticket Sales'!E$11:E$5010, MATCH($Q2581, 'Ticket Sales'!$J$11:$J$5010, 0)), M2580)="", "", IFERROR(INDEX('Ticket Sales'!E$11:E$5010, MATCH($Q2581, 'Ticket Sales'!$J$11:$J$5010, 0)), M2580)))</f>
        <v/>
      </c>
      <c r="N2581" s="2"/>
      <c r="P2581" s="48">
        <v>2571</v>
      </c>
      <c r="Q2581" s="48" t="str">
        <f t="shared" si="201"/>
        <v/>
      </c>
      <c r="S2581" s="52" t="str">
        <f t="shared" si="202"/>
        <v/>
      </c>
      <c r="U2581" s="52" t="str">
        <f t="shared" si="203"/>
        <v/>
      </c>
      <c r="W2581" s="52" t="str">
        <f t="shared" si="204"/>
        <v/>
      </c>
    </row>
    <row r="2582" spans="1:23" x14ac:dyDescent="0.25">
      <c r="A2582" s="2"/>
      <c r="B2582" s="32"/>
      <c r="C2582" s="25"/>
      <c r="D2582" s="25"/>
      <c r="E2582" s="26"/>
      <c r="F2582" s="27"/>
      <c r="G2582" s="2"/>
      <c r="H2582" s="2"/>
      <c r="I2582" s="38" t="str">
        <f t="shared" si="200"/>
        <v/>
      </c>
      <c r="J2582" s="39" t="str">
        <f>IF($Q2582="", "", IF(IFERROR(INDEX('Ticket Sales'!B$11:B$5010, MATCH($Q2582, 'Ticket Sales'!$J$11:$J$5010, 0)), J2581)="", "", IFERROR(INDEX('Ticket Sales'!B$11:B$5010, MATCH($Q2582, 'Ticket Sales'!$J$11:$J$5010, 0)), J2581)))</f>
        <v/>
      </c>
      <c r="K2582" s="39" t="str">
        <f>IF($Q2582="", "", IF(IFERROR(INDEX('Ticket Sales'!C$11:C$5010, MATCH($Q2582, 'Ticket Sales'!$J$11:$J$5010, 0)), K2581)="", "", IFERROR(INDEX('Ticket Sales'!C$11:C$5010, MATCH($Q2582, 'Ticket Sales'!$J$11:$J$5010, 0)), K2581)))</f>
        <v/>
      </c>
      <c r="L2582" s="40" t="str">
        <f>IF($Q2582="", "", IF(IFERROR(INDEX('Ticket Sales'!D$11:D$5010, MATCH($Q2582, 'Ticket Sales'!$J$11:$J$5010, 0)), L2581)="", "", IFERROR(INDEX('Ticket Sales'!D$11:D$5010, MATCH($Q2582, 'Ticket Sales'!$J$11:$J$5010, 0)), L2581)))</f>
        <v/>
      </c>
      <c r="M2582" s="41" t="str">
        <f>IF($Q2582="", "", IF(IFERROR(INDEX('Ticket Sales'!E$11:E$5010, MATCH($Q2582, 'Ticket Sales'!$J$11:$J$5010, 0)), M2581)="", "", IFERROR(INDEX('Ticket Sales'!E$11:E$5010, MATCH($Q2582, 'Ticket Sales'!$J$11:$J$5010, 0)), M2581)))</f>
        <v/>
      </c>
      <c r="N2582" s="2"/>
      <c r="P2582" s="48">
        <v>2572</v>
      </c>
      <c r="Q2582" s="48" t="str">
        <f t="shared" si="201"/>
        <v/>
      </c>
      <c r="S2582" s="52" t="str">
        <f t="shared" si="202"/>
        <v/>
      </c>
      <c r="U2582" s="52" t="str">
        <f t="shared" si="203"/>
        <v/>
      </c>
      <c r="W2582" s="52" t="str">
        <f t="shared" si="204"/>
        <v/>
      </c>
    </row>
    <row r="2583" spans="1:23" x14ac:dyDescent="0.25">
      <c r="A2583" s="2"/>
      <c r="B2583" s="32"/>
      <c r="C2583" s="25"/>
      <c r="D2583" s="25"/>
      <c r="E2583" s="26"/>
      <c r="F2583" s="27"/>
      <c r="G2583" s="2"/>
      <c r="H2583" s="2"/>
      <c r="I2583" s="38" t="str">
        <f t="shared" si="200"/>
        <v/>
      </c>
      <c r="J2583" s="39" t="str">
        <f>IF($Q2583="", "", IF(IFERROR(INDEX('Ticket Sales'!B$11:B$5010, MATCH($Q2583, 'Ticket Sales'!$J$11:$J$5010, 0)), J2582)="", "", IFERROR(INDEX('Ticket Sales'!B$11:B$5010, MATCH($Q2583, 'Ticket Sales'!$J$11:$J$5010, 0)), J2582)))</f>
        <v/>
      </c>
      <c r="K2583" s="39" t="str">
        <f>IF($Q2583="", "", IF(IFERROR(INDEX('Ticket Sales'!C$11:C$5010, MATCH($Q2583, 'Ticket Sales'!$J$11:$J$5010, 0)), K2582)="", "", IFERROR(INDEX('Ticket Sales'!C$11:C$5010, MATCH($Q2583, 'Ticket Sales'!$J$11:$J$5010, 0)), K2582)))</f>
        <v/>
      </c>
      <c r="L2583" s="40" t="str">
        <f>IF($Q2583="", "", IF(IFERROR(INDEX('Ticket Sales'!D$11:D$5010, MATCH($Q2583, 'Ticket Sales'!$J$11:$J$5010, 0)), L2582)="", "", IFERROR(INDEX('Ticket Sales'!D$11:D$5010, MATCH($Q2583, 'Ticket Sales'!$J$11:$J$5010, 0)), L2582)))</f>
        <v/>
      </c>
      <c r="M2583" s="41" t="str">
        <f>IF($Q2583="", "", IF(IFERROR(INDEX('Ticket Sales'!E$11:E$5010, MATCH($Q2583, 'Ticket Sales'!$J$11:$J$5010, 0)), M2582)="", "", IFERROR(INDEX('Ticket Sales'!E$11:E$5010, MATCH($Q2583, 'Ticket Sales'!$J$11:$J$5010, 0)), M2582)))</f>
        <v/>
      </c>
      <c r="N2583" s="2"/>
      <c r="P2583" s="48">
        <v>2573</v>
      </c>
      <c r="Q2583" s="48" t="str">
        <f t="shared" si="201"/>
        <v/>
      </c>
      <c r="S2583" s="52" t="str">
        <f t="shared" si="202"/>
        <v/>
      </c>
      <c r="U2583" s="52" t="str">
        <f t="shared" si="203"/>
        <v/>
      </c>
      <c r="W2583" s="52" t="str">
        <f t="shared" si="204"/>
        <v/>
      </c>
    </row>
    <row r="2584" spans="1:23" x14ac:dyDescent="0.25">
      <c r="A2584" s="2"/>
      <c r="B2584" s="32"/>
      <c r="C2584" s="25"/>
      <c r="D2584" s="25"/>
      <c r="E2584" s="26"/>
      <c r="F2584" s="27"/>
      <c r="G2584" s="2"/>
      <c r="H2584" s="2"/>
      <c r="I2584" s="38" t="str">
        <f t="shared" si="200"/>
        <v/>
      </c>
      <c r="J2584" s="39" t="str">
        <f>IF($Q2584="", "", IF(IFERROR(INDEX('Ticket Sales'!B$11:B$5010, MATCH($Q2584, 'Ticket Sales'!$J$11:$J$5010, 0)), J2583)="", "", IFERROR(INDEX('Ticket Sales'!B$11:B$5010, MATCH($Q2584, 'Ticket Sales'!$J$11:$J$5010, 0)), J2583)))</f>
        <v/>
      </c>
      <c r="K2584" s="39" t="str">
        <f>IF($Q2584="", "", IF(IFERROR(INDEX('Ticket Sales'!C$11:C$5010, MATCH($Q2584, 'Ticket Sales'!$J$11:$J$5010, 0)), K2583)="", "", IFERROR(INDEX('Ticket Sales'!C$11:C$5010, MATCH($Q2584, 'Ticket Sales'!$J$11:$J$5010, 0)), K2583)))</f>
        <v/>
      </c>
      <c r="L2584" s="40" t="str">
        <f>IF($Q2584="", "", IF(IFERROR(INDEX('Ticket Sales'!D$11:D$5010, MATCH($Q2584, 'Ticket Sales'!$J$11:$J$5010, 0)), L2583)="", "", IFERROR(INDEX('Ticket Sales'!D$11:D$5010, MATCH($Q2584, 'Ticket Sales'!$J$11:$J$5010, 0)), L2583)))</f>
        <v/>
      </c>
      <c r="M2584" s="41" t="str">
        <f>IF($Q2584="", "", IF(IFERROR(INDEX('Ticket Sales'!E$11:E$5010, MATCH($Q2584, 'Ticket Sales'!$J$11:$J$5010, 0)), M2583)="", "", IFERROR(INDEX('Ticket Sales'!E$11:E$5010, MATCH($Q2584, 'Ticket Sales'!$J$11:$J$5010, 0)), M2583)))</f>
        <v/>
      </c>
      <c r="N2584" s="2"/>
      <c r="P2584" s="48">
        <v>2574</v>
      </c>
      <c r="Q2584" s="48" t="str">
        <f t="shared" si="201"/>
        <v/>
      </c>
      <c r="S2584" s="52" t="str">
        <f t="shared" si="202"/>
        <v/>
      </c>
      <c r="U2584" s="52" t="str">
        <f t="shared" si="203"/>
        <v/>
      </c>
      <c r="W2584" s="52" t="str">
        <f t="shared" si="204"/>
        <v/>
      </c>
    </row>
    <row r="2585" spans="1:23" x14ac:dyDescent="0.25">
      <c r="A2585" s="2"/>
      <c r="B2585" s="32"/>
      <c r="C2585" s="25"/>
      <c r="D2585" s="25"/>
      <c r="E2585" s="26"/>
      <c r="F2585" s="27"/>
      <c r="G2585" s="2"/>
      <c r="H2585" s="2"/>
      <c r="I2585" s="38" t="str">
        <f t="shared" si="200"/>
        <v/>
      </c>
      <c r="J2585" s="39" t="str">
        <f>IF($Q2585="", "", IF(IFERROR(INDEX('Ticket Sales'!B$11:B$5010, MATCH($Q2585, 'Ticket Sales'!$J$11:$J$5010, 0)), J2584)="", "", IFERROR(INDEX('Ticket Sales'!B$11:B$5010, MATCH($Q2585, 'Ticket Sales'!$J$11:$J$5010, 0)), J2584)))</f>
        <v/>
      </c>
      <c r="K2585" s="39" t="str">
        <f>IF($Q2585="", "", IF(IFERROR(INDEX('Ticket Sales'!C$11:C$5010, MATCH($Q2585, 'Ticket Sales'!$J$11:$J$5010, 0)), K2584)="", "", IFERROR(INDEX('Ticket Sales'!C$11:C$5010, MATCH($Q2585, 'Ticket Sales'!$J$11:$J$5010, 0)), K2584)))</f>
        <v/>
      </c>
      <c r="L2585" s="40" t="str">
        <f>IF($Q2585="", "", IF(IFERROR(INDEX('Ticket Sales'!D$11:D$5010, MATCH($Q2585, 'Ticket Sales'!$J$11:$J$5010, 0)), L2584)="", "", IFERROR(INDEX('Ticket Sales'!D$11:D$5010, MATCH($Q2585, 'Ticket Sales'!$J$11:$J$5010, 0)), L2584)))</f>
        <v/>
      </c>
      <c r="M2585" s="41" t="str">
        <f>IF($Q2585="", "", IF(IFERROR(INDEX('Ticket Sales'!E$11:E$5010, MATCH($Q2585, 'Ticket Sales'!$J$11:$J$5010, 0)), M2584)="", "", IFERROR(INDEX('Ticket Sales'!E$11:E$5010, MATCH($Q2585, 'Ticket Sales'!$J$11:$J$5010, 0)), M2584)))</f>
        <v/>
      </c>
      <c r="N2585" s="2"/>
      <c r="P2585" s="48">
        <v>2575</v>
      </c>
      <c r="Q2585" s="48" t="str">
        <f t="shared" si="201"/>
        <v/>
      </c>
      <c r="S2585" s="52" t="str">
        <f t="shared" si="202"/>
        <v/>
      </c>
      <c r="U2585" s="52" t="str">
        <f t="shared" si="203"/>
        <v/>
      </c>
      <c r="W2585" s="52" t="str">
        <f t="shared" si="204"/>
        <v/>
      </c>
    </row>
    <row r="2586" spans="1:23" x14ac:dyDescent="0.25">
      <c r="A2586" s="2"/>
      <c r="B2586" s="32"/>
      <c r="C2586" s="25"/>
      <c r="D2586" s="25"/>
      <c r="E2586" s="26"/>
      <c r="F2586" s="27"/>
      <c r="G2586" s="2"/>
      <c r="H2586" s="2"/>
      <c r="I2586" s="38" t="str">
        <f t="shared" si="200"/>
        <v/>
      </c>
      <c r="J2586" s="39" t="str">
        <f>IF($Q2586="", "", IF(IFERROR(INDEX('Ticket Sales'!B$11:B$5010, MATCH($Q2586, 'Ticket Sales'!$J$11:$J$5010, 0)), J2585)="", "", IFERROR(INDEX('Ticket Sales'!B$11:B$5010, MATCH($Q2586, 'Ticket Sales'!$J$11:$J$5010, 0)), J2585)))</f>
        <v/>
      </c>
      <c r="K2586" s="39" t="str">
        <f>IF($Q2586="", "", IF(IFERROR(INDEX('Ticket Sales'!C$11:C$5010, MATCH($Q2586, 'Ticket Sales'!$J$11:$J$5010, 0)), K2585)="", "", IFERROR(INDEX('Ticket Sales'!C$11:C$5010, MATCH($Q2586, 'Ticket Sales'!$J$11:$J$5010, 0)), K2585)))</f>
        <v/>
      </c>
      <c r="L2586" s="40" t="str">
        <f>IF($Q2586="", "", IF(IFERROR(INDEX('Ticket Sales'!D$11:D$5010, MATCH($Q2586, 'Ticket Sales'!$J$11:$J$5010, 0)), L2585)="", "", IFERROR(INDEX('Ticket Sales'!D$11:D$5010, MATCH($Q2586, 'Ticket Sales'!$J$11:$J$5010, 0)), L2585)))</f>
        <v/>
      </c>
      <c r="M2586" s="41" t="str">
        <f>IF($Q2586="", "", IF(IFERROR(INDEX('Ticket Sales'!E$11:E$5010, MATCH($Q2586, 'Ticket Sales'!$J$11:$J$5010, 0)), M2585)="", "", IFERROR(INDEX('Ticket Sales'!E$11:E$5010, MATCH($Q2586, 'Ticket Sales'!$J$11:$J$5010, 0)), M2585)))</f>
        <v/>
      </c>
      <c r="N2586" s="2"/>
      <c r="P2586" s="48">
        <v>2576</v>
      </c>
      <c r="Q2586" s="48" t="str">
        <f t="shared" si="201"/>
        <v/>
      </c>
      <c r="S2586" s="52" t="str">
        <f t="shared" si="202"/>
        <v/>
      </c>
      <c r="U2586" s="52" t="str">
        <f t="shared" si="203"/>
        <v/>
      </c>
      <c r="W2586" s="52" t="str">
        <f t="shared" si="204"/>
        <v/>
      </c>
    </row>
    <row r="2587" spans="1:23" x14ac:dyDescent="0.25">
      <c r="A2587" s="2"/>
      <c r="B2587" s="32"/>
      <c r="C2587" s="25"/>
      <c r="D2587" s="25"/>
      <c r="E2587" s="26"/>
      <c r="F2587" s="27"/>
      <c r="G2587" s="2"/>
      <c r="H2587" s="2"/>
      <c r="I2587" s="38" t="str">
        <f t="shared" si="200"/>
        <v/>
      </c>
      <c r="J2587" s="39" t="str">
        <f>IF($Q2587="", "", IF(IFERROR(INDEX('Ticket Sales'!B$11:B$5010, MATCH($Q2587, 'Ticket Sales'!$J$11:$J$5010, 0)), J2586)="", "", IFERROR(INDEX('Ticket Sales'!B$11:B$5010, MATCH($Q2587, 'Ticket Sales'!$J$11:$J$5010, 0)), J2586)))</f>
        <v/>
      </c>
      <c r="K2587" s="39" t="str">
        <f>IF($Q2587="", "", IF(IFERROR(INDEX('Ticket Sales'!C$11:C$5010, MATCH($Q2587, 'Ticket Sales'!$J$11:$J$5010, 0)), K2586)="", "", IFERROR(INDEX('Ticket Sales'!C$11:C$5010, MATCH($Q2587, 'Ticket Sales'!$J$11:$J$5010, 0)), K2586)))</f>
        <v/>
      </c>
      <c r="L2587" s="40" t="str">
        <f>IF($Q2587="", "", IF(IFERROR(INDEX('Ticket Sales'!D$11:D$5010, MATCH($Q2587, 'Ticket Sales'!$J$11:$J$5010, 0)), L2586)="", "", IFERROR(INDEX('Ticket Sales'!D$11:D$5010, MATCH($Q2587, 'Ticket Sales'!$J$11:$J$5010, 0)), L2586)))</f>
        <v/>
      </c>
      <c r="M2587" s="41" t="str">
        <f>IF($Q2587="", "", IF(IFERROR(INDEX('Ticket Sales'!E$11:E$5010, MATCH($Q2587, 'Ticket Sales'!$J$11:$J$5010, 0)), M2586)="", "", IFERROR(INDEX('Ticket Sales'!E$11:E$5010, MATCH($Q2587, 'Ticket Sales'!$J$11:$J$5010, 0)), M2586)))</f>
        <v/>
      </c>
      <c r="N2587" s="2"/>
      <c r="P2587" s="48">
        <v>2577</v>
      </c>
      <c r="Q2587" s="48" t="str">
        <f t="shared" si="201"/>
        <v/>
      </c>
      <c r="S2587" s="52" t="str">
        <f t="shared" si="202"/>
        <v/>
      </c>
      <c r="U2587" s="52" t="str">
        <f t="shared" si="203"/>
        <v/>
      </c>
      <c r="W2587" s="52" t="str">
        <f t="shared" si="204"/>
        <v/>
      </c>
    </row>
    <row r="2588" spans="1:23" x14ac:dyDescent="0.25">
      <c r="A2588" s="2"/>
      <c r="B2588" s="32"/>
      <c r="C2588" s="25"/>
      <c r="D2588" s="25"/>
      <c r="E2588" s="26"/>
      <c r="F2588" s="27"/>
      <c r="G2588" s="2"/>
      <c r="H2588" s="2"/>
      <c r="I2588" s="38" t="str">
        <f t="shared" si="200"/>
        <v/>
      </c>
      <c r="J2588" s="39" t="str">
        <f>IF($Q2588="", "", IF(IFERROR(INDEX('Ticket Sales'!B$11:B$5010, MATCH($Q2588, 'Ticket Sales'!$J$11:$J$5010, 0)), J2587)="", "", IFERROR(INDEX('Ticket Sales'!B$11:B$5010, MATCH($Q2588, 'Ticket Sales'!$J$11:$J$5010, 0)), J2587)))</f>
        <v/>
      </c>
      <c r="K2588" s="39" t="str">
        <f>IF($Q2588="", "", IF(IFERROR(INDEX('Ticket Sales'!C$11:C$5010, MATCH($Q2588, 'Ticket Sales'!$J$11:$J$5010, 0)), K2587)="", "", IFERROR(INDEX('Ticket Sales'!C$11:C$5010, MATCH($Q2588, 'Ticket Sales'!$J$11:$J$5010, 0)), K2587)))</f>
        <v/>
      </c>
      <c r="L2588" s="40" t="str">
        <f>IF($Q2588="", "", IF(IFERROR(INDEX('Ticket Sales'!D$11:D$5010, MATCH($Q2588, 'Ticket Sales'!$J$11:$J$5010, 0)), L2587)="", "", IFERROR(INDEX('Ticket Sales'!D$11:D$5010, MATCH($Q2588, 'Ticket Sales'!$J$11:$J$5010, 0)), L2587)))</f>
        <v/>
      </c>
      <c r="M2588" s="41" t="str">
        <f>IF($Q2588="", "", IF(IFERROR(INDEX('Ticket Sales'!E$11:E$5010, MATCH($Q2588, 'Ticket Sales'!$J$11:$J$5010, 0)), M2587)="", "", IFERROR(INDEX('Ticket Sales'!E$11:E$5010, MATCH($Q2588, 'Ticket Sales'!$J$11:$J$5010, 0)), M2587)))</f>
        <v/>
      </c>
      <c r="N2588" s="2"/>
      <c r="P2588" s="48">
        <v>2578</v>
      </c>
      <c r="Q2588" s="48" t="str">
        <f t="shared" si="201"/>
        <v/>
      </c>
      <c r="S2588" s="52" t="str">
        <f t="shared" si="202"/>
        <v/>
      </c>
      <c r="U2588" s="52" t="str">
        <f t="shared" si="203"/>
        <v/>
      </c>
      <c r="W2588" s="52" t="str">
        <f t="shared" si="204"/>
        <v/>
      </c>
    </row>
    <row r="2589" spans="1:23" x14ac:dyDescent="0.25">
      <c r="A2589" s="2"/>
      <c r="B2589" s="32"/>
      <c r="C2589" s="25"/>
      <c r="D2589" s="25"/>
      <c r="E2589" s="26"/>
      <c r="F2589" s="27"/>
      <c r="G2589" s="2"/>
      <c r="H2589" s="2"/>
      <c r="I2589" s="38" t="str">
        <f t="shared" si="200"/>
        <v/>
      </c>
      <c r="J2589" s="39" t="str">
        <f>IF($Q2589="", "", IF(IFERROR(INDEX('Ticket Sales'!B$11:B$5010, MATCH($Q2589, 'Ticket Sales'!$J$11:$J$5010, 0)), J2588)="", "", IFERROR(INDEX('Ticket Sales'!B$11:B$5010, MATCH($Q2589, 'Ticket Sales'!$J$11:$J$5010, 0)), J2588)))</f>
        <v/>
      </c>
      <c r="K2589" s="39" t="str">
        <f>IF($Q2589="", "", IF(IFERROR(INDEX('Ticket Sales'!C$11:C$5010, MATCH($Q2589, 'Ticket Sales'!$J$11:$J$5010, 0)), K2588)="", "", IFERROR(INDEX('Ticket Sales'!C$11:C$5010, MATCH($Q2589, 'Ticket Sales'!$J$11:$J$5010, 0)), K2588)))</f>
        <v/>
      </c>
      <c r="L2589" s="40" t="str">
        <f>IF($Q2589="", "", IF(IFERROR(INDEX('Ticket Sales'!D$11:D$5010, MATCH($Q2589, 'Ticket Sales'!$J$11:$J$5010, 0)), L2588)="", "", IFERROR(INDEX('Ticket Sales'!D$11:D$5010, MATCH($Q2589, 'Ticket Sales'!$J$11:$J$5010, 0)), L2588)))</f>
        <v/>
      </c>
      <c r="M2589" s="41" t="str">
        <f>IF($Q2589="", "", IF(IFERROR(INDEX('Ticket Sales'!E$11:E$5010, MATCH($Q2589, 'Ticket Sales'!$J$11:$J$5010, 0)), M2588)="", "", IFERROR(INDEX('Ticket Sales'!E$11:E$5010, MATCH($Q2589, 'Ticket Sales'!$J$11:$J$5010, 0)), M2588)))</f>
        <v/>
      </c>
      <c r="N2589" s="2"/>
      <c r="P2589" s="48">
        <v>2579</v>
      </c>
      <c r="Q2589" s="48" t="str">
        <f t="shared" si="201"/>
        <v/>
      </c>
      <c r="S2589" s="52" t="str">
        <f t="shared" si="202"/>
        <v/>
      </c>
      <c r="U2589" s="52" t="str">
        <f t="shared" si="203"/>
        <v/>
      </c>
      <c r="W2589" s="52" t="str">
        <f t="shared" si="204"/>
        <v/>
      </c>
    </row>
    <row r="2590" spans="1:23" x14ac:dyDescent="0.25">
      <c r="A2590" s="2"/>
      <c r="B2590" s="32"/>
      <c r="C2590" s="25"/>
      <c r="D2590" s="25"/>
      <c r="E2590" s="26"/>
      <c r="F2590" s="27"/>
      <c r="G2590" s="2"/>
      <c r="H2590" s="2"/>
      <c r="I2590" s="38" t="str">
        <f t="shared" si="200"/>
        <v/>
      </c>
      <c r="J2590" s="39" t="str">
        <f>IF($Q2590="", "", IF(IFERROR(INDEX('Ticket Sales'!B$11:B$5010, MATCH($Q2590, 'Ticket Sales'!$J$11:$J$5010, 0)), J2589)="", "", IFERROR(INDEX('Ticket Sales'!B$11:B$5010, MATCH($Q2590, 'Ticket Sales'!$J$11:$J$5010, 0)), J2589)))</f>
        <v/>
      </c>
      <c r="K2590" s="39" t="str">
        <f>IF($Q2590="", "", IF(IFERROR(INDEX('Ticket Sales'!C$11:C$5010, MATCH($Q2590, 'Ticket Sales'!$J$11:$J$5010, 0)), K2589)="", "", IFERROR(INDEX('Ticket Sales'!C$11:C$5010, MATCH($Q2590, 'Ticket Sales'!$J$11:$J$5010, 0)), K2589)))</f>
        <v/>
      </c>
      <c r="L2590" s="40" t="str">
        <f>IF($Q2590="", "", IF(IFERROR(INDEX('Ticket Sales'!D$11:D$5010, MATCH($Q2590, 'Ticket Sales'!$J$11:$J$5010, 0)), L2589)="", "", IFERROR(INDEX('Ticket Sales'!D$11:D$5010, MATCH($Q2590, 'Ticket Sales'!$J$11:$J$5010, 0)), L2589)))</f>
        <v/>
      </c>
      <c r="M2590" s="41" t="str">
        <f>IF($Q2590="", "", IF(IFERROR(INDEX('Ticket Sales'!E$11:E$5010, MATCH($Q2590, 'Ticket Sales'!$J$11:$J$5010, 0)), M2589)="", "", IFERROR(INDEX('Ticket Sales'!E$11:E$5010, MATCH($Q2590, 'Ticket Sales'!$J$11:$J$5010, 0)), M2589)))</f>
        <v/>
      </c>
      <c r="N2590" s="2"/>
      <c r="P2590" s="48">
        <v>2580</v>
      </c>
      <c r="Q2590" s="48" t="str">
        <f t="shared" si="201"/>
        <v/>
      </c>
      <c r="S2590" s="52" t="str">
        <f t="shared" si="202"/>
        <v/>
      </c>
      <c r="U2590" s="52" t="str">
        <f t="shared" si="203"/>
        <v/>
      </c>
      <c r="W2590" s="52" t="str">
        <f t="shared" si="204"/>
        <v/>
      </c>
    </row>
    <row r="2591" spans="1:23" x14ac:dyDescent="0.25">
      <c r="A2591" s="2"/>
      <c r="B2591" s="32"/>
      <c r="C2591" s="25"/>
      <c r="D2591" s="25"/>
      <c r="E2591" s="26"/>
      <c r="F2591" s="27"/>
      <c r="G2591" s="2"/>
      <c r="H2591" s="2"/>
      <c r="I2591" s="38" t="str">
        <f t="shared" si="200"/>
        <v/>
      </c>
      <c r="J2591" s="39" t="str">
        <f>IF($Q2591="", "", IF(IFERROR(INDEX('Ticket Sales'!B$11:B$5010, MATCH($Q2591, 'Ticket Sales'!$J$11:$J$5010, 0)), J2590)="", "", IFERROR(INDEX('Ticket Sales'!B$11:B$5010, MATCH($Q2591, 'Ticket Sales'!$J$11:$J$5010, 0)), J2590)))</f>
        <v/>
      </c>
      <c r="K2591" s="39" t="str">
        <f>IF($Q2591="", "", IF(IFERROR(INDEX('Ticket Sales'!C$11:C$5010, MATCH($Q2591, 'Ticket Sales'!$J$11:$J$5010, 0)), K2590)="", "", IFERROR(INDEX('Ticket Sales'!C$11:C$5010, MATCH($Q2591, 'Ticket Sales'!$J$11:$J$5010, 0)), K2590)))</f>
        <v/>
      </c>
      <c r="L2591" s="40" t="str">
        <f>IF($Q2591="", "", IF(IFERROR(INDEX('Ticket Sales'!D$11:D$5010, MATCH($Q2591, 'Ticket Sales'!$J$11:$J$5010, 0)), L2590)="", "", IFERROR(INDEX('Ticket Sales'!D$11:D$5010, MATCH($Q2591, 'Ticket Sales'!$J$11:$J$5010, 0)), L2590)))</f>
        <v/>
      </c>
      <c r="M2591" s="41" t="str">
        <f>IF($Q2591="", "", IF(IFERROR(INDEX('Ticket Sales'!E$11:E$5010, MATCH($Q2591, 'Ticket Sales'!$J$11:$J$5010, 0)), M2590)="", "", IFERROR(INDEX('Ticket Sales'!E$11:E$5010, MATCH($Q2591, 'Ticket Sales'!$J$11:$J$5010, 0)), M2590)))</f>
        <v/>
      </c>
      <c r="N2591" s="2"/>
      <c r="P2591" s="48">
        <v>2581</v>
      </c>
      <c r="Q2591" s="48" t="str">
        <f t="shared" si="201"/>
        <v/>
      </c>
      <c r="S2591" s="52" t="str">
        <f t="shared" si="202"/>
        <v/>
      </c>
      <c r="U2591" s="52" t="str">
        <f t="shared" si="203"/>
        <v/>
      </c>
      <c r="W2591" s="52" t="str">
        <f t="shared" si="204"/>
        <v/>
      </c>
    </row>
    <row r="2592" spans="1:23" x14ac:dyDescent="0.25">
      <c r="A2592" s="2"/>
      <c r="B2592" s="32"/>
      <c r="C2592" s="25"/>
      <c r="D2592" s="25"/>
      <c r="E2592" s="26"/>
      <c r="F2592" s="27"/>
      <c r="G2592" s="2"/>
      <c r="H2592" s="2"/>
      <c r="I2592" s="38" t="str">
        <f t="shared" si="200"/>
        <v/>
      </c>
      <c r="J2592" s="39" t="str">
        <f>IF($Q2592="", "", IF(IFERROR(INDEX('Ticket Sales'!B$11:B$5010, MATCH($Q2592, 'Ticket Sales'!$J$11:$J$5010, 0)), J2591)="", "", IFERROR(INDEX('Ticket Sales'!B$11:B$5010, MATCH($Q2592, 'Ticket Sales'!$J$11:$J$5010, 0)), J2591)))</f>
        <v/>
      </c>
      <c r="K2592" s="39" t="str">
        <f>IF($Q2592="", "", IF(IFERROR(INDEX('Ticket Sales'!C$11:C$5010, MATCH($Q2592, 'Ticket Sales'!$J$11:$J$5010, 0)), K2591)="", "", IFERROR(INDEX('Ticket Sales'!C$11:C$5010, MATCH($Q2592, 'Ticket Sales'!$J$11:$J$5010, 0)), K2591)))</f>
        <v/>
      </c>
      <c r="L2592" s="40" t="str">
        <f>IF($Q2592="", "", IF(IFERROR(INDEX('Ticket Sales'!D$11:D$5010, MATCH($Q2592, 'Ticket Sales'!$J$11:$J$5010, 0)), L2591)="", "", IFERROR(INDEX('Ticket Sales'!D$11:D$5010, MATCH($Q2592, 'Ticket Sales'!$J$11:$J$5010, 0)), L2591)))</f>
        <v/>
      </c>
      <c r="M2592" s="41" t="str">
        <f>IF($Q2592="", "", IF(IFERROR(INDEX('Ticket Sales'!E$11:E$5010, MATCH($Q2592, 'Ticket Sales'!$J$11:$J$5010, 0)), M2591)="", "", IFERROR(INDEX('Ticket Sales'!E$11:E$5010, MATCH($Q2592, 'Ticket Sales'!$J$11:$J$5010, 0)), M2591)))</f>
        <v/>
      </c>
      <c r="N2592" s="2"/>
      <c r="P2592" s="48">
        <v>2582</v>
      </c>
      <c r="Q2592" s="48" t="str">
        <f t="shared" si="201"/>
        <v/>
      </c>
      <c r="S2592" s="52" t="str">
        <f t="shared" si="202"/>
        <v/>
      </c>
      <c r="U2592" s="52" t="str">
        <f t="shared" si="203"/>
        <v/>
      </c>
      <c r="W2592" s="52" t="str">
        <f t="shared" si="204"/>
        <v/>
      </c>
    </row>
    <row r="2593" spans="1:23" x14ac:dyDescent="0.25">
      <c r="A2593" s="2"/>
      <c r="B2593" s="32"/>
      <c r="C2593" s="25"/>
      <c r="D2593" s="25"/>
      <c r="E2593" s="26"/>
      <c r="F2593" s="27"/>
      <c r="G2593" s="2"/>
      <c r="H2593" s="2"/>
      <c r="I2593" s="38" t="str">
        <f t="shared" si="200"/>
        <v/>
      </c>
      <c r="J2593" s="39" t="str">
        <f>IF($Q2593="", "", IF(IFERROR(INDEX('Ticket Sales'!B$11:B$5010, MATCH($Q2593, 'Ticket Sales'!$J$11:$J$5010, 0)), J2592)="", "", IFERROR(INDEX('Ticket Sales'!B$11:B$5010, MATCH($Q2593, 'Ticket Sales'!$J$11:$J$5010, 0)), J2592)))</f>
        <v/>
      </c>
      <c r="K2593" s="39" t="str">
        <f>IF($Q2593="", "", IF(IFERROR(INDEX('Ticket Sales'!C$11:C$5010, MATCH($Q2593, 'Ticket Sales'!$J$11:$J$5010, 0)), K2592)="", "", IFERROR(INDEX('Ticket Sales'!C$11:C$5010, MATCH($Q2593, 'Ticket Sales'!$J$11:$J$5010, 0)), K2592)))</f>
        <v/>
      </c>
      <c r="L2593" s="40" t="str">
        <f>IF($Q2593="", "", IF(IFERROR(INDEX('Ticket Sales'!D$11:D$5010, MATCH($Q2593, 'Ticket Sales'!$J$11:$J$5010, 0)), L2592)="", "", IFERROR(INDEX('Ticket Sales'!D$11:D$5010, MATCH($Q2593, 'Ticket Sales'!$J$11:$J$5010, 0)), L2592)))</f>
        <v/>
      </c>
      <c r="M2593" s="41" t="str">
        <f>IF($Q2593="", "", IF(IFERROR(INDEX('Ticket Sales'!E$11:E$5010, MATCH($Q2593, 'Ticket Sales'!$J$11:$J$5010, 0)), M2592)="", "", IFERROR(INDEX('Ticket Sales'!E$11:E$5010, MATCH($Q2593, 'Ticket Sales'!$J$11:$J$5010, 0)), M2592)))</f>
        <v/>
      </c>
      <c r="N2593" s="2"/>
      <c r="P2593" s="48">
        <v>2583</v>
      </c>
      <c r="Q2593" s="48" t="str">
        <f t="shared" si="201"/>
        <v/>
      </c>
      <c r="S2593" s="52" t="str">
        <f t="shared" si="202"/>
        <v/>
      </c>
      <c r="U2593" s="52" t="str">
        <f t="shared" si="203"/>
        <v/>
      </c>
      <c r="W2593" s="52" t="str">
        <f t="shared" si="204"/>
        <v/>
      </c>
    </row>
    <row r="2594" spans="1:23" x14ac:dyDescent="0.25">
      <c r="A2594" s="2"/>
      <c r="B2594" s="32"/>
      <c r="C2594" s="25"/>
      <c r="D2594" s="25"/>
      <c r="E2594" s="26"/>
      <c r="F2594" s="27"/>
      <c r="G2594" s="2"/>
      <c r="H2594" s="2"/>
      <c r="I2594" s="38" t="str">
        <f t="shared" si="200"/>
        <v/>
      </c>
      <c r="J2594" s="39" t="str">
        <f>IF($Q2594="", "", IF(IFERROR(INDEX('Ticket Sales'!B$11:B$5010, MATCH($Q2594, 'Ticket Sales'!$J$11:$J$5010, 0)), J2593)="", "", IFERROR(INDEX('Ticket Sales'!B$11:B$5010, MATCH($Q2594, 'Ticket Sales'!$J$11:$J$5010, 0)), J2593)))</f>
        <v/>
      </c>
      <c r="K2594" s="39" t="str">
        <f>IF($Q2594="", "", IF(IFERROR(INDEX('Ticket Sales'!C$11:C$5010, MATCH($Q2594, 'Ticket Sales'!$J$11:$J$5010, 0)), K2593)="", "", IFERROR(INDEX('Ticket Sales'!C$11:C$5010, MATCH($Q2594, 'Ticket Sales'!$J$11:$J$5010, 0)), K2593)))</f>
        <v/>
      </c>
      <c r="L2594" s="40" t="str">
        <f>IF($Q2594="", "", IF(IFERROR(INDEX('Ticket Sales'!D$11:D$5010, MATCH($Q2594, 'Ticket Sales'!$J$11:$J$5010, 0)), L2593)="", "", IFERROR(INDEX('Ticket Sales'!D$11:D$5010, MATCH($Q2594, 'Ticket Sales'!$J$11:$J$5010, 0)), L2593)))</f>
        <v/>
      </c>
      <c r="M2594" s="41" t="str">
        <f>IF($Q2594="", "", IF(IFERROR(INDEX('Ticket Sales'!E$11:E$5010, MATCH($Q2594, 'Ticket Sales'!$J$11:$J$5010, 0)), M2593)="", "", IFERROR(INDEX('Ticket Sales'!E$11:E$5010, MATCH($Q2594, 'Ticket Sales'!$J$11:$J$5010, 0)), M2593)))</f>
        <v/>
      </c>
      <c r="N2594" s="2"/>
      <c r="P2594" s="48">
        <v>2584</v>
      </c>
      <c r="Q2594" s="48" t="str">
        <f t="shared" si="201"/>
        <v/>
      </c>
      <c r="S2594" s="52" t="str">
        <f t="shared" si="202"/>
        <v/>
      </c>
      <c r="U2594" s="52" t="str">
        <f t="shared" si="203"/>
        <v/>
      </c>
      <c r="W2594" s="52" t="str">
        <f t="shared" si="204"/>
        <v/>
      </c>
    </row>
    <row r="2595" spans="1:23" x14ac:dyDescent="0.25">
      <c r="A2595" s="2"/>
      <c r="B2595" s="32"/>
      <c r="C2595" s="25"/>
      <c r="D2595" s="25"/>
      <c r="E2595" s="26"/>
      <c r="F2595" s="27"/>
      <c r="G2595" s="2"/>
      <c r="H2595" s="2"/>
      <c r="I2595" s="38" t="str">
        <f t="shared" si="200"/>
        <v/>
      </c>
      <c r="J2595" s="39" t="str">
        <f>IF($Q2595="", "", IF(IFERROR(INDEX('Ticket Sales'!B$11:B$5010, MATCH($Q2595, 'Ticket Sales'!$J$11:$J$5010, 0)), J2594)="", "", IFERROR(INDEX('Ticket Sales'!B$11:B$5010, MATCH($Q2595, 'Ticket Sales'!$J$11:$J$5010, 0)), J2594)))</f>
        <v/>
      </c>
      <c r="K2595" s="39" t="str">
        <f>IF($Q2595="", "", IF(IFERROR(INDEX('Ticket Sales'!C$11:C$5010, MATCH($Q2595, 'Ticket Sales'!$J$11:$J$5010, 0)), K2594)="", "", IFERROR(INDEX('Ticket Sales'!C$11:C$5010, MATCH($Q2595, 'Ticket Sales'!$J$11:$J$5010, 0)), K2594)))</f>
        <v/>
      </c>
      <c r="L2595" s="40" t="str">
        <f>IF($Q2595="", "", IF(IFERROR(INDEX('Ticket Sales'!D$11:D$5010, MATCH($Q2595, 'Ticket Sales'!$J$11:$J$5010, 0)), L2594)="", "", IFERROR(INDEX('Ticket Sales'!D$11:D$5010, MATCH($Q2595, 'Ticket Sales'!$J$11:$J$5010, 0)), L2594)))</f>
        <v/>
      </c>
      <c r="M2595" s="41" t="str">
        <f>IF($Q2595="", "", IF(IFERROR(INDEX('Ticket Sales'!E$11:E$5010, MATCH($Q2595, 'Ticket Sales'!$J$11:$J$5010, 0)), M2594)="", "", IFERROR(INDEX('Ticket Sales'!E$11:E$5010, MATCH($Q2595, 'Ticket Sales'!$J$11:$J$5010, 0)), M2594)))</f>
        <v/>
      </c>
      <c r="N2595" s="2"/>
      <c r="P2595" s="48">
        <v>2585</v>
      </c>
      <c r="Q2595" s="48" t="str">
        <f t="shared" si="201"/>
        <v/>
      </c>
      <c r="S2595" s="52" t="str">
        <f t="shared" si="202"/>
        <v/>
      </c>
      <c r="U2595" s="52" t="str">
        <f t="shared" si="203"/>
        <v/>
      </c>
      <c r="W2595" s="52" t="str">
        <f t="shared" si="204"/>
        <v/>
      </c>
    </row>
    <row r="2596" spans="1:23" x14ac:dyDescent="0.25">
      <c r="A2596" s="2"/>
      <c r="B2596" s="32"/>
      <c r="C2596" s="25"/>
      <c r="D2596" s="25"/>
      <c r="E2596" s="26"/>
      <c r="F2596" s="27"/>
      <c r="G2596" s="2"/>
      <c r="H2596" s="2"/>
      <c r="I2596" s="38" t="str">
        <f t="shared" si="200"/>
        <v/>
      </c>
      <c r="J2596" s="39" t="str">
        <f>IF($Q2596="", "", IF(IFERROR(INDEX('Ticket Sales'!B$11:B$5010, MATCH($Q2596, 'Ticket Sales'!$J$11:$J$5010, 0)), J2595)="", "", IFERROR(INDEX('Ticket Sales'!B$11:B$5010, MATCH($Q2596, 'Ticket Sales'!$J$11:$J$5010, 0)), J2595)))</f>
        <v/>
      </c>
      <c r="K2596" s="39" t="str">
        <f>IF($Q2596="", "", IF(IFERROR(INDEX('Ticket Sales'!C$11:C$5010, MATCH($Q2596, 'Ticket Sales'!$J$11:$J$5010, 0)), K2595)="", "", IFERROR(INDEX('Ticket Sales'!C$11:C$5010, MATCH($Q2596, 'Ticket Sales'!$J$11:$J$5010, 0)), K2595)))</f>
        <v/>
      </c>
      <c r="L2596" s="40" t="str">
        <f>IF($Q2596="", "", IF(IFERROR(INDEX('Ticket Sales'!D$11:D$5010, MATCH($Q2596, 'Ticket Sales'!$J$11:$J$5010, 0)), L2595)="", "", IFERROR(INDEX('Ticket Sales'!D$11:D$5010, MATCH($Q2596, 'Ticket Sales'!$J$11:$J$5010, 0)), L2595)))</f>
        <v/>
      </c>
      <c r="M2596" s="41" t="str">
        <f>IF($Q2596="", "", IF(IFERROR(INDEX('Ticket Sales'!E$11:E$5010, MATCH($Q2596, 'Ticket Sales'!$J$11:$J$5010, 0)), M2595)="", "", IFERROR(INDEX('Ticket Sales'!E$11:E$5010, MATCH($Q2596, 'Ticket Sales'!$J$11:$J$5010, 0)), M2595)))</f>
        <v/>
      </c>
      <c r="N2596" s="2"/>
      <c r="P2596" s="48">
        <v>2586</v>
      </c>
      <c r="Q2596" s="48" t="str">
        <f t="shared" si="201"/>
        <v/>
      </c>
      <c r="S2596" s="52" t="str">
        <f t="shared" si="202"/>
        <v/>
      </c>
      <c r="U2596" s="52" t="str">
        <f t="shared" si="203"/>
        <v/>
      </c>
      <c r="W2596" s="52" t="str">
        <f t="shared" si="204"/>
        <v/>
      </c>
    </row>
    <row r="2597" spans="1:23" x14ac:dyDescent="0.25">
      <c r="A2597" s="2"/>
      <c r="B2597" s="32"/>
      <c r="C2597" s="25"/>
      <c r="D2597" s="25"/>
      <c r="E2597" s="26"/>
      <c r="F2597" s="27"/>
      <c r="G2597" s="2"/>
      <c r="H2597" s="2"/>
      <c r="I2597" s="38" t="str">
        <f t="shared" si="200"/>
        <v/>
      </c>
      <c r="J2597" s="39" t="str">
        <f>IF($Q2597="", "", IF(IFERROR(INDEX('Ticket Sales'!B$11:B$5010, MATCH($Q2597, 'Ticket Sales'!$J$11:$J$5010, 0)), J2596)="", "", IFERROR(INDEX('Ticket Sales'!B$11:B$5010, MATCH($Q2597, 'Ticket Sales'!$J$11:$J$5010, 0)), J2596)))</f>
        <v/>
      </c>
      <c r="K2597" s="39" t="str">
        <f>IF($Q2597="", "", IF(IFERROR(INDEX('Ticket Sales'!C$11:C$5010, MATCH($Q2597, 'Ticket Sales'!$J$11:$J$5010, 0)), K2596)="", "", IFERROR(INDEX('Ticket Sales'!C$11:C$5010, MATCH($Q2597, 'Ticket Sales'!$J$11:$J$5010, 0)), K2596)))</f>
        <v/>
      </c>
      <c r="L2597" s="40" t="str">
        <f>IF($Q2597="", "", IF(IFERROR(INDEX('Ticket Sales'!D$11:D$5010, MATCH($Q2597, 'Ticket Sales'!$J$11:$J$5010, 0)), L2596)="", "", IFERROR(INDEX('Ticket Sales'!D$11:D$5010, MATCH($Q2597, 'Ticket Sales'!$J$11:$J$5010, 0)), L2596)))</f>
        <v/>
      </c>
      <c r="M2597" s="41" t="str">
        <f>IF($Q2597="", "", IF(IFERROR(INDEX('Ticket Sales'!E$11:E$5010, MATCH($Q2597, 'Ticket Sales'!$J$11:$J$5010, 0)), M2596)="", "", IFERROR(INDEX('Ticket Sales'!E$11:E$5010, MATCH($Q2597, 'Ticket Sales'!$J$11:$J$5010, 0)), M2596)))</f>
        <v/>
      </c>
      <c r="N2597" s="2"/>
      <c r="P2597" s="48">
        <v>2587</v>
      </c>
      <c r="Q2597" s="48" t="str">
        <f t="shared" si="201"/>
        <v/>
      </c>
      <c r="S2597" s="52" t="str">
        <f t="shared" si="202"/>
        <v/>
      </c>
      <c r="U2597" s="52" t="str">
        <f t="shared" si="203"/>
        <v/>
      </c>
      <c r="W2597" s="52" t="str">
        <f t="shared" si="204"/>
        <v/>
      </c>
    </row>
    <row r="2598" spans="1:23" x14ac:dyDescent="0.25">
      <c r="A2598" s="2"/>
      <c r="B2598" s="32"/>
      <c r="C2598" s="25"/>
      <c r="D2598" s="25"/>
      <c r="E2598" s="26"/>
      <c r="F2598" s="27"/>
      <c r="G2598" s="2"/>
      <c r="H2598" s="2"/>
      <c r="I2598" s="38" t="str">
        <f t="shared" si="200"/>
        <v/>
      </c>
      <c r="J2598" s="39" t="str">
        <f>IF($Q2598="", "", IF(IFERROR(INDEX('Ticket Sales'!B$11:B$5010, MATCH($Q2598, 'Ticket Sales'!$J$11:$J$5010, 0)), J2597)="", "", IFERROR(INDEX('Ticket Sales'!B$11:B$5010, MATCH($Q2598, 'Ticket Sales'!$J$11:$J$5010, 0)), J2597)))</f>
        <v/>
      </c>
      <c r="K2598" s="39" t="str">
        <f>IF($Q2598="", "", IF(IFERROR(INDEX('Ticket Sales'!C$11:C$5010, MATCH($Q2598, 'Ticket Sales'!$J$11:$J$5010, 0)), K2597)="", "", IFERROR(INDEX('Ticket Sales'!C$11:C$5010, MATCH($Q2598, 'Ticket Sales'!$J$11:$J$5010, 0)), K2597)))</f>
        <v/>
      </c>
      <c r="L2598" s="40" t="str">
        <f>IF($Q2598="", "", IF(IFERROR(INDEX('Ticket Sales'!D$11:D$5010, MATCH($Q2598, 'Ticket Sales'!$J$11:$J$5010, 0)), L2597)="", "", IFERROR(INDEX('Ticket Sales'!D$11:D$5010, MATCH($Q2598, 'Ticket Sales'!$J$11:$J$5010, 0)), L2597)))</f>
        <v/>
      </c>
      <c r="M2598" s="41" t="str">
        <f>IF($Q2598="", "", IF(IFERROR(INDEX('Ticket Sales'!E$11:E$5010, MATCH($Q2598, 'Ticket Sales'!$J$11:$J$5010, 0)), M2597)="", "", IFERROR(INDEX('Ticket Sales'!E$11:E$5010, MATCH($Q2598, 'Ticket Sales'!$J$11:$J$5010, 0)), M2597)))</f>
        <v/>
      </c>
      <c r="N2598" s="2"/>
      <c r="P2598" s="48">
        <v>2588</v>
      </c>
      <c r="Q2598" s="48" t="str">
        <f t="shared" si="201"/>
        <v/>
      </c>
      <c r="S2598" s="52" t="str">
        <f t="shared" si="202"/>
        <v/>
      </c>
      <c r="U2598" s="52" t="str">
        <f t="shared" si="203"/>
        <v/>
      </c>
      <c r="W2598" s="52" t="str">
        <f t="shared" si="204"/>
        <v/>
      </c>
    </row>
    <row r="2599" spans="1:23" x14ac:dyDescent="0.25">
      <c r="A2599" s="2"/>
      <c r="B2599" s="32"/>
      <c r="C2599" s="25"/>
      <c r="D2599" s="25"/>
      <c r="E2599" s="26"/>
      <c r="F2599" s="27"/>
      <c r="G2599" s="2"/>
      <c r="H2599" s="2"/>
      <c r="I2599" s="38" t="str">
        <f t="shared" si="200"/>
        <v/>
      </c>
      <c r="J2599" s="39" t="str">
        <f>IF($Q2599="", "", IF(IFERROR(INDEX('Ticket Sales'!B$11:B$5010, MATCH($Q2599, 'Ticket Sales'!$J$11:$J$5010, 0)), J2598)="", "", IFERROR(INDEX('Ticket Sales'!B$11:B$5010, MATCH($Q2599, 'Ticket Sales'!$J$11:$J$5010, 0)), J2598)))</f>
        <v/>
      </c>
      <c r="K2599" s="39" t="str">
        <f>IF($Q2599="", "", IF(IFERROR(INDEX('Ticket Sales'!C$11:C$5010, MATCH($Q2599, 'Ticket Sales'!$J$11:$J$5010, 0)), K2598)="", "", IFERROR(INDEX('Ticket Sales'!C$11:C$5010, MATCH($Q2599, 'Ticket Sales'!$J$11:$J$5010, 0)), K2598)))</f>
        <v/>
      </c>
      <c r="L2599" s="40" t="str">
        <f>IF($Q2599="", "", IF(IFERROR(INDEX('Ticket Sales'!D$11:D$5010, MATCH($Q2599, 'Ticket Sales'!$J$11:$J$5010, 0)), L2598)="", "", IFERROR(INDEX('Ticket Sales'!D$11:D$5010, MATCH($Q2599, 'Ticket Sales'!$J$11:$J$5010, 0)), L2598)))</f>
        <v/>
      </c>
      <c r="M2599" s="41" t="str">
        <f>IF($Q2599="", "", IF(IFERROR(INDEX('Ticket Sales'!E$11:E$5010, MATCH($Q2599, 'Ticket Sales'!$J$11:$J$5010, 0)), M2598)="", "", IFERROR(INDEX('Ticket Sales'!E$11:E$5010, MATCH($Q2599, 'Ticket Sales'!$J$11:$J$5010, 0)), M2598)))</f>
        <v/>
      </c>
      <c r="N2599" s="2"/>
      <c r="P2599" s="48">
        <v>2589</v>
      </c>
      <c r="Q2599" s="48" t="str">
        <f t="shared" si="201"/>
        <v/>
      </c>
      <c r="S2599" s="52" t="str">
        <f t="shared" si="202"/>
        <v/>
      </c>
      <c r="U2599" s="52" t="str">
        <f t="shared" si="203"/>
        <v/>
      </c>
      <c r="W2599" s="52" t="str">
        <f t="shared" si="204"/>
        <v/>
      </c>
    </row>
    <row r="2600" spans="1:23" x14ac:dyDescent="0.25">
      <c r="A2600" s="2"/>
      <c r="B2600" s="32"/>
      <c r="C2600" s="25"/>
      <c r="D2600" s="25"/>
      <c r="E2600" s="26"/>
      <c r="F2600" s="27"/>
      <c r="G2600" s="2"/>
      <c r="H2600" s="2"/>
      <c r="I2600" s="38" t="str">
        <f t="shared" si="200"/>
        <v/>
      </c>
      <c r="J2600" s="39" t="str">
        <f>IF($Q2600="", "", IF(IFERROR(INDEX('Ticket Sales'!B$11:B$5010, MATCH($Q2600, 'Ticket Sales'!$J$11:$J$5010, 0)), J2599)="", "", IFERROR(INDEX('Ticket Sales'!B$11:B$5010, MATCH($Q2600, 'Ticket Sales'!$J$11:$J$5010, 0)), J2599)))</f>
        <v/>
      </c>
      <c r="K2600" s="39" t="str">
        <f>IF($Q2600="", "", IF(IFERROR(INDEX('Ticket Sales'!C$11:C$5010, MATCH($Q2600, 'Ticket Sales'!$J$11:$J$5010, 0)), K2599)="", "", IFERROR(INDEX('Ticket Sales'!C$11:C$5010, MATCH($Q2600, 'Ticket Sales'!$J$11:$J$5010, 0)), K2599)))</f>
        <v/>
      </c>
      <c r="L2600" s="40" t="str">
        <f>IF($Q2600="", "", IF(IFERROR(INDEX('Ticket Sales'!D$11:D$5010, MATCH($Q2600, 'Ticket Sales'!$J$11:$J$5010, 0)), L2599)="", "", IFERROR(INDEX('Ticket Sales'!D$11:D$5010, MATCH($Q2600, 'Ticket Sales'!$J$11:$J$5010, 0)), L2599)))</f>
        <v/>
      </c>
      <c r="M2600" s="41" t="str">
        <f>IF($Q2600="", "", IF(IFERROR(INDEX('Ticket Sales'!E$11:E$5010, MATCH($Q2600, 'Ticket Sales'!$J$11:$J$5010, 0)), M2599)="", "", IFERROR(INDEX('Ticket Sales'!E$11:E$5010, MATCH($Q2600, 'Ticket Sales'!$J$11:$J$5010, 0)), M2599)))</f>
        <v/>
      </c>
      <c r="N2600" s="2"/>
      <c r="P2600" s="48">
        <v>2590</v>
      </c>
      <c r="Q2600" s="48" t="str">
        <f t="shared" si="201"/>
        <v/>
      </c>
      <c r="S2600" s="52" t="str">
        <f t="shared" si="202"/>
        <v/>
      </c>
      <c r="U2600" s="52" t="str">
        <f t="shared" si="203"/>
        <v/>
      </c>
      <c r="W2600" s="52" t="str">
        <f t="shared" si="204"/>
        <v/>
      </c>
    </row>
    <row r="2601" spans="1:23" x14ac:dyDescent="0.25">
      <c r="A2601" s="2"/>
      <c r="B2601" s="32"/>
      <c r="C2601" s="25"/>
      <c r="D2601" s="25"/>
      <c r="E2601" s="26"/>
      <c r="F2601" s="27"/>
      <c r="G2601" s="2"/>
      <c r="H2601" s="2"/>
      <c r="I2601" s="38" t="str">
        <f t="shared" si="200"/>
        <v/>
      </c>
      <c r="J2601" s="39" t="str">
        <f>IF($Q2601="", "", IF(IFERROR(INDEX('Ticket Sales'!B$11:B$5010, MATCH($Q2601, 'Ticket Sales'!$J$11:$J$5010, 0)), J2600)="", "", IFERROR(INDEX('Ticket Sales'!B$11:B$5010, MATCH($Q2601, 'Ticket Sales'!$J$11:$J$5010, 0)), J2600)))</f>
        <v/>
      </c>
      <c r="K2601" s="39" t="str">
        <f>IF($Q2601="", "", IF(IFERROR(INDEX('Ticket Sales'!C$11:C$5010, MATCH($Q2601, 'Ticket Sales'!$J$11:$J$5010, 0)), K2600)="", "", IFERROR(INDEX('Ticket Sales'!C$11:C$5010, MATCH($Q2601, 'Ticket Sales'!$J$11:$J$5010, 0)), K2600)))</f>
        <v/>
      </c>
      <c r="L2601" s="40" t="str">
        <f>IF($Q2601="", "", IF(IFERROR(INDEX('Ticket Sales'!D$11:D$5010, MATCH($Q2601, 'Ticket Sales'!$J$11:$J$5010, 0)), L2600)="", "", IFERROR(INDEX('Ticket Sales'!D$11:D$5010, MATCH($Q2601, 'Ticket Sales'!$J$11:$J$5010, 0)), L2600)))</f>
        <v/>
      </c>
      <c r="M2601" s="41" t="str">
        <f>IF($Q2601="", "", IF(IFERROR(INDEX('Ticket Sales'!E$11:E$5010, MATCH($Q2601, 'Ticket Sales'!$J$11:$J$5010, 0)), M2600)="", "", IFERROR(INDEX('Ticket Sales'!E$11:E$5010, MATCH($Q2601, 'Ticket Sales'!$J$11:$J$5010, 0)), M2600)))</f>
        <v/>
      </c>
      <c r="N2601" s="2"/>
      <c r="P2601" s="48">
        <v>2591</v>
      </c>
      <c r="Q2601" s="48" t="str">
        <f t="shared" si="201"/>
        <v/>
      </c>
      <c r="S2601" s="52" t="str">
        <f t="shared" si="202"/>
        <v/>
      </c>
      <c r="U2601" s="52" t="str">
        <f t="shared" si="203"/>
        <v/>
      </c>
      <c r="W2601" s="52" t="str">
        <f t="shared" si="204"/>
        <v/>
      </c>
    </row>
    <row r="2602" spans="1:23" x14ac:dyDescent="0.25">
      <c r="A2602" s="2"/>
      <c r="B2602" s="32"/>
      <c r="C2602" s="25"/>
      <c r="D2602" s="25"/>
      <c r="E2602" s="26"/>
      <c r="F2602" s="27"/>
      <c r="G2602" s="2"/>
      <c r="H2602" s="2"/>
      <c r="I2602" s="38" t="str">
        <f t="shared" si="200"/>
        <v/>
      </c>
      <c r="J2602" s="39" t="str">
        <f>IF($Q2602="", "", IF(IFERROR(INDEX('Ticket Sales'!B$11:B$5010, MATCH($Q2602, 'Ticket Sales'!$J$11:$J$5010, 0)), J2601)="", "", IFERROR(INDEX('Ticket Sales'!B$11:B$5010, MATCH($Q2602, 'Ticket Sales'!$J$11:$J$5010, 0)), J2601)))</f>
        <v/>
      </c>
      <c r="K2602" s="39" t="str">
        <f>IF($Q2602="", "", IF(IFERROR(INDEX('Ticket Sales'!C$11:C$5010, MATCH($Q2602, 'Ticket Sales'!$J$11:$J$5010, 0)), K2601)="", "", IFERROR(INDEX('Ticket Sales'!C$11:C$5010, MATCH($Q2602, 'Ticket Sales'!$J$11:$J$5010, 0)), K2601)))</f>
        <v/>
      </c>
      <c r="L2602" s="40" t="str">
        <f>IF($Q2602="", "", IF(IFERROR(INDEX('Ticket Sales'!D$11:D$5010, MATCH($Q2602, 'Ticket Sales'!$J$11:$J$5010, 0)), L2601)="", "", IFERROR(INDEX('Ticket Sales'!D$11:D$5010, MATCH($Q2602, 'Ticket Sales'!$J$11:$J$5010, 0)), L2601)))</f>
        <v/>
      </c>
      <c r="M2602" s="41" t="str">
        <f>IF($Q2602="", "", IF(IFERROR(INDEX('Ticket Sales'!E$11:E$5010, MATCH($Q2602, 'Ticket Sales'!$J$11:$J$5010, 0)), M2601)="", "", IFERROR(INDEX('Ticket Sales'!E$11:E$5010, MATCH($Q2602, 'Ticket Sales'!$J$11:$J$5010, 0)), M2601)))</f>
        <v/>
      </c>
      <c r="N2602" s="2"/>
      <c r="P2602" s="48">
        <v>2592</v>
      </c>
      <c r="Q2602" s="48" t="str">
        <f t="shared" si="201"/>
        <v/>
      </c>
      <c r="S2602" s="52" t="str">
        <f t="shared" si="202"/>
        <v/>
      </c>
      <c r="U2602" s="52" t="str">
        <f t="shared" si="203"/>
        <v/>
      </c>
      <c r="W2602" s="52" t="str">
        <f t="shared" si="204"/>
        <v/>
      </c>
    </row>
    <row r="2603" spans="1:23" x14ac:dyDescent="0.25">
      <c r="A2603" s="2"/>
      <c r="B2603" s="32"/>
      <c r="C2603" s="25"/>
      <c r="D2603" s="25"/>
      <c r="E2603" s="26"/>
      <c r="F2603" s="27"/>
      <c r="G2603" s="2"/>
      <c r="H2603" s="2"/>
      <c r="I2603" s="38" t="str">
        <f t="shared" si="200"/>
        <v/>
      </c>
      <c r="J2603" s="39" t="str">
        <f>IF($Q2603="", "", IF(IFERROR(INDEX('Ticket Sales'!B$11:B$5010, MATCH($Q2603, 'Ticket Sales'!$J$11:$J$5010, 0)), J2602)="", "", IFERROR(INDEX('Ticket Sales'!B$11:B$5010, MATCH($Q2603, 'Ticket Sales'!$J$11:$J$5010, 0)), J2602)))</f>
        <v/>
      </c>
      <c r="K2603" s="39" t="str">
        <f>IF($Q2603="", "", IF(IFERROR(INDEX('Ticket Sales'!C$11:C$5010, MATCH($Q2603, 'Ticket Sales'!$J$11:$J$5010, 0)), K2602)="", "", IFERROR(INDEX('Ticket Sales'!C$11:C$5010, MATCH($Q2603, 'Ticket Sales'!$J$11:$J$5010, 0)), K2602)))</f>
        <v/>
      </c>
      <c r="L2603" s="40" t="str">
        <f>IF($Q2603="", "", IF(IFERROR(INDEX('Ticket Sales'!D$11:D$5010, MATCH($Q2603, 'Ticket Sales'!$J$11:$J$5010, 0)), L2602)="", "", IFERROR(INDEX('Ticket Sales'!D$11:D$5010, MATCH($Q2603, 'Ticket Sales'!$J$11:$J$5010, 0)), L2602)))</f>
        <v/>
      </c>
      <c r="M2603" s="41" t="str">
        <f>IF($Q2603="", "", IF(IFERROR(INDEX('Ticket Sales'!E$11:E$5010, MATCH($Q2603, 'Ticket Sales'!$J$11:$J$5010, 0)), M2602)="", "", IFERROR(INDEX('Ticket Sales'!E$11:E$5010, MATCH($Q2603, 'Ticket Sales'!$J$11:$J$5010, 0)), M2602)))</f>
        <v/>
      </c>
      <c r="N2603" s="2"/>
      <c r="P2603" s="48">
        <v>2593</v>
      </c>
      <c r="Q2603" s="48" t="str">
        <f t="shared" si="201"/>
        <v/>
      </c>
      <c r="S2603" s="52" t="str">
        <f t="shared" si="202"/>
        <v/>
      </c>
      <c r="U2603" s="52" t="str">
        <f t="shared" si="203"/>
        <v/>
      </c>
      <c r="W2603" s="52" t="str">
        <f t="shared" si="204"/>
        <v/>
      </c>
    </row>
    <row r="2604" spans="1:23" x14ac:dyDescent="0.25">
      <c r="A2604" s="2"/>
      <c r="B2604" s="32"/>
      <c r="C2604" s="25"/>
      <c r="D2604" s="25"/>
      <c r="E2604" s="26"/>
      <c r="F2604" s="27"/>
      <c r="G2604" s="2"/>
      <c r="H2604" s="2"/>
      <c r="I2604" s="38" t="str">
        <f t="shared" si="200"/>
        <v/>
      </c>
      <c r="J2604" s="39" t="str">
        <f>IF($Q2604="", "", IF(IFERROR(INDEX('Ticket Sales'!B$11:B$5010, MATCH($Q2604, 'Ticket Sales'!$J$11:$J$5010, 0)), J2603)="", "", IFERROR(INDEX('Ticket Sales'!B$11:B$5010, MATCH($Q2604, 'Ticket Sales'!$J$11:$J$5010, 0)), J2603)))</f>
        <v/>
      </c>
      <c r="K2604" s="39" t="str">
        <f>IF($Q2604="", "", IF(IFERROR(INDEX('Ticket Sales'!C$11:C$5010, MATCH($Q2604, 'Ticket Sales'!$J$11:$J$5010, 0)), K2603)="", "", IFERROR(INDEX('Ticket Sales'!C$11:C$5010, MATCH($Q2604, 'Ticket Sales'!$J$11:$J$5010, 0)), K2603)))</f>
        <v/>
      </c>
      <c r="L2604" s="40" t="str">
        <f>IF($Q2604="", "", IF(IFERROR(INDEX('Ticket Sales'!D$11:D$5010, MATCH($Q2604, 'Ticket Sales'!$J$11:$J$5010, 0)), L2603)="", "", IFERROR(INDEX('Ticket Sales'!D$11:D$5010, MATCH($Q2604, 'Ticket Sales'!$J$11:$J$5010, 0)), L2603)))</f>
        <v/>
      </c>
      <c r="M2604" s="41" t="str">
        <f>IF($Q2604="", "", IF(IFERROR(INDEX('Ticket Sales'!E$11:E$5010, MATCH($Q2604, 'Ticket Sales'!$J$11:$J$5010, 0)), M2603)="", "", IFERROR(INDEX('Ticket Sales'!E$11:E$5010, MATCH($Q2604, 'Ticket Sales'!$J$11:$J$5010, 0)), M2603)))</f>
        <v/>
      </c>
      <c r="N2604" s="2"/>
      <c r="P2604" s="48">
        <v>2594</v>
      </c>
      <c r="Q2604" s="48" t="str">
        <f t="shared" si="201"/>
        <v/>
      </c>
      <c r="S2604" s="52" t="str">
        <f t="shared" si="202"/>
        <v/>
      </c>
      <c r="U2604" s="52" t="str">
        <f t="shared" si="203"/>
        <v/>
      </c>
      <c r="W2604" s="52" t="str">
        <f t="shared" si="204"/>
        <v/>
      </c>
    </row>
    <row r="2605" spans="1:23" x14ac:dyDescent="0.25">
      <c r="A2605" s="2"/>
      <c r="B2605" s="32"/>
      <c r="C2605" s="25"/>
      <c r="D2605" s="25"/>
      <c r="E2605" s="26"/>
      <c r="F2605" s="27"/>
      <c r="G2605" s="2"/>
      <c r="H2605" s="2"/>
      <c r="I2605" s="38" t="str">
        <f t="shared" si="200"/>
        <v/>
      </c>
      <c r="J2605" s="39" t="str">
        <f>IF($Q2605="", "", IF(IFERROR(INDEX('Ticket Sales'!B$11:B$5010, MATCH($Q2605, 'Ticket Sales'!$J$11:$J$5010, 0)), J2604)="", "", IFERROR(INDEX('Ticket Sales'!B$11:B$5010, MATCH($Q2605, 'Ticket Sales'!$J$11:$J$5010, 0)), J2604)))</f>
        <v/>
      </c>
      <c r="K2605" s="39" t="str">
        <f>IF($Q2605="", "", IF(IFERROR(INDEX('Ticket Sales'!C$11:C$5010, MATCH($Q2605, 'Ticket Sales'!$J$11:$J$5010, 0)), K2604)="", "", IFERROR(INDEX('Ticket Sales'!C$11:C$5010, MATCH($Q2605, 'Ticket Sales'!$J$11:$J$5010, 0)), K2604)))</f>
        <v/>
      </c>
      <c r="L2605" s="40" t="str">
        <f>IF($Q2605="", "", IF(IFERROR(INDEX('Ticket Sales'!D$11:D$5010, MATCH($Q2605, 'Ticket Sales'!$J$11:$J$5010, 0)), L2604)="", "", IFERROR(INDEX('Ticket Sales'!D$11:D$5010, MATCH($Q2605, 'Ticket Sales'!$J$11:$J$5010, 0)), L2604)))</f>
        <v/>
      </c>
      <c r="M2605" s="41" t="str">
        <f>IF($Q2605="", "", IF(IFERROR(INDEX('Ticket Sales'!E$11:E$5010, MATCH($Q2605, 'Ticket Sales'!$J$11:$J$5010, 0)), M2604)="", "", IFERROR(INDEX('Ticket Sales'!E$11:E$5010, MATCH($Q2605, 'Ticket Sales'!$J$11:$J$5010, 0)), M2604)))</f>
        <v/>
      </c>
      <c r="N2605" s="2"/>
      <c r="P2605" s="48">
        <v>2595</v>
      </c>
      <c r="Q2605" s="48" t="str">
        <f t="shared" si="201"/>
        <v/>
      </c>
      <c r="S2605" s="52" t="str">
        <f t="shared" si="202"/>
        <v/>
      </c>
      <c r="U2605" s="52" t="str">
        <f t="shared" si="203"/>
        <v/>
      </c>
      <c r="W2605" s="52" t="str">
        <f t="shared" si="204"/>
        <v/>
      </c>
    </row>
    <row r="2606" spans="1:23" x14ac:dyDescent="0.25">
      <c r="A2606" s="2"/>
      <c r="B2606" s="32"/>
      <c r="C2606" s="25"/>
      <c r="D2606" s="25"/>
      <c r="E2606" s="26"/>
      <c r="F2606" s="27"/>
      <c r="G2606" s="2"/>
      <c r="H2606" s="2"/>
      <c r="I2606" s="38" t="str">
        <f t="shared" si="200"/>
        <v/>
      </c>
      <c r="J2606" s="39" t="str">
        <f>IF($Q2606="", "", IF(IFERROR(INDEX('Ticket Sales'!B$11:B$5010, MATCH($Q2606, 'Ticket Sales'!$J$11:$J$5010, 0)), J2605)="", "", IFERROR(INDEX('Ticket Sales'!B$11:B$5010, MATCH($Q2606, 'Ticket Sales'!$J$11:$J$5010, 0)), J2605)))</f>
        <v/>
      </c>
      <c r="K2606" s="39" t="str">
        <f>IF($Q2606="", "", IF(IFERROR(INDEX('Ticket Sales'!C$11:C$5010, MATCH($Q2606, 'Ticket Sales'!$J$11:$J$5010, 0)), K2605)="", "", IFERROR(INDEX('Ticket Sales'!C$11:C$5010, MATCH($Q2606, 'Ticket Sales'!$J$11:$J$5010, 0)), K2605)))</f>
        <v/>
      </c>
      <c r="L2606" s="40" t="str">
        <f>IF($Q2606="", "", IF(IFERROR(INDEX('Ticket Sales'!D$11:D$5010, MATCH($Q2606, 'Ticket Sales'!$J$11:$J$5010, 0)), L2605)="", "", IFERROR(INDEX('Ticket Sales'!D$11:D$5010, MATCH($Q2606, 'Ticket Sales'!$J$11:$J$5010, 0)), L2605)))</f>
        <v/>
      </c>
      <c r="M2606" s="41" t="str">
        <f>IF($Q2606="", "", IF(IFERROR(INDEX('Ticket Sales'!E$11:E$5010, MATCH($Q2606, 'Ticket Sales'!$J$11:$J$5010, 0)), M2605)="", "", IFERROR(INDEX('Ticket Sales'!E$11:E$5010, MATCH($Q2606, 'Ticket Sales'!$J$11:$J$5010, 0)), M2605)))</f>
        <v/>
      </c>
      <c r="N2606" s="2"/>
      <c r="P2606" s="48">
        <v>2596</v>
      </c>
      <c r="Q2606" s="48" t="str">
        <f t="shared" si="201"/>
        <v/>
      </c>
      <c r="S2606" s="52" t="str">
        <f t="shared" si="202"/>
        <v/>
      </c>
      <c r="U2606" s="52" t="str">
        <f t="shared" si="203"/>
        <v/>
      </c>
      <c r="W2606" s="52" t="str">
        <f t="shared" si="204"/>
        <v/>
      </c>
    </row>
    <row r="2607" spans="1:23" x14ac:dyDescent="0.25">
      <c r="A2607" s="2"/>
      <c r="B2607" s="32"/>
      <c r="C2607" s="25"/>
      <c r="D2607" s="25"/>
      <c r="E2607" s="26"/>
      <c r="F2607" s="27"/>
      <c r="G2607" s="2"/>
      <c r="H2607" s="2"/>
      <c r="I2607" s="38" t="str">
        <f t="shared" si="200"/>
        <v/>
      </c>
      <c r="J2607" s="39" t="str">
        <f>IF($Q2607="", "", IF(IFERROR(INDEX('Ticket Sales'!B$11:B$5010, MATCH($Q2607, 'Ticket Sales'!$J$11:$J$5010, 0)), J2606)="", "", IFERROR(INDEX('Ticket Sales'!B$11:B$5010, MATCH($Q2607, 'Ticket Sales'!$J$11:$J$5010, 0)), J2606)))</f>
        <v/>
      </c>
      <c r="K2607" s="39" t="str">
        <f>IF($Q2607="", "", IF(IFERROR(INDEX('Ticket Sales'!C$11:C$5010, MATCH($Q2607, 'Ticket Sales'!$J$11:$J$5010, 0)), K2606)="", "", IFERROR(INDEX('Ticket Sales'!C$11:C$5010, MATCH($Q2607, 'Ticket Sales'!$J$11:$J$5010, 0)), K2606)))</f>
        <v/>
      </c>
      <c r="L2607" s="40" t="str">
        <f>IF($Q2607="", "", IF(IFERROR(INDEX('Ticket Sales'!D$11:D$5010, MATCH($Q2607, 'Ticket Sales'!$J$11:$J$5010, 0)), L2606)="", "", IFERROR(INDEX('Ticket Sales'!D$11:D$5010, MATCH($Q2607, 'Ticket Sales'!$J$11:$J$5010, 0)), L2606)))</f>
        <v/>
      </c>
      <c r="M2607" s="41" t="str">
        <f>IF($Q2607="", "", IF(IFERROR(INDEX('Ticket Sales'!E$11:E$5010, MATCH($Q2607, 'Ticket Sales'!$J$11:$J$5010, 0)), M2606)="", "", IFERROR(INDEX('Ticket Sales'!E$11:E$5010, MATCH($Q2607, 'Ticket Sales'!$J$11:$J$5010, 0)), M2606)))</f>
        <v/>
      </c>
      <c r="N2607" s="2"/>
      <c r="P2607" s="48">
        <v>2597</v>
      </c>
      <c r="Q2607" s="48" t="str">
        <f t="shared" si="201"/>
        <v/>
      </c>
      <c r="S2607" s="52" t="str">
        <f t="shared" si="202"/>
        <v/>
      </c>
      <c r="U2607" s="52" t="str">
        <f t="shared" si="203"/>
        <v/>
      </c>
      <c r="W2607" s="52" t="str">
        <f t="shared" si="204"/>
        <v/>
      </c>
    </row>
    <row r="2608" spans="1:23" x14ac:dyDescent="0.25">
      <c r="A2608" s="2"/>
      <c r="B2608" s="32"/>
      <c r="C2608" s="25"/>
      <c r="D2608" s="25"/>
      <c r="E2608" s="26"/>
      <c r="F2608" s="27"/>
      <c r="G2608" s="2"/>
      <c r="H2608" s="2"/>
      <c r="I2608" s="38" t="str">
        <f t="shared" si="200"/>
        <v/>
      </c>
      <c r="J2608" s="39" t="str">
        <f>IF($Q2608="", "", IF(IFERROR(INDEX('Ticket Sales'!B$11:B$5010, MATCH($Q2608, 'Ticket Sales'!$J$11:$J$5010, 0)), J2607)="", "", IFERROR(INDEX('Ticket Sales'!B$11:B$5010, MATCH($Q2608, 'Ticket Sales'!$J$11:$J$5010, 0)), J2607)))</f>
        <v/>
      </c>
      <c r="K2608" s="39" t="str">
        <f>IF($Q2608="", "", IF(IFERROR(INDEX('Ticket Sales'!C$11:C$5010, MATCH($Q2608, 'Ticket Sales'!$J$11:$J$5010, 0)), K2607)="", "", IFERROR(INDEX('Ticket Sales'!C$11:C$5010, MATCH($Q2608, 'Ticket Sales'!$J$11:$J$5010, 0)), K2607)))</f>
        <v/>
      </c>
      <c r="L2608" s="40" t="str">
        <f>IF($Q2608="", "", IF(IFERROR(INDEX('Ticket Sales'!D$11:D$5010, MATCH($Q2608, 'Ticket Sales'!$J$11:$J$5010, 0)), L2607)="", "", IFERROR(INDEX('Ticket Sales'!D$11:D$5010, MATCH($Q2608, 'Ticket Sales'!$J$11:$J$5010, 0)), L2607)))</f>
        <v/>
      </c>
      <c r="M2608" s="41" t="str">
        <f>IF($Q2608="", "", IF(IFERROR(INDEX('Ticket Sales'!E$11:E$5010, MATCH($Q2608, 'Ticket Sales'!$J$11:$J$5010, 0)), M2607)="", "", IFERROR(INDEX('Ticket Sales'!E$11:E$5010, MATCH($Q2608, 'Ticket Sales'!$J$11:$J$5010, 0)), M2607)))</f>
        <v/>
      </c>
      <c r="N2608" s="2"/>
      <c r="P2608" s="48">
        <v>2598</v>
      </c>
      <c r="Q2608" s="48" t="str">
        <f t="shared" si="201"/>
        <v/>
      </c>
      <c r="S2608" s="52" t="str">
        <f t="shared" si="202"/>
        <v/>
      </c>
      <c r="U2608" s="52" t="str">
        <f t="shared" si="203"/>
        <v/>
      </c>
      <c r="W2608" s="52" t="str">
        <f t="shared" si="204"/>
        <v/>
      </c>
    </row>
    <row r="2609" spans="1:23" x14ac:dyDescent="0.25">
      <c r="A2609" s="2"/>
      <c r="B2609" s="32"/>
      <c r="C2609" s="25"/>
      <c r="D2609" s="25"/>
      <c r="E2609" s="26"/>
      <c r="F2609" s="27"/>
      <c r="G2609" s="2"/>
      <c r="H2609" s="2"/>
      <c r="I2609" s="38" t="str">
        <f t="shared" si="200"/>
        <v/>
      </c>
      <c r="J2609" s="39" t="str">
        <f>IF($Q2609="", "", IF(IFERROR(INDEX('Ticket Sales'!B$11:B$5010, MATCH($Q2609, 'Ticket Sales'!$J$11:$J$5010, 0)), J2608)="", "", IFERROR(INDEX('Ticket Sales'!B$11:B$5010, MATCH($Q2609, 'Ticket Sales'!$J$11:$J$5010, 0)), J2608)))</f>
        <v/>
      </c>
      <c r="K2609" s="39" t="str">
        <f>IF($Q2609="", "", IF(IFERROR(INDEX('Ticket Sales'!C$11:C$5010, MATCH($Q2609, 'Ticket Sales'!$J$11:$J$5010, 0)), K2608)="", "", IFERROR(INDEX('Ticket Sales'!C$11:C$5010, MATCH($Q2609, 'Ticket Sales'!$J$11:$J$5010, 0)), K2608)))</f>
        <v/>
      </c>
      <c r="L2609" s="40" t="str">
        <f>IF($Q2609="", "", IF(IFERROR(INDEX('Ticket Sales'!D$11:D$5010, MATCH($Q2609, 'Ticket Sales'!$J$11:$J$5010, 0)), L2608)="", "", IFERROR(INDEX('Ticket Sales'!D$11:D$5010, MATCH($Q2609, 'Ticket Sales'!$J$11:$J$5010, 0)), L2608)))</f>
        <v/>
      </c>
      <c r="M2609" s="41" t="str">
        <f>IF($Q2609="", "", IF(IFERROR(INDEX('Ticket Sales'!E$11:E$5010, MATCH($Q2609, 'Ticket Sales'!$J$11:$J$5010, 0)), M2608)="", "", IFERROR(INDEX('Ticket Sales'!E$11:E$5010, MATCH($Q2609, 'Ticket Sales'!$J$11:$J$5010, 0)), M2608)))</f>
        <v/>
      </c>
      <c r="N2609" s="2"/>
      <c r="P2609" s="48">
        <v>2599</v>
      </c>
      <c r="Q2609" s="48" t="str">
        <f t="shared" si="201"/>
        <v/>
      </c>
      <c r="S2609" s="52" t="str">
        <f t="shared" si="202"/>
        <v/>
      </c>
      <c r="U2609" s="52" t="str">
        <f t="shared" si="203"/>
        <v/>
      </c>
      <c r="W2609" s="52" t="str">
        <f t="shared" si="204"/>
        <v/>
      </c>
    </row>
    <row r="2610" spans="1:23" x14ac:dyDescent="0.25">
      <c r="A2610" s="2"/>
      <c r="B2610" s="32"/>
      <c r="C2610" s="25"/>
      <c r="D2610" s="25"/>
      <c r="E2610" s="26"/>
      <c r="F2610" s="27"/>
      <c r="G2610" s="2"/>
      <c r="H2610" s="2"/>
      <c r="I2610" s="38" t="str">
        <f t="shared" si="200"/>
        <v/>
      </c>
      <c r="J2610" s="39" t="str">
        <f>IF($Q2610="", "", IF(IFERROR(INDEX('Ticket Sales'!B$11:B$5010, MATCH($Q2610, 'Ticket Sales'!$J$11:$J$5010, 0)), J2609)="", "", IFERROR(INDEX('Ticket Sales'!B$11:B$5010, MATCH($Q2610, 'Ticket Sales'!$J$11:$J$5010, 0)), J2609)))</f>
        <v/>
      </c>
      <c r="K2610" s="39" t="str">
        <f>IF($Q2610="", "", IF(IFERROR(INDEX('Ticket Sales'!C$11:C$5010, MATCH($Q2610, 'Ticket Sales'!$J$11:$J$5010, 0)), K2609)="", "", IFERROR(INDEX('Ticket Sales'!C$11:C$5010, MATCH($Q2610, 'Ticket Sales'!$J$11:$J$5010, 0)), K2609)))</f>
        <v/>
      </c>
      <c r="L2610" s="40" t="str">
        <f>IF($Q2610="", "", IF(IFERROR(INDEX('Ticket Sales'!D$11:D$5010, MATCH($Q2610, 'Ticket Sales'!$J$11:$J$5010, 0)), L2609)="", "", IFERROR(INDEX('Ticket Sales'!D$11:D$5010, MATCH($Q2610, 'Ticket Sales'!$J$11:$J$5010, 0)), L2609)))</f>
        <v/>
      </c>
      <c r="M2610" s="41" t="str">
        <f>IF($Q2610="", "", IF(IFERROR(INDEX('Ticket Sales'!E$11:E$5010, MATCH($Q2610, 'Ticket Sales'!$J$11:$J$5010, 0)), M2609)="", "", IFERROR(INDEX('Ticket Sales'!E$11:E$5010, MATCH($Q2610, 'Ticket Sales'!$J$11:$J$5010, 0)), M2609)))</f>
        <v/>
      </c>
      <c r="N2610" s="2"/>
      <c r="P2610" s="48">
        <v>2600</v>
      </c>
      <c r="Q2610" s="48" t="str">
        <f t="shared" si="201"/>
        <v/>
      </c>
      <c r="S2610" s="52" t="str">
        <f t="shared" si="202"/>
        <v/>
      </c>
      <c r="U2610" s="52" t="str">
        <f t="shared" si="203"/>
        <v/>
      </c>
      <c r="W2610" s="52" t="str">
        <f t="shared" si="204"/>
        <v/>
      </c>
    </row>
    <row r="2611" spans="1:23" x14ac:dyDescent="0.25">
      <c r="A2611" s="2"/>
      <c r="B2611" s="32"/>
      <c r="C2611" s="25"/>
      <c r="D2611" s="25"/>
      <c r="E2611" s="26"/>
      <c r="F2611" s="27"/>
      <c r="G2611" s="2"/>
      <c r="H2611" s="2"/>
      <c r="I2611" s="38" t="str">
        <f t="shared" si="200"/>
        <v/>
      </c>
      <c r="J2611" s="39" t="str">
        <f>IF($Q2611="", "", IF(IFERROR(INDEX('Ticket Sales'!B$11:B$5010, MATCH($Q2611, 'Ticket Sales'!$J$11:$J$5010, 0)), J2610)="", "", IFERROR(INDEX('Ticket Sales'!B$11:B$5010, MATCH($Q2611, 'Ticket Sales'!$J$11:$J$5010, 0)), J2610)))</f>
        <v/>
      </c>
      <c r="K2611" s="39" t="str">
        <f>IF($Q2611="", "", IF(IFERROR(INDEX('Ticket Sales'!C$11:C$5010, MATCH($Q2611, 'Ticket Sales'!$J$11:$J$5010, 0)), K2610)="", "", IFERROR(INDEX('Ticket Sales'!C$11:C$5010, MATCH($Q2611, 'Ticket Sales'!$J$11:$J$5010, 0)), K2610)))</f>
        <v/>
      </c>
      <c r="L2611" s="40" t="str">
        <f>IF($Q2611="", "", IF(IFERROR(INDEX('Ticket Sales'!D$11:D$5010, MATCH($Q2611, 'Ticket Sales'!$J$11:$J$5010, 0)), L2610)="", "", IFERROR(INDEX('Ticket Sales'!D$11:D$5010, MATCH($Q2611, 'Ticket Sales'!$J$11:$J$5010, 0)), L2610)))</f>
        <v/>
      </c>
      <c r="M2611" s="41" t="str">
        <f>IF($Q2611="", "", IF(IFERROR(INDEX('Ticket Sales'!E$11:E$5010, MATCH($Q2611, 'Ticket Sales'!$J$11:$J$5010, 0)), M2610)="", "", IFERROR(INDEX('Ticket Sales'!E$11:E$5010, MATCH($Q2611, 'Ticket Sales'!$J$11:$J$5010, 0)), M2610)))</f>
        <v/>
      </c>
      <c r="N2611" s="2"/>
      <c r="P2611" s="48">
        <v>2601</v>
      </c>
      <c r="Q2611" s="48" t="str">
        <f t="shared" si="201"/>
        <v/>
      </c>
      <c r="S2611" s="52" t="str">
        <f t="shared" si="202"/>
        <v/>
      </c>
      <c r="U2611" s="52" t="str">
        <f t="shared" si="203"/>
        <v/>
      </c>
      <c r="W2611" s="52" t="str">
        <f t="shared" si="204"/>
        <v/>
      </c>
    </row>
    <row r="2612" spans="1:23" x14ac:dyDescent="0.25">
      <c r="A2612" s="2"/>
      <c r="B2612" s="32"/>
      <c r="C2612" s="25"/>
      <c r="D2612" s="25"/>
      <c r="E2612" s="26"/>
      <c r="F2612" s="27"/>
      <c r="G2612" s="2"/>
      <c r="H2612" s="2"/>
      <c r="I2612" s="38" t="str">
        <f t="shared" si="200"/>
        <v/>
      </c>
      <c r="J2612" s="39" t="str">
        <f>IF($Q2612="", "", IF(IFERROR(INDEX('Ticket Sales'!B$11:B$5010, MATCH($Q2612, 'Ticket Sales'!$J$11:$J$5010, 0)), J2611)="", "", IFERROR(INDEX('Ticket Sales'!B$11:B$5010, MATCH($Q2612, 'Ticket Sales'!$J$11:$J$5010, 0)), J2611)))</f>
        <v/>
      </c>
      <c r="K2612" s="39" t="str">
        <f>IF($Q2612="", "", IF(IFERROR(INDEX('Ticket Sales'!C$11:C$5010, MATCH($Q2612, 'Ticket Sales'!$J$11:$J$5010, 0)), K2611)="", "", IFERROR(INDEX('Ticket Sales'!C$11:C$5010, MATCH($Q2612, 'Ticket Sales'!$J$11:$J$5010, 0)), K2611)))</f>
        <v/>
      </c>
      <c r="L2612" s="40" t="str">
        <f>IF($Q2612="", "", IF(IFERROR(INDEX('Ticket Sales'!D$11:D$5010, MATCH($Q2612, 'Ticket Sales'!$J$11:$J$5010, 0)), L2611)="", "", IFERROR(INDEX('Ticket Sales'!D$11:D$5010, MATCH($Q2612, 'Ticket Sales'!$J$11:$J$5010, 0)), L2611)))</f>
        <v/>
      </c>
      <c r="M2612" s="41" t="str">
        <f>IF($Q2612="", "", IF(IFERROR(INDEX('Ticket Sales'!E$11:E$5010, MATCH($Q2612, 'Ticket Sales'!$J$11:$J$5010, 0)), M2611)="", "", IFERROR(INDEX('Ticket Sales'!E$11:E$5010, MATCH($Q2612, 'Ticket Sales'!$J$11:$J$5010, 0)), M2611)))</f>
        <v/>
      </c>
      <c r="N2612" s="2"/>
      <c r="P2612" s="48">
        <v>2602</v>
      </c>
      <c r="Q2612" s="48" t="str">
        <f t="shared" si="201"/>
        <v/>
      </c>
      <c r="S2612" s="52" t="str">
        <f t="shared" si="202"/>
        <v/>
      </c>
      <c r="U2612" s="52" t="str">
        <f t="shared" si="203"/>
        <v/>
      </c>
      <c r="W2612" s="52" t="str">
        <f t="shared" si="204"/>
        <v/>
      </c>
    </row>
    <row r="2613" spans="1:23" x14ac:dyDescent="0.25">
      <c r="A2613" s="2"/>
      <c r="B2613" s="32"/>
      <c r="C2613" s="25"/>
      <c r="D2613" s="25"/>
      <c r="E2613" s="26"/>
      <c r="F2613" s="27"/>
      <c r="G2613" s="2"/>
      <c r="H2613" s="2"/>
      <c r="I2613" s="38" t="str">
        <f t="shared" si="200"/>
        <v/>
      </c>
      <c r="J2613" s="39" t="str">
        <f>IF($Q2613="", "", IF(IFERROR(INDEX('Ticket Sales'!B$11:B$5010, MATCH($Q2613, 'Ticket Sales'!$J$11:$J$5010, 0)), J2612)="", "", IFERROR(INDEX('Ticket Sales'!B$11:B$5010, MATCH($Q2613, 'Ticket Sales'!$J$11:$J$5010, 0)), J2612)))</f>
        <v/>
      </c>
      <c r="K2613" s="39" t="str">
        <f>IF($Q2613="", "", IF(IFERROR(INDEX('Ticket Sales'!C$11:C$5010, MATCH($Q2613, 'Ticket Sales'!$J$11:$J$5010, 0)), K2612)="", "", IFERROR(INDEX('Ticket Sales'!C$11:C$5010, MATCH($Q2613, 'Ticket Sales'!$J$11:$J$5010, 0)), K2612)))</f>
        <v/>
      </c>
      <c r="L2613" s="40" t="str">
        <f>IF($Q2613="", "", IF(IFERROR(INDEX('Ticket Sales'!D$11:D$5010, MATCH($Q2613, 'Ticket Sales'!$J$11:$J$5010, 0)), L2612)="", "", IFERROR(INDEX('Ticket Sales'!D$11:D$5010, MATCH($Q2613, 'Ticket Sales'!$J$11:$J$5010, 0)), L2612)))</f>
        <v/>
      </c>
      <c r="M2613" s="41" t="str">
        <f>IF($Q2613="", "", IF(IFERROR(INDEX('Ticket Sales'!E$11:E$5010, MATCH($Q2613, 'Ticket Sales'!$J$11:$J$5010, 0)), M2612)="", "", IFERROR(INDEX('Ticket Sales'!E$11:E$5010, MATCH($Q2613, 'Ticket Sales'!$J$11:$J$5010, 0)), M2612)))</f>
        <v/>
      </c>
      <c r="N2613" s="2"/>
      <c r="P2613" s="48">
        <v>2603</v>
      </c>
      <c r="Q2613" s="48" t="str">
        <f t="shared" si="201"/>
        <v/>
      </c>
      <c r="S2613" s="52" t="str">
        <f t="shared" si="202"/>
        <v/>
      </c>
      <c r="U2613" s="52" t="str">
        <f t="shared" si="203"/>
        <v/>
      </c>
      <c r="W2613" s="52" t="str">
        <f t="shared" si="204"/>
        <v/>
      </c>
    </row>
    <row r="2614" spans="1:23" x14ac:dyDescent="0.25">
      <c r="A2614" s="2"/>
      <c r="B2614" s="32"/>
      <c r="C2614" s="25"/>
      <c r="D2614" s="25"/>
      <c r="E2614" s="26"/>
      <c r="F2614" s="27"/>
      <c r="G2614" s="2"/>
      <c r="H2614" s="2"/>
      <c r="I2614" s="38" t="str">
        <f t="shared" si="200"/>
        <v/>
      </c>
      <c r="J2614" s="39" t="str">
        <f>IF($Q2614="", "", IF(IFERROR(INDEX('Ticket Sales'!B$11:B$5010, MATCH($Q2614, 'Ticket Sales'!$J$11:$J$5010, 0)), J2613)="", "", IFERROR(INDEX('Ticket Sales'!B$11:B$5010, MATCH($Q2614, 'Ticket Sales'!$J$11:$J$5010, 0)), J2613)))</f>
        <v/>
      </c>
      <c r="K2614" s="39" t="str">
        <f>IF($Q2614="", "", IF(IFERROR(INDEX('Ticket Sales'!C$11:C$5010, MATCH($Q2614, 'Ticket Sales'!$J$11:$J$5010, 0)), K2613)="", "", IFERROR(INDEX('Ticket Sales'!C$11:C$5010, MATCH($Q2614, 'Ticket Sales'!$J$11:$J$5010, 0)), K2613)))</f>
        <v/>
      </c>
      <c r="L2614" s="40" t="str">
        <f>IF($Q2614="", "", IF(IFERROR(INDEX('Ticket Sales'!D$11:D$5010, MATCH($Q2614, 'Ticket Sales'!$J$11:$J$5010, 0)), L2613)="", "", IFERROR(INDEX('Ticket Sales'!D$11:D$5010, MATCH($Q2614, 'Ticket Sales'!$J$11:$J$5010, 0)), L2613)))</f>
        <v/>
      </c>
      <c r="M2614" s="41" t="str">
        <f>IF($Q2614="", "", IF(IFERROR(INDEX('Ticket Sales'!E$11:E$5010, MATCH($Q2614, 'Ticket Sales'!$J$11:$J$5010, 0)), M2613)="", "", IFERROR(INDEX('Ticket Sales'!E$11:E$5010, MATCH($Q2614, 'Ticket Sales'!$J$11:$J$5010, 0)), M2613)))</f>
        <v/>
      </c>
      <c r="N2614" s="2"/>
      <c r="P2614" s="48">
        <v>2604</v>
      </c>
      <c r="Q2614" s="48" t="str">
        <f t="shared" si="201"/>
        <v/>
      </c>
      <c r="S2614" s="52" t="str">
        <f t="shared" si="202"/>
        <v/>
      </c>
      <c r="U2614" s="52" t="str">
        <f t="shared" si="203"/>
        <v/>
      </c>
      <c r="W2614" s="52" t="str">
        <f t="shared" si="204"/>
        <v/>
      </c>
    </row>
    <row r="2615" spans="1:23" x14ac:dyDescent="0.25">
      <c r="A2615" s="2"/>
      <c r="B2615" s="32"/>
      <c r="C2615" s="25"/>
      <c r="D2615" s="25"/>
      <c r="E2615" s="26"/>
      <c r="F2615" s="27"/>
      <c r="G2615" s="2"/>
      <c r="H2615" s="2"/>
      <c r="I2615" s="38" t="str">
        <f t="shared" si="200"/>
        <v/>
      </c>
      <c r="J2615" s="39" t="str">
        <f>IF($Q2615="", "", IF(IFERROR(INDEX('Ticket Sales'!B$11:B$5010, MATCH($Q2615, 'Ticket Sales'!$J$11:$J$5010, 0)), J2614)="", "", IFERROR(INDEX('Ticket Sales'!B$11:B$5010, MATCH($Q2615, 'Ticket Sales'!$J$11:$J$5010, 0)), J2614)))</f>
        <v/>
      </c>
      <c r="K2615" s="39" t="str">
        <f>IF($Q2615="", "", IF(IFERROR(INDEX('Ticket Sales'!C$11:C$5010, MATCH($Q2615, 'Ticket Sales'!$J$11:$J$5010, 0)), K2614)="", "", IFERROR(INDEX('Ticket Sales'!C$11:C$5010, MATCH($Q2615, 'Ticket Sales'!$J$11:$J$5010, 0)), K2614)))</f>
        <v/>
      </c>
      <c r="L2615" s="40" t="str">
        <f>IF($Q2615="", "", IF(IFERROR(INDEX('Ticket Sales'!D$11:D$5010, MATCH($Q2615, 'Ticket Sales'!$J$11:$J$5010, 0)), L2614)="", "", IFERROR(INDEX('Ticket Sales'!D$11:D$5010, MATCH($Q2615, 'Ticket Sales'!$J$11:$J$5010, 0)), L2614)))</f>
        <v/>
      </c>
      <c r="M2615" s="41" t="str">
        <f>IF($Q2615="", "", IF(IFERROR(INDEX('Ticket Sales'!E$11:E$5010, MATCH($Q2615, 'Ticket Sales'!$J$11:$J$5010, 0)), M2614)="", "", IFERROR(INDEX('Ticket Sales'!E$11:E$5010, MATCH($Q2615, 'Ticket Sales'!$J$11:$J$5010, 0)), M2614)))</f>
        <v/>
      </c>
      <c r="N2615" s="2"/>
      <c r="P2615" s="48">
        <v>2605</v>
      </c>
      <c r="Q2615" s="48" t="str">
        <f t="shared" si="201"/>
        <v/>
      </c>
      <c r="S2615" s="52" t="str">
        <f t="shared" si="202"/>
        <v/>
      </c>
      <c r="U2615" s="52" t="str">
        <f t="shared" si="203"/>
        <v/>
      </c>
      <c r="W2615" s="52" t="str">
        <f t="shared" si="204"/>
        <v/>
      </c>
    </row>
    <row r="2616" spans="1:23" x14ac:dyDescent="0.25">
      <c r="A2616" s="2"/>
      <c r="B2616" s="32"/>
      <c r="C2616" s="25"/>
      <c r="D2616" s="25"/>
      <c r="E2616" s="26"/>
      <c r="F2616" s="27"/>
      <c r="G2616" s="2"/>
      <c r="H2616" s="2"/>
      <c r="I2616" s="38" t="str">
        <f t="shared" si="200"/>
        <v/>
      </c>
      <c r="J2616" s="39" t="str">
        <f>IF($Q2616="", "", IF(IFERROR(INDEX('Ticket Sales'!B$11:B$5010, MATCH($Q2616, 'Ticket Sales'!$J$11:$J$5010, 0)), J2615)="", "", IFERROR(INDEX('Ticket Sales'!B$11:B$5010, MATCH($Q2616, 'Ticket Sales'!$J$11:$J$5010, 0)), J2615)))</f>
        <v/>
      </c>
      <c r="K2616" s="39" t="str">
        <f>IF($Q2616="", "", IF(IFERROR(INDEX('Ticket Sales'!C$11:C$5010, MATCH($Q2616, 'Ticket Sales'!$J$11:$J$5010, 0)), K2615)="", "", IFERROR(INDEX('Ticket Sales'!C$11:C$5010, MATCH($Q2616, 'Ticket Sales'!$J$11:$J$5010, 0)), K2615)))</f>
        <v/>
      </c>
      <c r="L2616" s="40" t="str">
        <f>IF($Q2616="", "", IF(IFERROR(INDEX('Ticket Sales'!D$11:D$5010, MATCH($Q2616, 'Ticket Sales'!$J$11:$J$5010, 0)), L2615)="", "", IFERROR(INDEX('Ticket Sales'!D$11:D$5010, MATCH($Q2616, 'Ticket Sales'!$J$11:$J$5010, 0)), L2615)))</f>
        <v/>
      </c>
      <c r="M2616" s="41" t="str">
        <f>IF($Q2616="", "", IF(IFERROR(INDEX('Ticket Sales'!E$11:E$5010, MATCH($Q2616, 'Ticket Sales'!$J$11:$J$5010, 0)), M2615)="", "", IFERROR(INDEX('Ticket Sales'!E$11:E$5010, MATCH($Q2616, 'Ticket Sales'!$J$11:$J$5010, 0)), M2615)))</f>
        <v/>
      </c>
      <c r="N2616" s="2"/>
      <c r="P2616" s="48">
        <v>2606</v>
      </c>
      <c r="Q2616" s="48" t="str">
        <f t="shared" si="201"/>
        <v/>
      </c>
      <c r="S2616" s="52" t="str">
        <f t="shared" si="202"/>
        <v/>
      </c>
      <c r="U2616" s="52" t="str">
        <f t="shared" si="203"/>
        <v/>
      </c>
      <c r="W2616" s="52" t="str">
        <f t="shared" si="204"/>
        <v/>
      </c>
    </row>
    <row r="2617" spans="1:23" x14ac:dyDescent="0.25">
      <c r="A2617" s="2"/>
      <c r="B2617" s="32"/>
      <c r="C2617" s="25"/>
      <c r="D2617" s="25"/>
      <c r="E2617" s="26"/>
      <c r="F2617" s="27"/>
      <c r="G2617" s="2"/>
      <c r="H2617" s="2"/>
      <c r="I2617" s="38" t="str">
        <f t="shared" si="200"/>
        <v/>
      </c>
      <c r="J2617" s="39" t="str">
        <f>IF($Q2617="", "", IF(IFERROR(INDEX('Ticket Sales'!B$11:B$5010, MATCH($Q2617, 'Ticket Sales'!$J$11:$J$5010, 0)), J2616)="", "", IFERROR(INDEX('Ticket Sales'!B$11:B$5010, MATCH($Q2617, 'Ticket Sales'!$J$11:$J$5010, 0)), J2616)))</f>
        <v/>
      </c>
      <c r="K2617" s="39" t="str">
        <f>IF($Q2617="", "", IF(IFERROR(INDEX('Ticket Sales'!C$11:C$5010, MATCH($Q2617, 'Ticket Sales'!$J$11:$J$5010, 0)), K2616)="", "", IFERROR(INDEX('Ticket Sales'!C$11:C$5010, MATCH($Q2617, 'Ticket Sales'!$J$11:$J$5010, 0)), K2616)))</f>
        <v/>
      </c>
      <c r="L2617" s="40" t="str">
        <f>IF($Q2617="", "", IF(IFERROR(INDEX('Ticket Sales'!D$11:D$5010, MATCH($Q2617, 'Ticket Sales'!$J$11:$J$5010, 0)), L2616)="", "", IFERROR(INDEX('Ticket Sales'!D$11:D$5010, MATCH($Q2617, 'Ticket Sales'!$J$11:$J$5010, 0)), L2616)))</f>
        <v/>
      </c>
      <c r="M2617" s="41" t="str">
        <f>IF($Q2617="", "", IF(IFERROR(INDEX('Ticket Sales'!E$11:E$5010, MATCH($Q2617, 'Ticket Sales'!$J$11:$J$5010, 0)), M2616)="", "", IFERROR(INDEX('Ticket Sales'!E$11:E$5010, MATCH($Q2617, 'Ticket Sales'!$J$11:$J$5010, 0)), M2616)))</f>
        <v/>
      </c>
      <c r="N2617" s="2"/>
      <c r="P2617" s="48">
        <v>2607</v>
      </c>
      <c r="Q2617" s="48" t="str">
        <f t="shared" si="201"/>
        <v/>
      </c>
      <c r="S2617" s="52" t="str">
        <f t="shared" si="202"/>
        <v/>
      </c>
      <c r="U2617" s="52" t="str">
        <f t="shared" si="203"/>
        <v/>
      </c>
      <c r="W2617" s="52" t="str">
        <f t="shared" si="204"/>
        <v/>
      </c>
    </row>
    <row r="2618" spans="1:23" x14ac:dyDescent="0.25">
      <c r="A2618" s="2"/>
      <c r="B2618" s="32"/>
      <c r="C2618" s="25"/>
      <c r="D2618" s="25"/>
      <c r="E2618" s="26"/>
      <c r="F2618" s="27"/>
      <c r="G2618" s="2"/>
      <c r="H2618" s="2"/>
      <c r="I2618" s="38" t="str">
        <f t="shared" si="200"/>
        <v/>
      </c>
      <c r="J2618" s="39" t="str">
        <f>IF($Q2618="", "", IF(IFERROR(INDEX('Ticket Sales'!B$11:B$5010, MATCH($Q2618, 'Ticket Sales'!$J$11:$J$5010, 0)), J2617)="", "", IFERROR(INDEX('Ticket Sales'!B$11:B$5010, MATCH($Q2618, 'Ticket Sales'!$J$11:$J$5010, 0)), J2617)))</f>
        <v/>
      </c>
      <c r="K2618" s="39" t="str">
        <f>IF($Q2618="", "", IF(IFERROR(INDEX('Ticket Sales'!C$11:C$5010, MATCH($Q2618, 'Ticket Sales'!$J$11:$J$5010, 0)), K2617)="", "", IFERROR(INDEX('Ticket Sales'!C$11:C$5010, MATCH($Q2618, 'Ticket Sales'!$J$11:$J$5010, 0)), K2617)))</f>
        <v/>
      </c>
      <c r="L2618" s="40" t="str">
        <f>IF($Q2618="", "", IF(IFERROR(INDEX('Ticket Sales'!D$11:D$5010, MATCH($Q2618, 'Ticket Sales'!$J$11:$J$5010, 0)), L2617)="", "", IFERROR(INDEX('Ticket Sales'!D$11:D$5010, MATCH($Q2618, 'Ticket Sales'!$J$11:$J$5010, 0)), L2617)))</f>
        <v/>
      </c>
      <c r="M2618" s="41" t="str">
        <f>IF($Q2618="", "", IF(IFERROR(INDEX('Ticket Sales'!E$11:E$5010, MATCH($Q2618, 'Ticket Sales'!$J$11:$J$5010, 0)), M2617)="", "", IFERROR(INDEX('Ticket Sales'!E$11:E$5010, MATCH($Q2618, 'Ticket Sales'!$J$11:$J$5010, 0)), M2617)))</f>
        <v/>
      </c>
      <c r="N2618" s="2"/>
      <c r="P2618" s="48">
        <v>2608</v>
      </c>
      <c r="Q2618" s="48" t="str">
        <f t="shared" si="201"/>
        <v/>
      </c>
      <c r="S2618" s="52" t="str">
        <f t="shared" si="202"/>
        <v/>
      </c>
      <c r="U2618" s="52" t="str">
        <f t="shared" si="203"/>
        <v/>
      </c>
      <c r="W2618" s="52" t="str">
        <f t="shared" si="204"/>
        <v/>
      </c>
    </row>
    <row r="2619" spans="1:23" x14ac:dyDescent="0.25">
      <c r="A2619" s="2"/>
      <c r="B2619" s="32"/>
      <c r="C2619" s="25"/>
      <c r="D2619" s="25"/>
      <c r="E2619" s="26"/>
      <c r="F2619" s="27"/>
      <c r="G2619" s="2"/>
      <c r="H2619" s="2"/>
      <c r="I2619" s="38" t="str">
        <f t="shared" si="200"/>
        <v/>
      </c>
      <c r="J2619" s="39" t="str">
        <f>IF($Q2619="", "", IF(IFERROR(INDEX('Ticket Sales'!B$11:B$5010, MATCH($Q2619, 'Ticket Sales'!$J$11:$J$5010, 0)), J2618)="", "", IFERROR(INDEX('Ticket Sales'!B$11:B$5010, MATCH($Q2619, 'Ticket Sales'!$J$11:$J$5010, 0)), J2618)))</f>
        <v/>
      </c>
      <c r="K2619" s="39" t="str">
        <f>IF($Q2619="", "", IF(IFERROR(INDEX('Ticket Sales'!C$11:C$5010, MATCH($Q2619, 'Ticket Sales'!$J$11:$J$5010, 0)), K2618)="", "", IFERROR(INDEX('Ticket Sales'!C$11:C$5010, MATCH($Q2619, 'Ticket Sales'!$J$11:$J$5010, 0)), K2618)))</f>
        <v/>
      </c>
      <c r="L2619" s="40" t="str">
        <f>IF($Q2619="", "", IF(IFERROR(INDEX('Ticket Sales'!D$11:D$5010, MATCH($Q2619, 'Ticket Sales'!$J$11:$J$5010, 0)), L2618)="", "", IFERROR(INDEX('Ticket Sales'!D$11:D$5010, MATCH($Q2619, 'Ticket Sales'!$J$11:$J$5010, 0)), L2618)))</f>
        <v/>
      </c>
      <c r="M2619" s="41" t="str">
        <f>IF($Q2619="", "", IF(IFERROR(INDEX('Ticket Sales'!E$11:E$5010, MATCH($Q2619, 'Ticket Sales'!$J$11:$J$5010, 0)), M2618)="", "", IFERROR(INDEX('Ticket Sales'!E$11:E$5010, MATCH($Q2619, 'Ticket Sales'!$J$11:$J$5010, 0)), M2618)))</f>
        <v/>
      </c>
      <c r="N2619" s="2"/>
      <c r="P2619" s="48">
        <v>2609</v>
      </c>
      <c r="Q2619" s="48" t="str">
        <f t="shared" si="201"/>
        <v/>
      </c>
      <c r="S2619" s="52" t="str">
        <f t="shared" si="202"/>
        <v/>
      </c>
      <c r="U2619" s="52" t="str">
        <f t="shared" si="203"/>
        <v/>
      </c>
      <c r="W2619" s="52" t="str">
        <f t="shared" si="204"/>
        <v/>
      </c>
    </row>
    <row r="2620" spans="1:23" x14ac:dyDescent="0.25">
      <c r="A2620" s="2"/>
      <c r="B2620" s="32"/>
      <c r="C2620" s="25"/>
      <c r="D2620" s="25"/>
      <c r="E2620" s="26"/>
      <c r="F2620" s="27"/>
      <c r="G2620" s="2"/>
      <c r="H2620" s="2"/>
      <c r="I2620" s="38" t="str">
        <f t="shared" si="200"/>
        <v/>
      </c>
      <c r="J2620" s="39" t="str">
        <f>IF($Q2620="", "", IF(IFERROR(INDEX('Ticket Sales'!B$11:B$5010, MATCH($Q2620, 'Ticket Sales'!$J$11:$J$5010, 0)), J2619)="", "", IFERROR(INDEX('Ticket Sales'!B$11:B$5010, MATCH($Q2620, 'Ticket Sales'!$J$11:$J$5010, 0)), J2619)))</f>
        <v/>
      </c>
      <c r="K2620" s="39" t="str">
        <f>IF($Q2620="", "", IF(IFERROR(INDEX('Ticket Sales'!C$11:C$5010, MATCH($Q2620, 'Ticket Sales'!$J$11:$J$5010, 0)), K2619)="", "", IFERROR(INDEX('Ticket Sales'!C$11:C$5010, MATCH($Q2620, 'Ticket Sales'!$J$11:$J$5010, 0)), K2619)))</f>
        <v/>
      </c>
      <c r="L2620" s="40" t="str">
        <f>IF($Q2620="", "", IF(IFERROR(INDEX('Ticket Sales'!D$11:D$5010, MATCH($Q2620, 'Ticket Sales'!$J$11:$J$5010, 0)), L2619)="", "", IFERROR(INDEX('Ticket Sales'!D$11:D$5010, MATCH($Q2620, 'Ticket Sales'!$J$11:$J$5010, 0)), L2619)))</f>
        <v/>
      </c>
      <c r="M2620" s="41" t="str">
        <f>IF($Q2620="", "", IF(IFERROR(INDEX('Ticket Sales'!E$11:E$5010, MATCH($Q2620, 'Ticket Sales'!$J$11:$J$5010, 0)), M2619)="", "", IFERROR(INDEX('Ticket Sales'!E$11:E$5010, MATCH($Q2620, 'Ticket Sales'!$J$11:$J$5010, 0)), M2619)))</f>
        <v/>
      </c>
      <c r="N2620" s="2"/>
      <c r="P2620" s="48">
        <v>2610</v>
      </c>
      <c r="Q2620" s="48" t="str">
        <f t="shared" si="201"/>
        <v/>
      </c>
      <c r="S2620" s="52" t="str">
        <f t="shared" si="202"/>
        <v/>
      </c>
      <c r="U2620" s="52" t="str">
        <f t="shared" si="203"/>
        <v/>
      </c>
      <c r="W2620" s="52" t="str">
        <f t="shared" si="204"/>
        <v/>
      </c>
    </row>
    <row r="2621" spans="1:23" x14ac:dyDescent="0.25">
      <c r="A2621" s="2"/>
      <c r="B2621" s="32"/>
      <c r="C2621" s="25"/>
      <c r="D2621" s="25"/>
      <c r="E2621" s="26"/>
      <c r="F2621" s="27"/>
      <c r="G2621" s="2"/>
      <c r="H2621" s="2"/>
      <c r="I2621" s="38" t="str">
        <f t="shared" si="200"/>
        <v/>
      </c>
      <c r="J2621" s="39" t="str">
        <f>IF($Q2621="", "", IF(IFERROR(INDEX('Ticket Sales'!B$11:B$5010, MATCH($Q2621, 'Ticket Sales'!$J$11:$J$5010, 0)), J2620)="", "", IFERROR(INDEX('Ticket Sales'!B$11:B$5010, MATCH($Q2621, 'Ticket Sales'!$J$11:$J$5010, 0)), J2620)))</f>
        <v/>
      </c>
      <c r="K2621" s="39" t="str">
        <f>IF($Q2621="", "", IF(IFERROR(INDEX('Ticket Sales'!C$11:C$5010, MATCH($Q2621, 'Ticket Sales'!$J$11:$J$5010, 0)), K2620)="", "", IFERROR(INDEX('Ticket Sales'!C$11:C$5010, MATCH($Q2621, 'Ticket Sales'!$J$11:$J$5010, 0)), K2620)))</f>
        <v/>
      </c>
      <c r="L2621" s="40" t="str">
        <f>IF($Q2621="", "", IF(IFERROR(INDEX('Ticket Sales'!D$11:D$5010, MATCH($Q2621, 'Ticket Sales'!$J$11:$J$5010, 0)), L2620)="", "", IFERROR(INDEX('Ticket Sales'!D$11:D$5010, MATCH($Q2621, 'Ticket Sales'!$J$11:$J$5010, 0)), L2620)))</f>
        <v/>
      </c>
      <c r="M2621" s="41" t="str">
        <f>IF($Q2621="", "", IF(IFERROR(INDEX('Ticket Sales'!E$11:E$5010, MATCH($Q2621, 'Ticket Sales'!$J$11:$J$5010, 0)), M2620)="", "", IFERROR(INDEX('Ticket Sales'!E$11:E$5010, MATCH($Q2621, 'Ticket Sales'!$J$11:$J$5010, 0)), M2620)))</f>
        <v/>
      </c>
      <c r="N2621" s="2"/>
      <c r="P2621" s="48">
        <v>2611</v>
      </c>
      <c r="Q2621" s="48" t="str">
        <f t="shared" si="201"/>
        <v/>
      </c>
      <c r="S2621" s="52" t="str">
        <f t="shared" si="202"/>
        <v/>
      </c>
      <c r="U2621" s="52" t="str">
        <f t="shared" si="203"/>
        <v/>
      </c>
      <c r="W2621" s="52" t="str">
        <f t="shared" si="204"/>
        <v/>
      </c>
    </row>
    <row r="2622" spans="1:23" x14ac:dyDescent="0.25">
      <c r="A2622" s="2"/>
      <c r="B2622" s="32"/>
      <c r="C2622" s="25"/>
      <c r="D2622" s="25"/>
      <c r="E2622" s="26"/>
      <c r="F2622" s="27"/>
      <c r="G2622" s="2"/>
      <c r="H2622" s="2"/>
      <c r="I2622" s="38" t="str">
        <f t="shared" si="200"/>
        <v/>
      </c>
      <c r="J2622" s="39" t="str">
        <f>IF($Q2622="", "", IF(IFERROR(INDEX('Ticket Sales'!B$11:B$5010, MATCH($Q2622, 'Ticket Sales'!$J$11:$J$5010, 0)), J2621)="", "", IFERROR(INDEX('Ticket Sales'!B$11:B$5010, MATCH($Q2622, 'Ticket Sales'!$J$11:$J$5010, 0)), J2621)))</f>
        <v/>
      </c>
      <c r="K2622" s="39" t="str">
        <f>IF($Q2622="", "", IF(IFERROR(INDEX('Ticket Sales'!C$11:C$5010, MATCH($Q2622, 'Ticket Sales'!$J$11:$J$5010, 0)), K2621)="", "", IFERROR(INDEX('Ticket Sales'!C$11:C$5010, MATCH($Q2622, 'Ticket Sales'!$J$11:$J$5010, 0)), K2621)))</f>
        <v/>
      </c>
      <c r="L2622" s="40" t="str">
        <f>IF($Q2622="", "", IF(IFERROR(INDEX('Ticket Sales'!D$11:D$5010, MATCH($Q2622, 'Ticket Sales'!$J$11:$J$5010, 0)), L2621)="", "", IFERROR(INDEX('Ticket Sales'!D$11:D$5010, MATCH($Q2622, 'Ticket Sales'!$J$11:$J$5010, 0)), L2621)))</f>
        <v/>
      </c>
      <c r="M2622" s="41" t="str">
        <f>IF($Q2622="", "", IF(IFERROR(INDEX('Ticket Sales'!E$11:E$5010, MATCH($Q2622, 'Ticket Sales'!$J$11:$J$5010, 0)), M2621)="", "", IFERROR(INDEX('Ticket Sales'!E$11:E$5010, MATCH($Q2622, 'Ticket Sales'!$J$11:$J$5010, 0)), M2621)))</f>
        <v/>
      </c>
      <c r="N2622" s="2"/>
      <c r="P2622" s="48">
        <v>2612</v>
      </c>
      <c r="Q2622" s="48" t="str">
        <f t="shared" si="201"/>
        <v/>
      </c>
      <c r="S2622" s="52" t="str">
        <f t="shared" si="202"/>
        <v/>
      </c>
      <c r="U2622" s="52" t="str">
        <f t="shared" si="203"/>
        <v/>
      </c>
      <c r="W2622" s="52" t="str">
        <f t="shared" si="204"/>
        <v/>
      </c>
    </row>
    <row r="2623" spans="1:23" x14ac:dyDescent="0.25">
      <c r="A2623" s="2"/>
      <c r="B2623" s="32"/>
      <c r="C2623" s="25"/>
      <c r="D2623" s="25"/>
      <c r="E2623" s="26"/>
      <c r="F2623" s="27"/>
      <c r="G2623" s="2"/>
      <c r="H2623" s="2"/>
      <c r="I2623" s="38" t="str">
        <f t="shared" si="200"/>
        <v/>
      </c>
      <c r="J2623" s="39" t="str">
        <f>IF($Q2623="", "", IF(IFERROR(INDEX('Ticket Sales'!B$11:B$5010, MATCH($Q2623, 'Ticket Sales'!$J$11:$J$5010, 0)), J2622)="", "", IFERROR(INDEX('Ticket Sales'!B$11:B$5010, MATCH($Q2623, 'Ticket Sales'!$J$11:$J$5010, 0)), J2622)))</f>
        <v/>
      </c>
      <c r="K2623" s="39" t="str">
        <f>IF($Q2623="", "", IF(IFERROR(INDEX('Ticket Sales'!C$11:C$5010, MATCH($Q2623, 'Ticket Sales'!$J$11:$J$5010, 0)), K2622)="", "", IFERROR(INDEX('Ticket Sales'!C$11:C$5010, MATCH($Q2623, 'Ticket Sales'!$J$11:$J$5010, 0)), K2622)))</f>
        <v/>
      </c>
      <c r="L2623" s="40" t="str">
        <f>IF($Q2623="", "", IF(IFERROR(INDEX('Ticket Sales'!D$11:D$5010, MATCH($Q2623, 'Ticket Sales'!$J$11:$J$5010, 0)), L2622)="", "", IFERROR(INDEX('Ticket Sales'!D$11:D$5010, MATCH($Q2623, 'Ticket Sales'!$J$11:$J$5010, 0)), L2622)))</f>
        <v/>
      </c>
      <c r="M2623" s="41" t="str">
        <f>IF($Q2623="", "", IF(IFERROR(INDEX('Ticket Sales'!E$11:E$5010, MATCH($Q2623, 'Ticket Sales'!$J$11:$J$5010, 0)), M2622)="", "", IFERROR(INDEX('Ticket Sales'!E$11:E$5010, MATCH($Q2623, 'Ticket Sales'!$J$11:$J$5010, 0)), M2622)))</f>
        <v/>
      </c>
      <c r="N2623" s="2"/>
      <c r="P2623" s="48">
        <v>2613</v>
      </c>
      <c r="Q2623" s="48" t="str">
        <f t="shared" si="201"/>
        <v/>
      </c>
      <c r="S2623" s="52" t="str">
        <f t="shared" si="202"/>
        <v/>
      </c>
      <c r="U2623" s="52" t="str">
        <f t="shared" si="203"/>
        <v/>
      </c>
      <c r="W2623" s="52" t="str">
        <f t="shared" si="204"/>
        <v/>
      </c>
    </row>
    <row r="2624" spans="1:23" x14ac:dyDescent="0.25">
      <c r="A2624" s="2"/>
      <c r="B2624" s="32"/>
      <c r="C2624" s="25"/>
      <c r="D2624" s="25"/>
      <c r="E2624" s="26"/>
      <c r="F2624" s="27"/>
      <c r="G2624" s="2"/>
      <c r="H2624" s="2"/>
      <c r="I2624" s="38" t="str">
        <f t="shared" si="200"/>
        <v/>
      </c>
      <c r="J2624" s="39" t="str">
        <f>IF($Q2624="", "", IF(IFERROR(INDEX('Ticket Sales'!B$11:B$5010, MATCH($Q2624, 'Ticket Sales'!$J$11:$J$5010, 0)), J2623)="", "", IFERROR(INDEX('Ticket Sales'!B$11:B$5010, MATCH($Q2624, 'Ticket Sales'!$J$11:$J$5010, 0)), J2623)))</f>
        <v/>
      </c>
      <c r="K2624" s="39" t="str">
        <f>IF($Q2624="", "", IF(IFERROR(INDEX('Ticket Sales'!C$11:C$5010, MATCH($Q2624, 'Ticket Sales'!$J$11:$J$5010, 0)), K2623)="", "", IFERROR(INDEX('Ticket Sales'!C$11:C$5010, MATCH($Q2624, 'Ticket Sales'!$J$11:$J$5010, 0)), K2623)))</f>
        <v/>
      </c>
      <c r="L2624" s="40" t="str">
        <f>IF($Q2624="", "", IF(IFERROR(INDEX('Ticket Sales'!D$11:D$5010, MATCH($Q2624, 'Ticket Sales'!$J$11:$J$5010, 0)), L2623)="", "", IFERROR(INDEX('Ticket Sales'!D$11:D$5010, MATCH($Q2624, 'Ticket Sales'!$J$11:$J$5010, 0)), L2623)))</f>
        <v/>
      </c>
      <c r="M2624" s="41" t="str">
        <f>IF($Q2624="", "", IF(IFERROR(INDEX('Ticket Sales'!E$11:E$5010, MATCH($Q2624, 'Ticket Sales'!$J$11:$J$5010, 0)), M2623)="", "", IFERROR(INDEX('Ticket Sales'!E$11:E$5010, MATCH($Q2624, 'Ticket Sales'!$J$11:$J$5010, 0)), M2623)))</f>
        <v/>
      </c>
      <c r="N2624" s="2"/>
      <c r="P2624" s="48">
        <v>2614</v>
      </c>
      <c r="Q2624" s="48" t="str">
        <f t="shared" si="201"/>
        <v/>
      </c>
      <c r="S2624" s="52" t="str">
        <f t="shared" si="202"/>
        <v/>
      </c>
      <c r="U2624" s="52" t="str">
        <f t="shared" si="203"/>
        <v/>
      </c>
      <c r="W2624" s="52" t="str">
        <f t="shared" si="204"/>
        <v/>
      </c>
    </row>
    <row r="2625" spans="1:23" x14ac:dyDescent="0.25">
      <c r="A2625" s="2"/>
      <c r="B2625" s="32"/>
      <c r="C2625" s="25"/>
      <c r="D2625" s="25"/>
      <c r="E2625" s="26"/>
      <c r="F2625" s="27"/>
      <c r="G2625" s="2"/>
      <c r="H2625" s="2"/>
      <c r="I2625" s="38" t="str">
        <f t="shared" si="200"/>
        <v/>
      </c>
      <c r="J2625" s="39" t="str">
        <f>IF($Q2625="", "", IF(IFERROR(INDEX('Ticket Sales'!B$11:B$5010, MATCH($Q2625, 'Ticket Sales'!$J$11:$J$5010, 0)), J2624)="", "", IFERROR(INDEX('Ticket Sales'!B$11:B$5010, MATCH($Q2625, 'Ticket Sales'!$J$11:$J$5010, 0)), J2624)))</f>
        <v/>
      </c>
      <c r="K2625" s="39" t="str">
        <f>IF($Q2625="", "", IF(IFERROR(INDEX('Ticket Sales'!C$11:C$5010, MATCH($Q2625, 'Ticket Sales'!$J$11:$J$5010, 0)), K2624)="", "", IFERROR(INDEX('Ticket Sales'!C$11:C$5010, MATCH($Q2625, 'Ticket Sales'!$J$11:$J$5010, 0)), K2624)))</f>
        <v/>
      </c>
      <c r="L2625" s="40" t="str">
        <f>IF($Q2625="", "", IF(IFERROR(INDEX('Ticket Sales'!D$11:D$5010, MATCH($Q2625, 'Ticket Sales'!$J$11:$J$5010, 0)), L2624)="", "", IFERROR(INDEX('Ticket Sales'!D$11:D$5010, MATCH($Q2625, 'Ticket Sales'!$J$11:$J$5010, 0)), L2624)))</f>
        <v/>
      </c>
      <c r="M2625" s="41" t="str">
        <f>IF($Q2625="", "", IF(IFERROR(INDEX('Ticket Sales'!E$11:E$5010, MATCH($Q2625, 'Ticket Sales'!$J$11:$J$5010, 0)), M2624)="", "", IFERROR(INDEX('Ticket Sales'!E$11:E$5010, MATCH($Q2625, 'Ticket Sales'!$J$11:$J$5010, 0)), M2624)))</f>
        <v/>
      </c>
      <c r="N2625" s="2"/>
      <c r="P2625" s="48">
        <v>2615</v>
      </c>
      <c r="Q2625" s="48" t="str">
        <f t="shared" si="201"/>
        <v/>
      </c>
      <c r="S2625" s="52" t="str">
        <f t="shared" si="202"/>
        <v/>
      </c>
      <c r="U2625" s="52" t="str">
        <f t="shared" si="203"/>
        <v/>
      </c>
      <c r="W2625" s="52" t="str">
        <f t="shared" si="204"/>
        <v/>
      </c>
    </row>
    <row r="2626" spans="1:23" x14ac:dyDescent="0.25">
      <c r="A2626" s="2"/>
      <c r="B2626" s="32"/>
      <c r="C2626" s="25"/>
      <c r="D2626" s="25"/>
      <c r="E2626" s="26"/>
      <c r="F2626" s="27"/>
      <c r="G2626" s="2"/>
      <c r="H2626" s="2"/>
      <c r="I2626" s="38" t="str">
        <f t="shared" si="200"/>
        <v/>
      </c>
      <c r="J2626" s="39" t="str">
        <f>IF($Q2626="", "", IF(IFERROR(INDEX('Ticket Sales'!B$11:B$5010, MATCH($Q2626, 'Ticket Sales'!$J$11:$J$5010, 0)), J2625)="", "", IFERROR(INDEX('Ticket Sales'!B$11:B$5010, MATCH($Q2626, 'Ticket Sales'!$J$11:$J$5010, 0)), J2625)))</f>
        <v/>
      </c>
      <c r="K2626" s="39" t="str">
        <f>IF($Q2626="", "", IF(IFERROR(INDEX('Ticket Sales'!C$11:C$5010, MATCH($Q2626, 'Ticket Sales'!$J$11:$J$5010, 0)), K2625)="", "", IFERROR(INDEX('Ticket Sales'!C$11:C$5010, MATCH($Q2626, 'Ticket Sales'!$J$11:$J$5010, 0)), K2625)))</f>
        <v/>
      </c>
      <c r="L2626" s="40" t="str">
        <f>IF($Q2626="", "", IF(IFERROR(INDEX('Ticket Sales'!D$11:D$5010, MATCH($Q2626, 'Ticket Sales'!$J$11:$J$5010, 0)), L2625)="", "", IFERROR(INDEX('Ticket Sales'!D$11:D$5010, MATCH($Q2626, 'Ticket Sales'!$J$11:$J$5010, 0)), L2625)))</f>
        <v/>
      </c>
      <c r="M2626" s="41" t="str">
        <f>IF($Q2626="", "", IF(IFERROR(INDEX('Ticket Sales'!E$11:E$5010, MATCH($Q2626, 'Ticket Sales'!$J$11:$J$5010, 0)), M2625)="", "", IFERROR(INDEX('Ticket Sales'!E$11:E$5010, MATCH($Q2626, 'Ticket Sales'!$J$11:$J$5010, 0)), M2625)))</f>
        <v/>
      </c>
      <c r="N2626" s="2"/>
      <c r="P2626" s="48">
        <v>2616</v>
      </c>
      <c r="Q2626" s="48" t="str">
        <f t="shared" si="201"/>
        <v/>
      </c>
      <c r="S2626" s="52" t="str">
        <f t="shared" si="202"/>
        <v/>
      </c>
      <c r="U2626" s="52" t="str">
        <f t="shared" si="203"/>
        <v/>
      </c>
      <c r="W2626" s="52" t="str">
        <f t="shared" si="204"/>
        <v/>
      </c>
    </row>
    <row r="2627" spans="1:23" x14ac:dyDescent="0.25">
      <c r="A2627" s="2"/>
      <c r="B2627" s="32"/>
      <c r="C2627" s="25"/>
      <c r="D2627" s="25"/>
      <c r="E2627" s="26"/>
      <c r="F2627" s="27"/>
      <c r="G2627" s="2"/>
      <c r="H2627" s="2"/>
      <c r="I2627" s="38" t="str">
        <f t="shared" si="200"/>
        <v/>
      </c>
      <c r="J2627" s="39" t="str">
        <f>IF($Q2627="", "", IF(IFERROR(INDEX('Ticket Sales'!B$11:B$5010, MATCH($Q2627, 'Ticket Sales'!$J$11:$J$5010, 0)), J2626)="", "", IFERROR(INDEX('Ticket Sales'!B$11:B$5010, MATCH($Q2627, 'Ticket Sales'!$J$11:$J$5010, 0)), J2626)))</f>
        <v/>
      </c>
      <c r="K2627" s="39" t="str">
        <f>IF($Q2627="", "", IF(IFERROR(INDEX('Ticket Sales'!C$11:C$5010, MATCH($Q2627, 'Ticket Sales'!$J$11:$J$5010, 0)), K2626)="", "", IFERROR(INDEX('Ticket Sales'!C$11:C$5010, MATCH($Q2627, 'Ticket Sales'!$J$11:$J$5010, 0)), K2626)))</f>
        <v/>
      </c>
      <c r="L2627" s="40" t="str">
        <f>IF($Q2627="", "", IF(IFERROR(INDEX('Ticket Sales'!D$11:D$5010, MATCH($Q2627, 'Ticket Sales'!$J$11:$J$5010, 0)), L2626)="", "", IFERROR(INDEX('Ticket Sales'!D$11:D$5010, MATCH($Q2627, 'Ticket Sales'!$J$11:$J$5010, 0)), L2626)))</f>
        <v/>
      </c>
      <c r="M2627" s="41" t="str">
        <f>IF($Q2627="", "", IF(IFERROR(INDEX('Ticket Sales'!E$11:E$5010, MATCH($Q2627, 'Ticket Sales'!$J$11:$J$5010, 0)), M2626)="", "", IFERROR(INDEX('Ticket Sales'!E$11:E$5010, MATCH($Q2627, 'Ticket Sales'!$J$11:$J$5010, 0)), M2626)))</f>
        <v/>
      </c>
      <c r="N2627" s="2"/>
      <c r="P2627" s="48">
        <v>2617</v>
      </c>
      <c r="Q2627" s="48" t="str">
        <f t="shared" si="201"/>
        <v/>
      </c>
      <c r="S2627" s="52" t="str">
        <f t="shared" si="202"/>
        <v/>
      </c>
      <c r="U2627" s="52" t="str">
        <f t="shared" si="203"/>
        <v/>
      </c>
      <c r="W2627" s="52" t="str">
        <f t="shared" si="204"/>
        <v/>
      </c>
    </row>
    <row r="2628" spans="1:23" x14ac:dyDescent="0.25">
      <c r="A2628" s="2"/>
      <c r="B2628" s="32"/>
      <c r="C2628" s="25"/>
      <c r="D2628" s="25"/>
      <c r="E2628" s="26"/>
      <c r="F2628" s="27"/>
      <c r="G2628" s="2"/>
      <c r="H2628" s="2"/>
      <c r="I2628" s="38" t="str">
        <f t="shared" si="200"/>
        <v/>
      </c>
      <c r="J2628" s="39" t="str">
        <f>IF($Q2628="", "", IF(IFERROR(INDEX('Ticket Sales'!B$11:B$5010, MATCH($Q2628, 'Ticket Sales'!$J$11:$J$5010, 0)), J2627)="", "", IFERROR(INDEX('Ticket Sales'!B$11:B$5010, MATCH($Q2628, 'Ticket Sales'!$J$11:$J$5010, 0)), J2627)))</f>
        <v/>
      </c>
      <c r="K2628" s="39" t="str">
        <f>IF($Q2628="", "", IF(IFERROR(INDEX('Ticket Sales'!C$11:C$5010, MATCH($Q2628, 'Ticket Sales'!$J$11:$J$5010, 0)), K2627)="", "", IFERROR(INDEX('Ticket Sales'!C$11:C$5010, MATCH($Q2628, 'Ticket Sales'!$J$11:$J$5010, 0)), K2627)))</f>
        <v/>
      </c>
      <c r="L2628" s="40" t="str">
        <f>IF($Q2628="", "", IF(IFERROR(INDEX('Ticket Sales'!D$11:D$5010, MATCH($Q2628, 'Ticket Sales'!$J$11:$J$5010, 0)), L2627)="", "", IFERROR(INDEX('Ticket Sales'!D$11:D$5010, MATCH($Q2628, 'Ticket Sales'!$J$11:$J$5010, 0)), L2627)))</f>
        <v/>
      </c>
      <c r="M2628" s="41" t="str">
        <f>IF($Q2628="", "", IF(IFERROR(INDEX('Ticket Sales'!E$11:E$5010, MATCH($Q2628, 'Ticket Sales'!$J$11:$J$5010, 0)), M2627)="", "", IFERROR(INDEX('Ticket Sales'!E$11:E$5010, MATCH($Q2628, 'Ticket Sales'!$J$11:$J$5010, 0)), M2627)))</f>
        <v/>
      </c>
      <c r="N2628" s="2"/>
      <c r="P2628" s="48">
        <v>2618</v>
      </c>
      <c r="Q2628" s="48" t="str">
        <f t="shared" si="201"/>
        <v/>
      </c>
      <c r="S2628" s="52" t="str">
        <f t="shared" si="202"/>
        <v/>
      </c>
      <c r="U2628" s="52" t="str">
        <f t="shared" si="203"/>
        <v/>
      </c>
      <c r="W2628" s="52" t="str">
        <f t="shared" si="204"/>
        <v/>
      </c>
    </row>
    <row r="2629" spans="1:23" x14ac:dyDescent="0.25">
      <c r="A2629" s="2"/>
      <c r="B2629" s="32"/>
      <c r="C2629" s="25"/>
      <c r="D2629" s="25"/>
      <c r="E2629" s="26"/>
      <c r="F2629" s="27"/>
      <c r="G2629" s="2"/>
      <c r="H2629" s="2"/>
      <c r="I2629" s="38" t="str">
        <f t="shared" si="200"/>
        <v/>
      </c>
      <c r="J2629" s="39" t="str">
        <f>IF($Q2629="", "", IF(IFERROR(INDEX('Ticket Sales'!B$11:B$5010, MATCH($Q2629, 'Ticket Sales'!$J$11:$J$5010, 0)), J2628)="", "", IFERROR(INDEX('Ticket Sales'!B$11:B$5010, MATCH($Q2629, 'Ticket Sales'!$J$11:$J$5010, 0)), J2628)))</f>
        <v/>
      </c>
      <c r="K2629" s="39" t="str">
        <f>IF($Q2629="", "", IF(IFERROR(INDEX('Ticket Sales'!C$11:C$5010, MATCH($Q2629, 'Ticket Sales'!$J$11:$J$5010, 0)), K2628)="", "", IFERROR(INDEX('Ticket Sales'!C$11:C$5010, MATCH($Q2629, 'Ticket Sales'!$J$11:$J$5010, 0)), K2628)))</f>
        <v/>
      </c>
      <c r="L2629" s="40" t="str">
        <f>IF($Q2629="", "", IF(IFERROR(INDEX('Ticket Sales'!D$11:D$5010, MATCH($Q2629, 'Ticket Sales'!$J$11:$J$5010, 0)), L2628)="", "", IFERROR(INDEX('Ticket Sales'!D$11:D$5010, MATCH($Q2629, 'Ticket Sales'!$J$11:$J$5010, 0)), L2628)))</f>
        <v/>
      </c>
      <c r="M2629" s="41" t="str">
        <f>IF($Q2629="", "", IF(IFERROR(INDEX('Ticket Sales'!E$11:E$5010, MATCH($Q2629, 'Ticket Sales'!$J$11:$J$5010, 0)), M2628)="", "", IFERROR(INDEX('Ticket Sales'!E$11:E$5010, MATCH($Q2629, 'Ticket Sales'!$J$11:$J$5010, 0)), M2628)))</f>
        <v/>
      </c>
      <c r="N2629" s="2"/>
      <c r="P2629" s="48">
        <v>2619</v>
      </c>
      <c r="Q2629" s="48" t="str">
        <f t="shared" si="201"/>
        <v/>
      </c>
      <c r="S2629" s="52" t="str">
        <f t="shared" si="202"/>
        <v/>
      </c>
      <c r="U2629" s="52" t="str">
        <f t="shared" si="203"/>
        <v/>
      </c>
      <c r="W2629" s="52" t="str">
        <f t="shared" si="204"/>
        <v/>
      </c>
    </row>
    <row r="2630" spans="1:23" x14ac:dyDescent="0.25">
      <c r="A2630" s="2"/>
      <c r="B2630" s="32"/>
      <c r="C2630" s="25"/>
      <c r="D2630" s="25"/>
      <c r="E2630" s="26"/>
      <c r="F2630" s="27"/>
      <c r="G2630" s="2"/>
      <c r="H2630" s="2"/>
      <c r="I2630" s="38" t="str">
        <f t="shared" si="200"/>
        <v/>
      </c>
      <c r="J2630" s="39" t="str">
        <f>IF($Q2630="", "", IF(IFERROR(INDEX('Ticket Sales'!B$11:B$5010, MATCH($Q2630, 'Ticket Sales'!$J$11:$J$5010, 0)), J2629)="", "", IFERROR(INDEX('Ticket Sales'!B$11:B$5010, MATCH($Q2630, 'Ticket Sales'!$J$11:$J$5010, 0)), J2629)))</f>
        <v/>
      </c>
      <c r="K2630" s="39" t="str">
        <f>IF($Q2630="", "", IF(IFERROR(INDEX('Ticket Sales'!C$11:C$5010, MATCH($Q2630, 'Ticket Sales'!$J$11:$J$5010, 0)), K2629)="", "", IFERROR(INDEX('Ticket Sales'!C$11:C$5010, MATCH($Q2630, 'Ticket Sales'!$J$11:$J$5010, 0)), K2629)))</f>
        <v/>
      </c>
      <c r="L2630" s="40" t="str">
        <f>IF($Q2630="", "", IF(IFERROR(INDEX('Ticket Sales'!D$11:D$5010, MATCH($Q2630, 'Ticket Sales'!$J$11:$J$5010, 0)), L2629)="", "", IFERROR(INDEX('Ticket Sales'!D$11:D$5010, MATCH($Q2630, 'Ticket Sales'!$J$11:$J$5010, 0)), L2629)))</f>
        <v/>
      </c>
      <c r="M2630" s="41" t="str">
        <f>IF($Q2630="", "", IF(IFERROR(INDEX('Ticket Sales'!E$11:E$5010, MATCH($Q2630, 'Ticket Sales'!$J$11:$J$5010, 0)), M2629)="", "", IFERROR(INDEX('Ticket Sales'!E$11:E$5010, MATCH($Q2630, 'Ticket Sales'!$J$11:$J$5010, 0)), M2629)))</f>
        <v/>
      </c>
      <c r="N2630" s="2"/>
      <c r="P2630" s="48">
        <v>2620</v>
      </c>
      <c r="Q2630" s="48" t="str">
        <f t="shared" si="201"/>
        <v/>
      </c>
      <c r="S2630" s="52" t="str">
        <f t="shared" si="202"/>
        <v/>
      </c>
      <c r="U2630" s="52" t="str">
        <f t="shared" si="203"/>
        <v/>
      </c>
      <c r="W2630" s="52" t="str">
        <f t="shared" si="204"/>
        <v/>
      </c>
    </row>
    <row r="2631" spans="1:23" x14ac:dyDescent="0.25">
      <c r="A2631" s="2"/>
      <c r="B2631" s="32"/>
      <c r="C2631" s="25"/>
      <c r="D2631" s="25"/>
      <c r="E2631" s="26"/>
      <c r="F2631" s="27"/>
      <c r="G2631" s="2"/>
      <c r="H2631" s="2"/>
      <c r="I2631" s="38" t="str">
        <f t="shared" si="200"/>
        <v/>
      </c>
      <c r="J2631" s="39" t="str">
        <f>IF($Q2631="", "", IF(IFERROR(INDEX('Ticket Sales'!B$11:B$5010, MATCH($Q2631, 'Ticket Sales'!$J$11:$J$5010, 0)), J2630)="", "", IFERROR(INDEX('Ticket Sales'!B$11:B$5010, MATCH($Q2631, 'Ticket Sales'!$J$11:$J$5010, 0)), J2630)))</f>
        <v/>
      </c>
      <c r="K2631" s="39" t="str">
        <f>IF($Q2631="", "", IF(IFERROR(INDEX('Ticket Sales'!C$11:C$5010, MATCH($Q2631, 'Ticket Sales'!$J$11:$J$5010, 0)), K2630)="", "", IFERROR(INDEX('Ticket Sales'!C$11:C$5010, MATCH($Q2631, 'Ticket Sales'!$J$11:$J$5010, 0)), K2630)))</f>
        <v/>
      </c>
      <c r="L2631" s="40" t="str">
        <f>IF($Q2631="", "", IF(IFERROR(INDEX('Ticket Sales'!D$11:D$5010, MATCH($Q2631, 'Ticket Sales'!$J$11:$J$5010, 0)), L2630)="", "", IFERROR(INDEX('Ticket Sales'!D$11:D$5010, MATCH($Q2631, 'Ticket Sales'!$J$11:$J$5010, 0)), L2630)))</f>
        <v/>
      </c>
      <c r="M2631" s="41" t="str">
        <f>IF($Q2631="", "", IF(IFERROR(INDEX('Ticket Sales'!E$11:E$5010, MATCH($Q2631, 'Ticket Sales'!$J$11:$J$5010, 0)), M2630)="", "", IFERROR(INDEX('Ticket Sales'!E$11:E$5010, MATCH($Q2631, 'Ticket Sales'!$J$11:$J$5010, 0)), M2630)))</f>
        <v/>
      </c>
      <c r="N2631" s="2"/>
      <c r="P2631" s="48">
        <v>2621</v>
      </c>
      <c r="Q2631" s="48" t="str">
        <f t="shared" si="201"/>
        <v/>
      </c>
      <c r="S2631" s="52" t="str">
        <f t="shared" si="202"/>
        <v/>
      </c>
      <c r="U2631" s="52" t="str">
        <f t="shared" si="203"/>
        <v/>
      </c>
      <c r="W2631" s="52" t="str">
        <f t="shared" si="204"/>
        <v/>
      </c>
    </row>
    <row r="2632" spans="1:23" x14ac:dyDescent="0.25">
      <c r="A2632" s="2"/>
      <c r="B2632" s="32"/>
      <c r="C2632" s="25"/>
      <c r="D2632" s="25"/>
      <c r="E2632" s="26"/>
      <c r="F2632" s="27"/>
      <c r="G2632" s="2"/>
      <c r="H2632" s="2"/>
      <c r="I2632" s="38" t="str">
        <f t="shared" si="200"/>
        <v/>
      </c>
      <c r="J2632" s="39" t="str">
        <f>IF($Q2632="", "", IF(IFERROR(INDEX('Ticket Sales'!B$11:B$5010, MATCH($Q2632, 'Ticket Sales'!$J$11:$J$5010, 0)), J2631)="", "", IFERROR(INDEX('Ticket Sales'!B$11:B$5010, MATCH($Q2632, 'Ticket Sales'!$J$11:$J$5010, 0)), J2631)))</f>
        <v/>
      </c>
      <c r="K2632" s="39" t="str">
        <f>IF($Q2632="", "", IF(IFERROR(INDEX('Ticket Sales'!C$11:C$5010, MATCH($Q2632, 'Ticket Sales'!$J$11:$J$5010, 0)), K2631)="", "", IFERROR(INDEX('Ticket Sales'!C$11:C$5010, MATCH($Q2632, 'Ticket Sales'!$J$11:$J$5010, 0)), K2631)))</f>
        <v/>
      </c>
      <c r="L2632" s="40" t="str">
        <f>IF($Q2632="", "", IF(IFERROR(INDEX('Ticket Sales'!D$11:D$5010, MATCH($Q2632, 'Ticket Sales'!$J$11:$J$5010, 0)), L2631)="", "", IFERROR(INDEX('Ticket Sales'!D$11:D$5010, MATCH($Q2632, 'Ticket Sales'!$J$11:$J$5010, 0)), L2631)))</f>
        <v/>
      </c>
      <c r="M2632" s="41" t="str">
        <f>IF($Q2632="", "", IF(IFERROR(INDEX('Ticket Sales'!E$11:E$5010, MATCH($Q2632, 'Ticket Sales'!$J$11:$J$5010, 0)), M2631)="", "", IFERROR(INDEX('Ticket Sales'!E$11:E$5010, MATCH($Q2632, 'Ticket Sales'!$J$11:$J$5010, 0)), M2631)))</f>
        <v/>
      </c>
      <c r="N2632" s="2"/>
      <c r="P2632" s="48">
        <v>2622</v>
      </c>
      <c r="Q2632" s="48" t="str">
        <f t="shared" si="201"/>
        <v/>
      </c>
      <c r="S2632" s="52" t="str">
        <f t="shared" si="202"/>
        <v/>
      </c>
      <c r="U2632" s="52" t="str">
        <f t="shared" si="203"/>
        <v/>
      </c>
      <c r="W2632" s="52" t="str">
        <f t="shared" si="204"/>
        <v/>
      </c>
    </row>
    <row r="2633" spans="1:23" x14ac:dyDescent="0.25">
      <c r="A2633" s="2"/>
      <c r="B2633" s="32"/>
      <c r="C2633" s="25"/>
      <c r="D2633" s="25"/>
      <c r="E2633" s="26"/>
      <c r="F2633" s="27"/>
      <c r="G2633" s="2"/>
      <c r="H2633" s="2"/>
      <c r="I2633" s="38" t="str">
        <f t="shared" si="200"/>
        <v/>
      </c>
      <c r="J2633" s="39" t="str">
        <f>IF($Q2633="", "", IF(IFERROR(INDEX('Ticket Sales'!B$11:B$5010, MATCH($Q2633, 'Ticket Sales'!$J$11:$J$5010, 0)), J2632)="", "", IFERROR(INDEX('Ticket Sales'!B$11:B$5010, MATCH($Q2633, 'Ticket Sales'!$J$11:$J$5010, 0)), J2632)))</f>
        <v/>
      </c>
      <c r="K2633" s="39" t="str">
        <f>IF($Q2633="", "", IF(IFERROR(INDEX('Ticket Sales'!C$11:C$5010, MATCH($Q2633, 'Ticket Sales'!$J$11:$J$5010, 0)), K2632)="", "", IFERROR(INDEX('Ticket Sales'!C$11:C$5010, MATCH($Q2633, 'Ticket Sales'!$J$11:$J$5010, 0)), K2632)))</f>
        <v/>
      </c>
      <c r="L2633" s="40" t="str">
        <f>IF($Q2633="", "", IF(IFERROR(INDEX('Ticket Sales'!D$11:D$5010, MATCH($Q2633, 'Ticket Sales'!$J$11:$J$5010, 0)), L2632)="", "", IFERROR(INDEX('Ticket Sales'!D$11:D$5010, MATCH($Q2633, 'Ticket Sales'!$J$11:$J$5010, 0)), L2632)))</f>
        <v/>
      </c>
      <c r="M2633" s="41" t="str">
        <f>IF($Q2633="", "", IF(IFERROR(INDEX('Ticket Sales'!E$11:E$5010, MATCH($Q2633, 'Ticket Sales'!$J$11:$J$5010, 0)), M2632)="", "", IFERROR(INDEX('Ticket Sales'!E$11:E$5010, MATCH($Q2633, 'Ticket Sales'!$J$11:$J$5010, 0)), M2632)))</f>
        <v/>
      </c>
      <c r="N2633" s="2"/>
      <c r="P2633" s="48">
        <v>2623</v>
      </c>
      <c r="Q2633" s="48" t="str">
        <f t="shared" si="201"/>
        <v/>
      </c>
      <c r="S2633" s="52" t="str">
        <f t="shared" si="202"/>
        <v/>
      </c>
      <c r="U2633" s="52" t="str">
        <f t="shared" si="203"/>
        <v/>
      </c>
      <c r="W2633" s="52" t="str">
        <f t="shared" si="204"/>
        <v/>
      </c>
    </row>
    <row r="2634" spans="1:23" x14ac:dyDescent="0.25">
      <c r="A2634" s="2"/>
      <c r="B2634" s="32"/>
      <c r="C2634" s="25"/>
      <c r="D2634" s="25"/>
      <c r="E2634" s="26"/>
      <c r="F2634" s="27"/>
      <c r="G2634" s="2"/>
      <c r="H2634" s="2"/>
      <c r="I2634" s="38" t="str">
        <f t="shared" si="200"/>
        <v/>
      </c>
      <c r="J2634" s="39" t="str">
        <f>IF($Q2634="", "", IF(IFERROR(INDEX('Ticket Sales'!B$11:B$5010, MATCH($Q2634, 'Ticket Sales'!$J$11:$J$5010, 0)), J2633)="", "", IFERROR(INDEX('Ticket Sales'!B$11:B$5010, MATCH($Q2634, 'Ticket Sales'!$J$11:$J$5010, 0)), J2633)))</f>
        <v/>
      </c>
      <c r="K2634" s="39" t="str">
        <f>IF($Q2634="", "", IF(IFERROR(INDEX('Ticket Sales'!C$11:C$5010, MATCH($Q2634, 'Ticket Sales'!$J$11:$J$5010, 0)), K2633)="", "", IFERROR(INDEX('Ticket Sales'!C$11:C$5010, MATCH($Q2634, 'Ticket Sales'!$J$11:$J$5010, 0)), K2633)))</f>
        <v/>
      </c>
      <c r="L2634" s="40" t="str">
        <f>IF($Q2634="", "", IF(IFERROR(INDEX('Ticket Sales'!D$11:D$5010, MATCH($Q2634, 'Ticket Sales'!$J$11:$J$5010, 0)), L2633)="", "", IFERROR(INDEX('Ticket Sales'!D$11:D$5010, MATCH($Q2634, 'Ticket Sales'!$J$11:$J$5010, 0)), L2633)))</f>
        <v/>
      </c>
      <c r="M2634" s="41" t="str">
        <f>IF($Q2634="", "", IF(IFERROR(INDEX('Ticket Sales'!E$11:E$5010, MATCH($Q2634, 'Ticket Sales'!$J$11:$J$5010, 0)), M2633)="", "", IFERROR(INDEX('Ticket Sales'!E$11:E$5010, MATCH($Q2634, 'Ticket Sales'!$J$11:$J$5010, 0)), M2633)))</f>
        <v/>
      </c>
      <c r="N2634" s="2"/>
      <c r="P2634" s="48">
        <v>2624</v>
      </c>
      <c r="Q2634" s="48" t="str">
        <f t="shared" si="201"/>
        <v/>
      </c>
      <c r="S2634" s="52" t="str">
        <f t="shared" si="202"/>
        <v/>
      </c>
      <c r="U2634" s="52" t="str">
        <f t="shared" si="203"/>
        <v/>
      </c>
      <c r="W2634" s="52" t="str">
        <f t="shared" si="204"/>
        <v/>
      </c>
    </row>
    <row r="2635" spans="1:23" x14ac:dyDescent="0.25">
      <c r="A2635" s="2"/>
      <c r="B2635" s="32"/>
      <c r="C2635" s="25"/>
      <c r="D2635" s="25"/>
      <c r="E2635" s="26"/>
      <c r="F2635" s="27"/>
      <c r="G2635" s="2"/>
      <c r="H2635" s="2"/>
      <c r="I2635" s="38" t="str">
        <f t="shared" si="200"/>
        <v/>
      </c>
      <c r="J2635" s="39" t="str">
        <f>IF($Q2635="", "", IF(IFERROR(INDEX('Ticket Sales'!B$11:B$5010, MATCH($Q2635, 'Ticket Sales'!$J$11:$J$5010, 0)), J2634)="", "", IFERROR(INDEX('Ticket Sales'!B$11:B$5010, MATCH($Q2635, 'Ticket Sales'!$J$11:$J$5010, 0)), J2634)))</f>
        <v/>
      </c>
      <c r="K2635" s="39" t="str">
        <f>IF($Q2635="", "", IF(IFERROR(INDEX('Ticket Sales'!C$11:C$5010, MATCH($Q2635, 'Ticket Sales'!$J$11:$J$5010, 0)), K2634)="", "", IFERROR(INDEX('Ticket Sales'!C$11:C$5010, MATCH($Q2635, 'Ticket Sales'!$J$11:$J$5010, 0)), K2634)))</f>
        <v/>
      </c>
      <c r="L2635" s="40" t="str">
        <f>IF($Q2635="", "", IF(IFERROR(INDEX('Ticket Sales'!D$11:D$5010, MATCH($Q2635, 'Ticket Sales'!$J$11:$J$5010, 0)), L2634)="", "", IFERROR(INDEX('Ticket Sales'!D$11:D$5010, MATCH($Q2635, 'Ticket Sales'!$J$11:$J$5010, 0)), L2634)))</f>
        <v/>
      </c>
      <c r="M2635" s="41" t="str">
        <f>IF($Q2635="", "", IF(IFERROR(INDEX('Ticket Sales'!E$11:E$5010, MATCH($Q2635, 'Ticket Sales'!$J$11:$J$5010, 0)), M2634)="", "", IFERROR(INDEX('Ticket Sales'!E$11:E$5010, MATCH($Q2635, 'Ticket Sales'!$J$11:$J$5010, 0)), M2634)))</f>
        <v/>
      </c>
      <c r="N2635" s="2"/>
      <c r="P2635" s="48">
        <v>2625</v>
      </c>
      <c r="Q2635" s="48" t="str">
        <f t="shared" si="201"/>
        <v/>
      </c>
      <c r="S2635" s="52" t="str">
        <f t="shared" si="202"/>
        <v/>
      </c>
      <c r="U2635" s="52" t="str">
        <f t="shared" si="203"/>
        <v/>
      </c>
      <c r="W2635" s="52" t="str">
        <f t="shared" si="204"/>
        <v/>
      </c>
    </row>
    <row r="2636" spans="1:23" x14ac:dyDescent="0.25">
      <c r="A2636" s="2"/>
      <c r="B2636" s="32"/>
      <c r="C2636" s="25"/>
      <c r="D2636" s="25"/>
      <c r="E2636" s="26"/>
      <c r="F2636" s="27"/>
      <c r="G2636" s="2"/>
      <c r="H2636" s="2"/>
      <c r="I2636" s="38" t="str">
        <f t="shared" ref="I2636:I2699" si="205">$Q2636</f>
        <v/>
      </c>
      <c r="J2636" s="39" t="str">
        <f>IF($Q2636="", "", IF(IFERROR(INDEX('Ticket Sales'!B$11:B$5010, MATCH($Q2636, 'Ticket Sales'!$J$11:$J$5010, 0)), J2635)="", "", IFERROR(INDEX('Ticket Sales'!B$11:B$5010, MATCH($Q2636, 'Ticket Sales'!$J$11:$J$5010, 0)), J2635)))</f>
        <v/>
      </c>
      <c r="K2636" s="39" t="str">
        <f>IF($Q2636="", "", IF(IFERROR(INDEX('Ticket Sales'!C$11:C$5010, MATCH($Q2636, 'Ticket Sales'!$J$11:$J$5010, 0)), K2635)="", "", IFERROR(INDEX('Ticket Sales'!C$11:C$5010, MATCH($Q2636, 'Ticket Sales'!$J$11:$J$5010, 0)), K2635)))</f>
        <v/>
      </c>
      <c r="L2636" s="40" t="str">
        <f>IF($Q2636="", "", IF(IFERROR(INDEX('Ticket Sales'!D$11:D$5010, MATCH($Q2636, 'Ticket Sales'!$J$11:$J$5010, 0)), L2635)="", "", IFERROR(INDEX('Ticket Sales'!D$11:D$5010, MATCH($Q2636, 'Ticket Sales'!$J$11:$J$5010, 0)), L2635)))</f>
        <v/>
      </c>
      <c r="M2636" s="41" t="str">
        <f>IF($Q2636="", "", IF(IFERROR(INDEX('Ticket Sales'!E$11:E$5010, MATCH($Q2636, 'Ticket Sales'!$J$11:$J$5010, 0)), M2635)="", "", IFERROR(INDEX('Ticket Sales'!E$11:E$5010, MATCH($Q2636, 'Ticket Sales'!$J$11:$J$5010, 0)), M2635)))</f>
        <v/>
      </c>
      <c r="N2636" s="2"/>
      <c r="P2636" s="48">
        <v>2626</v>
      </c>
      <c r="Q2636" s="48" t="str">
        <f t="shared" ref="Q2636:Q2699" si="206">IF(ISNUMBER($Q$8)=FALSE, "", IF($P2636&gt;$Q$8, "", $P2636))</f>
        <v/>
      </c>
      <c r="S2636" s="52" t="str">
        <f t="shared" ref="S2636:S2699" si="207">IF($B2636="", "", $B2636)</f>
        <v/>
      </c>
      <c r="U2636" s="52" t="str">
        <f t="shared" ref="U2636:U2699" si="208">IF(COUNTIF($B2636:$F2636, "")=5, "", "X")</f>
        <v/>
      </c>
      <c r="W2636" s="52" t="str">
        <f t="shared" ref="W2636:W2699" si="209">IF(AND($U2636="X", $S2636=""), "X", IF(AND($U2636="X", ISNUMBER($S2636)=FALSE), "X", IF(AND($U2636="X", COUNTIF($S$11:$S$5010, $S2636)&gt;1), "X", "")))</f>
        <v/>
      </c>
    </row>
    <row r="2637" spans="1:23" x14ac:dyDescent="0.25">
      <c r="A2637" s="2"/>
      <c r="B2637" s="32"/>
      <c r="C2637" s="25"/>
      <c r="D2637" s="25"/>
      <c r="E2637" s="26"/>
      <c r="F2637" s="27"/>
      <c r="G2637" s="2"/>
      <c r="H2637" s="2"/>
      <c r="I2637" s="38" t="str">
        <f t="shared" si="205"/>
        <v/>
      </c>
      <c r="J2637" s="39" t="str">
        <f>IF($Q2637="", "", IF(IFERROR(INDEX('Ticket Sales'!B$11:B$5010, MATCH($Q2637, 'Ticket Sales'!$J$11:$J$5010, 0)), J2636)="", "", IFERROR(INDEX('Ticket Sales'!B$11:B$5010, MATCH($Q2637, 'Ticket Sales'!$J$11:$J$5010, 0)), J2636)))</f>
        <v/>
      </c>
      <c r="K2637" s="39" t="str">
        <f>IF($Q2637="", "", IF(IFERROR(INDEX('Ticket Sales'!C$11:C$5010, MATCH($Q2637, 'Ticket Sales'!$J$11:$J$5010, 0)), K2636)="", "", IFERROR(INDEX('Ticket Sales'!C$11:C$5010, MATCH($Q2637, 'Ticket Sales'!$J$11:$J$5010, 0)), K2636)))</f>
        <v/>
      </c>
      <c r="L2637" s="40" t="str">
        <f>IF($Q2637="", "", IF(IFERROR(INDEX('Ticket Sales'!D$11:D$5010, MATCH($Q2637, 'Ticket Sales'!$J$11:$J$5010, 0)), L2636)="", "", IFERROR(INDEX('Ticket Sales'!D$11:D$5010, MATCH($Q2637, 'Ticket Sales'!$J$11:$J$5010, 0)), L2636)))</f>
        <v/>
      </c>
      <c r="M2637" s="41" t="str">
        <f>IF($Q2637="", "", IF(IFERROR(INDEX('Ticket Sales'!E$11:E$5010, MATCH($Q2637, 'Ticket Sales'!$J$11:$J$5010, 0)), M2636)="", "", IFERROR(INDEX('Ticket Sales'!E$11:E$5010, MATCH($Q2637, 'Ticket Sales'!$J$11:$J$5010, 0)), M2636)))</f>
        <v/>
      </c>
      <c r="N2637" s="2"/>
      <c r="P2637" s="48">
        <v>2627</v>
      </c>
      <c r="Q2637" s="48" t="str">
        <f t="shared" si="206"/>
        <v/>
      </c>
      <c r="S2637" s="52" t="str">
        <f t="shared" si="207"/>
        <v/>
      </c>
      <c r="U2637" s="52" t="str">
        <f t="shared" si="208"/>
        <v/>
      </c>
      <c r="W2637" s="52" t="str">
        <f t="shared" si="209"/>
        <v/>
      </c>
    </row>
    <row r="2638" spans="1:23" x14ac:dyDescent="0.25">
      <c r="A2638" s="2"/>
      <c r="B2638" s="32"/>
      <c r="C2638" s="25"/>
      <c r="D2638" s="25"/>
      <c r="E2638" s="26"/>
      <c r="F2638" s="27"/>
      <c r="G2638" s="2"/>
      <c r="H2638" s="2"/>
      <c r="I2638" s="38" t="str">
        <f t="shared" si="205"/>
        <v/>
      </c>
      <c r="J2638" s="39" t="str">
        <f>IF($Q2638="", "", IF(IFERROR(INDEX('Ticket Sales'!B$11:B$5010, MATCH($Q2638, 'Ticket Sales'!$J$11:$J$5010, 0)), J2637)="", "", IFERROR(INDEX('Ticket Sales'!B$11:B$5010, MATCH($Q2638, 'Ticket Sales'!$J$11:$J$5010, 0)), J2637)))</f>
        <v/>
      </c>
      <c r="K2638" s="39" t="str">
        <f>IF($Q2638="", "", IF(IFERROR(INDEX('Ticket Sales'!C$11:C$5010, MATCH($Q2638, 'Ticket Sales'!$J$11:$J$5010, 0)), K2637)="", "", IFERROR(INDEX('Ticket Sales'!C$11:C$5010, MATCH($Q2638, 'Ticket Sales'!$J$11:$J$5010, 0)), K2637)))</f>
        <v/>
      </c>
      <c r="L2638" s="40" t="str">
        <f>IF($Q2638="", "", IF(IFERROR(INDEX('Ticket Sales'!D$11:D$5010, MATCH($Q2638, 'Ticket Sales'!$J$11:$J$5010, 0)), L2637)="", "", IFERROR(INDEX('Ticket Sales'!D$11:D$5010, MATCH($Q2638, 'Ticket Sales'!$J$11:$J$5010, 0)), L2637)))</f>
        <v/>
      </c>
      <c r="M2638" s="41" t="str">
        <f>IF($Q2638="", "", IF(IFERROR(INDEX('Ticket Sales'!E$11:E$5010, MATCH($Q2638, 'Ticket Sales'!$J$11:$J$5010, 0)), M2637)="", "", IFERROR(INDEX('Ticket Sales'!E$11:E$5010, MATCH($Q2638, 'Ticket Sales'!$J$11:$J$5010, 0)), M2637)))</f>
        <v/>
      </c>
      <c r="N2638" s="2"/>
      <c r="P2638" s="48">
        <v>2628</v>
      </c>
      <c r="Q2638" s="48" t="str">
        <f t="shared" si="206"/>
        <v/>
      </c>
      <c r="S2638" s="52" t="str">
        <f t="shared" si="207"/>
        <v/>
      </c>
      <c r="U2638" s="52" t="str">
        <f t="shared" si="208"/>
        <v/>
      </c>
      <c r="W2638" s="52" t="str">
        <f t="shared" si="209"/>
        <v/>
      </c>
    </row>
    <row r="2639" spans="1:23" x14ac:dyDescent="0.25">
      <c r="A2639" s="2"/>
      <c r="B2639" s="32"/>
      <c r="C2639" s="25"/>
      <c r="D2639" s="25"/>
      <c r="E2639" s="26"/>
      <c r="F2639" s="27"/>
      <c r="G2639" s="2"/>
      <c r="H2639" s="2"/>
      <c r="I2639" s="38" t="str">
        <f t="shared" si="205"/>
        <v/>
      </c>
      <c r="J2639" s="39" t="str">
        <f>IF($Q2639="", "", IF(IFERROR(INDEX('Ticket Sales'!B$11:B$5010, MATCH($Q2639, 'Ticket Sales'!$J$11:$J$5010, 0)), J2638)="", "", IFERROR(INDEX('Ticket Sales'!B$11:B$5010, MATCH($Q2639, 'Ticket Sales'!$J$11:$J$5010, 0)), J2638)))</f>
        <v/>
      </c>
      <c r="K2639" s="39" t="str">
        <f>IF($Q2639="", "", IF(IFERROR(INDEX('Ticket Sales'!C$11:C$5010, MATCH($Q2639, 'Ticket Sales'!$J$11:$J$5010, 0)), K2638)="", "", IFERROR(INDEX('Ticket Sales'!C$11:C$5010, MATCH($Q2639, 'Ticket Sales'!$J$11:$J$5010, 0)), K2638)))</f>
        <v/>
      </c>
      <c r="L2639" s="40" t="str">
        <f>IF($Q2639="", "", IF(IFERROR(INDEX('Ticket Sales'!D$11:D$5010, MATCH($Q2639, 'Ticket Sales'!$J$11:$J$5010, 0)), L2638)="", "", IFERROR(INDEX('Ticket Sales'!D$11:D$5010, MATCH($Q2639, 'Ticket Sales'!$J$11:$J$5010, 0)), L2638)))</f>
        <v/>
      </c>
      <c r="M2639" s="41" t="str">
        <f>IF($Q2639="", "", IF(IFERROR(INDEX('Ticket Sales'!E$11:E$5010, MATCH($Q2639, 'Ticket Sales'!$J$11:$J$5010, 0)), M2638)="", "", IFERROR(INDEX('Ticket Sales'!E$11:E$5010, MATCH($Q2639, 'Ticket Sales'!$J$11:$J$5010, 0)), M2638)))</f>
        <v/>
      </c>
      <c r="N2639" s="2"/>
      <c r="P2639" s="48">
        <v>2629</v>
      </c>
      <c r="Q2639" s="48" t="str">
        <f t="shared" si="206"/>
        <v/>
      </c>
      <c r="S2639" s="52" t="str">
        <f t="shared" si="207"/>
        <v/>
      </c>
      <c r="U2639" s="52" t="str">
        <f t="shared" si="208"/>
        <v/>
      </c>
      <c r="W2639" s="52" t="str">
        <f t="shared" si="209"/>
        <v/>
      </c>
    </row>
    <row r="2640" spans="1:23" x14ac:dyDescent="0.25">
      <c r="A2640" s="2"/>
      <c r="B2640" s="32"/>
      <c r="C2640" s="25"/>
      <c r="D2640" s="25"/>
      <c r="E2640" s="26"/>
      <c r="F2640" s="27"/>
      <c r="G2640" s="2"/>
      <c r="H2640" s="2"/>
      <c r="I2640" s="38" t="str">
        <f t="shared" si="205"/>
        <v/>
      </c>
      <c r="J2640" s="39" t="str">
        <f>IF($Q2640="", "", IF(IFERROR(INDEX('Ticket Sales'!B$11:B$5010, MATCH($Q2640, 'Ticket Sales'!$J$11:$J$5010, 0)), J2639)="", "", IFERROR(INDEX('Ticket Sales'!B$11:B$5010, MATCH($Q2640, 'Ticket Sales'!$J$11:$J$5010, 0)), J2639)))</f>
        <v/>
      </c>
      <c r="K2640" s="39" t="str">
        <f>IF($Q2640="", "", IF(IFERROR(INDEX('Ticket Sales'!C$11:C$5010, MATCH($Q2640, 'Ticket Sales'!$J$11:$J$5010, 0)), K2639)="", "", IFERROR(INDEX('Ticket Sales'!C$11:C$5010, MATCH($Q2640, 'Ticket Sales'!$J$11:$J$5010, 0)), K2639)))</f>
        <v/>
      </c>
      <c r="L2640" s="40" t="str">
        <f>IF($Q2640="", "", IF(IFERROR(INDEX('Ticket Sales'!D$11:D$5010, MATCH($Q2640, 'Ticket Sales'!$J$11:$J$5010, 0)), L2639)="", "", IFERROR(INDEX('Ticket Sales'!D$11:D$5010, MATCH($Q2640, 'Ticket Sales'!$J$11:$J$5010, 0)), L2639)))</f>
        <v/>
      </c>
      <c r="M2640" s="41" t="str">
        <f>IF($Q2640="", "", IF(IFERROR(INDEX('Ticket Sales'!E$11:E$5010, MATCH($Q2640, 'Ticket Sales'!$J$11:$J$5010, 0)), M2639)="", "", IFERROR(INDEX('Ticket Sales'!E$11:E$5010, MATCH($Q2640, 'Ticket Sales'!$J$11:$J$5010, 0)), M2639)))</f>
        <v/>
      </c>
      <c r="N2640" s="2"/>
      <c r="P2640" s="48">
        <v>2630</v>
      </c>
      <c r="Q2640" s="48" t="str">
        <f t="shared" si="206"/>
        <v/>
      </c>
      <c r="S2640" s="52" t="str">
        <f t="shared" si="207"/>
        <v/>
      </c>
      <c r="U2640" s="52" t="str">
        <f t="shared" si="208"/>
        <v/>
      </c>
      <c r="W2640" s="52" t="str">
        <f t="shared" si="209"/>
        <v/>
      </c>
    </row>
    <row r="2641" spans="1:23" x14ac:dyDescent="0.25">
      <c r="A2641" s="2"/>
      <c r="B2641" s="32"/>
      <c r="C2641" s="25"/>
      <c r="D2641" s="25"/>
      <c r="E2641" s="26"/>
      <c r="F2641" s="27"/>
      <c r="G2641" s="2"/>
      <c r="H2641" s="2"/>
      <c r="I2641" s="38" t="str">
        <f t="shared" si="205"/>
        <v/>
      </c>
      <c r="J2641" s="39" t="str">
        <f>IF($Q2641="", "", IF(IFERROR(INDEX('Ticket Sales'!B$11:B$5010, MATCH($Q2641, 'Ticket Sales'!$J$11:$J$5010, 0)), J2640)="", "", IFERROR(INDEX('Ticket Sales'!B$11:B$5010, MATCH($Q2641, 'Ticket Sales'!$J$11:$J$5010, 0)), J2640)))</f>
        <v/>
      </c>
      <c r="K2641" s="39" t="str">
        <f>IF($Q2641="", "", IF(IFERROR(INDEX('Ticket Sales'!C$11:C$5010, MATCH($Q2641, 'Ticket Sales'!$J$11:$J$5010, 0)), K2640)="", "", IFERROR(INDEX('Ticket Sales'!C$11:C$5010, MATCH($Q2641, 'Ticket Sales'!$J$11:$J$5010, 0)), K2640)))</f>
        <v/>
      </c>
      <c r="L2641" s="40" t="str">
        <f>IF($Q2641="", "", IF(IFERROR(INDEX('Ticket Sales'!D$11:D$5010, MATCH($Q2641, 'Ticket Sales'!$J$11:$J$5010, 0)), L2640)="", "", IFERROR(INDEX('Ticket Sales'!D$11:D$5010, MATCH($Q2641, 'Ticket Sales'!$J$11:$J$5010, 0)), L2640)))</f>
        <v/>
      </c>
      <c r="M2641" s="41" t="str">
        <f>IF($Q2641="", "", IF(IFERROR(INDEX('Ticket Sales'!E$11:E$5010, MATCH($Q2641, 'Ticket Sales'!$J$11:$J$5010, 0)), M2640)="", "", IFERROR(INDEX('Ticket Sales'!E$11:E$5010, MATCH($Q2641, 'Ticket Sales'!$J$11:$J$5010, 0)), M2640)))</f>
        <v/>
      </c>
      <c r="N2641" s="2"/>
      <c r="P2641" s="48">
        <v>2631</v>
      </c>
      <c r="Q2641" s="48" t="str">
        <f t="shared" si="206"/>
        <v/>
      </c>
      <c r="S2641" s="52" t="str">
        <f t="shared" si="207"/>
        <v/>
      </c>
      <c r="U2641" s="52" t="str">
        <f t="shared" si="208"/>
        <v/>
      </c>
      <c r="W2641" s="52" t="str">
        <f t="shared" si="209"/>
        <v/>
      </c>
    </row>
    <row r="2642" spans="1:23" x14ac:dyDescent="0.25">
      <c r="A2642" s="2"/>
      <c r="B2642" s="32"/>
      <c r="C2642" s="25"/>
      <c r="D2642" s="25"/>
      <c r="E2642" s="26"/>
      <c r="F2642" s="27"/>
      <c r="G2642" s="2"/>
      <c r="H2642" s="2"/>
      <c r="I2642" s="38" t="str">
        <f t="shared" si="205"/>
        <v/>
      </c>
      <c r="J2642" s="39" t="str">
        <f>IF($Q2642="", "", IF(IFERROR(INDEX('Ticket Sales'!B$11:B$5010, MATCH($Q2642, 'Ticket Sales'!$J$11:$J$5010, 0)), J2641)="", "", IFERROR(INDEX('Ticket Sales'!B$11:B$5010, MATCH($Q2642, 'Ticket Sales'!$J$11:$J$5010, 0)), J2641)))</f>
        <v/>
      </c>
      <c r="K2642" s="39" t="str">
        <f>IF($Q2642="", "", IF(IFERROR(INDEX('Ticket Sales'!C$11:C$5010, MATCH($Q2642, 'Ticket Sales'!$J$11:$J$5010, 0)), K2641)="", "", IFERROR(INDEX('Ticket Sales'!C$11:C$5010, MATCH($Q2642, 'Ticket Sales'!$J$11:$J$5010, 0)), K2641)))</f>
        <v/>
      </c>
      <c r="L2642" s="40" t="str">
        <f>IF($Q2642="", "", IF(IFERROR(INDEX('Ticket Sales'!D$11:D$5010, MATCH($Q2642, 'Ticket Sales'!$J$11:$J$5010, 0)), L2641)="", "", IFERROR(INDEX('Ticket Sales'!D$11:D$5010, MATCH($Q2642, 'Ticket Sales'!$J$11:$J$5010, 0)), L2641)))</f>
        <v/>
      </c>
      <c r="M2642" s="41" t="str">
        <f>IF($Q2642="", "", IF(IFERROR(INDEX('Ticket Sales'!E$11:E$5010, MATCH($Q2642, 'Ticket Sales'!$J$11:$J$5010, 0)), M2641)="", "", IFERROR(INDEX('Ticket Sales'!E$11:E$5010, MATCH($Q2642, 'Ticket Sales'!$J$11:$J$5010, 0)), M2641)))</f>
        <v/>
      </c>
      <c r="N2642" s="2"/>
      <c r="P2642" s="48">
        <v>2632</v>
      </c>
      <c r="Q2642" s="48" t="str">
        <f t="shared" si="206"/>
        <v/>
      </c>
      <c r="S2642" s="52" t="str">
        <f t="shared" si="207"/>
        <v/>
      </c>
      <c r="U2642" s="52" t="str">
        <f t="shared" si="208"/>
        <v/>
      </c>
      <c r="W2642" s="52" t="str">
        <f t="shared" si="209"/>
        <v/>
      </c>
    </row>
    <row r="2643" spans="1:23" x14ac:dyDescent="0.25">
      <c r="A2643" s="2"/>
      <c r="B2643" s="32"/>
      <c r="C2643" s="25"/>
      <c r="D2643" s="25"/>
      <c r="E2643" s="26"/>
      <c r="F2643" s="27"/>
      <c r="G2643" s="2"/>
      <c r="H2643" s="2"/>
      <c r="I2643" s="38" t="str">
        <f t="shared" si="205"/>
        <v/>
      </c>
      <c r="J2643" s="39" t="str">
        <f>IF($Q2643="", "", IF(IFERROR(INDEX('Ticket Sales'!B$11:B$5010, MATCH($Q2643, 'Ticket Sales'!$J$11:$J$5010, 0)), J2642)="", "", IFERROR(INDEX('Ticket Sales'!B$11:B$5010, MATCH($Q2643, 'Ticket Sales'!$J$11:$J$5010, 0)), J2642)))</f>
        <v/>
      </c>
      <c r="K2643" s="39" t="str">
        <f>IF($Q2643="", "", IF(IFERROR(INDEX('Ticket Sales'!C$11:C$5010, MATCH($Q2643, 'Ticket Sales'!$J$11:$J$5010, 0)), K2642)="", "", IFERROR(INDEX('Ticket Sales'!C$11:C$5010, MATCH($Q2643, 'Ticket Sales'!$J$11:$J$5010, 0)), K2642)))</f>
        <v/>
      </c>
      <c r="L2643" s="40" t="str">
        <f>IF($Q2643="", "", IF(IFERROR(INDEX('Ticket Sales'!D$11:D$5010, MATCH($Q2643, 'Ticket Sales'!$J$11:$J$5010, 0)), L2642)="", "", IFERROR(INDEX('Ticket Sales'!D$11:D$5010, MATCH($Q2643, 'Ticket Sales'!$J$11:$J$5010, 0)), L2642)))</f>
        <v/>
      </c>
      <c r="M2643" s="41" t="str">
        <f>IF($Q2643="", "", IF(IFERROR(INDEX('Ticket Sales'!E$11:E$5010, MATCH($Q2643, 'Ticket Sales'!$J$11:$J$5010, 0)), M2642)="", "", IFERROR(INDEX('Ticket Sales'!E$11:E$5010, MATCH($Q2643, 'Ticket Sales'!$J$11:$J$5010, 0)), M2642)))</f>
        <v/>
      </c>
      <c r="N2643" s="2"/>
      <c r="P2643" s="48">
        <v>2633</v>
      </c>
      <c r="Q2643" s="48" t="str">
        <f t="shared" si="206"/>
        <v/>
      </c>
      <c r="S2643" s="52" t="str">
        <f t="shared" si="207"/>
        <v/>
      </c>
      <c r="U2643" s="52" t="str">
        <f t="shared" si="208"/>
        <v/>
      </c>
      <c r="W2643" s="52" t="str">
        <f t="shared" si="209"/>
        <v/>
      </c>
    </row>
    <row r="2644" spans="1:23" x14ac:dyDescent="0.25">
      <c r="A2644" s="2"/>
      <c r="B2644" s="32"/>
      <c r="C2644" s="25"/>
      <c r="D2644" s="25"/>
      <c r="E2644" s="26"/>
      <c r="F2644" s="27"/>
      <c r="G2644" s="2"/>
      <c r="H2644" s="2"/>
      <c r="I2644" s="38" t="str">
        <f t="shared" si="205"/>
        <v/>
      </c>
      <c r="J2644" s="39" t="str">
        <f>IF($Q2644="", "", IF(IFERROR(INDEX('Ticket Sales'!B$11:B$5010, MATCH($Q2644, 'Ticket Sales'!$J$11:$J$5010, 0)), J2643)="", "", IFERROR(INDEX('Ticket Sales'!B$11:B$5010, MATCH($Q2644, 'Ticket Sales'!$J$11:$J$5010, 0)), J2643)))</f>
        <v/>
      </c>
      <c r="K2644" s="39" t="str">
        <f>IF($Q2644="", "", IF(IFERROR(INDEX('Ticket Sales'!C$11:C$5010, MATCH($Q2644, 'Ticket Sales'!$J$11:$J$5010, 0)), K2643)="", "", IFERROR(INDEX('Ticket Sales'!C$11:C$5010, MATCH($Q2644, 'Ticket Sales'!$J$11:$J$5010, 0)), K2643)))</f>
        <v/>
      </c>
      <c r="L2644" s="40" t="str">
        <f>IF($Q2644="", "", IF(IFERROR(INDEX('Ticket Sales'!D$11:D$5010, MATCH($Q2644, 'Ticket Sales'!$J$11:$J$5010, 0)), L2643)="", "", IFERROR(INDEX('Ticket Sales'!D$11:D$5010, MATCH($Q2644, 'Ticket Sales'!$J$11:$J$5010, 0)), L2643)))</f>
        <v/>
      </c>
      <c r="M2644" s="41" t="str">
        <f>IF($Q2644="", "", IF(IFERROR(INDEX('Ticket Sales'!E$11:E$5010, MATCH($Q2644, 'Ticket Sales'!$J$11:$J$5010, 0)), M2643)="", "", IFERROR(INDEX('Ticket Sales'!E$11:E$5010, MATCH($Q2644, 'Ticket Sales'!$J$11:$J$5010, 0)), M2643)))</f>
        <v/>
      </c>
      <c r="N2644" s="2"/>
      <c r="P2644" s="48">
        <v>2634</v>
      </c>
      <c r="Q2644" s="48" t="str">
        <f t="shared" si="206"/>
        <v/>
      </c>
      <c r="S2644" s="52" t="str">
        <f t="shared" si="207"/>
        <v/>
      </c>
      <c r="U2644" s="52" t="str">
        <f t="shared" si="208"/>
        <v/>
      </c>
      <c r="W2644" s="52" t="str">
        <f t="shared" si="209"/>
        <v/>
      </c>
    </row>
    <row r="2645" spans="1:23" x14ac:dyDescent="0.25">
      <c r="A2645" s="2"/>
      <c r="B2645" s="32"/>
      <c r="C2645" s="25"/>
      <c r="D2645" s="25"/>
      <c r="E2645" s="26"/>
      <c r="F2645" s="27"/>
      <c r="G2645" s="2"/>
      <c r="H2645" s="2"/>
      <c r="I2645" s="38" t="str">
        <f t="shared" si="205"/>
        <v/>
      </c>
      <c r="J2645" s="39" t="str">
        <f>IF($Q2645="", "", IF(IFERROR(INDEX('Ticket Sales'!B$11:B$5010, MATCH($Q2645, 'Ticket Sales'!$J$11:$J$5010, 0)), J2644)="", "", IFERROR(INDEX('Ticket Sales'!B$11:B$5010, MATCH($Q2645, 'Ticket Sales'!$J$11:$J$5010, 0)), J2644)))</f>
        <v/>
      </c>
      <c r="K2645" s="39" t="str">
        <f>IF($Q2645="", "", IF(IFERROR(INDEX('Ticket Sales'!C$11:C$5010, MATCH($Q2645, 'Ticket Sales'!$J$11:$J$5010, 0)), K2644)="", "", IFERROR(INDEX('Ticket Sales'!C$11:C$5010, MATCH($Q2645, 'Ticket Sales'!$J$11:$J$5010, 0)), K2644)))</f>
        <v/>
      </c>
      <c r="L2645" s="40" t="str">
        <f>IF($Q2645="", "", IF(IFERROR(INDEX('Ticket Sales'!D$11:D$5010, MATCH($Q2645, 'Ticket Sales'!$J$11:$J$5010, 0)), L2644)="", "", IFERROR(INDEX('Ticket Sales'!D$11:D$5010, MATCH($Q2645, 'Ticket Sales'!$J$11:$J$5010, 0)), L2644)))</f>
        <v/>
      </c>
      <c r="M2645" s="41" t="str">
        <f>IF($Q2645="", "", IF(IFERROR(INDEX('Ticket Sales'!E$11:E$5010, MATCH($Q2645, 'Ticket Sales'!$J$11:$J$5010, 0)), M2644)="", "", IFERROR(INDEX('Ticket Sales'!E$11:E$5010, MATCH($Q2645, 'Ticket Sales'!$J$11:$J$5010, 0)), M2644)))</f>
        <v/>
      </c>
      <c r="N2645" s="2"/>
      <c r="P2645" s="48">
        <v>2635</v>
      </c>
      <c r="Q2645" s="48" t="str">
        <f t="shared" si="206"/>
        <v/>
      </c>
      <c r="S2645" s="52" t="str">
        <f t="shared" si="207"/>
        <v/>
      </c>
      <c r="U2645" s="52" t="str">
        <f t="shared" si="208"/>
        <v/>
      </c>
      <c r="W2645" s="52" t="str">
        <f t="shared" si="209"/>
        <v/>
      </c>
    </row>
    <row r="2646" spans="1:23" x14ac:dyDescent="0.25">
      <c r="A2646" s="2"/>
      <c r="B2646" s="32"/>
      <c r="C2646" s="25"/>
      <c r="D2646" s="25"/>
      <c r="E2646" s="26"/>
      <c r="F2646" s="27"/>
      <c r="G2646" s="2"/>
      <c r="H2646" s="2"/>
      <c r="I2646" s="38" t="str">
        <f t="shared" si="205"/>
        <v/>
      </c>
      <c r="J2646" s="39" t="str">
        <f>IF($Q2646="", "", IF(IFERROR(INDEX('Ticket Sales'!B$11:B$5010, MATCH($Q2646, 'Ticket Sales'!$J$11:$J$5010, 0)), J2645)="", "", IFERROR(INDEX('Ticket Sales'!B$11:B$5010, MATCH($Q2646, 'Ticket Sales'!$J$11:$J$5010, 0)), J2645)))</f>
        <v/>
      </c>
      <c r="K2646" s="39" t="str">
        <f>IF($Q2646="", "", IF(IFERROR(INDEX('Ticket Sales'!C$11:C$5010, MATCH($Q2646, 'Ticket Sales'!$J$11:$J$5010, 0)), K2645)="", "", IFERROR(INDEX('Ticket Sales'!C$11:C$5010, MATCH($Q2646, 'Ticket Sales'!$J$11:$J$5010, 0)), K2645)))</f>
        <v/>
      </c>
      <c r="L2646" s="40" t="str">
        <f>IF($Q2646="", "", IF(IFERROR(INDEX('Ticket Sales'!D$11:D$5010, MATCH($Q2646, 'Ticket Sales'!$J$11:$J$5010, 0)), L2645)="", "", IFERROR(INDEX('Ticket Sales'!D$11:D$5010, MATCH($Q2646, 'Ticket Sales'!$J$11:$J$5010, 0)), L2645)))</f>
        <v/>
      </c>
      <c r="M2646" s="41" t="str">
        <f>IF($Q2646="", "", IF(IFERROR(INDEX('Ticket Sales'!E$11:E$5010, MATCH($Q2646, 'Ticket Sales'!$J$11:$J$5010, 0)), M2645)="", "", IFERROR(INDEX('Ticket Sales'!E$11:E$5010, MATCH($Q2646, 'Ticket Sales'!$J$11:$J$5010, 0)), M2645)))</f>
        <v/>
      </c>
      <c r="N2646" s="2"/>
      <c r="P2646" s="48">
        <v>2636</v>
      </c>
      <c r="Q2646" s="48" t="str">
        <f t="shared" si="206"/>
        <v/>
      </c>
      <c r="S2646" s="52" t="str">
        <f t="shared" si="207"/>
        <v/>
      </c>
      <c r="U2646" s="52" t="str">
        <f t="shared" si="208"/>
        <v/>
      </c>
      <c r="W2646" s="52" t="str">
        <f t="shared" si="209"/>
        <v/>
      </c>
    </row>
    <row r="2647" spans="1:23" x14ac:dyDescent="0.25">
      <c r="A2647" s="2"/>
      <c r="B2647" s="32"/>
      <c r="C2647" s="25"/>
      <c r="D2647" s="25"/>
      <c r="E2647" s="26"/>
      <c r="F2647" s="27"/>
      <c r="G2647" s="2"/>
      <c r="H2647" s="2"/>
      <c r="I2647" s="38" t="str">
        <f t="shared" si="205"/>
        <v/>
      </c>
      <c r="J2647" s="39" t="str">
        <f>IF($Q2647="", "", IF(IFERROR(INDEX('Ticket Sales'!B$11:B$5010, MATCH($Q2647, 'Ticket Sales'!$J$11:$J$5010, 0)), J2646)="", "", IFERROR(INDEX('Ticket Sales'!B$11:B$5010, MATCH($Q2647, 'Ticket Sales'!$J$11:$J$5010, 0)), J2646)))</f>
        <v/>
      </c>
      <c r="K2647" s="39" t="str">
        <f>IF($Q2647="", "", IF(IFERROR(INDEX('Ticket Sales'!C$11:C$5010, MATCH($Q2647, 'Ticket Sales'!$J$11:$J$5010, 0)), K2646)="", "", IFERROR(INDEX('Ticket Sales'!C$11:C$5010, MATCH($Q2647, 'Ticket Sales'!$J$11:$J$5010, 0)), K2646)))</f>
        <v/>
      </c>
      <c r="L2647" s="40" t="str">
        <f>IF($Q2647="", "", IF(IFERROR(INDEX('Ticket Sales'!D$11:D$5010, MATCH($Q2647, 'Ticket Sales'!$J$11:$J$5010, 0)), L2646)="", "", IFERROR(INDEX('Ticket Sales'!D$11:D$5010, MATCH($Q2647, 'Ticket Sales'!$J$11:$J$5010, 0)), L2646)))</f>
        <v/>
      </c>
      <c r="M2647" s="41" t="str">
        <f>IF($Q2647="", "", IF(IFERROR(INDEX('Ticket Sales'!E$11:E$5010, MATCH($Q2647, 'Ticket Sales'!$J$11:$J$5010, 0)), M2646)="", "", IFERROR(INDEX('Ticket Sales'!E$11:E$5010, MATCH($Q2647, 'Ticket Sales'!$J$11:$J$5010, 0)), M2646)))</f>
        <v/>
      </c>
      <c r="N2647" s="2"/>
      <c r="P2647" s="48">
        <v>2637</v>
      </c>
      <c r="Q2647" s="48" t="str">
        <f t="shared" si="206"/>
        <v/>
      </c>
      <c r="S2647" s="52" t="str">
        <f t="shared" si="207"/>
        <v/>
      </c>
      <c r="U2647" s="52" t="str">
        <f t="shared" si="208"/>
        <v/>
      </c>
      <c r="W2647" s="52" t="str">
        <f t="shared" si="209"/>
        <v/>
      </c>
    </row>
    <row r="2648" spans="1:23" x14ac:dyDescent="0.25">
      <c r="A2648" s="2"/>
      <c r="B2648" s="32"/>
      <c r="C2648" s="25"/>
      <c r="D2648" s="25"/>
      <c r="E2648" s="26"/>
      <c r="F2648" s="27"/>
      <c r="G2648" s="2"/>
      <c r="H2648" s="2"/>
      <c r="I2648" s="38" t="str">
        <f t="shared" si="205"/>
        <v/>
      </c>
      <c r="J2648" s="39" t="str">
        <f>IF($Q2648="", "", IF(IFERROR(INDEX('Ticket Sales'!B$11:B$5010, MATCH($Q2648, 'Ticket Sales'!$J$11:$J$5010, 0)), J2647)="", "", IFERROR(INDEX('Ticket Sales'!B$11:B$5010, MATCH($Q2648, 'Ticket Sales'!$J$11:$J$5010, 0)), J2647)))</f>
        <v/>
      </c>
      <c r="K2648" s="39" t="str">
        <f>IF($Q2648="", "", IF(IFERROR(INDEX('Ticket Sales'!C$11:C$5010, MATCH($Q2648, 'Ticket Sales'!$J$11:$J$5010, 0)), K2647)="", "", IFERROR(INDEX('Ticket Sales'!C$11:C$5010, MATCH($Q2648, 'Ticket Sales'!$J$11:$J$5010, 0)), K2647)))</f>
        <v/>
      </c>
      <c r="L2648" s="40" t="str">
        <f>IF($Q2648="", "", IF(IFERROR(INDEX('Ticket Sales'!D$11:D$5010, MATCH($Q2648, 'Ticket Sales'!$J$11:$J$5010, 0)), L2647)="", "", IFERROR(INDEX('Ticket Sales'!D$11:D$5010, MATCH($Q2648, 'Ticket Sales'!$J$11:$J$5010, 0)), L2647)))</f>
        <v/>
      </c>
      <c r="M2648" s="41" t="str">
        <f>IF($Q2648="", "", IF(IFERROR(INDEX('Ticket Sales'!E$11:E$5010, MATCH($Q2648, 'Ticket Sales'!$J$11:$J$5010, 0)), M2647)="", "", IFERROR(INDEX('Ticket Sales'!E$11:E$5010, MATCH($Q2648, 'Ticket Sales'!$J$11:$J$5010, 0)), M2647)))</f>
        <v/>
      </c>
      <c r="N2648" s="2"/>
      <c r="P2648" s="48">
        <v>2638</v>
      </c>
      <c r="Q2648" s="48" t="str">
        <f t="shared" si="206"/>
        <v/>
      </c>
      <c r="S2648" s="52" t="str">
        <f t="shared" si="207"/>
        <v/>
      </c>
      <c r="U2648" s="52" t="str">
        <f t="shared" si="208"/>
        <v/>
      </c>
      <c r="W2648" s="52" t="str">
        <f t="shared" si="209"/>
        <v/>
      </c>
    </row>
    <row r="2649" spans="1:23" x14ac:dyDescent="0.25">
      <c r="A2649" s="2"/>
      <c r="B2649" s="32"/>
      <c r="C2649" s="25"/>
      <c r="D2649" s="25"/>
      <c r="E2649" s="26"/>
      <c r="F2649" s="27"/>
      <c r="G2649" s="2"/>
      <c r="H2649" s="2"/>
      <c r="I2649" s="38" t="str">
        <f t="shared" si="205"/>
        <v/>
      </c>
      <c r="J2649" s="39" t="str">
        <f>IF($Q2649="", "", IF(IFERROR(INDEX('Ticket Sales'!B$11:B$5010, MATCH($Q2649, 'Ticket Sales'!$J$11:$J$5010, 0)), J2648)="", "", IFERROR(INDEX('Ticket Sales'!B$11:B$5010, MATCH($Q2649, 'Ticket Sales'!$J$11:$J$5010, 0)), J2648)))</f>
        <v/>
      </c>
      <c r="K2649" s="39" t="str">
        <f>IF($Q2649="", "", IF(IFERROR(INDEX('Ticket Sales'!C$11:C$5010, MATCH($Q2649, 'Ticket Sales'!$J$11:$J$5010, 0)), K2648)="", "", IFERROR(INDEX('Ticket Sales'!C$11:C$5010, MATCH($Q2649, 'Ticket Sales'!$J$11:$J$5010, 0)), K2648)))</f>
        <v/>
      </c>
      <c r="L2649" s="40" t="str">
        <f>IF($Q2649="", "", IF(IFERROR(INDEX('Ticket Sales'!D$11:D$5010, MATCH($Q2649, 'Ticket Sales'!$J$11:$J$5010, 0)), L2648)="", "", IFERROR(INDEX('Ticket Sales'!D$11:D$5010, MATCH($Q2649, 'Ticket Sales'!$J$11:$J$5010, 0)), L2648)))</f>
        <v/>
      </c>
      <c r="M2649" s="41" t="str">
        <f>IF($Q2649="", "", IF(IFERROR(INDEX('Ticket Sales'!E$11:E$5010, MATCH($Q2649, 'Ticket Sales'!$J$11:$J$5010, 0)), M2648)="", "", IFERROR(INDEX('Ticket Sales'!E$11:E$5010, MATCH($Q2649, 'Ticket Sales'!$J$11:$J$5010, 0)), M2648)))</f>
        <v/>
      </c>
      <c r="N2649" s="2"/>
      <c r="P2649" s="48">
        <v>2639</v>
      </c>
      <c r="Q2649" s="48" t="str">
        <f t="shared" si="206"/>
        <v/>
      </c>
      <c r="S2649" s="52" t="str">
        <f t="shared" si="207"/>
        <v/>
      </c>
      <c r="U2649" s="52" t="str">
        <f t="shared" si="208"/>
        <v/>
      </c>
      <c r="W2649" s="52" t="str">
        <f t="shared" si="209"/>
        <v/>
      </c>
    </row>
    <row r="2650" spans="1:23" x14ac:dyDescent="0.25">
      <c r="A2650" s="2"/>
      <c r="B2650" s="32"/>
      <c r="C2650" s="25"/>
      <c r="D2650" s="25"/>
      <c r="E2650" s="26"/>
      <c r="F2650" s="27"/>
      <c r="G2650" s="2"/>
      <c r="H2650" s="2"/>
      <c r="I2650" s="38" t="str">
        <f t="shared" si="205"/>
        <v/>
      </c>
      <c r="J2650" s="39" t="str">
        <f>IF($Q2650="", "", IF(IFERROR(INDEX('Ticket Sales'!B$11:B$5010, MATCH($Q2650, 'Ticket Sales'!$J$11:$J$5010, 0)), J2649)="", "", IFERROR(INDEX('Ticket Sales'!B$11:B$5010, MATCH($Q2650, 'Ticket Sales'!$J$11:$J$5010, 0)), J2649)))</f>
        <v/>
      </c>
      <c r="K2650" s="39" t="str">
        <f>IF($Q2650="", "", IF(IFERROR(INDEX('Ticket Sales'!C$11:C$5010, MATCH($Q2650, 'Ticket Sales'!$J$11:$J$5010, 0)), K2649)="", "", IFERROR(INDEX('Ticket Sales'!C$11:C$5010, MATCH($Q2650, 'Ticket Sales'!$J$11:$J$5010, 0)), K2649)))</f>
        <v/>
      </c>
      <c r="L2650" s="40" t="str">
        <f>IF($Q2650="", "", IF(IFERROR(INDEX('Ticket Sales'!D$11:D$5010, MATCH($Q2650, 'Ticket Sales'!$J$11:$J$5010, 0)), L2649)="", "", IFERROR(INDEX('Ticket Sales'!D$11:D$5010, MATCH($Q2650, 'Ticket Sales'!$J$11:$J$5010, 0)), L2649)))</f>
        <v/>
      </c>
      <c r="M2650" s="41" t="str">
        <f>IF($Q2650="", "", IF(IFERROR(INDEX('Ticket Sales'!E$11:E$5010, MATCH($Q2650, 'Ticket Sales'!$J$11:$J$5010, 0)), M2649)="", "", IFERROR(INDEX('Ticket Sales'!E$11:E$5010, MATCH($Q2650, 'Ticket Sales'!$J$11:$J$5010, 0)), M2649)))</f>
        <v/>
      </c>
      <c r="N2650" s="2"/>
      <c r="P2650" s="48">
        <v>2640</v>
      </c>
      <c r="Q2650" s="48" t="str">
        <f t="shared" si="206"/>
        <v/>
      </c>
      <c r="S2650" s="52" t="str">
        <f t="shared" si="207"/>
        <v/>
      </c>
      <c r="U2650" s="52" t="str">
        <f t="shared" si="208"/>
        <v/>
      </c>
      <c r="W2650" s="52" t="str">
        <f t="shared" si="209"/>
        <v/>
      </c>
    </row>
    <row r="2651" spans="1:23" x14ac:dyDescent="0.25">
      <c r="A2651" s="2"/>
      <c r="B2651" s="32"/>
      <c r="C2651" s="25"/>
      <c r="D2651" s="25"/>
      <c r="E2651" s="26"/>
      <c r="F2651" s="27"/>
      <c r="G2651" s="2"/>
      <c r="H2651" s="2"/>
      <c r="I2651" s="38" t="str">
        <f t="shared" si="205"/>
        <v/>
      </c>
      <c r="J2651" s="39" t="str">
        <f>IF($Q2651="", "", IF(IFERROR(INDEX('Ticket Sales'!B$11:B$5010, MATCH($Q2651, 'Ticket Sales'!$J$11:$J$5010, 0)), J2650)="", "", IFERROR(INDEX('Ticket Sales'!B$11:B$5010, MATCH($Q2651, 'Ticket Sales'!$J$11:$J$5010, 0)), J2650)))</f>
        <v/>
      </c>
      <c r="K2651" s="39" t="str">
        <f>IF($Q2651="", "", IF(IFERROR(INDEX('Ticket Sales'!C$11:C$5010, MATCH($Q2651, 'Ticket Sales'!$J$11:$J$5010, 0)), K2650)="", "", IFERROR(INDEX('Ticket Sales'!C$11:C$5010, MATCH($Q2651, 'Ticket Sales'!$J$11:$J$5010, 0)), K2650)))</f>
        <v/>
      </c>
      <c r="L2651" s="40" t="str">
        <f>IF($Q2651="", "", IF(IFERROR(INDEX('Ticket Sales'!D$11:D$5010, MATCH($Q2651, 'Ticket Sales'!$J$11:$J$5010, 0)), L2650)="", "", IFERROR(INDEX('Ticket Sales'!D$11:D$5010, MATCH($Q2651, 'Ticket Sales'!$J$11:$J$5010, 0)), L2650)))</f>
        <v/>
      </c>
      <c r="M2651" s="41" t="str">
        <f>IF($Q2651="", "", IF(IFERROR(INDEX('Ticket Sales'!E$11:E$5010, MATCH($Q2651, 'Ticket Sales'!$J$11:$J$5010, 0)), M2650)="", "", IFERROR(INDEX('Ticket Sales'!E$11:E$5010, MATCH($Q2651, 'Ticket Sales'!$J$11:$J$5010, 0)), M2650)))</f>
        <v/>
      </c>
      <c r="N2651" s="2"/>
      <c r="P2651" s="48">
        <v>2641</v>
      </c>
      <c r="Q2651" s="48" t="str">
        <f t="shared" si="206"/>
        <v/>
      </c>
      <c r="S2651" s="52" t="str">
        <f t="shared" si="207"/>
        <v/>
      </c>
      <c r="U2651" s="52" t="str">
        <f t="shared" si="208"/>
        <v/>
      </c>
      <c r="W2651" s="52" t="str">
        <f t="shared" si="209"/>
        <v/>
      </c>
    </row>
    <row r="2652" spans="1:23" x14ac:dyDescent="0.25">
      <c r="A2652" s="2"/>
      <c r="B2652" s="32"/>
      <c r="C2652" s="25"/>
      <c r="D2652" s="25"/>
      <c r="E2652" s="26"/>
      <c r="F2652" s="27"/>
      <c r="G2652" s="2"/>
      <c r="H2652" s="2"/>
      <c r="I2652" s="38" t="str">
        <f t="shared" si="205"/>
        <v/>
      </c>
      <c r="J2652" s="39" t="str">
        <f>IF($Q2652="", "", IF(IFERROR(INDEX('Ticket Sales'!B$11:B$5010, MATCH($Q2652, 'Ticket Sales'!$J$11:$J$5010, 0)), J2651)="", "", IFERROR(INDEX('Ticket Sales'!B$11:B$5010, MATCH($Q2652, 'Ticket Sales'!$J$11:$J$5010, 0)), J2651)))</f>
        <v/>
      </c>
      <c r="K2652" s="39" t="str">
        <f>IF($Q2652="", "", IF(IFERROR(INDEX('Ticket Sales'!C$11:C$5010, MATCH($Q2652, 'Ticket Sales'!$J$11:$J$5010, 0)), K2651)="", "", IFERROR(INDEX('Ticket Sales'!C$11:C$5010, MATCH($Q2652, 'Ticket Sales'!$J$11:$J$5010, 0)), K2651)))</f>
        <v/>
      </c>
      <c r="L2652" s="40" t="str">
        <f>IF($Q2652="", "", IF(IFERROR(INDEX('Ticket Sales'!D$11:D$5010, MATCH($Q2652, 'Ticket Sales'!$J$11:$J$5010, 0)), L2651)="", "", IFERROR(INDEX('Ticket Sales'!D$11:D$5010, MATCH($Q2652, 'Ticket Sales'!$J$11:$J$5010, 0)), L2651)))</f>
        <v/>
      </c>
      <c r="M2652" s="41" t="str">
        <f>IF($Q2652="", "", IF(IFERROR(INDEX('Ticket Sales'!E$11:E$5010, MATCH($Q2652, 'Ticket Sales'!$J$11:$J$5010, 0)), M2651)="", "", IFERROR(INDEX('Ticket Sales'!E$11:E$5010, MATCH($Q2652, 'Ticket Sales'!$J$11:$J$5010, 0)), M2651)))</f>
        <v/>
      </c>
      <c r="N2652" s="2"/>
      <c r="P2652" s="48">
        <v>2642</v>
      </c>
      <c r="Q2652" s="48" t="str">
        <f t="shared" si="206"/>
        <v/>
      </c>
      <c r="S2652" s="52" t="str">
        <f t="shared" si="207"/>
        <v/>
      </c>
      <c r="U2652" s="52" t="str">
        <f t="shared" si="208"/>
        <v/>
      </c>
      <c r="W2652" s="52" t="str">
        <f t="shared" si="209"/>
        <v/>
      </c>
    </row>
    <row r="2653" spans="1:23" x14ac:dyDescent="0.25">
      <c r="A2653" s="2"/>
      <c r="B2653" s="32"/>
      <c r="C2653" s="25"/>
      <c r="D2653" s="25"/>
      <c r="E2653" s="26"/>
      <c r="F2653" s="27"/>
      <c r="G2653" s="2"/>
      <c r="H2653" s="2"/>
      <c r="I2653" s="38" t="str">
        <f t="shared" si="205"/>
        <v/>
      </c>
      <c r="J2653" s="39" t="str">
        <f>IF($Q2653="", "", IF(IFERROR(INDEX('Ticket Sales'!B$11:B$5010, MATCH($Q2653, 'Ticket Sales'!$J$11:$J$5010, 0)), J2652)="", "", IFERROR(INDEX('Ticket Sales'!B$11:B$5010, MATCH($Q2653, 'Ticket Sales'!$J$11:$J$5010, 0)), J2652)))</f>
        <v/>
      </c>
      <c r="K2653" s="39" t="str">
        <f>IF($Q2653="", "", IF(IFERROR(INDEX('Ticket Sales'!C$11:C$5010, MATCH($Q2653, 'Ticket Sales'!$J$11:$J$5010, 0)), K2652)="", "", IFERROR(INDEX('Ticket Sales'!C$11:C$5010, MATCH($Q2653, 'Ticket Sales'!$J$11:$J$5010, 0)), K2652)))</f>
        <v/>
      </c>
      <c r="L2653" s="40" t="str">
        <f>IF($Q2653="", "", IF(IFERROR(INDEX('Ticket Sales'!D$11:D$5010, MATCH($Q2653, 'Ticket Sales'!$J$11:$J$5010, 0)), L2652)="", "", IFERROR(INDEX('Ticket Sales'!D$11:D$5010, MATCH($Q2653, 'Ticket Sales'!$J$11:$J$5010, 0)), L2652)))</f>
        <v/>
      </c>
      <c r="M2653" s="41" t="str">
        <f>IF($Q2653="", "", IF(IFERROR(INDEX('Ticket Sales'!E$11:E$5010, MATCH($Q2653, 'Ticket Sales'!$J$11:$J$5010, 0)), M2652)="", "", IFERROR(INDEX('Ticket Sales'!E$11:E$5010, MATCH($Q2653, 'Ticket Sales'!$J$11:$J$5010, 0)), M2652)))</f>
        <v/>
      </c>
      <c r="N2653" s="2"/>
      <c r="P2653" s="48">
        <v>2643</v>
      </c>
      <c r="Q2653" s="48" t="str">
        <f t="shared" si="206"/>
        <v/>
      </c>
      <c r="S2653" s="52" t="str">
        <f t="shared" si="207"/>
        <v/>
      </c>
      <c r="U2653" s="52" t="str">
        <f t="shared" si="208"/>
        <v/>
      </c>
      <c r="W2653" s="52" t="str">
        <f t="shared" si="209"/>
        <v/>
      </c>
    </row>
    <row r="2654" spans="1:23" x14ac:dyDescent="0.25">
      <c r="A2654" s="2"/>
      <c r="B2654" s="32"/>
      <c r="C2654" s="25"/>
      <c r="D2654" s="25"/>
      <c r="E2654" s="26"/>
      <c r="F2654" s="27"/>
      <c r="G2654" s="2"/>
      <c r="H2654" s="2"/>
      <c r="I2654" s="38" t="str">
        <f t="shared" si="205"/>
        <v/>
      </c>
      <c r="J2654" s="39" t="str">
        <f>IF($Q2654="", "", IF(IFERROR(INDEX('Ticket Sales'!B$11:B$5010, MATCH($Q2654, 'Ticket Sales'!$J$11:$J$5010, 0)), J2653)="", "", IFERROR(INDEX('Ticket Sales'!B$11:B$5010, MATCH($Q2654, 'Ticket Sales'!$J$11:$J$5010, 0)), J2653)))</f>
        <v/>
      </c>
      <c r="K2654" s="39" t="str">
        <f>IF($Q2654="", "", IF(IFERROR(INDEX('Ticket Sales'!C$11:C$5010, MATCH($Q2654, 'Ticket Sales'!$J$11:$J$5010, 0)), K2653)="", "", IFERROR(INDEX('Ticket Sales'!C$11:C$5010, MATCH($Q2654, 'Ticket Sales'!$J$11:$J$5010, 0)), K2653)))</f>
        <v/>
      </c>
      <c r="L2654" s="40" t="str">
        <f>IF($Q2654="", "", IF(IFERROR(INDEX('Ticket Sales'!D$11:D$5010, MATCH($Q2654, 'Ticket Sales'!$J$11:$J$5010, 0)), L2653)="", "", IFERROR(INDEX('Ticket Sales'!D$11:D$5010, MATCH($Q2654, 'Ticket Sales'!$J$11:$J$5010, 0)), L2653)))</f>
        <v/>
      </c>
      <c r="M2654" s="41" t="str">
        <f>IF($Q2654="", "", IF(IFERROR(INDEX('Ticket Sales'!E$11:E$5010, MATCH($Q2654, 'Ticket Sales'!$J$11:$J$5010, 0)), M2653)="", "", IFERROR(INDEX('Ticket Sales'!E$11:E$5010, MATCH($Q2654, 'Ticket Sales'!$J$11:$J$5010, 0)), M2653)))</f>
        <v/>
      </c>
      <c r="N2654" s="2"/>
      <c r="P2654" s="48">
        <v>2644</v>
      </c>
      <c r="Q2654" s="48" t="str">
        <f t="shared" si="206"/>
        <v/>
      </c>
      <c r="S2654" s="52" t="str">
        <f t="shared" si="207"/>
        <v/>
      </c>
      <c r="U2654" s="52" t="str">
        <f t="shared" si="208"/>
        <v/>
      </c>
      <c r="W2654" s="52" t="str">
        <f t="shared" si="209"/>
        <v/>
      </c>
    </row>
    <row r="2655" spans="1:23" x14ac:dyDescent="0.25">
      <c r="A2655" s="2"/>
      <c r="B2655" s="32"/>
      <c r="C2655" s="25"/>
      <c r="D2655" s="25"/>
      <c r="E2655" s="26"/>
      <c r="F2655" s="27"/>
      <c r="G2655" s="2"/>
      <c r="H2655" s="2"/>
      <c r="I2655" s="38" t="str">
        <f t="shared" si="205"/>
        <v/>
      </c>
      <c r="J2655" s="39" t="str">
        <f>IF($Q2655="", "", IF(IFERROR(INDEX('Ticket Sales'!B$11:B$5010, MATCH($Q2655, 'Ticket Sales'!$J$11:$J$5010, 0)), J2654)="", "", IFERROR(INDEX('Ticket Sales'!B$11:B$5010, MATCH($Q2655, 'Ticket Sales'!$J$11:$J$5010, 0)), J2654)))</f>
        <v/>
      </c>
      <c r="K2655" s="39" t="str">
        <f>IF($Q2655="", "", IF(IFERROR(INDEX('Ticket Sales'!C$11:C$5010, MATCH($Q2655, 'Ticket Sales'!$J$11:$J$5010, 0)), K2654)="", "", IFERROR(INDEX('Ticket Sales'!C$11:C$5010, MATCH($Q2655, 'Ticket Sales'!$J$11:$J$5010, 0)), K2654)))</f>
        <v/>
      </c>
      <c r="L2655" s="40" t="str">
        <f>IF($Q2655="", "", IF(IFERROR(INDEX('Ticket Sales'!D$11:D$5010, MATCH($Q2655, 'Ticket Sales'!$J$11:$J$5010, 0)), L2654)="", "", IFERROR(INDEX('Ticket Sales'!D$11:D$5010, MATCH($Q2655, 'Ticket Sales'!$J$11:$J$5010, 0)), L2654)))</f>
        <v/>
      </c>
      <c r="M2655" s="41" t="str">
        <f>IF($Q2655="", "", IF(IFERROR(INDEX('Ticket Sales'!E$11:E$5010, MATCH($Q2655, 'Ticket Sales'!$J$11:$J$5010, 0)), M2654)="", "", IFERROR(INDEX('Ticket Sales'!E$11:E$5010, MATCH($Q2655, 'Ticket Sales'!$J$11:$J$5010, 0)), M2654)))</f>
        <v/>
      </c>
      <c r="N2655" s="2"/>
      <c r="P2655" s="48">
        <v>2645</v>
      </c>
      <c r="Q2655" s="48" t="str">
        <f t="shared" si="206"/>
        <v/>
      </c>
      <c r="S2655" s="52" t="str">
        <f t="shared" si="207"/>
        <v/>
      </c>
      <c r="U2655" s="52" t="str">
        <f t="shared" si="208"/>
        <v/>
      </c>
      <c r="W2655" s="52" t="str">
        <f t="shared" si="209"/>
        <v/>
      </c>
    </row>
    <row r="2656" spans="1:23" x14ac:dyDescent="0.25">
      <c r="A2656" s="2"/>
      <c r="B2656" s="32"/>
      <c r="C2656" s="25"/>
      <c r="D2656" s="25"/>
      <c r="E2656" s="26"/>
      <c r="F2656" s="27"/>
      <c r="G2656" s="2"/>
      <c r="H2656" s="2"/>
      <c r="I2656" s="38" t="str">
        <f t="shared" si="205"/>
        <v/>
      </c>
      <c r="J2656" s="39" t="str">
        <f>IF($Q2656="", "", IF(IFERROR(INDEX('Ticket Sales'!B$11:B$5010, MATCH($Q2656, 'Ticket Sales'!$J$11:$J$5010, 0)), J2655)="", "", IFERROR(INDEX('Ticket Sales'!B$11:B$5010, MATCH($Q2656, 'Ticket Sales'!$J$11:$J$5010, 0)), J2655)))</f>
        <v/>
      </c>
      <c r="K2656" s="39" t="str">
        <f>IF($Q2656="", "", IF(IFERROR(INDEX('Ticket Sales'!C$11:C$5010, MATCH($Q2656, 'Ticket Sales'!$J$11:$J$5010, 0)), K2655)="", "", IFERROR(INDEX('Ticket Sales'!C$11:C$5010, MATCH($Q2656, 'Ticket Sales'!$J$11:$J$5010, 0)), K2655)))</f>
        <v/>
      </c>
      <c r="L2656" s="40" t="str">
        <f>IF($Q2656="", "", IF(IFERROR(INDEX('Ticket Sales'!D$11:D$5010, MATCH($Q2656, 'Ticket Sales'!$J$11:$J$5010, 0)), L2655)="", "", IFERROR(INDEX('Ticket Sales'!D$11:D$5010, MATCH($Q2656, 'Ticket Sales'!$J$11:$J$5010, 0)), L2655)))</f>
        <v/>
      </c>
      <c r="M2656" s="41" t="str">
        <f>IF($Q2656="", "", IF(IFERROR(INDEX('Ticket Sales'!E$11:E$5010, MATCH($Q2656, 'Ticket Sales'!$J$11:$J$5010, 0)), M2655)="", "", IFERROR(INDEX('Ticket Sales'!E$11:E$5010, MATCH($Q2656, 'Ticket Sales'!$J$11:$J$5010, 0)), M2655)))</f>
        <v/>
      </c>
      <c r="N2656" s="2"/>
      <c r="P2656" s="48">
        <v>2646</v>
      </c>
      <c r="Q2656" s="48" t="str">
        <f t="shared" si="206"/>
        <v/>
      </c>
      <c r="S2656" s="52" t="str">
        <f t="shared" si="207"/>
        <v/>
      </c>
      <c r="U2656" s="52" t="str">
        <f t="shared" si="208"/>
        <v/>
      </c>
      <c r="W2656" s="52" t="str">
        <f t="shared" si="209"/>
        <v/>
      </c>
    </row>
    <row r="2657" spans="1:23" x14ac:dyDescent="0.25">
      <c r="A2657" s="2"/>
      <c r="B2657" s="32"/>
      <c r="C2657" s="25"/>
      <c r="D2657" s="25"/>
      <c r="E2657" s="26"/>
      <c r="F2657" s="27"/>
      <c r="G2657" s="2"/>
      <c r="H2657" s="2"/>
      <c r="I2657" s="38" t="str">
        <f t="shared" si="205"/>
        <v/>
      </c>
      <c r="J2657" s="39" t="str">
        <f>IF($Q2657="", "", IF(IFERROR(INDEX('Ticket Sales'!B$11:B$5010, MATCH($Q2657, 'Ticket Sales'!$J$11:$J$5010, 0)), J2656)="", "", IFERROR(INDEX('Ticket Sales'!B$11:B$5010, MATCH($Q2657, 'Ticket Sales'!$J$11:$J$5010, 0)), J2656)))</f>
        <v/>
      </c>
      <c r="K2657" s="39" t="str">
        <f>IF($Q2657="", "", IF(IFERROR(INDEX('Ticket Sales'!C$11:C$5010, MATCH($Q2657, 'Ticket Sales'!$J$11:$J$5010, 0)), K2656)="", "", IFERROR(INDEX('Ticket Sales'!C$11:C$5010, MATCH($Q2657, 'Ticket Sales'!$J$11:$J$5010, 0)), K2656)))</f>
        <v/>
      </c>
      <c r="L2657" s="40" t="str">
        <f>IF($Q2657="", "", IF(IFERROR(INDEX('Ticket Sales'!D$11:D$5010, MATCH($Q2657, 'Ticket Sales'!$J$11:$J$5010, 0)), L2656)="", "", IFERROR(INDEX('Ticket Sales'!D$11:D$5010, MATCH($Q2657, 'Ticket Sales'!$J$11:$J$5010, 0)), L2656)))</f>
        <v/>
      </c>
      <c r="M2657" s="41" t="str">
        <f>IF($Q2657="", "", IF(IFERROR(INDEX('Ticket Sales'!E$11:E$5010, MATCH($Q2657, 'Ticket Sales'!$J$11:$J$5010, 0)), M2656)="", "", IFERROR(INDEX('Ticket Sales'!E$11:E$5010, MATCH($Q2657, 'Ticket Sales'!$J$11:$J$5010, 0)), M2656)))</f>
        <v/>
      </c>
      <c r="N2657" s="2"/>
      <c r="P2657" s="48">
        <v>2647</v>
      </c>
      <c r="Q2657" s="48" t="str">
        <f t="shared" si="206"/>
        <v/>
      </c>
      <c r="S2657" s="52" t="str">
        <f t="shared" si="207"/>
        <v/>
      </c>
      <c r="U2657" s="52" t="str">
        <f t="shared" si="208"/>
        <v/>
      </c>
      <c r="W2657" s="52" t="str">
        <f t="shared" si="209"/>
        <v/>
      </c>
    </row>
    <row r="2658" spans="1:23" x14ac:dyDescent="0.25">
      <c r="A2658" s="2"/>
      <c r="B2658" s="32"/>
      <c r="C2658" s="25"/>
      <c r="D2658" s="25"/>
      <c r="E2658" s="26"/>
      <c r="F2658" s="27"/>
      <c r="G2658" s="2"/>
      <c r="H2658" s="2"/>
      <c r="I2658" s="38" t="str">
        <f t="shared" si="205"/>
        <v/>
      </c>
      <c r="J2658" s="39" t="str">
        <f>IF($Q2658="", "", IF(IFERROR(INDEX('Ticket Sales'!B$11:B$5010, MATCH($Q2658, 'Ticket Sales'!$J$11:$J$5010, 0)), J2657)="", "", IFERROR(INDEX('Ticket Sales'!B$11:B$5010, MATCH($Q2658, 'Ticket Sales'!$J$11:$J$5010, 0)), J2657)))</f>
        <v/>
      </c>
      <c r="K2658" s="39" t="str">
        <f>IF($Q2658="", "", IF(IFERROR(INDEX('Ticket Sales'!C$11:C$5010, MATCH($Q2658, 'Ticket Sales'!$J$11:$J$5010, 0)), K2657)="", "", IFERROR(INDEX('Ticket Sales'!C$11:C$5010, MATCH($Q2658, 'Ticket Sales'!$J$11:$J$5010, 0)), K2657)))</f>
        <v/>
      </c>
      <c r="L2658" s="40" t="str">
        <f>IF($Q2658="", "", IF(IFERROR(INDEX('Ticket Sales'!D$11:D$5010, MATCH($Q2658, 'Ticket Sales'!$J$11:$J$5010, 0)), L2657)="", "", IFERROR(INDEX('Ticket Sales'!D$11:D$5010, MATCH($Q2658, 'Ticket Sales'!$J$11:$J$5010, 0)), L2657)))</f>
        <v/>
      </c>
      <c r="M2658" s="41" t="str">
        <f>IF($Q2658="", "", IF(IFERROR(INDEX('Ticket Sales'!E$11:E$5010, MATCH($Q2658, 'Ticket Sales'!$J$11:$J$5010, 0)), M2657)="", "", IFERROR(INDEX('Ticket Sales'!E$11:E$5010, MATCH($Q2658, 'Ticket Sales'!$J$11:$J$5010, 0)), M2657)))</f>
        <v/>
      </c>
      <c r="N2658" s="2"/>
      <c r="P2658" s="48">
        <v>2648</v>
      </c>
      <c r="Q2658" s="48" t="str">
        <f t="shared" si="206"/>
        <v/>
      </c>
      <c r="S2658" s="52" t="str">
        <f t="shared" si="207"/>
        <v/>
      </c>
      <c r="U2658" s="52" t="str">
        <f t="shared" si="208"/>
        <v/>
      </c>
      <c r="W2658" s="52" t="str">
        <f t="shared" si="209"/>
        <v/>
      </c>
    </row>
    <row r="2659" spans="1:23" x14ac:dyDescent="0.25">
      <c r="A2659" s="2"/>
      <c r="B2659" s="32"/>
      <c r="C2659" s="25"/>
      <c r="D2659" s="25"/>
      <c r="E2659" s="26"/>
      <c r="F2659" s="27"/>
      <c r="G2659" s="2"/>
      <c r="H2659" s="2"/>
      <c r="I2659" s="38" t="str">
        <f t="shared" si="205"/>
        <v/>
      </c>
      <c r="J2659" s="39" t="str">
        <f>IF($Q2659="", "", IF(IFERROR(INDEX('Ticket Sales'!B$11:B$5010, MATCH($Q2659, 'Ticket Sales'!$J$11:$J$5010, 0)), J2658)="", "", IFERROR(INDEX('Ticket Sales'!B$11:B$5010, MATCH($Q2659, 'Ticket Sales'!$J$11:$J$5010, 0)), J2658)))</f>
        <v/>
      </c>
      <c r="K2659" s="39" t="str">
        <f>IF($Q2659="", "", IF(IFERROR(INDEX('Ticket Sales'!C$11:C$5010, MATCH($Q2659, 'Ticket Sales'!$J$11:$J$5010, 0)), K2658)="", "", IFERROR(INDEX('Ticket Sales'!C$11:C$5010, MATCH($Q2659, 'Ticket Sales'!$J$11:$J$5010, 0)), K2658)))</f>
        <v/>
      </c>
      <c r="L2659" s="40" t="str">
        <f>IF($Q2659="", "", IF(IFERROR(INDEX('Ticket Sales'!D$11:D$5010, MATCH($Q2659, 'Ticket Sales'!$J$11:$J$5010, 0)), L2658)="", "", IFERROR(INDEX('Ticket Sales'!D$11:D$5010, MATCH($Q2659, 'Ticket Sales'!$J$11:$J$5010, 0)), L2658)))</f>
        <v/>
      </c>
      <c r="M2659" s="41" t="str">
        <f>IF($Q2659="", "", IF(IFERROR(INDEX('Ticket Sales'!E$11:E$5010, MATCH($Q2659, 'Ticket Sales'!$J$11:$J$5010, 0)), M2658)="", "", IFERROR(INDEX('Ticket Sales'!E$11:E$5010, MATCH($Q2659, 'Ticket Sales'!$J$11:$J$5010, 0)), M2658)))</f>
        <v/>
      </c>
      <c r="N2659" s="2"/>
      <c r="P2659" s="48">
        <v>2649</v>
      </c>
      <c r="Q2659" s="48" t="str">
        <f t="shared" si="206"/>
        <v/>
      </c>
      <c r="S2659" s="52" t="str">
        <f t="shared" si="207"/>
        <v/>
      </c>
      <c r="U2659" s="52" t="str">
        <f t="shared" si="208"/>
        <v/>
      </c>
      <c r="W2659" s="52" t="str">
        <f t="shared" si="209"/>
        <v/>
      </c>
    </row>
    <row r="2660" spans="1:23" x14ac:dyDescent="0.25">
      <c r="A2660" s="2"/>
      <c r="B2660" s="32"/>
      <c r="C2660" s="25"/>
      <c r="D2660" s="25"/>
      <c r="E2660" s="26"/>
      <c r="F2660" s="27"/>
      <c r="G2660" s="2"/>
      <c r="H2660" s="2"/>
      <c r="I2660" s="38" t="str">
        <f t="shared" si="205"/>
        <v/>
      </c>
      <c r="J2660" s="39" t="str">
        <f>IF($Q2660="", "", IF(IFERROR(INDEX('Ticket Sales'!B$11:B$5010, MATCH($Q2660, 'Ticket Sales'!$J$11:$J$5010, 0)), J2659)="", "", IFERROR(INDEX('Ticket Sales'!B$11:B$5010, MATCH($Q2660, 'Ticket Sales'!$J$11:$J$5010, 0)), J2659)))</f>
        <v/>
      </c>
      <c r="K2660" s="39" t="str">
        <f>IF($Q2660="", "", IF(IFERROR(INDEX('Ticket Sales'!C$11:C$5010, MATCH($Q2660, 'Ticket Sales'!$J$11:$J$5010, 0)), K2659)="", "", IFERROR(INDEX('Ticket Sales'!C$11:C$5010, MATCH($Q2660, 'Ticket Sales'!$J$11:$J$5010, 0)), K2659)))</f>
        <v/>
      </c>
      <c r="L2660" s="40" t="str">
        <f>IF($Q2660="", "", IF(IFERROR(INDEX('Ticket Sales'!D$11:D$5010, MATCH($Q2660, 'Ticket Sales'!$J$11:$J$5010, 0)), L2659)="", "", IFERROR(INDEX('Ticket Sales'!D$11:D$5010, MATCH($Q2660, 'Ticket Sales'!$J$11:$J$5010, 0)), L2659)))</f>
        <v/>
      </c>
      <c r="M2660" s="41" t="str">
        <f>IF($Q2660="", "", IF(IFERROR(INDEX('Ticket Sales'!E$11:E$5010, MATCH($Q2660, 'Ticket Sales'!$J$11:$J$5010, 0)), M2659)="", "", IFERROR(INDEX('Ticket Sales'!E$11:E$5010, MATCH($Q2660, 'Ticket Sales'!$J$11:$J$5010, 0)), M2659)))</f>
        <v/>
      </c>
      <c r="N2660" s="2"/>
      <c r="P2660" s="48">
        <v>2650</v>
      </c>
      <c r="Q2660" s="48" t="str">
        <f t="shared" si="206"/>
        <v/>
      </c>
      <c r="S2660" s="52" t="str">
        <f t="shared" si="207"/>
        <v/>
      </c>
      <c r="U2660" s="52" t="str">
        <f t="shared" si="208"/>
        <v/>
      </c>
      <c r="W2660" s="52" t="str">
        <f t="shared" si="209"/>
        <v/>
      </c>
    </row>
    <row r="2661" spans="1:23" x14ac:dyDescent="0.25">
      <c r="A2661" s="2"/>
      <c r="B2661" s="32"/>
      <c r="C2661" s="25"/>
      <c r="D2661" s="25"/>
      <c r="E2661" s="26"/>
      <c r="F2661" s="27"/>
      <c r="G2661" s="2"/>
      <c r="H2661" s="2"/>
      <c r="I2661" s="38" t="str">
        <f t="shared" si="205"/>
        <v/>
      </c>
      <c r="J2661" s="39" t="str">
        <f>IF($Q2661="", "", IF(IFERROR(INDEX('Ticket Sales'!B$11:B$5010, MATCH($Q2661, 'Ticket Sales'!$J$11:$J$5010, 0)), J2660)="", "", IFERROR(INDEX('Ticket Sales'!B$11:B$5010, MATCH($Q2661, 'Ticket Sales'!$J$11:$J$5010, 0)), J2660)))</f>
        <v/>
      </c>
      <c r="K2661" s="39" t="str">
        <f>IF($Q2661="", "", IF(IFERROR(INDEX('Ticket Sales'!C$11:C$5010, MATCH($Q2661, 'Ticket Sales'!$J$11:$J$5010, 0)), K2660)="", "", IFERROR(INDEX('Ticket Sales'!C$11:C$5010, MATCH($Q2661, 'Ticket Sales'!$J$11:$J$5010, 0)), K2660)))</f>
        <v/>
      </c>
      <c r="L2661" s="40" t="str">
        <f>IF($Q2661="", "", IF(IFERROR(INDEX('Ticket Sales'!D$11:D$5010, MATCH($Q2661, 'Ticket Sales'!$J$11:$J$5010, 0)), L2660)="", "", IFERROR(INDEX('Ticket Sales'!D$11:D$5010, MATCH($Q2661, 'Ticket Sales'!$J$11:$J$5010, 0)), L2660)))</f>
        <v/>
      </c>
      <c r="M2661" s="41" t="str">
        <f>IF($Q2661="", "", IF(IFERROR(INDEX('Ticket Sales'!E$11:E$5010, MATCH($Q2661, 'Ticket Sales'!$J$11:$J$5010, 0)), M2660)="", "", IFERROR(INDEX('Ticket Sales'!E$11:E$5010, MATCH($Q2661, 'Ticket Sales'!$J$11:$J$5010, 0)), M2660)))</f>
        <v/>
      </c>
      <c r="N2661" s="2"/>
      <c r="P2661" s="48">
        <v>2651</v>
      </c>
      <c r="Q2661" s="48" t="str">
        <f t="shared" si="206"/>
        <v/>
      </c>
      <c r="S2661" s="52" t="str">
        <f t="shared" si="207"/>
        <v/>
      </c>
      <c r="U2661" s="52" t="str">
        <f t="shared" si="208"/>
        <v/>
      </c>
      <c r="W2661" s="52" t="str">
        <f t="shared" si="209"/>
        <v/>
      </c>
    </row>
    <row r="2662" spans="1:23" x14ac:dyDescent="0.25">
      <c r="A2662" s="2"/>
      <c r="B2662" s="32"/>
      <c r="C2662" s="25"/>
      <c r="D2662" s="25"/>
      <c r="E2662" s="26"/>
      <c r="F2662" s="27"/>
      <c r="G2662" s="2"/>
      <c r="H2662" s="2"/>
      <c r="I2662" s="38" t="str">
        <f t="shared" si="205"/>
        <v/>
      </c>
      <c r="J2662" s="39" t="str">
        <f>IF($Q2662="", "", IF(IFERROR(INDEX('Ticket Sales'!B$11:B$5010, MATCH($Q2662, 'Ticket Sales'!$J$11:$J$5010, 0)), J2661)="", "", IFERROR(INDEX('Ticket Sales'!B$11:B$5010, MATCH($Q2662, 'Ticket Sales'!$J$11:$J$5010, 0)), J2661)))</f>
        <v/>
      </c>
      <c r="K2662" s="39" t="str">
        <f>IF($Q2662="", "", IF(IFERROR(INDEX('Ticket Sales'!C$11:C$5010, MATCH($Q2662, 'Ticket Sales'!$J$11:$J$5010, 0)), K2661)="", "", IFERROR(INDEX('Ticket Sales'!C$11:C$5010, MATCH($Q2662, 'Ticket Sales'!$J$11:$J$5010, 0)), K2661)))</f>
        <v/>
      </c>
      <c r="L2662" s="40" t="str">
        <f>IF($Q2662="", "", IF(IFERROR(INDEX('Ticket Sales'!D$11:D$5010, MATCH($Q2662, 'Ticket Sales'!$J$11:$J$5010, 0)), L2661)="", "", IFERROR(INDEX('Ticket Sales'!D$11:D$5010, MATCH($Q2662, 'Ticket Sales'!$J$11:$J$5010, 0)), L2661)))</f>
        <v/>
      </c>
      <c r="M2662" s="41" t="str">
        <f>IF($Q2662="", "", IF(IFERROR(INDEX('Ticket Sales'!E$11:E$5010, MATCH($Q2662, 'Ticket Sales'!$J$11:$J$5010, 0)), M2661)="", "", IFERROR(INDEX('Ticket Sales'!E$11:E$5010, MATCH($Q2662, 'Ticket Sales'!$J$11:$J$5010, 0)), M2661)))</f>
        <v/>
      </c>
      <c r="N2662" s="2"/>
      <c r="P2662" s="48">
        <v>2652</v>
      </c>
      <c r="Q2662" s="48" t="str">
        <f t="shared" si="206"/>
        <v/>
      </c>
      <c r="S2662" s="52" t="str">
        <f t="shared" si="207"/>
        <v/>
      </c>
      <c r="U2662" s="52" t="str">
        <f t="shared" si="208"/>
        <v/>
      </c>
      <c r="W2662" s="52" t="str">
        <f t="shared" si="209"/>
        <v/>
      </c>
    </row>
    <row r="2663" spans="1:23" x14ac:dyDescent="0.25">
      <c r="A2663" s="2"/>
      <c r="B2663" s="32"/>
      <c r="C2663" s="25"/>
      <c r="D2663" s="25"/>
      <c r="E2663" s="26"/>
      <c r="F2663" s="27"/>
      <c r="G2663" s="2"/>
      <c r="H2663" s="2"/>
      <c r="I2663" s="38" t="str">
        <f t="shared" si="205"/>
        <v/>
      </c>
      <c r="J2663" s="39" t="str">
        <f>IF($Q2663="", "", IF(IFERROR(INDEX('Ticket Sales'!B$11:B$5010, MATCH($Q2663, 'Ticket Sales'!$J$11:$J$5010, 0)), J2662)="", "", IFERROR(INDEX('Ticket Sales'!B$11:B$5010, MATCH($Q2663, 'Ticket Sales'!$J$11:$J$5010, 0)), J2662)))</f>
        <v/>
      </c>
      <c r="K2663" s="39" t="str">
        <f>IF($Q2663="", "", IF(IFERROR(INDEX('Ticket Sales'!C$11:C$5010, MATCH($Q2663, 'Ticket Sales'!$J$11:$J$5010, 0)), K2662)="", "", IFERROR(INDEX('Ticket Sales'!C$11:C$5010, MATCH($Q2663, 'Ticket Sales'!$J$11:$J$5010, 0)), K2662)))</f>
        <v/>
      </c>
      <c r="L2663" s="40" t="str">
        <f>IF($Q2663="", "", IF(IFERROR(INDEX('Ticket Sales'!D$11:D$5010, MATCH($Q2663, 'Ticket Sales'!$J$11:$J$5010, 0)), L2662)="", "", IFERROR(INDEX('Ticket Sales'!D$11:D$5010, MATCH($Q2663, 'Ticket Sales'!$J$11:$J$5010, 0)), L2662)))</f>
        <v/>
      </c>
      <c r="M2663" s="41" t="str">
        <f>IF($Q2663="", "", IF(IFERROR(INDEX('Ticket Sales'!E$11:E$5010, MATCH($Q2663, 'Ticket Sales'!$J$11:$J$5010, 0)), M2662)="", "", IFERROR(INDEX('Ticket Sales'!E$11:E$5010, MATCH($Q2663, 'Ticket Sales'!$J$11:$J$5010, 0)), M2662)))</f>
        <v/>
      </c>
      <c r="N2663" s="2"/>
      <c r="P2663" s="48">
        <v>2653</v>
      </c>
      <c r="Q2663" s="48" t="str">
        <f t="shared" si="206"/>
        <v/>
      </c>
      <c r="S2663" s="52" t="str">
        <f t="shared" si="207"/>
        <v/>
      </c>
      <c r="U2663" s="52" t="str">
        <f t="shared" si="208"/>
        <v/>
      </c>
      <c r="W2663" s="52" t="str">
        <f t="shared" si="209"/>
        <v/>
      </c>
    </row>
    <row r="2664" spans="1:23" x14ac:dyDescent="0.25">
      <c r="A2664" s="2"/>
      <c r="B2664" s="32"/>
      <c r="C2664" s="25"/>
      <c r="D2664" s="25"/>
      <c r="E2664" s="26"/>
      <c r="F2664" s="27"/>
      <c r="G2664" s="2"/>
      <c r="H2664" s="2"/>
      <c r="I2664" s="38" t="str">
        <f t="shared" si="205"/>
        <v/>
      </c>
      <c r="J2664" s="39" t="str">
        <f>IF($Q2664="", "", IF(IFERROR(INDEX('Ticket Sales'!B$11:B$5010, MATCH($Q2664, 'Ticket Sales'!$J$11:$J$5010, 0)), J2663)="", "", IFERROR(INDEX('Ticket Sales'!B$11:B$5010, MATCH($Q2664, 'Ticket Sales'!$J$11:$J$5010, 0)), J2663)))</f>
        <v/>
      </c>
      <c r="K2664" s="39" t="str">
        <f>IF($Q2664="", "", IF(IFERROR(INDEX('Ticket Sales'!C$11:C$5010, MATCH($Q2664, 'Ticket Sales'!$J$11:$J$5010, 0)), K2663)="", "", IFERROR(INDEX('Ticket Sales'!C$11:C$5010, MATCH($Q2664, 'Ticket Sales'!$J$11:$J$5010, 0)), K2663)))</f>
        <v/>
      </c>
      <c r="L2664" s="40" t="str">
        <f>IF($Q2664="", "", IF(IFERROR(INDEX('Ticket Sales'!D$11:D$5010, MATCH($Q2664, 'Ticket Sales'!$J$11:$J$5010, 0)), L2663)="", "", IFERROR(INDEX('Ticket Sales'!D$11:D$5010, MATCH($Q2664, 'Ticket Sales'!$J$11:$J$5010, 0)), L2663)))</f>
        <v/>
      </c>
      <c r="M2664" s="41" t="str">
        <f>IF($Q2664="", "", IF(IFERROR(INDEX('Ticket Sales'!E$11:E$5010, MATCH($Q2664, 'Ticket Sales'!$J$11:$J$5010, 0)), M2663)="", "", IFERROR(INDEX('Ticket Sales'!E$11:E$5010, MATCH($Q2664, 'Ticket Sales'!$J$11:$J$5010, 0)), M2663)))</f>
        <v/>
      </c>
      <c r="N2664" s="2"/>
      <c r="P2664" s="48">
        <v>2654</v>
      </c>
      <c r="Q2664" s="48" t="str">
        <f t="shared" si="206"/>
        <v/>
      </c>
      <c r="S2664" s="52" t="str">
        <f t="shared" si="207"/>
        <v/>
      </c>
      <c r="U2664" s="52" t="str">
        <f t="shared" si="208"/>
        <v/>
      </c>
      <c r="W2664" s="52" t="str">
        <f t="shared" si="209"/>
        <v/>
      </c>
    </row>
    <row r="2665" spans="1:23" x14ac:dyDescent="0.25">
      <c r="A2665" s="2"/>
      <c r="B2665" s="32"/>
      <c r="C2665" s="25"/>
      <c r="D2665" s="25"/>
      <c r="E2665" s="26"/>
      <c r="F2665" s="27"/>
      <c r="G2665" s="2"/>
      <c r="H2665" s="2"/>
      <c r="I2665" s="38" t="str">
        <f t="shared" si="205"/>
        <v/>
      </c>
      <c r="J2665" s="39" t="str">
        <f>IF($Q2665="", "", IF(IFERROR(INDEX('Ticket Sales'!B$11:B$5010, MATCH($Q2665, 'Ticket Sales'!$J$11:$J$5010, 0)), J2664)="", "", IFERROR(INDEX('Ticket Sales'!B$11:B$5010, MATCH($Q2665, 'Ticket Sales'!$J$11:$J$5010, 0)), J2664)))</f>
        <v/>
      </c>
      <c r="K2665" s="39" t="str">
        <f>IF($Q2665="", "", IF(IFERROR(INDEX('Ticket Sales'!C$11:C$5010, MATCH($Q2665, 'Ticket Sales'!$J$11:$J$5010, 0)), K2664)="", "", IFERROR(INDEX('Ticket Sales'!C$11:C$5010, MATCH($Q2665, 'Ticket Sales'!$J$11:$J$5010, 0)), K2664)))</f>
        <v/>
      </c>
      <c r="L2665" s="40" t="str">
        <f>IF($Q2665="", "", IF(IFERROR(INDEX('Ticket Sales'!D$11:D$5010, MATCH($Q2665, 'Ticket Sales'!$J$11:$J$5010, 0)), L2664)="", "", IFERROR(INDEX('Ticket Sales'!D$11:D$5010, MATCH($Q2665, 'Ticket Sales'!$J$11:$J$5010, 0)), L2664)))</f>
        <v/>
      </c>
      <c r="M2665" s="41" t="str">
        <f>IF($Q2665="", "", IF(IFERROR(INDEX('Ticket Sales'!E$11:E$5010, MATCH($Q2665, 'Ticket Sales'!$J$11:$J$5010, 0)), M2664)="", "", IFERROR(INDEX('Ticket Sales'!E$11:E$5010, MATCH($Q2665, 'Ticket Sales'!$J$11:$J$5010, 0)), M2664)))</f>
        <v/>
      </c>
      <c r="N2665" s="2"/>
      <c r="P2665" s="48">
        <v>2655</v>
      </c>
      <c r="Q2665" s="48" t="str">
        <f t="shared" si="206"/>
        <v/>
      </c>
      <c r="S2665" s="52" t="str">
        <f t="shared" si="207"/>
        <v/>
      </c>
      <c r="U2665" s="52" t="str">
        <f t="shared" si="208"/>
        <v/>
      </c>
      <c r="W2665" s="52" t="str">
        <f t="shared" si="209"/>
        <v/>
      </c>
    </row>
    <row r="2666" spans="1:23" x14ac:dyDescent="0.25">
      <c r="A2666" s="2"/>
      <c r="B2666" s="32"/>
      <c r="C2666" s="25"/>
      <c r="D2666" s="25"/>
      <c r="E2666" s="26"/>
      <c r="F2666" s="27"/>
      <c r="G2666" s="2"/>
      <c r="H2666" s="2"/>
      <c r="I2666" s="38" t="str">
        <f t="shared" si="205"/>
        <v/>
      </c>
      <c r="J2666" s="39" t="str">
        <f>IF($Q2666="", "", IF(IFERROR(INDEX('Ticket Sales'!B$11:B$5010, MATCH($Q2666, 'Ticket Sales'!$J$11:$J$5010, 0)), J2665)="", "", IFERROR(INDEX('Ticket Sales'!B$11:B$5010, MATCH($Q2666, 'Ticket Sales'!$J$11:$J$5010, 0)), J2665)))</f>
        <v/>
      </c>
      <c r="K2666" s="39" t="str">
        <f>IF($Q2666="", "", IF(IFERROR(INDEX('Ticket Sales'!C$11:C$5010, MATCH($Q2666, 'Ticket Sales'!$J$11:$J$5010, 0)), K2665)="", "", IFERROR(INDEX('Ticket Sales'!C$11:C$5010, MATCH($Q2666, 'Ticket Sales'!$J$11:$J$5010, 0)), K2665)))</f>
        <v/>
      </c>
      <c r="L2666" s="40" t="str">
        <f>IF($Q2666="", "", IF(IFERROR(INDEX('Ticket Sales'!D$11:D$5010, MATCH($Q2666, 'Ticket Sales'!$J$11:$J$5010, 0)), L2665)="", "", IFERROR(INDEX('Ticket Sales'!D$11:D$5010, MATCH($Q2666, 'Ticket Sales'!$J$11:$J$5010, 0)), L2665)))</f>
        <v/>
      </c>
      <c r="M2666" s="41" t="str">
        <f>IF($Q2666="", "", IF(IFERROR(INDEX('Ticket Sales'!E$11:E$5010, MATCH($Q2666, 'Ticket Sales'!$J$11:$J$5010, 0)), M2665)="", "", IFERROR(INDEX('Ticket Sales'!E$11:E$5010, MATCH($Q2666, 'Ticket Sales'!$J$11:$J$5010, 0)), M2665)))</f>
        <v/>
      </c>
      <c r="N2666" s="2"/>
      <c r="P2666" s="48">
        <v>2656</v>
      </c>
      <c r="Q2666" s="48" t="str">
        <f t="shared" si="206"/>
        <v/>
      </c>
      <c r="S2666" s="52" t="str">
        <f t="shared" si="207"/>
        <v/>
      </c>
      <c r="U2666" s="52" t="str">
        <f t="shared" si="208"/>
        <v/>
      </c>
      <c r="W2666" s="52" t="str">
        <f t="shared" si="209"/>
        <v/>
      </c>
    </row>
    <row r="2667" spans="1:23" x14ac:dyDescent="0.25">
      <c r="A2667" s="2"/>
      <c r="B2667" s="32"/>
      <c r="C2667" s="25"/>
      <c r="D2667" s="25"/>
      <c r="E2667" s="26"/>
      <c r="F2667" s="27"/>
      <c r="G2667" s="2"/>
      <c r="H2667" s="2"/>
      <c r="I2667" s="38" t="str">
        <f t="shared" si="205"/>
        <v/>
      </c>
      <c r="J2667" s="39" t="str">
        <f>IF($Q2667="", "", IF(IFERROR(INDEX('Ticket Sales'!B$11:B$5010, MATCH($Q2667, 'Ticket Sales'!$J$11:$J$5010, 0)), J2666)="", "", IFERROR(INDEX('Ticket Sales'!B$11:B$5010, MATCH($Q2667, 'Ticket Sales'!$J$11:$J$5010, 0)), J2666)))</f>
        <v/>
      </c>
      <c r="K2667" s="39" t="str">
        <f>IF($Q2667="", "", IF(IFERROR(INDEX('Ticket Sales'!C$11:C$5010, MATCH($Q2667, 'Ticket Sales'!$J$11:$J$5010, 0)), K2666)="", "", IFERROR(INDEX('Ticket Sales'!C$11:C$5010, MATCH($Q2667, 'Ticket Sales'!$J$11:$J$5010, 0)), K2666)))</f>
        <v/>
      </c>
      <c r="L2667" s="40" t="str">
        <f>IF($Q2667="", "", IF(IFERROR(INDEX('Ticket Sales'!D$11:D$5010, MATCH($Q2667, 'Ticket Sales'!$J$11:$J$5010, 0)), L2666)="", "", IFERROR(INDEX('Ticket Sales'!D$11:D$5010, MATCH($Q2667, 'Ticket Sales'!$J$11:$J$5010, 0)), L2666)))</f>
        <v/>
      </c>
      <c r="M2667" s="41" t="str">
        <f>IF($Q2667="", "", IF(IFERROR(INDEX('Ticket Sales'!E$11:E$5010, MATCH($Q2667, 'Ticket Sales'!$J$11:$J$5010, 0)), M2666)="", "", IFERROR(INDEX('Ticket Sales'!E$11:E$5010, MATCH($Q2667, 'Ticket Sales'!$J$11:$J$5010, 0)), M2666)))</f>
        <v/>
      </c>
      <c r="N2667" s="2"/>
      <c r="P2667" s="48">
        <v>2657</v>
      </c>
      <c r="Q2667" s="48" t="str">
        <f t="shared" si="206"/>
        <v/>
      </c>
      <c r="S2667" s="52" t="str">
        <f t="shared" si="207"/>
        <v/>
      </c>
      <c r="U2667" s="52" t="str">
        <f t="shared" si="208"/>
        <v/>
      </c>
      <c r="W2667" s="52" t="str">
        <f t="shared" si="209"/>
        <v/>
      </c>
    </row>
    <row r="2668" spans="1:23" x14ac:dyDescent="0.25">
      <c r="A2668" s="2"/>
      <c r="B2668" s="32"/>
      <c r="C2668" s="25"/>
      <c r="D2668" s="25"/>
      <c r="E2668" s="26"/>
      <c r="F2668" s="27"/>
      <c r="G2668" s="2"/>
      <c r="H2668" s="2"/>
      <c r="I2668" s="38" t="str">
        <f t="shared" si="205"/>
        <v/>
      </c>
      <c r="J2668" s="39" t="str">
        <f>IF($Q2668="", "", IF(IFERROR(INDEX('Ticket Sales'!B$11:B$5010, MATCH($Q2668, 'Ticket Sales'!$J$11:$J$5010, 0)), J2667)="", "", IFERROR(INDEX('Ticket Sales'!B$11:B$5010, MATCH($Q2668, 'Ticket Sales'!$J$11:$J$5010, 0)), J2667)))</f>
        <v/>
      </c>
      <c r="K2668" s="39" t="str">
        <f>IF($Q2668="", "", IF(IFERROR(INDEX('Ticket Sales'!C$11:C$5010, MATCH($Q2668, 'Ticket Sales'!$J$11:$J$5010, 0)), K2667)="", "", IFERROR(INDEX('Ticket Sales'!C$11:C$5010, MATCH($Q2668, 'Ticket Sales'!$J$11:$J$5010, 0)), K2667)))</f>
        <v/>
      </c>
      <c r="L2668" s="40" t="str">
        <f>IF($Q2668="", "", IF(IFERROR(INDEX('Ticket Sales'!D$11:D$5010, MATCH($Q2668, 'Ticket Sales'!$J$11:$J$5010, 0)), L2667)="", "", IFERROR(INDEX('Ticket Sales'!D$11:D$5010, MATCH($Q2668, 'Ticket Sales'!$J$11:$J$5010, 0)), L2667)))</f>
        <v/>
      </c>
      <c r="M2668" s="41" t="str">
        <f>IF($Q2668="", "", IF(IFERROR(INDEX('Ticket Sales'!E$11:E$5010, MATCH($Q2668, 'Ticket Sales'!$J$11:$J$5010, 0)), M2667)="", "", IFERROR(INDEX('Ticket Sales'!E$11:E$5010, MATCH($Q2668, 'Ticket Sales'!$J$11:$J$5010, 0)), M2667)))</f>
        <v/>
      </c>
      <c r="N2668" s="2"/>
      <c r="P2668" s="48">
        <v>2658</v>
      </c>
      <c r="Q2668" s="48" t="str">
        <f t="shared" si="206"/>
        <v/>
      </c>
      <c r="S2668" s="52" t="str">
        <f t="shared" si="207"/>
        <v/>
      </c>
      <c r="U2668" s="52" t="str">
        <f t="shared" si="208"/>
        <v/>
      </c>
      <c r="W2668" s="52" t="str">
        <f t="shared" si="209"/>
        <v/>
      </c>
    </row>
    <row r="2669" spans="1:23" x14ac:dyDescent="0.25">
      <c r="A2669" s="2"/>
      <c r="B2669" s="32"/>
      <c r="C2669" s="25"/>
      <c r="D2669" s="25"/>
      <c r="E2669" s="26"/>
      <c r="F2669" s="27"/>
      <c r="G2669" s="2"/>
      <c r="H2669" s="2"/>
      <c r="I2669" s="38" t="str">
        <f t="shared" si="205"/>
        <v/>
      </c>
      <c r="J2669" s="39" t="str">
        <f>IF($Q2669="", "", IF(IFERROR(INDEX('Ticket Sales'!B$11:B$5010, MATCH($Q2669, 'Ticket Sales'!$J$11:$J$5010, 0)), J2668)="", "", IFERROR(INDEX('Ticket Sales'!B$11:B$5010, MATCH($Q2669, 'Ticket Sales'!$J$11:$J$5010, 0)), J2668)))</f>
        <v/>
      </c>
      <c r="K2669" s="39" t="str">
        <f>IF($Q2669="", "", IF(IFERROR(INDEX('Ticket Sales'!C$11:C$5010, MATCH($Q2669, 'Ticket Sales'!$J$11:$J$5010, 0)), K2668)="", "", IFERROR(INDEX('Ticket Sales'!C$11:C$5010, MATCH($Q2669, 'Ticket Sales'!$J$11:$J$5010, 0)), K2668)))</f>
        <v/>
      </c>
      <c r="L2669" s="40" t="str">
        <f>IF($Q2669="", "", IF(IFERROR(INDEX('Ticket Sales'!D$11:D$5010, MATCH($Q2669, 'Ticket Sales'!$J$11:$J$5010, 0)), L2668)="", "", IFERROR(INDEX('Ticket Sales'!D$11:D$5010, MATCH($Q2669, 'Ticket Sales'!$J$11:$J$5010, 0)), L2668)))</f>
        <v/>
      </c>
      <c r="M2669" s="41" t="str">
        <f>IF($Q2669="", "", IF(IFERROR(INDEX('Ticket Sales'!E$11:E$5010, MATCH($Q2669, 'Ticket Sales'!$J$11:$J$5010, 0)), M2668)="", "", IFERROR(INDEX('Ticket Sales'!E$11:E$5010, MATCH($Q2669, 'Ticket Sales'!$J$11:$J$5010, 0)), M2668)))</f>
        <v/>
      </c>
      <c r="N2669" s="2"/>
      <c r="P2669" s="48">
        <v>2659</v>
      </c>
      <c r="Q2669" s="48" t="str">
        <f t="shared" si="206"/>
        <v/>
      </c>
      <c r="S2669" s="52" t="str">
        <f t="shared" si="207"/>
        <v/>
      </c>
      <c r="U2669" s="52" t="str">
        <f t="shared" si="208"/>
        <v/>
      </c>
      <c r="W2669" s="52" t="str">
        <f t="shared" si="209"/>
        <v/>
      </c>
    </row>
    <row r="2670" spans="1:23" x14ac:dyDescent="0.25">
      <c r="A2670" s="2"/>
      <c r="B2670" s="32"/>
      <c r="C2670" s="25"/>
      <c r="D2670" s="25"/>
      <c r="E2670" s="26"/>
      <c r="F2670" s="27"/>
      <c r="G2670" s="2"/>
      <c r="H2670" s="2"/>
      <c r="I2670" s="38" t="str">
        <f t="shared" si="205"/>
        <v/>
      </c>
      <c r="J2670" s="39" t="str">
        <f>IF($Q2670="", "", IF(IFERROR(INDEX('Ticket Sales'!B$11:B$5010, MATCH($Q2670, 'Ticket Sales'!$J$11:$J$5010, 0)), J2669)="", "", IFERROR(INDEX('Ticket Sales'!B$11:B$5010, MATCH($Q2670, 'Ticket Sales'!$J$11:$J$5010, 0)), J2669)))</f>
        <v/>
      </c>
      <c r="K2670" s="39" t="str">
        <f>IF($Q2670="", "", IF(IFERROR(INDEX('Ticket Sales'!C$11:C$5010, MATCH($Q2670, 'Ticket Sales'!$J$11:$J$5010, 0)), K2669)="", "", IFERROR(INDEX('Ticket Sales'!C$11:C$5010, MATCH($Q2670, 'Ticket Sales'!$J$11:$J$5010, 0)), K2669)))</f>
        <v/>
      </c>
      <c r="L2670" s="40" t="str">
        <f>IF($Q2670="", "", IF(IFERROR(INDEX('Ticket Sales'!D$11:D$5010, MATCH($Q2670, 'Ticket Sales'!$J$11:$J$5010, 0)), L2669)="", "", IFERROR(INDEX('Ticket Sales'!D$11:D$5010, MATCH($Q2670, 'Ticket Sales'!$J$11:$J$5010, 0)), L2669)))</f>
        <v/>
      </c>
      <c r="M2670" s="41" t="str">
        <f>IF($Q2670="", "", IF(IFERROR(INDEX('Ticket Sales'!E$11:E$5010, MATCH($Q2670, 'Ticket Sales'!$J$11:$J$5010, 0)), M2669)="", "", IFERROR(INDEX('Ticket Sales'!E$11:E$5010, MATCH($Q2670, 'Ticket Sales'!$J$11:$J$5010, 0)), M2669)))</f>
        <v/>
      </c>
      <c r="N2670" s="2"/>
      <c r="P2670" s="48">
        <v>2660</v>
      </c>
      <c r="Q2670" s="48" t="str">
        <f t="shared" si="206"/>
        <v/>
      </c>
      <c r="S2670" s="52" t="str">
        <f t="shared" si="207"/>
        <v/>
      </c>
      <c r="U2670" s="52" t="str">
        <f t="shared" si="208"/>
        <v/>
      </c>
      <c r="W2670" s="52" t="str">
        <f t="shared" si="209"/>
        <v/>
      </c>
    </row>
    <row r="2671" spans="1:23" x14ac:dyDescent="0.25">
      <c r="A2671" s="2"/>
      <c r="B2671" s="32"/>
      <c r="C2671" s="25"/>
      <c r="D2671" s="25"/>
      <c r="E2671" s="26"/>
      <c r="F2671" s="27"/>
      <c r="G2671" s="2"/>
      <c r="H2671" s="2"/>
      <c r="I2671" s="38" t="str">
        <f t="shared" si="205"/>
        <v/>
      </c>
      <c r="J2671" s="39" t="str">
        <f>IF($Q2671="", "", IF(IFERROR(INDEX('Ticket Sales'!B$11:B$5010, MATCH($Q2671, 'Ticket Sales'!$J$11:$J$5010, 0)), J2670)="", "", IFERROR(INDEX('Ticket Sales'!B$11:B$5010, MATCH($Q2671, 'Ticket Sales'!$J$11:$J$5010, 0)), J2670)))</f>
        <v/>
      </c>
      <c r="K2671" s="39" t="str">
        <f>IF($Q2671="", "", IF(IFERROR(INDEX('Ticket Sales'!C$11:C$5010, MATCH($Q2671, 'Ticket Sales'!$J$11:$J$5010, 0)), K2670)="", "", IFERROR(INDEX('Ticket Sales'!C$11:C$5010, MATCH($Q2671, 'Ticket Sales'!$J$11:$J$5010, 0)), K2670)))</f>
        <v/>
      </c>
      <c r="L2671" s="40" t="str">
        <f>IF($Q2671="", "", IF(IFERROR(INDEX('Ticket Sales'!D$11:D$5010, MATCH($Q2671, 'Ticket Sales'!$J$11:$J$5010, 0)), L2670)="", "", IFERROR(INDEX('Ticket Sales'!D$11:D$5010, MATCH($Q2671, 'Ticket Sales'!$J$11:$J$5010, 0)), L2670)))</f>
        <v/>
      </c>
      <c r="M2671" s="41" t="str">
        <f>IF($Q2671="", "", IF(IFERROR(INDEX('Ticket Sales'!E$11:E$5010, MATCH($Q2671, 'Ticket Sales'!$J$11:$J$5010, 0)), M2670)="", "", IFERROR(INDEX('Ticket Sales'!E$11:E$5010, MATCH($Q2671, 'Ticket Sales'!$J$11:$J$5010, 0)), M2670)))</f>
        <v/>
      </c>
      <c r="N2671" s="2"/>
      <c r="P2671" s="48">
        <v>2661</v>
      </c>
      <c r="Q2671" s="48" t="str">
        <f t="shared" si="206"/>
        <v/>
      </c>
      <c r="S2671" s="52" t="str">
        <f t="shared" si="207"/>
        <v/>
      </c>
      <c r="U2671" s="52" t="str">
        <f t="shared" si="208"/>
        <v/>
      </c>
      <c r="W2671" s="52" t="str">
        <f t="shared" si="209"/>
        <v/>
      </c>
    </row>
    <row r="2672" spans="1:23" x14ac:dyDescent="0.25">
      <c r="A2672" s="2"/>
      <c r="B2672" s="32"/>
      <c r="C2672" s="25"/>
      <c r="D2672" s="25"/>
      <c r="E2672" s="26"/>
      <c r="F2672" s="27"/>
      <c r="G2672" s="2"/>
      <c r="H2672" s="2"/>
      <c r="I2672" s="38" t="str">
        <f t="shared" si="205"/>
        <v/>
      </c>
      <c r="J2672" s="39" t="str">
        <f>IF($Q2672="", "", IF(IFERROR(INDEX('Ticket Sales'!B$11:B$5010, MATCH($Q2672, 'Ticket Sales'!$J$11:$J$5010, 0)), J2671)="", "", IFERROR(INDEX('Ticket Sales'!B$11:B$5010, MATCH($Q2672, 'Ticket Sales'!$J$11:$J$5010, 0)), J2671)))</f>
        <v/>
      </c>
      <c r="K2672" s="39" t="str">
        <f>IF($Q2672="", "", IF(IFERROR(INDEX('Ticket Sales'!C$11:C$5010, MATCH($Q2672, 'Ticket Sales'!$J$11:$J$5010, 0)), K2671)="", "", IFERROR(INDEX('Ticket Sales'!C$11:C$5010, MATCH($Q2672, 'Ticket Sales'!$J$11:$J$5010, 0)), K2671)))</f>
        <v/>
      </c>
      <c r="L2672" s="40" t="str">
        <f>IF($Q2672="", "", IF(IFERROR(INDEX('Ticket Sales'!D$11:D$5010, MATCH($Q2672, 'Ticket Sales'!$J$11:$J$5010, 0)), L2671)="", "", IFERROR(INDEX('Ticket Sales'!D$11:D$5010, MATCH($Q2672, 'Ticket Sales'!$J$11:$J$5010, 0)), L2671)))</f>
        <v/>
      </c>
      <c r="M2672" s="41" t="str">
        <f>IF($Q2672="", "", IF(IFERROR(INDEX('Ticket Sales'!E$11:E$5010, MATCH($Q2672, 'Ticket Sales'!$J$11:$J$5010, 0)), M2671)="", "", IFERROR(INDEX('Ticket Sales'!E$11:E$5010, MATCH($Q2672, 'Ticket Sales'!$J$11:$J$5010, 0)), M2671)))</f>
        <v/>
      </c>
      <c r="N2672" s="2"/>
      <c r="P2672" s="48">
        <v>2662</v>
      </c>
      <c r="Q2672" s="48" t="str">
        <f t="shared" si="206"/>
        <v/>
      </c>
      <c r="S2672" s="52" t="str">
        <f t="shared" si="207"/>
        <v/>
      </c>
      <c r="U2672" s="52" t="str">
        <f t="shared" si="208"/>
        <v/>
      </c>
      <c r="W2672" s="52" t="str">
        <f t="shared" si="209"/>
        <v/>
      </c>
    </row>
    <row r="2673" spans="1:23" x14ac:dyDescent="0.25">
      <c r="A2673" s="2"/>
      <c r="B2673" s="32"/>
      <c r="C2673" s="25"/>
      <c r="D2673" s="25"/>
      <c r="E2673" s="26"/>
      <c r="F2673" s="27"/>
      <c r="G2673" s="2"/>
      <c r="H2673" s="2"/>
      <c r="I2673" s="38" t="str">
        <f t="shared" si="205"/>
        <v/>
      </c>
      <c r="J2673" s="39" t="str">
        <f>IF($Q2673="", "", IF(IFERROR(INDEX('Ticket Sales'!B$11:B$5010, MATCH($Q2673, 'Ticket Sales'!$J$11:$J$5010, 0)), J2672)="", "", IFERROR(INDEX('Ticket Sales'!B$11:B$5010, MATCH($Q2673, 'Ticket Sales'!$J$11:$J$5010, 0)), J2672)))</f>
        <v/>
      </c>
      <c r="K2673" s="39" t="str">
        <f>IF($Q2673="", "", IF(IFERROR(INDEX('Ticket Sales'!C$11:C$5010, MATCH($Q2673, 'Ticket Sales'!$J$11:$J$5010, 0)), K2672)="", "", IFERROR(INDEX('Ticket Sales'!C$11:C$5010, MATCH($Q2673, 'Ticket Sales'!$J$11:$J$5010, 0)), K2672)))</f>
        <v/>
      </c>
      <c r="L2673" s="40" t="str">
        <f>IF($Q2673="", "", IF(IFERROR(INDEX('Ticket Sales'!D$11:D$5010, MATCH($Q2673, 'Ticket Sales'!$J$11:$J$5010, 0)), L2672)="", "", IFERROR(INDEX('Ticket Sales'!D$11:D$5010, MATCH($Q2673, 'Ticket Sales'!$J$11:$J$5010, 0)), L2672)))</f>
        <v/>
      </c>
      <c r="M2673" s="41" t="str">
        <f>IF($Q2673="", "", IF(IFERROR(INDEX('Ticket Sales'!E$11:E$5010, MATCH($Q2673, 'Ticket Sales'!$J$11:$J$5010, 0)), M2672)="", "", IFERROR(INDEX('Ticket Sales'!E$11:E$5010, MATCH($Q2673, 'Ticket Sales'!$J$11:$J$5010, 0)), M2672)))</f>
        <v/>
      </c>
      <c r="N2673" s="2"/>
      <c r="P2673" s="48">
        <v>2663</v>
      </c>
      <c r="Q2673" s="48" t="str">
        <f t="shared" si="206"/>
        <v/>
      </c>
      <c r="S2673" s="52" t="str">
        <f t="shared" si="207"/>
        <v/>
      </c>
      <c r="U2673" s="52" t="str">
        <f t="shared" si="208"/>
        <v/>
      </c>
      <c r="W2673" s="52" t="str">
        <f t="shared" si="209"/>
        <v/>
      </c>
    </row>
    <row r="2674" spans="1:23" x14ac:dyDescent="0.25">
      <c r="A2674" s="2"/>
      <c r="B2674" s="32"/>
      <c r="C2674" s="25"/>
      <c r="D2674" s="25"/>
      <c r="E2674" s="26"/>
      <c r="F2674" s="27"/>
      <c r="G2674" s="2"/>
      <c r="H2674" s="2"/>
      <c r="I2674" s="38" t="str">
        <f t="shared" si="205"/>
        <v/>
      </c>
      <c r="J2674" s="39" t="str">
        <f>IF($Q2674="", "", IF(IFERROR(INDEX('Ticket Sales'!B$11:B$5010, MATCH($Q2674, 'Ticket Sales'!$J$11:$J$5010, 0)), J2673)="", "", IFERROR(INDEX('Ticket Sales'!B$11:B$5010, MATCH($Q2674, 'Ticket Sales'!$J$11:$J$5010, 0)), J2673)))</f>
        <v/>
      </c>
      <c r="K2674" s="39" t="str">
        <f>IF($Q2674="", "", IF(IFERROR(INDEX('Ticket Sales'!C$11:C$5010, MATCH($Q2674, 'Ticket Sales'!$J$11:$J$5010, 0)), K2673)="", "", IFERROR(INDEX('Ticket Sales'!C$11:C$5010, MATCH($Q2674, 'Ticket Sales'!$J$11:$J$5010, 0)), K2673)))</f>
        <v/>
      </c>
      <c r="L2674" s="40" t="str">
        <f>IF($Q2674="", "", IF(IFERROR(INDEX('Ticket Sales'!D$11:D$5010, MATCH($Q2674, 'Ticket Sales'!$J$11:$J$5010, 0)), L2673)="", "", IFERROR(INDEX('Ticket Sales'!D$11:D$5010, MATCH($Q2674, 'Ticket Sales'!$J$11:$J$5010, 0)), L2673)))</f>
        <v/>
      </c>
      <c r="M2674" s="41" t="str">
        <f>IF($Q2674="", "", IF(IFERROR(INDEX('Ticket Sales'!E$11:E$5010, MATCH($Q2674, 'Ticket Sales'!$J$11:$J$5010, 0)), M2673)="", "", IFERROR(INDEX('Ticket Sales'!E$11:E$5010, MATCH($Q2674, 'Ticket Sales'!$J$11:$J$5010, 0)), M2673)))</f>
        <v/>
      </c>
      <c r="N2674" s="2"/>
      <c r="P2674" s="48">
        <v>2664</v>
      </c>
      <c r="Q2674" s="48" t="str">
        <f t="shared" si="206"/>
        <v/>
      </c>
      <c r="S2674" s="52" t="str">
        <f t="shared" si="207"/>
        <v/>
      </c>
      <c r="U2674" s="52" t="str">
        <f t="shared" si="208"/>
        <v/>
      </c>
      <c r="W2674" s="52" t="str">
        <f t="shared" si="209"/>
        <v/>
      </c>
    </row>
    <row r="2675" spans="1:23" x14ac:dyDescent="0.25">
      <c r="A2675" s="2"/>
      <c r="B2675" s="32"/>
      <c r="C2675" s="25"/>
      <c r="D2675" s="25"/>
      <c r="E2675" s="26"/>
      <c r="F2675" s="27"/>
      <c r="G2675" s="2"/>
      <c r="H2675" s="2"/>
      <c r="I2675" s="38" t="str">
        <f t="shared" si="205"/>
        <v/>
      </c>
      <c r="J2675" s="39" t="str">
        <f>IF($Q2675="", "", IF(IFERROR(INDEX('Ticket Sales'!B$11:B$5010, MATCH($Q2675, 'Ticket Sales'!$J$11:$J$5010, 0)), J2674)="", "", IFERROR(INDEX('Ticket Sales'!B$11:B$5010, MATCH($Q2675, 'Ticket Sales'!$J$11:$J$5010, 0)), J2674)))</f>
        <v/>
      </c>
      <c r="K2675" s="39" t="str">
        <f>IF($Q2675="", "", IF(IFERROR(INDEX('Ticket Sales'!C$11:C$5010, MATCH($Q2675, 'Ticket Sales'!$J$11:$J$5010, 0)), K2674)="", "", IFERROR(INDEX('Ticket Sales'!C$11:C$5010, MATCH($Q2675, 'Ticket Sales'!$J$11:$J$5010, 0)), K2674)))</f>
        <v/>
      </c>
      <c r="L2675" s="40" t="str">
        <f>IF($Q2675="", "", IF(IFERROR(INDEX('Ticket Sales'!D$11:D$5010, MATCH($Q2675, 'Ticket Sales'!$J$11:$J$5010, 0)), L2674)="", "", IFERROR(INDEX('Ticket Sales'!D$11:D$5010, MATCH($Q2675, 'Ticket Sales'!$J$11:$J$5010, 0)), L2674)))</f>
        <v/>
      </c>
      <c r="M2675" s="41" t="str">
        <f>IF($Q2675="", "", IF(IFERROR(INDEX('Ticket Sales'!E$11:E$5010, MATCH($Q2675, 'Ticket Sales'!$J$11:$J$5010, 0)), M2674)="", "", IFERROR(INDEX('Ticket Sales'!E$11:E$5010, MATCH($Q2675, 'Ticket Sales'!$J$11:$J$5010, 0)), M2674)))</f>
        <v/>
      </c>
      <c r="N2675" s="2"/>
      <c r="P2675" s="48">
        <v>2665</v>
      </c>
      <c r="Q2675" s="48" t="str">
        <f t="shared" si="206"/>
        <v/>
      </c>
      <c r="S2675" s="52" t="str">
        <f t="shared" si="207"/>
        <v/>
      </c>
      <c r="U2675" s="52" t="str">
        <f t="shared" si="208"/>
        <v/>
      </c>
      <c r="W2675" s="52" t="str">
        <f t="shared" si="209"/>
        <v/>
      </c>
    </row>
    <row r="2676" spans="1:23" x14ac:dyDescent="0.25">
      <c r="A2676" s="2"/>
      <c r="B2676" s="32"/>
      <c r="C2676" s="25"/>
      <c r="D2676" s="25"/>
      <c r="E2676" s="26"/>
      <c r="F2676" s="27"/>
      <c r="G2676" s="2"/>
      <c r="H2676" s="2"/>
      <c r="I2676" s="38" t="str">
        <f t="shared" si="205"/>
        <v/>
      </c>
      <c r="J2676" s="39" t="str">
        <f>IF($Q2676="", "", IF(IFERROR(INDEX('Ticket Sales'!B$11:B$5010, MATCH($Q2676, 'Ticket Sales'!$J$11:$J$5010, 0)), J2675)="", "", IFERROR(INDEX('Ticket Sales'!B$11:B$5010, MATCH($Q2676, 'Ticket Sales'!$J$11:$J$5010, 0)), J2675)))</f>
        <v/>
      </c>
      <c r="K2676" s="39" t="str">
        <f>IF($Q2676="", "", IF(IFERROR(INDEX('Ticket Sales'!C$11:C$5010, MATCH($Q2676, 'Ticket Sales'!$J$11:$J$5010, 0)), K2675)="", "", IFERROR(INDEX('Ticket Sales'!C$11:C$5010, MATCH($Q2676, 'Ticket Sales'!$J$11:$J$5010, 0)), K2675)))</f>
        <v/>
      </c>
      <c r="L2676" s="40" t="str">
        <f>IF($Q2676="", "", IF(IFERROR(INDEX('Ticket Sales'!D$11:D$5010, MATCH($Q2676, 'Ticket Sales'!$J$11:$J$5010, 0)), L2675)="", "", IFERROR(INDEX('Ticket Sales'!D$11:D$5010, MATCH($Q2676, 'Ticket Sales'!$J$11:$J$5010, 0)), L2675)))</f>
        <v/>
      </c>
      <c r="M2676" s="41" t="str">
        <f>IF($Q2676="", "", IF(IFERROR(INDEX('Ticket Sales'!E$11:E$5010, MATCH($Q2676, 'Ticket Sales'!$J$11:$J$5010, 0)), M2675)="", "", IFERROR(INDEX('Ticket Sales'!E$11:E$5010, MATCH($Q2676, 'Ticket Sales'!$J$11:$J$5010, 0)), M2675)))</f>
        <v/>
      </c>
      <c r="N2676" s="2"/>
      <c r="P2676" s="48">
        <v>2666</v>
      </c>
      <c r="Q2676" s="48" t="str">
        <f t="shared" si="206"/>
        <v/>
      </c>
      <c r="S2676" s="52" t="str">
        <f t="shared" si="207"/>
        <v/>
      </c>
      <c r="U2676" s="52" t="str">
        <f t="shared" si="208"/>
        <v/>
      </c>
      <c r="W2676" s="52" t="str">
        <f t="shared" si="209"/>
        <v/>
      </c>
    </row>
    <row r="2677" spans="1:23" x14ac:dyDescent="0.25">
      <c r="A2677" s="2"/>
      <c r="B2677" s="32"/>
      <c r="C2677" s="25"/>
      <c r="D2677" s="25"/>
      <c r="E2677" s="26"/>
      <c r="F2677" s="27"/>
      <c r="G2677" s="2"/>
      <c r="H2677" s="2"/>
      <c r="I2677" s="38" t="str">
        <f t="shared" si="205"/>
        <v/>
      </c>
      <c r="J2677" s="39" t="str">
        <f>IF($Q2677="", "", IF(IFERROR(INDEX('Ticket Sales'!B$11:B$5010, MATCH($Q2677, 'Ticket Sales'!$J$11:$J$5010, 0)), J2676)="", "", IFERROR(INDEX('Ticket Sales'!B$11:B$5010, MATCH($Q2677, 'Ticket Sales'!$J$11:$J$5010, 0)), J2676)))</f>
        <v/>
      </c>
      <c r="K2677" s="39" t="str">
        <f>IF($Q2677="", "", IF(IFERROR(INDEX('Ticket Sales'!C$11:C$5010, MATCH($Q2677, 'Ticket Sales'!$J$11:$J$5010, 0)), K2676)="", "", IFERROR(INDEX('Ticket Sales'!C$11:C$5010, MATCH($Q2677, 'Ticket Sales'!$J$11:$J$5010, 0)), K2676)))</f>
        <v/>
      </c>
      <c r="L2677" s="40" t="str">
        <f>IF($Q2677="", "", IF(IFERROR(INDEX('Ticket Sales'!D$11:D$5010, MATCH($Q2677, 'Ticket Sales'!$J$11:$J$5010, 0)), L2676)="", "", IFERROR(INDEX('Ticket Sales'!D$11:D$5010, MATCH($Q2677, 'Ticket Sales'!$J$11:$J$5010, 0)), L2676)))</f>
        <v/>
      </c>
      <c r="M2677" s="41" t="str">
        <f>IF($Q2677="", "", IF(IFERROR(INDEX('Ticket Sales'!E$11:E$5010, MATCH($Q2677, 'Ticket Sales'!$J$11:$J$5010, 0)), M2676)="", "", IFERROR(INDEX('Ticket Sales'!E$11:E$5010, MATCH($Q2677, 'Ticket Sales'!$J$11:$J$5010, 0)), M2676)))</f>
        <v/>
      </c>
      <c r="N2677" s="2"/>
      <c r="P2677" s="48">
        <v>2667</v>
      </c>
      <c r="Q2677" s="48" t="str">
        <f t="shared" si="206"/>
        <v/>
      </c>
      <c r="S2677" s="52" t="str">
        <f t="shared" si="207"/>
        <v/>
      </c>
      <c r="U2677" s="52" t="str">
        <f t="shared" si="208"/>
        <v/>
      </c>
      <c r="W2677" s="52" t="str">
        <f t="shared" si="209"/>
        <v/>
      </c>
    </row>
    <row r="2678" spans="1:23" x14ac:dyDescent="0.25">
      <c r="A2678" s="2"/>
      <c r="B2678" s="32"/>
      <c r="C2678" s="25"/>
      <c r="D2678" s="25"/>
      <c r="E2678" s="26"/>
      <c r="F2678" s="27"/>
      <c r="G2678" s="2"/>
      <c r="H2678" s="2"/>
      <c r="I2678" s="38" t="str">
        <f t="shared" si="205"/>
        <v/>
      </c>
      <c r="J2678" s="39" t="str">
        <f>IF($Q2678="", "", IF(IFERROR(INDEX('Ticket Sales'!B$11:B$5010, MATCH($Q2678, 'Ticket Sales'!$J$11:$J$5010, 0)), J2677)="", "", IFERROR(INDEX('Ticket Sales'!B$11:B$5010, MATCH($Q2678, 'Ticket Sales'!$J$11:$J$5010, 0)), J2677)))</f>
        <v/>
      </c>
      <c r="K2678" s="39" t="str">
        <f>IF($Q2678="", "", IF(IFERROR(INDEX('Ticket Sales'!C$11:C$5010, MATCH($Q2678, 'Ticket Sales'!$J$11:$J$5010, 0)), K2677)="", "", IFERROR(INDEX('Ticket Sales'!C$11:C$5010, MATCH($Q2678, 'Ticket Sales'!$J$11:$J$5010, 0)), K2677)))</f>
        <v/>
      </c>
      <c r="L2678" s="40" t="str">
        <f>IF($Q2678="", "", IF(IFERROR(INDEX('Ticket Sales'!D$11:D$5010, MATCH($Q2678, 'Ticket Sales'!$J$11:$J$5010, 0)), L2677)="", "", IFERROR(INDEX('Ticket Sales'!D$11:D$5010, MATCH($Q2678, 'Ticket Sales'!$J$11:$J$5010, 0)), L2677)))</f>
        <v/>
      </c>
      <c r="M2678" s="41" t="str">
        <f>IF($Q2678="", "", IF(IFERROR(INDEX('Ticket Sales'!E$11:E$5010, MATCH($Q2678, 'Ticket Sales'!$J$11:$J$5010, 0)), M2677)="", "", IFERROR(INDEX('Ticket Sales'!E$11:E$5010, MATCH($Q2678, 'Ticket Sales'!$J$11:$J$5010, 0)), M2677)))</f>
        <v/>
      </c>
      <c r="N2678" s="2"/>
      <c r="P2678" s="48">
        <v>2668</v>
      </c>
      <c r="Q2678" s="48" t="str">
        <f t="shared" si="206"/>
        <v/>
      </c>
      <c r="S2678" s="52" t="str">
        <f t="shared" si="207"/>
        <v/>
      </c>
      <c r="U2678" s="52" t="str">
        <f t="shared" si="208"/>
        <v/>
      </c>
      <c r="W2678" s="52" t="str">
        <f t="shared" si="209"/>
        <v/>
      </c>
    </row>
    <row r="2679" spans="1:23" x14ac:dyDescent="0.25">
      <c r="A2679" s="2"/>
      <c r="B2679" s="32"/>
      <c r="C2679" s="25"/>
      <c r="D2679" s="25"/>
      <c r="E2679" s="26"/>
      <c r="F2679" s="27"/>
      <c r="G2679" s="2"/>
      <c r="H2679" s="2"/>
      <c r="I2679" s="38" t="str">
        <f t="shared" si="205"/>
        <v/>
      </c>
      <c r="J2679" s="39" t="str">
        <f>IF($Q2679="", "", IF(IFERROR(INDEX('Ticket Sales'!B$11:B$5010, MATCH($Q2679, 'Ticket Sales'!$J$11:$J$5010, 0)), J2678)="", "", IFERROR(INDEX('Ticket Sales'!B$11:B$5010, MATCH($Q2679, 'Ticket Sales'!$J$11:$J$5010, 0)), J2678)))</f>
        <v/>
      </c>
      <c r="K2679" s="39" t="str">
        <f>IF($Q2679="", "", IF(IFERROR(INDEX('Ticket Sales'!C$11:C$5010, MATCH($Q2679, 'Ticket Sales'!$J$11:$J$5010, 0)), K2678)="", "", IFERROR(INDEX('Ticket Sales'!C$11:C$5010, MATCH($Q2679, 'Ticket Sales'!$J$11:$J$5010, 0)), K2678)))</f>
        <v/>
      </c>
      <c r="L2679" s="40" t="str">
        <f>IF($Q2679="", "", IF(IFERROR(INDEX('Ticket Sales'!D$11:D$5010, MATCH($Q2679, 'Ticket Sales'!$J$11:$J$5010, 0)), L2678)="", "", IFERROR(INDEX('Ticket Sales'!D$11:D$5010, MATCH($Q2679, 'Ticket Sales'!$J$11:$J$5010, 0)), L2678)))</f>
        <v/>
      </c>
      <c r="M2679" s="41" t="str">
        <f>IF($Q2679="", "", IF(IFERROR(INDEX('Ticket Sales'!E$11:E$5010, MATCH($Q2679, 'Ticket Sales'!$J$11:$J$5010, 0)), M2678)="", "", IFERROR(INDEX('Ticket Sales'!E$11:E$5010, MATCH($Q2679, 'Ticket Sales'!$J$11:$J$5010, 0)), M2678)))</f>
        <v/>
      </c>
      <c r="N2679" s="2"/>
      <c r="P2679" s="48">
        <v>2669</v>
      </c>
      <c r="Q2679" s="48" t="str">
        <f t="shared" si="206"/>
        <v/>
      </c>
      <c r="S2679" s="52" t="str">
        <f t="shared" si="207"/>
        <v/>
      </c>
      <c r="U2679" s="52" t="str">
        <f t="shared" si="208"/>
        <v/>
      </c>
      <c r="W2679" s="52" t="str">
        <f t="shared" si="209"/>
        <v/>
      </c>
    </row>
    <row r="2680" spans="1:23" x14ac:dyDescent="0.25">
      <c r="A2680" s="2"/>
      <c r="B2680" s="32"/>
      <c r="C2680" s="25"/>
      <c r="D2680" s="25"/>
      <c r="E2680" s="26"/>
      <c r="F2680" s="27"/>
      <c r="G2680" s="2"/>
      <c r="H2680" s="2"/>
      <c r="I2680" s="38" t="str">
        <f t="shared" si="205"/>
        <v/>
      </c>
      <c r="J2680" s="39" t="str">
        <f>IF($Q2680="", "", IF(IFERROR(INDEX('Ticket Sales'!B$11:B$5010, MATCH($Q2680, 'Ticket Sales'!$J$11:$J$5010, 0)), J2679)="", "", IFERROR(INDEX('Ticket Sales'!B$11:B$5010, MATCH($Q2680, 'Ticket Sales'!$J$11:$J$5010, 0)), J2679)))</f>
        <v/>
      </c>
      <c r="K2680" s="39" t="str">
        <f>IF($Q2680="", "", IF(IFERROR(INDEX('Ticket Sales'!C$11:C$5010, MATCH($Q2680, 'Ticket Sales'!$J$11:$J$5010, 0)), K2679)="", "", IFERROR(INDEX('Ticket Sales'!C$11:C$5010, MATCH($Q2680, 'Ticket Sales'!$J$11:$J$5010, 0)), K2679)))</f>
        <v/>
      </c>
      <c r="L2680" s="40" t="str">
        <f>IF($Q2680="", "", IF(IFERROR(INDEX('Ticket Sales'!D$11:D$5010, MATCH($Q2680, 'Ticket Sales'!$J$11:$J$5010, 0)), L2679)="", "", IFERROR(INDEX('Ticket Sales'!D$11:D$5010, MATCH($Q2680, 'Ticket Sales'!$J$11:$J$5010, 0)), L2679)))</f>
        <v/>
      </c>
      <c r="M2680" s="41" t="str">
        <f>IF($Q2680="", "", IF(IFERROR(INDEX('Ticket Sales'!E$11:E$5010, MATCH($Q2680, 'Ticket Sales'!$J$11:$J$5010, 0)), M2679)="", "", IFERROR(INDEX('Ticket Sales'!E$11:E$5010, MATCH($Q2680, 'Ticket Sales'!$J$11:$J$5010, 0)), M2679)))</f>
        <v/>
      </c>
      <c r="N2680" s="2"/>
      <c r="P2680" s="48">
        <v>2670</v>
      </c>
      <c r="Q2680" s="48" t="str">
        <f t="shared" si="206"/>
        <v/>
      </c>
      <c r="S2680" s="52" t="str">
        <f t="shared" si="207"/>
        <v/>
      </c>
      <c r="U2680" s="52" t="str">
        <f t="shared" si="208"/>
        <v/>
      </c>
      <c r="W2680" s="52" t="str">
        <f t="shared" si="209"/>
        <v/>
      </c>
    </row>
    <row r="2681" spans="1:23" x14ac:dyDescent="0.25">
      <c r="A2681" s="2"/>
      <c r="B2681" s="32"/>
      <c r="C2681" s="25"/>
      <c r="D2681" s="25"/>
      <c r="E2681" s="26"/>
      <c r="F2681" s="27"/>
      <c r="G2681" s="2"/>
      <c r="H2681" s="2"/>
      <c r="I2681" s="38" t="str">
        <f t="shared" si="205"/>
        <v/>
      </c>
      <c r="J2681" s="39" t="str">
        <f>IF($Q2681="", "", IF(IFERROR(INDEX('Ticket Sales'!B$11:B$5010, MATCH($Q2681, 'Ticket Sales'!$J$11:$J$5010, 0)), J2680)="", "", IFERROR(INDEX('Ticket Sales'!B$11:B$5010, MATCH($Q2681, 'Ticket Sales'!$J$11:$J$5010, 0)), J2680)))</f>
        <v/>
      </c>
      <c r="K2681" s="39" t="str">
        <f>IF($Q2681="", "", IF(IFERROR(INDEX('Ticket Sales'!C$11:C$5010, MATCH($Q2681, 'Ticket Sales'!$J$11:$J$5010, 0)), K2680)="", "", IFERROR(INDEX('Ticket Sales'!C$11:C$5010, MATCH($Q2681, 'Ticket Sales'!$J$11:$J$5010, 0)), K2680)))</f>
        <v/>
      </c>
      <c r="L2681" s="40" t="str">
        <f>IF($Q2681="", "", IF(IFERROR(INDEX('Ticket Sales'!D$11:D$5010, MATCH($Q2681, 'Ticket Sales'!$J$11:$J$5010, 0)), L2680)="", "", IFERROR(INDEX('Ticket Sales'!D$11:D$5010, MATCH($Q2681, 'Ticket Sales'!$J$11:$J$5010, 0)), L2680)))</f>
        <v/>
      </c>
      <c r="M2681" s="41" t="str">
        <f>IF($Q2681="", "", IF(IFERROR(INDEX('Ticket Sales'!E$11:E$5010, MATCH($Q2681, 'Ticket Sales'!$J$11:$J$5010, 0)), M2680)="", "", IFERROR(INDEX('Ticket Sales'!E$11:E$5010, MATCH($Q2681, 'Ticket Sales'!$J$11:$J$5010, 0)), M2680)))</f>
        <v/>
      </c>
      <c r="N2681" s="2"/>
      <c r="P2681" s="48">
        <v>2671</v>
      </c>
      <c r="Q2681" s="48" t="str">
        <f t="shared" si="206"/>
        <v/>
      </c>
      <c r="S2681" s="52" t="str">
        <f t="shared" si="207"/>
        <v/>
      </c>
      <c r="U2681" s="52" t="str">
        <f t="shared" si="208"/>
        <v/>
      </c>
      <c r="W2681" s="52" t="str">
        <f t="shared" si="209"/>
        <v/>
      </c>
    </row>
    <row r="2682" spans="1:23" x14ac:dyDescent="0.25">
      <c r="A2682" s="2"/>
      <c r="B2682" s="32"/>
      <c r="C2682" s="25"/>
      <c r="D2682" s="25"/>
      <c r="E2682" s="26"/>
      <c r="F2682" s="27"/>
      <c r="G2682" s="2"/>
      <c r="H2682" s="2"/>
      <c r="I2682" s="38" t="str">
        <f t="shared" si="205"/>
        <v/>
      </c>
      <c r="J2682" s="39" t="str">
        <f>IF($Q2682="", "", IF(IFERROR(INDEX('Ticket Sales'!B$11:B$5010, MATCH($Q2682, 'Ticket Sales'!$J$11:$J$5010, 0)), J2681)="", "", IFERROR(INDEX('Ticket Sales'!B$11:B$5010, MATCH($Q2682, 'Ticket Sales'!$J$11:$J$5010, 0)), J2681)))</f>
        <v/>
      </c>
      <c r="K2682" s="39" t="str">
        <f>IF($Q2682="", "", IF(IFERROR(INDEX('Ticket Sales'!C$11:C$5010, MATCH($Q2682, 'Ticket Sales'!$J$11:$J$5010, 0)), K2681)="", "", IFERROR(INDEX('Ticket Sales'!C$11:C$5010, MATCH($Q2682, 'Ticket Sales'!$J$11:$J$5010, 0)), K2681)))</f>
        <v/>
      </c>
      <c r="L2682" s="40" t="str">
        <f>IF($Q2682="", "", IF(IFERROR(INDEX('Ticket Sales'!D$11:D$5010, MATCH($Q2682, 'Ticket Sales'!$J$11:$J$5010, 0)), L2681)="", "", IFERROR(INDEX('Ticket Sales'!D$11:D$5010, MATCH($Q2682, 'Ticket Sales'!$J$11:$J$5010, 0)), L2681)))</f>
        <v/>
      </c>
      <c r="M2682" s="41" t="str">
        <f>IF($Q2682="", "", IF(IFERROR(INDEX('Ticket Sales'!E$11:E$5010, MATCH($Q2682, 'Ticket Sales'!$J$11:$J$5010, 0)), M2681)="", "", IFERROR(INDEX('Ticket Sales'!E$11:E$5010, MATCH($Q2682, 'Ticket Sales'!$J$11:$J$5010, 0)), M2681)))</f>
        <v/>
      </c>
      <c r="N2682" s="2"/>
      <c r="P2682" s="48">
        <v>2672</v>
      </c>
      <c r="Q2682" s="48" t="str">
        <f t="shared" si="206"/>
        <v/>
      </c>
      <c r="S2682" s="52" t="str">
        <f t="shared" si="207"/>
        <v/>
      </c>
      <c r="U2682" s="52" t="str">
        <f t="shared" si="208"/>
        <v/>
      </c>
      <c r="W2682" s="52" t="str">
        <f t="shared" si="209"/>
        <v/>
      </c>
    </row>
    <row r="2683" spans="1:23" x14ac:dyDescent="0.25">
      <c r="A2683" s="2"/>
      <c r="B2683" s="32"/>
      <c r="C2683" s="25"/>
      <c r="D2683" s="25"/>
      <c r="E2683" s="26"/>
      <c r="F2683" s="27"/>
      <c r="G2683" s="2"/>
      <c r="H2683" s="2"/>
      <c r="I2683" s="38" t="str">
        <f t="shared" si="205"/>
        <v/>
      </c>
      <c r="J2683" s="39" t="str">
        <f>IF($Q2683="", "", IF(IFERROR(INDEX('Ticket Sales'!B$11:B$5010, MATCH($Q2683, 'Ticket Sales'!$J$11:$J$5010, 0)), J2682)="", "", IFERROR(INDEX('Ticket Sales'!B$11:B$5010, MATCH($Q2683, 'Ticket Sales'!$J$11:$J$5010, 0)), J2682)))</f>
        <v/>
      </c>
      <c r="K2683" s="39" t="str">
        <f>IF($Q2683="", "", IF(IFERROR(INDEX('Ticket Sales'!C$11:C$5010, MATCH($Q2683, 'Ticket Sales'!$J$11:$J$5010, 0)), K2682)="", "", IFERROR(INDEX('Ticket Sales'!C$11:C$5010, MATCH($Q2683, 'Ticket Sales'!$J$11:$J$5010, 0)), K2682)))</f>
        <v/>
      </c>
      <c r="L2683" s="40" t="str">
        <f>IF($Q2683="", "", IF(IFERROR(INDEX('Ticket Sales'!D$11:D$5010, MATCH($Q2683, 'Ticket Sales'!$J$11:$J$5010, 0)), L2682)="", "", IFERROR(INDEX('Ticket Sales'!D$11:D$5010, MATCH($Q2683, 'Ticket Sales'!$J$11:$J$5010, 0)), L2682)))</f>
        <v/>
      </c>
      <c r="M2683" s="41" t="str">
        <f>IF($Q2683="", "", IF(IFERROR(INDEX('Ticket Sales'!E$11:E$5010, MATCH($Q2683, 'Ticket Sales'!$J$11:$J$5010, 0)), M2682)="", "", IFERROR(INDEX('Ticket Sales'!E$11:E$5010, MATCH($Q2683, 'Ticket Sales'!$J$11:$J$5010, 0)), M2682)))</f>
        <v/>
      </c>
      <c r="N2683" s="2"/>
      <c r="P2683" s="48">
        <v>2673</v>
      </c>
      <c r="Q2683" s="48" t="str">
        <f t="shared" si="206"/>
        <v/>
      </c>
      <c r="S2683" s="52" t="str">
        <f t="shared" si="207"/>
        <v/>
      </c>
      <c r="U2683" s="52" t="str">
        <f t="shared" si="208"/>
        <v/>
      </c>
      <c r="W2683" s="52" t="str">
        <f t="shared" si="209"/>
        <v/>
      </c>
    </row>
    <row r="2684" spans="1:23" x14ac:dyDescent="0.25">
      <c r="A2684" s="2"/>
      <c r="B2684" s="32"/>
      <c r="C2684" s="25"/>
      <c r="D2684" s="25"/>
      <c r="E2684" s="26"/>
      <c r="F2684" s="27"/>
      <c r="G2684" s="2"/>
      <c r="H2684" s="2"/>
      <c r="I2684" s="38" t="str">
        <f t="shared" si="205"/>
        <v/>
      </c>
      <c r="J2684" s="39" t="str">
        <f>IF($Q2684="", "", IF(IFERROR(INDEX('Ticket Sales'!B$11:B$5010, MATCH($Q2684, 'Ticket Sales'!$J$11:$J$5010, 0)), J2683)="", "", IFERROR(INDEX('Ticket Sales'!B$11:B$5010, MATCH($Q2684, 'Ticket Sales'!$J$11:$J$5010, 0)), J2683)))</f>
        <v/>
      </c>
      <c r="K2684" s="39" t="str">
        <f>IF($Q2684="", "", IF(IFERROR(INDEX('Ticket Sales'!C$11:C$5010, MATCH($Q2684, 'Ticket Sales'!$J$11:$J$5010, 0)), K2683)="", "", IFERROR(INDEX('Ticket Sales'!C$11:C$5010, MATCH($Q2684, 'Ticket Sales'!$J$11:$J$5010, 0)), K2683)))</f>
        <v/>
      </c>
      <c r="L2684" s="40" t="str">
        <f>IF($Q2684="", "", IF(IFERROR(INDEX('Ticket Sales'!D$11:D$5010, MATCH($Q2684, 'Ticket Sales'!$J$11:$J$5010, 0)), L2683)="", "", IFERROR(INDEX('Ticket Sales'!D$11:D$5010, MATCH($Q2684, 'Ticket Sales'!$J$11:$J$5010, 0)), L2683)))</f>
        <v/>
      </c>
      <c r="M2684" s="41" t="str">
        <f>IF($Q2684="", "", IF(IFERROR(INDEX('Ticket Sales'!E$11:E$5010, MATCH($Q2684, 'Ticket Sales'!$J$11:$J$5010, 0)), M2683)="", "", IFERROR(INDEX('Ticket Sales'!E$11:E$5010, MATCH($Q2684, 'Ticket Sales'!$J$11:$J$5010, 0)), M2683)))</f>
        <v/>
      </c>
      <c r="N2684" s="2"/>
      <c r="P2684" s="48">
        <v>2674</v>
      </c>
      <c r="Q2684" s="48" t="str">
        <f t="shared" si="206"/>
        <v/>
      </c>
      <c r="S2684" s="52" t="str">
        <f t="shared" si="207"/>
        <v/>
      </c>
      <c r="U2684" s="52" t="str">
        <f t="shared" si="208"/>
        <v/>
      </c>
      <c r="W2684" s="52" t="str">
        <f t="shared" si="209"/>
        <v/>
      </c>
    </row>
    <row r="2685" spans="1:23" x14ac:dyDescent="0.25">
      <c r="A2685" s="2"/>
      <c r="B2685" s="32"/>
      <c r="C2685" s="25"/>
      <c r="D2685" s="25"/>
      <c r="E2685" s="26"/>
      <c r="F2685" s="27"/>
      <c r="G2685" s="2"/>
      <c r="H2685" s="2"/>
      <c r="I2685" s="38" t="str">
        <f t="shared" si="205"/>
        <v/>
      </c>
      <c r="J2685" s="39" t="str">
        <f>IF($Q2685="", "", IF(IFERROR(INDEX('Ticket Sales'!B$11:B$5010, MATCH($Q2685, 'Ticket Sales'!$J$11:$J$5010, 0)), J2684)="", "", IFERROR(INDEX('Ticket Sales'!B$11:B$5010, MATCH($Q2685, 'Ticket Sales'!$J$11:$J$5010, 0)), J2684)))</f>
        <v/>
      </c>
      <c r="K2685" s="39" t="str">
        <f>IF($Q2685="", "", IF(IFERROR(INDEX('Ticket Sales'!C$11:C$5010, MATCH($Q2685, 'Ticket Sales'!$J$11:$J$5010, 0)), K2684)="", "", IFERROR(INDEX('Ticket Sales'!C$11:C$5010, MATCH($Q2685, 'Ticket Sales'!$J$11:$J$5010, 0)), K2684)))</f>
        <v/>
      </c>
      <c r="L2685" s="40" t="str">
        <f>IF($Q2685="", "", IF(IFERROR(INDEX('Ticket Sales'!D$11:D$5010, MATCH($Q2685, 'Ticket Sales'!$J$11:$J$5010, 0)), L2684)="", "", IFERROR(INDEX('Ticket Sales'!D$11:D$5010, MATCH($Q2685, 'Ticket Sales'!$J$11:$J$5010, 0)), L2684)))</f>
        <v/>
      </c>
      <c r="M2685" s="41" t="str">
        <f>IF($Q2685="", "", IF(IFERROR(INDEX('Ticket Sales'!E$11:E$5010, MATCH($Q2685, 'Ticket Sales'!$J$11:$J$5010, 0)), M2684)="", "", IFERROR(INDEX('Ticket Sales'!E$11:E$5010, MATCH($Q2685, 'Ticket Sales'!$J$11:$J$5010, 0)), M2684)))</f>
        <v/>
      </c>
      <c r="N2685" s="2"/>
      <c r="P2685" s="48">
        <v>2675</v>
      </c>
      <c r="Q2685" s="48" t="str">
        <f t="shared" si="206"/>
        <v/>
      </c>
      <c r="S2685" s="52" t="str">
        <f t="shared" si="207"/>
        <v/>
      </c>
      <c r="U2685" s="52" t="str">
        <f t="shared" si="208"/>
        <v/>
      </c>
      <c r="W2685" s="52" t="str">
        <f t="shared" si="209"/>
        <v/>
      </c>
    </row>
    <row r="2686" spans="1:23" x14ac:dyDescent="0.25">
      <c r="A2686" s="2"/>
      <c r="B2686" s="32"/>
      <c r="C2686" s="25"/>
      <c r="D2686" s="25"/>
      <c r="E2686" s="26"/>
      <c r="F2686" s="27"/>
      <c r="G2686" s="2"/>
      <c r="H2686" s="2"/>
      <c r="I2686" s="38" t="str">
        <f t="shared" si="205"/>
        <v/>
      </c>
      <c r="J2686" s="39" t="str">
        <f>IF($Q2686="", "", IF(IFERROR(INDEX('Ticket Sales'!B$11:B$5010, MATCH($Q2686, 'Ticket Sales'!$J$11:$J$5010, 0)), J2685)="", "", IFERROR(INDEX('Ticket Sales'!B$11:B$5010, MATCH($Q2686, 'Ticket Sales'!$J$11:$J$5010, 0)), J2685)))</f>
        <v/>
      </c>
      <c r="K2686" s="39" t="str">
        <f>IF($Q2686="", "", IF(IFERROR(INDEX('Ticket Sales'!C$11:C$5010, MATCH($Q2686, 'Ticket Sales'!$J$11:$J$5010, 0)), K2685)="", "", IFERROR(INDEX('Ticket Sales'!C$11:C$5010, MATCH($Q2686, 'Ticket Sales'!$J$11:$J$5010, 0)), K2685)))</f>
        <v/>
      </c>
      <c r="L2686" s="40" t="str">
        <f>IF($Q2686="", "", IF(IFERROR(INDEX('Ticket Sales'!D$11:D$5010, MATCH($Q2686, 'Ticket Sales'!$J$11:$J$5010, 0)), L2685)="", "", IFERROR(INDEX('Ticket Sales'!D$11:D$5010, MATCH($Q2686, 'Ticket Sales'!$J$11:$J$5010, 0)), L2685)))</f>
        <v/>
      </c>
      <c r="M2686" s="41" t="str">
        <f>IF($Q2686="", "", IF(IFERROR(INDEX('Ticket Sales'!E$11:E$5010, MATCH($Q2686, 'Ticket Sales'!$J$11:$J$5010, 0)), M2685)="", "", IFERROR(INDEX('Ticket Sales'!E$11:E$5010, MATCH($Q2686, 'Ticket Sales'!$J$11:$J$5010, 0)), M2685)))</f>
        <v/>
      </c>
      <c r="N2686" s="2"/>
      <c r="P2686" s="48">
        <v>2676</v>
      </c>
      <c r="Q2686" s="48" t="str">
        <f t="shared" si="206"/>
        <v/>
      </c>
      <c r="S2686" s="52" t="str">
        <f t="shared" si="207"/>
        <v/>
      </c>
      <c r="U2686" s="52" t="str">
        <f t="shared" si="208"/>
        <v/>
      </c>
      <c r="W2686" s="52" t="str">
        <f t="shared" si="209"/>
        <v/>
      </c>
    </row>
    <row r="2687" spans="1:23" x14ac:dyDescent="0.25">
      <c r="A2687" s="2"/>
      <c r="B2687" s="32"/>
      <c r="C2687" s="25"/>
      <c r="D2687" s="25"/>
      <c r="E2687" s="26"/>
      <c r="F2687" s="27"/>
      <c r="G2687" s="2"/>
      <c r="H2687" s="2"/>
      <c r="I2687" s="38" t="str">
        <f t="shared" si="205"/>
        <v/>
      </c>
      <c r="J2687" s="39" t="str">
        <f>IF($Q2687="", "", IF(IFERROR(INDEX('Ticket Sales'!B$11:B$5010, MATCH($Q2687, 'Ticket Sales'!$J$11:$J$5010, 0)), J2686)="", "", IFERROR(INDEX('Ticket Sales'!B$11:B$5010, MATCH($Q2687, 'Ticket Sales'!$J$11:$J$5010, 0)), J2686)))</f>
        <v/>
      </c>
      <c r="K2687" s="39" t="str">
        <f>IF($Q2687="", "", IF(IFERROR(INDEX('Ticket Sales'!C$11:C$5010, MATCH($Q2687, 'Ticket Sales'!$J$11:$J$5010, 0)), K2686)="", "", IFERROR(INDEX('Ticket Sales'!C$11:C$5010, MATCH($Q2687, 'Ticket Sales'!$J$11:$J$5010, 0)), K2686)))</f>
        <v/>
      </c>
      <c r="L2687" s="40" t="str">
        <f>IF($Q2687="", "", IF(IFERROR(INDEX('Ticket Sales'!D$11:D$5010, MATCH($Q2687, 'Ticket Sales'!$J$11:$J$5010, 0)), L2686)="", "", IFERROR(INDEX('Ticket Sales'!D$11:D$5010, MATCH($Q2687, 'Ticket Sales'!$J$11:$J$5010, 0)), L2686)))</f>
        <v/>
      </c>
      <c r="M2687" s="41" t="str">
        <f>IF($Q2687="", "", IF(IFERROR(INDEX('Ticket Sales'!E$11:E$5010, MATCH($Q2687, 'Ticket Sales'!$J$11:$J$5010, 0)), M2686)="", "", IFERROR(INDEX('Ticket Sales'!E$11:E$5010, MATCH($Q2687, 'Ticket Sales'!$J$11:$J$5010, 0)), M2686)))</f>
        <v/>
      </c>
      <c r="N2687" s="2"/>
      <c r="P2687" s="48">
        <v>2677</v>
      </c>
      <c r="Q2687" s="48" t="str">
        <f t="shared" si="206"/>
        <v/>
      </c>
      <c r="S2687" s="52" t="str">
        <f t="shared" si="207"/>
        <v/>
      </c>
      <c r="U2687" s="52" t="str">
        <f t="shared" si="208"/>
        <v/>
      </c>
      <c r="W2687" s="52" t="str">
        <f t="shared" si="209"/>
        <v/>
      </c>
    </row>
    <row r="2688" spans="1:23" x14ac:dyDescent="0.25">
      <c r="A2688" s="2"/>
      <c r="B2688" s="32"/>
      <c r="C2688" s="25"/>
      <c r="D2688" s="25"/>
      <c r="E2688" s="26"/>
      <c r="F2688" s="27"/>
      <c r="G2688" s="2"/>
      <c r="H2688" s="2"/>
      <c r="I2688" s="38" t="str">
        <f t="shared" si="205"/>
        <v/>
      </c>
      <c r="J2688" s="39" t="str">
        <f>IF($Q2688="", "", IF(IFERROR(INDEX('Ticket Sales'!B$11:B$5010, MATCH($Q2688, 'Ticket Sales'!$J$11:$J$5010, 0)), J2687)="", "", IFERROR(INDEX('Ticket Sales'!B$11:B$5010, MATCH($Q2688, 'Ticket Sales'!$J$11:$J$5010, 0)), J2687)))</f>
        <v/>
      </c>
      <c r="K2688" s="39" t="str">
        <f>IF($Q2688="", "", IF(IFERROR(INDEX('Ticket Sales'!C$11:C$5010, MATCH($Q2688, 'Ticket Sales'!$J$11:$J$5010, 0)), K2687)="", "", IFERROR(INDEX('Ticket Sales'!C$11:C$5010, MATCH($Q2688, 'Ticket Sales'!$J$11:$J$5010, 0)), K2687)))</f>
        <v/>
      </c>
      <c r="L2688" s="40" t="str">
        <f>IF($Q2688="", "", IF(IFERROR(INDEX('Ticket Sales'!D$11:D$5010, MATCH($Q2688, 'Ticket Sales'!$J$11:$J$5010, 0)), L2687)="", "", IFERROR(INDEX('Ticket Sales'!D$11:D$5010, MATCH($Q2688, 'Ticket Sales'!$J$11:$J$5010, 0)), L2687)))</f>
        <v/>
      </c>
      <c r="M2688" s="41" t="str">
        <f>IF($Q2688="", "", IF(IFERROR(INDEX('Ticket Sales'!E$11:E$5010, MATCH($Q2688, 'Ticket Sales'!$J$11:$J$5010, 0)), M2687)="", "", IFERROR(INDEX('Ticket Sales'!E$11:E$5010, MATCH($Q2688, 'Ticket Sales'!$J$11:$J$5010, 0)), M2687)))</f>
        <v/>
      </c>
      <c r="N2688" s="2"/>
      <c r="P2688" s="48">
        <v>2678</v>
      </c>
      <c r="Q2688" s="48" t="str">
        <f t="shared" si="206"/>
        <v/>
      </c>
      <c r="S2688" s="52" t="str">
        <f t="shared" si="207"/>
        <v/>
      </c>
      <c r="U2688" s="52" t="str">
        <f t="shared" si="208"/>
        <v/>
      </c>
      <c r="W2688" s="52" t="str">
        <f t="shared" si="209"/>
        <v/>
      </c>
    </row>
    <row r="2689" spans="1:23" x14ac:dyDescent="0.25">
      <c r="A2689" s="2"/>
      <c r="B2689" s="32"/>
      <c r="C2689" s="25"/>
      <c r="D2689" s="25"/>
      <c r="E2689" s="26"/>
      <c r="F2689" s="27"/>
      <c r="G2689" s="2"/>
      <c r="H2689" s="2"/>
      <c r="I2689" s="38" t="str">
        <f t="shared" si="205"/>
        <v/>
      </c>
      <c r="J2689" s="39" t="str">
        <f>IF($Q2689="", "", IF(IFERROR(INDEX('Ticket Sales'!B$11:B$5010, MATCH($Q2689, 'Ticket Sales'!$J$11:$J$5010, 0)), J2688)="", "", IFERROR(INDEX('Ticket Sales'!B$11:B$5010, MATCH($Q2689, 'Ticket Sales'!$J$11:$J$5010, 0)), J2688)))</f>
        <v/>
      </c>
      <c r="K2689" s="39" t="str">
        <f>IF($Q2689="", "", IF(IFERROR(INDEX('Ticket Sales'!C$11:C$5010, MATCH($Q2689, 'Ticket Sales'!$J$11:$J$5010, 0)), K2688)="", "", IFERROR(INDEX('Ticket Sales'!C$11:C$5010, MATCH($Q2689, 'Ticket Sales'!$J$11:$J$5010, 0)), K2688)))</f>
        <v/>
      </c>
      <c r="L2689" s="40" t="str">
        <f>IF($Q2689="", "", IF(IFERROR(INDEX('Ticket Sales'!D$11:D$5010, MATCH($Q2689, 'Ticket Sales'!$J$11:$J$5010, 0)), L2688)="", "", IFERROR(INDEX('Ticket Sales'!D$11:D$5010, MATCH($Q2689, 'Ticket Sales'!$J$11:$J$5010, 0)), L2688)))</f>
        <v/>
      </c>
      <c r="M2689" s="41" t="str">
        <f>IF($Q2689="", "", IF(IFERROR(INDEX('Ticket Sales'!E$11:E$5010, MATCH($Q2689, 'Ticket Sales'!$J$11:$J$5010, 0)), M2688)="", "", IFERROR(INDEX('Ticket Sales'!E$11:E$5010, MATCH($Q2689, 'Ticket Sales'!$J$11:$J$5010, 0)), M2688)))</f>
        <v/>
      </c>
      <c r="N2689" s="2"/>
      <c r="P2689" s="48">
        <v>2679</v>
      </c>
      <c r="Q2689" s="48" t="str">
        <f t="shared" si="206"/>
        <v/>
      </c>
      <c r="S2689" s="52" t="str">
        <f t="shared" si="207"/>
        <v/>
      </c>
      <c r="U2689" s="52" t="str">
        <f t="shared" si="208"/>
        <v/>
      </c>
      <c r="W2689" s="52" t="str">
        <f t="shared" si="209"/>
        <v/>
      </c>
    </row>
    <row r="2690" spans="1:23" x14ac:dyDescent="0.25">
      <c r="A2690" s="2"/>
      <c r="B2690" s="32"/>
      <c r="C2690" s="25"/>
      <c r="D2690" s="25"/>
      <c r="E2690" s="26"/>
      <c r="F2690" s="27"/>
      <c r="G2690" s="2"/>
      <c r="H2690" s="2"/>
      <c r="I2690" s="38" t="str">
        <f t="shared" si="205"/>
        <v/>
      </c>
      <c r="J2690" s="39" t="str">
        <f>IF($Q2690="", "", IF(IFERROR(INDEX('Ticket Sales'!B$11:B$5010, MATCH($Q2690, 'Ticket Sales'!$J$11:$J$5010, 0)), J2689)="", "", IFERROR(INDEX('Ticket Sales'!B$11:B$5010, MATCH($Q2690, 'Ticket Sales'!$J$11:$J$5010, 0)), J2689)))</f>
        <v/>
      </c>
      <c r="K2690" s="39" t="str">
        <f>IF($Q2690="", "", IF(IFERROR(INDEX('Ticket Sales'!C$11:C$5010, MATCH($Q2690, 'Ticket Sales'!$J$11:$J$5010, 0)), K2689)="", "", IFERROR(INDEX('Ticket Sales'!C$11:C$5010, MATCH($Q2690, 'Ticket Sales'!$J$11:$J$5010, 0)), K2689)))</f>
        <v/>
      </c>
      <c r="L2690" s="40" t="str">
        <f>IF($Q2690="", "", IF(IFERROR(INDEX('Ticket Sales'!D$11:D$5010, MATCH($Q2690, 'Ticket Sales'!$J$11:$J$5010, 0)), L2689)="", "", IFERROR(INDEX('Ticket Sales'!D$11:D$5010, MATCH($Q2690, 'Ticket Sales'!$J$11:$J$5010, 0)), L2689)))</f>
        <v/>
      </c>
      <c r="M2690" s="41" t="str">
        <f>IF($Q2690="", "", IF(IFERROR(INDEX('Ticket Sales'!E$11:E$5010, MATCH($Q2690, 'Ticket Sales'!$J$11:$J$5010, 0)), M2689)="", "", IFERROR(INDEX('Ticket Sales'!E$11:E$5010, MATCH($Q2690, 'Ticket Sales'!$J$11:$J$5010, 0)), M2689)))</f>
        <v/>
      </c>
      <c r="N2690" s="2"/>
      <c r="P2690" s="48">
        <v>2680</v>
      </c>
      <c r="Q2690" s="48" t="str">
        <f t="shared" si="206"/>
        <v/>
      </c>
      <c r="S2690" s="52" t="str">
        <f t="shared" si="207"/>
        <v/>
      </c>
      <c r="U2690" s="52" t="str">
        <f t="shared" si="208"/>
        <v/>
      </c>
      <c r="W2690" s="52" t="str">
        <f t="shared" si="209"/>
        <v/>
      </c>
    </row>
    <row r="2691" spans="1:23" x14ac:dyDescent="0.25">
      <c r="A2691" s="2"/>
      <c r="B2691" s="32"/>
      <c r="C2691" s="25"/>
      <c r="D2691" s="25"/>
      <c r="E2691" s="26"/>
      <c r="F2691" s="27"/>
      <c r="G2691" s="2"/>
      <c r="H2691" s="2"/>
      <c r="I2691" s="38" t="str">
        <f t="shared" si="205"/>
        <v/>
      </c>
      <c r="J2691" s="39" t="str">
        <f>IF($Q2691="", "", IF(IFERROR(INDEX('Ticket Sales'!B$11:B$5010, MATCH($Q2691, 'Ticket Sales'!$J$11:$J$5010, 0)), J2690)="", "", IFERROR(INDEX('Ticket Sales'!B$11:B$5010, MATCH($Q2691, 'Ticket Sales'!$J$11:$J$5010, 0)), J2690)))</f>
        <v/>
      </c>
      <c r="K2691" s="39" t="str">
        <f>IF($Q2691="", "", IF(IFERROR(INDEX('Ticket Sales'!C$11:C$5010, MATCH($Q2691, 'Ticket Sales'!$J$11:$J$5010, 0)), K2690)="", "", IFERROR(INDEX('Ticket Sales'!C$11:C$5010, MATCH($Q2691, 'Ticket Sales'!$J$11:$J$5010, 0)), K2690)))</f>
        <v/>
      </c>
      <c r="L2691" s="40" t="str">
        <f>IF($Q2691="", "", IF(IFERROR(INDEX('Ticket Sales'!D$11:D$5010, MATCH($Q2691, 'Ticket Sales'!$J$11:$J$5010, 0)), L2690)="", "", IFERROR(INDEX('Ticket Sales'!D$11:D$5010, MATCH($Q2691, 'Ticket Sales'!$J$11:$J$5010, 0)), L2690)))</f>
        <v/>
      </c>
      <c r="M2691" s="41" t="str">
        <f>IF($Q2691="", "", IF(IFERROR(INDEX('Ticket Sales'!E$11:E$5010, MATCH($Q2691, 'Ticket Sales'!$J$11:$J$5010, 0)), M2690)="", "", IFERROR(INDEX('Ticket Sales'!E$11:E$5010, MATCH($Q2691, 'Ticket Sales'!$J$11:$J$5010, 0)), M2690)))</f>
        <v/>
      </c>
      <c r="N2691" s="2"/>
      <c r="P2691" s="48">
        <v>2681</v>
      </c>
      <c r="Q2691" s="48" t="str">
        <f t="shared" si="206"/>
        <v/>
      </c>
      <c r="S2691" s="52" t="str">
        <f t="shared" si="207"/>
        <v/>
      </c>
      <c r="U2691" s="52" t="str">
        <f t="shared" si="208"/>
        <v/>
      </c>
      <c r="W2691" s="52" t="str">
        <f t="shared" si="209"/>
        <v/>
      </c>
    </row>
    <row r="2692" spans="1:23" x14ac:dyDescent="0.25">
      <c r="A2692" s="2"/>
      <c r="B2692" s="32"/>
      <c r="C2692" s="25"/>
      <c r="D2692" s="25"/>
      <c r="E2692" s="26"/>
      <c r="F2692" s="27"/>
      <c r="G2692" s="2"/>
      <c r="H2692" s="2"/>
      <c r="I2692" s="38" t="str">
        <f t="shared" si="205"/>
        <v/>
      </c>
      <c r="J2692" s="39" t="str">
        <f>IF($Q2692="", "", IF(IFERROR(INDEX('Ticket Sales'!B$11:B$5010, MATCH($Q2692, 'Ticket Sales'!$J$11:$J$5010, 0)), J2691)="", "", IFERROR(INDEX('Ticket Sales'!B$11:B$5010, MATCH($Q2692, 'Ticket Sales'!$J$11:$J$5010, 0)), J2691)))</f>
        <v/>
      </c>
      <c r="K2692" s="39" t="str">
        <f>IF($Q2692="", "", IF(IFERROR(INDEX('Ticket Sales'!C$11:C$5010, MATCH($Q2692, 'Ticket Sales'!$J$11:$J$5010, 0)), K2691)="", "", IFERROR(INDEX('Ticket Sales'!C$11:C$5010, MATCH($Q2692, 'Ticket Sales'!$J$11:$J$5010, 0)), K2691)))</f>
        <v/>
      </c>
      <c r="L2692" s="40" t="str">
        <f>IF($Q2692="", "", IF(IFERROR(INDEX('Ticket Sales'!D$11:D$5010, MATCH($Q2692, 'Ticket Sales'!$J$11:$J$5010, 0)), L2691)="", "", IFERROR(INDEX('Ticket Sales'!D$11:D$5010, MATCH($Q2692, 'Ticket Sales'!$J$11:$J$5010, 0)), L2691)))</f>
        <v/>
      </c>
      <c r="M2692" s="41" t="str">
        <f>IF($Q2692="", "", IF(IFERROR(INDEX('Ticket Sales'!E$11:E$5010, MATCH($Q2692, 'Ticket Sales'!$J$11:$J$5010, 0)), M2691)="", "", IFERROR(INDEX('Ticket Sales'!E$11:E$5010, MATCH($Q2692, 'Ticket Sales'!$J$11:$J$5010, 0)), M2691)))</f>
        <v/>
      </c>
      <c r="N2692" s="2"/>
      <c r="P2692" s="48">
        <v>2682</v>
      </c>
      <c r="Q2692" s="48" t="str">
        <f t="shared" si="206"/>
        <v/>
      </c>
      <c r="S2692" s="52" t="str">
        <f t="shared" si="207"/>
        <v/>
      </c>
      <c r="U2692" s="52" t="str">
        <f t="shared" si="208"/>
        <v/>
      </c>
      <c r="W2692" s="52" t="str">
        <f t="shared" si="209"/>
        <v/>
      </c>
    </row>
    <row r="2693" spans="1:23" x14ac:dyDescent="0.25">
      <c r="A2693" s="2"/>
      <c r="B2693" s="32"/>
      <c r="C2693" s="25"/>
      <c r="D2693" s="25"/>
      <c r="E2693" s="26"/>
      <c r="F2693" s="27"/>
      <c r="G2693" s="2"/>
      <c r="H2693" s="2"/>
      <c r="I2693" s="38" t="str">
        <f t="shared" si="205"/>
        <v/>
      </c>
      <c r="J2693" s="39" t="str">
        <f>IF($Q2693="", "", IF(IFERROR(INDEX('Ticket Sales'!B$11:B$5010, MATCH($Q2693, 'Ticket Sales'!$J$11:$J$5010, 0)), J2692)="", "", IFERROR(INDEX('Ticket Sales'!B$11:B$5010, MATCH($Q2693, 'Ticket Sales'!$J$11:$J$5010, 0)), J2692)))</f>
        <v/>
      </c>
      <c r="K2693" s="39" t="str">
        <f>IF($Q2693="", "", IF(IFERROR(INDEX('Ticket Sales'!C$11:C$5010, MATCH($Q2693, 'Ticket Sales'!$J$11:$J$5010, 0)), K2692)="", "", IFERROR(INDEX('Ticket Sales'!C$11:C$5010, MATCH($Q2693, 'Ticket Sales'!$J$11:$J$5010, 0)), K2692)))</f>
        <v/>
      </c>
      <c r="L2693" s="40" t="str">
        <f>IF($Q2693="", "", IF(IFERROR(INDEX('Ticket Sales'!D$11:D$5010, MATCH($Q2693, 'Ticket Sales'!$J$11:$J$5010, 0)), L2692)="", "", IFERROR(INDEX('Ticket Sales'!D$11:D$5010, MATCH($Q2693, 'Ticket Sales'!$J$11:$J$5010, 0)), L2692)))</f>
        <v/>
      </c>
      <c r="M2693" s="41" t="str">
        <f>IF($Q2693="", "", IF(IFERROR(INDEX('Ticket Sales'!E$11:E$5010, MATCH($Q2693, 'Ticket Sales'!$J$11:$J$5010, 0)), M2692)="", "", IFERROR(INDEX('Ticket Sales'!E$11:E$5010, MATCH($Q2693, 'Ticket Sales'!$J$11:$J$5010, 0)), M2692)))</f>
        <v/>
      </c>
      <c r="N2693" s="2"/>
      <c r="P2693" s="48">
        <v>2683</v>
      </c>
      <c r="Q2693" s="48" t="str">
        <f t="shared" si="206"/>
        <v/>
      </c>
      <c r="S2693" s="52" t="str">
        <f t="shared" si="207"/>
        <v/>
      </c>
      <c r="U2693" s="52" t="str">
        <f t="shared" si="208"/>
        <v/>
      </c>
      <c r="W2693" s="52" t="str">
        <f t="shared" si="209"/>
        <v/>
      </c>
    </row>
    <row r="2694" spans="1:23" x14ac:dyDescent="0.25">
      <c r="A2694" s="2"/>
      <c r="B2694" s="32"/>
      <c r="C2694" s="25"/>
      <c r="D2694" s="25"/>
      <c r="E2694" s="26"/>
      <c r="F2694" s="27"/>
      <c r="G2694" s="2"/>
      <c r="H2694" s="2"/>
      <c r="I2694" s="38" t="str">
        <f t="shared" si="205"/>
        <v/>
      </c>
      <c r="J2694" s="39" t="str">
        <f>IF($Q2694="", "", IF(IFERROR(INDEX('Ticket Sales'!B$11:B$5010, MATCH($Q2694, 'Ticket Sales'!$J$11:$J$5010, 0)), J2693)="", "", IFERROR(INDEX('Ticket Sales'!B$11:B$5010, MATCH($Q2694, 'Ticket Sales'!$J$11:$J$5010, 0)), J2693)))</f>
        <v/>
      </c>
      <c r="K2694" s="39" t="str">
        <f>IF($Q2694="", "", IF(IFERROR(INDEX('Ticket Sales'!C$11:C$5010, MATCH($Q2694, 'Ticket Sales'!$J$11:$J$5010, 0)), K2693)="", "", IFERROR(INDEX('Ticket Sales'!C$11:C$5010, MATCH($Q2694, 'Ticket Sales'!$J$11:$J$5010, 0)), K2693)))</f>
        <v/>
      </c>
      <c r="L2694" s="40" t="str">
        <f>IF($Q2694="", "", IF(IFERROR(INDEX('Ticket Sales'!D$11:D$5010, MATCH($Q2694, 'Ticket Sales'!$J$11:$J$5010, 0)), L2693)="", "", IFERROR(INDEX('Ticket Sales'!D$11:D$5010, MATCH($Q2694, 'Ticket Sales'!$J$11:$J$5010, 0)), L2693)))</f>
        <v/>
      </c>
      <c r="M2694" s="41" t="str">
        <f>IF($Q2694="", "", IF(IFERROR(INDEX('Ticket Sales'!E$11:E$5010, MATCH($Q2694, 'Ticket Sales'!$J$11:$J$5010, 0)), M2693)="", "", IFERROR(INDEX('Ticket Sales'!E$11:E$5010, MATCH($Q2694, 'Ticket Sales'!$J$11:$J$5010, 0)), M2693)))</f>
        <v/>
      </c>
      <c r="N2694" s="2"/>
      <c r="P2694" s="48">
        <v>2684</v>
      </c>
      <c r="Q2694" s="48" t="str">
        <f t="shared" si="206"/>
        <v/>
      </c>
      <c r="S2694" s="52" t="str">
        <f t="shared" si="207"/>
        <v/>
      </c>
      <c r="U2694" s="52" t="str">
        <f t="shared" si="208"/>
        <v/>
      </c>
      <c r="W2694" s="52" t="str">
        <f t="shared" si="209"/>
        <v/>
      </c>
    </row>
    <row r="2695" spans="1:23" x14ac:dyDescent="0.25">
      <c r="A2695" s="2"/>
      <c r="B2695" s="32"/>
      <c r="C2695" s="25"/>
      <c r="D2695" s="25"/>
      <c r="E2695" s="26"/>
      <c r="F2695" s="27"/>
      <c r="G2695" s="2"/>
      <c r="H2695" s="2"/>
      <c r="I2695" s="38" t="str">
        <f t="shared" si="205"/>
        <v/>
      </c>
      <c r="J2695" s="39" t="str">
        <f>IF($Q2695="", "", IF(IFERROR(INDEX('Ticket Sales'!B$11:B$5010, MATCH($Q2695, 'Ticket Sales'!$J$11:$J$5010, 0)), J2694)="", "", IFERROR(INDEX('Ticket Sales'!B$11:B$5010, MATCH($Q2695, 'Ticket Sales'!$J$11:$J$5010, 0)), J2694)))</f>
        <v/>
      </c>
      <c r="K2695" s="39" t="str">
        <f>IF($Q2695="", "", IF(IFERROR(INDEX('Ticket Sales'!C$11:C$5010, MATCH($Q2695, 'Ticket Sales'!$J$11:$J$5010, 0)), K2694)="", "", IFERROR(INDEX('Ticket Sales'!C$11:C$5010, MATCH($Q2695, 'Ticket Sales'!$J$11:$J$5010, 0)), K2694)))</f>
        <v/>
      </c>
      <c r="L2695" s="40" t="str">
        <f>IF($Q2695="", "", IF(IFERROR(INDEX('Ticket Sales'!D$11:D$5010, MATCH($Q2695, 'Ticket Sales'!$J$11:$J$5010, 0)), L2694)="", "", IFERROR(INDEX('Ticket Sales'!D$11:D$5010, MATCH($Q2695, 'Ticket Sales'!$J$11:$J$5010, 0)), L2694)))</f>
        <v/>
      </c>
      <c r="M2695" s="41" t="str">
        <f>IF($Q2695="", "", IF(IFERROR(INDEX('Ticket Sales'!E$11:E$5010, MATCH($Q2695, 'Ticket Sales'!$J$11:$J$5010, 0)), M2694)="", "", IFERROR(INDEX('Ticket Sales'!E$11:E$5010, MATCH($Q2695, 'Ticket Sales'!$J$11:$J$5010, 0)), M2694)))</f>
        <v/>
      </c>
      <c r="N2695" s="2"/>
      <c r="P2695" s="48">
        <v>2685</v>
      </c>
      <c r="Q2695" s="48" t="str">
        <f t="shared" si="206"/>
        <v/>
      </c>
      <c r="S2695" s="52" t="str">
        <f t="shared" si="207"/>
        <v/>
      </c>
      <c r="U2695" s="52" t="str">
        <f t="shared" si="208"/>
        <v/>
      </c>
      <c r="W2695" s="52" t="str">
        <f t="shared" si="209"/>
        <v/>
      </c>
    </row>
    <row r="2696" spans="1:23" x14ac:dyDescent="0.25">
      <c r="A2696" s="2"/>
      <c r="B2696" s="32"/>
      <c r="C2696" s="25"/>
      <c r="D2696" s="25"/>
      <c r="E2696" s="26"/>
      <c r="F2696" s="27"/>
      <c r="G2696" s="2"/>
      <c r="H2696" s="2"/>
      <c r="I2696" s="38" t="str">
        <f t="shared" si="205"/>
        <v/>
      </c>
      <c r="J2696" s="39" t="str">
        <f>IF($Q2696="", "", IF(IFERROR(INDEX('Ticket Sales'!B$11:B$5010, MATCH($Q2696, 'Ticket Sales'!$J$11:$J$5010, 0)), J2695)="", "", IFERROR(INDEX('Ticket Sales'!B$11:B$5010, MATCH($Q2696, 'Ticket Sales'!$J$11:$J$5010, 0)), J2695)))</f>
        <v/>
      </c>
      <c r="K2696" s="39" t="str">
        <f>IF($Q2696="", "", IF(IFERROR(INDEX('Ticket Sales'!C$11:C$5010, MATCH($Q2696, 'Ticket Sales'!$J$11:$J$5010, 0)), K2695)="", "", IFERROR(INDEX('Ticket Sales'!C$11:C$5010, MATCH($Q2696, 'Ticket Sales'!$J$11:$J$5010, 0)), K2695)))</f>
        <v/>
      </c>
      <c r="L2696" s="40" t="str">
        <f>IF($Q2696="", "", IF(IFERROR(INDEX('Ticket Sales'!D$11:D$5010, MATCH($Q2696, 'Ticket Sales'!$J$11:$J$5010, 0)), L2695)="", "", IFERROR(INDEX('Ticket Sales'!D$11:D$5010, MATCH($Q2696, 'Ticket Sales'!$J$11:$J$5010, 0)), L2695)))</f>
        <v/>
      </c>
      <c r="M2696" s="41" t="str">
        <f>IF($Q2696="", "", IF(IFERROR(INDEX('Ticket Sales'!E$11:E$5010, MATCH($Q2696, 'Ticket Sales'!$J$11:$J$5010, 0)), M2695)="", "", IFERROR(INDEX('Ticket Sales'!E$11:E$5010, MATCH($Q2696, 'Ticket Sales'!$J$11:$J$5010, 0)), M2695)))</f>
        <v/>
      </c>
      <c r="N2696" s="2"/>
      <c r="P2696" s="48">
        <v>2686</v>
      </c>
      <c r="Q2696" s="48" t="str">
        <f t="shared" si="206"/>
        <v/>
      </c>
      <c r="S2696" s="52" t="str">
        <f t="shared" si="207"/>
        <v/>
      </c>
      <c r="U2696" s="52" t="str">
        <f t="shared" si="208"/>
        <v/>
      </c>
      <c r="W2696" s="52" t="str">
        <f t="shared" si="209"/>
        <v/>
      </c>
    </row>
    <row r="2697" spans="1:23" x14ac:dyDescent="0.25">
      <c r="A2697" s="2"/>
      <c r="B2697" s="32"/>
      <c r="C2697" s="25"/>
      <c r="D2697" s="25"/>
      <c r="E2697" s="26"/>
      <c r="F2697" s="27"/>
      <c r="G2697" s="2"/>
      <c r="H2697" s="2"/>
      <c r="I2697" s="38" t="str">
        <f t="shared" si="205"/>
        <v/>
      </c>
      <c r="J2697" s="39" t="str">
        <f>IF($Q2697="", "", IF(IFERROR(INDEX('Ticket Sales'!B$11:B$5010, MATCH($Q2697, 'Ticket Sales'!$J$11:$J$5010, 0)), J2696)="", "", IFERROR(INDEX('Ticket Sales'!B$11:B$5010, MATCH($Q2697, 'Ticket Sales'!$J$11:$J$5010, 0)), J2696)))</f>
        <v/>
      </c>
      <c r="K2697" s="39" t="str">
        <f>IF($Q2697="", "", IF(IFERROR(INDEX('Ticket Sales'!C$11:C$5010, MATCH($Q2697, 'Ticket Sales'!$J$11:$J$5010, 0)), K2696)="", "", IFERROR(INDEX('Ticket Sales'!C$11:C$5010, MATCH($Q2697, 'Ticket Sales'!$J$11:$J$5010, 0)), K2696)))</f>
        <v/>
      </c>
      <c r="L2697" s="40" t="str">
        <f>IF($Q2697="", "", IF(IFERROR(INDEX('Ticket Sales'!D$11:D$5010, MATCH($Q2697, 'Ticket Sales'!$J$11:$J$5010, 0)), L2696)="", "", IFERROR(INDEX('Ticket Sales'!D$11:D$5010, MATCH($Q2697, 'Ticket Sales'!$J$11:$J$5010, 0)), L2696)))</f>
        <v/>
      </c>
      <c r="M2697" s="41" t="str">
        <f>IF($Q2697="", "", IF(IFERROR(INDEX('Ticket Sales'!E$11:E$5010, MATCH($Q2697, 'Ticket Sales'!$J$11:$J$5010, 0)), M2696)="", "", IFERROR(INDEX('Ticket Sales'!E$11:E$5010, MATCH($Q2697, 'Ticket Sales'!$J$11:$J$5010, 0)), M2696)))</f>
        <v/>
      </c>
      <c r="N2697" s="2"/>
      <c r="P2697" s="48">
        <v>2687</v>
      </c>
      <c r="Q2697" s="48" t="str">
        <f t="shared" si="206"/>
        <v/>
      </c>
      <c r="S2697" s="52" t="str">
        <f t="shared" si="207"/>
        <v/>
      </c>
      <c r="U2697" s="52" t="str">
        <f t="shared" si="208"/>
        <v/>
      </c>
      <c r="W2697" s="52" t="str">
        <f t="shared" si="209"/>
        <v/>
      </c>
    </row>
    <row r="2698" spans="1:23" x14ac:dyDescent="0.25">
      <c r="A2698" s="2"/>
      <c r="B2698" s="32"/>
      <c r="C2698" s="25"/>
      <c r="D2698" s="25"/>
      <c r="E2698" s="26"/>
      <c r="F2698" s="27"/>
      <c r="G2698" s="2"/>
      <c r="H2698" s="2"/>
      <c r="I2698" s="38" t="str">
        <f t="shared" si="205"/>
        <v/>
      </c>
      <c r="J2698" s="39" t="str">
        <f>IF($Q2698="", "", IF(IFERROR(INDEX('Ticket Sales'!B$11:B$5010, MATCH($Q2698, 'Ticket Sales'!$J$11:$J$5010, 0)), J2697)="", "", IFERROR(INDEX('Ticket Sales'!B$11:B$5010, MATCH($Q2698, 'Ticket Sales'!$J$11:$J$5010, 0)), J2697)))</f>
        <v/>
      </c>
      <c r="K2698" s="39" t="str">
        <f>IF($Q2698="", "", IF(IFERROR(INDEX('Ticket Sales'!C$11:C$5010, MATCH($Q2698, 'Ticket Sales'!$J$11:$J$5010, 0)), K2697)="", "", IFERROR(INDEX('Ticket Sales'!C$11:C$5010, MATCH($Q2698, 'Ticket Sales'!$J$11:$J$5010, 0)), K2697)))</f>
        <v/>
      </c>
      <c r="L2698" s="40" t="str">
        <f>IF($Q2698="", "", IF(IFERROR(INDEX('Ticket Sales'!D$11:D$5010, MATCH($Q2698, 'Ticket Sales'!$J$11:$J$5010, 0)), L2697)="", "", IFERROR(INDEX('Ticket Sales'!D$11:D$5010, MATCH($Q2698, 'Ticket Sales'!$J$11:$J$5010, 0)), L2697)))</f>
        <v/>
      </c>
      <c r="M2698" s="41" t="str">
        <f>IF($Q2698="", "", IF(IFERROR(INDEX('Ticket Sales'!E$11:E$5010, MATCH($Q2698, 'Ticket Sales'!$J$11:$J$5010, 0)), M2697)="", "", IFERROR(INDEX('Ticket Sales'!E$11:E$5010, MATCH($Q2698, 'Ticket Sales'!$J$11:$J$5010, 0)), M2697)))</f>
        <v/>
      </c>
      <c r="N2698" s="2"/>
      <c r="P2698" s="48">
        <v>2688</v>
      </c>
      <c r="Q2698" s="48" t="str">
        <f t="shared" si="206"/>
        <v/>
      </c>
      <c r="S2698" s="52" t="str">
        <f t="shared" si="207"/>
        <v/>
      </c>
      <c r="U2698" s="52" t="str">
        <f t="shared" si="208"/>
        <v/>
      </c>
      <c r="W2698" s="52" t="str">
        <f t="shared" si="209"/>
        <v/>
      </c>
    </row>
    <row r="2699" spans="1:23" x14ac:dyDescent="0.25">
      <c r="A2699" s="2"/>
      <c r="B2699" s="32"/>
      <c r="C2699" s="25"/>
      <c r="D2699" s="25"/>
      <c r="E2699" s="26"/>
      <c r="F2699" s="27"/>
      <c r="G2699" s="2"/>
      <c r="H2699" s="2"/>
      <c r="I2699" s="38" t="str">
        <f t="shared" si="205"/>
        <v/>
      </c>
      <c r="J2699" s="39" t="str">
        <f>IF($Q2699="", "", IF(IFERROR(INDEX('Ticket Sales'!B$11:B$5010, MATCH($Q2699, 'Ticket Sales'!$J$11:$J$5010, 0)), J2698)="", "", IFERROR(INDEX('Ticket Sales'!B$11:B$5010, MATCH($Q2699, 'Ticket Sales'!$J$11:$J$5010, 0)), J2698)))</f>
        <v/>
      </c>
      <c r="K2699" s="39" t="str">
        <f>IF($Q2699="", "", IF(IFERROR(INDEX('Ticket Sales'!C$11:C$5010, MATCH($Q2699, 'Ticket Sales'!$J$11:$J$5010, 0)), K2698)="", "", IFERROR(INDEX('Ticket Sales'!C$11:C$5010, MATCH($Q2699, 'Ticket Sales'!$J$11:$J$5010, 0)), K2698)))</f>
        <v/>
      </c>
      <c r="L2699" s="40" t="str">
        <f>IF($Q2699="", "", IF(IFERROR(INDEX('Ticket Sales'!D$11:D$5010, MATCH($Q2699, 'Ticket Sales'!$J$11:$J$5010, 0)), L2698)="", "", IFERROR(INDEX('Ticket Sales'!D$11:D$5010, MATCH($Q2699, 'Ticket Sales'!$J$11:$J$5010, 0)), L2698)))</f>
        <v/>
      </c>
      <c r="M2699" s="41" t="str">
        <f>IF($Q2699="", "", IF(IFERROR(INDEX('Ticket Sales'!E$11:E$5010, MATCH($Q2699, 'Ticket Sales'!$J$11:$J$5010, 0)), M2698)="", "", IFERROR(INDEX('Ticket Sales'!E$11:E$5010, MATCH($Q2699, 'Ticket Sales'!$J$11:$J$5010, 0)), M2698)))</f>
        <v/>
      </c>
      <c r="N2699" s="2"/>
      <c r="P2699" s="48">
        <v>2689</v>
      </c>
      <c r="Q2699" s="48" t="str">
        <f t="shared" si="206"/>
        <v/>
      </c>
      <c r="S2699" s="52" t="str">
        <f t="shared" si="207"/>
        <v/>
      </c>
      <c r="U2699" s="52" t="str">
        <f t="shared" si="208"/>
        <v/>
      </c>
      <c r="W2699" s="52" t="str">
        <f t="shared" si="209"/>
        <v/>
      </c>
    </row>
    <row r="2700" spans="1:23" x14ac:dyDescent="0.25">
      <c r="A2700" s="2"/>
      <c r="B2700" s="32"/>
      <c r="C2700" s="25"/>
      <c r="D2700" s="25"/>
      <c r="E2700" s="26"/>
      <c r="F2700" s="27"/>
      <c r="G2700" s="2"/>
      <c r="H2700" s="2"/>
      <c r="I2700" s="38" t="str">
        <f t="shared" ref="I2700:I2763" si="210">$Q2700</f>
        <v/>
      </c>
      <c r="J2700" s="39" t="str">
        <f>IF($Q2700="", "", IF(IFERROR(INDEX('Ticket Sales'!B$11:B$5010, MATCH($Q2700, 'Ticket Sales'!$J$11:$J$5010, 0)), J2699)="", "", IFERROR(INDEX('Ticket Sales'!B$11:B$5010, MATCH($Q2700, 'Ticket Sales'!$J$11:$J$5010, 0)), J2699)))</f>
        <v/>
      </c>
      <c r="K2700" s="39" t="str">
        <f>IF($Q2700="", "", IF(IFERROR(INDEX('Ticket Sales'!C$11:C$5010, MATCH($Q2700, 'Ticket Sales'!$J$11:$J$5010, 0)), K2699)="", "", IFERROR(INDEX('Ticket Sales'!C$11:C$5010, MATCH($Q2700, 'Ticket Sales'!$J$11:$J$5010, 0)), K2699)))</f>
        <v/>
      </c>
      <c r="L2700" s="40" t="str">
        <f>IF($Q2700="", "", IF(IFERROR(INDEX('Ticket Sales'!D$11:D$5010, MATCH($Q2700, 'Ticket Sales'!$J$11:$J$5010, 0)), L2699)="", "", IFERROR(INDEX('Ticket Sales'!D$11:D$5010, MATCH($Q2700, 'Ticket Sales'!$J$11:$J$5010, 0)), L2699)))</f>
        <v/>
      </c>
      <c r="M2700" s="41" t="str">
        <f>IF($Q2700="", "", IF(IFERROR(INDEX('Ticket Sales'!E$11:E$5010, MATCH($Q2700, 'Ticket Sales'!$J$11:$J$5010, 0)), M2699)="", "", IFERROR(INDEX('Ticket Sales'!E$11:E$5010, MATCH($Q2700, 'Ticket Sales'!$J$11:$J$5010, 0)), M2699)))</f>
        <v/>
      </c>
      <c r="N2700" s="2"/>
      <c r="P2700" s="48">
        <v>2690</v>
      </c>
      <c r="Q2700" s="48" t="str">
        <f t="shared" ref="Q2700:Q2763" si="211">IF(ISNUMBER($Q$8)=FALSE, "", IF($P2700&gt;$Q$8, "", $P2700))</f>
        <v/>
      </c>
      <c r="S2700" s="52" t="str">
        <f t="shared" ref="S2700:S2763" si="212">IF($B2700="", "", $B2700)</f>
        <v/>
      </c>
      <c r="U2700" s="52" t="str">
        <f t="shared" ref="U2700:U2763" si="213">IF(COUNTIF($B2700:$F2700, "")=5, "", "X")</f>
        <v/>
      </c>
      <c r="W2700" s="52" t="str">
        <f t="shared" ref="W2700:W2763" si="214">IF(AND($U2700="X", $S2700=""), "X", IF(AND($U2700="X", ISNUMBER($S2700)=FALSE), "X", IF(AND($U2700="X", COUNTIF($S$11:$S$5010, $S2700)&gt;1), "X", "")))</f>
        <v/>
      </c>
    </row>
    <row r="2701" spans="1:23" x14ac:dyDescent="0.25">
      <c r="A2701" s="2"/>
      <c r="B2701" s="32"/>
      <c r="C2701" s="25"/>
      <c r="D2701" s="25"/>
      <c r="E2701" s="26"/>
      <c r="F2701" s="27"/>
      <c r="G2701" s="2"/>
      <c r="H2701" s="2"/>
      <c r="I2701" s="38" t="str">
        <f t="shared" si="210"/>
        <v/>
      </c>
      <c r="J2701" s="39" t="str">
        <f>IF($Q2701="", "", IF(IFERROR(INDEX('Ticket Sales'!B$11:B$5010, MATCH($Q2701, 'Ticket Sales'!$J$11:$J$5010, 0)), J2700)="", "", IFERROR(INDEX('Ticket Sales'!B$11:B$5010, MATCH($Q2701, 'Ticket Sales'!$J$11:$J$5010, 0)), J2700)))</f>
        <v/>
      </c>
      <c r="K2701" s="39" t="str">
        <f>IF($Q2701="", "", IF(IFERROR(INDEX('Ticket Sales'!C$11:C$5010, MATCH($Q2701, 'Ticket Sales'!$J$11:$J$5010, 0)), K2700)="", "", IFERROR(INDEX('Ticket Sales'!C$11:C$5010, MATCH($Q2701, 'Ticket Sales'!$J$11:$J$5010, 0)), K2700)))</f>
        <v/>
      </c>
      <c r="L2701" s="40" t="str">
        <f>IF($Q2701="", "", IF(IFERROR(INDEX('Ticket Sales'!D$11:D$5010, MATCH($Q2701, 'Ticket Sales'!$J$11:$J$5010, 0)), L2700)="", "", IFERROR(INDEX('Ticket Sales'!D$11:D$5010, MATCH($Q2701, 'Ticket Sales'!$J$11:$J$5010, 0)), L2700)))</f>
        <v/>
      </c>
      <c r="M2701" s="41" t="str">
        <f>IF($Q2701="", "", IF(IFERROR(INDEX('Ticket Sales'!E$11:E$5010, MATCH($Q2701, 'Ticket Sales'!$J$11:$J$5010, 0)), M2700)="", "", IFERROR(INDEX('Ticket Sales'!E$11:E$5010, MATCH($Q2701, 'Ticket Sales'!$J$11:$J$5010, 0)), M2700)))</f>
        <v/>
      </c>
      <c r="N2701" s="2"/>
      <c r="P2701" s="48">
        <v>2691</v>
      </c>
      <c r="Q2701" s="48" t="str">
        <f t="shared" si="211"/>
        <v/>
      </c>
      <c r="S2701" s="52" t="str">
        <f t="shared" si="212"/>
        <v/>
      </c>
      <c r="U2701" s="52" t="str">
        <f t="shared" si="213"/>
        <v/>
      </c>
      <c r="W2701" s="52" t="str">
        <f t="shared" si="214"/>
        <v/>
      </c>
    </row>
    <row r="2702" spans="1:23" x14ac:dyDescent="0.25">
      <c r="A2702" s="2"/>
      <c r="B2702" s="32"/>
      <c r="C2702" s="25"/>
      <c r="D2702" s="25"/>
      <c r="E2702" s="26"/>
      <c r="F2702" s="27"/>
      <c r="G2702" s="2"/>
      <c r="H2702" s="2"/>
      <c r="I2702" s="38" t="str">
        <f t="shared" si="210"/>
        <v/>
      </c>
      <c r="J2702" s="39" t="str">
        <f>IF($Q2702="", "", IF(IFERROR(INDEX('Ticket Sales'!B$11:B$5010, MATCH($Q2702, 'Ticket Sales'!$J$11:$J$5010, 0)), J2701)="", "", IFERROR(INDEX('Ticket Sales'!B$11:B$5010, MATCH($Q2702, 'Ticket Sales'!$J$11:$J$5010, 0)), J2701)))</f>
        <v/>
      </c>
      <c r="K2702" s="39" t="str">
        <f>IF($Q2702="", "", IF(IFERROR(INDEX('Ticket Sales'!C$11:C$5010, MATCH($Q2702, 'Ticket Sales'!$J$11:$J$5010, 0)), K2701)="", "", IFERROR(INDEX('Ticket Sales'!C$11:C$5010, MATCH($Q2702, 'Ticket Sales'!$J$11:$J$5010, 0)), K2701)))</f>
        <v/>
      </c>
      <c r="L2702" s="40" t="str">
        <f>IF($Q2702="", "", IF(IFERROR(INDEX('Ticket Sales'!D$11:D$5010, MATCH($Q2702, 'Ticket Sales'!$J$11:$J$5010, 0)), L2701)="", "", IFERROR(INDEX('Ticket Sales'!D$11:D$5010, MATCH($Q2702, 'Ticket Sales'!$J$11:$J$5010, 0)), L2701)))</f>
        <v/>
      </c>
      <c r="M2702" s="41" t="str">
        <f>IF($Q2702="", "", IF(IFERROR(INDEX('Ticket Sales'!E$11:E$5010, MATCH($Q2702, 'Ticket Sales'!$J$11:$J$5010, 0)), M2701)="", "", IFERROR(INDEX('Ticket Sales'!E$11:E$5010, MATCH($Q2702, 'Ticket Sales'!$J$11:$J$5010, 0)), M2701)))</f>
        <v/>
      </c>
      <c r="N2702" s="2"/>
      <c r="P2702" s="48">
        <v>2692</v>
      </c>
      <c r="Q2702" s="48" t="str">
        <f t="shared" si="211"/>
        <v/>
      </c>
      <c r="S2702" s="52" t="str">
        <f t="shared" si="212"/>
        <v/>
      </c>
      <c r="U2702" s="52" t="str">
        <f t="shared" si="213"/>
        <v/>
      </c>
      <c r="W2702" s="52" t="str">
        <f t="shared" si="214"/>
        <v/>
      </c>
    </row>
    <row r="2703" spans="1:23" x14ac:dyDescent="0.25">
      <c r="A2703" s="2"/>
      <c r="B2703" s="32"/>
      <c r="C2703" s="25"/>
      <c r="D2703" s="25"/>
      <c r="E2703" s="26"/>
      <c r="F2703" s="27"/>
      <c r="G2703" s="2"/>
      <c r="H2703" s="2"/>
      <c r="I2703" s="38" t="str">
        <f t="shared" si="210"/>
        <v/>
      </c>
      <c r="J2703" s="39" t="str">
        <f>IF($Q2703="", "", IF(IFERROR(INDEX('Ticket Sales'!B$11:B$5010, MATCH($Q2703, 'Ticket Sales'!$J$11:$J$5010, 0)), J2702)="", "", IFERROR(INDEX('Ticket Sales'!B$11:B$5010, MATCH($Q2703, 'Ticket Sales'!$J$11:$J$5010, 0)), J2702)))</f>
        <v/>
      </c>
      <c r="K2703" s="39" t="str">
        <f>IF($Q2703="", "", IF(IFERROR(INDEX('Ticket Sales'!C$11:C$5010, MATCH($Q2703, 'Ticket Sales'!$J$11:$J$5010, 0)), K2702)="", "", IFERROR(INDEX('Ticket Sales'!C$11:C$5010, MATCH($Q2703, 'Ticket Sales'!$J$11:$J$5010, 0)), K2702)))</f>
        <v/>
      </c>
      <c r="L2703" s="40" t="str">
        <f>IF($Q2703="", "", IF(IFERROR(INDEX('Ticket Sales'!D$11:D$5010, MATCH($Q2703, 'Ticket Sales'!$J$11:$J$5010, 0)), L2702)="", "", IFERROR(INDEX('Ticket Sales'!D$11:D$5010, MATCH($Q2703, 'Ticket Sales'!$J$11:$J$5010, 0)), L2702)))</f>
        <v/>
      </c>
      <c r="M2703" s="41" t="str">
        <f>IF($Q2703="", "", IF(IFERROR(INDEX('Ticket Sales'!E$11:E$5010, MATCH($Q2703, 'Ticket Sales'!$J$11:$J$5010, 0)), M2702)="", "", IFERROR(INDEX('Ticket Sales'!E$11:E$5010, MATCH($Q2703, 'Ticket Sales'!$J$11:$J$5010, 0)), M2702)))</f>
        <v/>
      </c>
      <c r="N2703" s="2"/>
      <c r="P2703" s="48">
        <v>2693</v>
      </c>
      <c r="Q2703" s="48" t="str">
        <f t="shared" si="211"/>
        <v/>
      </c>
      <c r="S2703" s="52" t="str">
        <f t="shared" si="212"/>
        <v/>
      </c>
      <c r="U2703" s="52" t="str">
        <f t="shared" si="213"/>
        <v/>
      </c>
      <c r="W2703" s="52" t="str">
        <f t="shared" si="214"/>
        <v/>
      </c>
    </row>
    <row r="2704" spans="1:23" x14ac:dyDescent="0.25">
      <c r="A2704" s="2"/>
      <c r="B2704" s="32"/>
      <c r="C2704" s="25"/>
      <c r="D2704" s="25"/>
      <c r="E2704" s="26"/>
      <c r="F2704" s="27"/>
      <c r="G2704" s="2"/>
      <c r="H2704" s="2"/>
      <c r="I2704" s="38" t="str">
        <f t="shared" si="210"/>
        <v/>
      </c>
      <c r="J2704" s="39" t="str">
        <f>IF($Q2704="", "", IF(IFERROR(INDEX('Ticket Sales'!B$11:B$5010, MATCH($Q2704, 'Ticket Sales'!$J$11:$J$5010, 0)), J2703)="", "", IFERROR(INDEX('Ticket Sales'!B$11:B$5010, MATCH($Q2704, 'Ticket Sales'!$J$11:$J$5010, 0)), J2703)))</f>
        <v/>
      </c>
      <c r="K2704" s="39" t="str">
        <f>IF($Q2704="", "", IF(IFERROR(INDEX('Ticket Sales'!C$11:C$5010, MATCH($Q2704, 'Ticket Sales'!$J$11:$J$5010, 0)), K2703)="", "", IFERROR(INDEX('Ticket Sales'!C$11:C$5010, MATCH($Q2704, 'Ticket Sales'!$J$11:$J$5010, 0)), K2703)))</f>
        <v/>
      </c>
      <c r="L2704" s="40" t="str">
        <f>IF($Q2704="", "", IF(IFERROR(INDEX('Ticket Sales'!D$11:D$5010, MATCH($Q2704, 'Ticket Sales'!$J$11:$J$5010, 0)), L2703)="", "", IFERROR(INDEX('Ticket Sales'!D$11:D$5010, MATCH($Q2704, 'Ticket Sales'!$J$11:$J$5010, 0)), L2703)))</f>
        <v/>
      </c>
      <c r="M2704" s="41" t="str">
        <f>IF($Q2704="", "", IF(IFERROR(INDEX('Ticket Sales'!E$11:E$5010, MATCH($Q2704, 'Ticket Sales'!$J$11:$J$5010, 0)), M2703)="", "", IFERROR(INDEX('Ticket Sales'!E$11:E$5010, MATCH($Q2704, 'Ticket Sales'!$J$11:$J$5010, 0)), M2703)))</f>
        <v/>
      </c>
      <c r="N2704" s="2"/>
      <c r="P2704" s="48">
        <v>2694</v>
      </c>
      <c r="Q2704" s="48" t="str">
        <f t="shared" si="211"/>
        <v/>
      </c>
      <c r="S2704" s="52" t="str">
        <f t="shared" si="212"/>
        <v/>
      </c>
      <c r="U2704" s="52" t="str">
        <f t="shared" si="213"/>
        <v/>
      </c>
      <c r="W2704" s="52" t="str">
        <f t="shared" si="214"/>
        <v/>
      </c>
    </row>
    <row r="2705" spans="1:23" x14ac:dyDescent="0.25">
      <c r="A2705" s="2"/>
      <c r="B2705" s="32"/>
      <c r="C2705" s="25"/>
      <c r="D2705" s="25"/>
      <c r="E2705" s="26"/>
      <c r="F2705" s="27"/>
      <c r="G2705" s="2"/>
      <c r="H2705" s="2"/>
      <c r="I2705" s="38" t="str">
        <f t="shared" si="210"/>
        <v/>
      </c>
      <c r="J2705" s="39" t="str">
        <f>IF($Q2705="", "", IF(IFERROR(INDEX('Ticket Sales'!B$11:B$5010, MATCH($Q2705, 'Ticket Sales'!$J$11:$J$5010, 0)), J2704)="", "", IFERROR(INDEX('Ticket Sales'!B$11:B$5010, MATCH($Q2705, 'Ticket Sales'!$J$11:$J$5010, 0)), J2704)))</f>
        <v/>
      </c>
      <c r="K2705" s="39" t="str">
        <f>IF($Q2705="", "", IF(IFERROR(INDEX('Ticket Sales'!C$11:C$5010, MATCH($Q2705, 'Ticket Sales'!$J$11:$J$5010, 0)), K2704)="", "", IFERROR(INDEX('Ticket Sales'!C$11:C$5010, MATCH($Q2705, 'Ticket Sales'!$J$11:$J$5010, 0)), K2704)))</f>
        <v/>
      </c>
      <c r="L2705" s="40" t="str">
        <f>IF($Q2705="", "", IF(IFERROR(INDEX('Ticket Sales'!D$11:D$5010, MATCH($Q2705, 'Ticket Sales'!$J$11:$J$5010, 0)), L2704)="", "", IFERROR(INDEX('Ticket Sales'!D$11:D$5010, MATCH($Q2705, 'Ticket Sales'!$J$11:$J$5010, 0)), L2704)))</f>
        <v/>
      </c>
      <c r="M2705" s="41" t="str">
        <f>IF($Q2705="", "", IF(IFERROR(INDEX('Ticket Sales'!E$11:E$5010, MATCH($Q2705, 'Ticket Sales'!$J$11:$J$5010, 0)), M2704)="", "", IFERROR(INDEX('Ticket Sales'!E$11:E$5010, MATCH($Q2705, 'Ticket Sales'!$J$11:$J$5010, 0)), M2704)))</f>
        <v/>
      </c>
      <c r="N2705" s="2"/>
      <c r="P2705" s="48">
        <v>2695</v>
      </c>
      <c r="Q2705" s="48" t="str">
        <f t="shared" si="211"/>
        <v/>
      </c>
      <c r="S2705" s="52" t="str">
        <f t="shared" si="212"/>
        <v/>
      </c>
      <c r="U2705" s="52" t="str">
        <f t="shared" si="213"/>
        <v/>
      </c>
      <c r="W2705" s="52" t="str">
        <f t="shared" si="214"/>
        <v/>
      </c>
    </row>
    <row r="2706" spans="1:23" x14ac:dyDescent="0.25">
      <c r="A2706" s="2"/>
      <c r="B2706" s="32"/>
      <c r="C2706" s="25"/>
      <c r="D2706" s="25"/>
      <c r="E2706" s="26"/>
      <c r="F2706" s="27"/>
      <c r="G2706" s="2"/>
      <c r="H2706" s="2"/>
      <c r="I2706" s="38" t="str">
        <f t="shared" si="210"/>
        <v/>
      </c>
      <c r="J2706" s="39" t="str">
        <f>IF($Q2706="", "", IF(IFERROR(INDEX('Ticket Sales'!B$11:B$5010, MATCH($Q2706, 'Ticket Sales'!$J$11:$J$5010, 0)), J2705)="", "", IFERROR(INDEX('Ticket Sales'!B$11:B$5010, MATCH($Q2706, 'Ticket Sales'!$J$11:$J$5010, 0)), J2705)))</f>
        <v/>
      </c>
      <c r="K2706" s="39" t="str">
        <f>IF($Q2706="", "", IF(IFERROR(INDEX('Ticket Sales'!C$11:C$5010, MATCH($Q2706, 'Ticket Sales'!$J$11:$J$5010, 0)), K2705)="", "", IFERROR(INDEX('Ticket Sales'!C$11:C$5010, MATCH($Q2706, 'Ticket Sales'!$J$11:$J$5010, 0)), K2705)))</f>
        <v/>
      </c>
      <c r="L2706" s="40" t="str">
        <f>IF($Q2706="", "", IF(IFERROR(INDEX('Ticket Sales'!D$11:D$5010, MATCH($Q2706, 'Ticket Sales'!$J$11:$J$5010, 0)), L2705)="", "", IFERROR(INDEX('Ticket Sales'!D$11:D$5010, MATCH($Q2706, 'Ticket Sales'!$J$11:$J$5010, 0)), L2705)))</f>
        <v/>
      </c>
      <c r="M2706" s="41" t="str">
        <f>IF($Q2706="", "", IF(IFERROR(INDEX('Ticket Sales'!E$11:E$5010, MATCH($Q2706, 'Ticket Sales'!$J$11:$J$5010, 0)), M2705)="", "", IFERROR(INDEX('Ticket Sales'!E$11:E$5010, MATCH($Q2706, 'Ticket Sales'!$J$11:$J$5010, 0)), M2705)))</f>
        <v/>
      </c>
      <c r="N2706" s="2"/>
      <c r="P2706" s="48">
        <v>2696</v>
      </c>
      <c r="Q2706" s="48" t="str">
        <f t="shared" si="211"/>
        <v/>
      </c>
      <c r="S2706" s="52" t="str">
        <f t="shared" si="212"/>
        <v/>
      </c>
      <c r="U2706" s="52" t="str">
        <f t="shared" si="213"/>
        <v/>
      </c>
      <c r="W2706" s="52" t="str">
        <f t="shared" si="214"/>
        <v/>
      </c>
    </row>
    <row r="2707" spans="1:23" x14ac:dyDescent="0.25">
      <c r="A2707" s="2"/>
      <c r="B2707" s="32"/>
      <c r="C2707" s="25"/>
      <c r="D2707" s="25"/>
      <c r="E2707" s="26"/>
      <c r="F2707" s="27"/>
      <c r="G2707" s="2"/>
      <c r="H2707" s="2"/>
      <c r="I2707" s="38" t="str">
        <f t="shared" si="210"/>
        <v/>
      </c>
      <c r="J2707" s="39" t="str">
        <f>IF($Q2707="", "", IF(IFERROR(INDEX('Ticket Sales'!B$11:B$5010, MATCH($Q2707, 'Ticket Sales'!$J$11:$J$5010, 0)), J2706)="", "", IFERROR(INDEX('Ticket Sales'!B$11:B$5010, MATCH($Q2707, 'Ticket Sales'!$J$11:$J$5010, 0)), J2706)))</f>
        <v/>
      </c>
      <c r="K2707" s="39" t="str">
        <f>IF($Q2707="", "", IF(IFERROR(INDEX('Ticket Sales'!C$11:C$5010, MATCH($Q2707, 'Ticket Sales'!$J$11:$J$5010, 0)), K2706)="", "", IFERROR(INDEX('Ticket Sales'!C$11:C$5010, MATCH($Q2707, 'Ticket Sales'!$J$11:$J$5010, 0)), K2706)))</f>
        <v/>
      </c>
      <c r="L2707" s="40" t="str">
        <f>IF($Q2707="", "", IF(IFERROR(INDEX('Ticket Sales'!D$11:D$5010, MATCH($Q2707, 'Ticket Sales'!$J$11:$J$5010, 0)), L2706)="", "", IFERROR(INDEX('Ticket Sales'!D$11:D$5010, MATCH($Q2707, 'Ticket Sales'!$J$11:$J$5010, 0)), L2706)))</f>
        <v/>
      </c>
      <c r="M2707" s="41" t="str">
        <f>IF($Q2707="", "", IF(IFERROR(INDEX('Ticket Sales'!E$11:E$5010, MATCH($Q2707, 'Ticket Sales'!$J$11:$J$5010, 0)), M2706)="", "", IFERROR(INDEX('Ticket Sales'!E$11:E$5010, MATCH($Q2707, 'Ticket Sales'!$J$11:$J$5010, 0)), M2706)))</f>
        <v/>
      </c>
      <c r="N2707" s="2"/>
      <c r="P2707" s="48">
        <v>2697</v>
      </c>
      <c r="Q2707" s="48" t="str">
        <f t="shared" si="211"/>
        <v/>
      </c>
      <c r="S2707" s="52" t="str">
        <f t="shared" si="212"/>
        <v/>
      </c>
      <c r="U2707" s="52" t="str">
        <f t="shared" si="213"/>
        <v/>
      </c>
      <c r="W2707" s="52" t="str">
        <f t="shared" si="214"/>
        <v/>
      </c>
    </row>
    <row r="2708" spans="1:23" x14ac:dyDescent="0.25">
      <c r="A2708" s="2"/>
      <c r="B2708" s="32"/>
      <c r="C2708" s="25"/>
      <c r="D2708" s="25"/>
      <c r="E2708" s="26"/>
      <c r="F2708" s="27"/>
      <c r="G2708" s="2"/>
      <c r="H2708" s="2"/>
      <c r="I2708" s="38" t="str">
        <f t="shared" si="210"/>
        <v/>
      </c>
      <c r="J2708" s="39" t="str">
        <f>IF($Q2708="", "", IF(IFERROR(INDEX('Ticket Sales'!B$11:B$5010, MATCH($Q2708, 'Ticket Sales'!$J$11:$J$5010, 0)), J2707)="", "", IFERROR(INDEX('Ticket Sales'!B$11:B$5010, MATCH($Q2708, 'Ticket Sales'!$J$11:$J$5010, 0)), J2707)))</f>
        <v/>
      </c>
      <c r="K2708" s="39" t="str">
        <f>IF($Q2708="", "", IF(IFERROR(INDEX('Ticket Sales'!C$11:C$5010, MATCH($Q2708, 'Ticket Sales'!$J$11:$J$5010, 0)), K2707)="", "", IFERROR(INDEX('Ticket Sales'!C$11:C$5010, MATCH($Q2708, 'Ticket Sales'!$J$11:$J$5010, 0)), K2707)))</f>
        <v/>
      </c>
      <c r="L2708" s="40" t="str">
        <f>IF($Q2708="", "", IF(IFERROR(INDEX('Ticket Sales'!D$11:D$5010, MATCH($Q2708, 'Ticket Sales'!$J$11:$J$5010, 0)), L2707)="", "", IFERROR(INDEX('Ticket Sales'!D$11:D$5010, MATCH($Q2708, 'Ticket Sales'!$J$11:$J$5010, 0)), L2707)))</f>
        <v/>
      </c>
      <c r="M2708" s="41" t="str">
        <f>IF($Q2708="", "", IF(IFERROR(INDEX('Ticket Sales'!E$11:E$5010, MATCH($Q2708, 'Ticket Sales'!$J$11:$J$5010, 0)), M2707)="", "", IFERROR(INDEX('Ticket Sales'!E$11:E$5010, MATCH($Q2708, 'Ticket Sales'!$J$11:$J$5010, 0)), M2707)))</f>
        <v/>
      </c>
      <c r="N2708" s="2"/>
      <c r="P2708" s="48">
        <v>2698</v>
      </c>
      <c r="Q2708" s="48" t="str">
        <f t="shared" si="211"/>
        <v/>
      </c>
      <c r="S2708" s="52" t="str">
        <f t="shared" si="212"/>
        <v/>
      </c>
      <c r="U2708" s="52" t="str">
        <f t="shared" si="213"/>
        <v/>
      </c>
      <c r="W2708" s="52" t="str">
        <f t="shared" si="214"/>
        <v/>
      </c>
    </row>
    <row r="2709" spans="1:23" x14ac:dyDescent="0.25">
      <c r="A2709" s="2"/>
      <c r="B2709" s="32"/>
      <c r="C2709" s="25"/>
      <c r="D2709" s="25"/>
      <c r="E2709" s="26"/>
      <c r="F2709" s="27"/>
      <c r="G2709" s="2"/>
      <c r="H2709" s="2"/>
      <c r="I2709" s="38" t="str">
        <f t="shared" si="210"/>
        <v/>
      </c>
      <c r="J2709" s="39" t="str">
        <f>IF($Q2709="", "", IF(IFERROR(INDEX('Ticket Sales'!B$11:B$5010, MATCH($Q2709, 'Ticket Sales'!$J$11:$J$5010, 0)), J2708)="", "", IFERROR(INDEX('Ticket Sales'!B$11:B$5010, MATCH($Q2709, 'Ticket Sales'!$J$11:$J$5010, 0)), J2708)))</f>
        <v/>
      </c>
      <c r="K2709" s="39" t="str">
        <f>IF($Q2709="", "", IF(IFERROR(INDEX('Ticket Sales'!C$11:C$5010, MATCH($Q2709, 'Ticket Sales'!$J$11:$J$5010, 0)), K2708)="", "", IFERROR(INDEX('Ticket Sales'!C$11:C$5010, MATCH($Q2709, 'Ticket Sales'!$J$11:$J$5010, 0)), K2708)))</f>
        <v/>
      </c>
      <c r="L2709" s="40" t="str">
        <f>IF($Q2709="", "", IF(IFERROR(INDEX('Ticket Sales'!D$11:D$5010, MATCH($Q2709, 'Ticket Sales'!$J$11:$J$5010, 0)), L2708)="", "", IFERROR(INDEX('Ticket Sales'!D$11:D$5010, MATCH($Q2709, 'Ticket Sales'!$J$11:$J$5010, 0)), L2708)))</f>
        <v/>
      </c>
      <c r="M2709" s="41" t="str">
        <f>IF($Q2709="", "", IF(IFERROR(INDEX('Ticket Sales'!E$11:E$5010, MATCH($Q2709, 'Ticket Sales'!$J$11:$J$5010, 0)), M2708)="", "", IFERROR(INDEX('Ticket Sales'!E$11:E$5010, MATCH($Q2709, 'Ticket Sales'!$J$11:$J$5010, 0)), M2708)))</f>
        <v/>
      </c>
      <c r="N2709" s="2"/>
      <c r="P2709" s="48">
        <v>2699</v>
      </c>
      <c r="Q2709" s="48" t="str">
        <f t="shared" si="211"/>
        <v/>
      </c>
      <c r="S2709" s="52" t="str">
        <f t="shared" si="212"/>
        <v/>
      </c>
      <c r="U2709" s="52" t="str">
        <f t="shared" si="213"/>
        <v/>
      </c>
      <c r="W2709" s="52" t="str">
        <f t="shared" si="214"/>
        <v/>
      </c>
    </row>
    <row r="2710" spans="1:23" x14ac:dyDescent="0.25">
      <c r="A2710" s="2"/>
      <c r="B2710" s="32"/>
      <c r="C2710" s="25"/>
      <c r="D2710" s="25"/>
      <c r="E2710" s="26"/>
      <c r="F2710" s="27"/>
      <c r="G2710" s="2"/>
      <c r="H2710" s="2"/>
      <c r="I2710" s="38" t="str">
        <f t="shared" si="210"/>
        <v/>
      </c>
      <c r="J2710" s="39" t="str">
        <f>IF($Q2710="", "", IF(IFERROR(INDEX('Ticket Sales'!B$11:B$5010, MATCH($Q2710, 'Ticket Sales'!$J$11:$J$5010, 0)), J2709)="", "", IFERROR(INDEX('Ticket Sales'!B$11:B$5010, MATCH($Q2710, 'Ticket Sales'!$J$11:$J$5010, 0)), J2709)))</f>
        <v/>
      </c>
      <c r="K2710" s="39" t="str">
        <f>IF($Q2710="", "", IF(IFERROR(INDEX('Ticket Sales'!C$11:C$5010, MATCH($Q2710, 'Ticket Sales'!$J$11:$J$5010, 0)), K2709)="", "", IFERROR(INDEX('Ticket Sales'!C$11:C$5010, MATCH($Q2710, 'Ticket Sales'!$J$11:$J$5010, 0)), K2709)))</f>
        <v/>
      </c>
      <c r="L2710" s="40" t="str">
        <f>IF($Q2710="", "", IF(IFERROR(INDEX('Ticket Sales'!D$11:D$5010, MATCH($Q2710, 'Ticket Sales'!$J$11:$J$5010, 0)), L2709)="", "", IFERROR(INDEX('Ticket Sales'!D$11:D$5010, MATCH($Q2710, 'Ticket Sales'!$J$11:$J$5010, 0)), L2709)))</f>
        <v/>
      </c>
      <c r="M2710" s="41" t="str">
        <f>IF($Q2710="", "", IF(IFERROR(INDEX('Ticket Sales'!E$11:E$5010, MATCH($Q2710, 'Ticket Sales'!$J$11:$J$5010, 0)), M2709)="", "", IFERROR(INDEX('Ticket Sales'!E$11:E$5010, MATCH($Q2710, 'Ticket Sales'!$J$11:$J$5010, 0)), M2709)))</f>
        <v/>
      </c>
      <c r="N2710" s="2"/>
      <c r="P2710" s="48">
        <v>2700</v>
      </c>
      <c r="Q2710" s="48" t="str">
        <f t="shared" si="211"/>
        <v/>
      </c>
      <c r="S2710" s="52" t="str">
        <f t="shared" si="212"/>
        <v/>
      </c>
      <c r="U2710" s="52" t="str">
        <f t="shared" si="213"/>
        <v/>
      </c>
      <c r="W2710" s="52" t="str">
        <f t="shared" si="214"/>
        <v/>
      </c>
    </row>
    <row r="2711" spans="1:23" x14ac:dyDescent="0.25">
      <c r="A2711" s="2"/>
      <c r="B2711" s="32"/>
      <c r="C2711" s="25"/>
      <c r="D2711" s="25"/>
      <c r="E2711" s="26"/>
      <c r="F2711" s="27"/>
      <c r="G2711" s="2"/>
      <c r="H2711" s="2"/>
      <c r="I2711" s="38" t="str">
        <f t="shared" si="210"/>
        <v/>
      </c>
      <c r="J2711" s="39" t="str">
        <f>IF($Q2711="", "", IF(IFERROR(INDEX('Ticket Sales'!B$11:B$5010, MATCH($Q2711, 'Ticket Sales'!$J$11:$J$5010, 0)), J2710)="", "", IFERROR(INDEX('Ticket Sales'!B$11:B$5010, MATCH($Q2711, 'Ticket Sales'!$J$11:$J$5010, 0)), J2710)))</f>
        <v/>
      </c>
      <c r="K2711" s="39" t="str">
        <f>IF($Q2711="", "", IF(IFERROR(INDEX('Ticket Sales'!C$11:C$5010, MATCH($Q2711, 'Ticket Sales'!$J$11:$J$5010, 0)), K2710)="", "", IFERROR(INDEX('Ticket Sales'!C$11:C$5010, MATCH($Q2711, 'Ticket Sales'!$J$11:$J$5010, 0)), K2710)))</f>
        <v/>
      </c>
      <c r="L2711" s="40" t="str">
        <f>IF($Q2711="", "", IF(IFERROR(INDEX('Ticket Sales'!D$11:D$5010, MATCH($Q2711, 'Ticket Sales'!$J$11:$J$5010, 0)), L2710)="", "", IFERROR(INDEX('Ticket Sales'!D$11:D$5010, MATCH($Q2711, 'Ticket Sales'!$J$11:$J$5010, 0)), L2710)))</f>
        <v/>
      </c>
      <c r="M2711" s="41" t="str">
        <f>IF($Q2711="", "", IF(IFERROR(INDEX('Ticket Sales'!E$11:E$5010, MATCH($Q2711, 'Ticket Sales'!$J$11:$J$5010, 0)), M2710)="", "", IFERROR(INDEX('Ticket Sales'!E$11:E$5010, MATCH($Q2711, 'Ticket Sales'!$J$11:$J$5010, 0)), M2710)))</f>
        <v/>
      </c>
      <c r="N2711" s="2"/>
      <c r="P2711" s="48">
        <v>2701</v>
      </c>
      <c r="Q2711" s="48" t="str">
        <f t="shared" si="211"/>
        <v/>
      </c>
      <c r="S2711" s="52" t="str">
        <f t="shared" si="212"/>
        <v/>
      </c>
      <c r="U2711" s="52" t="str">
        <f t="shared" si="213"/>
        <v/>
      </c>
      <c r="W2711" s="52" t="str">
        <f t="shared" si="214"/>
        <v/>
      </c>
    </row>
    <row r="2712" spans="1:23" x14ac:dyDescent="0.25">
      <c r="A2712" s="2"/>
      <c r="B2712" s="32"/>
      <c r="C2712" s="25"/>
      <c r="D2712" s="25"/>
      <c r="E2712" s="26"/>
      <c r="F2712" s="27"/>
      <c r="G2712" s="2"/>
      <c r="H2712" s="2"/>
      <c r="I2712" s="38" t="str">
        <f t="shared" si="210"/>
        <v/>
      </c>
      <c r="J2712" s="39" t="str">
        <f>IF($Q2712="", "", IF(IFERROR(INDEX('Ticket Sales'!B$11:B$5010, MATCH($Q2712, 'Ticket Sales'!$J$11:$J$5010, 0)), J2711)="", "", IFERROR(INDEX('Ticket Sales'!B$11:B$5010, MATCH($Q2712, 'Ticket Sales'!$J$11:$J$5010, 0)), J2711)))</f>
        <v/>
      </c>
      <c r="K2712" s="39" t="str">
        <f>IF($Q2712="", "", IF(IFERROR(INDEX('Ticket Sales'!C$11:C$5010, MATCH($Q2712, 'Ticket Sales'!$J$11:$J$5010, 0)), K2711)="", "", IFERROR(INDEX('Ticket Sales'!C$11:C$5010, MATCH($Q2712, 'Ticket Sales'!$J$11:$J$5010, 0)), K2711)))</f>
        <v/>
      </c>
      <c r="L2712" s="40" t="str">
        <f>IF($Q2712="", "", IF(IFERROR(INDEX('Ticket Sales'!D$11:D$5010, MATCH($Q2712, 'Ticket Sales'!$J$11:$J$5010, 0)), L2711)="", "", IFERROR(INDEX('Ticket Sales'!D$11:D$5010, MATCH($Q2712, 'Ticket Sales'!$J$11:$J$5010, 0)), L2711)))</f>
        <v/>
      </c>
      <c r="M2712" s="41" t="str">
        <f>IF($Q2712="", "", IF(IFERROR(INDEX('Ticket Sales'!E$11:E$5010, MATCH($Q2712, 'Ticket Sales'!$J$11:$J$5010, 0)), M2711)="", "", IFERROR(INDEX('Ticket Sales'!E$11:E$5010, MATCH($Q2712, 'Ticket Sales'!$J$11:$J$5010, 0)), M2711)))</f>
        <v/>
      </c>
      <c r="N2712" s="2"/>
      <c r="P2712" s="48">
        <v>2702</v>
      </c>
      <c r="Q2712" s="48" t="str">
        <f t="shared" si="211"/>
        <v/>
      </c>
      <c r="S2712" s="52" t="str">
        <f t="shared" si="212"/>
        <v/>
      </c>
      <c r="U2712" s="52" t="str">
        <f t="shared" si="213"/>
        <v/>
      </c>
      <c r="W2712" s="52" t="str">
        <f t="shared" si="214"/>
        <v/>
      </c>
    </row>
    <row r="2713" spans="1:23" x14ac:dyDescent="0.25">
      <c r="A2713" s="2"/>
      <c r="B2713" s="32"/>
      <c r="C2713" s="25"/>
      <c r="D2713" s="25"/>
      <c r="E2713" s="26"/>
      <c r="F2713" s="27"/>
      <c r="G2713" s="2"/>
      <c r="H2713" s="2"/>
      <c r="I2713" s="38" t="str">
        <f t="shared" si="210"/>
        <v/>
      </c>
      <c r="J2713" s="39" t="str">
        <f>IF($Q2713="", "", IF(IFERROR(INDEX('Ticket Sales'!B$11:B$5010, MATCH($Q2713, 'Ticket Sales'!$J$11:$J$5010, 0)), J2712)="", "", IFERROR(INDEX('Ticket Sales'!B$11:B$5010, MATCH($Q2713, 'Ticket Sales'!$J$11:$J$5010, 0)), J2712)))</f>
        <v/>
      </c>
      <c r="K2713" s="39" t="str">
        <f>IF($Q2713="", "", IF(IFERROR(INDEX('Ticket Sales'!C$11:C$5010, MATCH($Q2713, 'Ticket Sales'!$J$11:$J$5010, 0)), K2712)="", "", IFERROR(INDEX('Ticket Sales'!C$11:C$5010, MATCH($Q2713, 'Ticket Sales'!$J$11:$J$5010, 0)), K2712)))</f>
        <v/>
      </c>
      <c r="L2713" s="40" t="str">
        <f>IF($Q2713="", "", IF(IFERROR(INDEX('Ticket Sales'!D$11:D$5010, MATCH($Q2713, 'Ticket Sales'!$J$11:$J$5010, 0)), L2712)="", "", IFERROR(INDEX('Ticket Sales'!D$11:D$5010, MATCH($Q2713, 'Ticket Sales'!$J$11:$J$5010, 0)), L2712)))</f>
        <v/>
      </c>
      <c r="M2713" s="41" t="str">
        <f>IF($Q2713="", "", IF(IFERROR(INDEX('Ticket Sales'!E$11:E$5010, MATCH($Q2713, 'Ticket Sales'!$J$11:$J$5010, 0)), M2712)="", "", IFERROR(INDEX('Ticket Sales'!E$11:E$5010, MATCH($Q2713, 'Ticket Sales'!$J$11:$J$5010, 0)), M2712)))</f>
        <v/>
      </c>
      <c r="N2713" s="2"/>
      <c r="P2713" s="48">
        <v>2703</v>
      </c>
      <c r="Q2713" s="48" t="str">
        <f t="shared" si="211"/>
        <v/>
      </c>
      <c r="S2713" s="52" t="str">
        <f t="shared" si="212"/>
        <v/>
      </c>
      <c r="U2713" s="52" t="str">
        <f t="shared" si="213"/>
        <v/>
      </c>
      <c r="W2713" s="52" t="str">
        <f t="shared" si="214"/>
        <v/>
      </c>
    </row>
    <row r="2714" spans="1:23" x14ac:dyDescent="0.25">
      <c r="A2714" s="2"/>
      <c r="B2714" s="32"/>
      <c r="C2714" s="25"/>
      <c r="D2714" s="25"/>
      <c r="E2714" s="26"/>
      <c r="F2714" s="27"/>
      <c r="G2714" s="2"/>
      <c r="H2714" s="2"/>
      <c r="I2714" s="38" t="str">
        <f t="shared" si="210"/>
        <v/>
      </c>
      <c r="J2714" s="39" t="str">
        <f>IF($Q2714="", "", IF(IFERROR(INDEX('Ticket Sales'!B$11:B$5010, MATCH($Q2714, 'Ticket Sales'!$J$11:$J$5010, 0)), J2713)="", "", IFERROR(INDEX('Ticket Sales'!B$11:B$5010, MATCH($Q2714, 'Ticket Sales'!$J$11:$J$5010, 0)), J2713)))</f>
        <v/>
      </c>
      <c r="K2714" s="39" t="str">
        <f>IF($Q2714="", "", IF(IFERROR(INDEX('Ticket Sales'!C$11:C$5010, MATCH($Q2714, 'Ticket Sales'!$J$11:$J$5010, 0)), K2713)="", "", IFERROR(INDEX('Ticket Sales'!C$11:C$5010, MATCH($Q2714, 'Ticket Sales'!$J$11:$J$5010, 0)), K2713)))</f>
        <v/>
      </c>
      <c r="L2714" s="40" t="str">
        <f>IF($Q2714="", "", IF(IFERROR(INDEX('Ticket Sales'!D$11:D$5010, MATCH($Q2714, 'Ticket Sales'!$J$11:$J$5010, 0)), L2713)="", "", IFERROR(INDEX('Ticket Sales'!D$11:D$5010, MATCH($Q2714, 'Ticket Sales'!$J$11:$J$5010, 0)), L2713)))</f>
        <v/>
      </c>
      <c r="M2714" s="41" t="str">
        <f>IF($Q2714="", "", IF(IFERROR(INDEX('Ticket Sales'!E$11:E$5010, MATCH($Q2714, 'Ticket Sales'!$J$11:$J$5010, 0)), M2713)="", "", IFERROR(INDEX('Ticket Sales'!E$11:E$5010, MATCH($Q2714, 'Ticket Sales'!$J$11:$J$5010, 0)), M2713)))</f>
        <v/>
      </c>
      <c r="N2714" s="2"/>
      <c r="P2714" s="48">
        <v>2704</v>
      </c>
      <c r="Q2714" s="48" t="str">
        <f t="shared" si="211"/>
        <v/>
      </c>
      <c r="S2714" s="52" t="str">
        <f t="shared" si="212"/>
        <v/>
      </c>
      <c r="U2714" s="52" t="str">
        <f t="shared" si="213"/>
        <v/>
      </c>
      <c r="W2714" s="52" t="str">
        <f t="shared" si="214"/>
        <v/>
      </c>
    </row>
    <row r="2715" spans="1:23" x14ac:dyDescent="0.25">
      <c r="A2715" s="2"/>
      <c r="B2715" s="32"/>
      <c r="C2715" s="25"/>
      <c r="D2715" s="25"/>
      <c r="E2715" s="26"/>
      <c r="F2715" s="27"/>
      <c r="G2715" s="2"/>
      <c r="H2715" s="2"/>
      <c r="I2715" s="38" t="str">
        <f t="shared" si="210"/>
        <v/>
      </c>
      <c r="J2715" s="39" t="str">
        <f>IF($Q2715="", "", IF(IFERROR(INDEX('Ticket Sales'!B$11:B$5010, MATCH($Q2715, 'Ticket Sales'!$J$11:$J$5010, 0)), J2714)="", "", IFERROR(INDEX('Ticket Sales'!B$11:B$5010, MATCH($Q2715, 'Ticket Sales'!$J$11:$J$5010, 0)), J2714)))</f>
        <v/>
      </c>
      <c r="K2715" s="39" t="str">
        <f>IF($Q2715="", "", IF(IFERROR(INDEX('Ticket Sales'!C$11:C$5010, MATCH($Q2715, 'Ticket Sales'!$J$11:$J$5010, 0)), K2714)="", "", IFERROR(INDEX('Ticket Sales'!C$11:C$5010, MATCH($Q2715, 'Ticket Sales'!$J$11:$J$5010, 0)), K2714)))</f>
        <v/>
      </c>
      <c r="L2715" s="40" t="str">
        <f>IF($Q2715="", "", IF(IFERROR(INDEX('Ticket Sales'!D$11:D$5010, MATCH($Q2715, 'Ticket Sales'!$J$11:$J$5010, 0)), L2714)="", "", IFERROR(INDEX('Ticket Sales'!D$11:D$5010, MATCH($Q2715, 'Ticket Sales'!$J$11:$J$5010, 0)), L2714)))</f>
        <v/>
      </c>
      <c r="M2715" s="41" t="str">
        <f>IF($Q2715="", "", IF(IFERROR(INDEX('Ticket Sales'!E$11:E$5010, MATCH($Q2715, 'Ticket Sales'!$J$11:$J$5010, 0)), M2714)="", "", IFERROR(INDEX('Ticket Sales'!E$11:E$5010, MATCH($Q2715, 'Ticket Sales'!$J$11:$J$5010, 0)), M2714)))</f>
        <v/>
      </c>
      <c r="N2715" s="2"/>
      <c r="P2715" s="48">
        <v>2705</v>
      </c>
      <c r="Q2715" s="48" t="str">
        <f t="shared" si="211"/>
        <v/>
      </c>
      <c r="S2715" s="52" t="str">
        <f t="shared" si="212"/>
        <v/>
      </c>
      <c r="U2715" s="52" t="str">
        <f t="shared" si="213"/>
        <v/>
      </c>
      <c r="W2715" s="52" t="str">
        <f t="shared" si="214"/>
        <v/>
      </c>
    </row>
    <row r="2716" spans="1:23" x14ac:dyDescent="0.25">
      <c r="A2716" s="2"/>
      <c r="B2716" s="32"/>
      <c r="C2716" s="25"/>
      <c r="D2716" s="25"/>
      <c r="E2716" s="26"/>
      <c r="F2716" s="27"/>
      <c r="G2716" s="2"/>
      <c r="H2716" s="2"/>
      <c r="I2716" s="38" t="str">
        <f t="shared" si="210"/>
        <v/>
      </c>
      <c r="J2716" s="39" t="str">
        <f>IF($Q2716="", "", IF(IFERROR(INDEX('Ticket Sales'!B$11:B$5010, MATCH($Q2716, 'Ticket Sales'!$J$11:$J$5010, 0)), J2715)="", "", IFERROR(INDEX('Ticket Sales'!B$11:B$5010, MATCH($Q2716, 'Ticket Sales'!$J$11:$J$5010, 0)), J2715)))</f>
        <v/>
      </c>
      <c r="K2716" s="39" t="str">
        <f>IF($Q2716="", "", IF(IFERROR(INDEX('Ticket Sales'!C$11:C$5010, MATCH($Q2716, 'Ticket Sales'!$J$11:$J$5010, 0)), K2715)="", "", IFERROR(INDEX('Ticket Sales'!C$11:C$5010, MATCH($Q2716, 'Ticket Sales'!$J$11:$J$5010, 0)), K2715)))</f>
        <v/>
      </c>
      <c r="L2716" s="40" t="str">
        <f>IF($Q2716="", "", IF(IFERROR(INDEX('Ticket Sales'!D$11:D$5010, MATCH($Q2716, 'Ticket Sales'!$J$11:$J$5010, 0)), L2715)="", "", IFERROR(INDEX('Ticket Sales'!D$11:D$5010, MATCH($Q2716, 'Ticket Sales'!$J$11:$J$5010, 0)), L2715)))</f>
        <v/>
      </c>
      <c r="M2716" s="41" t="str">
        <f>IF($Q2716="", "", IF(IFERROR(INDEX('Ticket Sales'!E$11:E$5010, MATCH($Q2716, 'Ticket Sales'!$J$11:$J$5010, 0)), M2715)="", "", IFERROR(INDEX('Ticket Sales'!E$11:E$5010, MATCH($Q2716, 'Ticket Sales'!$J$11:$J$5010, 0)), M2715)))</f>
        <v/>
      </c>
      <c r="N2716" s="2"/>
      <c r="P2716" s="48">
        <v>2706</v>
      </c>
      <c r="Q2716" s="48" t="str">
        <f t="shared" si="211"/>
        <v/>
      </c>
      <c r="S2716" s="52" t="str">
        <f t="shared" si="212"/>
        <v/>
      </c>
      <c r="U2716" s="52" t="str">
        <f t="shared" si="213"/>
        <v/>
      </c>
      <c r="W2716" s="52" t="str">
        <f t="shared" si="214"/>
        <v/>
      </c>
    </row>
    <row r="2717" spans="1:23" x14ac:dyDescent="0.25">
      <c r="A2717" s="2"/>
      <c r="B2717" s="32"/>
      <c r="C2717" s="25"/>
      <c r="D2717" s="25"/>
      <c r="E2717" s="26"/>
      <c r="F2717" s="27"/>
      <c r="G2717" s="2"/>
      <c r="H2717" s="2"/>
      <c r="I2717" s="38" t="str">
        <f t="shared" si="210"/>
        <v/>
      </c>
      <c r="J2717" s="39" t="str">
        <f>IF($Q2717="", "", IF(IFERROR(INDEX('Ticket Sales'!B$11:B$5010, MATCH($Q2717, 'Ticket Sales'!$J$11:$J$5010, 0)), J2716)="", "", IFERROR(INDEX('Ticket Sales'!B$11:B$5010, MATCH($Q2717, 'Ticket Sales'!$J$11:$J$5010, 0)), J2716)))</f>
        <v/>
      </c>
      <c r="K2717" s="39" t="str">
        <f>IF($Q2717="", "", IF(IFERROR(INDEX('Ticket Sales'!C$11:C$5010, MATCH($Q2717, 'Ticket Sales'!$J$11:$J$5010, 0)), K2716)="", "", IFERROR(INDEX('Ticket Sales'!C$11:C$5010, MATCH($Q2717, 'Ticket Sales'!$J$11:$J$5010, 0)), K2716)))</f>
        <v/>
      </c>
      <c r="L2717" s="40" t="str">
        <f>IF($Q2717="", "", IF(IFERROR(INDEX('Ticket Sales'!D$11:D$5010, MATCH($Q2717, 'Ticket Sales'!$J$11:$J$5010, 0)), L2716)="", "", IFERROR(INDEX('Ticket Sales'!D$11:D$5010, MATCH($Q2717, 'Ticket Sales'!$J$11:$J$5010, 0)), L2716)))</f>
        <v/>
      </c>
      <c r="M2717" s="41" t="str">
        <f>IF($Q2717="", "", IF(IFERROR(INDEX('Ticket Sales'!E$11:E$5010, MATCH($Q2717, 'Ticket Sales'!$J$11:$J$5010, 0)), M2716)="", "", IFERROR(INDEX('Ticket Sales'!E$11:E$5010, MATCH($Q2717, 'Ticket Sales'!$J$11:$J$5010, 0)), M2716)))</f>
        <v/>
      </c>
      <c r="N2717" s="2"/>
      <c r="P2717" s="48">
        <v>2707</v>
      </c>
      <c r="Q2717" s="48" t="str">
        <f t="shared" si="211"/>
        <v/>
      </c>
      <c r="S2717" s="52" t="str">
        <f t="shared" si="212"/>
        <v/>
      </c>
      <c r="U2717" s="52" t="str">
        <f t="shared" si="213"/>
        <v/>
      </c>
      <c r="W2717" s="52" t="str">
        <f t="shared" si="214"/>
        <v/>
      </c>
    </row>
    <row r="2718" spans="1:23" x14ac:dyDescent="0.25">
      <c r="A2718" s="2"/>
      <c r="B2718" s="32"/>
      <c r="C2718" s="25"/>
      <c r="D2718" s="25"/>
      <c r="E2718" s="26"/>
      <c r="F2718" s="27"/>
      <c r="G2718" s="2"/>
      <c r="H2718" s="2"/>
      <c r="I2718" s="38" t="str">
        <f t="shared" si="210"/>
        <v/>
      </c>
      <c r="J2718" s="39" t="str">
        <f>IF($Q2718="", "", IF(IFERROR(INDEX('Ticket Sales'!B$11:B$5010, MATCH($Q2718, 'Ticket Sales'!$J$11:$J$5010, 0)), J2717)="", "", IFERROR(INDEX('Ticket Sales'!B$11:B$5010, MATCH($Q2718, 'Ticket Sales'!$J$11:$J$5010, 0)), J2717)))</f>
        <v/>
      </c>
      <c r="K2718" s="39" t="str">
        <f>IF($Q2718="", "", IF(IFERROR(INDEX('Ticket Sales'!C$11:C$5010, MATCH($Q2718, 'Ticket Sales'!$J$11:$J$5010, 0)), K2717)="", "", IFERROR(INDEX('Ticket Sales'!C$11:C$5010, MATCH($Q2718, 'Ticket Sales'!$J$11:$J$5010, 0)), K2717)))</f>
        <v/>
      </c>
      <c r="L2718" s="40" t="str">
        <f>IF($Q2718="", "", IF(IFERROR(INDEX('Ticket Sales'!D$11:D$5010, MATCH($Q2718, 'Ticket Sales'!$J$11:$J$5010, 0)), L2717)="", "", IFERROR(INDEX('Ticket Sales'!D$11:D$5010, MATCH($Q2718, 'Ticket Sales'!$J$11:$J$5010, 0)), L2717)))</f>
        <v/>
      </c>
      <c r="M2718" s="41" t="str">
        <f>IF($Q2718="", "", IF(IFERROR(INDEX('Ticket Sales'!E$11:E$5010, MATCH($Q2718, 'Ticket Sales'!$J$11:$J$5010, 0)), M2717)="", "", IFERROR(INDEX('Ticket Sales'!E$11:E$5010, MATCH($Q2718, 'Ticket Sales'!$J$11:$J$5010, 0)), M2717)))</f>
        <v/>
      </c>
      <c r="N2718" s="2"/>
      <c r="P2718" s="48">
        <v>2708</v>
      </c>
      <c r="Q2718" s="48" t="str">
        <f t="shared" si="211"/>
        <v/>
      </c>
      <c r="S2718" s="52" t="str">
        <f t="shared" si="212"/>
        <v/>
      </c>
      <c r="U2718" s="52" t="str">
        <f t="shared" si="213"/>
        <v/>
      </c>
      <c r="W2718" s="52" t="str">
        <f t="shared" si="214"/>
        <v/>
      </c>
    </row>
    <row r="2719" spans="1:23" x14ac:dyDescent="0.25">
      <c r="A2719" s="2"/>
      <c r="B2719" s="32"/>
      <c r="C2719" s="25"/>
      <c r="D2719" s="25"/>
      <c r="E2719" s="26"/>
      <c r="F2719" s="27"/>
      <c r="G2719" s="2"/>
      <c r="H2719" s="2"/>
      <c r="I2719" s="38" t="str">
        <f t="shared" si="210"/>
        <v/>
      </c>
      <c r="J2719" s="39" t="str">
        <f>IF($Q2719="", "", IF(IFERROR(INDEX('Ticket Sales'!B$11:B$5010, MATCH($Q2719, 'Ticket Sales'!$J$11:$J$5010, 0)), J2718)="", "", IFERROR(INDEX('Ticket Sales'!B$11:B$5010, MATCH($Q2719, 'Ticket Sales'!$J$11:$J$5010, 0)), J2718)))</f>
        <v/>
      </c>
      <c r="K2719" s="39" t="str">
        <f>IF($Q2719="", "", IF(IFERROR(INDEX('Ticket Sales'!C$11:C$5010, MATCH($Q2719, 'Ticket Sales'!$J$11:$J$5010, 0)), K2718)="", "", IFERROR(INDEX('Ticket Sales'!C$11:C$5010, MATCH($Q2719, 'Ticket Sales'!$J$11:$J$5010, 0)), K2718)))</f>
        <v/>
      </c>
      <c r="L2719" s="40" t="str">
        <f>IF($Q2719="", "", IF(IFERROR(INDEX('Ticket Sales'!D$11:D$5010, MATCH($Q2719, 'Ticket Sales'!$J$11:$J$5010, 0)), L2718)="", "", IFERROR(INDEX('Ticket Sales'!D$11:D$5010, MATCH($Q2719, 'Ticket Sales'!$J$11:$J$5010, 0)), L2718)))</f>
        <v/>
      </c>
      <c r="M2719" s="41" t="str">
        <f>IF($Q2719="", "", IF(IFERROR(INDEX('Ticket Sales'!E$11:E$5010, MATCH($Q2719, 'Ticket Sales'!$J$11:$J$5010, 0)), M2718)="", "", IFERROR(INDEX('Ticket Sales'!E$11:E$5010, MATCH($Q2719, 'Ticket Sales'!$J$11:$J$5010, 0)), M2718)))</f>
        <v/>
      </c>
      <c r="N2719" s="2"/>
      <c r="P2719" s="48">
        <v>2709</v>
      </c>
      <c r="Q2719" s="48" t="str">
        <f t="shared" si="211"/>
        <v/>
      </c>
      <c r="S2719" s="52" t="str">
        <f t="shared" si="212"/>
        <v/>
      </c>
      <c r="U2719" s="52" t="str">
        <f t="shared" si="213"/>
        <v/>
      </c>
      <c r="W2719" s="52" t="str">
        <f t="shared" si="214"/>
        <v/>
      </c>
    </row>
    <row r="2720" spans="1:23" x14ac:dyDescent="0.25">
      <c r="A2720" s="2"/>
      <c r="B2720" s="32"/>
      <c r="C2720" s="25"/>
      <c r="D2720" s="25"/>
      <c r="E2720" s="26"/>
      <c r="F2720" s="27"/>
      <c r="G2720" s="2"/>
      <c r="H2720" s="2"/>
      <c r="I2720" s="38" t="str">
        <f t="shared" si="210"/>
        <v/>
      </c>
      <c r="J2720" s="39" t="str">
        <f>IF($Q2720="", "", IF(IFERROR(INDEX('Ticket Sales'!B$11:B$5010, MATCH($Q2720, 'Ticket Sales'!$J$11:$J$5010, 0)), J2719)="", "", IFERROR(INDEX('Ticket Sales'!B$11:B$5010, MATCH($Q2720, 'Ticket Sales'!$J$11:$J$5010, 0)), J2719)))</f>
        <v/>
      </c>
      <c r="K2720" s="39" t="str">
        <f>IF($Q2720="", "", IF(IFERROR(INDEX('Ticket Sales'!C$11:C$5010, MATCH($Q2720, 'Ticket Sales'!$J$11:$J$5010, 0)), K2719)="", "", IFERROR(INDEX('Ticket Sales'!C$11:C$5010, MATCH($Q2720, 'Ticket Sales'!$J$11:$J$5010, 0)), K2719)))</f>
        <v/>
      </c>
      <c r="L2720" s="40" t="str">
        <f>IF($Q2720="", "", IF(IFERROR(INDEX('Ticket Sales'!D$11:D$5010, MATCH($Q2720, 'Ticket Sales'!$J$11:$J$5010, 0)), L2719)="", "", IFERROR(INDEX('Ticket Sales'!D$11:D$5010, MATCH($Q2720, 'Ticket Sales'!$J$11:$J$5010, 0)), L2719)))</f>
        <v/>
      </c>
      <c r="M2720" s="41" t="str">
        <f>IF($Q2720="", "", IF(IFERROR(INDEX('Ticket Sales'!E$11:E$5010, MATCH($Q2720, 'Ticket Sales'!$J$11:$J$5010, 0)), M2719)="", "", IFERROR(INDEX('Ticket Sales'!E$11:E$5010, MATCH($Q2720, 'Ticket Sales'!$J$11:$J$5010, 0)), M2719)))</f>
        <v/>
      </c>
      <c r="N2720" s="2"/>
      <c r="P2720" s="48">
        <v>2710</v>
      </c>
      <c r="Q2720" s="48" t="str">
        <f t="shared" si="211"/>
        <v/>
      </c>
      <c r="S2720" s="52" t="str">
        <f t="shared" si="212"/>
        <v/>
      </c>
      <c r="U2720" s="52" t="str">
        <f t="shared" si="213"/>
        <v/>
      </c>
      <c r="W2720" s="52" t="str">
        <f t="shared" si="214"/>
        <v/>
      </c>
    </row>
    <row r="2721" spans="1:23" x14ac:dyDescent="0.25">
      <c r="A2721" s="2"/>
      <c r="B2721" s="32"/>
      <c r="C2721" s="25"/>
      <c r="D2721" s="25"/>
      <c r="E2721" s="26"/>
      <c r="F2721" s="27"/>
      <c r="G2721" s="2"/>
      <c r="H2721" s="2"/>
      <c r="I2721" s="38" t="str">
        <f t="shared" si="210"/>
        <v/>
      </c>
      <c r="J2721" s="39" t="str">
        <f>IF($Q2721="", "", IF(IFERROR(INDEX('Ticket Sales'!B$11:B$5010, MATCH($Q2721, 'Ticket Sales'!$J$11:$J$5010, 0)), J2720)="", "", IFERROR(INDEX('Ticket Sales'!B$11:B$5010, MATCH($Q2721, 'Ticket Sales'!$J$11:$J$5010, 0)), J2720)))</f>
        <v/>
      </c>
      <c r="K2721" s="39" t="str">
        <f>IF($Q2721="", "", IF(IFERROR(INDEX('Ticket Sales'!C$11:C$5010, MATCH($Q2721, 'Ticket Sales'!$J$11:$J$5010, 0)), K2720)="", "", IFERROR(INDEX('Ticket Sales'!C$11:C$5010, MATCH($Q2721, 'Ticket Sales'!$J$11:$J$5010, 0)), K2720)))</f>
        <v/>
      </c>
      <c r="L2721" s="40" t="str">
        <f>IF($Q2721="", "", IF(IFERROR(INDEX('Ticket Sales'!D$11:D$5010, MATCH($Q2721, 'Ticket Sales'!$J$11:$J$5010, 0)), L2720)="", "", IFERROR(INDEX('Ticket Sales'!D$11:D$5010, MATCH($Q2721, 'Ticket Sales'!$J$11:$J$5010, 0)), L2720)))</f>
        <v/>
      </c>
      <c r="M2721" s="41" t="str">
        <f>IF($Q2721="", "", IF(IFERROR(INDEX('Ticket Sales'!E$11:E$5010, MATCH($Q2721, 'Ticket Sales'!$J$11:$J$5010, 0)), M2720)="", "", IFERROR(INDEX('Ticket Sales'!E$11:E$5010, MATCH($Q2721, 'Ticket Sales'!$J$11:$J$5010, 0)), M2720)))</f>
        <v/>
      </c>
      <c r="N2721" s="2"/>
      <c r="P2721" s="48">
        <v>2711</v>
      </c>
      <c r="Q2721" s="48" t="str">
        <f t="shared" si="211"/>
        <v/>
      </c>
      <c r="S2721" s="52" t="str">
        <f t="shared" si="212"/>
        <v/>
      </c>
      <c r="U2721" s="52" t="str">
        <f t="shared" si="213"/>
        <v/>
      </c>
      <c r="W2721" s="52" t="str">
        <f t="shared" si="214"/>
        <v/>
      </c>
    </row>
    <row r="2722" spans="1:23" x14ac:dyDescent="0.25">
      <c r="A2722" s="2"/>
      <c r="B2722" s="32"/>
      <c r="C2722" s="25"/>
      <c r="D2722" s="25"/>
      <c r="E2722" s="26"/>
      <c r="F2722" s="27"/>
      <c r="G2722" s="2"/>
      <c r="H2722" s="2"/>
      <c r="I2722" s="38" t="str">
        <f t="shared" si="210"/>
        <v/>
      </c>
      <c r="J2722" s="39" t="str">
        <f>IF($Q2722="", "", IF(IFERROR(INDEX('Ticket Sales'!B$11:B$5010, MATCH($Q2722, 'Ticket Sales'!$J$11:$J$5010, 0)), J2721)="", "", IFERROR(INDEX('Ticket Sales'!B$11:B$5010, MATCH($Q2722, 'Ticket Sales'!$J$11:$J$5010, 0)), J2721)))</f>
        <v/>
      </c>
      <c r="K2722" s="39" t="str">
        <f>IF($Q2722="", "", IF(IFERROR(INDEX('Ticket Sales'!C$11:C$5010, MATCH($Q2722, 'Ticket Sales'!$J$11:$J$5010, 0)), K2721)="", "", IFERROR(INDEX('Ticket Sales'!C$11:C$5010, MATCH($Q2722, 'Ticket Sales'!$J$11:$J$5010, 0)), K2721)))</f>
        <v/>
      </c>
      <c r="L2722" s="40" t="str">
        <f>IF($Q2722="", "", IF(IFERROR(INDEX('Ticket Sales'!D$11:D$5010, MATCH($Q2722, 'Ticket Sales'!$J$11:$J$5010, 0)), L2721)="", "", IFERROR(INDEX('Ticket Sales'!D$11:D$5010, MATCH($Q2722, 'Ticket Sales'!$J$11:$J$5010, 0)), L2721)))</f>
        <v/>
      </c>
      <c r="M2722" s="41" t="str">
        <f>IF($Q2722="", "", IF(IFERROR(INDEX('Ticket Sales'!E$11:E$5010, MATCH($Q2722, 'Ticket Sales'!$J$11:$J$5010, 0)), M2721)="", "", IFERROR(INDEX('Ticket Sales'!E$11:E$5010, MATCH($Q2722, 'Ticket Sales'!$J$11:$J$5010, 0)), M2721)))</f>
        <v/>
      </c>
      <c r="N2722" s="2"/>
      <c r="P2722" s="48">
        <v>2712</v>
      </c>
      <c r="Q2722" s="48" t="str">
        <f t="shared" si="211"/>
        <v/>
      </c>
      <c r="S2722" s="52" t="str">
        <f t="shared" si="212"/>
        <v/>
      </c>
      <c r="U2722" s="52" t="str">
        <f t="shared" si="213"/>
        <v/>
      </c>
      <c r="W2722" s="52" t="str">
        <f t="shared" si="214"/>
        <v/>
      </c>
    </row>
    <row r="2723" spans="1:23" x14ac:dyDescent="0.25">
      <c r="A2723" s="2"/>
      <c r="B2723" s="32"/>
      <c r="C2723" s="25"/>
      <c r="D2723" s="25"/>
      <c r="E2723" s="26"/>
      <c r="F2723" s="27"/>
      <c r="G2723" s="2"/>
      <c r="H2723" s="2"/>
      <c r="I2723" s="38" t="str">
        <f t="shared" si="210"/>
        <v/>
      </c>
      <c r="J2723" s="39" t="str">
        <f>IF($Q2723="", "", IF(IFERROR(INDEX('Ticket Sales'!B$11:B$5010, MATCH($Q2723, 'Ticket Sales'!$J$11:$J$5010, 0)), J2722)="", "", IFERROR(INDEX('Ticket Sales'!B$11:B$5010, MATCH($Q2723, 'Ticket Sales'!$J$11:$J$5010, 0)), J2722)))</f>
        <v/>
      </c>
      <c r="K2723" s="39" t="str">
        <f>IF($Q2723="", "", IF(IFERROR(INDEX('Ticket Sales'!C$11:C$5010, MATCH($Q2723, 'Ticket Sales'!$J$11:$J$5010, 0)), K2722)="", "", IFERROR(INDEX('Ticket Sales'!C$11:C$5010, MATCH($Q2723, 'Ticket Sales'!$J$11:$J$5010, 0)), K2722)))</f>
        <v/>
      </c>
      <c r="L2723" s="40" t="str">
        <f>IF($Q2723="", "", IF(IFERROR(INDEX('Ticket Sales'!D$11:D$5010, MATCH($Q2723, 'Ticket Sales'!$J$11:$J$5010, 0)), L2722)="", "", IFERROR(INDEX('Ticket Sales'!D$11:D$5010, MATCH($Q2723, 'Ticket Sales'!$J$11:$J$5010, 0)), L2722)))</f>
        <v/>
      </c>
      <c r="M2723" s="41" t="str">
        <f>IF($Q2723="", "", IF(IFERROR(INDEX('Ticket Sales'!E$11:E$5010, MATCH($Q2723, 'Ticket Sales'!$J$11:$J$5010, 0)), M2722)="", "", IFERROR(INDEX('Ticket Sales'!E$11:E$5010, MATCH($Q2723, 'Ticket Sales'!$J$11:$J$5010, 0)), M2722)))</f>
        <v/>
      </c>
      <c r="N2723" s="2"/>
      <c r="P2723" s="48">
        <v>2713</v>
      </c>
      <c r="Q2723" s="48" t="str">
        <f t="shared" si="211"/>
        <v/>
      </c>
      <c r="S2723" s="52" t="str">
        <f t="shared" si="212"/>
        <v/>
      </c>
      <c r="U2723" s="52" t="str">
        <f t="shared" si="213"/>
        <v/>
      </c>
      <c r="W2723" s="52" t="str">
        <f t="shared" si="214"/>
        <v/>
      </c>
    </row>
    <row r="2724" spans="1:23" x14ac:dyDescent="0.25">
      <c r="A2724" s="2"/>
      <c r="B2724" s="32"/>
      <c r="C2724" s="25"/>
      <c r="D2724" s="25"/>
      <c r="E2724" s="26"/>
      <c r="F2724" s="27"/>
      <c r="G2724" s="2"/>
      <c r="H2724" s="2"/>
      <c r="I2724" s="38" t="str">
        <f t="shared" si="210"/>
        <v/>
      </c>
      <c r="J2724" s="39" t="str">
        <f>IF($Q2724="", "", IF(IFERROR(INDEX('Ticket Sales'!B$11:B$5010, MATCH($Q2724, 'Ticket Sales'!$J$11:$J$5010, 0)), J2723)="", "", IFERROR(INDEX('Ticket Sales'!B$11:B$5010, MATCH($Q2724, 'Ticket Sales'!$J$11:$J$5010, 0)), J2723)))</f>
        <v/>
      </c>
      <c r="K2724" s="39" t="str">
        <f>IF($Q2724="", "", IF(IFERROR(INDEX('Ticket Sales'!C$11:C$5010, MATCH($Q2724, 'Ticket Sales'!$J$11:$J$5010, 0)), K2723)="", "", IFERROR(INDEX('Ticket Sales'!C$11:C$5010, MATCH($Q2724, 'Ticket Sales'!$J$11:$J$5010, 0)), K2723)))</f>
        <v/>
      </c>
      <c r="L2724" s="40" t="str">
        <f>IF($Q2724="", "", IF(IFERROR(INDEX('Ticket Sales'!D$11:D$5010, MATCH($Q2724, 'Ticket Sales'!$J$11:$J$5010, 0)), L2723)="", "", IFERROR(INDEX('Ticket Sales'!D$11:D$5010, MATCH($Q2724, 'Ticket Sales'!$J$11:$J$5010, 0)), L2723)))</f>
        <v/>
      </c>
      <c r="M2724" s="41" t="str">
        <f>IF($Q2724="", "", IF(IFERROR(INDEX('Ticket Sales'!E$11:E$5010, MATCH($Q2724, 'Ticket Sales'!$J$11:$J$5010, 0)), M2723)="", "", IFERROR(INDEX('Ticket Sales'!E$11:E$5010, MATCH($Q2724, 'Ticket Sales'!$J$11:$J$5010, 0)), M2723)))</f>
        <v/>
      </c>
      <c r="N2724" s="2"/>
      <c r="P2724" s="48">
        <v>2714</v>
      </c>
      <c r="Q2724" s="48" t="str">
        <f t="shared" si="211"/>
        <v/>
      </c>
      <c r="S2724" s="52" t="str">
        <f t="shared" si="212"/>
        <v/>
      </c>
      <c r="U2724" s="52" t="str">
        <f t="shared" si="213"/>
        <v/>
      </c>
      <c r="W2724" s="52" t="str">
        <f t="shared" si="214"/>
        <v/>
      </c>
    </row>
    <row r="2725" spans="1:23" x14ac:dyDescent="0.25">
      <c r="A2725" s="2"/>
      <c r="B2725" s="32"/>
      <c r="C2725" s="25"/>
      <c r="D2725" s="25"/>
      <c r="E2725" s="26"/>
      <c r="F2725" s="27"/>
      <c r="G2725" s="2"/>
      <c r="H2725" s="2"/>
      <c r="I2725" s="38" t="str">
        <f t="shared" si="210"/>
        <v/>
      </c>
      <c r="J2725" s="39" t="str">
        <f>IF($Q2725="", "", IF(IFERROR(INDEX('Ticket Sales'!B$11:B$5010, MATCH($Q2725, 'Ticket Sales'!$J$11:$J$5010, 0)), J2724)="", "", IFERROR(INDEX('Ticket Sales'!B$11:B$5010, MATCH($Q2725, 'Ticket Sales'!$J$11:$J$5010, 0)), J2724)))</f>
        <v/>
      </c>
      <c r="K2725" s="39" t="str">
        <f>IF($Q2725="", "", IF(IFERROR(INDEX('Ticket Sales'!C$11:C$5010, MATCH($Q2725, 'Ticket Sales'!$J$11:$J$5010, 0)), K2724)="", "", IFERROR(INDEX('Ticket Sales'!C$11:C$5010, MATCH($Q2725, 'Ticket Sales'!$J$11:$J$5010, 0)), K2724)))</f>
        <v/>
      </c>
      <c r="L2725" s="40" t="str">
        <f>IF($Q2725="", "", IF(IFERROR(INDEX('Ticket Sales'!D$11:D$5010, MATCH($Q2725, 'Ticket Sales'!$J$11:$J$5010, 0)), L2724)="", "", IFERROR(INDEX('Ticket Sales'!D$11:D$5010, MATCH($Q2725, 'Ticket Sales'!$J$11:$J$5010, 0)), L2724)))</f>
        <v/>
      </c>
      <c r="M2725" s="41" t="str">
        <f>IF($Q2725="", "", IF(IFERROR(INDEX('Ticket Sales'!E$11:E$5010, MATCH($Q2725, 'Ticket Sales'!$J$11:$J$5010, 0)), M2724)="", "", IFERROR(INDEX('Ticket Sales'!E$11:E$5010, MATCH($Q2725, 'Ticket Sales'!$J$11:$J$5010, 0)), M2724)))</f>
        <v/>
      </c>
      <c r="N2725" s="2"/>
      <c r="P2725" s="48">
        <v>2715</v>
      </c>
      <c r="Q2725" s="48" t="str">
        <f t="shared" si="211"/>
        <v/>
      </c>
      <c r="S2725" s="52" t="str">
        <f t="shared" si="212"/>
        <v/>
      </c>
      <c r="U2725" s="52" t="str">
        <f t="shared" si="213"/>
        <v/>
      </c>
      <c r="W2725" s="52" t="str">
        <f t="shared" si="214"/>
        <v/>
      </c>
    </row>
    <row r="2726" spans="1:23" x14ac:dyDescent="0.25">
      <c r="A2726" s="2"/>
      <c r="B2726" s="32"/>
      <c r="C2726" s="25"/>
      <c r="D2726" s="25"/>
      <c r="E2726" s="26"/>
      <c r="F2726" s="27"/>
      <c r="G2726" s="2"/>
      <c r="H2726" s="2"/>
      <c r="I2726" s="38" t="str">
        <f t="shared" si="210"/>
        <v/>
      </c>
      <c r="J2726" s="39" t="str">
        <f>IF($Q2726="", "", IF(IFERROR(INDEX('Ticket Sales'!B$11:B$5010, MATCH($Q2726, 'Ticket Sales'!$J$11:$J$5010, 0)), J2725)="", "", IFERROR(INDEX('Ticket Sales'!B$11:B$5010, MATCH($Q2726, 'Ticket Sales'!$J$11:$J$5010, 0)), J2725)))</f>
        <v/>
      </c>
      <c r="K2726" s="39" t="str">
        <f>IF($Q2726="", "", IF(IFERROR(INDEX('Ticket Sales'!C$11:C$5010, MATCH($Q2726, 'Ticket Sales'!$J$11:$J$5010, 0)), K2725)="", "", IFERROR(INDEX('Ticket Sales'!C$11:C$5010, MATCH($Q2726, 'Ticket Sales'!$J$11:$J$5010, 0)), K2725)))</f>
        <v/>
      </c>
      <c r="L2726" s="40" t="str">
        <f>IF($Q2726="", "", IF(IFERROR(INDEX('Ticket Sales'!D$11:D$5010, MATCH($Q2726, 'Ticket Sales'!$J$11:$J$5010, 0)), L2725)="", "", IFERROR(INDEX('Ticket Sales'!D$11:D$5010, MATCH($Q2726, 'Ticket Sales'!$J$11:$J$5010, 0)), L2725)))</f>
        <v/>
      </c>
      <c r="M2726" s="41" t="str">
        <f>IF($Q2726="", "", IF(IFERROR(INDEX('Ticket Sales'!E$11:E$5010, MATCH($Q2726, 'Ticket Sales'!$J$11:$J$5010, 0)), M2725)="", "", IFERROR(INDEX('Ticket Sales'!E$11:E$5010, MATCH($Q2726, 'Ticket Sales'!$J$11:$J$5010, 0)), M2725)))</f>
        <v/>
      </c>
      <c r="N2726" s="2"/>
      <c r="P2726" s="48">
        <v>2716</v>
      </c>
      <c r="Q2726" s="48" t="str">
        <f t="shared" si="211"/>
        <v/>
      </c>
      <c r="S2726" s="52" t="str">
        <f t="shared" si="212"/>
        <v/>
      </c>
      <c r="U2726" s="52" t="str">
        <f t="shared" si="213"/>
        <v/>
      </c>
      <c r="W2726" s="52" t="str">
        <f t="shared" si="214"/>
        <v/>
      </c>
    </row>
    <row r="2727" spans="1:23" x14ac:dyDescent="0.25">
      <c r="A2727" s="2"/>
      <c r="B2727" s="32"/>
      <c r="C2727" s="25"/>
      <c r="D2727" s="25"/>
      <c r="E2727" s="26"/>
      <c r="F2727" s="27"/>
      <c r="G2727" s="2"/>
      <c r="H2727" s="2"/>
      <c r="I2727" s="38" t="str">
        <f t="shared" si="210"/>
        <v/>
      </c>
      <c r="J2727" s="39" t="str">
        <f>IF($Q2727="", "", IF(IFERROR(INDEX('Ticket Sales'!B$11:B$5010, MATCH($Q2727, 'Ticket Sales'!$J$11:$J$5010, 0)), J2726)="", "", IFERROR(INDEX('Ticket Sales'!B$11:B$5010, MATCH($Q2727, 'Ticket Sales'!$J$11:$J$5010, 0)), J2726)))</f>
        <v/>
      </c>
      <c r="K2727" s="39" t="str">
        <f>IF($Q2727="", "", IF(IFERROR(INDEX('Ticket Sales'!C$11:C$5010, MATCH($Q2727, 'Ticket Sales'!$J$11:$J$5010, 0)), K2726)="", "", IFERROR(INDEX('Ticket Sales'!C$11:C$5010, MATCH($Q2727, 'Ticket Sales'!$J$11:$J$5010, 0)), K2726)))</f>
        <v/>
      </c>
      <c r="L2727" s="40" t="str">
        <f>IF($Q2727="", "", IF(IFERROR(INDEX('Ticket Sales'!D$11:D$5010, MATCH($Q2727, 'Ticket Sales'!$J$11:$J$5010, 0)), L2726)="", "", IFERROR(INDEX('Ticket Sales'!D$11:D$5010, MATCH($Q2727, 'Ticket Sales'!$J$11:$J$5010, 0)), L2726)))</f>
        <v/>
      </c>
      <c r="M2727" s="41" t="str">
        <f>IF($Q2727="", "", IF(IFERROR(INDEX('Ticket Sales'!E$11:E$5010, MATCH($Q2727, 'Ticket Sales'!$J$11:$J$5010, 0)), M2726)="", "", IFERROR(INDEX('Ticket Sales'!E$11:E$5010, MATCH($Q2727, 'Ticket Sales'!$J$11:$J$5010, 0)), M2726)))</f>
        <v/>
      </c>
      <c r="N2727" s="2"/>
      <c r="P2727" s="48">
        <v>2717</v>
      </c>
      <c r="Q2727" s="48" t="str">
        <f t="shared" si="211"/>
        <v/>
      </c>
      <c r="S2727" s="52" t="str">
        <f t="shared" si="212"/>
        <v/>
      </c>
      <c r="U2727" s="52" t="str">
        <f t="shared" si="213"/>
        <v/>
      </c>
      <c r="W2727" s="52" t="str">
        <f t="shared" si="214"/>
        <v/>
      </c>
    </row>
    <row r="2728" spans="1:23" x14ac:dyDescent="0.25">
      <c r="A2728" s="2"/>
      <c r="B2728" s="32"/>
      <c r="C2728" s="25"/>
      <c r="D2728" s="25"/>
      <c r="E2728" s="26"/>
      <c r="F2728" s="27"/>
      <c r="G2728" s="2"/>
      <c r="H2728" s="2"/>
      <c r="I2728" s="38" t="str">
        <f t="shared" si="210"/>
        <v/>
      </c>
      <c r="J2728" s="39" t="str">
        <f>IF($Q2728="", "", IF(IFERROR(INDEX('Ticket Sales'!B$11:B$5010, MATCH($Q2728, 'Ticket Sales'!$J$11:$J$5010, 0)), J2727)="", "", IFERROR(INDEX('Ticket Sales'!B$11:B$5010, MATCH($Q2728, 'Ticket Sales'!$J$11:$J$5010, 0)), J2727)))</f>
        <v/>
      </c>
      <c r="K2728" s="39" t="str">
        <f>IF($Q2728="", "", IF(IFERROR(INDEX('Ticket Sales'!C$11:C$5010, MATCH($Q2728, 'Ticket Sales'!$J$11:$J$5010, 0)), K2727)="", "", IFERROR(INDEX('Ticket Sales'!C$11:C$5010, MATCH($Q2728, 'Ticket Sales'!$J$11:$J$5010, 0)), K2727)))</f>
        <v/>
      </c>
      <c r="L2728" s="40" t="str">
        <f>IF($Q2728="", "", IF(IFERROR(INDEX('Ticket Sales'!D$11:D$5010, MATCH($Q2728, 'Ticket Sales'!$J$11:$J$5010, 0)), L2727)="", "", IFERROR(INDEX('Ticket Sales'!D$11:D$5010, MATCH($Q2728, 'Ticket Sales'!$J$11:$J$5010, 0)), L2727)))</f>
        <v/>
      </c>
      <c r="M2728" s="41" t="str">
        <f>IF($Q2728="", "", IF(IFERROR(INDEX('Ticket Sales'!E$11:E$5010, MATCH($Q2728, 'Ticket Sales'!$J$11:$J$5010, 0)), M2727)="", "", IFERROR(INDEX('Ticket Sales'!E$11:E$5010, MATCH($Q2728, 'Ticket Sales'!$J$11:$J$5010, 0)), M2727)))</f>
        <v/>
      </c>
      <c r="N2728" s="2"/>
      <c r="P2728" s="48">
        <v>2718</v>
      </c>
      <c r="Q2728" s="48" t="str">
        <f t="shared" si="211"/>
        <v/>
      </c>
      <c r="S2728" s="52" t="str">
        <f t="shared" si="212"/>
        <v/>
      </c>
      <c r="U2728" s="52" t="str">
        <f t="shared" si="213"/>
        <v/>
      </c>
      <c r="W2728" s="52" t="str">
        <f t="shared" si="214"/>
        <v/>
      </c>
    </row>
    <row r="2729" spans="1:23" x14ac:dyDescent="0.25">
      <c r="A2729" s="2"/>
      <c r="B2729" s="32"/>
      <c r="C2729" s="25"/>
      <c r="D2729" s="25"/>
      <c r="E2729" s="26"/>
      <c r="F2729" s="27"/>
      <c r="G2729" s="2"/>
      <c r="H2729" s="2"/>
      <c r="I2729" s="38" t="str">
        <f t="shared" si="210"/>
        <v/>
      </c>
      <c r="J2729" s="39" t="str">
        <f>IF($Q2729="", "", IF(IFERROR(INDEX('Ticket Sales'!B$11:B$5010, MATCH($Q2729, 'Ticket Sales'!$J$11:$J$5010, 0)), J2728)="", "", IFERROR(INDEX('Ticket Sales'!B$11:B$5010, MATCH($Q2729, 'Ticket Sales'!$J$11:$J$5010, 0)), J2728)))</f>
        <v/>
      </c>
      <c r="K2729" s="39" t="str">
        <f>IF($Q2729="", "", IF(IFERROR(INDEX('Ticket Sales'!C$11:C$5010, MATCH($Q2729, 'Ticket Sales'!$J$11:$J$5010, 0)), K2728)="", "", IFERROR(INDEX('Ticket Sales'!C$11:C$5010, MATCH($Q2729, 'Ticket Sales'!$J$11:$J$5010, 0)), K2728)))</f>
        <v/>
      </c>
      <c r="L2729" s="40" t="str">
        <f>IF($Q2729="", "", IF(IFERROR(INDEX('Ticket Sales'!D$11:D$5010, MATCH($Q2729, 'Ticket Sales'!$J$11:$J$5010, 0)), L2728)="", "", IFERROR(INDEX('Ticket Sales'!D$11:D$5010, MATCH($Q2729, 'Ticket Sales'!$J$11:$J$5010, 0)), L2728)))</f>
        <v/>
      </c>
      <c r="M2729" s="41" t="str">
        <f>IF($Q2729="", "", IF(IFERROR(INDEX('Ticket Sales'!E$11:E$5010, MATCH($Q2729, 'Ticket Sales'!$J$11:$J$5010, 0)), M2728)="", "", IFERROR(INDEX('Ticket Sales'!E$11:E$5010, MATCH($Q2729, 'Ticket Sales'!$J$11:$J$5010, 0)), M2728)))</f>
        <v/>
      </c>
      <c r="N2729" s="2"/>
      <c r="P2729" s="48">
        <v>2719</v>
      </c>
      <c r="Q2729" s="48" t="str">
        <f t="shared" si="211"/>
        <v/>
      </c>
      <c r="S2729" s="52" t="str">
        <f t="shared" si="212"/>
        <v/>
      </c>
      <c r="U2729" s="52" t="str">
        <f t="shared" si="213"/>
        <v/>
      </c>
      <c r="W2729" s="52" t="str">
        <f t="shared" si="214"/>
        <v/>
      </c>
    </row>
    <row r="2730" spans="1:23" x14ac:dyDescent="0.25">
      <c r="A2730" s="2"/>
      <c r="B2730" s="32"/>
      <c r="C2730" s="25"/>
      <c r="D2730" s="25"/>
      <c r="E2730" s="26"/>
      <c r="F2730" s="27"/>
      <c r="G2730" s="2"/>
      <c r="H2730" s="2"/>
      <c r="I2730" s="38" t="str">
        <f t="shared" si="210"/>
        <v/>
      </c>
      <c r="J2730" s="39" t="str">
        <f>IF($Q2730="", "", IF(IFERROR(INDEX('Ticket Sales'!B$11:B$5010, MATCH($Q2730, 'Ticket Sales'!$J$11:$J$5010, 0)), J2729)="", "", IFERROR(INDEX('Ticket Sales'!B$11:B$5010, MATCH($Q2730, 'Ticket Sales'!$J$11:$J$5010, 0)), J2729)))</f>
        <v/>
      </c>
      <c r="K2730" s="39" t="str">
        <f>IF($Q2730="", "", IF(IFERROR(INDEX('Ticket Sales'!C$11:C$5010, MATCH($Q2730, 'Ticket Sales'!$J$11:$J$5010, 0)), K2729)="", "", IFERROR(INDEX('Ticket Sales'!C$11:C$5010, MATCH($Q2730, 'Ticket Sales'!$J$11:$J$5010, 0)), K2729)))</f>
        <v/>
      </c>
      <c r="L2730" s="40" t="str">
        <f>IF($Q2730="", "", IF(IFERROR(INDEX('Ticket Sales'!D$11:D$5010, MATCH($Q2730, 'Ticket Sales'!$J$11:$J$5010, 0)), L2729)="", "", IFERROR(INDEX('Ticket Sales'!D$11:D$5010, MATCH($Q2730, 'Ticket Sales'!$J$11:$J$5010, 0)), L2729)))</f>
        <v/>
      </c>
      <c r="M2730" s="41" t="str">
        <f>IF($Q2730="", "", IF(IFERROR(INDEX('Ticket Sales'!E$11:E$5010, MATCH($Q2730, 'Ticket Sales'!$J$11:$J$5010, 0)), M2729)="", "", IFERROR(INDEX('Ticket Sales'!E$11:E$5010, MATCH($Q2730, 'Ticket Sales'!$J$11:$J$5010, 0)), M2729)))</f>
        <v/>
      </c>
      <c r="N2730" s="2"/>
      <c r="P2730" s="48">
        <v>2720</v>
      </c>
      <c r="Q2730" s="48" t="str">
        <f t="shared" si="211"/>
        <v/>
      </c>
      <c r="S2730" s="52" t="str">
        <f t="shared" si="212"/>
        <v/>
      </c>
      <c r="U2730" s="52" t="str">
        <f t="shared" si="213"/>
        <v/>
      </c>
      <c r="W2730" s="52" t="str">
        <f t="shared" si="214"/>
        <v/>
      </c>
    </row>
    <row r="2731" spans="1:23" x14ac:dyDescent="0.25">
      <c r="A2731" s="2"/>
      <c r="B2731" s="32"/>
      <c r="C2731" s="25"/>
      <c r="D2731" s="25"/>
      <c r="E2731" s="26"/>
      <c r="F2731" s="27"/>
      <c r="G2731" s="2"/>
      <c r="H2731" s="2"/>
      <c r="I2731" s="38" t="str">
        <f t="shared" si="210"/>
        <v/>
      </c>
      <c r="J2731" s="39" t="str">
        <f>IF($Q2731="", "", IF(IFERROR(INDEX('Ticket Sales'!B$11:B$5010, MATCH($Q2731, 'Ticket Sales'!$J$11:$J$5010, 0)), J2730)="", "", IFERROR(INDEX('Ticket Sales'!B$11:B$5010, MATCH($Q2731, 'Ticket Sales'!$J$11:$J$5010, 0)), J2730)))</f>
        <v/>
      </c>
      <c r="K2731" s="39" t="str">
        <f>IF($Q2731="", "", IF(IFERROR(INDEX('Ticket Sales'!C$11:C$5010, MATCH($Q2731, 'Ticket Sales'!$J$11:$J$5010, 0)), K2730)="", "", IFERROR(INDEX('Ticket Sales'!C$11:C$5010, MATCH($Q2731, 'Ticket Sales'!$J$11:$J$5010, 0)), K2730)))</f>
        <v/>
      </c>
      <c r="L2731" s="40" t="str">
        <f>IF($Q2731="", "", IF(IFERROR(INDEX('Ticket Sales'!D$11:D$5010, MATCH($Q2731, 'Ticket Sales'!$J$11:$J$5010, 0)), L2730)="", "", IFERROR(INDEX('Ticket Sales'!D$11:D$5010, MATCH($Q2731, 'Ticket Sales'!$J$11:$J$5010, 0)), L2730)))</f>
        <v/>
      </c>
      <c r="M2731" s="41" t="str">
        <f>IF($Q2731="", "", IF(IFERROR(INDEX('Ticket Sales'!E$11:E$5010, MATCH($Q2731, 'Ticket Sales'!$J$11:$J$5010, 0)), M2730)="", "", IFERROR(INDEX('Ticket Sales'!E$11:E$5010, MATCH($Q2731, 'Ticket Sales'!$J$11:$J$5010, 0)), M2730)))</f>
        <v/>
      </c>
      <c r="N2731" s="2"/>
      <c r="P2731" s="48">
        <v>2721</v>
      </c>
      <c r="Q2731" s="48" t="str">
        <f t="shared" si="211"/>
        <v/>
      </c>
      <c r="S2731" s="52" t="str">
        <f t="shared" si="212"/>
        <v/>
      </c>
      <c r="U2731" s="52" t="str">
        <f t="shared" si="213"/>
        <v/>
      </c>
      <c r="W2731" s="52" t="str">
        <f t="shared" si="214"/>
        <v/>
      </c>
    </row>
    <row r="2732" spans="1:23" x14ac:dyDescent="0.25">
      <c r="A2732" s="2"/>
      <c r="B2732" s="32"/>
      <c r="C2732" s="25"/>
      <c r="D2732" s="25"/>
      <c r="E2732" s="26"/>
      <c r="F2732" s="27"/>
      <c r="G2732" s="2"/>
      <c r="H2732" s="2"/>
      <c r="I2732" s="38" t="str">
        <f t="shared" si="210"/>
        <v/>
      </c>
      <c r="J2732" s="39" t="str">
        <f>IF($Q2732="", "", IF(IFERROR(INDEX('Ticket Sales'!B$11:B$5010, MATCH($Q2732, 'Ticket Sales'!$J$11:$J$5010, 0)), J2731)="", "", IFERROR(INDEX('Ticket Sales'!B$11:B$5010, MATCH($Q2732, 'Ticket Sales'!$J$11:$J$5010, 0)), J2731)))</f>
        <v/>
      </c>
      <c r="K2732" s="39" t="str">
        <f>IF($Q2732="", "", IF(IFERROR(INDEX('Ticket Sales'!C$11:C$5010, MATCH($Q2732, 'Ticket Sales'!$J$11:$J$5010, 0)), K2731)="", "", IFERROR(INDEX('Ticket Sales'!C$11:C$5010, MATCH($Q2732, 'Ticket Sales'!$J$11:$J$5010, 0)), K2731)))</f>
        <v/>
      </c>
      <c r="L2732" s="40" t="str">
        <f>IF($Q2732="", "", IF(IFERROR(INDEX('Ticket Sales'!D$11:D$5010, MATCH($Q2732, 'Ticket Sales'!$J$11:$J$5010, 0)), L2731)="", "", IFERROR(INDEX('Ticket Sales'!D$11:D$5010, MATCH($Q2732, 'Ticket Sales'!$J$11:$J$5010, 0)), L2731)))</f>
        <v/>
      </c>
      <c r="M2732" s="41" t="str">
        <f>IF($Q2732="", "", IF(IFERROR(INDEX('Ticket Sales'!E$11:E$5010, MATCH($Q2732, 'Ticket Sales'!$J$11:$J$5010, 0)), M2731)="", "", IFERROR(INDEX('Ticket Sales'!E$11:E$5010, MATCH($Q2732, 'Ticket Sales'!$J$11:$J$5010, 0)), M2731)))</f>
        <v/>
      </c>
      <c r="N2732" s="2"/>
      <c r="P2732" s="48">
        <v>2722</v>
      </c>
      <c r="Q2732" s="48" t="str">
        <f t="shared" si="211"/>
        <v/>
      </c>
      <c r="S2732" s="52" t="str">
        <f t="shared" si="212"/>
        <v/>
      </c>
      <c r="U2732" s="52" t="str">
        <f t="shared" si="213"/>
        <v/>
      </c>
      <c r="W2732" s="52" t="str">
        <f t="shared" si="214"/>
        <v/>
      </c>
    </row>
    <row r="2733" spans="1:23" x14ac:dyDescent="0.25">
      <c r="A2733" s="2"/>
      <c r="B2733" s="32"/>
      <c r="C2733" s="25"/>
      <c r="D2733" s="25"/>
      <c r="E2733" s="26"/>
      <c r="F2733" s="27"/>
      <c r="G2733" s="2"/>
      <c r="H2733" s="2"/>
      <c r="I2733" s="38" t="str">
        <f t="shared" si="210"/>
        <v/>
      </c>
      <c r="J2733" s="39" t="str">
        <f>IF($Q2733="", "", IF(IFERROR(INDEX('Ticket Sales'!B$11:B$5010, MATCH($Q2733, 'Ticket Sales'!$J$11:$J$5010, 0)), J2732)="", "", IFERROR(INDEX('Ticket Sales'!B$11:B$5010, MATCH($Q2733, 'Ticket Sales'!$J$11:$J$5010, 0)), J2732)))</f>
        <v/>
      </c>
      <c r="K2733" s="39" t="str">
        <f>IF($Q2733="", "", IF(IFERROR(INDEX('Ticket Sales'!C$11:C$5010, MATCH($Q2733, 'Ticket Sales'!$J$11:$J$5010, 0)), K2732)="", "", IFERROR(INDEX('Ticket Sales'!C$11:C$5010, MATCH($Q2733, 'Ticket Sales'!$J$11:$J$5010, 0)), K2732)))</f>
        <v/>
      </c>
      <c r="L2733" s="40" t="str">
        <f>IF($Q2733="", "", IF(IFERROR(INDEX('Ticket Sales'!D$11:D$5010, MATCH($Q2733, 'Ticket Sales'!$J$11:$J$5010, 0)), L2732)="", "", IFERROR(INDEX('Ticket Sales'!D$11:D$5010, MATCH($Q2733, 'Ticket Sales'!$J$11:$J$5010, 0)), L2732)))</f>
        <v/>
      </c>
      <c r="M2733" s="41" t="str">
        <f>IF($Q2733="", "", IF(IFERROR(INDEX('Ticket Sales'!E$11:E$5010, MATCH($Q2733, 'Ticket Sales'!$J$11:$J$5010, 0)), M2732)="", "", IFERROR(INDEX('Ticket Sales'!E$11:E$5010, MATCH($Q2733, 'Ticket Sales'!$J$11:$J$5010, 0)), M2732)))</f>
        <v/>
      </c>
      <c r="N2733" s="2"/>
      <c r="P2733" s="48">
        <v>2723</v>
      </c>
      <c r="Q2733" s="48" t="str">
        <f t="shared" si="211"/>
        <v/>
      </c>
      <c r="S2733" s="52" t="str">
        <f t="shared" si="212"/>
        <v/>
      </c>
      <c r="U2733" s="52" t="str">
        <f t="shared" si="213"/>
        <v/>
      </c>
      <c r="W2733" s="52" t="str">
        <f t="shared" si="214"/>
        <v/>
      </c>
    </row>
    <row r="2734" spans="1:23" x14ac:dyDescent="0.25">
      <c r="A2734" s="2"/>
      <c r="B2734" s="32"/>
      <c r="C2734" s="25"/>
      <c r="D2734" s="25"/>
      <c r="E2734" s="26"/>
      <c r="F2734" s="27"/>
      <c r="G2734" s="2"/>
      <c r="H2734" s="2"/>
      <c r="I2734" s="38" t="str">
        <f t="shared" si="210"/>
        <v/>
      </c>
      <c r="J2734" s="39" t="str">
        <f>IF($Q2734="", "", IF(IFERROR(INDEX('Ticket Sales'!B$11:B$5010, MATCH($Q2734, 'Ticket Sales'!$J$11:$J$5010, 0)), J2733)="", "", IFERROR(INDEX('Ticket Sales'!B$11:B$5010, MATCH($Q2734, 'Ticket Sales'!$J$11:$J$5010, 0)), J2733)))</f>
        <v/>
      </c>
      <c r="K2734" s="39" t="str">
        <f>IF($Q2734="", "", IF(IFERROR(INDEX('Ticket Sales'!C$11:C$5010, MATCH($Q2734, 'Ticket Sales'!$J$11:$J$5010, 0)), K2733)="", "", IFERROR(INDEX('Ticket Sales'!C$11:C$5010, MATCH($Q2734, 'Ticket Sales'!$J$11:$J$5010, 0)), K2733)))</f>
        <v/>
      </c>
      <c r="L2734" s="40" t="str">
        <f>IF($Q2734="", "", IF(IFERROR(INDEX('Ticket Sales'!D$11:D$5010, MATCH($Q2734, 'Ticket Sales'!$J$11:$J$5010, 0)), L2733)="", "", IFERROR(INDEX('Ticket Sales'!D$11:D$5010, MATCH($Q2734, 'Ticket Sales'!$J$11:$J$5010, 0)), L2733)))</f>
        <v/>
      </c>
      <c r="M2734" s="41" t="str">
        <f>IF($Q2734="", "", IF(IFERROR(INDEX('Ticket Sales'!E$11:E$5010, MATCH($Q2734, 'Ticket Sales'!$J$11:$J$5010, 0)), M2733)="", "", IFERROR(INDEX('Ticket Sales'!E$11:E$5010, MATCH($Q2734, 'Ticket Sales'!$J$11:$J$5010, 0)), M2733)))</f>
        <v/>
      </c>
      <c r="N2734" s="2"/>
      <c r="P2734" s="48">
        <v>2724</v>
      </c>
      <c r="Q2734" s="48" t="str">
        <f t="shared" si="211"/>
        <v/>
      </c>
      <c r="S2734" s="52" t="str">
        <f t="shared" si="212"/>
        <v/>
      </c>
      <c r="U2734" s="52" t="str">
        <f t="shared" si="213"/>
        <v/>
      </c>
      <c r="W2734" s="52" t="str">
        <f t="shared" si="214"/>
        <v/>
      </c>
    </row>
    <row r="2735" spans="1:23" x14ac:dyDescent="0.25">
      <c r="A2735" s="2"/>
      <c r="B2735" s="32"/>
      <c r="C2735" s="25"/>
      <c r="D2735" s="25"/>
      <c r="E2735" s="26"/>
      <c r="F2735" s="27"/>
      <c r="G2735" s="2"/>
      <c r="H2735" s="2"/>
      <c r="I2735" s="38" t="str">
        <f t="shared" si="210"/>
        <v/>
      </c>
      <c r="J2735" s="39" t="str">
        <f>IF($Q2735="", "", IF(IFERROR(INDEX('Ticket Sales'!B$11:B$5010, MATCH($Q2735, 'Ticket Sales'!$J$11:$J$5010, 0)), J2734)="", "", IFERROR(INDEX('Ticket Sales'!B$11:B$5010, MATCH($Q2735, 'Ticket Sales'!$J$11:$J$5010, 0)), J2734)))</f>
        <v/>
      </c>
      <c r="K2735" s="39" t="str">
        <f>IF($Q2735="", "", IF(IFERROR(INDEX('Ticket Sales'!C$11:C$5010, MATCH($Q2735, 'Ticket Sales'!$J$11:$J$5010, 0)), K2734)="", "", IFERROR(INDEX('Ticket Sales'!C$11:C$5010, MATCH($Q2735, 'Ticket Sales'!$J$11:$J$5010, 0)), K2734)))</f>
        <v/>
      </c>
      <c r="L2735" s="40" t="str">
        <f>IF($Q2735="", "", IF(IFERROR(INDEX('Ticket Sales'!D$11:D$5010, MATCH($Q2735, 'Ticket Sales'!$J$11:$J$5010, 0)), L2734)="", "", IFERROR(INDEX('Ticket Sales'!D$11:D$5010, MATCH($Q2735, 'Ticket Sales'!$J$11:$J$5010, 0)), L2734)))</f>
        <v/>
      </c>
      <c r="M2735" s="41" t="str">
        <f>IF($Q2735="", "", IF(IFERROR(INDEX('Ticket Sales'!E$11:E$5010, MATCH($Q2735, 'Ticket Sales'!$J$11:$J$5010, 0)), M2734)="", "", IFERROR(INDEX('Ticket Sales'!E$11:E$5010, MATCH($Q2735, 'Ticket Sales'!$J$11:$J$5010, 0)), M2734)))</f>
        <v/>
      </c>
      <c r="N2735" s="2"/>
      <c r="P2735" s="48">
        <v>2725</v>
      </c>
      <c r="Q2735" s="48" t="str">
        <f t="shared" si="211"/>
        <v/>
      </c>
      <c r="S2735" s="52" t="str">
        <f t="shared" si="212"/>
        <v/>
      </c>
      <c r="U2735" s="52" t="str">
        <f t="shared" si="213"/>
        <v/>
      </c>
      <c r="W2735" s="52" t="str">
        <f t="shared" si="214"/>
        <v/>
      </c>
    </row>
    <row r="2736" spans="1:23" x14ac:dyDescent="0.25">
      <c r="A2736" s="2"/>
      <c r="B2736" s="32"/>
      <c r="C2736" s="25"/>
      <c r="D2736" s="25"/>
      <c r="E2736" s="26"/>
      <c r="F2736" s="27"/>
      <c r="G2736" s="2"/>
      <c r="H2736" s="2"/>
      <c r="I2736" s="38" t="str">
        <f t="shared" si="210"/>
        <v/>
      </c>
      <c r="J2736" s="39" t="str">
        <f>IF($Q2736="", "", IF(IFERROR(INDEX('Ticket Sales'!B$11:B$5010, MATCH($Q2736, 'Ticket Sales'!$J$11:$J$5010, 0)), J2735)="", "", IFERROR(INDEX('Ticket Sales'!B$11:B$5010, MATCH($Q2736, 'Ticket Sales'!$J$11:$J$5010, 0)), J2735)))</f>
        <v/>
      </c>
      <c r="K2736" s="39" t="str">
        <f>IF($Q2736="", "", IF(IFERROR(INDEX('Ticket Sales'!C$11:C$5010, MATCH($Q2736, 'Ticket Sales'!$J$11:$J$5010, 0)), K2735)="", "", IFERROR(INDEX('Ticket Sales'!C$11:C$5010, MATCH($Q2736, 'Ticket Sales'!$J$11:$J$5010, 0)), K2735)))</f>
        <v/>
      </c>
      <c r="L2736" s="40" t="str">
        <f>IF($Q2736="", "", IF(IFERROR(INDEX('Ticket Sales'!D$11:D$5010, MATCH($Q2736, 'Ticket Sales'!$J$11:$J$5010, 0)), L2735)="", "", IFERROR(INDEX('Ticket Sales'!D$11:D$5010, MATCH($Q2736, 'Ticket Sales'!$J$11:$J$5010, 0)), L2735)))</f>
        <v/>
      </c>
      <c r="M2736" s="41" t="str">
        <f>IF($Q2736="", "", IF(IFERROR(INDEX('Ticket Sales'!E$11:E$5010, MATCH($Q2736, 'Ticket Sales'!$J$11:$J$5010, 0)), M2735)="", "", IFERROR(INDEX('Ticket Sales'!E$11:E$5010, MATCH($Q2736, 'Ticket Sales'!$J$11:$J$5010, 0)), M2735)))</f>
        <v/>
      </c>
      <c r="N2736" s="2"/>
      <c r="P2736" s="48">
        <v>2726</v>
      </c>
      <c r="Q2736" s="48" t="str">
        <f t="shared" si="211"/>
        <v/>
      </c>
      <c r="S2736" s="52" t="str">
        <f t="shared" si="212"/>
        <v/>
      </c>
      <c r="U2736" s="52" t="str">
        <f t="shared" si="213"/>
        <v/>
      </c>
      <c r="W2736" s="52" t="str">
        <f t="shared" si="214"/>
        <v/>
      </c>
    </row>
    <row r="2737" spans="1:23" x14ac:dyDescent="0.25">
      <c r="A2737" s="2"/>
      <c r="B2737" s="32"/>
      <c r="C2737" s="25"/>
      <c r="D2737" s="25"/>
      <c r="E2737" s="26"/>
      <c r="F2737" s="27"/>
      <c r="G2737" s="2"/>
      <c r="H2737" s="2"/>
      <c r="I2737" s="38" t="str">
        <f t="shared" si="210"/>
        <v/>
      </c>
      <c r="J2737" s="39" t="str">
        <f>IF($Q2737="", "", IF(IFERROR(INDEX('Ticket Sales'!B$11:B$5010, MATCH($Q2737, 'Ticket Sales'!$J$11:$J$5010, 0)), J2736)="", "", IFERROR(INDEX('Ticket Sales'!B$11:B$5010, MATCH($Q2737, 'Ticket Sales'!$J$11:$J$5010, 0)), J2736)))</f>
        <v/>
      </c>
      <c r="K2737" s="39" t="str">
        <f>IF($Q2737="", "", IF(IFERROR(INDEX('Ticket Sales'!C$11:C$5010, MATCH($Q2737, 'Ticket Sales'!$J$11:$J$5010, 0)), K2736)="", "", IFERROR(INDEX('Ticket Sales'!C$11:C$5010, MATCH($Q2737, 'Ticket Sales'!$J$11:$J$5010, 0)), K2736)))</f>
        <v/>
      </c>
      <c r="L2737" s="40" t="str">
        <f>IF($Q2737="", "", IF(IFERROR(INDEX('Ticket Sales'!D$11:D$5010, MATCH($Q2737, 'Ticket Sales'!$J$11:$J$5010, 0)), L2736)="", "", IFERROR(INDEX('Ticket Sales'!D$11:D$5010, MATCH($Q2737, 'Ticket Sales'!$J$11:$J$5010, 0)), L2736)))</f>
        <v/>
      </c>
      <c r="M2737" s="41" t="str">
        <f>IF($Q2737="", "", IF(IFERROR(INDEX('Ticket Sales'!E$11:E$5010, MATCH($Q2737, 'Ticket Sales'!$J$11:$J$5010, 0)), M2736)="", "", IFERROR(INDEX('Ticket Sales'!E$11:E$5010, MATCH($Q2737, 'Ticket Sales'!$J$11:$J$5010, 0)), M2736)))</f>
        <v/>
      </c>
      <c r="N2737" s="2"/>
      <c r="P2737" s="48">
        <v>2727</v>
      </c>
      <c r="Q2737" s="48" t="str">
        <f t="shared" si="211"/>
        <v/>
      </c>
      <c r="S2737" s="52" t="str">
        <f t="shared" si="212"/>
        <v/>
      </c>
      <c r="U2737" s="52" t="str">
        <f t="shared" si="213"/>
        <v/>
      </c>
      <c r="W2737" s="52" t="str">
        <f t="shared" si="214"/>
        <v/>
      </c>
    </row>
    <row r="2738" spans="1:23" x14ac:dyDescent="0.25">
      <c r="A2738" s="2"/>
      <c r="B2738" s="32"/>
      <c r="C2738" s="25"/>
      <c r="D2738" s="25"/>
      <c r="E2738" s="26"/>
      <c r="F2738" s="27"/>
      <c r="G2738" s="2"/>
      <c r="H2738" s="2"/>
      <c r="I2738" s="38" t="str">
        <f t="shared" si="210"/>
        <v/>
      </c>
      <c r="J2738" s="39" t="str">
        <f>IF($Q2738="", "", IF(IFERROR(INDEX('Ticket Sales'!B$11:B$5010, MATCH($Q2738, 'Ticket Sales'!$J$11:$J$5010, 0)), J2737)="", "", IFERROR(INDEX('Ticket Sales'!B$11:B$5010, MATCH($Q2738, 'Ticket Sales'!$J$11:$J$5010, 0)), J2737)))</f>
        <v/>
      </c>
      <c r="K2738" s="39" t="str">
        <f>IF($Q2738="", "", IF(IFERROR(INDEX('Ticket Sales'!C$11:C$5010, MATCH($Q2738, 'Ticket Sales'!$J$11:$J$5010, 0)), K2737)="", "", IFERROR(INDEX('Ticket Sales'!C$11:C$5010, MATCH($Q2738, 'Ticket Sales'!$J$11:$J$5010, 0)), K2737)))</f>
        <v/>
      </c>
      <c r="L2738" s="40" t="str">
        <f>IF($Q2738="", "", IF(IFERROR(INDEX('Ticket Sales'!D$11:D$5010, MATCH($Q2738, 'Ticket Sales'!$J$11:$J$5010, 0)), L2737)="", "", IFERROR(INDEX('Ticket Sales'!D$11:D$5010, MATCH($Q2738, 'Ticket Sales'!$J$11:$J$5010, 0)), L2737)))</f>
        <v/>
      </c>
      <c r="M2738" s="41" t="str">
        <f>IF($Q2738="", "", IF(IFERROR(INDEX('Ticket Sales'!E$11:E$5010, MATCH($Q2738, 'Ticket Sales'!$J$11:$J$5010, 0)), M2737)="", "", IFERROR(INDEX('Ticket Sales'!E$11:E$5010, MATCH($Q2738, 'Ticket Sales'!$J$11:$J$5010, 0)), M2737)))</f>
        <v/>
      </c>
      <c r="N2738" s="2"/>
      <c r="P2738" s="48">
        <v>2728</v>
      </c>
      <c r="Q2738" s="48" t="str">
        <f t="shared" si="211"/>
        <v/>
      </c>
      <c r="S2738" s="52" t="str">
        <f t="shared" si="212"/>
        <v/>
      </c>
      <c r="U2738" s="52" t="str">
        <f t="shared" si="213"/>
        <v/>
      </c>
      <c r="W2738" s="52" t="str">
        <f t="shared" si="214"/>
        <v/>
      </c>
    </row>
    <row r="2739" spans="1:23" x14ac:dyDescent="0.25">
      <c r="A2739" s="2"/>
      <c r="B2739" s="32"/>
      <c r="C2739" s="25"/>
      <c r="D2739" s="25"/>
      <c r="E2739" s="26"/>
      <c r="F2739" s="27"/>
      <c r="G2739" s="2"/>
      <c r="H2739" s="2"/>
      <c r="I2739" s="38" t="str">
        <f t="shared" si="210"/>
        <v/>
      </c>
      <c r="J2739" s="39" t="str">
        <f>IF($Q2739="", "", IF(IFERROR(INDEX('Ticket Sales'!B$11:B$5010, MATCH($Q2739, 'Ticket Sales'!$J$11:$J$5010, 0)), J2738)="", "", IFERROR(INDEX('Ticket Sales'!B$11:B$5010, MATCH($Q2739, 'Ticket Sales'!$J$11:$J$5010, 0)), J2738)))</f>
        <v/>
      </c>
      <c r="K2739" s="39" t="str">
        <f>IF($Q2739="", "", IF(IFERROR(INDEX('Ticket Sales'!C$11:C$5010, MATCH($Q2739, 'Ticket Sales'!$J$11:$J$5010, 0)), K2738)="", "", IFERROR(INDEX('Ticket Sales'!C$11:C$5010, MATCH($Q2739, 'Ticket Sales'!$J$11:$J$5010, 0)), K2738)))</f>
        <v/>
      </c>
      <c r="L2739" s="40" t="str">
        <f>IF($Q2739="", "", IF(IFERROR(INDEX('Ticket Sales'!D$11:D$5010, MATCH($Q2739, 'Ticket Sales'!$J$11:$J$5010, 0)), L2738)="", "", IFERROR(INDEX('Ticket Sales'!D$11:D$5010, MATCH($Q2739, 'Ticket Sales'!$J$11:$J$5010, 0)), L2738)))</f>
        <v/>
      </c>
      <c r="M2739" s="41" t="str">
        <f>IF($Q2739="", "", IF(IFERROR(INDEX('Ticket Sales'!E$11:E$5010, MATCH($Q2739, 'Ticket Sales'!$J$11:$J$5010, 0)), M2738)="", "", IFERROR(INDEX('Ticket Sales'!E$11:E$5010, MATCH($Q2739, 'Ticket Sales'!$J$11:$J$5010, 0)), M2738)))</f>
        <v/>
      </c>
      <c r="N2739" s="2"/>
      <c r="P2739" s="48">
        <v>2729</v>
      </c>
      <c r="Q2739" s="48" t="str">
        <f t="shared" si="211"/>
        <v/>
      </c>
      <c r="S2739" s="52" t="str">
        <f t="shared" si="212"/>
        <v/>
      </c>
      <c r="U2739" s="52" t="str">
        <f t="shared" si="213"/>
        <v/>
      </c>
      <c r="W2739" s="52" t="str">
        <f t="shared" si="214"/>
        <v/>
      </c>
    </row>
    <row r="2740" spans="1:23" x14ac:dyDescent="0.25">
      <c r="A2740" s="2"/>
      <c r="B2740" s="32"/>
      <c r="C2740" s="25"/>
      <c r="D2740" s="25"/>
      <c r="E2740" s="26"/>
      <c r="F2740" s="27"/>
      <c r="G2740" s="2"/>
      <c r="H2740" s="2"/>
      <c r="I2740" s="38" t="str">
        <f t="shared" si="210"/>
        <v/>
      </c>
      <c r="J2740" s="39" t="str">
        <f>IF($Q2740="", "", IF(IFERROR(INDEX('Ticket Sales'!B$11:B$5010, MATCH($Q2740, 'Ticket Sales'!$J$11:$J$5010, 0)), J2739)="", "", IFERROR(INDEX('Ticket Sales'!B$11:B$5010, MATCH($Q2740, 'Ticket Sales'!$J$11:$J$5010, 0)), J2739)))</f>
        <v/>
      </c>
      <c r="K2740" s="39" t="str">
        <f>IF($Q2740="", "", IF(IFERROR(INDEX('Ticket Sales'!C$11:C$5010, MATCH($Q2740, 'Ticket Sales'!$J$11:$J$5010, 0)), K2739)="", "", IFERROR(INDEX('Ticket Sales'!C$11:C$5010, MATCH($Q2740, 'Ticket Sales'!$J$11:$J$5010, 0)), K2739)))</f>
        <v/>
      </c>
      <c r="L2740" s="40" t="str">
        <f>IF($Q2740="", "", IF(IFERROR(INDEX('Ticket Sales'!D$11:D$5010, MATCH($Q2740, 'Ticket Sales'!$J$11:$J$5010, 0)), L2739)="", "", IFERROR(INDEX('Ticket Sales'!D$11:D$5010, MATCH($Q2740, 'Ticket Sales'!$J$11:$J$5010, 0)), L2739)))</f>
        <v/>
      </c>
      <c r="M2740" s="41" t="str">
        <f>IF($Q2740="", "", IF(IFERROR(INDEX('Ticket Sales'!E$11:E$5010, MATCH($Q2740, 'Ticket Sales'!$J$11:$J$5010, 0)), M2739)="", "", IFERROR(INDEX('Ticket Sales'!E$11:E$5010, MATCH($Q2740, 'Ticket Sales'!$J$11:$J$5010, 0)), M2739)))</f>
        <v/>
      </c>
      <c r="N2740" s="2"/>
      <c r="P2740" s="48">
        <v>2730</v>
      </c>
      <c r="Q2740" s="48" t="str">
        <f t="shared" si="211"/>
        <v/>
      </c>
      <c r="S2740" s="52" t="str">
        <f t="shared" si="212"/>
        <v/>
      </c>
      <c r="U2740" s="52" t="str">
        <f t="shared" si="213"/>
        <v/>
      </c>
      <c r="W2740" s="52" t="str">
        <f t="shared" si="214"/>
        <v/>
      </c>
    </row>
    <row r="2741" spans="1:23" x14ac:dyDescent="0.25">
      <c r="A2741" s="2"/>
      <c r="B2741" s="32"/>
      <c r="C2741" s="25"/>
      <c r="D2741" s="25"/>
      <c r="E2741" s="26"/>
      <c r="F2741" s="27"/>
      <c r="G2741" s="2"/>
      <c r="H2741" s="2"/>
      <c r="I2741" s="38" t="str">
        <f t="shared" si="210"/>
        <v/>
      </c>
      <c r="J2741" s="39" t="str">
        <f>IF($Q2741="", "", IF(IFERROR(INDEX('Ticket Sales'!B$11:B$5010, MATCH($Q2741, 'Ticket Sales'!$J$11:$J$5010, 0)), J2740)="", "", IFERROR(INDEX('Ticket Sales'!B$11:B$5010, MATCH($Q2741, 'Ticket Sales'!$J$11:$J$5010, 0)), J2740)))</f>
        <v/>
      </c>
      <c r="K2741" s="39" t="str">
        <f>IF($Q2741="", "", IF(IFERROR(INDEX('Ticket Sales'!C$11:C$5010, MATCH($Q2741, 'Ticket Sales'!$J$11:$J$5010, 0)), K2740)="", "", IFERROR(INDEX('Ticket Sales'!C$11:C$5010, MATCH($Q2741, 'Ticket Sales'!$J$11:$J$5010, 0)), K2740)))</f>
        <v/>
      </c>
      <c r="L2741" s="40" t="str">
        <f>IF($Q2741="", "", IF(IFERROR(INDEX('Ticket Sales'!D$11:D$5010, MATCH($Q2741, 'Ticket Sales'!$J$11:$J$5010, 0)), L2740)="", "", IFERROR(INDEX('Ticket Sales'!D$11:D$5010, MATCH($Q2741, 'Ticket Sales'!$J$11:$J$5010, 0)), L2740)))</f>
        <v/>
      </c>
      <c r="M2741" s="41" t="str">
        <f>IF($Q2741="", "", IF(IFERROR(INDEX('Ticket Sales'!E$11:E$5010, MATCH($Q2741, 'Ticket Sales'!$J$11:$J$5010, 0)), M2740)="", "", IFERROR(INDEX('Ticket Sales'!E$11:E$5010, MATCH($Q2741, 'Ticket Sales'!$J$11:$J$5010, 0)), M2740)))</f>
        <v/>
      </c>
      <c r="N2741" s="2"/>
      <c r="P2741" s="48">
        <v>2731</v>
      </c>
      <c r="Q2741" s="48" t="str">
        <f t="shared" si="211"/>
        <v/>
      </c>
      <c r="S2741" s="52" t="str">
        <f t="shared" si="212"/>
        <v/>
      </c>
      <c r="U2741" s="52" t="str">
        <f t="shared" si="213"/>
        <v/>
      </c>
      <c r="W2741" s="52" t="str">
        <f t="shared" si="214"/>
        <v/>
      </c>
    </row>
    <row r="2742" spans="1:23" x14ac:dyDescent="0.25">
      <c r="A2742" s="2"/>
      <c r="B2742" s="32"/>
      <c r="C2742" s="25"/>
      <c r="D2742" s="25"/>
      <c r="E2742" s="26"/>
      <c r="F2742" s="27"/>
      <c r="G2742" s="2"/>
      <c r="H2742" s="2"/>
      <c r="I2742" s="38" t="str">
        <f t="shared" si="210"/>
        <v/>
      </c>
      <c r="J2742" s="39" t="str">
        <f>IF($Q2742="", "", IF(IFERROR(INDEX('Ticket Sales'!B$11:B$5010, MATCH($Q2742, 'Ticket Sales'!$J$11:$J$5010, 0)), J2741)="", "", IFERROR(INDEX('Ticket Sales'!B$11:B$5010, MATCH($Q2742, 'Ticket Sales'!$J$11:$J$5010, 0)), J2741)))</f>
        <v/>
      </c>
      <c r="K2742" s="39" t="str">
        <f>IF($Q2742="", "", IF(IFERROR(INDEX('Ticket Sales'!C$11:C$5010, MATCH($Q2742, 'Ticket Sales'!$J$11:$J$5010, 0)), K2741)="", "", IFERROR(INDEX('Ticket Sales'!C$11:C$5010, MATCH($Q2742, 'Ticket Sales'!$J$11:$J$5010, 0)), K2741)))</f>
        <v/>
      </c>
      <c r="L2742" s="40" t="str">
        <f>IF($Q2742="", "", IF(IFERROR(INDEX('Ticket Sales'!D$11:D$5010, MATCH($Q2742, 'Ticket Sales'!$J$11:$J$5010, 0)), L2741)="", "", IFERROR(INDEX('Ticket Sales'!D$11:D$5010, MATCH($Q2742, 'Ticket Sales'!$J$11:$J$5010, 0)), L2741)))</f>
        <v/>
      </c>
      <c r="M2742" s="41" t="str">
        <f>IF($Q2742="", "", IF(IFERROR(INDEX('Ticket Sales'!E$11:E$5010, MATCH($Q2742, 'Ticket Sales'!$J$11:$J$5010, 0)), M2741)="", "", IFERROR(INDEX('Ticket Sales'!E$11:E$5010, MATCH($Q2742, 'Ticket Sales'!$J$11:$J$5010, 0)), M2741)))</f>
        <v/>
      </c>
      <c r="N2742" s="2"/>
      <c r="P2742" s="48">
        <v>2732</v>
      </c>
      <c r="Q2742" s="48" t="str">
        <f t="shared" si="211"/>
        <v/>
      </c>
      <c r="S2742" s="52" t="str">
        <f t="shared" si="212"/>
        <v/>
      </c>
      <c r="U2742" s="52" t="str">
        <f t="shared" si="213"/>
        <v/>
      </c>
      <c r="W2742" s="52" t="str">
        <f t="shared" si="214"/>
        <v/>
      </c>
    </row>
    <row r="2743" spans="1:23" x14ac:dyDescent="0.25">
      <c r="A2743" s="2"/>
      <c r="B2743" s="32"/>
      <c r="C2743" s="25"/>
      <c r="D2743" s="25"/>
      <c r="E2743" s="26"/>
      <c r="F2743" s="27"/>
      <c r="G2743" s="2"/>
      <c r="H2743" s="2"/>
      <c r="I2743" s="38" t="str">
        <f t="shared" si="210"/>
        <v/>
      </c>
      <c r="J2743" s="39" t="str">
        <f>IF($Q2743="", "", IF(IFERROR(INDEX('Ticket Sales'!B$11:B$5010, MATCH($Q2743, 'Ticket Sales'!$J$11:$J$5010, 0)), J2742)="", "", IFERROR(INDEX('Ticket Sales'!B$11:B$5010, MATCH($Q2743, 'Ticket Sales'!$J$11:$J$5010, 0)), J2742)))</f>
        <v/>
      </c>
      <c r="K2743" s="39" t="str">
        <f>IF($Q2743="", "", IF(IFERROR(INDEX('Ticket Sales'!C$11:C$5010, MATCH($Q2743, 'Ticket Sales'!$J$11:$J$5010, 0)), K2742)="", "", IFERROR(INDEX('Ticket Sales'!C$11:C$5010, MATCH($Q2743, 'Ticket Sales'!$J$11:$J$5010, 0)), K2742)))</f>
        <v/>
      </c>
      <c r="L2743" s="40" t="str">
        <f>IF($Q2743="", "", IF(IFERROR(INDEX('Ticket Sales'!D$11:D$5010, MATCH($Q2743, 'Ticket Sales'!$J$11:$J$5010, 0)), L2742)="", "", IFERROR(INDEX('Ticket Sales'!D$11:D$5010, MATCH($Q2743, 'Ticket Sales'!$J$11:$J$5010, 0)), L2742)))</f>
        <v/>
      </c>
      <c r="M2743" s="41" t="str">
        <f>IF($Q2743="", "", IF(IFERROR(INDEX('Ticket Sales'!E$11:E$5010, MATCH($Q2743, 'Ticket Sales'!$J$11:$J$5010, 0)), M2742)="", "", IFERROR(INDEX('Ticket Sales'!E$11:E$5010, MATCH($Q2743, 'Ticket Sales'!$J$11:$J$5010, 0)), M2742)))</f>
        <v/>
      </c>
      <c r="N2743" s="2"/>
      <c r="P2743" s="48">
        <v>2733</v>
      </c>
      <c r="Q2743" s="48" t="str">
        <f t="shared" si="211"/>
        <v/>
      </c>
      <c r="S2743" s="52" t="str">
        <f t="shared" si="212"/>
        <v/>
      </c>
      <c r="U2743" s="52" t="str">
        <f t="shared" si="213"/>
        <v/>
      </c>
      <c r="W2743" s="52" t="str">
        <f t="shared" si="214"/>
        <v/>
      </c>
    </row>
    <row r="2744" spans="1:23" x14ac:dyDescent="0.25">
      <c r="A2744" s="2"/>
      <c r="B2744" s="32"/>
      <c r="C2744" s="25"/>
      <c r="D2744" s="25"/>
      <c r="E2744" s="26"/>
      <c r="F2744" s="27"/>
      <c r="G2744" s="2"/>
      <c r="H2744" s="2"/>
      <c r="I2744" s="38" t="str">
        <f t="shared" si="210"/>
        <v/>
      </c>
      <c r="J2744" s="39" t="str">
        <f>IF($Q2744="", "", IF(IFERROR(INDEX('Ticket Sales'!B$11:B$5010, MATCH($Q2744, 'Ticket Sales'!$J$11:$J$5010, 0)), J2743)="", "", IFERROR(INDEX('Ticket Sales'!B$11:B$5010, MATCH($Q2744, 'Ticket Sales'!$J$11:$J$5010, 0)), J2743)))</f>
        <v/>
      </c>
      <c r="K2744" s="39" t="str">
        <f>IF($Q2744="", "", IF(IFERROR(INDEX('Ticket Sales'!C$11:C$5010, MATCH($Q2744, 'Ticket Sales'!$J$11:$J$5010, 0)), K2743)="", "", IFERROR(INDEX('Ticket Sales'!C$11:C$5010, MATCH($Q2744, 'Ticket Sales'!$J$11:$J$5010, 0)), K2743)))</f>
        <v/>
      </c>
      <c r="L2744" s="40" t="str">
        <f>IF($Q2744="", "", IF(IFERROR(INDEX('Ticket Sales'!D$11:D$5010, MATCH($Q2744, 'Ticket Sales'!$J$11:$J$5010, 0)), L2743)="", "", IFERROR(INDEX('Ticket Sales'!D$11:D$5010, MATCH($Q2744, 'Ticket Sales'!$J$11:$J$5010, 0)), L2743)))</f>
        <v/>
      </c>
      <c r="M2744" s="41" t="str">
        <f>IF($Q2744="", "", IF(IFERROR(INDEX('Ticket Sales'!E$11:E$5010, MATCH($Q2744, 'Ticket Sales'!$J$11:$J$5010, 0)), M2743)="", "", IFERROR(INDEX('Ticket Sales'!E$11:E$5010, MATCH($Q2744, 'Ticket Sales'!$J$11:$J$5010, 0)), M2743)))</f>
        <v/>
      </c>
      <c r="N2744" s="2"/>
      <c r="P2744" s="48">
        <v>2734</v>
      </c>
      <c r="Q2744" s="48" t="str">
        <f t="shared" si="211"/>
        <v/>
      </c>
      <c r="S2744" s="52" t="str">
        <f t="shared" si="212"/>
        <v/>
      </c>
      <c r="U2744" s="52" t="str">
        <f t="shared" si="213"/>
        <v/>
      </c>
      <c r="W2744" s="52" t="str">
        <f t="shared" si="214"/>
        <v/>
      </c>
    </row>
    <row r="2745" spans="1:23" x14ac:dyDescent="0.25">
      <c r="A2745" s="2"/>
      <c r="B2745" s="32"/>
      <c r="C2745" s="25"/>
      <c r="D2745" s="25"/>
      <c r="E2745" s="26"/>
      <c r="F2745" s="27"/>
      <c r="G2745" s="2"/>
      <c r="H2745" s="2"/>
      <c r="I2745" s="38" t="str">
        <f t="shared" si="210"/>
        <v/>
      </c>
      <c r="J2745" s="39" t="str">
        <f>IF($Q2745="", "", IF(IFERROR(INDEX('Ticket Sales'!B$11:B$5010, MATCH($Q2745, 'Ticket Sales'!$J$11:$J$5010, 0)), J2744)="", "", IFERROR(INDEX('Ticket Sales'!B$11:B$5010, MATCH($Q2745, 'Ticket Sales'!$J$11:$J$5010, 0)), J2744)))</f>
        <v/>
      </c>
      <c r="K2745" s="39" t="str">
        <f>IF($Q2745="", "", IF(IFERROR(INDEX('Ticket Sales'!C$11:C$5010, MATCH($Q2745, 'Ticket Sales'!$J$11:$J$5010, 0)), K2744)="", "", IFERROR(INDEX('Ticket Sales'!C$11:C$5010, MATCH($Q2745, 'Ticket Sales'!$J$11:$J$5010, 0)), K2744)))</f>
        <v/>
      </c>
      <c r="L2745" s="40" t="str">
        <f>IF($Q2745="", "", IF(IFERROR(INDEX('Ticket Sales'!D$11:D$5010, MATCH($Q2745, 'Ticket Sales'!$J$11:$J$5010, 0)), L2744)="", "", IFERROR(INDEX('Ticket Sales'!D$11:D$5010, MATCH($Q2745, 'Ticket Sales'!$J$11:$J$5010, 0)), L2744)))</f>
        <v/>
      </c>
      <c r="M2745" s="41" t="str">
        <f>IF($Q2745="", "", IF(IFERROR(INDEX('Ticket Sales'!E$11:E$5010, MATCH($Q2745, 'Ticket Sales'!$J$11:$J$5010, 0)), M2744)="", "", IFERROR(INDEX('Ticket Sales'!E$11:E$5010, MATCH($Q2745, 'Ticket Sales'!$J$11:$J$5010, 0)), M2744)))</f>
        <v/>
      </c>
      <c r="N2745" s="2"/>
      <c r="P2745" s="48">
        <v>2735</v>
      </c>
      <c r="Q2745" s="48" t="str">
        <f t="shared" si="211"/>
        <v/>
      </c>
      <c r="S2745" s="52" t="str">
        <f t="shared" si="212"/>
        <v/>
      </c>
      <c r="U2745" s="52" t="str">
        <f t="shared" si="213"/>
        <v/>
      </c>
      <c r="W2745" s="52" t="str">
        <f t="shared" si="214"/>
        <v/>
      </c>
    </row>
    <row r="2746" spans="1:23" x14ac:dyDescent="0.25">
      <c r="A2746" s="2"/>
      <c r="B2746" s="32"/>
      <c r="C2746" s="25"/>
      <c r="D2746" s="25"/>
      <c r="E2746" s="26"/>
      <c r="F2746" s="27"/>
      <c r="G2746" s="2"/>
      <c r="H2746" s="2"/>
      <c r="I2746" s="38" t="str">
        <f t="shared" si="210"/>
        <v/>
      </c>
      <c r="J2746" s="39" t="str">
        <f>IF($Q2746="", "", IF(IFERROR(INDEX('Ticket Sales'!B$11:B$5010, MATCH($Q2746, 'Ticket Sales'!$J$11:$J$5010, 0)), J2745)="", "", IFERROR(INDEX('Ticket Sales'!B$11:B$5010, MATCH($Q2746, 'Ticket Sales'!$J$11:$J$5010, 0)), J2745)))</f>
        <v/>
      </c>
      <c r="K2746" s="39" t="str">
        <f>IF($Q2746="", "", IF(IFERROR(INDEX('Ticket Sales'!C$11:C$5010, MATCH($Q2746, 'Ticket Sales'!$J$11:$J$5010, 0)), K2745)="", "", IFERROR(INDEX('Ticket Sales'!C$11:C$5010, MATCH($Q2746, 'Ticket Sales'!$J$11:$J$5010, 0)), K2745)))</f>
        <v/>
      </c>
      <c r="L2746" s="40" t="str">
        <f>IF($Q2746="", "", IF(IFERROR(INDEX('Ticket Sales'!D$11:D$5010, MATCH($Q2746, 'Ticket Sales'!$J$11:$J$5010, 0)), L2745)="", "", IFERROR(INDEX('Ticket Sales'!D$11:D$5010, MATCH($Q2746, 'Ticket Sales'!$J$11:$J$5010, 0)), L2745)))</f>
        <v/>
      </c>
      <c r="M2746" s="41" t="str">
        <f>IF($Q2746="", "", IF(IFERROR(INDEX('Ticket Sales'!E$11:E$5010, MATCH($Q2746, 'Ticket Sales'!$J$11:$J$5010, 0)), M2745)="", "", IFERROR(INDEX('Ticket Sales'!E$11:E$5010, MATCH($Q2746, 'Ticket Sales'!$J$11:$J$5010, 0)), M2745)))</f>
        <v/>
      </c>
      <c r="N2746" s="2"/>
      <c r="P2746" s="48">
        <v>2736</v>
      </c>
      <c r="Q2746" s="48" t="str">
        <f t="shared" si="211"/>
        <v/>
      </c>
      <c r="S2746" s="52" t="str">
        <f t="shared" si="212"/>
        <v/>
      </c>
      <c r="U2746" s="52" t="str">
        <f t="shared" si="213"/>
        <v/>
      </c>
      <c r="W2746" s="52" t="str">
        <f t="shared" si="214"/>
        <v/>
      </c>
    </row>
    <row r="2747" spans="1:23" x14ac:dyDescent="0.25">
      <c r="A2747" s="2"/>
      <c r="B2747" s="32"/>
      <c r="C2747" s="25"/>
      <c r="D2747" s="25"/>
      <c r="E2747" s="26"/>
      <c r="F2747" s="27"/>
      <c r="G2747" s="2"/>
      <c r="H2747" s="2"/>
      <c r="I2747" s="38" t="str">
        <f t="shared" si="210"/>
        <v/>
      </c>
      <c r="J2747" s="39" t="str">
        <f>IF($Q2747="", "", IF(IFERROR(INDEX('Ticket Sales'!B$11:B$5010, MATCH($Q2747, 'Ticket Sales'!$J$11:$J$5010, 0)), J2746)="", "", IFERROR(INDEX('Ticket Sales'!B$11:B$5010, MATCH($Q2747, 'Ticket Sales'!$J$11:$J$5010, 0)), J2746)))</f>
        <v/>
      </c>
      <c r="K2747" s="39" t="str">
        <f>IF($Q2747="", "", IF(IFERROR(INDEX('Ticket Sales'!C$11:C$5010, MATCH($Q2747, 'Ticket Sales'!$J$11:$J$5010, 0)), K2746)="", "", IFERROR(INDEX('Ticket Sales'!C$11:C$5010, MATCH($Q2747, 'Ticket Sales'!$J$11:$J$5010, 0)), K2746)))</f>
        <v/>
      </c>
      <c r="L2747" s="40" t="str">
        <f>IF($Q2747="", "", IF(IFERROR(INDEX('Ticket Sales'!D$11:D$5010, MATCH($Q2747, 'Ticket Sales'!$J$11:$J$5010, 0)), L2746)="", "", IFERROR(INDEX('Ticket Sales'!D$11:D$5010, MATCH($Q2747, 'Ticket Sales'!$J$11:$J$5010, 0)), L2746)))</f>
        <v/>
      </c>
      <c r="M2747" s="41" t="str">
        <f>IF($Q2747="", "", IF(IFERROR(INDEX('Ticket Sales'!E$11:E$5010, MATCH($Q2747, 'Ticket Sales'!$J$11:$J$5010, 0)), M2746)="", "", IFERROR(INDEX('Ticket Sales'!E$11:E$5010, MATCH($Q2747, 'Ticket Sales'!$J$11:$J$5010, 0)), M2746)))</f>
        <v/>
      </c>
      <c r="N2747" s="2"/>
      <c r="P2747" s="48">
        <v>2737</v>
      </c>
      <c r="Q2747" s="48" t="str">
        <f t="shared" si="211"/>
        <v/>
      </c>
      <c r="S2747" s="52" t="str">
        <f t="shared" si="212"/>
        <v/>
      </c>
      <c r="U2747" s="52" t="str">
        <f t="shared" si="213"/>
        <v/>
      </c>
      <c r="W2747" s="52" t="str">
        <f t="shared" si="214"/>
        <v/>
      </c>
    </row>
    <row r="2748" spans="1:23" x14ac:dyDescent="0.25">
      <c r="A2748" s="2"/>
      <c r="B2748" s="32"/>
      <c r="C2748" s="25"/>
      <c r="D2748" s="25"/>
      <c r="E2748" s="26"/>
      <c r="F2748" s="27"/>
      <c r="G2748" s="2"/>
      <c r="H2748" s="2"/>
      <c r="I2748" s="38" t="str">
        <f t="shared" si="210"/>
        <v/>
      </c>
      <c r="J2748" s="39" t="str">
        <f>IF($Q2748="", "", IF(IFERROR(INDEX('Ticket Sales'!B$11:B$5010, MATCH($Q2748, 'Ticket Sales'!$J$11:$J$5010, 0)), J2747)="", "", IFERROR(INDEX('Ticket Sales'!B$11:B$5010, MATCH($Q2748, 'Ticket Sales'!$J$11:$J$5010, 0)), J2747)))</f>
        <v/>
      </c>
      <c r="K2748" s="39" t="str">
        <f>IF($Q2748="", "", IF(IFERROR(INDEX('Ticket Sales'!C$11:C$5010, MATCH($Q2748, 'Ticket Sales'!$J$11:$J$5010, 0)), K2747)="", "", IFERROR(INDEX('Ticket Sales'!C$11:C$5010, MATCH($Q2748, 'Ticket Sales'!$J$11:$J$5010, 0)), K2747)))</f>
        <v/>
      </c>
      <c r="L2748" s="40" t="str">
        <f>IF($Q2748="", "", IF(IFERROR(INDEX('Ticket Sales'!D$11:D$5010, MATCH($Q2748, 'Ticket Sales'!$J$11:$J$5010, 0)), L2747)="", "", IFERROR(INDEX('Ticket Sales'!D$11:D$5010, MATCH($Q2748, 'Ticket Sales'!$J$11:$J$5010, 0)), L2747)))</f>
        <v/>
      </c>
      <c r="M2748" s="41" t="str">
        <f>IF($Q2748="", "", IF(IFERROR(INDEX('Ticket Sales'!E$11:E$5010, MATCH($Q2748, 'Ticket Sales'!$J$11:$J$5010, 0)), M2747)="", "", IFERROR(INDEX('Ticket Sales'!E$11:E$5010, MATCH($Q2748, 'Ticket Sales'!$J$11:$J$5010, 0)), M2747)))</f>
        <v/>
      </c>
      <c r="N2748" s="2"/>
      <c r="P2748" s="48">
        <v>2738</v>
      </c>
      <c r="Q2748" s="48" t="str">
        <f t="shared" si="211"/>
        <v/>
      </c>
      <c r="S2748" s="52" t="str">
        <f t="shared" si="212"/>
        <v/>
      </c>
      <c r="U2748" s="52" t="str">
        <f t="shared" si="213"/>
        <v/>
      </c>
      <c r="W2748" s="52" t="str">
        <f t="shared" si="214"/>
        <v/>
      </c>
    </row>
    <row r="2749" spans="1:23" x14ac:dyDescent="0.25">
      <c r="A2749" s="2"/>
      <c r="B2749" s="32"/>
      <c r="C2749" s="25"/>
      <c r="D2749" s="25"/>
      <c r="E2749" s="26"/>
      <c r="F2749" s="27"/>
      <c r="G2749" s="2"/>
      <c r="H2749" s="2"/>
      <c r="I2749" s="38" t="str">
        <f t="shared" si="210"/>
        <v/>
      </c>
      <c r="J2749" s="39" t="str">
        <f>IF($Q2749="", "", IF(IFERROR(INDEX('Ticket Sales'!B$11:B$5010, MATCH($Q2749, 'Ticket Sales'!$J$11:$J$5010, 0)), J2748)="", "", IFERROR(INDEX('Ticket Sales'!B$11:B$5010, MATCH($Q2749, 'Ticket Sales'!$J$11:$J$5010, 0)), J2748)))</f>
        <v/>
      </c>
      <c r="K2749" s="39" t="str">
        <f>IF($Q2749="", "", IF(IFERROR(INDEX('Ticket Sales'!C$11:C$5010, MATCH($Q2749, 'Ticket Sales'!$J$11:$J$5010, 0)), K2748)="", "", IFERROR(INDEX('Ticket Sales'!C$11:C$5010, MATCH($Q2749, 'Ticket Sales'!$J$11:$J$5010, 0)), K2748)))</f>
        <v/>
      </c>
      <c r="L2749" s="40" t="str">
        <f>IF($Q2749="", "", IF(IFERROR(INDEX('Ticket Sales'!D$11:D$5010, MATCH($Q2749, 'Ticket Sales'!$J$11:$J$5010, 0)), L2748)="", "", IFERROR(INDEX('Ticket Sales'!D$11:D$5010, MATCH($Q2749, 'Ticket Sales'!$J$11:$J$5010, 0)), L2748)))</f>
        <v/>
      </c>
      <c r="M2749" s="41" t="str">
        <f>IF($Q2749="", "", IF(IFERROR(INDEX('Ticket Sales'!E$11:E$5010, MATCH($Q2749, 'Ticket Sales'!$J$11:$J$5010, 0)), M2748)="", "", IFERROR(INDEX('Ticket Sales'!E$11:E$5010, MATCH($Q2749, 'Ticket Sales'!$J$11:$J$5010, 0)), M2748)))</f>
        <v/>
      </c>
      <c r="N2749" s="2"/>
      <c r="P2749" s="48">
        <v>2739</v>
      </c>
      <c r="Q2749" s="48" t="str">
        <f t="shared" si="211"/>
        <v/>
      </c>
      <c r="S2749" s="52" t="str">
        <f t="shared" si="212"/>
        <v/>
      </c>
      <c r="U2749" s="52" t="str">
        <f t="shared" si="213"/>
        <v/>
      </c>
      <c r="W2749" s="52" t="str">
        <f t="shared" si="214"/>
        <v/>
      </c>
    </row>
    <row r="2750" spans="1:23" x14ac:dyDescent="0.25">
      <c r="A2750" s="2"/>
      <c r="B2750" s="32"/>
      <c r="C2750" s="25"/>
      <c r="D2750" s="25"/>
      <c r="E2750" s="26"/>
      <c r="F2750" s="27"/>
      <c r="G2750" s="2"/>
      <c r="H2750" s="2"/>
      <c r="I2750" s="38" t="str">
        <f t="shared" si="210"/>
        <v/>
      </c>
      <c r="J2750" s="39" t="str">
        <f>IF($Q2750="", "", IF(IFERROR(INDEX('Ticket Sales'!B$11:B$5010, MATCH($Q2750, 'Ticket Sales'!$J$11:$J$5010, 0)), J2749)="", "", IFERROR(INDEX('Ticket Sales'!B$11:B$5010, MATCH($Q2750, 'Ticket Sales'!$J$11:$J$5010, 0)), J2749)))</f>
        <v/>
      </c>
      <c r="K2750" s="39" t="str">
        <f>IF($Q2750="", "", IF(IFERROR(INDEX('Ticket Sales'!C$11:C$5010, MATCH($Q2750, 'Ticket Sales'!$J$11:$J$5010, 0)), K2749)="", "", IFERROR(INDEX('Ticket Sales'!C$11:C$5010, MATCH($Q2750, 'Ticket Sales'!$J$11:$J$5010, 0)), K2749)))</f>
        <v/>
      </c>
      <c r="L2750" s="40" t="str">
        <f>IF($Q2750="", "", IF(IFERROR(INDEX('Ticket Sales'!D$11:D$5010, MATCH($Q2750, 'Ticket Sales'!$J$11:$J$5010, 0)), L2749)="", "", IFERROR(INDEX('Ticket Sales'!D$11:D$5010, MATCH($Q2750, 'Ticket Sales'!$J$11:$J$5010, 0)), L2749)))</f>
        <v/>
      </c>
      <c r="M2750" s="41" t="str">
        <f>IF($Q2750="", "", IF(IFERROR(INDEX('Ticket Sales'!E$11:E$5010, MATCH($Q2750, 'Ticket Sales'!$J$11:$J$5010, 0)), M2749)="", "", IFERROR(INDEX('Ticket Sales'!E$11:E$5010, MATCH($Q2750, 'Ticket Sales'!$J$11:$J$5010, 0)), M2749)))</f>
        <v/>
      </c>
      <c r="N2750" s="2"/>
      <c r="P2750" s="48">
        <v>2740</v>
      </c>
      <c r="Q2750" s="48" t="str">
        <f t="shared" si="211"/>
        <v/>
      </c>
      <c r="S2750" s="52" t="str">
        <f t="shared" si="212"/>
        <v/>
      </c>
      <c r="U2750" s="52" t="str">
        <f t="shared" si="213"/>
        <v/>
      </c>
      <c r="W2750" s="52" t="str">
        <f t="shared" si="214"/>
        <v/>
      </c>
    </row>
    <row r="2751" spans="1:23" x14ac:dyDescent="0.25">
      <c r="A2751" s="2"/>
      <c r="B2751" s="32"/>
      <c r="C2751" s="25"/>
      <c r="D2751" s="25"/>
      <c r="E2751" s="26"/>
      <c r="F2751" s="27"/>
      <c r="G2751" s="2"/>
      <c r="H2751" s="2"/>
      <c r="I2751" s="38" t="str">
        <f t="shared" si="210"/>
        <v/>
      </c>
      <c r="J2751" s="39" t="str">
        <f>IF($Q2751="", "", IF(IFERROR(INDEX('Ticket Sales'!B$11:B$5010, MATCH($Q2751, 'Ticket Sales'!$J$11:$J$5010, 0)), J2750)="", "", IFERROR(INDEX('Ticket Sales'!B$11:B$5010, MATCH($Q2751, 'Ticket Sales'!$J$11:$J$5010, 0)), J2750)))</f>
        <v/>
      </c>
      <c r="K2751" s="39" t="str">
        <f>IF($Q2751="", "", IF(IFERROR(INDEX('Ticket Sales'!C$11:C$5010, MATCH($Q2751, 'Ticket Sales'!$J$11:$J$5010, 0)), K2750)="", "", IFERROR(INDEX('Ticket Sales'!C$11:C$5010, MATCH($Q2751, 'Ticket Sales'!$J$11:$J$5010, 0)), K2750)))</f>
        <v/>
      </c>
      <c r="L2751" s="40" t="str">
        <f>IF($Q2751="", "", IF(IFERROR(INDEX('Ticket Sales'!D$11:D$5010, MATCH($Q2751, 'Ticket Sales'!$J$11:$J$5010, 0)), L2750)="", "", IFERROR(INDEX('Ticket Sales'!D$11:D$5010, MATCH($Q2751, 'Ticket Sales'!$J$11:$J$5010, 0)), L2750)))</f>
        <v/>
      </c>
      <c r="M2751" s="41" t="str">
        <f>IF($Q2751="", "", IF(IFERROR(INDEX('Ticket Sales'!E$11:E$5010, MATCH($Q2751, 'Ticket Sales'!$J$11:$J$5010, 0)), M2750)="", "", IFERROR(INDEX('Ticket Sales'!E$11:E$5010, MATCH($Q2751, 'Ticket Sales'!$J$11:$J$5010, 0)), M2750)))</f>
        <v/>
      </c>
      <c r="N2751" s="2"/>
      <c r="P2751" s="48">
        <v>2741</v>
      </c>
      <c r="Q2751" s="48" t="str">
        <f t="shared" si="211"/>
        <v/>
      </c>
      <c r="S2751" s="52" t="str">
        <f t="shared" si="212"/>
        <v/>
      </c>
      <c r="U2751" s="52" t="str">
        <f t="shared" si="213"/>
        <v/>
      </c>
      <c r="W2751" s="52" t="str">
        <f t="shared" si="214"/>
        <v/>
      </c>
    </row>
    <row r="2752" spans="1:23" x14ac:dyDescent="0.25">
      <c r="A2752" s="2"/>
      <c r="B2752" s="32"/>
      <c r="C2752" s="25"/>
      <c r="D2752" s="25"/>
      <c r="E2752" s="26"/>
      <c r="F2752" s="27"/>
      <c r="G2752" s="2"/>
      <c r="H2752" s="2"/>
      <c r="I2752" s="38" t="str">
        <f t="shared" si="210"/>
        <v/>
      </c>
      <c r="J2752" s="39" t="str">
        <f>IF($Q2752="", "", IF(IFERROR(INDEX('Ticket Sales'!B$11:B$5010, MATCH($Q2752, 'Ticket Sales'!$J$11:$J$5010, 0)), J2751)="", "", IFERROR(INDEX('Ticket Sales'!B$11:B$5010, MATCH($Q2752, 'Ticket Sales'!$J$11:$J$5010, 0)), J2751)))</f>
        <v/>
      </c>
      <c r="K2752" s="39" t="str">
        <f>IF($Q2752="", "", IF(IFERROR(INDEX('Ticket Sales'!C$11:C$5010, MATCH($Q2752, 'Ticket Sales'!$J$11:$J$5010, 0)), K2751)="", "", IFERROR(INDEX('Ticket Sales'!C$11:C$5010, MATCH($Q2752, 'Ticket Sales'!$J$11:$J$5010, 0)), K2751)))</f>
        <v/>
      </c>
      <c r="L2752" s="40" t="str">
        <f>IF($Q2752="", "", IF(IFERROR(INDEX('Ticket Sales'!D$11:D$5010, MATCH($Q2752, 'Ticket Sales'!$J$11:$J$5010, 0)), L2751)="", "", IFERROR(INDEX('Ticket Sales'!D$11:D$5010, MATCH($Q2752, 'Ticket Sales'!$J$11:$J$5010, 0)), L2751)))</f>
        <v/>
      </c>
      <c r="M2752" s="41" t="str">
        <f>IF($Q2752="", "", IF(IFERROR(INDEX('Ticket Sales'!E$11:E$5010, MATCH($Q2752, 'Ticket Sales'!$J$11:$J$5010, 0)), M2751)="", "", IFERROR(INDEX('Ticket Sales'!E$11:E$5010, MATCH($Q2752, 'Ticket Sales'!$J$11:$J$5010, 0)), M2751)))</f>
        <v/>
      </c>
      <c r="N2752" s="2"/>
      <c r="P2752" s="48">
        <v>2742</v>
      </c>
      <c r="Q2752" s="48" t="str">
        <f t="shared" si="211"/>
        <v/>
      </c>
      <c r="S2752" s="52" t="str">
        <f t="shared" si="212"/>
        <v/>
      </c>
      <c r="U2752" s="52" t="str">
        <f t="shared" si="213"/>
        <v/>
      </c>
      <c r="W2752" s="52" t="str">
        <f t="shared" si="214"/>
        <v/>
      </c>
    </row>
    <row r="2753" spans="1:23" x14ac:dyDescent="0.25">
      <c r="A2753" s="2"/>
      <c r="B2753" s="32"/>
      <c r="C2753" s="25"/>
      <c r="D2753" s="25"/>
      <c r="E2753" s="26"/>
      <c r="F2753" s="27"/>
      <c r="G2753" s="2"/>
      <c r="H2753" s="2"/>
      <c r="I2753" s="38" t="str">
        <f t="shared" si="210"/>
        <v/>
      </c>
      <c r="J2753" s="39" t="str">
        <f>IF($Q2753="", "", IF(IFERROR(INDEX('Ticket Sales'!B$11:B$5010, MATCH($Q2753, 'Ticket Sales'!$J$11:$J$5010, 0)), J2752)="", "", IFERROR(INDEX('Ticket Sales'!B$11:B$5010, MATCH($Q2753, 'Ticket Sales'!$J$11:$J$5010, 0)), J2752)))</f>
        <v/>
      </c>
      <c r="K2753" s="39" t="str">
        <f>IF($Q2753="", "", IF(IFERROR(INDEX('Ticket Sales'!C$11:C$5010, MATCH($Q2753, 'Ticket Sales'!$J$11:$J$5010, 0)), K2752)="", "", IFERROR(INDEX('Ticket Sales'!C$11:C$5010, MATCH($Q2753, 'Ticket Sales'!$J$11:$J$5010, 0)), K2752)))</f>
        <v/>
      </c>
      <c r="L2753" s="40" t="str">
        <f>IF($Q2753="", "", IF(IFERROR(INDEX('Ticket Sales'!D$11:D$5010, MATCH($Q2753, 'Ticket Sales'!$J$11:$J$5010, 0)), L2752)="", "", IFERROR(INDEX('Ticket Sales'!D$11:D$5010, MATCH($Q2753, 'Ticket Sales'!$J$11:$J$5010, 0)), L2752)))</f>
        <v/>
      </c>
      <c r="M2753" s="41" t="str">
        <f>IF($Q2753="", "", IF(IFERROR(INDEX('Ticket Sales'!E$11:E$5010, MATCH($Q2753, 'Ticket Sales'!$J$11:$J$5010, 0)), M2752)="", "", IFERROR(INDEX('Ticket Sales'!E$11:E$5010, MATCH($Q2753, 'Ticket Sales'!$J$11:$J$5010, 0)), M2752)))</f>
        <v/>
      </c>
      <c r="N2753" s="2"/>
      <c r="P2753" s="48">
        <v>2743</v>
      </c>
      <c r="Q2753" s="48" t="str">
        <f t="shared" si="211"/>
        <v/>
      </c>
      <c r="S2753" s="52" t="str">
        <f t="shared" si="212"/>
        <v/>
      </c>
      <c r="U2753" s="52" t="str">
        <f t="shared" si="213"/>
        <v/>
      </c>
      <c r="W2753" s="52" t="str">
        <f t="shared" si="214"/>
        <v/>
      </c>
    </row>
    <row r="2754" spans="1:23" x14ac:dyDescent="0.25">
      <c r="A2754" s="2"/>
      <c r="B2754" s="32"/>
      <c r="C2754" s="25"/>
      <c r="D2754" s="25"/>
      <c r="E2754" s="26"/>
      <c r="F2754" s="27"/>
      <c r="G2754" s="2"/>
      <c r="H2754" s="2"/>
      <c r="I2754" s="38" t="str">
        <f t="shared" si="210"/>
        <v/>
      </c>
      <c r="J2754" s="39" t="str">
        <f>IF($Q2754="", "", IF(IFERROR(INDEX('Ticket Sales'!B$11:B$5010, MATCH($Q2754, 'Ticket Sales'!$J$11:$J$5010, 0)), J2753)="", "", IFERROR(INDEX('Ticket Sales'!B$11:B$5010, MATCH($Q2754, 'Ticket Sales'!$J$11:$J$5010, 0)), J2753)))</f>
        <v/>
      </c>
      <c r="K2754" s="39" t="str">
        <f>IF($Q2754="", "", IF(IFERROR(INDEX('Ticket Sales'!C$11:C$5010, MATCH($Q2754, 'Ticket Sales'!$J$11:$J$5010, 0)), K2753)="", "", IFERROR(INDEX('Ticket Sales'!C$11:C$5010, MATCH($Q2754, 'Ticket Sales'!$J$11:$J$5010, 0)), K2753)))</f>
        <v/>
      </c>
      <c r="L2754" s="40" t="str">
        <f>IF($Q2754="", "", IF(IFERROR(INDEX('Ticket Sales'!D$11:D$5010, MATCH($Q2754, 'Ticket Sales'!$J$11:$J$5010, 0)), L2753)="", "", IFERROR(INDEX('Ticket Sales'!D$11:D$5010, MATCH($Q2754, 'Ticket Sales'!$J$11:$J$5010, 0)), L2753)))</f>
        <v/>
      </c>
      <c r="M2754" s="41" t="str">
        <f>IF($Q2754="", "", IF(IFERROR(INDEX('Ticket Sales'!E$11:E$5010, MATCH($Q2754, 'Ticket Sales'!$J$11:$J$5010, 0)), M2753)="", "", IFERROR(INDEX('Ticket Sales'!E$11:E$5010, MATCH($Q2754, 'Ticket Sales'!$J$11:$J$5010, 0)), M2753)))</f>
        <v/>
      </c>
      <c r="N2754" s="2"/>
      <c r="P2754" s="48">
        <v>2744</v>
      </c>
      <c r="Q2754" s="48" t="str">
        <f t="shared" si="211"/>
        <v/>
      </c>
      <c r="S2754" s="52" t="str">
        <f t="shared" si="212"/>
        <v/>
      </c>
      <c r="U2754" s="52" t="str">
        <f t="shared" si="213"/>
        <v/>
      </c>
      <c r="W2754" s="52" t="str">
        <f t="shared" si="214"/>
        <v/>
      </c>
    </row>
    <row r="2755" spans="1:23" x14ac:dyDescent="0.25">
      <c r="A2755" s="2"/>
      <c r="B2755" s="32"/>
      <c r="C2755" s="25"/>
      <c r="D2755" s="25"/>
      <c r="E2755" s="26"/>
      <c r="F2755" s="27"/>
      <c r="G2755" s="2"/>
      <c r="H2755" s="2"/>
      <c r="I2755" s="38" t="str">
        <f t="shared" si="210"/>
        <v/>
      </c>
      <c r="J2755" s="39" t="str">
        <f>IF($Q2755="", "", IF(IFERROR(INDEX('Ticket Sales'!B$11:B$5010, MATCH($Q2755, 'Ticket Sales'!$J$11:$J$5010, 0)), J2754)="", "", IFERROR(INDEX('Ticket Sales'!B$11:B$5010, MATCH($Q2755, 'Ticket Sales'!$J$11:$J$5010, 0)), J2754)))</f>
        <v/>
      </c>
      <c r="K2755" s="39" t="str">
        <f>IF($Q2755="", "", IF(IFERROR(INDEX('Ticket Sales'!C$11:C$5010, MATCH($Q2755, 'Ticket Sales'!$J$11:$J$5010, 0)), K2754)="", "", IFERROR(INDEX('Ticket Sales'!C$11:C$5010, MATCH($Q2755, 'Ticket Sales'!$J$11:$J$5010, 0)), K2754)))</f>
        <v/>
      </c>
      <c r="L2755" s="40" t="str">
        <f>IF($Q2755="", "", IF(IFERROR(INDEX('Ticket Sales'!D$11:D$5010, MATCH($Q2755, 'Ticket Sales'!$J$11:$J$5010, 0)), L2754)="", "", IFERROR(INDEX('Ticket Sales'!D$11:D$5010, MATCH($Q2755, 'Ticket Sales'!$J$11:$J$5010, 0)), L2754)))</f>
        <v/>
      </c>
      <c r="M2755" s="41" t="str">
        <f>IF($Q2755="", "", IF(IFERROR(INDEX('Ticket Sales'!E$11:E$5010, MATCH($Q2755, 'Ticket Sales'!$J$11:$J$5010, 0)), M2754)="", "", IFERROR(INDEX('Ticket Sales'!E$11:E$5010, MATCH($Q2755, 'Ticket Sales'!$J$11:$J$5010, 0)), M2754)))</f>
        <v/>
      </c>
      <c r="N2755" s="2"/>
      <c r="P2755" s="48">
        <v>2745</v>
      </c>
      <c r="Q2755" s="48" t="str">
        <f t="shared" si="211"/>
        <v/>
      </c>
      <c r="S2755" s="52" t="str">
        <f t="shared" si="212"/>
        <v/>
      </c>
      <c r="U2755" s="52" t="str">
        <f t="shared" si="213"/>
        <v/>
      </c>
      <c r="W2755" s="52" t="str">
        <f t="shared" si="214"/>
        <v/>
      </c>
    </row>
    <row r="2756" spans="1:23" x14ac:dyDescent="0.25">
      <c r="A2756" s="2"/>
      <c r="B2756" s="32"/>
      <c r="C2756" s="25"/>
      <c r="D2756" s="25"/>
      <c r="E2756" s="26"/>
      <c r="F2756" s="27"/>
      <c r="G2756" s="2"/>
      <c r="H2756" s="2"/>
      <c r="I2756" s="38" t="str">
        <f t="shared" si="210"/>
        <v/>
      </c>
      <c r="J2756" s="39" t="str">
        <f>IF($Q2756="", "", IF(IFERROR(INDEX('Ticket Sales'!B$11:B$5010, MATCH($Q2756, 'Ticket Sales'!$J$11:$J$5010, 0)), J2755)="", "", IFERROR(INDEX('Ticket Sales'!B$11:B$5010, MATCH($Q2756, 'Ticket Sales'!$J$11:$J$5010, 0)), J2755)))</f>
        <v/>
      </c>
      <c r="K2756" s="39" t="str">
        <f>IF($Q2756="", "", IF(IFERROR(INDEX('Ticket Sales'!C$11:C$5010, MATCH($Q2756, 'Ticket Sales'!$J$11:$J$5010, 0)), K2755)="", "", IFERROR(INDEX('Ticket Sales'!C$11:C$5010, MATCH($Q2756, 'Ticket Sales'!$J$11:$J$5010, 0)), K2755)))</f>
        <v/>
      </c>
      <c r="L2756" s="40" t="str">
        <f>IF($Q2756="", "", IF(IFERROR(INDEX('Ticket Sales'!D$11:D$5010, MATCH($Q2756, 'Ticket Sales'!$J$11:$J$5010, 0)), L2755)="", "", IFERROR(INDEX('Ticket Sales'!D$11:D$5010, MATCH($Q2756, 'Ticket Sales'!$J$11:$J$5010, 0)), L2755)))</f>
        <v/>
      </c>
      <c r="M2756" s="41" t="str">
        <f>IF($Q2756="", "", IF(IFERROR(INDEX('Ticket Sales'!E$11:E$5010, MATCH($Q2756, 'Ticket Sales'!$J$11:$J$5010, 0)), M2755)="", "", IFERROR(INDEX('Ticket Sales'!E$11:E$5010, MATCH($Q2756, 'Ticket Sales'!$J$11:$J$5010, 0)), M2755)))</f>
        <v/>
      </c>
      <c r="N2756" s="2"/>
      <c r="P2756" s="48">
        <v>2746</v>
      </c>
      <c r="Q2756" s="48" t="str">
        <f t="shared" si="211"/>
        <v/>
      </c>
      <c r="S2756" s="52" t="str">
        <f t="shared" si="212"/>
        <v/>
      </c>
      <c r="U2756" s="52" t="str">
        <f t="shared" si="213"/>
        <v/>
      </c>
      <c r="W2756" s="52" t="str">
        <f t="shared" si="214"/>
        <v/>
      </c>
    </row>
    <row r="2757" spans="1:23" x14ac:dyDescent="0.25">
      <c r="A2757" s="2"/>
      <c r="B2757" s="32"/>
      <c r="C2757" s="25"/>
      <c r="D2757" s="25"/>
      <c r="E2757" s="26"/>
      <c r="F2757" s="27"/>
      <c r="G2757" s="2"/>
      <c r="H2757" s="2"/>
      <c r="I2757" s="38" t="str">
        <f t="shared" si="210"/>
        <v/>
      </c>
      <c r="J2757" s="39" t="str">
        <f>IF($Q2757="", "", IF(IFERROR(INDEX('Ticket Sales'!B$11:B$5010, MATCH($Q2757, 'Ticket Sales'!$J$11:$J$5010, 0)), J2756)="", "", IFERROR(INDEX('Ticket Sales'!B$11:B$5010, MATCH($Q2757, 'Ticket Sales'!$J$11:$J$5010, 0)), J2756)))</f>
        <v/>
      </c>
      <c r="K2757" s="39" t="str">
        <f>IF($Q2757="", "", IF(IFERROR(INDEX('Ticket Sales'!C$11:C$5010, MATCH($Q2757, 'Ticket Sales'!$J$11:$J$5010, 0)), K2756)="", "", IFERROR(INDEX('Ticket Sales'!C$11:C$5010, MATCH($Q2757, 'Ticket Sales'!$J$11:$J$5010, 0)), K2756)))</f>
        <v/>
      </c>
      <c r="L2757" s="40" t="str">
        <f>IF($Q2757="", "", IF(IFERROR(INDEX('Ticket Sales'!D$11:D$5010, MATCH($Q2757, 'Ticket Sales'!$J$11:$J$5010, 0)), L2756)="", "", IFERROR(INDEX('Ticket Sales'!D$11:D$5010, MATCH($Q2757, 'Ticket Sales'!$J$11:$J$5010, 0)), L2756)))</f>
        <v/>
      </c>
      <c r="M2757" s="41" t="str">
        <f>IF($Q2757="", "", IF(IFERROR(INDEX('Ticket Sales'!E$11:E$5010, MATCH($Q2757, 'Ticket Sales'!$J$11:$J$5010, 0)), M2756)="", "", IFERROR(INDEX('Ticket Sales'!E$11:E$5010, MATCH($Q2757, 'Ticket Sales'!$J$11:$J$5010, 0)), M2756)))</f>
        <v/>
      </c>
      <c r="N2757" s="2"/>
      <c r="P2757" s="48">
        <v>2747</v>
      </c>
      <c r="Q2757" s="48" t="str">
        <f t="shared" si="211"/>
        <v/>
      </c>
      <c r="S2757" s="52" t="str">
        <f t="shared" si="212"/>
        <v/>
      </c>
      <c r="U2757" s="52" t="str">
        <f t="shared" si="213"/>
        <v/>
      </c>
      <c r="W2757" s="52" t="str">
        <f t="shared" si="214"/>
        <v/>
      </c>
    </row>
    <row r="2758" spans="1:23" x14ac:dyDescent="0.25">
      <c r="A2758" s="2"/>
      <c r="B2758" s="32"/>
      <c r="C2758" s="25"/>
      <c r="D2758" s="25"/>
      <c r="E2758" s="26"/>
      <c r="F2758" s="27"/>
      <c r="G2758" s="2"/>
      <c r="H2758" s="2"/>
      <c r="I2758" s="38" t="str">
        <f t="shared" si="210"/>
        <v/>
      </c>
      <c r="J2758" s="39" t="str">
        <f>IF($Q2758="", "", IF(IFERROR(INDEX('Ticket Sales'!B$11:B$5010, MATCH($Q2758, 'Ticket Sales'!$J$11:$J$5010, 0)), J2757)="", "", IFERROR(INDEX('Ticket Sales'!B$11:B$5010, MATCH($Q2758, 'Ticket Sales'!$J$11:$J$5010, 0)), J2757)))</f>
        <v/>
      </c>
      <c r="K2758" s="39" t="str">
        <f>IF($Q2758="", "", IF(IFERROR(INDEX('Ticket Sales'!C$11:C$5010, MATCH($Q2758, 'Ticket Sales'!$J$11:$J$5010, 0)), K2757)="", "", IFERROR(INDEX('Ticket Sales'!C$11:C$5010, MATCH($Q2758, 'Ticket Sales'!$J$11:$J$5010, 0)), K2757)))</f>
        <v/>
      </c>
      <c r="L2758" s="40" t="str">
        <f>IF($Q2758="", "", IF(IFERROR(INDEX('Ticket Sales'!D$11:D$5010, MATCH($Q2758, 'Ticket Sales'!$J$11:$J$5010, 0)), L2757)="", "", IFERROR(INDEX('Ticket Sales'!D$11:D$5010, MATCH($Q2758, 'Ticket Sales'!$J$11:$J$5010, 0)), L2757)))</f>
        <v/>
      </c>
      <c r="M2758" s="41" t="str">
        <f>IF($Q2758="", "", IF(IFERROR(INDEX('Ticket Sales'!E$11:E$5010, MATCH($Q2758, 'Ticket Sales'!$J$11:$J$5010, 0)), M2757)="", "", IFERROR(INDEX('Ticket Sales'!E$11:E$5010, MATCH($Q2758, 'Ticket Sales'!$J$11:$J$5010, 0)), M2757)))</f>
        <v/>
      </c>
      <c r="N2758" s="2"/>
      <c r="P2758" s="48">
        <v>2748</v>
      </c>
      <c r="Q2758" s="48" t="str">
        <f t="shared" si="211"/>
        <v/>
      </c>
      <c r="S2758" s="52" t="str">
        <f t="shared" si="212"/>
        <v/>
      </c>
      <c r="U2758" s="52" t="str">
        <f t="shared" si="213"/>
        <v/>
      </c>
      <c r="W2758" s="52" t="str">
        <f t="shared" si="214"/>
        <v/>
      </c>
    </row>
    <row r="2759" spans="1:23" x14ac:dyDescent="0.25">
      <c r="A2759" s="2"/>
      <c r="B2759" s="32"/>
      <c r="C2759" s="25"/>
      <c r="D2759" s="25"/>
      <c r="E2759" s="26"/>
      <c r="F2759" s="27"/>
      <c r="G2759" s="2"/>
      <c r="H2759" s="2"/>
      <c r="I2759" s="38" t="str">
        <f t="shared" si="210"/>
        <v/>
      </c>
      <c r="J2759" s="39" t="str">
        <f>IF($Q2759="", "", IF(IFERROR(INDEX('Ticket Sales'!B$11:B$5010, MATCH($Q2759, 'Ticket Sales'!$J$11:$J$5010, 0)), J2758)="", "", IFERROR(INDEX('Ticket Sales'!B$11:B$5010, MATCH($Q2759, 'Ticket Sales'!$J$11:$J$5010, 0)), J2758)))</f>
        <v/>
      </c>
      <c r="K2759" s="39" t="str">
        <f>IF($Q2759="", "", IF(IFERROR(INDEX('Ticket Sales'!C$11:C$5010, MATCH($Q2759, 'Ticket Sales'!$J$11:$J$5010, 0)), K2758)="", "", IFERROR(INDEX('Ticket Sales'!C$11:C$5010, MATCH($Q2759, 'Ticket Sales'!$J$11:$J$5010, 0)), K2758)))</f>
        <v/>
      </c>
      <c r="L2759" s="40" t="str">
        <f>IF($Q2759="", "", IF(IFERROR(INDEX('Ticket Sales'!D$11:D$5010, MATCH($Q2759, 'Ticket Sales'!$J$11:$J$5010, 0)), L2758)="", "", IFERROR(INDEX('Ticket Sales'!D$11:D$5010, MATCH($Q2759, 'Ticket Sales'!$J$11:$J$5010, 0)), L2758)))</f>
        <v/>
      </c>
      <c r="M2759" s="41" t="str">
        <f>IF($Q2759="", "", IF(IFERROR(INDEX('Ticket Sales'!E$11:E$5010, MATCH($Q2759, 'Ticket Sales'!$J$11:$J$5010, 0)), M2758)="", "", IFERROR(INDEX('Ticket Sales'!E$11:E$5010, MATCH($Q2759, 'Ticket Sales'!$J$11:$J$5010, 0)), M2758)))</f>
        <v/>
      </c>
      <c r="N2759" s="2"/>
      <c r="P2759" s="48">
        <v>2749</v>
      </c>
      <c r="Q2759" s="48" t="str">
        <f t="shared" si="211"/>
        <v/>
      </c>
      <c r="S2759" s="52" t="str">
        <f t="shared" si="212"/>
        <v/>
      </c>
      <c r="U2759" s="52" t="str">
        <f t="shared" si="213"/>
        <v/>
      </c>
      <c r="W2759" s="52" t="str">
        <f t="shared" si="214"/>
        <v/>
      </c>
    </row>
    <row r="2760" spans="1:23" x14ac:dyDescent="0.25">
      <c r="A2760" s="2"/>
      <c r="B2760" s="32"/>
      <c r="C2760" s="25"/>
      <c r="D2760" s="25"/>
      <c r="E2760" s="26"/>
      <c r="F2760" s="27"/>
      <c r="G2760" s="2"/>
      <c r="H2760" s="2"/>
      <c r="I2760" s="38" t="str">
        <f t="shared" si="210"/>
        <v/>
      </c>
      <c r="J2760" s="39" t="str">
        <f>IF($Q2760="", "", IF(IFERROR(INDEX('Ticket Sales'!B$11:B$5010, MATCH($Q2760, 'Ticket Sales'!$J$11:$J$5010, 0)), J2759)="", "", IFERROR(INDEX('Ticket Sales'!B$11:B$5010, MATCH($Q2760, 'Ticket Sales'!$J$11:$J$5010, 0)), J2759)))</f>
        <v/>
      </c>
      <c r="K2760" s="39" t="str">
        <f>IF($Q2760="", "", IF(IFERROR(INDEX('Ticket Sales'!C$11:C$5010, MATCH($Q2760, 'Ticket Sales'!$J$11:$J$5010, 0)), K2759)="", "", IFERROR(INDEX('Ticket Sales'!C$11:C$5010, MATCH($Q2760, 'Ticket Sales'!$J$11:$J$5010, 0)), K2759)))</f>
        <v/>
      </c>
      <c r="L2760" s="40" t="str">
        <f>IF($Q2760="", "", IF(IFERROR(INDEX('Ticket Sales'!D$11:D$5010, MATCH($Q2760, 'Ticket Sales'!$J$11:$J$5010, 0)), L2759)="", "", IFERROR(INDEX('Ticket Sales'!D$11:D$5010, MATCH($Q2760, 'Ticket Sales'!$J$11:$J$5010, 0)), L2759)))</f>
        <v/>
      </c>
      <c r="M2760" s="41" t="str">
        <f>IF($Q2760="", "", IF(IFERROR(INDEX('Ticket Sales'!E$11:E$5010, MATCH($Q2760, 'Ticket Sales'!$J$11:$J$5010, 0)), M2759)="", "", IFERROR(INDEX('Ticket Sales'!E$11:E$5010, MATCH($Q2760, 'Ticket Sales'!$J$11:$J$5010, 0)), M2759)))</f>
        <v/>
      </c>
      <c r="N2760" s="2"/>
      <c r="P2760" s="48">
        <v>2750</v>
      </c>
      <c r="Q2760" s="48" t="str">
        <f t="shared" si="211"/>
        <v/>
      </c>
      <c r="S2760" s="52" t="str">
        <f t="shared" si="212"/>
        <v/>
      </c>
      <c r="U2760" s="52" t="str">
        <f t="shared" si="213"/>
        <v/>
      </c>
      <c r="W2760" s="52" t="str">
        <f t="shared" si="214"/>
        <v/>
      </c>
    </row>
    <row r="2761" spans="1:23" x14ac:dyDescent="0.25">
      <c r="A2761" s="2"/>
      <c r="B2761" s="32"/>
      <c r="C2761" s="25"/>
      <c r="D2761" s="25"/>
      <c r="E2761" s="26"/>
      <c r="F2761" s="27"/>
      <c r="G2761" s="2"/>
      <c r="H2761" s="2"/>
      <c r="I2761" s="38" t="str">
        <f t="shared" si="210"/>
        <v/>
      </c>
      <c r="J2761" s="39" t="str">
        <f>IF($Q2761="", "", IF(IFERROR(INDEX('Ticket Sales'!B$11:B$5010, MATCH($Q2761, 'Ticket Sales'!$J$11:$J$5010, 0)), J2760)="", "", IFERROR(INDEX('Ticket Sales'!B$11:B$5010, MATCH($Q2761, 'Ticket Sales'!$J$11:$J$5010, 0)), J2760)))</f>
        <v/>
      </c>
      <c r="K2761" s="39" t="str">
        <f>IF($Q2761="", "", IF(IFERROR(INDEX('Ticket Sales'!C$11:C$5010, MATCH($Q2761, 'Ticket Sales'!$J$11:$J$5010, 0)), K2760)="", "", IFERROR(INDEX('Ticket Sales'!C$11:C$5010, MATCH($Q2761, 'Ticket Sales'!$J$11:$J$5010, 0)), K2760)))</f>
        <v/>
      </c>
      <c r="L2761" s="40" t="str">
        <f>IF($Q2761="", "", IF(IFERROR(INDEX('Ticket Sales'!D$11:D$5010, MATCH($Q2761, 'Ticket Sales'!$J$11:$J$5010, 0)), L2760)="", "", IFERROR(INDEX('Ticket Sales'!D$11:D$5010, MATCH($Q2761, 'Ticket Sales'!$J$11:$J$5010, 0)), L2760)))</f>
        <v/>
      </c>
      <c r="M2761" s="41" t="str">
        <f>IF($Q2761="", "", IF(IFERROR(INDEX('Ticket Sales'!E$11:E$5010, MATCH($Q2761, 'Ticket Sales'!$J$11:$J$5010, 0)), M2760)="", "", IFERROR(INDEX('Ticket Sales'!E$11:E$5010, MATCH($Q2761, 'Ticket Sales'!$J$11:$J$5010, 0)), M2760)))</f>
        <v/>
      </c>
      <c r="N2761" s="2"/>
      <c r="P2761" s="48">
        <v>2751</v>
      </c>
      <c r="Q2761" s="48" t="str">
        <f t="shared" si="211"/>
        <v/>
      </c>
      <c r="S2761" s="52" t="str">
        <f t="shared" si="212"/>
        <v/>
      </c>
      <c r="U2761" s="52" t="str">
        <f t="shared" si="213"/>
        <v/>
      </c>
      <c r="W2761" s="52" t="str">
        <f t="shared" si="214"/>
        <v/>
      </c>
    </row>
    <row r="2762" spans="1:23" x14ac:dyDescent="0.25">
      <c r="A2762" s="2"/>
      <c r="B2762" s="32"/>
      <c r="C2762" s="25"/>
      <c r="D2762" s="25"/>
      <c r="E2762" s="26"/>
      <c r="F2762" s="27"/>
      <c r="G2762" s="2"/>
      <c r="H2762" s="2"/>
      <c r="I2762" s="38" t="str">
        <f t="shared" si="210"/>
        <v/>
      </c>
      <c r="J2762" s="39" t="str">
        <f>IF($Q2762="", "", IF(IFERROR(INDEX('Ticket Sales'!B$11:B$5010, MATCH($Q2762, 'Ticket Sales'!$J$11:$J$5010, 0)), J2761)="", "", IFERROR(INDEX('Ticket Sales'!B$11:B$5010, MATCH($Q2762, 'Ticket Sales'!$J$11:$J$5010, 0)), J2761)))</f>
        <v/>
      </c>
      <c r="K2762" s="39" t="str">
        <f>IF($Q2762="", "", IF(IFERROR(INDEX('Ticket Sales'!C$11:C$5010, MATCH($Q2762, 'Ticket Sales'!$J$11:$J$5010, 0)), K2761)="", "", IFERROR(INDEX('Ticket Sales'!C$11:C$5010, MATCH($Q2762, 'Ticket Sales'!$J$11:$J$5010, 0)), K2761)))</f>
        <v/>
      </c>
      <c r="L2762" s="40" t="str">
        <f>IF($Q2762="", "", IF(IFERROR(INDEX('Ticket Sales'!D$11:D$5010, MATCH($Q2762, 'Ticket Sales'!$J$11:$J$5010, 0)), L2761)="", "", IFERROR(INDEX('Ticket Sales'!D$11:D$5010, MATCH($Q2762, 'Ticket Sales'!$J$11:$J$5010, 0)), L2761)))</f>
        <v/>
      </c>
      <c r="M2762" s="41" t="str">
        <f>IF($Q2762="", "", IF(IFERROR(INDEX('Ticket Sales'!E$11:E$5010, MATCH($Q2762, 'Ticket Sales'!$J$11:$J$5010, 0)), M2761)="", "", IFERROR(INDEX('Ticket Sales'!E$11:E$5010, MATCH($Q2762, 'Ticket Sales'!$J$11:$J$5010, 0)), M2761)))</f>
        <v/>
      </c>
      <c r="N2762" s="2"/>
      <c r="P2762" s="48">
        <v>2752</v>
      </c>
      <c r="Q2762" s="48" t="str">
        <f t="shared" si="211"/>
        <v/>
      </c>
      <c r="S2762" s="52" t="str">
        <f t="shared" si="212"/>
        <v/>
      </c>
      <c r="U2762" s="52" t="str">
        <f t="shared" si="213"/>
        <v/>
      </c>
      <c r="W2762" s="52" t="str">
        <f t="shared" si="214"/>
        <v/>
      </c>
    </row>
    <row r="2763" spans="1:23" x14ac:dyDescent="0.25">
      <c r="A2763" s="2"/>
      <c r="B2763" s="32"/>
      <c r="C2763" s="25"/>
      <c r="D2763" s="25"/>
      <c r="E2763" s="26"/>
      <c r="F2763" s="27"/>
      <c r="G2763" s="2"/>
      <c r="H2763" s="2"/>
      <c r="I2763" s="38" t="str">
        <f t="shared" si="210"/>
        <v/>
      </c>
      <c r="J2763" s="39" t="str">
        <f>IF($Q2763="", "", IF(IFERROR(INDEX('Ticket Sales'!B$11:B$5010, MATCH($Q2763, 'Ticket Sales'!$J$11:$J$5010, 0)), J2762)="", "", IFERROR(INDEX('Ticket Sales'!B$11:B$5010, MATCH($Q2763, 'Ticket Sales'!$J$11:$J$5010, 0)), J2762)))</f>
        <v/>
      </c>
      <c r="K2763" s="39" t="str">
        <f>IF($Q2763="", "", IF(IFERROR(INDEX('Ticket Sales'!C$11:C$5010, MATCH($Q2763, 'Ticket Sales'!$J$11:$J$5010, 0)), K2762)="", "", IFERROR(INDEX('Ticket Sales'!C$11:C$5010, MATCH($Q2763, 'Ticket Sales'!$J$11:$J$5010, 0)), K2762)))</f>
        <v/>
      </c>
      <c r="L2763" s="40" t="str">
        <f>IF($Q2763="", "", IF(IFERROR(INDEX('Ticket Sales'!D$11:D$5010, MATCH($Q2763, 'Ticket Sales'!$J$11:$J$5010, 0)), L2762)="", "", IFERROR(INDEX('Ticket Sales'!D$11:D$5010, MATCH($Q2763, 'Ticket Sales'!$J$11:$J$5010, 0)), L2762)))</f>
        <v/>
      </c>
      <c r="M2763" s="41" t="str">
        <f>IF($Q2763="", "", IF(IFERROR(INDEX('Ticket Sales'!E$11:E$5010, MATCH($Q2763, 'Ticket Sales'!$J$11:$J$5010, 0)), M2762)="", "", IFERROR(INDEX('Ticket Sales'!E$11:E$5010, MATCH($Q2763, 'Ticket Sales'!$J$11:$J$5010, 0)), M2762)))</f>
        <v/>
      </c>
      <c r="N2763" s="2"/>
      <c r="P2763" s="48">
        <v>2753</v>
      </c>
      <c r="Q2763" s="48" t="str">
        <f t="shared" si="211"/>
        <v/>
      </c>
      <c r="S2763" s="52" t="str">
        <f t="shared" si="212"/>
        <v/>
      </c>
      <c r="U2763" s="52" t="str">
        <f t="shared" si="213"/>
        <v/>
      </c>
      <c r="W2763" s="52" t="str">
        <f t="shared" si="214"/>
        <v/>
      </c>
    </row>
    <row r="2764" spans="1:23" x14ac:dyDescent="0.25">
      <c r="A2764" s="2"/>
      <c r="B2764" s="32"/>
      <c r="C2764" s="25"/>
      <c r="D2764" s="25"/>
      <c r="E2764" s="26"/>
      <c r="F2764" s="27"/>
      <c r="G2764" s="2"/>
      <c r="H2764" s="2"/>
      <c r="I2764" s="38" t="str">
        <f t="shared" ref="I2764:I2827" si="215">$Q2764</f>
        <v/>
      </c>
      <c r="J2764" s="39" t="str">
        <f>IF($Q2764="", "", IF(IFERROR(INDEX('Ticket Sales'!B$11:B$5010, MATCH($Q2764, 'Ticket Sales'!$J$11:$J$5010, 0)), J2763)="", "", IFERROR(INDEX('Ticket Sales'!B$11:B$5010, MATCH($Q2764, 'Ticket Sales'!$J$11:$J$5010, 0)), J2763)))</f>
        <v/>
      </c>
      <c r="K2764" s="39" t="str">
        <f>IF($Q2764="", "", IF(IFERROR(INDEX('Ticket Sales'!C$11:C$5010, MATCH($Q2764, 'Ticket Sales'!$J$11:$J$5010, 0)), K2763)="", "", IFERROR(INDEX('Ticket Sales'!C$11:C$5010, MATCH($Q2764, 'Ticket Sales'!$J$11:$J$5010, 0)), K2763)))</f>
        <v/>
      </c>
      <c r="L2764" s="40" t="str">
        <f>IF($Q2764="", "", IF(IFERROR(INDEX('Ticket Sales'!D$11:D$5010, MATCH($Q2764, 'Ticket Sales'!$J$11:$J$5010, 0)), L2763)="", "", IFERROR(INDEX('Ticket Sales'!D$11:D$5010, MATCH($Q2764, 'Ticket Sales'!$J$11:$J$5010, 0)), L2763)))</f>
        <v/>
      </c>
      <c r="M2764" s="41" t="str">
        <f>IF($Q2764="", "", IF(IFERROR(INDEX('Ticket Sales'!E$11:E$5010, MATCH($Q2764, 'Ticket Sales'!$J$11:$J$5010, 0)), M2763)="", "", IFERROR(INDEX('Ticket Sales'!E$11:E$5010, MATCH($Q2764, 'Ticket Sales'!$J$11:$J$5010, 0)), M2763)))</f>
        <v/>
      </c>
      <c r="N2764" s="2"/>
      <c r="P2764" s="48">
        <v>2754</v>
      </c>
      <c r="Q2764" s="48" t="str">
        <f t="shared" ref="Q2764:Q2827" si="216">IF(ISNUMBER($Q$8)=FALSE, "", IF($P2764&gt;$Q$8, "", $P2764))</f>
        <v/>
      </c>
      <c r="S2764" s="52" t="str">
        <f t="shared" ref="S2764:S2827" si="217">IF($B2764="", "", $B2764)</f>
        <v/>
      </c>
      <c r="U2764" s="52" t="str">
        <f t="shared" ref="U2764:U2827" si="218">IF(COUNTIF($B2764:$F2764, "")=5, "", "X")</f>
        <v/>
      </c>
      <c r="W2764" s="52" t="str">
        <f t="shared" ref="W2764:W2827" si="219">IF(AND($U2764="X", $S2764=""), "X", IF(AND($U2764="X", ISNUMBER($S2764)=FALSE), "X", IF(AND($U2764="X", COUNTIF($S$11:$S$5010, $S2764)&gt;1), "X", "")))</f>
        <v/>
      </c>
    </row>
    <row r="2765" spans="1:23" x14ac:dyDescent="0.25">
      <c r="A2765" s="2"/>
      <c r="B2765" s="32"/>
      <c r="C2765" s="25"/>
      <c r="D2765" s="25"/>
      <c r="E2765" s="26"/>
      <c r="F2765" s="27"/>
      <c r="G2765" s="2"/>
      <c r="H2765" s="2"/>
      <c r="I2765" s="38" t="str">
        <f t="shared" si="215"/>
        <v/>
      </c>
      <c r="J2765" s="39" t="str">
        <f>IF($Q2765="", "", IF(IFERROR(INDEX('Ticket Sales'!B$11:B$5010, MATCH($Q2765, 'Ticket Sales'!$J$11:$J$5010, 0)), J2764)="", "", IFERROR(INDEX('Ticket Sales'!B$11:B$5010, MATCH($Q2765, 'Ticket Sales'!$J$11:$J$5010, 0)), J2764)))</f>
        <v/>
      </c>
      <c r="K2765" s="39" t="str">
        <f>IF($Q2765="", "", IF(IFERROR(INDEX('Ticket Sales'!C$11:C$5010, MATCH($Q2765, 'Ticket Sales'!$J$11:$J$5010, 0)), K2764)="", "", IFERROR(INDEX('Ticket Sales'!C$11:C$5010, MATCH($Q2765, 'Ticket Sales'!$J$11:$J$5010, 0)), K2764)))</f>
        <v/>
      </c>
      <c r="L2765" s="40" t="str">
        <f>IF($Q2765="", "", IF(IFERROR(INDEX('Ticket Sales'!D$11:D$5010, MATCH($Q2765, 'Ticket Sales'!$J$11:$J$5010, 0)), L2764)="", "", IFERROR(INDEX('Ticket Sales'!D$11:D$5010, MATCH($Q2765, 'Ticket Sales'!$J$11:$J$5010, 0)), L2764)))</f>
        <v/>
      </c>
      <c r="M2765" s="41" t="str">
        <f>IF($Q2765="", "", IF(IFERROR(INDEX('Ticket Sales'!E$11:E$5010, MATCH($Q2765, 'Ticket Sales'!$J$11:$J$5010, 0)), M2764)="", "", IFERROR(INDEX('Ticket Sales'!E$11:E$5010, MATCH($Q2765, 'Ticket Sales'!$J$11:$J$5010, 0)), M2764)))</f>
        <v/>
      </c>
      <c r="N2765" s="2"/>
      <c r="P2765" s="48">
        <v>2755</v>
      </c>
      <c r="Q2765" s="48" t="str">
        <f t="shared" si="216"/>
        <v/>
      </c>
      <c r="S2765" s="52" t="str">
        <f t="shared" si="217"/>
        <v/>
      </c>
      <c r="U2765" s="52" t="str">
        <f t="shared" si="218"/>
        <v/>
      </c>
      <c r="W2765" s="52" t="str">
        <f t="shared" si="219"/>
        <v/>
      </c>
    </row>
    <row r="2766" spans="1:23" x14ac:dyDescent="0.25">
      <c r="A2766" s="2"/>
      <c r="B2766" s="32"/>
      <c r="C2766" s="25"/>
      <c r="D2766" s="25"/>
      <c r="E2766" s="26"/>
      <c r="F2766" s="27"/>
      <c r="G2766" s="2"/>
      <c r="H2766" s="2"/>
      <c r="I2766" s="38" t="str">
        <f t="shared" si="215"/>
        <v/>
      </c>
      <c r="J2766" s="39" t="str">
        <f>IF($Q2766="", "", IF(IFERROR(INDEX('Ticket Sales'!B$11:B$5010, MATCH($Q2766, 'Ticket Sales'!$J$11:$J$5010, 0)), J2765)="", "", IFERROR(INDEX('Ticket Sales'!B$11:B$5010, MATCH($Q2766, 'Ticket Sales'!$J$11:$J$5010, 0)), J2765)))</f>
        <v/>
      </c>
      <c r="K2766" s="39" t="str">
        <f>IF($Q2766="", "", IF(IFERROR(INDEX('Ticket Sales'!C$11:C$5010, MATCH($Q2766, 'Ticket Sales'!$J$11:$J$5010, 0)), K2765)="", "", IFERROR(INDEX('Ticket Sales'!C$11:C$5010, MATCH($Q2766, 'Ticket Sales'!$J$11:$J$5010, 0)), K2765)))</f>
        <v/>
      </c>
      <c r="L2766" s="40" t="str">
        <f>IF($Q2766="", "", IF(IFERROR(INDEX('Ticket Sales'!D$11:D$5010, MATCH($Q2766, 'Ticket Sales'!$J$11:$J$5010, 0)), L2765)="", "", IFERROR(INDEX('Ticket Sales'!D$11:D$5010, MATCH($Q2766, 'Ticket Sales'!$J$11:$J$5010, 0)), L2765)))</f>
        <v/>
      </c>
      <c r="M2766" s="41" t="str">
        <f>IF($Q2766="", "", IF(IFERROR(INDEX('Ticket Sales'!E$11:E$5010, MATCH($Q2766, 'Ticket Sales'!$J$11:$J$5010, 0)), M2765)="", "", IFERROR(INDEX('Ticket Sales'!E$11:E$5010, MATCH($Q2766, 'Ticket Sales'!$J$11:$J$5010, 0)), M2765)))</f>
        <v/>
      </c>
      <c r="N2766" s="2"/>
      <c r="P2766" s="48">
        <v>2756</v>
      </c>
      <c r="Q2766" s="48" t="str">
        <f t="shared" si="216"/>
        <v/>
      </c>
      <c r="S2766" s="52" t="str">
        <f t="shared" si="217"/>
        <v/>
      </c>
      <c r="U2766" s="52" t="str">
        <f t="shared" si="218"/>
        <v/>
      </c>
      <c r="W2766" s="52" t="str">
        <f t="shared" si="219"/>
        <v/>
      </c>
    </row>
    <row r="2767" spans="1:23" x14ac:dyDescent="0.25">
      <c r="A2767" s="2"/>
      <c r="B2767" s="32"/>
      <c r="C2767" s="25"/>
      <c r="D2767" s="25"/>
      <c r="E2767" s="26"/>
      <c r="F2767" s="27"/>
      <c r="G2767" s="2"/>
      <c r="H2767" s="2"/>
      <c r="I2767" s="38" t="str">
        <f t="shared" si="215"/>
        <v/>
      </c>
      <c r="J2767" s="39" t="str">
        <f>IF($Q2767="", "", IF(IFERROR(INDEX('Ticket Sales'!B$11:B$5010, MATCH($Q2767, 'Ticket Sales'!$J$11:$J$5010, 0)), J2766)="", "", IFERROR(INDEX('Ticket Sales'!B$11:B$5010, MATCH($Q2767, 'Ticket Sales'!$J$11:$J$5010, 0)), J2766)))</f>
        <v/>
      </c>
      <c r="K2767" s="39" t="str">
        <f>IF($Q2767="", "", IF(IFERROR(INDEX('Ticket Sales'!C$11:C$5010, MATCH($Q2767, 'Ticket Sales'!$J$11:$J$5010, 0)), K2766)="", "", IFERROR(INDEX('Ticket Sales'!C$11:C$5010, MATCH($Q2767, 'Ticket Sales'!$J$11:$J$5010, 0)), K2766)))</f>
        <v/>
      </c>
      <c r="L2767" s="40" t="str">
        <f>IF($Q2767="", "", IF(IFERROR(INDEX('Ticket Sales'!D$11:D$5010, MATCH($Q2767, 'Ticket Sales'!$J$11:$J$5010, 0)), L2766)="", "", IFERROR(INDEX('Ticket Sales'!D$11:D$5010, MATCH($Q2767, 'Ticket Sales'!$J$11:$J$5010, 0)), L2766)))</f>
        <v/>
      </c>
      <c r="M2767" s="41" t="str">
        <f>IF($Q2767="", "", IF(IFERROR(INDEX('Ticket Sales'!E$11:E$5010, MATCH($Q2767, 'Ticket Sales'!$J$11:$J$5010, 0)), M2766)="", "", IFERROR(INDEX('Ticket Sales'!E$11:E$5010, MATCH($Q2767, 'Ticket Sales'!$J$11:$J$5010, 0)), M2766)))</f>
        <v/>
      </c>
      <c r="N2767" s="2"/>
      <c r="P2767" s="48">
        <v>2757</v>
      </c>
      <c r="Q2767" s="48" t="str">
        <f t="shared" si="216"/>
        <v/>
      </c>
      <c r="S2767" s="52" t="str">
        <f t="shared" si="217"/>
        <v/>
      </c>
      <c r="U2767" s="52" t="str">
        <f t="shared" si="218"/>
        <v/>
      </c>
      <c r="W2767" s="52" t="str">
        <f t="shared" si="219"/>
        <v/>
      </c>
    </row>
    <row r="2768" spans="1:23" x14ac:dyDescent="0.25">
      <c r="A2768" s="2"/>
      <c r="B2768" s="32"/>
      <c r="C2768" s="25"/>
      <c r="D2768" s="25"/>
      <c r="E2768" s="26"/>
      <c r="F2768" s="27"/>
      <c r="G2768" s="2"/>
      <c r="H2768" s="2"/>
      <c r="I2768" s="38" t="str">
        <f t="shared" si="215"/>
        <v/>
      </c>
      <c r="J2768" s="39" t="str">
        <f>IF($Q2768="", "", IF(IFERROR(INDEX('Ticket Sales'!B$11:B$5010, MATCH($Q2768, 'Ticket Sales'!$J$11:$J$5010, 0)), J2767)="", "", IFERROR(INDEX('Ticket Sales'!B$11:B$5010, MATCH($Q2768, 'Ticket Sales'!$J$11:$J$5010, 0)), J2767)))</f>
        <v/>
      </c>
      <c r="K2768" s="39" t="str">
        <f>IF($Q2768="", "", IF(IFERROR(INDEX('Ticket Sales'!C$11:C$5010, MATCH($Q2768, 'Ticket Sales'!$J$11:$J$5010, 0)), K2767)="", "", IFERROR(INDEX('Ticket Sales'!C$11:C$5010, MATCH($Q2768, 'Ticket Sales'!$J$11:$J$5010, 0)), K2767)))</f>
        <v/>
      </c>
      <c r="L2768" s="40" t="str">
        <f>IF($Q2768="", "", IF(IFERROR(INDEX('Ticket Sales'!D$11:D$5010, MATCH($Q2768, 'Ticket Sales'!$J$11:$J$5010, 0)), L2767)="", "", IFERROR(INDEX('Ticket Sales'!D$11:D$5010, MATCH($Q2768, 'Ticket Sales'!$J$11:$J$5010, 0)), L2767)))</f>
        <v/>
      </c>
      <c r="M2768" s="41" t="str">
        <f>IF($Q2768="", "", IF(IFERROR(INDEX('Ticket Sales'!E$11:E$5010, MATCH($Q2768, 'Ticket Sales'!$J$11:$J$5010, 0)), M2767)="", "", IFERROR(INDEX('Ticket Sales'!E$11:E$5010, MATCH($Q2768, 'Ticket Sales'!$J$11:$J$5010, 0)), M2767)))</f>
        <v/>
      </c>
      <c r="N2768" s="2"/>
      <c r="P2768" s="48">
        <v>2758</v>
      </c>
      <c r="Q2768" s="48" t="str">
        <f t="shared" si="216"/>
        <v/>
      </c>
      <c r="S2768" s="52" t="str">
        <f t="shared" si="217"/>
        <v/>
      </c>
      <c r="U2768" s="52" t="str">
        <f t="shared" si="218"/>
        <v/>
      </c>
      <c r="W2768" s="52" t="str">
        <f t="shared" si="219"/>
        <v/>
      </c>
    </row>
    <row r="2769" spans="1:23" x14ac:dyDescent="0.25">
      <c r="A2769" s="2"/>
      <c r="B2769" s="32"/>
      <c r="C2769" s="25"/>
      <c r="D2769" s="25"/>
      <c r="E2769" s="26"/>
      <c r="F2769" s="27"/>
      <c r="G2769" s="2"/>
      <c r="H2769" s="2"/>
      <c r="I2769" s="38" t="str">
        <f t="shared" si="215"/>
        <v/>
      </c>
      <c r="J2769" s="39" t="str">
        <f>IF($Q2769="", "", IF(IFERROR(INDEX('Ticket Sales'!B$11:B$5010, MATCH($Q2769, 'Ticket Sales'!$J$11:$J$5010, 0)), J2768)="", "", IFERROR(INDEX('Ticket Sales'!B$11:B$5010, MATCH($Q2769, 'Ticket Sales'!$J$11:$J$5010, 0)), J2768)))</f>
        <v/>
      </c>
      <c r="K2769" s="39" t="str">
        <f>IF($Q2769="", "", IF(IFERROR(INDEX('Ticket Sales'!C$11:C$5010, MATCH($Q2769, 'Ticket Sales'!$J$11:$J$5010, 0)), K2768)="", "", IFERROR(INDEX('Ticket Sales'!C$11:C$5010, MATCH($Q2769, 'Ticket Sales'!$J$11:$J$5010, 0)), K2768)))</f>
        <v/>
      </c>
      <c r="L2769" s="40" t="str">
        <f>IF($Q2769="", "", IF(IFERROR(INDEX('Ticket Sales'!D$11:D$5010, MATCH($Q2769, 'Ticket Sales'!$J$11:$J$5010, 0)), L2768)="", "", IFERROR(INDEX('Ticket Sales'!D$11:D$5010, MATCH($Q2769, 'Ticket Sales'!$J$11:$J$5010, 0)), L2768)))</f>
        <v/>
      </c>
      <c r="M2769" s="41" t="str">
        <f>IF($Q2769="", "", IF(IFERROR(INDEX('Ticket Sales'!E$11:E$5010, MATCH($Q2769, 'Ticket Sales'!$J$11:$J$5010, 0)), M2768)="", "", IFERROR(INDEX('Ticket Sales'!E$11:E$5010, MATCH($Q2769, 'Ticket Sales'!$J$11:$J$5010, 0)), M2768)))</f>
        <v/>
      </c>
      <c r="N2769" s="2"/>
      <c r="P2769" s="48">
        <v>2759</v>
      </c>
      <c r="Q2769" s="48" t="str">
        <f t="shared" si="216"/>
        <v/>
      </c>
      <c r="S2769" s="52" t="str">
        <f t="shared" si="217"/>
        <v/>
      </c>
      <c r="U2769" s="52" t="str">
        <f t="shared" si="218"/>
        <v/>
      </c>
      <c r="W2769" s="52" t="str">
        <f t="shared" si="219"/>
        <v/>
      </c>
    </row>
    <row r="2770" spans="1:23" x14ac:dyDescent="0.25">
      <c r="A2770" s="2"/>
      <c r="B2770" s="32"/>
      <c r="C2770" s="25"/>
      <c r="D2770" s="25"/>
      <c r="E2770" s="26"/>
      <c r="F2770" s="27"/>
      <c r="G2770" s="2"/>
      <c r="H2770" s="2"/>
      <c r="I2770" s="38" t="str">
        <f t="shared" si="215"/>
        <v/>
      </c>
      <c r="J2770" s="39" t="str">
        <f>IF($Q2770="", "", IF(IFERROR(INDEX('Ticket Sales'!B$11:B$5010, MATCH($Q2770, 'Ticket Sales'!$J$11:$J$5010, 0)), J2769)="", "", IFERROR(INDEX('Ticket Sales'!B$11:B$5010, MATCH($Q2770, 'Ticket Sales'!$J$11:$J$5010, 0)), J2769)))</f>
        <v/>
      </c>
      <c r="K2770" s="39" t="str">
        <f>IF($Q2770="", "", IF(IFERROR(INDEX('Ticket Sales'!C$11:C$5010, MATCH($Q2770, 'Ticket Sales'!$J$11:$J$5010, 0)), K2769)="", "", IFERROR(INDEX('Ticket Sales'!C$11:C$5010, MATCH($Q2770, 'Ticket Sales'!$J$11:$J$5010, 0)), K2769)))</f>
        <v/>
      </c>
      <c r="L2770" s="40" t="str">
        <f>IF($Q2770="", "", IF(IFERROR(INDEX('Ticket Sales'!D$11:D$5010, MATCH($Q2770, 'Ticket Sales'!$J$11:$J$5010, 0)), L2769)="", "", IFERROR(INDEX('Ticket Sales'!D$11:D$5010, MATCH($Q2770, 'Ticket Sales'!$J$11:$J$5010, 0)), L2769)))</f>
        <v/>
      </c>
      <c r="M2770" s="41" t="str">
        <f>IF($Q2770="", "", IF(IFERROR(INDEX('Ticket Sales'!E$11:E$5010, MATCH($Q2770, 'Ticket Sales'!$J$11:$J$5010, 0)), M2769)="", "", IFERROR(INDEX('Ticket Sales'!E$11:E$5010, MATCH($Q2770, 'Ticket Sales'!$J$11:$J$5010, 0)), M2769)))</f>
        <v/>
      </c>
      <c r="N2770" s="2"/>
      <c r="P2770" s="48">
        <v>2760</v>
      </c>
      <c r="Q2770" s="48" t="str">
        <f t="shared" si="216"/>
        <v/>
      </c>
      <c r="S2770" s="52" t="str">
        <f t="shared" si="217"/>
        <v/>
      </c>
      <c r="U2770" s="52" t="str">
        <f t="shared" si="218"/>
        <v/>
      </c>
      <c r="W2770" s="52" t="str">
        <f t="shared" si="219"/>
        <v/>
      </c>
    </row>
    <row r="2771" spans="1:23" x14ac:dyDescent="0.25">
      <c r="A2771" s="2"/>
      <c r="B2771" s="32"/>
      <c r="C2771" s="25"/>
      <c r="D2771" s="25"/>
      <c r="E2771" s="26"/>
      <c r="F2771" s="27"/>
      <c r="G2771" s="2"/>
      <c r="H2771" s="2"/>
      <c r="I2771" s="38" t="str">
        <f t="shared" si="215"/>
        <v/>
      </c>
      <c r="J2771" s="39" t="str">
        <f>IF($Q2771="", "", IF(IFERROR(INDEX('Ticket Sales'!B$11:B$5010, MATCH($Q2771, 'Ticket Sales'!$J$11:$J$5010, 0)), J2770)="", "", IFERROR(INDEX('Ticket Sales'!B$11:B$5010, MATCH($Q2771, 'Ticket Sales'!$J$11:$J$5010, 0)), J2770)))</f>
        <v/>
      </c>
      <c r="K2771" s="39" t="str">
        <f>IF($Q2771="", "", IF(IFERROR(INDEX('Ticket Sales'!C$11:C$5010, MATCH($Q2771, 'Ticket Sales'!$J$11:$J$5010, 0)), K2770)="", "", IFERROR(INDEX('Ticket Sales'!C$11:C$5010, MATCH($Q2771, 'Ticket Sales'!$J$11:$J$5010, 0)), K2770)))</f>
        <v/>
      </c>
      <c r="L2771" s="40" t="str">
        <f>IF($Q2771="", "", IF(IFERROR(INDEX('Ticket Sales'!D$11:D$5010, MATCH($Q2771, 'Ticket Sales'!$J$11:$J$5010, 0)), L2770)="", "", IFERROR(INDEX('Ticket Sales'!D$11:D$5010, MATCH($Q2771, 'Ticket Sales'!$J$11:$J$5010, 0)), L2770)))</f>
        <v/>
      </c>
      <c r="M2771" s="41" t="str">
        <f>IF($Q2771="", "", IF(IFERROR(INDEX('Ticket Sales'!E$11:E$5010, MATCH($Q2771, 'Ticket Sales'!$J$11:$J$5010, 0)), M2770)="", "", IFERROR(INDEX('Ticket Sales'!E$11:E$5010, MATCH($Q2771, 'Ticket Sales'!$J$11:$J$5010, 0)), M2770)))</f>
        <v/>
      </c>
      <c r="N2771" s="2"/>
      <c r="P2771" s="48">
        <v>2761</v>
      </c>
      <c r="Q2771" s="48" t="str">
        <f t="shared" si="216"/>
        <v/>
      </c>
      <c r="S2771" s="52" t="str">
        <f t="shared" si="217"/>
        <v/>
      </c>
      <c r="U2771" s="52" t="str">
        <f t="shared" si="218"/>
        <v/>
      </c>
      <c r="W2771" s="52" t="str">
        <f t="shared" si="219"/>
        <v/>
      </c>
    </row>
    <row r="2772" spans="1:23" x14ac:dyDescent="0.25">
      <c r="A2772" s="2"/>
      <c r="B2772" s="32"/>
      <c r="C2772" s="25"/>
      <c r="D2772" s="25"/>
      <c r="E2772" s="26"/>
      <c r="F2772" s="27"/>
      <c r="G2772" s="2"/>
      <c r="H2772" s="2"/>
      <c r="I2772" s="38" t="str">
        <f t="shared" si="215"/>
        <v/>
      </c>
      <c r="J2772" s="39" t="str">
        <f>IF($Q2772="", "", IF(IFERROR(INDEX('Ticket Sales'!B$11:B$5010, MATCH($Q2772, 'Ticket Sales'!$J$11:$J$5010, 0)), J2771)="", "", IFERROR(INDEX('Ticket Sales'!B$11:B$5010, MATCH($Q2772, 'Ticket Sales'!$J$11:$J$5010, 0)), J2771)))</f>
        <v/>
      </c>
      <c r="K2772" s="39" t="str">
        <f>IF($Q2772="", "", IF(IFERROR(INDEX('Ticket Sales'!C$11:C$5010, MATCH($Q2772, 'Ticket Sales'!$J$11:$J$5010, 0)), K2771)="", "", IFERROR(INDEX('Ticket Sales'!C$11:C$5010, MATCH($Q2772, 'Ticket Sales'!$J$11:$J$5010, 0)), K2771)))</f>
        <v/>
      </c>
      <c r="L2772" s="40" t="str">
        <f>IF($Q2772="", "", IF(IFERROR(INDEX('Ticket Sales'!D$11:D$5010, MATCH($Q2772, 'Ticket Sales'!$J$11:$J$5010, 0)), L2771)="", "", IFERROR(INDEX('Ticket Sales'!D$11:D$5010, MATCH($Q2772, 'Ticket Sales'!$J$11:$J$5010, 0)), L2771)))</f>
        <v/>
      </c>
      <c r="M2772" s="41" t="str">
        <f>IF($Q2772="", "", IF(IFERROR(INDEX('Ticket Sales'!E$11:E$5010, MATCH($Q2772, 'Ticket Sales'!$J$11:$J$5010, 0)), M2771)="", "", IFERROR(INDEX('Ticket Sales'!E$11:E$5010, MATCH($Q2772, 'Ticket Sales'!$J$11:$J$5010, 0)), M2771)))</f>
        <v/>
      </c>
      <c r="N2772" s="2"/>
      <c r="P2772" s="48">
        <v>2762</v>
      </c>
      <c r="Q2772" s="48" t="str">
        <f t="shared" si="216"/>
        <v/>
      </c>
      <c r="S2772" s="52" t="str">
        <f t="shared" si="217"/>
        <v/>
      </c>
      <c r="U2772" s="52" t="str">
        <f t="shared" si="218"/>
        <v/>
      </c>
      <c r="W2772" s="52" t="str">
        <f t="shared" si="219"/>
        <v/>
      </c>
    </row>
    <row r="2773" spans="1:23" x14ac:dyDescent="0.25">
      <c r="A2773" s="2"/>
      <c r="B2773" s="32"/>
      <c r="C2773" s="25"/>
      <c r="D2773" s="25"/>
      <c r="E2773" s="26"/>
      <c r="F2773" s="27"/>
      <c r="G2773" s="2"/>
      <c r="H2773" s="2"/>
      <c r="I2773" s="38" t="str">
        <f t="shared" si="215"/>
        <v/>
      </c>
      <c r="J2773" s="39" t="str">
        <f>IF($Q2773="", "", IF(IFERROR(INDEX('Ticket Sales'!B$11:B$5010, MATCH($Q2773, 'Ticket Sales'!$J$11:$J$5010, 0)), J2772)="", "", IFERROR(INDEX('Ticket Sales'!B$11:B$5010, MATCH($Q2773, 'Ticket Sales'!$J$11:$J$5010, 0)), J2772)))</f>
        <v/>
      </c>
      <c r="K2773" s="39" t="str">
        <f>IF($Q2773="", "", IF(IFERROR(INDEX('Ticket Sales'!C$11:C$5010, MATCH($Q2773, 'Ticket Sales'!$J$11:$J$5010, 0)), K2772)="", "", IFERROR(INDEX('Ticket Sales'!C$11:C$5010, MATCH($Q2773, 'Ticket Sales'!$J$11:$J$5010, 0)), K2772)))</f>
        <v/>
      </c>
      <c r="L2773" s="40" t="str">
        <f>IF($Q2773="", "", IF(IFERROR(INDEX('Ticket Sales'!D$11:D$5010, MATCH($Q2773, 'Ticket Sales'!$J$11:$J$5010, 0)), L2772)="", "", IFERROR(INDEX('Ticket Sales'!D$11:D$5010, MATCH($Q2773, 'Ticket Sales'!$J$11:$J$5010, 0)), L2772)))</f>
        <v/>
      </c>
      <c r="M2773" s="41" t="str">
        <f>IF($Q2773="", "", IF(IFERROR(INDEX('Ticket Sales'!E$11:E$5010, MATCH($Q2773, 'Ticket Sales'!$J$11:$J$5010, 0)), M2772)="", "", IFERROR(INDEX('Ticket Sales'!E$11:E$5010, MATCH($Q2773, 'Ticket Sales'!$J$11:$J$5010, 0)), M2772)))</f>
        <v/>
      </c>
      <c r="N2773" s="2"/>
      <c r="P2773" s="48">
        <v>2763</v>
      </c>
      <c r="Q2773" s="48" t="str">
        <f t="shared" si="216"/>
        <v/>
      </c>
      <c r="S2773" s="52" t="str">
        <f t="shared" si="217"/>
        <v/>
      </c>
      <c r="U2773" s="52" t="str">
        <f t="shared" si="218"/>
        <v/>
      </c>
      <c r="W2773" s="52" t="str">
        <f t="shared" si="219"/>
        <v/>
      </c>
    </row>
    <row r="2774" spans="1:23" x14ac:dyDescent="0.25">
      <c r="A2774" s="2"/>
      <c r="B2774" s="32"/>
      <c r="C2774" s="25"/>
      <c r="D2774" s="25"/>
      <c r="E2774" s="26"/>
      <c r="F2774" s="27"/>
      <c r="G2774" s="2"/>
      <c r="H2774" s="2"/>
      <c r="I2774" s="38" t="str">
        <f t="shared" si="215"/>
        <v/>
      </c>
      <c r="J2774" s="39" t="str">
        <f>IF($Q2774="", "", IF(IFERROR(INDEX('Ticket Sales'!B$11:B$5010, MATCH($Q2774, 'Ticket Sales'!$J$11:$J$5010, 0)), J2773)="", "", IFERROR(INDEX('Ticket Sales'!B$11:B$5010, MATCH($Q2774, 'Ticket Sales'!$J$11:$J$5010, 0)), J2773)))</f>
        <v/>
      </c>
      <c r="K2774" s="39" t="str">
        <f>IF($Q2774="", "", IF(IFERROR(INDEX('Ticket Sales'!C$11:C$5010, MATCH($Q2774, 'Ticket Sales'!$J$11:$J$5010, 0)), K2773)="", "", IFERROR(INDEX('Ticket Sales'!C$11:C$5010, MATCH($Q2774, 'Ticket Sales'!$J$11:$J$5010, 0)), K2773)))</f>
        <v/>
      </c>
      <c r="L2774" s="40" t="str">
        <f>IF($Q2774="", "", IF(IFERROR(INDEX('Ticket Sales'!D$11:D$5010, MATCH($Q2774, 'Ticket Sales'!$J$11:$J$5010, 0)), L2773)="", "", IFERROR(INDEX('Ticket Sales'!D$11:D$5010, MATCH($Q2774, 'Ticket Sales'!$J$11:$J$5010, 0)), L2773)))</f>
        <v/>
      </c>
      <c r="M2774" s="41" t="str">
        <f>IF($Q2774="", "", IF(IFERROR(INDEX('Ticket Sales'!E$11:E$5010, MATCH($Q2774, 'Ticket Sales'!$J$11:$J$5010, 0)), M2773)="", "", IFERROR(INDEX('Ticket Sales'!E$11:E$5010, MATCH($Q2774, 'Ticket Sales'!$J$11:$J$5010, 0)), M2773)))</f>
        <v/>
      </c>
      <c r="N2774" s="2"/>
      <c r="P2774" s="48">
        <v>2764</v>
      </c>
      <c r="Q2774" s="48" t="str">
        <f t="shared" si="216"/>
        <v/>
      </c>
      <c r="S2774" s="52" t="str">
        <f t="shared" si="217"/>
        <v/>
      </c>
      <c r="U2774" s="52" t="str">
        <f t="shared" si="218"/>
        <v/>
      </c>
      <c r="W2774" s="52" t="str">
        <f t="shared" si="219"/>
        <v/>
      </c>
    </row>
    <row r="2775" spans="1:23" x14ac:dyDescent="0.25">
      <c r="A2775" s="2"/>
      <c r="B2775" s="32"/>
      <c r="C2775" s="25"/>
      <c r="D2775" s="25"/>
      <c r="E2775" s="26"/>
      <c r="F2775" s="27"/>
      <c r="G2775" s="2"/>
      <c r="H2775" s="2"/>
      <c r="I2775" s="38" t="str">
        <f t="shared" si="215"/>
        <v/>
      </c>
      <c r="J2775" s="39" t="str">
        <f>IF($Q2775="", "", IF(IFERROR(INDEX('Ticket Sales'!B$11:B$5010, MATCH($Q2775, 'Ticket Sales'!$J$11:$J$5010, 0)), J2774)="", "", IFERROR(INDEX('Ticket Sales'!B$11:B$5010, MATCH($Q2775, 'Ticket Sales'!$J$11:$J$5010, 0)), J2774)))</f>
        <v/>
      </c>
      <c r="K2775" s="39" t="str">
        <f>IF($Q2775="", "", IF(IFERROR(INDEX('Ticket Sales'!C$11:C$5010, MATCH($Q2775, 'Ticket Sales'!$J$11:$J$5010, 0)), K2774)="", "", IFERROR(INDEX('Ticket Sales'!C$11:C$5010, MATCH($Q2775, 'Ticket Sales'!$J$11:$J$5010, 0)), K2774)))</f>
        <v/>
      </c>
      <c r="L2775" s="40" t="str">
        <f>IF($Q2775="", "", IF(IFERROR(INDEX('Ticket Sales'!D$11:D$5010, MATCH($Q2775, 'Ticket Sales'!$J$11:$J$5010, 0)), L2774)="", "", IFERROR(INDEX('Ticket Sales'!D$11:D$5010, MATCH($Q2775, 'Ticket Sales'!$J$11:$J$5010, 0)), L2774)))</f>
        <v/>
      </c>
      <c r="M2775" s="41" t="str">
        <f>IF($Q2775="", "", IF(IFERROR(INDEX('Ticket Sales'!E$11:E$5010, MATCH($Q2775, 'Ticket Sales'!$J$11:$J$5010, 0)), M2774)="", "", IFERROR(INDEX('Ticket Sales'!E$11:E$5010, MATCH($Q2775, 'Ticket Sales'!$J$11:$J$5010, 0)), M2774)))</f>
        <v/>
      </c>
      <c r="N2775" s="2"/>
      <c r="P2775" s="48">
        <v>2765</v>
      </c>
      <c r="Q2775" s="48" t="str">
        <f t="shared" si="216"/>
        <v/>
      </c>
      <c r="S2775" s="52" t="str">
        <f t="shared" si="217"/>
        <v/>
      </c>
      <c r="U2775" s="52" t="str">
        <f t="shared" si="218"/>
        <v/>
      </c>
      <c r="W2775" s="52" t="str">
        <f t="shared" si="219"/>
        <v/>
      </c>
    </row>
    <row r="2776" spans="1:23" x14ac:dyDescent="0.25">
      <c r="A2776" s="2"/>
      <c r="B2776" s="32"/>
      <c r="C2776" s="25"/>
      <c r="D2776" s="25"/>
      <c r="E2776" s="26"/>
      <c r="F2776" s="27"/>
      <c r="G2776" s="2"/>
      <c r="H2776" s="2"/>
      <c r="I2776" s="38" t="str">
        <f t="shared" si="215"/>
        <v/>
      </c>
      <c r="J2776" s="39" t="str">
        <f>IF($Q2776="", "", IF(IFERROR(INDEX('Ticket Sales'!B$11:B$5010, MATCH($Q2776, 'Ticket Sales'!$J$11:$J$5010, 0)), J2775)="", "", IFERROR(INDEX('Ticket Sales'!B$11:B$5010, MATCH($Q2776, 'Ticket Sales'!$J$11:$J$5010, 0)), J2775)))</f>
        <v/>
      </c>
      <c r="K2776" s="39" t="str">
        <f>IF($Q2776="", "", IF(IFERROR(INDEX('Ticket Sales'!C$11:C$5010, MATCH($Q2776, 'Ticket Sales'!$J$11:$J$5010, 0)), K2775)="", "", IFERROR(INDEX('Ticket Sales'!C$11:C$5010, MATCH($Q2776, 'Ticket Sales'!$J$11:$J$5010, 0)), K2775)))</f>
        <v/>
      </c>
      <c r="L2776" s="40" t="str">
        <f>IF($Q2776="", "", IF(IFERROR(INDEX('Ticket Sales'!D$11:D$5010, MATCH($Q2776, 'Ticket Sales'!$J$11:$J$5010, 0)), L2775)="", "", IFERROR(INDEX('Ticket Sales'!D$11:D$5010, MATCH($Q2776, 'Ticket Sales'!$J$11:$J$5010, 0)), L2775)))</f>
        <v/>
      </c>
      <c r="M2776" s="41" t="str">
        <f>IF($Q2776="", "", IF(IFERROR(INDEX('Ticket Sales'!E$11:E$5010, MATCH($Q2776, 'Ticket Sales'!$J$11:$J$5010, 0)), M2775)="", "", IFERROR(INDEX('Ticket Sales'!E$11:E$5010, MATCH($Q2776, 'Ticket Sales'!$J$11:$J$5010, 0)), M2775)))</f>
        <v/>
      </c>
      <c r="N2776" s="2"/>
      <c r="P2776" s="48">
        <v>2766</v>
      </c>
      <c r="Q2776" s="48" t="str">
        <f t="shared" si="216"/>
        <v/>
      </c>
      <c r="S2776" s="52" t="str">
        <f t="shared" si="217"/>
        <v/>
      </c>
      <c r="U2776" s="52" t="str">
        <f t="shared" si="218"/>
        <v/>
      </c>
      <c r="W2776" s="52" t="str">
        <f t="shared" si="219"/>
        <v/>
      </c>
    </row>
    <row r="2777" spans="1:23" x14ac:dyDescent="0.25">
      <c r="A2777" s="2"/>
      <c r="B2777" s="32"/>
      <c r="C2777" s="25"/>
      <c r="D2777" s="25"/>
      <c r="E2777" s="26"/>
      <c r="F2777" s="27"/>
      <c r="G2777" s="2"/>
      <c r="H2777" s="2"/>
      <c r="I2777" s="38" t="str">
        <f t="shared" si="215"/>
        <v/>
      </c>
      <c r="J2777" s="39" t="str">
        <f>IF($Q2777="", "", IF(IFERROR(INDEX('Ticket Sales'!B$11:B$5010, MATCH($Q2777, 'Ticket Sales'!$J$11:$J$5010, 0)), J2776)="", "", IFERROR(INDEX('Ticket Sales'!B$11:B$5010, MATCH($Q2777, 'Ticket Sales'!$J$11:$J$5010, 0)), J2776)))</f>
        <v/>
      </c>
      <c r="K2777" s="39" t="str">
        <f>IF($Q2777="", "", IF(IFERROR(INDEX('Ticket Sales'!C$11:C$5010, MATCH($Q2777, 'Ticket Sales'!$J$11:$J$5010, 0)), K2776)="", "", IFERROR(INDEX('Ticket Sales'!C$11:C$5010, MATCH($Q2777, 'Ticket Sales'!$J$11:$J$5010, 0)), K2776)))</f>
        <v/>
      </c>
      <c r="L2777" s="40" t="str">
        <f>IF($Q2777="", "", IF(IFERROR(INDEX('Ticket Sales'!D$11:D$5010, MATCH($Q2777, 'Ticket Sales'!$J$11:$J$5010, 0)), L2776)="", "", IFERROR(INDEX('Ticket Sales'!D$11:D$5010, MATCH($Q2777, 'Ticket Sales'!$J$11:$J$5010, 0)), L2776)))</f>
        <v/>
      </c>
      <c r="M2777" s="41" t="str">
        <f>IF($Q2777="", "", IF(IFERROR(INDEX('Ticket Sales'!E$11:E$5010, MATCH($Q2777, 'Ticket Sales'!$J$11:$J$5010, 0)), M2776)="", "", IFERROR(INDEX('Ticket Sales'!E$11:E$5010, MATCH($Q2777, 'Ticket Sales'!$J$11:$J$5010, 0)), M2776)))</f>
        <v/>
      </c>
      <c r="N2777" s="2"/>
      <c r="P2777" s="48">
        <v>2767</v>
      </c>
      <c r="Q2777" s="48" t="str">
        <f t="shared" si="216"/>
        <v/>
      </c>
      <c r="S2777" s="52" t="str">
        <f t="shared" si="217"/>
        <v/>
      </c>
      <c r="U2777" s="52" t="str">
        <f t="shared" si="218"/>
        <v/>
      </c>
      <c r="W2777" s="52" t="str">
        <f t="shared" si="219"/>
        <v/>
      </c>
    </row>
    <row r="2778" spans="1:23" x14ac:dyDescent="0.25">
      <c r="A2778" s="2"/>
      <c r="B2778" s="32"/>
      <c r="C2778" s="25"/>
      <c r="D2778" s="25"/>
      <c r="E2778" s="26"/>
      <c r="F2778" s="27"/>
      <c r="G2778" s="2"/>
      <c r="H2778" s="2"/>
      <c r="I2778" s="38" t="str">
        <f t="shared" si="215"/>
        <v/>
      </c>
      <c r="J2778" s="39" t="str">
        <f>IF($Q2778="", "", IF(IFERROR(INDEX('Ticket Sales'!B$11:B$5010, MATCH($Q2778, 'Ticket Sales'!$J$11:$J$5010, 0)), J2777)="", "", IFERROR(INDEX('Ticket Sales'!B$11:B$5010, MATCH($Q2778, 'Ticket Sales'!$J$11:$J$5010, 0)), J2777)))</f>
        <v/>
      </c>
      <c r="K2778" s="39" t="str">
        <f>IF($Q2778="", "", IF(IFERROR(INDEX('Ticket Sales'!C$11:C$5010, MATCH($Q2778, 'Ticket Sales'!$J$11:$J$5010, 0)), K2777)="", "", IFERROR(INDEX('Ticket Sales'!C$11:C$5010, MATCH($Q2778, 'Ticket Sales'!$J$11:$J$5010, 0)), K2777)))</f>
        <v/>
      </c>
      <c r="L2778" s="40" t="str">
        <f>IF($Q2778="", "", IF(IFERROR(INDEX('Ticket Sales'!D$11:D$5010, MATCH($Q2778, 'Ticket Sales'!$J$11:$J$5010, 0)), L2777)="", "", IFERROR(INDEX('Ticket Sales'!D$11:D$5010, MATCH($Q2778, 'Ticket Sales'!$J$11:$J$5010, 0)), L2777)))</f>
        <v/>
      </c>
      <c r="M2778" s="41" t="str">
        <f>IF($Q2778="", "", IF(IFERROR(INDEX('Ticket Sales'!E$11:E$5010, MATCH($Q2778, 'Ticket Sales'!$J$11:$J$5010, 0)), M2777)="", "", IFERROR(INDEX('Ticket Sales'!E$11:E$5010, MATCH($Q2778, 'Ticket Sales'!$J$11:$J$5010, 0)), M2777)))</f>
        <v/>
      </c>
      <c r="N2778" s="2"/>
      <c r="P2778" s="48">
        <v>2768</v>
      </c>
      <c r="Q2778" s="48" t="str">
        <f t="shared" si="216"/>
        <v/>
      </c>
      <c r="S2778" s="52" t="str">
        <f t="shared" si="217"/>
        <v/>
      </c>
      <c r="U2778" s="52" t="str">
        <f t="shared" si="218"/>
        <v/>
      </c>
      <c r="W2778" s="52" t="str">
        <f t="shared" si="219"/>
        <v/>
      </c>
    </row>
    <row r="2779" spans="1:23" x14ac:dyDescent="0.25">
      <c r="A2779" s="2"/>
      <c r="B2779" s="32"/>
      <c r="C2779" s="25"/>
      <c r="D2779" s="25"/>
      <c r="E2779" s="26"/>
      <c r="F2779" s="27"/>
      <c r="G2779" s="2"/>
      <c r="H2779" s="2"/>
      <c r="I2779" s="38" t="str">
        <f t="shared" si="215"/>
        <v/>
      </c>
      <c r="J2779" s="39" t="str">
        <f>IF($Q2779="", "", IF(IFERROR(INDEX('Ticket Sales'!B$11:B$5010, MATCH($Q2779, 'Ticket Sales'!$J$11:$J$5010, 0)), J2778)="", "", IFERROR(INDEX('Ticket Sales'!B$11:B$5010, MATCH($Q2779, 'Ticket Sales'!$J$11:$J$5010, 0)), J2778)))</f>
        <v/>
      </c>
      <c r="K2779" s="39" t="str">
        <f>IF($Q2779="", "", IF(IFERROR(INDEX('Ticket Sales'!C$11:C$5010, MATCH($Q2779, 'Ticket Sales'!$J$11:$J$5010, 0)), K2778)="", "", IFERROR(INDEX('Ticket Sales'!C$11:C$5010, MATCH($Q2779, 'Ticket Sales'!$J$11:$J$5010, 0)), K2778)))</f>
        <v/>
      </c>
      <c r="L2779" s="40" t="str">
        <f>IF($Q2779="", "", IF(IFERROR(INDEX('Ticket Sales'!D$11:D$5010, MATCH($Q2779, 'Ticket Sales'!$J$11:$J$5010, 0)), L2778)="", "", IFERROR(INDEX('Ticket Sales'!D$11:D$5010, MATCH($Q2779, 'Ticket Sales'!$J$11:$J$5010, 0)), L2778)))</f>
        <v/>
      </c>
      <c r="M2779" s="41" t="str">
        <f>IF($Q2779="", "", IF(IFERROR(INDEX('Ticket Sales'!E$11:E$5010, MATCH($Q2779, 'Ticket Sales'!$J$11:$J$5010, 0)), M2778)="", "", IFERROR(INDEX('Ticket Sales'!E$11:E$5010, MATCH($Q2779, 'Ticket Sales'!$J$11:$J$5010, 0)), M2778)))</f>
        <v/>
      </c>
      <c r="N2779" s="2"/>
      <c r="P2779" s="48">
        <v>2769</v>
      </c>
      <c r="Q2779" s="48" t="str">
        <f t="shared" si="216"/>
        <v/>
      </c>
      <c r="S2779" s="52" t="str">
        <f t="shared" si="217"/>
        <v/>
      </c>
      <c r="U2779" s="52" t="str">
        <f t="shared" si="218"/>
        <v/>
      </c>
      <c r="W2779" s="52" t="str">
        <f t="shared" si="219"/>
        <v/>
      </c>
    </row>
    <row r="2780" spans="1:23" x14ac:dyDescent="0.25">
      <c r="A2780" s="2"/>
      <c r="B2780" s="32"/>
      <c r="C2780" s="25"/>
      <c r="D2780" s="25"/>
      <c r="E2780" s="26"/>
      <c r="F2780" s="27"/>
      <c r="G2780" s="2"/>
      <c r="H2780" s="2"/>
      <c r="I2780" s="38" t="str">
        <f t="shared" si="215"/>
        <v/>
      </c>
      <c r="J2780" s="39" t="str">
        <f>IF($Q2780="", "", IF(IFERROR(INDEX('Ticket Sales'!B$11:B$5010, MATCH($Q2780, 'Ticket Sales'!$J$11:$J$5010, 0)), J2779)="", "", IFERROR(INDEX('Ticket Sales'!B$11:B$5010, MATCH($Q2780, 'Ticket Sales'!$J$11:$J$5010, 0)), J2779)))</f>
        <v/>
      </c>
      <c r="K2780" s="39" t="str">
        <f>IF($Q2780="", "", IF(IFERROR(INDEX('Ticket Sales'!C$11:C$5010, MATCH($Q2780, 'Ticket Sales'!$J$11:$J$5010, 0)), K2779)="", "", IFERROR(INDEX('Ticket Sales'!C$11:C$5010, MATCH($Q2780, 'Ticket Sales'!$J$11:$J$5010, 0)), K2779)))</f>
        <v/>
      </c>
      <c r="L2780" s="40" t="str">
        <f>IF($Q2780="", "", IF(IFERROR(INDEX('Ticket Sales'!D$11:D$5010, MATCH($Q2780, 'Ticket Sales'!$J$11:$J$5010, 0)), L2779)="", "", IFERROR(INDEX('Ticket Sales'!D$11:D$5010, MATCH($Q2780, 'Ticket Sales'!$J$11:$J$5010, 0)), L2779)))</f>
        <v/>
      </c>
      <c r="M2780" s="41" t="str">
        <f>IF($Q2780="", "", IF(IFERROR(INDEX('Ticket Sales'!E$11:E$5010, MATCH($Q2780, 'Ticket Sales'!$J$11:$J$5010, 0)), M2779)="", "", IFERROR(INDEX('Ticket Sales'!E$11:E$5010, MATCH($Q2780, 'Ticket Sales'!$J$11:$J$5010, 0)), M2779)))</f>
        <v/>
      </c>
      <c r="N2780" s="2"/>
      <c r="P2780" s="48">
        <v>2770</v>
      </c>
      <c r="Q2780" s="48" t="str">
        <f t="shared" si="216"/>
        <v/>
      </c>
      <c r="S2780" s="52" t="str">
        <f t="shared" si="217"/>
        <v/>
      </c>
      <c r="U2780" s="52" t="str">
        <f t="shared" si="218"/>
        <v/>
      </c>
      <c r="W2780" s="52" t="str">
        <f t="shared" si="219"/>
        <v/>
      </c>
    </row>
    <row r="2781" spans="1:23" x14ac:dyDescent="0.25">
      <c r="A2781" s="2"/>
      <c r="B2781" s="32"/>
      <c r="C2781" s="25"/>
      <c r="D2781" s="25"/>
      <c r="E2781" s="26"/>
      <c r="F2781" s="27"/>
      <c r="G2781" s="2"/>
      <c r="H2781" s="2"/>
      <c r="I2781" s="38" t="str">
        <f t="shared" si="215"/>
        <v/>
      </c>
      <c r="J2781" s="39" t="str">
        <f>IF($Q2781="", "", IF(IFERROR(INDEX('Ticket Sales'!B$11:B$5010, MATCH($Q2781, 'Ticket Sales'!$J$11:$J$5010, 0)), J2780)="", "", IFERROR(INDEX('Ticket Sales'!B$11:B$5010, MATCH($Q2781, 'Ticket Sales'!$J$11:$J$5010, 0)), J2780)))</f>
        <v/>
      </c>
      <c r="K2781" s="39" t="str">
        <f>IF($Q2781="", "", IF(IFERROR(INDEX('Ticket Sales'!C$11:C$5010, MATCH($Q2781, 'Ticket Sales'!$J$11:$J$5010, 0)), K2780)="", "", IFERROR(INDEX('Ticket Sales'!C$11:C$5010, MATCH($Q2781, 'Ticket Sales'!$J$11:$J$5010, 0)), K2780)))</f>
        <v/>
      </c>
      <c r="L2781" s="40" t="str">
        <f>IF($Q2781="", "", IF(IFERROR(INDEX('Ticket Sales'!D$11:D$5010, MATCH($Q2781, 'Ticket Sales'!$J$11:$J$5010, 0)), L2780)="", "", IFERROR(INDEX('Ticket Sales'!D$11:D$5010, MATCH($Q2781, 'Ticket Sales'!$J$11:$J$5010, 0)), L2780)))</f>
        <v/>
      </c>
      <c r="M2781" s="41" t="str">
        <f>IF($Q2781="", "", IF(IFERROR(INDEX('Ticket Sales'!E$11:E$5010, MATCH($Q2781, 'Ticket Sales'!$J$11:$J$5010, 0)), M2780)="", "", IFERROR(INDEX('Ticket Sales'!E$11:E$5010, MATCH($Q2781, 'Ticket Sales'!$J$11:$J$5010, 0)), M2780)))</f>
        <v/>
      </c>
      <c r="N2781" s="2"/>
      <c r="P2781" s="48">
        <v>2771</v>
      </c>
      <c r="Q2781" s="48" t="str">
        <f t="shared" si="216"/>
        <v/>
      </c>
      <c r="S2781" s="52" t="str">
        <f t="shared" si="217"/>
        <v/>
      </c>
      <c r="U2781" s="52" t="str">
        <f t="shared" si="218"/>
        <v/>
      </c>
      <c r="W2781" s="52" t="str">
        <f t="shared" si="219"/>
        <v/>
      </c>
    </row>
    <row r="2782" spans="1:23" x14ac:dyDescent="0.25">
      <c r="A2782" s="2"/>
      <c r="B2782" s="32"/>
      <c r="C2782" s="25"/>
      <c r="D2782" s="25"/>
      <c r="E2782" s="26"/>
      <c r="F2782" s="27"/>
      <c r="G2782" s="2"/>
      <c r="H2782" s="2"/>
      <c r="I2782" s="38" t="str">
        <f t="shared" si="215"/>
        <v/>
      </c>
      <c r="J2782" s="39" t="str">
        <f>IF($Q2782="", "", IF(IFERROR(INDEX('Ticket Sales'!B$11:B$5010, MATCH($Q2782, 'Ticket Sales'!$J$11:$J$5010, 0)), J2781)="", "", IFERROR(INDEX('Ticket Sales'!B$11:B$5010, MATCH($Q2782, 'Ticket Sales'!$J$11:$J$5010, 0)), J2781)))</f>
        <v/>
      </c>
      <c r="K2782" s="39" t="str">
        <f>IF($Q2782="", "", IF(IFERROR(INDEX('Ticket Sales'!C$11:C$5010, MATCH($Q2782, 'Ticket Sales'!$J$11:$J$5010, 0)), K2781)="", "", IFERROR(INDEX('Ticket Sales'!C$11:C$5010, MATCH($Q2782, 'Ticket Sales'!$J$11:$J$5010, 0)), K2781)))</f>
        <v/>
      </c>
      <c r="L2782" s="40" t="str">
        <f>IF($Q2782="", "", IF(IFERROR(INDEX('Ticket Sales'!D$11:D$5010, MATCH($Q2782, 'Ticket Sales'!$J$11:$J$5010, 0)), L2781)="", "", IFERROR(INDEX('Ticket Sales'!D$11:D$5010, MATCH($Q2782, 'Ticket Sales'!$J$11:$J$5010, 0)), L2781)))</f>
        <v/>
      </c>
      <c r="M2782" s="41" t="str">
        <f>IF($Q2782="", "", IF(IFERROR(INDEX('Ticket Sales'!E$11:E$5010, MATCH($Q2782, 'Ticket Sales'!$J$11:$J$5010, 0)), M2781)="", "", IFERROR(INDEX('Ticket Sales'!E$11:E$5010, MATCH($Q2782, 'Ticket Sales'!$J$11:$J$5010, 0)), M2781)))</f>
        <v/>
      </c>
      <c r="N2782" s="2"/>
      <c r="P2782" s="48">
        <v>2772</v>
      </c>
      <c r="Q2782" s="48" t="str">
        <f t="shared" si="216"/>
        <v/>
      </c>
      <c r="S2782" s="52" t="str">
        <f t="shared" si="217"/>
        <v/>
      </c>
      <c r="U2782" s="52" t="str">
        <f t="shared" si="218"/>
        <v/>
      </c>
      <c r="W2782" s="52" t="str">
        <f t="shared" si="219"/>
        <v/>
      </c>
    </row>
    <row r="2783" spans="1:23" x14ac:dyDescent="0.25">
      <c r="A2783" s="2"/>
      <c r="B2783" s="32"/>
      <c r="C2783" s="25"/>
      <c r="D2783" s="25"/>
      <c r="E2783" s="26"/>
      <c r="F2783" s="27"/>
      <c r="G2783" s="2"/>
      <c r="H2783" s="2"/>
      <c r="I2783" s="38" t="str">
        <f t="shared" si="215"/>
        <v/>
      </c>
      <c r="J2783" s="39" t="str">
        <f>IF($Q2783="", "", IF(IFERROR(INDEX('Ticket Sales'!B$11:B$5010, MATCH($Q2783, 'Ticket Sales'!$J$11:$J$5010, 0)), J2782)="", "", IFERROR(INDEX('Ticket Sales'!B$11:B$5010, MATCH($Q2783, 'Ticket Sales'!$J$11:$J$5010, 0)), J2782)))</f>
        <v/>
      </c>
      <c r="K2783" s="39" t="str">
        <f>IF($Q2783="", "", IF(IFERROR(INDEX('Ticket Sales'!C$11:C$5010, MATCH($Q2783, 'Ticket Sales'!$J$11:$J$5010, 0)), K2782)="", "", IFERROR(INDEX('Ticket Sales'!C$11:C$5010, MATCH($Q2783, 'Ticket Sales'!$J$11:$J$5010, 0)), K2782)))</f>
        <v/>
      </c>
      <c r="L2783" s="40" t="str">
        <f>IF($Q2783="", "", IF(IFERROR(INDEX('Ticket Sales'!D$11:D$5010, MATCH($Q2783, 'Ticket Sales'!$J$11:$J$5010, 0)), L2782)="", "", IFERROR(INDEX('Ticket Sales'!D$11:D$5010, MATCH($Q2783, 'Ticket Sales'!$J$11:$J$5010, 0)), L2782)))</f>
        <v/>
      </c>
      <c r="M2783" s="41" t="str">
        <f>IF($Q2783="", "", IF(IFERROR(INDEX('Ticket Sales'!E$11:E$5010, MATCH($Q2783, 'Ticket Sales'!$J$11:$J$5010, 0)), M2782)="", "", IFERROR(INDEX('Ticket Sales'!E$11:E$5010, MATCH($Q2783, 'Ticket Sales'!$J$11:$J$5010, 0)), M2782)))</f>
        <v/>
      </c>
      <c r="N2783" s="2"/>
      <c r="P2783" s="48">
        <v>2773</v>
      </c>
      <c r="Q2783" s="48" t="str">
        <f t="shared" si="216"/>
        <v/>
      </c>
      <c r="S2783" s="52" t="str">
        <f t="shared" si="217"/>
        <v/>
      </c>
      <c r="U2783" s="52" t="str">
        <f t="shared" si="218"/>
        <v/>
      </c>
      <c r="W2783" s="52" t="str">
        <f t="shared" si="219"/>
        <v/>
      </c>
    </row>
    <row r="2784" spans="1:23" x14ac:dyDescent="0.25">
      <c r="A2784" s="2"/>
      <c r="B2784" s="32"/>
      <c r="C2784" s="25"/>
      <c r="D2784" s="25"/>
      <c r="E2784" s="26"/>
      <c r="F2784" s="27"/>
      <c r="G2784" s="2"/>
      <c r="H2784" s="2"/>
      <c r="I2784" s="38" t="str">
        <f t="shared" si="215"/>
        <v/>
      </c>
      <c r="J2784" s="39" t="str">
        <f>IF($Q2784="", "", IF(IFERROR(INDEX('Ticket Sales'!B$11:B$5010, MATCH($Q2784, 'Ticket Sales'!$J$11:$J$5010, 0)), J2783)="", "", IFERROR(INDEX('Ticket Sales'!B$11:B$5010, MATCH($Q2784, 'Ticket Sales'!$J$11:$J$5010, 0)), J2783)))</f>
        <v/>
      </c>
      <c r="K2784" s="39" t="str">
        <f>IF($Q2784="", "", IF(IFERROR(INDEX('Ticket Sales'!C$11:C$5010, MATCH($Q2784, 'Ticket Sales'!$J$11:$J$5010, 0)), K2783)="", "", IFERROR(INDEX('Ticket Sales'!C$11:C$5010, MATCH($Q2784, 'Ticket Sales'!$J$11:$J$5010, 0)), K2783)))</f>
        <v/>
      </c>
      <c r="L2784" s="40" t="str">
        <f>IF($Q2784="", "", IF(IFERROR(INDEX('Ticket Sales'!D$11:D$5010, MATCH($Q2784, 'Ticket Sales'!$J$11:$J$5010, 0)), L2783)="", "", IFERROR(INDEX('Ticket Sales'!D$11:D$5010, MATCH($Q2784, 'Ticket Sales'!$J$11:$J$5010, 0)), L2783)))</f>
        <v/>
      </c>
      <c r="M2784" s="41" t="str">
        <f>IF($Q2784="", "", IF(IFERROR(INDEX('Ticket Sales'!E$11:E$5010, MATCH($Q2784, 'Ticket Sales'!$J$11:$J$5010, 0)), M2783)="", "", IFERROR(INDEX('Ticket Sales'!E$11:E$5010, MATCH($Q2784, 'Ticket Sales'!$J$11:$J$5010, 0)), M2783)))</f>
        <v/>
      </c>
      <c r="N2784" s="2"/>
      <c r="P2784" s="48">
        <v>2774</v>
      </c>
      <c r="Q2784" s="48" t="str">
        <f t="shared" si="216"/>
        <v/>
      </c>
      <c r="S2784" s="52" t="str">
        <f t="shared" si="217"/>
        <v/>
      </c>
      <c r="U2784" s="52" t="str">
        <f t="shared" si="218"/>
        <v/>
      </c>
      <c r="W2784" s="52" t="str">
        <f t="shared" si="219"/>
        <v/>
      </c>
    </row>
    <row r="2785" spans="1:23" x14ac:dyDescent="0.25">
      <c r="A2785" s="2"/>
      <c r="B2785" s="32"/>
      <c r="C2785" s="25"/>
      <c r="D2785" s="25"/>
      <c r="E2785" s="26"/>
      <c r="F2785" s="27"/>
      <c r="G2785" s="2"/>
      <c r="H2785" s="2"/>
      <c r="I2785" s="38" t="str">
        <f t="shared" si="215"/>
        <v/>
      </c>
      <c r="J2785" s="39" t="str">
        <f>IF($Q2785="", "", IF(IFERROR(INDEX('Ticket Sales'!B$11:B$5010, MATCH($Q2785, 'Ticket Sales'!$J$11:$J$5010, 0)), J2784)="", "", IFERROR(INDEX('Ticket Sales'!B$11:B$5010, MATCH($Q2785, 'Ticket Sales'!$J$11:$J$5010, 0)), J2784)))</f>
        <v/>
      </c>
      <c r="K2785" s="39" t="str">
        <f>IF($Q2785="", "", IF(IFERROR(INDEX('Ticket Sales'!C$11:C$5010, MATCH($Q2785, 'Ticket Sales'!$J$11:$J$5010, 0)), K2784)="", "", IFERROR(INDEX('Ticket Sales'!C$11:C$5010, MATCH($Q2785, 'Ticket Sales'!$J$11:$J$5010, 0)), K2784)))</f>
        <v/>
      </c>
      <c r="L2785" s="40" t="str">
        <f>IF($Q2785="", "", IF(IFERROR(INDEX('Ticket Sales'!D$11:D$5010, MATCH($Q2785, 'Ticket Sales'!$J$11:$J$5010, 0)), L2784)="", "", IFERROR(INDEX('Ticket Sales'!D$11:D$5010, MATCH($Q2785, 'Ticket Sales'!$J$11:$J$5010, 0)), L2784)))</f>
        <v/>
      </c>
      <c r="M2785" s="41" t="str">
        <f>IF($Q2785="", "", IF(IFERROR(INDEX('Ticket Sales'!E$11:E$5010, MATCH($Q2785, 'Ticket Sales'!$J$11:$J$5010, 0)), M2784)="", "", IFERROR(INDEX('Ticket Sales'!E$11:E$5010, MATCH($Q2785, 'Ticket Sales'!$J$11:$J$5010, 0)), M2784)))</f>
        <v/>
      </c>
      <c r="N2785" s="2"/>
      <c r="P2785" s="48">
        <v>2775</v>
      </c>
      <c r="Q2785" s="48" t="str">
        <f t="shared" si="216"/>
        <v/>
      </c>
      <c r="S2785" s="52" t="str">
        <f t="shared" si="217"/>
        <v/>
      </c>
      <c r="U2785" s="52" t="str">
        <f t="shared" si="218"/>
        <v/>
      </c>
      <c r="W2785" s="52" t="str">
        <f t="shared" si="219"/>
        <v/>
      </c>
    </row>
    <row r="2786" spans="1:23" x14ac:dyDescent="0.25">
      <c r="A2786" s="2"/>
      <c r="B2786" s="32"/>
      <c r="C2786" s="25"/>
      <c r="D2786" s="25"/>
      <c r="E2786" s="26"/>
      <c r="F2786" s="27"/>
      <c r="G2786" s="2"/>
      <c r="H2786" s="2"/>
      <c r="I2786" s="38" t="str">
        <f t="shared" si="215"/>
        <v/>
      </c>
      <c r="J2786" s="39" t="str">
        <f>IF($Q2786="", "", IF(IFERROR(INDEX('Ticket Sales'!B$11:B$5010, MATCH($Q2786, 'Ticket Sales'!$J$11:$J$5010, 0)), J2785)="", "", IFERROR(INDEX('Ticket Sales'!B$11:B$5010, MATCH($Q2786, 'Ticket Sales'!$J$11:$J$5010, 0)), J2785)))</f>
        <v/>
      </c>
      <c r="K2786" s="39" t="str">
        <f>IF($Q2786="", "", IF(IFERROR(INDEX('Ticket Sales'!C$11:C$5010, MATCH($Q2786, 'Ticket Sales'!$J$11:$J$5010, 0)), K2785)="", "", IFERROR(INDEX('Ticket Sales'!C$11:C$5010, MATCH($Q2786, 'Ticket Sales'!$J$11:$J$5010, 0)), K2785)))</f>
        <v/>
      </c>
      <c r="L2786" s="40" t="str">
        <f>IF($Q2786="", "", IF(IFERROR(INDEX('Ticket Sales'!D$11:D$5010, MATCH($Q2786, 'Ticket Sales'!$J$11:$J$5010, 0)), L2785)="", "", IFERROR(INDEX('Ticket Sales'!D$11:D$5010, MATCH($Q2786, 'Ticket Sales'!$J$11:$J$5010, 0)), L2785)))</f>
        <v/>
      </c>
      <c r="M2786" s="41" t="str">
        <f>IF($Q2786="", "", IF(IFERROR(INDEX('Ticket Sales'!E$11:E$5010, MATCH($Q2786, 'Ticket Sales'!$J$11:$J$5010, 0)), M2785)="", "", IFERROR(INDEX('Ticket Sales'!E$11:E$5010, MATCH($Q2786, 'Ticket Sales'!$J$11:$J$5010, 0)), M2785)))</f>
        <v/>
      </c>
      <c r="N2786" s="2"/>
      <c r="P2786" s="48">
        <v>2776</v>
      </c>
      <c r="Q2786" s="48" t="str">
        <f t="shared" si="216"/>
        <v/>
      </c>
      <c r="S2786" s="52" t="str">
        <f t="shared" si="217"/>
        <v/>
      </c>
      <c r="U2786" s="52" t="str">
        <f t="shared" si="218"/>
        <v/>
      </c>
      <c r="W2786" s="52" t="str">
        <f t="shared" si="219"/>
        <v/>
      </c>
    </row>
    <row r="2787" spans="1:23" x14ac:dyDescent="0.25">
      <c r="A2787" s="2"/>
      <c r="B2787" s="32"/>
      <c r="C2787" s="25"/>
      <c r="D2787" s="25"/>
      <c r="E2787" s="26"/>
      <c r="F2787" s="27"/>
      <c r="G2787" s="2"/>
      <c r="H2787" s="2"/>
      <c r="I2787" s="38" t="str">
        <f t="shared" si="215"/>
        <v/>
      </c>
      <c r="J2787" s="39" t="str">
        <f>IF($Q2787="", "", IF(IFERROR(INDEX('Ticket Sales'!B$11:B$5010, MATCH($Q2787, 'Ticket Sales'!$J$11:$J$5010, 0)), J2786)="", "", IFERROR(INDEX('Ticket Sales'!B$11:B$5010, MATCH($Q2787, 'Ticket Sales'!$J$11:$J$5010, 0)), J2786)))</f>
        <v/>
      </c>
      <c r="K2787" s="39" t="str">
        <f>IF($Q2787="", "", IF(IFERROR(INDEX('Ticket Sales'!C$11:C$5010, MATCH($Q2787, 'Ticket Sales'!$J$11:$J$5010, 0)), K2786)="", "", IFERROR(INDEX('Ticket Sales'!C$11:C$5010, MATCH($Q2787, 'Ticket Sales'!$J$11:$J$5010, 0)), K2786)))</f>
        <v/>
      </c>
      <c r="L2787" s="40" t="str">
        <f>IF($Q2787="", "", IF(IFERROR(INDEX('Ticket Sales'!D$11:D$5010, MATCH($Q2787, 'Ticket Sales'!$J$11:$J$5010, 0)), L2786)="", "", IFERROR(INDEX('Ticket Sales'!D$11:D$5010, MATCH($Q2787, 'Ticket Sales'!$J$11:$J$5010, 0)), L2786)))</f>
        <v/>
      </c>
      <c r="M2787" s="41" t="str">
        <f>IF($Q2787="", "", IF(IFERROR(INDEX('Ticket Sales'!E$11:E$5010, MATCH($Q2787, 'Ticket Sales'!$J$11:$J$5010, 0)), M2786)="", "", IFERROR(INDEX('Ticket Sales'!E$11:E$5010, MATCH($Q2787, 'Ticket Sales'!$J$11:$J$5010, 0)), M2786)))</f>
        <v/>
      </c>
      <c r="N2787" s="2"/>
      <c r="P2787" s="48">
        <v>2777</v>
      </c>
      <c r="Q2787" s="48" t="str">
        <f t="shared" si="216"/>
        <v/>
      </c>
      <c r="S2787" s="52" t="str">
        <f t="shared" si="217"/>
        <v/>
      </c>
      <c r="U2787" s="52" t="str">
        <f t="shared" si="218"/>
        <v/>
      </c>
      <c r="W2787" s="52" t="str">
        <f t="shared" si="219"/>
        <v/>
      </c>
    </row>
    <row r="2788" spans="1:23" x14ac:dyDescent="0.25">
      <c r="A2788" s="2"/>
      <c r="B2788" s="32"/>
      <c r="C2788" s="25"/>
      <c r="D2788" s="25"/>
      <c r="E2788" s="26"/>
      <c r="F2788" s="27"/>
      <c r="G2788" s="2"/>
      <c r="H2788" s="2"/>
      <c r="I2788" s="38" t="str">
        <f t="shared" si="215"/>
        <v/>
      </c>
      <c r="J2788" s="39" t="str">
        <f>IF($Q2788="", "", IF(IFERROR(INDEX('Ticket Sales'!B$11:B$5010, MATCH($Q2788, 'Ticket Sales'!$J$11:$J$5010, 0)), J2787)="", "", IFERROR(INDEX('Ticket Sales'!B$11:B$5010, MATCH($Q2788, 'Ticket Sales'!$J$11:$J$5010, 0)), J2787)))</f>
        <v/>
      </c>
      <c r="K2788" s="39" t="str">
        <f>IF($Q2788="", "", IF(IFERROR(INDEX('Ticket Sales'!C$11:C$5010, MATCH($Q2788, 'Ticket Sales'!$J$11:$J$5010, 0)), K2787)="", "", IFERROR(INDEX('Ticket Sales'!C$11:C$5010, MATCH($Q2788, 'Ticket Sales'!$J$11:$J$5010, 0)), K2787)))</f>
        <v/>
      </c>
      <c r="L2788" s="40" t="str">
        <f>IF($Q2788="", "", IF(IFERROR(INDEX('Ticket Sales'!D$11:D$5010, MATCH($Q2788, 'Ticket Sales'!$J$11:$J$5010, 0)), L2787)="", "", IFERROR(INDEX('Ticket Sales'!D$11:D$5010, MATCH($Q2788, 'Ticket Sales'!$J$11:$J$5010, 0)), L2787)))</f>
        <v/>
      </c>
      <c r="M2788" s="41" t="str">
        <f>IF($Q2788="", "", IF(IFERROR(INDEX('Ticket Sales'!E$11:E$5010, MATCH($Q2788, 'Ticket Sales'!$J$11:$J$5010, 0)), M2787)="", "", IFERROR(INDEX('Ticket Sales'!E$11:E$5010, MATCH($Q2788, 'Ticket Sales'!$J$11:$J$5010, 0)), M2787)))</f>
        <v/>
      </c>
      <c r="N2788" s="2"/>
      <c r="P2788" s="48">
        <v>2778</v>
      </c>
      <c r="Q2788" s="48" t="str">
        <f t="shared" si="216"/>
        <v/>
      </c>
      <c r="S2788" s="52" t="str">
        <f t="shared" si="217"/>
        <v/>
      </c>
      <c r="U2788" s="52" t="str">
        <f t="shared" si="218"/>
        <v/>
      </c>
      <c r="W2788" s="52" t="str">
        <f t="shared" si="219"/>
        <v/>
      </c>
    </row>
    <row r="2789" spans="1:23" x14ac:dyDescent="0.25">
      <c r="A2789" s="2"/>
      <c r="B2789" s="32"/>
      <c r="C2789" s="25"/>
      <c r="D2789" s="25"/>
      <c r="E2789" s="26"/>
      <c r="F2789" s="27"/>
      <c r="G2789" s="2"/>
      <c r="H2789" s="2"/>
      <c r="I2789" s="38" t="str">
        <f t="shared" si="215"/>
        <v/>
      </c>
      <c r="J2789" s="39" t="str">
        <f>IF($Q2789="", "", IF(IFERROR(INDEX('Ticket Sales'!B$11:B$5010, MATCH($Q2789, 'Ticket Sales'!$J$11:$J$5010, 0)), J2788)="", "", IFERROR(INDEX('Ticket Sales'!B$11:B$5010, MATCH($Q2789, 'Ticket Sales'!$J$11:$J$5010, 0)), J2788)))</f>
        <v/>
      </c>
      <c r="K2789" s="39" t="str">
        <f>IF($Q2789="", "", IF(IFERROR(INDEX('Ticket Sales'!C$11:C$5010, MATCH($Q2789, 'Ticket Sales'!$J$11:$J$5010, 0)), K2788)="", "", IFERROR(INDEX('Ticket Sales'!C$11:C$5010, MATCH($Q2789, 'Ticket Sales'!$J$11:$J$5010, 0)), K2788)))</f>
        <v/>
      </c>
      <c r="L2789" s="40" t="str">
        <f>IF($Q2789="", "", IF(IFERROR(INDEX('Ticket Sales'!D$11:D$5010, MATCH($Q2789, 'Ticket Sales'!$J$11:$J$5010, 0)), L2788)="", "", IFERROR(INDEX('Ticket Sales'!D$11:D$5010, MATCH($Q2789, 'Ticket Sales'!$J$11:$J$5010, 0)), L2788)))</f>
        <v/>
      </c>
      <c r="M2789" s="41" t="str">
        <f>IF($Q2789="", "", IF(IFERROR(INDEX('Ticket Sales'!E$11:E$5010, MATCH($Q2789, 'Ticket Sales'!$J$11:$J$5010, 0)), M2788)="", "", IFERROR(INDEX('Ticket Sales'!E$11:E$5010, MATCH($Q2789, 'Ticket Sales'!$J$11:$J$5010, 0)), M2788)))</f>
        <v/>
      </c>
      <c r="N2789" s="2"/>
      <c r="P2789" s="48">
        <v>2779</v>
      </c>
      <c r="Q2789" s="48" t="str">
        <f t="shared" si="216"/>
        <v/>
      </c>
      <c r="S2789" s="52" t="str">
        <f t="shared" si="217"/>
        <v/>
      </c>
      <c r="U2789" s="52" t="str">
        <f t="shared" si="218"/>
        <v/>
      </c>
      <c r="W2789" s="52" t="str">
        <f t="shared" si="219"/>
        <v/>
      </c>
    </row>
    <row r="2790" spans="1:23" x14ac:dyDescent="0.25">
      <c r="A2790" s="2"/>
      <c r="B2790" s="32"/>
      <c r="C2790" s="25"/>
      <c r="D2790" s="25"/>
      <c r="E2790" s="26"/>
      <c r="F2790" s="27"/>
      <c r="G2790" s="2"/>
      <c r="H2790" s="2"/>
      <c r="I2790" s="38" t="str">
        <f t="shared" si="215"/>
        <v/>
      </c>
      <c r="J2790" s="39" t="str">
        <f>IF($Q2790="", "", IF(IFERROR(INDEX('Ticket Sales'!B$11:B$5010, MATCH($Q2790, 'Ticket Sales'!$J$11:$J$5010, 0)), J2789)="", "", IFERROR(INDEX('Ticket Sales'!B$11:B$5010, MATCH($Q2790, 'Ticket Sales'!$J$11:$J$5010, 0)), J2789)))</f>
        <v/>
      </c>
      <c r="K2790" s="39" t="str">
        <f>IF($Q2790="", "", IF(IFERROR(INDEX('Ticket Sales'!C$11:C$5010, MATCH($Q2790, 'Ticket Sales'!$J$11:$J$5010, 0)), K2789)="", "", IFERROR(INDEX('Ticket Sales'!C$11:C$5010, MATCH($Q2790, 'Ticket Sales'!$J$11:$J$5010, 0)), K2789)))</f>
        <v/>
      </c>
      <c r="L2790" s="40" t="str">
        <f>IF($Q2790="", "", IF(IFERROR(INDEX('Ticket Sales'!D$11:D$5010, MATCH($Q2790, 'Ticket Sales'!$J$11:$J$5010, 0)), L2789)="", "", IFERROR(INDEX('Ticket Sales'!D$11:D$5010, MATCH($Q2790, 'Ticket Sales'!$J$11:$J$5010, 0)), L2789)))</f>
        <v/>
      </c>
      <c r="M2790" s="41" t="str">
        <f>IF($Q2790="", "", IF(IFERROR(INDEX('Ticket Sales'!E$11:E$5010, MATCH($Q2790, 'Ticket Sales'!$J$11:$J$5010, 0)), M2789)="", "", IFERROR(INDEX('Ticket Sales'!E$11:E$5010, MATCH($Q2790, 'Ticket Sales'!$J$11:$J$5010, 0)), M2789)))</f>
        <v/>
      </c>
      <c r="N2790" s="2"/>
      <c r="P2790" s="48">
        <v>2780</v>
      </c>
      <c r="Q2790" s="48" t="str">
        <f t="shared" si="216"/>
        <v/>
      </c>
      <c r="S2790" s="52" t="str">
        <f t="shared" si="217"/>
        <v/>
      </c>
      <c r="U2790" s="52" t="str">
        <f t="shared" si="218"/>
        <v/>
      </c>
      <c r="W2790" s="52" t="str">
        <f t="shared" si="219"/>
        <v/>
      </c>
    </row>
    <row r="2791" spans="1:23" x14ac:dyDescent="0.25">
      <c r="A2791" s="2"/>
      <c r="B2791" s="32"/>
      <c r="C2791" s="25"/>
      <c r="D2791" s="25"/>
      <c r="E2791" s="26"/>
      <c r="F2791" s="27"/>
      <c r="G2791" s="2"/>
      <c r="H2791" s="2"/>
      <c r="I2791" s="38" t="str">
        <f t="shared" si="215"/>
        <v/>
      </c>
      <c r="J2791" s="39" t="str">
        <f>IF($Q2791="", "", IF(IFERROR(INDEX('Ticket Sales'!B$11:B$5010, MATCH($Q2791, 'Ticket Sales'!$J$11:$J$5010, 0)), J2790)="", "", IFERROR(INDEX('Ticket Sales'!B$11:B$5010, MATCH($Q2791, 'Ticket Sales'!$J$11:$J$5010, 0)), J2790)))</f>
        <v/>
      </c>
      <c r="K2791" s="39" t="str">
        <f>IF($Q2791="", "", IF(IFERROR(INDEX('Ticket Sales'!C$11:C$5010, MATCH($Q2791, 'Ticket Sales'!$J$11:$J$5010, 0)), K2790)="", "", IFERROR(INDEX('Ticket Sales'!C$11:C$5010, MATCH($Q2791, 'Ticket Sales'!$J$11:$J$5010, 0)), K2790)))</f>
        <v/>
      </c>
      <c r="L2791" s="40" t="str">
        <f>IF($Q2791="", "", IF(IFERROR(INDEX('Ticket Sales'!D$11:D$5010, MATCH($Q2791, 'Ticket Sales'!$J$11:$J$5010, 0)), L2790)="", "", IFERROR(INDEX('Ticket Sales'!D$11:D$5010, MATCH($Q2791, 'Ticket Sales'!$J$11:$J$5010, 0)), L2790)))</f>
        <v/>
      </c>
      <c r="M2791" s="41" t="str">
        <f>IF($Q2791="", "", IF(IFERROR(INDEX('Ticket Sales'!E$11:E$5010, MATCH($Q2791, 'Ticket Sales'!$J$11:$J$5010, 0)), M2790)="", "", IFERROR(INDEX('Ticket Sales'!E$11:E$5010, MATCH($Q2791, 'Ticket Sales'!$J$11:$J$5010, 0)), M2790)))</f>
        <v/>
      </c>
      <c r="N2791" s="2"/>
      <c r="P2791" s="48">
        <v>2781</v>
      </c>
      <c r="Q2791" s="48" t="str">
        <f t="shared" si="216"/>
        <v/>
      </c>
      <c r="S2791" s="52" t="str">
        <f t="shared" si="217"/>
        <v/>
      </c>
      <c r="U2791" s="52" t="str">
        <f t="shared" si="218"/>
        <v/>
      </c>
      <c r="W2791" s="52" t="str">
        <f t="shared" si="219"/>
        <v/>
      </c>
    </row>
    <row r="2792" spans="1:23" x14ac:dyDescent="0.25">
      <c r="A2792" s="2"/>
      <c r="B2792" s="32"/>
      <c r="C2792" s="25"/>
      <c r="D2792" s="25"/>
      <c r="E2792" s="26"/>
      <c r="F2792" s="27"/>
      <c r="G2792" s="2"/>
      <c r="H2792" s="2"/>
      <c r="I2792" s="38" t="str">
        <f t="shared" si="215"/>
        <v/>
      </c>
      <c r="J2792" s="39" t="str">
        <f>IF($Q2792="", "", IF(IFERROR(INDEX('Ticket Sales'!B$11:B$5010, MATCH($Q2792, 'Ticket Sales'!$J$11:$J$5010, 0)), J2791)="", "", IFERROR(INDEX('Ticket Sales'!B$11:B$5010, MATCH($Q2792, 'Ticket Sales'!$J$11:$J$5010, 0)), J2791)))</f>
        <v/>
      </c>
      <c r="K2792" s="39" t="str">
        <f>IF($Q2792="", "", IF(IFERROR(INDEX('Ticket Sales'!C$11:C$5010, MATCH($Q2792, 'Ticket Sales'!$J$11:$J$5010, 0)), K2791)="", "", IFERROR(INDEX('Ticket Sales'!C$11:C$5010, MATCH($Q2792, 'Ticket Sales'!$J$11:$J$5010, 0)), K2791)))</f>
        <v/>
      </c>
      <c r="L2792" s="40" t="str">
        <f>IF($Q2792="", "", IF(IFERROR(INDEX('Ticket Sales'!D$11:D$5010, MATCH($Q2792, 'Ticket Sales'!$J$11:$J$5010, 0)), L2791)="", "", IFERROR(INDEX('Ticket Sales'!D$11:D$5010, MATCH($Q2792, 'Ticket Sales'!$J$11:$J$5010, 0)), L2791)))</f>
        <v/>
      </c>
      <c r="M2792" s="41" t="str">
        <f>IF($Q2792="", "", IF(IFERROR(INDEX('Ticket Sales'!E$11:E$5010, MATCH($Q2792, 'Ticket Sales'!$J$11:$J$5010, 0)), M2791)="", "", IFERROR(INDEX('Ticket Sales'!E$11:E$5010, MATCH($Q2792, 'Ticket Sales'!$J$11:$J$5010, 0)), M2791)))</f>
        <v/>
      </c>
      <c r="N2792" s="2"/>
      <c r="P2792" s="48">
        <v>2782</v>
      </c>
      <c r="Q2792" s="48" t="str">
        <f t="shared" si="216"/>
        <v/>
      </c>
      <c r="S2792" s="52" t="str">
        <f t="shared" si="217"/>
        <v/>
      </c>
      <c r="U2792" s="52" t="str">
        <f t="shared" si="218"/>
        <v/>
      </c>
      <c r="W2792" s="52" t="str">
        <f t="shared" si="219"/>
        <v/>
      </c>
    </row>
    <row r="2793" spans="1:23" x14ac:dyDescent="0.25">
      <c r="A2793" s="2"/>
      <c r="B2793" s="32"/>
      <c r="C2793" s="25"/>
      <c r="D2793" s="25"/>
      <c r="E2793" s="26"/>
      <c r="F2793" s="27"/>
      <c r="G2793" s="2"/>
      <c r="H2793" s="2"/>
      <c r="I2793" s="38" t="str">
        <f t="shared" si="215"/>
        <v/>
      </c>
      <c r="J2793" s="39" t="str">
        <f>IF($Q2793="", "", IF(IFERROR(INDEX('Ticket Sales'!B$11:B$5010, MATCH($Q2793, 'Ticket Sales'!$J$11:$J$5010, 0)), J2792)="", "", IFERROR(INDEX('Ticket Sales'!B$11:B$5010, MATCH($Q2793, 'Ticket Sales'!$J$11:$J$5010, 0)), J2792)))</f>
        <v/>
      </c>
      <c r="K2793" s="39" t="str">
        <f>IF($Q2793="", "", IF(IFERROR(INDEX('Ticket Sales'!C$11:C$5010, MATCH($Q2793, 'Ticket Sales'!$J$11:$J$5010, 0)), K2792)="", "", IFERROR(INDEX('Ticket Sales'!C$11:C$5010, MATCH($Q2793, 'Ticket Sales'!$J$11:$J$5010, 0)), K2792)))</f>
        <v/>
      </c>
      <c r="L2793" s="40" t="str">
        <f>IF($Q2793="", "", IF(IFERROR(INDEX('Ticket Sales'!D$11:D$5010, MATCH($Q2793, 'Ticket Sales'!$J$11:$J$5010, 0)), L2792)="", "", IFERROR(INDEX('Ticket Sales'!D$11:D$5010, MATCH($Q2793, 'Ticket Sales'!$J$11:$J$5010, 0)), L2792)))</f>
        <v/>
      </c>
      <c r="M2793" s="41" t="str">
        <f>IF($Q2793="", "", IF(IFERROR(INDEX('Ticket Sales'!E$11:E$5010, MATCH($Q2793, 'Ticket Sales'!$J$11:$J$5010, 0)), M2792)="", "", IFERROR(INDEX('Ticket Sales'!E$11:E$5010, MATCH($Q2793, 'Ticket Sales'!$J$11:$J$5010, 0)), M2792)))</f>
        <v/>
      </c>
      <c r="N2793" s="2"/>
      <c r="P2793" s="48">
        <v>2783</v>
      </c>
      <c r="Q2793" s="48" t="str">
        <f t="shared" si="216"/>
        <v/>
      </c>
      <c r="S2793" s="52" t="str">
        <f t="shared" si="217"/>
        <v/>
      </c>
      <c r="U2793" s="52" t="str">
        <f t="shared" si="218"/>
        <v/>
      </c>
      <c r="W2793" s="52" t="str">
        <f t="shared" si="219"/>
        <v/>
      </c>
    </row>
    <row r="2794" spans="1:23" x14ac:dyDescent="0.25">
      <c r="A2794" s="2"/>
      <c r="B2794" s="32"/>
      <c r="C2794" s="25"/>
      <c r="D2794" s="25"/>
      <c r="E2794" s="26"/>
      <c r="F2794" s="27"/>
      <c r="G2794" s="2"/>
      <c r="H2794" s="2"/>
      <c r="I2794" s="38" t="str">
        <f t="shared" si="215"/>
        <v/>
      </c>
      <c r="J2794" s="39" t="str">
        <f>IF($Q2794="", "", IF(IFERROR(INDEX('Ticket Sales'!B$11:B$5010, MATCH($Q2794, 'Ticket Sales'!$J$11:$J$5010, 0)), J2793)="", "", IFERROR(INDEX('Ticket Sales'!B$11:B$5010, MATCH($Q2794, 'Ticket Sales'!$J$11:$J$5010, 0)), J2793)))</f>
        <v/>
      </c>
      <c r="K2794" s="39" t="str">
        <f>IF($Q2794="", "", IF(IFERROR(INDEX('Ticket Sales'!C$11:C$5010, MATCH($Q2794, 'Ticket Sales'!$J$11:$J$5010, 0)), K2793)="", "", IFERROR(INDEX('Ticket Sales'!C$11:C$5010, MATCH($Q2794, 'Ticket Sales'!$J$11:$J$5010, 0)), K2793)))</f>
        <v/>
      </c>
      <c r="L2794" s="40" t="str">
        <f>IF($Q2794="", "", IF(IFERROR(INDEX('Ticket Sales'!D$11:D$5010, MATCH($Q2794, 'Ticket Sales'!$J$11:$J$5010, 0)), L2793)="", "", IFERROR(INDEX('Ticket Sales'!D$11:D$5010, MATCH($Q2794, 'Ticket Sales'!$J$11:$J$5010, 0)), L2793)))</f>
        <v/>
      </c>
      <c r="M2794" s="41" t="str">
        <f>IF($Q2794="", "", IF(IFERROR(INDEX('Ticket Sales'!E$11:E$5010, MATCH($Q2794, 'Ticket Sales'!$J$11:$J$5010, 0)), M2793)="", "", IFERROR(INDEX('Ticket Sales'!E$11:E$5010, MATCH($Q2794, 'Ticket Sales'!$J$11:$J$5010, 0)), M2793)))</f>
        <v/>
      </c>
      <c r="N2794" s="2"/>
      <c r="P2794" s="48">
        <v>2784</v>
      </c>
      <c r="Q2794" s="48" t="str">
        <f t="shared" si="216"/>
        <v/>
      </c>
      <c r="S2794" s="52" t="str">
        <f t="shared" si="217"/>
        <v/>
      </c>
      <c r="U2794" s="52" t="str">
        <f t="shared" si="218"/>
        <v/>
      </c>
      <c r="W2794" s="52" t="str">
        <f t="shared" si="219"/>
        <v/>
      </c>
    </row>
    <row r="2795" spans="1:23" x14ac:dyDescent="0.25">
      <c r="A2795" s="2"/>
      <c r="B2795" s="32"/>
      <c r="C2795" s="25"/>
      <c r="D2795" s="25"/>
      <c r="E2795" s="26"/>
      <c r="F2795" s="27"/>
      <c r="G2795" s="2"/>
      <c r="H2795" s="2"/>
      <c r="I2795" s="38" t="str">
        <f t="shared" si="215"/>
        <v/>
      </c>
      <c r="J2795" s="39" t="str">
        <f>IF($Q2795="", "", IF(IFERROR(INDEX('Ticket Sales'!B$11:B$5010, MATCH($Q2795, 'Ticket Sales'!$J$11:$J$5010, 0)), J2794)="", "", IFERROR(INDEX('Ticket Sales'!B$11:B$5010, MATCH($Q2795, 'Ticket Sales'!$J$11:$J$5010, 0)), J2794)))</f>
        <v/>
      </c>
      <c r="K2795" s="39" t="str">
        <f>IF($Q2795="", "", IF(IFERROR(INDEX('Ticket Sales'!C$11:C$5010, MATCH($Q2795, 'Ticket Sales'!$J$11:$J$5010, 0)), K2794)="", "", IFERROR(INDEX('Ticket Sales'!C$11:C$5010, MATCH($Q2795, 'Ticket Sales'!$J$11:$J$5010, 0)), K2794)))</f>
        <v/>
      </c>
      <c r="L2795" s="40" t="str">
        <f>IF($Q2795="", "", IF(IFERROR(INDEX('Ticket Sales'!D$11:D$5010, MATCH($Q2795, 'Ticket Sales'!$J$11:$J$5010, 0)), L2794)="", "", IFERROR(INDEX('Ticket Sales'!D$11:D$5010, MATCH($Q2795, 'Ticket Sales'!$J$11:$J$5010, 0)), L2794)))</f>
        <v/>
      </c>
      <c r="M2795" s="41" t="str">
        <f>IF($Q2795="", "", IF(IFERROR(INDEX('Ticket Sales'!E$11:E$5010, MATCH($Q2795, 'Ticket Sales'!$J$11:$J$5010, 0)), M2794)="", "", IFERROR(INDEX('Ticket Sales'!E$11:E$5010, MATCH($Q2795, 'Ticket Sales'!$J$11:$J$5010, 0)), M2794)))</f>
        <v/>
      </c>
      <c r="N2795" s="2"/>
      <c r="P2795" s="48">
        <v>2785</v>
      </c>
      <c r="Q2795" s="48" t="str">
        <f t="shared" si="216"/>
        <v/>
      </c>
      <c r="S2795" s="52" t="str">
        <f t="shared" si="217"/>
        <v/>
      </c>
      <c r="U2795" s="52" t="str">
        <f t="shared" si="218"/>
        <v/>
      </c>
      <c r="W2795" s="52" t="str">
        <f t="shared" si="219"/>
        <v/>
      </c>
    </row>
    <row r="2796" spans="1:23" x14ac:dyDescent="0.25">
      <c r="A2796" s="2"/>
      <c r="B2796" s="32"/>
      <c r="C2796" s="25"/>
      <c r="D2796" s="25"/>
      <c r="E2796" s="26"/>
      <c r="F2796" s="27"/>
      <c r="G2796" s="2"/>
      <c r="H2796" s="2"/>
      <c r="I2796" s="38" t="str">
        <f t="shared" si="215"/>
        <v/>
      </c>
      <c r="J2796" s="39" t="str">
        <f>IF($Q2796="", "", IF(IFERROR(INDEX('Ticket Sales'!B$11:B$5010, MATCH($Q2796, 'Ticket Sales'!$J$11:$J$5010, 0)), J2795)="", "", IFERROR(INDEX('Ticket Sales'!B$11:B$5010, MATCH($Q2796, 'Ticket Sales'!$J$11:$J$5010, 0)), J2795)))</f>
        <v/>
      </c>
      <c r="K2796" s="39" t="str">
        <f>IF($Q2796="", "", IF(IFERROR(INDEX('Ticket Sales'!C$11:C$5010, MATCH($Q2796, 'Ticket Sales'!$J$11:$J$5010, 0)), K2795)="", "", IFERROR(INDEX('Ticket Sales'!C$11:C$5010, MATCH($Q2796, 'Ticket Sales'!$J$11:$J$5010, 0)), K2795)))</f>
        <v/>
      </c>
      <c r="L2796" s="40" t="str">
        <f>IF($Q2796="", "", IF(IFERROR(INDEX('Ticket Sales'!D$11:D$5010, MATCH($Q2796, 'Ticket Sales'!$J$11:$J$5010, 0)), L2795)="", "", IFERROR(INDEX('Ticket Sales'!D$11:D$5010, MATCH($Q2796, 'Ticket Sales'!$J$11:$J$5010, 0)), L2795)))</f>
        <v/>
      </c>
      <c r="M2796" s="41" t="str">
        <f>IF($Q2796="", "", IF(IFERROR(INDEX('Ticket Sales'!E$11:E$5010, MATCH($Q2796, 'Ticket Sales'!$J$11:$J$5010, 0)), M2795)="", "", IFERROR(INDEX('Ticket Sales'!E$11:E$5010, MATCH($Q2796, 'Ticket Sales'!$J$11:$J$5010, 0)), M2795)))</f>
        <v/>
      </c>
      <c r="N2796" s="2"/>
      <c r="P2796" s="48">
        <v>2786</v>
      </c>
      <c r="Q2796" s="48" t="str">
        <f t="shared" si="216"/>
        <v/>
      </c>
      <c r="S2796" s="52" t="str">
        <f t="shared" si="217"/>
        <v/>
      </c>
      <c r="U2796" s="52" t="str">
        <f t="shared" si="218"/>
        <v/>
      </c>
      <c r="W2796" s="52" t="str">
        <f t="shared" si="219"/>
        <v/>
      </c>
    </row>
    <row r="2797" spans="1:23" x14ac:dyDescent="0.25">
      <c r="A2797" s="2"/>
      <c r="B2797" s="32"/>
      <c r="C2797" s="25"/>
      <c r="D2797" s="25"/>
      <c r="E2797" s="26"/>
      <c r="F2797" s="27"/>
      <c r="G2797" s="2"/>
      <c r="H2797" s="2"/>
      <c r="I2797" s="38" t="str">
        <f t="shared" si="215"/>
        <v/>
      </c>
      <c r="J2797" s="39" t="str">
        <f>IF($Q2797="", "", IF(IFERROR(INDEX('Ticket Sales'!B$11:B$5010, MATCH($Q2797, 'Ticket Sales'!$J$11:$J$5010, 0)), J2796)="", "", IFERROR(INDEX('Ticket Sales'!B$11:B$5010, MATCH($Q2797, 'Ticket Sales'!$J$11:$J$5010, 0)), J2796)))</f>
        <v/>
      </c>
      <c r="K2797" s="39" t="str">
        <f>IF($Q2797="", "", IF(IFERROR(INDEX('Ticket Sales'!C$11:C$5010, MATCH($Q2797, 'Ticket Sales'!$J$11:$J$5010, 0)), K2796)="", "", IFERROR(INDEX('Ticket Sales'!C$11:C$5010, MATCH($Q2797, 'Ticket Sales'!$J$11:$J$5010, 0)), K2796)))</f>
        <v/>
      </c>
      <c r="L2797" s="40" t="str">
        <f>IF($Q2797="", "", IF(IFERROR(INDEX('Ticket Sales'!D$11:D$5010, MATCH($Q2797, 'Ticket Sales'!$J$11:$J$5010, 0)), L2796)="", "", IFERROR(INDEX('Ticket Sales'!D$11:D$5010, MATCH($Q2797, 'Ticket Sales'!$J$11:$J$5010, 0)), L2796)))</f>
        <v/>
      </c>
      <c r="M2797" s="41" t="str">
        <f>IF($Q2797="", "", IF(IFERROR(INDEX('Ticket Sales'!E$11:E$5010, MATCH($Q2797, 'Ticket Sales'!$J$11:$J$5010, 0)), M2796)="", "", IFERROR(INDEX('Ticket Sales'!E$11:E$5010, MATCH($Q2797, 'Ticket Sales'!$J$11:$J$5010, 0)), M2796)))</f>
        <v/>
      </c>
      <c r="N2797" s="2"/>
      <c r="P2797" s="48">
        <v>2787</v>
      </c>
      <c r="Q2797" s="48" t="str">
        <f t="shared" si="216"/>
        <v/>
      </c>
      <c r="S2797" s="52" t="str">
        <f t="shared" si="217"/>
        <v/>
      </c>
      <c r="U2797" s="52" t="str">
        <f t="shared" si="218"/>
        <v/>
      </c>
      <c r="W2797" s="52" t="str">
        <f t="shared" si="219"/>
        <v/>
      </c>
    </row>
    <row r="2798" spans="1:23" x14ac:dyDescent="0.25">
      <c r="A2798" s="2"/>
      <c r="B2798" s="32"/>
      <c r="C2798" s="25"/>
      <c r="D2798" s="25"/>
      <c r="E2798" s="26"/>
      <c r="F2798" s="27"/>
      <c r="G2798" s="2"/>
      <c r="H2798" s="2"/>
      <c r="I2798" s="38" t="str">
        <f t="shared" si="215"/>
        <v/>
      </c>
      <c r="J2798" s="39" t="str">
        <f>IF($Q2798="", "", IF(IFERROR(INDEX('Ticket Sales'!B$11:B$5010, MATCH($Q2798, 'Ticket Sales'!$J$11:$J$5010, 0)), J2797)="", "", IFERROR(INDEX('Ticket Sales'!B$11:B$5010, MATCH($Q2798, 'Ticket Sales'!$J$11:$J$5010, 0)), J2797)))</f>
        <v/>
      </c>
      <c r="K2798" s="39" t="str">
        <f>IF($Q2798="", "", IF(IFERROR(INDEX('Ticket Sales'!C$11:C$5010, MATCH($Q2798, 'Ticket Sales'!$J$11:$J$5010, 0)), K2797)="", "", IFERROR(INDEX('Ticket Sales'!C$11:C$5010, MATCH($Q2798, 'Ticket Sales'!$J$11:$J$5010, 0)), K2797)))</f>
        <v/>
      </c>
      <c r="L2798" s="40" t="str">
        <f>IF($Q2798="", "", IF(IFERROR(INDEX('Ticket Sales'!D$11:D$5010, MATCH($Q2798, 'Ticket Sales'!$J$11:$J$5010, 0)), L2797)="", "", IFERROR(INDEX('Ticket Sales'!D$11:D$5010, MATCH($Q2798, 'Ticket Sales'!$J$11:$J$5010, 0)), L2797)))</f>
        <v/>
      </c>
      <c r="M2798" s="41" t="str">
        <f>IF($Q2798="", "", IF(IFERROR(INDEX('Ticket Sales'!E$11:E$5010, MATCH($Q2798, 'Ticket Sales'!$J$11:$J$5010, 0)), M2797)="", "", IFERROR(INDEX('Ticket Sales'!E$11:E$5010, MATCH($Q2798, 'Ticket Sales'!$J$11:$J$5010, 0)), M2797)))</f>
        <v/>
      </c>
      <c r="N2798" s="2"/>
      <c r="P2798" s="48">
        <v>2788</v>
      </c>
      <c r="Q2798" s="48" t="str">
        <f t="shared" si="216"/>
        <v/>
      </c>
      <c r="S2798" s="52" t="str">
        <f t="shared" si="217"/>
        <v/>
      </c>
      <c r="U2798" s="52" t="str">
        <f t="shared" si="218"/>
        <v/>
      </c>
      <c r="W2798" s="52" t="str">
        <f t="shared" si="219"/>
        <v/>
      </c>
    </row>
    <row r="2799" spans="1:23" x14ac:dyDescent="0.25">
      <c r="A2799" s="2"/>
      <c r="B2799" s="32"/>
      <c r="C2799" s="25"/>
      <c r="D2799" s="25"/>
      <c r="E2799" s="26"/>
      <c r="F2799" s="27"/>
      <c r="G2799" s="2"/>
      <c r="H2799" s="2"/>
      <c r="I2799" s="38" t="str">
        <f t="shared" si="215"/>
        <v/>
      </c>
      <c r="J2799" s="39" t="str">
        <f>IF($Q2799="", "", IF(IFERROR(INDEX('Ticket Sales'!B$11:B$5010, MATCH($Q2799, 'Ticket Sales'!$J$11:$J$5010, 0)), J2798)="", "", IFERROR(INDEX('Ticket Sales'!B$11:B$5010, MATCH($Q2799, 'Ticket Sales'!$J$11:$J$5010, 0)), J2798)))</f>
        <v/>
      </c>
      <c r="K2799" s="39" t="str">
        <f>IF($Q2799="", "", IF(IFERROR(INDEX('Ticket Sales'!C$11:C$5010, MATCH($Q2799, 'Ticket Sales'!$J$11:$J$5010, 0)), K2798)="", "", IFERROR(INDEX('Ticket Sales'!C$11:C$5010, MATCH($Q2799, 'Ticket Sales'!$J$11:$J$5010, 0)), K2798)))</f>
        <v/>
      </c>
      <c r="L2799" s="40" t="str">
        <f>IF($Q2799="", "", IF(IFERROR(INDEX('Ticket Sales'!D$11:D$5010, MATCH($Q2799, 'Ticket Sales'!$J$11:$J$5010, 0)), L2798)="", "", IFERROR(INDEX('Ticket Sales'!D$11:D$5010, MATCH($Q2799, 'Ticket Sales'!$J$11:$J$5010, 0)), L2798)))</f>
        <v/>
      </c>
      <c r="M2799" s="41" t="str">
        <f>IF($Q2799="", "", IF(IFERROR(INDEX('Ticket Sales'!E$11:E$5010, MATCH($Q2799, 'Ticket Sales'!$J$11:$J$5010, 0)), M2798)="", "", IFERROR(INDEX('Ticket Sales'!E$11:E$5010, MATCH($Q2799, 'Ticket Sales'!$J$11:$J$5010, 0)), M2798)))</f>
        <v/>
      </c>
      <c r="N2799" s="2"/>
      <c r="P2799" s="48">
        <v>2789</v>
      </c>
      <c r="Q2799" s="48" t="str">
        <f t="shared" si="216"/>
        <v/>
      </c>
      <c r="S2799" s="52" t="str">
        <f t="shared" si="217"/>
        <v/>
      </c>
      <c r="U2799" s="52" t="str">
        <f t="shared" si="218"/>
        <v/>
      </c>
      <c r="W2799" s="52" t="str">
        <f t="shared" si="219"/>
        <v/>
      </c>
    </row>
    <row r="2800" spans="1:23" x14ac:dyDescent="0.25">
      <c r="A2800" s="2"/>
      <c r="B2800" s="32"/>
      <c r="C2800" s="25"/>
      <c r="D2800" s="25"/>
      <c r="E2800" s="26"/>
      <c r="F2800" s="27"/>
      <c r="G2800" s="2"/>
      <c r="H2800" s="2"/>
      <c r="I2800" s="38" t="str">
        <f t="shared" si="215"/>
        <v/>
      </c>
      <c r="J2800" s="39" t="str">
        <f>IF($Q2800="", "", IF(IFERROR(INDEX('Ticket Sales'!B$11:B$5010, MATCH($Q2800, 'Ticket Sales'!$J$11:$J$5010, 0)), J2799)="", "", IFERROR(INDEX('Ticket Sales'!B$11:B$5010, MATCH($Q2800, 'Ticket Sales'!$J$11:$J$5010, 0)), J2799)))</f>
        <v/>
      </c>
      <c r="K2800" s="39" t="str">
        <f>IF($Q2800="", "", IF(IFERROR(INDEX('Ticket Sales'!C$11:C$5010, MATCH($Q2800, 'Ticket Sales'!$J$11:$J$5010, 0)), K2799)="", "", IFERROR(INDEX('Ticket Sales'!C$11:C$5010, MATCH($Q2800, 'Ticket Sales'!$J$11:$J$5010, 0)), K2799)))</f>
        <v/>
      </c>
      <c r="L2800" s="40" t="str">
        <f>IF($Q2800="", "", IF(IFERROR(INDEX('Ticket Sales'!D$11:D$5010, MATCH($Q2800, 'Ticket Sales'!$J$11:$J$5010, 0)), L2799)="", "", IFERROR(INDEX('Ticket Sales'!D$11:D$5010, MATCH($Q2800, 'Ticket Sales'!$J$11:$J$5010, 0)), L2799)))</f>
        <v/>
      </c>
      <c r="M2800" s="41" t="str">
        <f>IF($Q2800="", "", IF(IFERROR(INDEX('Ticket Sales'!E$11:E$5010, MATCH($Q2800, 'Ticket Sales'!$J$11:$J$5010, 0)), M2799)="", "", IFERROR(INDEX('Ticket Sales'!E$11:E$5010, MATCH($Q2800, 'Ticket Sales'!$J$11:$J$5010, 0)), M2799)))</f>
        <v/>
      </c>
      <c r="N2800" s="2"/>
      <c r="P2800" s="48">
        <v>2790</v>
      </c>
      <c r="Q2800" s="48" t="str">
        <f t="shared" si="216"/>
        <v/>
      </c>
      <c r="S2800" s="52" t="str">
        <f t="shared" si="217"/>
        <v/>
      </c>
      <c r="U2800" s="52" t="str">
        <f t="shared" si="218"/>
        <v/>
      </c>
      <c r="W2800" s="52" t="str">
        <f t="shared" si="219"/>
        <v/>
      </c>
    </row>
    <row r="2801" spans="1:23" x14ac:dyDescent="0.25">
      <c r="A2801" s="2"/>
      <c r="B2801" s="32"/>
      <c r="C2801" s="25"/>
      <c r="D2801" s="25"/>
      <c r="E2801" s="26"/>
      <c r="F2801" s="27"/>
      <c r="G2801" s="2"/>
      <c r="H2801" s="2"/>
      <c r="I2801" s="38" t="str">
        <f t="shared" si="215"/>
        <v/>
      </c>
      <c r="J2801" s="39" t="str">
        <f>IF($Q2801="", "", IF(IFERROR(INDEX('Ticket Sales'!B$11:B$5010, MATCH($Q2801, 'Ticket Sales'!$J$11:$J$5010, 0)), J2800)="", "", IFERROR(INDEX('Ticket Sales'!B$11:B$5010, MATCH($Q2801, 'Ticket Sales'!$J$11:$J$5010, 0)), J2800)))</f>
        <v/>
      </c>
      <c r="K2801" s="39" t="str">
        <f>IF($Q2801="", "", IF(IFERROR(INDEX('Ticket Sales'!C$11:C$5010, MATCH($Q2801, 'Ticket Sales'!$J$11:$J$5010, 0)), K2800)="", "", IFERROR(INDEX('Ticket Sales'!C$11:C$5010, MATCH($Q2801, 'Ticket Sales'!$J$11:$J$5010, 0)), K2800)))</f>
        <v/>
      </c>
      <c r="L2801" s="40" t="str">
        <f>IF($Q2801="", "", IF(IFERROR(INDEX('Ticket Sales'!D$11:D$5010, MATCH($Q2801, 'Ticket Sales'!$J$11:$J$5010, 0)), L2800)="", "", IFERROR(INDEX('Ticket Sales'!D$11:D$5010, MATCH($Q2801, 'Ticket Sales'!$J$11:$J$5010, 0)), L2800)))</f>
        <v/>
      </c>
      <c r="M2801" s="41" t="str">
        <f>IF($Q2801="", "", IF(IFERROR(INDEX('Ticket Sales'!E$11:E$5010, MATCH($Q2801, 'Ticket Sales'!$J$11:$J$5010, 0)), M2800)="", "", IFERROR(INDEX('Ticket Sales'!E$11:E$5010, MATCH($Q2801, 'Ticket Sales'!$J$11:$J$5010, 0)), M2800)))</f>
        <v/>
      </c>
      <c r="N2801" s="2"/>
      <c r="P2801" s="48">
        <v>2791</v>
      </c>
      <c r="Q2801" s="48" t="str">
        <f t="shared" si="216"/>
        <v/>
      </c>
      <c r="S2801" s="52" t="str">
        <f t="shared" si="217"/>
        <v/>
      </c>
      <c r="U2801" s="52" t="str">
        <f t="shared" si="218"/>
        <v/>
      </c>
      <c r="W2801" s="52" t="str">
        <f t="shared" si="219"/>
        <v/>
      </c>
    </row>
    <row r="2802" spans="1:23" x14ac:dyDescent="0.25">
      <c r="A2802" s="2"/>
      <c r="B2802" s="32"/>
      <c r="C2802" s="25"/>
      <c r="D2802" s="25"/>
      <c r="E2802" s="26"/>
      <c r="F2802" s="27"/>
      <c r="G2802" s="2"/>
      <c r="H2802" s="2"/>
      <c r="I2802" s="38" t="str">
        <f t="shared" si="215"/>
        <v/>
      </c>
      <c r="J2802" s="39" t="str">
        <f>IF($Q2802="", "", IF(IFERROR(INDEX('Ticket Sales'!B$11:B$5010, MATCH($Q2802, 'Ticket Sales'!$J$11:$J$5010, 0)), J2801)="", "", IFERROR(INDEX('Ticket Sales'!B$11:B$5010, MATCH($Q2802, 'Ticket Sales'!$J$11:$J$5010, 0)), J2801)))</f>
        <v/>
      </c>
      <c r="K2802" s="39" t="str">
        <f>IF($Q2802="", "", IF(IFERROR(INDEX('Ticket Sales'!C$11:C$5010, MATCH($Q2802, 'Ticket Sales'!$J$11:$J$5010, 0)), K2801)="", "", IFERROR(INDEX('Ticket Sales'!C$11:C$5010, MATCH($Q2802, 'Ticket Sales'!$J$11:$J$5010, 0)), K2801)))</f>
        <v/>
      </c>
      <c r="L2802" s="40" t="str">
        <f>IF($Q2802="", "", IF(IFERROR(INDEX('Ticket Sales'!D$11:D$5010, MATCH($Q2802, 'Ticket Sales'!$J$11:$J$5010, 0)), L2801)="", "", IFERROR(INDEX('Ticket Sales'!D$11:D$5010, MATCH($Q2802, 'Ticket Sales'!$J$11:$J$5010, 0)), L2801)))</f>
        <v/>
      </c>
      <c r="M2802" s="41" t="str">
        <f>IF($Q2802="", "", IF(IFERROR(INDEX('Ticket Sales'!E$11:E$5010, MATCH($Q2802, 'Ticket Sales'!$J$11:$J$5010, 0)), M2801)="", "", IFERROR(INDEX('Ticket Sales'!E$11:E$5010, MATCH($Q2802, 'Ticket Sales'!$J$11:$J$5010, 0)), M2801)))</f>
        <v/>
      </c>
      <c r="N2802" s="2"/>
      <c r="P2802" s="48">
        <v>2792</v>
      </c>
      <c r="Q2802" s="48" t="str">
        <f t="shared" si="216"/>
        <v/>
      </c>
      <c r="S2802" s="52" t="str">
        <f t="shared" si="217"/>
        <v/>
      </c>
      <c r="U2802" s="52" t="str">
        <f t="shared" si="218"/>
        <v/>
      </c>
      <c r="W2802" s="52" t="str">
        <f t="shared" si="219"/>
        <v/>
      </c>
    </row>
    <row r="2803" spans="1:23" x14ac:dyDescent="0.25">
      <c r="A2803" s="2"/>
      <c r="B2803" s="32"/>
      <c r="C2803" s="25"/>
      <c r="D2803" s="25"/>
      <c r="E2803" s="26"/>
      <c r="F2803" s="27"/>
      <c r="G2803" s="2"/>
      <c r="H2803" s="2"/>
      <c r="I2803" s="38" t="str">
        <f t="shared" si="215"/>
        <v/>
      </c>
      <c r="J2803" s="39" t="str">
        <f>IF($Q2803="", "", IF(IFERROR(INDEX('Ticket Sales'!B$11:B$5010, MATCH($Q2803, 'Ticket Sales'!$J$11:$J$5010, 0)), J2802)="", "", IFERROR(INDEX('Ticket Sales'!B$11:B$5010, MATCH($Q2803, 'Ticket Sales'!$J$11:$J$5010, 0)), J2802)))</f>
        <v/>
      </c>
      <c r="K2803" s="39" t="str">
        <f>IF($Q2803="", "", IF(IFERROR(INDEX('Ticket Sales'!C$11:C$5010, MATCH($Q2803, 'Ticket Sales'!$J$11:$J$5010, 0)), K2802)="", "", IFERROR(INDEX('Ticket Sales'!C$11:C$5010, MATCH($Q2803, 'Ticket Sales'!$J$11:$J$5010, 0)), K2802)))</f>
        <v/>
      </c>
      <c r="L2803" s="40" t="str">
        <f>IF($Q2803="", "", IF(IFERROR(INDEX('Ticket Sales'!D$11:D$5010, MATCH($Q2803, 'Ticket Sales'!$J$11:$J$5010, 0)), L2802)="", "", IFERROR(INDEX('Ticket Sales'!D$11:D$5010, MATCH($Q2803, 'Ticket Sales'!$J$11:$J$5010, 0)), L2802)))</f>
        <v/>
      </c>
      <c r="M2803" s="41" t="str">
        <f>IF($Q2803="", "", IF(IFERROR(INDEX('Ticket Sales'!E$11:E$5010, MATCH($Q2803, 'Ticket Sales'!$J$11:$J$5010, 0)), M2802)="", "", IFERROR(INDEX('Ticket Sales'!E$11:E$5010, MATCH($Q2803, 'Ticket Sales'!$J$11:$J$5010, 0)), M2802)))</f>
        <v/>
      </c>
      <c r="N2803" s="2"/>
      <c r="P2803" s="48">
        <v>2793</v>
      </c>
      <c r="Q2803" s="48" t="str">
        <f t="shared" si="216"/>
        <v/>
      </c>
      <c r="S2803" s="52" t="str">
        <f t="shared" si="217"/>
        <v/>
      </c>
      <c r="U2803" s="52" t="str">
        <f t="shared" si="218"/>
        <v/>
      </c>
      <c r="W2803" s="52" t="str">
        <f t="shared" si="219"/>
        <v/>
      </c>
    </row>
    <row r="2804" spans="1:23" x14ac:dyDescent="0.25">
      <c r="A2804" s="2"/>
      <c r="B2804" s="32"/>
      <c r="C2804" s="25"/>
      <c r="D2804" s="25"/>
      <c r="E2804" s="26"/>
      <c r="F2804" s="27"/>
      <c r="G2804" s="2"/>
      <c r="H2804" s="2"/>
      <c r="I2804" s="38" t="str">
        <f t="shared" si="215"/>
        <v/>
      </c>
      <c r="J2804" s="39" t="str">
        <f>IF($Q2804="", "", IF(IFERROR(INDEX('Ticket Sales'!B$11:B$5010, MATCH($Q2804, 'Ticket Sales'!$J$11:$J$5010, 0)), J2803)="", "", IFERROR(INDEX('Ticket Sales'!B$11:B$5010, MATCH($Q2804, 'Ticket Sales'!$J$11:$J$5010, 0)), J2803)))</f>
        <v/>
      </c>
      <c r="K2804" s="39" t="str">
        <f>IF($Q2804="", "", IF(IFERROR(INDEX('Ticket Sales'!C$11:C$5010, MATCH($Q2804, 'Ticket Sales'!$J$11:$J$5010, 0)), K2803)="", "", IFERROR(INDEX('Ticket Sales'!C$11:C$5010, MATCH($Q2804, 'Ticket Sales'!$J$11:$J$5010, 0)), K2803)))</f>
        <v/>
      </c>
      <c r="L2804" s="40" t="str">
        <f>IF($Q2804="", "", IF(IFERROR(INDEX('Ticket Sales'!D$11:D$5010, MATCH($Q2804, 'Ticket Sales'!$J$11:$J$5010, 0)), L2803)="", "", IFERROR(INDEX('Ticket Sales'!D$11:D$5010, MATCH($Q2804, 'Ticket Sales'!$J$11:$J$5010, 0)), L2803)))</f>
        <v/>
      </c>
      <c r="M2804" s="41" t="str">
        <f>IF($Q2804="", "", IF(IFERROR(INDEX('Ticket Sales'!E$11:E$5010, MATCH($Q2804, 'Ticket Sales'!$J$11:$J$5010, 0)), M2803)="", "", IFERROR(INDEX('Ticket Sales'!E$11:E$5010, MATCH($Q2804, 'Ticket Sales'!$J$11:$J$5010, 0)), M2803)))</f>
        <v/>
      </c>
      <c r="N2804" s="2"/>
      <c r="P2804" s="48">
        <v>2794</v>
      </c>
      <c r="Q2804" s="48" t="str">
        <f t="shared" si="216"/>
        <v/>
      </c>
      <c r="S2804" s="52" t="str">
        <f t="shared" si="217"/>
        <v/>
      </c>
      <c r="U2804" s="52" t="str">
        <f t="shared" si="218"/>
        <v/>
      </c>
      <c r="W2804" s="52" t="str">
        <f t="shared" si="219"/>
        <v/>
      </c>
    </row>
    <row r="2805" spans="1:23" x14ac:dyDescent="0.25">
      <c r="A2805" s="2"/>
      <c r="B2805" s="32"/>
      <c r="C2805" s="25"/>
      <c r="D2805" s="25"/>
      <c r="E2805" s="26"/>
      <c r="F2805" s="27"/>
      <c r="G2805" s="2"/>
      <c r="H2805" s="2"/>
      <c r="I2805" s="38" t="str">
        <f t="shared" si="215"/>
        <v/>
      </c>
      <c r="J2805" s="39" t="str">
        <f>IF($Q2805="", "", IF(IFERROR(INDEX('Ticket Sales'!B$11:B$5010, MATCH($Q2805, 'Ticket Sales'!$J$11:$J$5010, 0)), J2804)="", "", IFERROR(INDEX('Ticket Sales'!B$11:B$5010, MATCH($Q2805, 'Ticket Sales'!$J$11:$J$5010, 0)), J2804)))</f>
        <v/>
      </c>
      <c r="K2805" s="39" t="str">
        <f>IF($Q2805="", "", IF(IFERROR(INDEX('Ticket Sales'!C$11:C$5010, MATCH($Q2805, 'Ticket Sales'!$J$11:$J$5010, 0)), K2804)="", "", IFERROR(INDEX('Ticket Sales'!C$11:C$5010, MATCH($Q2805, 'Ticket Sales'!$J$11:$J$5010, 0)), K2804)))</f>
        <v/>
      </c>
      <c r="L2805" s="40" t="str">
        <f>IF($Q2805="", "", IF(IFERROR(INDEX('Ticket Sales'!D$11:D$5010, MATCH($Q2805, 'Ticket Sales'!$J$11:$J$5010, 0)), L2804)="", "", IFERROR(INDEX('Ticket Sales'!D$11:D$5010, MATCH($Q2805, 'Ticket Sales'!$J$11:$J$5010, 0)), L2804)))</f>
        <v/>
      </c>
      <c r="M2805" s="41" t="str">
        <f>IF($Q2805="", "", IF(IFERROR(INDEX('Ticket Sales'!E$11:E$5010, MATCH($Q2805, 'Ticket Sales'!$J$11:$J$5010, 0)), M2804)="", "", IFERROR(INDEX('Ticket Sales'!E$11:E$5010, MATCH($Q2805, 'Ticket Sales'!$J$11:$J$5010, 0)), M2804)))</f>
        <v/>
      </c>
      <c r="N2805" s="2"/>
      <c r="P2805" s="48">
        <v>2795</v>
      </c>
      <c r="Q2805" s="48" t="str">
        <f t="shared" si="216"/>
        <v/>
      </c>
      <c r="S2805" s="52" t="str">
        <f t="shared" si="217"/>
        <v/>
      </c>
      <c r="U2805" s="52" t="str">
        <f t="shared" si="218"/>
        <v/>
      </c>
      <c r="W2805" s="52" t="str">
        <f t="shared" si="219"/>
        <v/>
      </c>
    </row>
    <row r="2806" spans="1:23" x14ac:dyDescent="0.25">
      <c r="A2806" s="2"/>
      <c r="B2806" s="32"/>
      <c r="C2806" s="25"/>
      <c r="D2806" s="25"/>
      <c r="E2806" s="26"/>
      <c r="F2806" s="27"/>
      <c r="G2806" s="2"/>
      <c r="H2806" s="2"/>
      <c r="I2806" s="38" t="str">
        <f t="shared" si="215"/>
        <v/>
      </c>
      <c r="J2806" s="39" t="str">
        <f>IF($Q2806="", "", IF(IFERROR(INDEX('Ticket Sales'!B$11:B$5010, MATCH($Q2806, 'Ticket Sales'!$J$11:$J$5010, 0)), J2805)="", "", IFERROR(INDEX('Ticket Sales'!B$11:B$5010, MATCH($Q2806, 'Ticket Sales'!$J$11:$J$5010, 0)), J2805)))</f>
        <v/>
      </c>
      <c r="K2806" s="39" t="str">
        <f>IF($Q2806="", "", IF(IFERROR(INDEX('Ticket Sales'!C$11:C$5010, MATCH($Q2806, 'Ticket Sales'!$J$11:$J$5010, 0)), K2805)="", "", IFERROR(INDEX('Ticket Sales'!C$11:C$5010, MATCH($Q2806, 'Ticket Sales'!$J$11:$J$5010, 0)), K2805)))</f>
        <v/>
      </c>
      <c r="L2806" s="40" t="str">
        <f>IF($Q2806="", "", IF(IFERROR(INDEX('Ticket Sales'!D$11:D$5010, MATCH($Q2806, 'Ticket Sales'!$J$11:$J$5010, 0)), L2805)="", "", IFERROR(INDEX('Ticket Sales'!D$11:D$5010, MATCH($Q2806, 'Ticket Sales'!$J$11:$J$5010, 0)), L2805)))</f>
        <v/>
      </c>
      <c r="M2806" s="41" t="str">
        <f>IF($Q2806="", "", IF(IFERROR(INDEX('Ticket Sales'!E$11:E$5010, MATCH($Q2806, 'Ticket Sales'!$J$11:$J$5010, 0)), M2805)="", "", IFERROR(INDEX('Ticket Sales'!E$11:E$5010, MATCH($Q2806, 'Ticket Sales'!$J$11:$J$5010, 0)), M2805)))</f>
        <v/>
      </c>
      <c r="N2806" s="2"/>
      <c r="P2806" s="48">
        <v>2796</v>
      </c>
      <c r="Q2806" s="48" t="str">
        <f t="shared" si="216"/>
        <v/>
      </c>
      <c r="S2806" s="52" t="str">
        <f t="shared" si="217"/>
        <v/>
      </c>
      <c r="U2806" s="52" t="str">
        <f t="shared" si="218"/>
        <v/>
      </c>
      <c r="W2806" s="52" t="str">
        <f t="shared" si="219"/>
        <v/>
      </c>
    </row>
    <row r="2807" spans="1:23" x14ac:dyDescent="0.25">
      <c r="A2807" s="2"/>
      <c r="B2807" s="32"/>
      <c r="C2807" s="25"/>
      <c r="D2807" s="25"/>
      <c r="E2807" s="26"/>
      <c r="F2807" s="27"/>
      <c r="G2807" s="2"/>
      <c r="H2807" s="2"/>
      <c r="I2807" s="38" t="str">
        <f t="shared" si="215"/>
        <v/>
      </c>
      <c r="J2807" s="39" t="str">
        <f>IF($Q2807="", "", IF(IFERROR(INDEX('Ticket Sales'!B$11:B$5010, MATCH($Q2807, 'Ticket Sales'!$J$11:$J$5010, 0)), J2806)="", "", IFERROR(INDEX('Ticket Sales'!B$11:B$5010, MATCH($Q2807, 'Ticket Sales'!$J$11:$J$5010, 0)), J2806)))</f>
        <v/>
      </c>
      <c r="K2807" s="39" t="str">
        <f>IF($Q2807="", "", IF(IFERROR(INDEX('Ticket Sales'!C$11:C$5010, MATCH($Q2807, 'Ticket Sales'!$J$11:$J$5010, 0)), K2806)="", "", IFERROR(INDEX('Ticket Sales'!C$11:C$5010, MATCH($Q2807, 'Ticket Sales'!$J$11:$J$5010, 0)), K2806)))</f>
        <v/>
      </c>
      <c r="L2807" s="40" t="str">
        <f>IF($Q2807="", "", IF(IFERROR(INDEX('Ticket Sales'!D$11:D$5010, MATCH($Q2807, 'Ticket Sales'!$J$11:$J$5010, 0)), L2806)="", "", IFERROR(INDEX('Ticket Sales'!D$11:D$5010, MATCH($Q2807, 'Ticket Sales'!$J$11:$J$5010, 0)), L2806)))</f>
        <v/>
      </c>
      <c r="M2807" s="41" t="str">
        <f>IF($Q2807="", "", IF(IFERROR(INDEX('Ticket Sales'!E$11:E$5010, MATCH($Q2807, 'Ticket Sales'!$J$11:$J$5010, 0)), M2806)="", "", IFERROR(INDEX('Ticket Sales'!E$11:E$5010, MATCH($Q2807, 'Ticket Sales'!$J$11:$J$5010, 0)), M2806)))</f>
        <v/>
      </c>
      <c r="N2807" s="2"/>
      <c r="P2807" s="48">
        <v>2797</v>
      </c>
      <c r="Q2807" s="48" t="str">
        <f t="shared" si="216"/>
        <v/>
      </c>
      <c r="S2807" s="52" t="str">
        <f t="shared" si="217"/>
        <v/>
      </c>
      <c r="U2807" s="52" t="str">
        <f t="shared" si="218"/>
        <v/>
      </c>
      <c r="W2807" s="52" t="str">
        <f t="shared" si="219"/>
        <v/>
      </c>
    </row>
    <row r="2808" spans="1:23" x14ac:dyDescent="0.25">
      <c r="A2808" s="2"/>
      <c r="B2808" s="32"/>
      <c r="C2808" s="25"/>
      <c r="D2808" s="25"/>
      <c r="E2808" s="26"/>
      <c r="F2808" s="27"/>
      <c r="G2808" s="2"/>
      <c r="H2808" s="2"/>
      <c r="I2808" s="38" t="str">
        <f t="shared" si="215"/>
        <v/>
      </c>
      <c r="J2808" s="39" t="str">
        <f>IF($Q2808="", "", IF(IFERROR(INDEX('Ticket Sales'!B$11:B$5010, MATCH($Q2808, 'Ticket Sales'!$J$11:$J$5010, 0)), J2807)="", "", IFERROR(INDEX('Ticket Sales'!B$11:B$5010, MATCH($Q2808, 'Ticket Sales'!$J$11:$J$5010, 0)), J2807)))</f>
        <v/>
      </c>
      <c r="K2808" s="39" t="str">
        <f>IF($Q2808="", "", IF(IFERROR(INDEX('Ticket Sales'!C$11:C$5010, MATCH($Q2808, 'Ticket Sales'!$J$11:$J$5010, 0)), K2807)="", "", IFERROR(INDEX('Ticket Sales'!C$11:C$5010, MATCH($Q2808, 'Ticket Sales'!$J$11:$J$5010, 0)), K2807)))</f>
        <v/>
      </c>
      <c r="L2808" s="40" t="str">
        <f>IF($Q2808="", "", IF(IFERROR(INDEX('Ticket Sales'!D$11:D$5010, MATCH($Q2808, 'Ticket Sales'!$J$11:$J$5010, 0)), L2807)="", "", IFERROR(INDEX('Ticket Sales'!D$11:D$5010, MATCH($Q2808, 'Ticket Sales'!$J$11:$J$5010, 0)), L2807)))</f>
        <v/>
      </c>
      <c r="M2808" s="41" t="str">
        <f>IF($Q2808="", "", IF(IFERROR(INDEX('Ticket Sales'!E$11:E$5010, MATCH($Q2808, 'Ticket Sales'!$J$11:$J$5010, 0)), M2807)="", "", IFERROR(INDEX('Ticket Sales'!E$11:E$5010, MATCH($Q2808, 'Ticket Sales'!$J$11:$J$5010, 0)), M2807)))</f>
        <v/>
      </c>
      <c r="N2808" s="2"/>
      <c r="P2808" s="48">
        <v>2798</v>
      </c>
      <c r="Q2808" s="48" t="str">
        <f t="shared" si="216"/>
        <v/>
      </c>
      <c r="S2808" s="52" t="str">
        <f t="shared" si="217"/>
        <v/>
      </c>
      <c r="U2808" s="52" t="str">
        <f t="shared" si="218"/>
        <v/>
      </c>
      <c r="W2808" s="52" t="str">
        <f t="shared" si="219"/>
        <v/>
      </c>
    </row>
    <row r="2809" spans="1:23" x14ac:dyDescent="0.25">
      <c r="A2809" s="2"/>
      <c r="B2809" s="32"/>
      <c r="C2809" s="25"/>
      <c r="D2809" s="25"/>
      <c r="E2809" s="26"/>
      <c r="F2809" s="27"/>
      <c r="G2809" s="2"/>
      <c r="H2809" s="2"/>
      <c r="I2809" s="38" t="str">
        <f t="shared" si="215"/>
        <v/>
      </c>
      <c r="J2809" s="39" t="str">
        <f>IF($Q2809="", "", IF(IFERROR(INDEX('Ticket Sales'!B$11:B$5010, MATCH($Q2809, 'Ticket Sales'!$J$11:$J$5010, 0)), J2808)="", "", IFERROR(INDEX('Ticket Sales'!B$11:B$5010, MATCH($Q2809, 'Ticket Sales'!$J$11:$J$5010, 0)), J2808)))</f>
        <v/>
      </c>
      <c r="K2809" s="39" t="str">
        <f>IF($Q2809="", "", IF(IFERROR(INDEX('Ticket Sales'!C$11:C$5010, MATCH($Q2809, 'Ticket Sales'!$J$11:$J$5010, 0)), K2808)="", "", IFERROR(INDEX('Ticket Sales'!C$11:C$5010, MATCH($Q2809, 'Ticket Sales'!$J$11:$J$5010, 0)), K2808)))</f>
        <v/>
      </c>
      <c r="L2809" s="40" t="str">
        <f>IF($Q2809="", "", IF(IFERROR(INDEX('Ticket Sales'!D$11:D$5010, MATCH($Q2809, 'Ticket Sales'!$J$11:$J$5010, 0)), L2808)="", "", IFERROR(INDEX('Ticket Sales'!D$11:D$5010, MATCH($Q2809, 'Ticket Sales'!$J$11:$J$5010, 0)), L2808)))</f>
        <v/>
      </c>
      <c r="M2809" s="41" t="str">
        <f>IF($Q2809="", "", IF(IFERROR(INDEX('Ticket Sales'!E$11:E$5010, MATCH($Q2809, 'Ticket Sales'!$J$11:$J$5010, 0)), M2808)="", "", IFERROR(INDEX('Ticket Sales'!E$11:E$5010, MATCH($Q2809, 'Ticket Sales'!$J$11:$J$5010, 0)), M2808)))</f>
        <v/>
      </c>
      <c r="N2809" s="2"/>
      <c r="P2809" s="48">
        <v>2799</v>
      </c>
      <c r="Q2809" s="48" t="str">
        <f t="shared" si="216"/>
        <v/>
      </c>
      <c r="S2809" s="52" t="str">
        <f t="shared" si="217"/>
        <v/>
      </c>
      <c r="U2809" s="52" t="str">
        <f t="shared" si="218"/>
        <v/>
      </c>
      <c r="W2809" s="52" t="str">
        <f t="shared" si="219"/>
        <v/>
      </c>
    </row>
    <row r="2810" spans="1:23" x14ac:dyDescent="0.25">
      <c r="A2810" s="2"/>
      <c r="B2810" s="32"/>
      <c r="C2810" s="25"/>
      <c r="D2810" s="25"/>
      <c r="E2810" s="26"/>
      <c r="F2810" s="27"/>
      <c r="G2810" s="2"/>
      <c r="H2810" s="2"/>
      <c r="I2810" s="38" t="str">
        <f t="shared" si="215"/>
        <v/>
      </c>
      <c r="J2810" s="39" t="str">
        <f>IF($Q2810="", "", IF(IFERROR(INDEX('Ticket Sales'!B$11:B$5010, MATCH($Q2810, 'Ticket Sales'!$J$11:$J$5010, 0)), J2809)="", "", IFERROR(INDEX('Ticket Sales'!B$11:B$5010, MATCH($Q2810, 'Ticket Sales'!$J$11:$J$5010, 0)), J2809)))</f>
        <v/>
      </c>
      <c r="K2810" s="39" t="str">
        <f>IF($Q2810="", "", IF(IFERROR(INDEX('Ticket Sales'!C$11:C$5010, MATCH($Q2810, 'Ticket Sales'!$J$11:$J$5010, 0)), K2809)="", "", IFERROR(INDEX('Ticket Sales'!C$11:C$5010, MATCH($Q2810, 'Ticket Sales'!$J$11:$J$5010, 0)), K2809)))</f>
        <v/>
      </c>
      <c r="L2810" s="40" t="str">
        <f>IF($Q2810="", "", IF(IFERROR(INDEX('Ticket Sales'!D$11:D$5010, MATCH($Q2810, 'Ticket Sales'!$J$11:$J$5010, 0)), L2809)="", "", IFERROR(INDEX('Ticket Sales'!D$11:D$5010, MATCH($Q2810, 'Ticket Sales'!$J$11:$J$5010, 0)), L2809)))</f>
        <v/>
      </c>
      <c r="M2810" s="41" t="str">
        <f>IF($Q2810="", "", IF(IFERROR(INDEX('Ticket Sales'!E$11:E$5010, MATCH($Q2810, 'Ticket Sales'!$J$11:$J$5010, 0)), M2809)="", "", IFERROR(INDEX('Ticket Sales'!E$11:E$5010, MATCH($Q2810, 'Ticket Sales'!$J$11:$J$5010, 0)), M2809)))</f>
        <v/>
      </c>
      <c r="N2810" s="2"/>
      <c r="P2810" s="48">
        <v>2800</v>
      </c>
      <c r="Q2810" s="48" t="str">
        <f t="shared" si="216"/>
        <v/>
      </c>
      <c r="S2810" s="52" t="str">
        <f t="shared" si="217"/>
        <v/>
      </c>
      <c r="U2810" s="52" t="str">
        <f t="shared" si="218"/>
        <v/>
      </c>
      <c r="W2810" s="52" t="str">
        <f t="shared" si="219"/>
        <v/>
      </c>
    </row>
    <row r="2811" spans="1:23" x14ac:dyDescent="0.25">
      <c r="A2811" s="2"/>
      <c r="B2811" s="32"/>
      <c r="C2811" s="25"/>
      <c r="D2811" s="25"/>
      <c r="E2811" s="26"/>
      <c r="F2811" s="27"/>
      <c r="G2811" s="2"/>
      <c r="H2811" s="2"/>
      <c r="I2811" s="38" t="str">
        <f t="shared" si="215"/>
        <v/>
      </c>
      <c r="J2811" s="39" t="str">
        <f>IF($Q2811="", "", IF(IFERROR(INDEX('Ticket Sales'!B$11:B$5010, MATCH($Q2811, 'Ticket Sales'!$J$11:$J$5010, 0)), J2810)="", "", IFERROR(INDEX('Ticket Sales'!B$11:B$5010, MATCH($Q2811, 'Ticket Sales'!$J$11:$J$5010, 0)), J2810)))</f>
        <v/>
      </c>
      <c r="K2811" s="39" t="str">
        <f>IF($Q2811="", "", IF(IFERROR(INDEX('Ticket Sales'!C$11:C$5010, MATCH($Q2811, 'Ticket Sales'!$J$11:$J$5010, 0)), K2810)="", "", IFERROR(INDEX('Ticket Sales'!C$11:C$5010, MATCH($Q2811, 'Ticket Sales'!$J$11:$J$5010, 0)), K2810)))</f>
        <v/>
      </c>
      <c r="L2811" s="40" t="str">
        <f>IF($Q2811="", "", IF(IFERROR(INDEX('Ticket Sales'!D$11:D$5010, MATCH($Q2811, 'Ticket Sales'!$J$11:$J$5010, 0)), L2810)="", "", IFERROR(INDEX('Ticket Sales'!D$11:D$5010, MATCH($Q2811, 'Ticket Sales'!$J$11:$J$5010, 0)), L2810)))</f>
        <v/>
      </c>
      <c r="M2811" s="41" t="str">
        <f>IF($Q2811="", "", IF(IFERROR(INDEX('Ticket Sales'!E$11:E$5010, MATCH($Q2811, 'Ticket Sales'!$J$11:$J$5010, 0)), M2810)="", "", IFERROR(INDEX('Ticket Sales'!E$11:E$5010, MATCH($Q2811, 'Ticket Sales'!$J$11:$J$5010, 0)), M2810)))</f>
        <v/>
      </c>
      <c r="N2811" s="2"/>
      <c r="P2811" s="48">
        <v>2801</v>
      </c>
      <c r="Q2811" s="48" t="str">
        <f t="shared" si="216"/>
        <v/>
      </c>
      <c r="S2811" s="52" t="str">
        <f t="shared" si="217"/>
        <v/>
      </c>
      <c r="U2811" s="52" t="str">
        <f t="shared" si="218"/>
        <v/>
      </c>
      <c r="W2811" s="52" t="str">
        <f t="shared" si="219"/>
        <v/>
      </c>
    </row>
    <row r="2812" spans="1:23" x14ac:dyDescent="0.25">
      <c r="A2812" s="2"/>
      <c r="B2812" s="32"/>
      <c r="C2812" s="25"/>
      <c r="D2812" s="25"/>
      <c r="E2812" s="26"/>
      <c r="F2812" s="27"/>
      <c r="G2812" s="2"/>
      <c r="H2812" s="2"/>
      <c r="I2812" s="38" t="str">
        <f t="shared" si="215"/>
        <v/>
      </c>
      <c r="J2812" s="39" t="str">
        <f>IF($Q2812="", "", IF(IFERROR(INDEX('Ticket Sales'!B$11:B$5010, MATCH($Q2812, 'Ticket Sales'!$J$11:$J$5010, 0)), J2811)="", "", IFERROR(INDEX('Ticket Sales'!B$11:B$5010, MATCH($Q2812, 'Ticket Sales'!$J$11:$J$5010, 0)), J2811)))</f>
        <v/>
      </c>
      <c r="K2812" s="39" t="str">
        <f>IF($Q2812="", "", IF(IFERROR(INDEX('Ticket Sales'!C$11:C$5010, MATCH($Q2812, 'Ticket Sales'!$J$11:$J$5010, 0)), K2811)="", "", IFERROR(INDEX('Ticket Sales'!C$11:C$5010, MATCH($Q2812, 'Ticket Sales'!$J$11:$J$5010, 0)), K2811)))</f>
        <v/>
      </c>
      <c r="L2812" s="40" t="str">
        <f>IF($Q2812="", "", IF(IFERROR(INDEX('Ticket Sales'!D$11:D$5010, MATCH($Q2812, 'Ticket Sales'!$J$11:$J$5010, 0)), L2811)="", "", IFERROR(INDEX('Ticket Sales'!D$11:D$5010, MATCH($Q2812, 'Ticket Sales'!$J$11:$J$5010, 0)), L2811)))</f>
        <v/>
      </c>
      <c r="M2812" s="41" t="str">
        <f>IF($Q2812="", "", IF(IFERROR(INDEX('Ticket Sales'!E$11:E$5010, MATCH($Q2812, 'Ticket Sales'!$J$11:$J$5010, 0)), M2811)="", "", IFERROR(INDEX('Ticket Sales'!E$11:E$5010, MATCH($Q2812, 'Ticket Sales'!$J$11:$J$5010, 0)), M2811)))</f>
        <v/>
      </c>
      <c r="N2812" s="2"/>
      <c r="P2812" s="48">
        <v>2802</v>
      </c>
      <c r="Q2812" s="48" t="str">
        <f t="shared" si="216"/>
        <v/>
      </c>
      <c r="S2812" s="52" t="str">
        <f t="shared" si="217"/>
        <v/>
      </c>
      <c r="U2812" s="52" t="str">
        <f t="shared" si="218"/>
        <v/>
      </c>
      <c r="W2812" s="52" t="str">
        <f t="shared" si="219"/>
        <v/>
      </c>
    </row>
    <row r="2813" spans="1:23" x14ac:dyDescent="0.25">
      <c r="A2813" s="2"/>
      <c r="B2813" s="32"/>
      <c r="C2813" s="25"/>
      <c r="D2813" s="25"/>
      <c r="E2813" s="26"/>
      <c r="F2813" s="27"/>
      <c r="G2813" s="2"/>
      <c r="H2813" s="2"/>
      <c r="I2813" s="38" t="str">
        <f t="shared" si="215"/>
        <v/>
      </c>
      <c r="J2813" s="39" t="str">
        <f>IF($Q2813="", "", IF(IFERROR(INDEX('Ticket Sales'!B$11:B$5010, MATCH($Q2813, 'Ticket Sales'!$J$11:$J$5010, 0)), J2812)="", "", IFERROR(INDEX('Ticket Sales'!B$11:B$5010, MATCH($Q2813, 'Ticket Sales'!$J$11:$J$5010, 0)), J2812)))</f>
        <v/>
      </c>
      <c r="K2813" s="39" t="str">
        <f>IF($Q2813="", "", IF(IFERROR(INDEX('Ticket Sales'!C$11:C$5010, MATCH($Q2813, 'Ticket Sales'!$J$11:$J$5010, 0)), K2812)="", "", IFERROR(INDEX('Ticket Sales'!C$11:C$5010, MATCH($Q2813, 'Ticket Sales'!$J$11:$J$5010, 0)), K2812)))</f>
        <v/>
      </c>
      <c r="L2813" s="40" t="str">
        <f>IF($Q2813="", "", IF(IFERROR(INDEX('Ticket Sales'!D$11:D$5010, MATCH($Q2813, 'Ticket Sales'!$J$11:$J$5010, 0)), L2812)="", "", IFERROR(INDEX('Ticket Sales'!D$11:D$5010, MATCH($Q2813, 'Ticket Sales'!$J$11:$J$5010, 0)), L2812)))</f>
        <v/>
      </c>
      <c r="M2813" s="41" t="str">
        <f>IF($Q2813="", "", IF(IFERROR(INDEX('Ticket Sales'!E$11:E$5010, MATCH($Q2813, 'Ticket Sales'!$J$11:$J$5010, 0)), M2812)="", "", IFERROR(INDEX('Ticket Sales'!E$11:E$5010, MATCH($Q2813, 'Ticket Sales'!$J$11:$J$5010, 0)), M2812)))</f>
        <v/>
      </c>
      <c r="N2813" s="2"/>
      <c r="P2813" s="48">
        <v>2803</v>
      </c>
      <c r="Q2813" s="48" t="str">
        <f t="shared" si="216"/>
        <v/>
      </c>
      <c r="S2813" s="52" t="str">
        <f t="shared" si="217"/>
        <v/>
      </c>
      <c r="U2813" s="52" t="str">
        <f t="shared" si="218"/>
        <v/>
      </c>
      <c r="W2813" s="52" t="str">
        <f t="shared" si="219"/>
        <v/>
      </c>
    </row>
    <row r="2814" spans="1:23" x14ac:dyDescent="0.25">
      <c r="A2814" s="2"/>
      <c r="B2814" s="32"/>
      <c r="C2814" s="25"/>
      <c r="D2814" s="25"/>
      <c r="E2814" s="26"/>
      <c r="F2814" s="27"/>
      <c r="G2814" s="2"/>
      <c r="H2814" s="2"/>
      <c r="I2814" s="38" t="str">
        <f t="shared" si="215"/>
        <v/>
      </c>
      <c r="J2814" s="39" t="str">
        <f>IF($Q2814="", "", IF(IFERROR(INDEX('Ticket Sales'!B$11:B$5010, MATCH($Q2814, 'Ticket Sales'!$J$11:$J$5010, 0)), J2813)="", "", IFERROR(INDEX('Ticket Sales'!B$11:B$5010, MATCH($Q2814, 'Ticket Sales'!$J$11:$J$5010, 0)), J2813)))</f>
        <v/>
      </c>
      <c r="K2814" s="39" t="str">
        <f>IF($Q2814="", "", IF(IFERROR(INDEX('Ticket Sales'!C$11:C$5010, MATCH($Q2814, 'Ticket Sales'!$J$11:$J$5010, 0)), K2813)="", "", IFERROR(INDEX('Ticket Sales'!C$11:C$5010, MATCH($Q2814, 'Ticket Sales'!$J$11:$J$5010, 0)), K2813)))</f>
        <v/>
      </c>
      <c r="L2814" s="40" t="str">
        <f>IF($Q2814="", "", IF(IFERROR(INDEX('Ticket Sales'!D$11:D$5010, MATCH($Q2814, 'Ticket Sales'!$J$11:$J$5010, 0)), L2813)="", "", IFERROR(INDEX('Ticket Sales'!D$11:D$5010, MATCH($Q2814, 'Ticket Sales'!$J$11:$J$5010, 0)), L2813)))</f>
        <v/>
      </c>
      <c r="M2814" s="41" t="str">
        <f>IF($Q2814="", "", IF(IFERROR(INDEX('Ticket Sales'!E$11:E$5010, MATCH($Q2814, 'Ticket Sales'!$J$11:$J$5010, 0)), M2813)="", "", IFERROR(INDEX('Ticket Sales'!E$11:E$5010, MATCH($Q2814, 'Ticket Sales'!$J$11:$J$5010, 0)), M2813)))</f>
        <v/>
      </c>
      <c r="N2814" s="2"/>
      <c r="P2814" s="48">
        <v>2804</v>
      </c>
      <c r="Q2814" s="48" t="str">
        <f t="shared" si="216"/>
        <v/>
      </c>
      <c r="S2814" s="52" t="str">
        <f t="shared" si="217"/>
        <v/>
      </c>
      <c r="U2814" s="52" t="str">
        <f t="shared" si="218"/>
        <v/>
      </c>
      <c r="W2814" s="52" t="str">
        <f t="shared" si="219"/>
        <v/>
      </c>
    </row>
    <row r="2815" spans="1:23" x14ac:dyDescent="0.25">
      <c r="A2815" s="2"/>
      <c r="B2815" s="32"/>
      <c r="C2815" s="25"/>
      <c r="D2815" s="25"/>
      <c r="E2815" s="26"/>
      <c r="F2815" s="27"/>
      <c r="G2815" s="2"/>
      <c r="H2815" s="2"/>
      <c r="I2815" s="38" t="str">
        <f t="shared" si="215"/>
        <v/>
      </c>
      <c r="J2815" s="39" t="str">
        <f>IF($Q2815="", "", IF(IFERROR(INDEX('Ticket Sales'!B$11:B$5010, MATCH($Q2815, 'Ticket Sales'!$J$11:$J$5010, 0)), J2814)="", "", IFERROR(INDEX('Ticket Sales'!B$11:B$5010, MATCH($Q2815, 'Ticket Sales'!$J$11:$J$5010, 0)), J2814)))</f>
        <v/>
      </c>
      <c r="K2815" s="39" t="str">
        <f>IF($Q2815="", "", IF(IFERROR(INDEX('Ticket Sales'!C$11:C$5010, MATCH($Q2815, 'Ticket Sales'!$J$11:$J$5010, 0)), K2814)="", "", IFERROR(INDEX('Ticket Sales'!C$11:C$5010, MATCH($Q2815, 'Ticket Sales'!$J$11:$J$5010, 0)), K2814)))</f>
        <v/>
      </c>
      <c r="L2815" s="40" t="str">
        <f>IF($Q2815="", "", IF(IFERROR(INDEX('Ticket Sales'!D$11:D$5010, MATCH($Q2815, 'Ticket Sales'!$J$11:$J$5010, 0)), L2814)="", "", IFERROR(INDEX('Ticket Sales'!D$11:D$5010, MATCH($Q2815, 'Ticket Sales'!$J$11:$J$5010, 0)), L2814)))</f>
        <v/>
      </c>
      <c r="M2815" s="41" t="str">
        <f>IF($Q2815="", "", IF(IFERROR(INDEX('Ticket Sales'!E$11:E$5010, MATCH($Q2815, 'Ticket Sales'!$J$11:$J$5010, 0)), M2814)="", "", IFERROR(INDEX('Ticket Sales'!E$11:E$5010, MATCH($Q2815, 'Ticket Sales'!$J$11:$J$5010, 0)), M2814)))</f>
        <v/>
      </c>
      <c r="N2815" s="2"/>
      <c r="P2815" s="48">
        <v>2805</v>
      </c>
      <c r="Q2815" s="48" t="str">
        <f t="shared" si="216"/>
        <v/>
      </c>
      <c r="S2815" s="52" t="str">
        <f t="shared" si="217"/>
        <v/>
      </c>
      <c r="U2815" s="52" t="str">
        <f t="shared" si="218"/>
        <v/>
      </c>
      <c r="W2815" s="52" t="str">
        <f t="shared" si="219"/>
        <v/>
      </c>
    </row>
    <row r="2816" spans="1:23" x14ac:dyDescent="0.25">
      <c r="A2816" s="2"/>
      <c r="B2816" s="32"/>
      <c r="C2816" s="25"/>
      <c r="D2816" s="25"/>
      <c r="E2816" s="26"/>
      <c r="F2816" s="27"/>
      <c r="G2816" s="2"/>
      <c r="H2816" s="2"/>
      <c r="I2816" s="38" t="str">
        <f t="shared" si="215"/>
        <v/>
      </c>
      <c r="J2816" s="39" t="str">
        <f>IF($Q2816="", "", IF(IFERROR(INDEX('Ticket Sales'!B$11:B$5010, MATCH($Q2816, 'Ticket Sales'!$J$11:$J$5010, 0)), J2815)="", "", IFERROR(INDEX('Ticket Sales'!B$11:B$5010, MATCH($Q2816, 'Ticket Sales'!$J$11:$J$5010, 0)), J2815)))</f>
        <v/>
      </c>
      <c r="K2816" s="39" t="str">
        <f>IF($Q2816="", "", IF(IFERROR(INDEX('Ticket Sales'!C$11:C$5010, MATCH($Q2816, 'Ticket Sales'!$J$11:$J$5010, 0)), K2815)="", "", IFERROR(INDEX('Ticket Sales'!C$11:C$5010, MATCH($Q2816, 'Ticket Sales'!$J$11:$J$5010, 0)), K2815)))</f>
        <v/>
      </c>
      <c r="L2816" s="40" t="str">
        <f>IF($Q2816="", "", IF(IFERROR(INDEX('Ticket Sales'!D$11:D$5010, MATCH($Q2816, 'Ticket Sales'!$J$11:$J$5010, 0)), L2815)="", "", IFERROR(INDEX('Ticket Sales'!D$11:D$5010, MATCH($Q2816, 'Ticket Sales'!$J$11:$J$5010, 0)), L2815)))</f>
        <v/>
      </c>
      <c r="M2816" s="41" t="str">
        <f>IF($Q2816="", "", IF(IFERROR(INDEX('Ticket Sales'!E$11:E$5010, MATCH($Q2816, 'Ticket Sales'!$J$11:$J$5010, 0)), M2815)="", "", IFERROR(INDEX('Ticket Sales'!E$11:E$5010, MATCH($Q2816, 'Ticket Sales'!$J$11:$J$5010, 0)), M2815)))</f>
        <v/>
      </c>
      <c r="N2816" s="2"/>
      <c r="P2816" s="48">
        <v>2806</v>
      </c>
      <c r="Q2816" s="48" t="str">
        <f t="shared" si="216"/>
        <v/>
      </c>
      <c r="S2816" s="52" t="str">
        <f t="shared" si="217"/>
        <v/>
      </c>
      <c r="U2816" s="52" t="str">
        <f t="shared" si="218"/>
        <v/>
      </c>
      <c r="W2816" s="52" t="str">
        <f t="shared" si="219"/>
        <v/>
      </c>
    </row>
    <row r="2817" spans="1:23" x14ac:dyDescent="0.25">
      <c r="A2817" s="2"/>
      <c r="B2817" s="32"/>
      <c r="C2817" s="25"/>
      <c r="D2817" s="25"/>
      <c r="E2817" s="26"/>
      <c r="F2817" s="27"/>
      <c r="G2817" s="2"/>
      <c r="H2817" s="2"/>
      <c r="I2817" s="38" t="str">
        <f t="shared" si="215"/>
        <v/>
      </c>
      <c r="J2817" s="39" t="str">
        <f>IF($Q2817="", "", IF(IFERROR(INDEX('Ticket Sales'!B$11:B$5010, MATCH($Q2817, 'Ticket Sales'!$J$11:$J$5010, 0)), J2816)="", "", IFERROR(INDEX('Ticket Sales'!B$11:B$5010, MATCH($Q2817, 'Ticket Sales'!$J$11:$J$5010, 0)), J2816)))</f>
        <v/>
      </c>
      <c r="K2817" s="39" t="str">
        <f>IF($Q2817="", "", IF(IFERROR(INDEX('Ticket Sales'!C$11:C$5010, MATCH($Q2817, 'Ticket Sales'!$J$11:$J$5010, 0)), K2816)="", "", IFERROR(INDEX('Ticket Sales'!C$11:C$5010, MATCH($Q2817, 'Ticket Sales'!$J$11:$J$5010, 0)), K2816)))</f>
        <v/>
      </c>
      <c r="L2817" s="40" t="str">
        <f>IF($Q2817="", "", IF(IFERROR(INDEX('Ticket Sales'!D$11:D$5010, MATCH($Q2817, 'Ticket Sales'!$J$11:$J$5010, 0)), L2816)="", "", IFERROR(INDEX('Ticket Sales'!D$11:D$5010, MATCH($Q2817, 'Ticket Sales'!$J$11:$J$5010, 0)), L2816)))</f>
        <v/>
      </c>
      <c r="M2817" s="41" t="str">
        <f>IF($Q2817="", "", IF(IFERROR(INDEX('Ticket Sales'!E$11:E$5010, MATCH($Q2817, 'Ticket Sales'!$J$11:$J$5010, 0)), M2816)="", "", IFERROR(INDEX('Ticket Sales'!E$11:E$5010, MATCH($Q2817, 'Ticket Sales'!$J$11:$J$5010, 0)), M2816)))</f>
        <v/>
      </c>
      <c r="N2817" s="2"/>
      <c r="P2817" s="48">
        <v>2807</v>
      </c>
      <c r="Q2817" s="48" t="str">
        <f t="shared" si="216"/>
        <v/>
      </c>
      <c r="S2817" s="52" t="str">
        <f t="shared" si="217"/>
        <v/>
      </c>
      <c r="U2817" s="52" t="str">
        <f t="shared" si="218"/>
        <v/>
      </c>
      <c r="W2817" s="52" t="str">
        <f t="shared" si="219"/>
        <v/>
      </c>
    </row>
    <row r="2818" spans="1:23" x14ac:dyDescent="0.25">
      <c r="A2818" s="2"/>
      <c r="B2818" s="32"/>
      <c r="C2818" s="25"/>
      <c r="D2818" s="25"/>
      <c r="E2818" s="26"/>
      <c r="F2818" s="27"/>
      <c r="G2818" s="2"/>
      <c r="H2818" s="2"/>
      <c r="I2818" s="38" t="str">
        <f t="shared" si="215"/>
        <v/>
      </c>
      <c r="J2818" s="39" t="str">
        <f>IF($Q2818="", "", IF(IFERROR(INDEX('Ticket Sales'!B$11:B$5010, MATCH($Q2818, 'Ticket Sales'!$J$11:$J$5010, 0)), J2817)="", "", IFERROR(INDEX('Ticket Sales'!B$11:B$5010, MATCH($Q2818, 'Ticket Sales'!$J$11:$J$5010, 0)), J2817)))</f>
        <v/>
      </c>
      <c r="K2818" s="39" t="str">
        <f>IF($Q2818="", "", IF(IFERROR(INDEX('Ticket Sales'!C$11:C$5010, MATCH($Q2818, 'Ticket Sales'!$J$11:$J$5010, 0)), K2817)="", "", IFERROR(INDEX('Ticket Sales'!C$11:C$5010, MATCH($Q2818, 'Ticket Sales'!$J$11:$J$5010, 0)), K2817)))</f>
        <v/>
      </c>
      <c r="L2818" s="40" t="str">
        <f>IF($Q2818="", "", IF(IFERROR(INDEX('Ticket Sales'!D$11:D$5010, MATCH($Q2818, 'Ticket Sales'!$J$11:$J$5010, 0)), L2817)="", "", IFERROR(INDEX('Ticket Sales'!D$11:D$5010, MATCH($Q2818, 'Ticket Sales'!$J$11:$J$5010, 0)), L2817)))</f>
        <v/>
      </c>
      <c r="M2818" s="41" t="str">
        <f>IF($Q2818="", "", IF(IFERROR(INDEX('Ticket Sales'!E$11:E$5010, MATCH($Q2818, 'Ticket Sales'!$J$11:$J$5010, 0)), M2817)="", "", IFERROR(INDEX('Ticket Sales'!E$11:E$5010, MATCH($Q2818, 'Ticket Sales'!$J$11:$J$5010, 0)), M2817)))</f>
        <v/>
      </c>
      <c r="N2818" s="2"/>
      <c r="P2818" s="48">
        <v>2808</v>
      </c>
      <c r="Q2818" s="48" t="str">
        <f t="shared" si="216"/>
        <v/>
      </c>
      <c r="S2818" s="52" t="str">
        <f t="shared" si="217"/>
        <v/>
      </c>
      <c r="U2818" s="52" t="str">
        <f t="shared" si="218"/>
        <v/>
      </c>
      <c r="W2818" s="52" t="str">
        <f t="shared" si="219"/>
        <v/>
      </c>
    </row>
    <row r="2819" spans="1:23" x14ac:dyDescent="0.25">
      <c r="A2819" s="2"/>
      <c r="B2819" s="32"/>
      <c r="C2819" s="25"/>
      <c r="D2819" s="25"/>
      <c r="E2819" s="26"/>
      <c r="F2819" s="27"/>
      <c r="G2819" s="2"/>
      <c r="H2819" s="2"/>
      <c r="I2819" s="38" t="str">
        <f t="shared" si="215"/>
        <v/>
      </c>
      <c r="J2819" s="39" t="str">
        <f>IF($Q2819="", "", IF(IFERROR(INDEX('Ticket Sales'!B$11:B$5010, MATCH($Q2819, 'Ticket Sales'!$J$11:$J$5010, 0)), J2818)="", "", IFERROR(INDEX('Ticket Sales'!B$11:B$5010, MATCH($Q2819, 'Ticket Sales'!$J$11:$J$5010, 0)), J2818)))</f>
        <v/>
      </c>
      <c r="K2819" s="39" t="str">
        <f>IF($Q2819="", "", IF(IFERROR(INDEX('Ticket Sales'!C$11:C$5010, MATCH($Q2819, 'Ticket Sales'!$J$11:$J$5010, 0)), K2818)="", "", IFERROR(INDEX('Ticket Sales'!C$11:C$5010, MATCH($Q2819, 'Ticket Sales'!$J$11:$J$5010, 0)), K2818)))</f>
        <v/>
      </c>
      <c r="L2819" s="40" t="str">
        <f>IF($Q2819="", "", IF(IFERROR(INDEX('Ticket Sales'!D$11:D$5010, MATCH($Q2819, 'Ticket Sales'!$J$11:$J$5010, 0)), L2818)="", "", IFERROR(INDEX('Ticket Sales'!D$11:D$5010, MATCH($Q2819, 'Ticket Sales'!$J$11:$J$5010, 0)), L2818)))</f>
        <v/>
      </c>
      <c r="M2819" s="41" t="str">
        <f>IF($Q2819="", "", IF(IFERROR(INDEX('Ticket Sales'!E$11:E$5010, MATCH($Q2819, 'Ticket Sales'!$J$11:$J$5010, 0)), M2818)="", "", IFERROR(INDEX('Ticket Sales'!E$11:E$5010, MATCH($Q2819, 'Ticket Sales'!$J$11:$J$5010, 0)), M2818)))</f>
        <v/>
      </c>
      <c r="N2819" s="2"/>
      <c r="P2819" s="48">
        <v>2809</v>
      </c>
      <c r="Q2819" s="48" t="str">
        <f t="shared" si="216"/>
        <v/>
      </c>
      <c r="S2819" s="52" t="str">
        <f t="shared" si="217"/>
        <v/>
      </c>
      <c r="U2819" s="52" t="str">
        <f t="shared" si="218"/>
        <v/>
      </c>
      <c r="W2819" s="52" t="str">
        <f t="shared" si="219"/>
        <v/>
      </c>
    </row>
    <row r="2820" spans="1:23" x14ac:dyDescent="0.25">
      <c r="A2820" s="2"/>
      <c r="B2820" s="32"/>
      <c r="C2820" s="25"/>
      <c r="D2820" s="25"/>
      <c r="E2820" s="26"/>
      <c r="F2820" s="27"/>
      <c r="G2820" s="2"/>
      <c r="H2820" s="2"/>
      <c r="I2820" s="38" t="str">
        <f t="shared" si="215"/>
        <v/>
      </c>
      <c r="J2820" s="39" t="str">
        <f>IF($Q2820="", "", IF(IFERROR(INDEX('Ticket Sales'!B$11:B$5010, MATCH($Q2820, 'Ticket Sales'!$J$11:$J$5010, 0)), J2819)="", "", IFERROR(INDEX('Ticket Sales'!B$11:B$5010, MATCH($Q2820, 'Ticket Sales'!$J$11:$J$5010, 0)), J2819)))</f>
        <v/>
      </c>
      <c r="K2820" s="39" t="str">
        <f>IF($Q2820="", "", IF(IFERROR(INDEX('Ticket Sales'!C$11:C$5010, MATCH($Q2820, 'Ticket Sales'!$J$11:$J$5010, 0)), K2819)="", "", IFERROR(INDEX('Ticket Sales'!C$11:C$5010, MATCH($Q2820, 'Ticket Sales'!$J$11:$J$5010, 0)), K2819)))</f>
        <v/>
      </c>
      <c r="L2820" s="40" t="str">
        <f>IF($Q2820="", "", IF(IFERROR(INDEX('Ticket Sales'!D$11:D$5010, MATCH($Q2820, 'Ticket Sales'!$J$11:$J$5010, 0)), L2819)="", "", IFERROR(INDEX('Ticket Sales'!D$11:D$5010, MATCH($Q2820, 'Ticket Sales'!$J$11:$J$5010, 0)), L2819)))</f>
        <v/>
      </c>
      <c r="M2820" s="41" t="str">
        <f>IF($Q2820="", "", IF(IFERROR(INDEX('Ticket Sales'!E$11:E$5010, MATCH($Q2820, 'Ticket Sales'!$J$11:$J$5010, 0)), M2819)="", "", IFERROR(INDEX('Ticket Sales'!E$11:E$5010, MATCH($Q2820, 'Ticket Sales'!$J$11:$J$5010, 0)), M2819)))</f>
        <v/>
      </c>
      <c r="N2820" s="2"/>
      <c r="P2820" s="48">
        <v>2810</v>
      </c>
      <c r="Q2820" s="48" t="str">
        <f t="shared" si="216"/>
        <v/>
      </c>
      <c r="S2820" s="52" t="str">
        <f t="shared" si="217"/>
        <v/>
      </c>
      <c r="U2820" s="52" t="str">
        <f t="shared" si="218"/>
        <v/>
      </c>
      <c r="W2820" s="52" t="str">
        <f t="shared" si="219"/>
        <v/>
      </c>
    </row>
    <row r="2821" spans="1:23" x14ac:dyDescent="0.25">
      <c r="A2821" s="2"/>
      <c r="B2821" s="32"/>
      <c r="C2821" s="25"/>
      <c r="D2821" s="25"/>
      <c r="E2821" s="26"/>
      <c r="F2821" s="27"/>
      <c r="G2821" s="2"/>
      <c r="H2821" s="2"/>
      <c r="I2821" s="38" t="str">
        <f t="shared" si="215"/>
        <v/>
      </c>
      <c r="J2821" s="39" t="str">
        <f>IF($Q2821="", "", IF(IFERROR(INDEX('Ticket Sales'!B$11:B$5010, MATCH($Q2821, 'Ticket Sales'!$J$11:$J$5010, 0)), J2820)="", "", IFERROR(INDEX('Ticket Sales'!B$11:B$5010, MATCH($Q2821, 'Ticket Sales'!$J$11:$J$5010, 0)), J2820)))</f>
        <v/>
      </c>
      <c r="K2821" s="39" t="str">
        <f>IF($Q2821="", "", IF(IFERROR(INDEX('Ticket Sales'!C$11:C$5010, MATCH($Q2821, 'Ticket Sales'!$J$11:$J$5010, 0)), K2820)="", "", IFERROR(INDEX('Ticket Sales'!C$11:C$5010, MATCH($Q2821, 'Ticket Sales'!$J$11:$J$5010, 0)), K2820)))</f>
        <v/>
      </c>
      <c r="L2821" s="40" t="str">
        <f>IF($Q2821="", "", IF(IFERROR(INDEX('Ticket Sales'!D$11:D$5010, MATCH($Q2821, 'Ticket Sales'!$J$11:$J$5010, 0)), L2820)="", "", IFERROR(INDEX('Ticket Sales'!D$11:D$5010, MATCH($Q2821, 'Ticket Sales'!$J$11:$J$5010, 0)), L2820)))</f>
        <v/>
      </c>
      <c r="M2821" s="41" t="str">
        <f>IF($Q2821="", "", IF(IFERROR(INDEX('Ticket Sales'!E$11:E$5010, MATCH($Q2821, 'Ticket Sales'!$J$11:$J$5010, 0)), M2820)="", "", IFERROR(INDEX('Ticket Sales'!E$11:E$5010, MATCH($Q2821, 'Ticket Sales'!$J$11:$J$5010, 0)), M2820)))</f>
        <v/>
      </c>
      <c r="N2821" s="2"/>
      <c r="P2821" s="48">
        <v>2811</v>
      </c>
      <c r="Q2821" s="48" t="str">
        <f t="shared" si="216"/>
        <v/>
      </c>
      <c r="S2821" s="52" t="str">
        <f t="shared" si="217"/>
        <v/>
      </c>
      <c r="U2821" s="52" t="str">
        <f t="shared" si="218"/>
        <v/>
      </c>
      <c r="W2821" s="52" t="str">
        <f t="shared" si="219"/>
        <v/>
      </c>
    </row>
    <row r="2822" spans="1:23" x14ac:dyDescent="0.25">
      <c r="A2822" s="2"/>
      <c r="B2822" s="32"/>
      <c r="C2822" s="25"/>
      <c r="D2822" s="25"/>
      <c r="E2822" s="26"/>
      <c r="F2822" s="27"/>
      <c r="G2822" s="2"/>
      <c r="H2822" s="2"/>
      <c r="I2822" s="38" t="str">
        <f t="shared" si="215"/>
        <v/>
      </c>
      <c r="J2822" s="39" t="str">
        <f>IF($Q2822="", "", IF(IFERROR(INDEX('Ticket Sales'!B$11:B$5010, MATCH($Q2822, 'Ticket Sales'!$J$11:$J$5010, 0)), J2821)="", "", IFERROR(INDEX('Ticket Sales'!B$11:B$5010, MATCH($Q2822, 'Ticket Sales'!$J$11:$J$5010, 0)), J2821)))</f>
        <v/>
      </c>
      <c r="K2822" s="39" t="str">
        <f>IF($Q2822="", "", IF(IFERROR(INDEX('Ticket Sales'!C$11:C$5010, MATCH($Q2822, 'Ticket Sales'!$J$11:$J$5010, 0)), K2821)="", "", IFERROR(INDEX('Ticket Sales'!C$11:C$5010, MATCH($Q2822, 'Ticket Sales'!$J$11:$J$5010, 0)), K2821)))</f>
        <v/>
      </c>
      <c r="L2822" s="40" t="str">
        <f>IF($Q2822="", "", IF(IFERROR(INDEX('Ticket Sales'!D$11:D$5010, MATCH($Q2822, 'Ticket Sales'!$J$11:$J$5010, 0)), L2821)="", "", IFERROR(INDEX('Ticket Sales'!D$11:D$5010, MATCH($Q2822, 'Ticket Sales'!$J$11:$J$5010, 0)), L2821)))</f>
        <v/>
      </c>
      <c r="M2822" s="41" t="str">
        <f>IF($Q2822="", "", IF(IFERROR(INDEX('Ticket Sales'!E$11:E$5010, MATCH($Q2822, 'Ticket Sales'!$J$11:$J$5010, 0)), M2821)="", "", IFERROR(INDEX('Ticket Sales'!E$11:E$5010, MATCH($Q2822, 'Ticket Sales'!$J$11:$J$5010, 0)), M2821)))</f>
        <v/>
      </c>
      <c r="N2822" s="2"/>
      <c r="P2822" s="48">
        <v>2812</v>
      </c>
      <c r="Q2822" s="48" t="str">
        <f t="shared" si="216"/>
        <v/>
      </c>
      <c r="S2822" s="52" t="str">
        <f t="shared" si="217"/>
        <v/>
      </c>
      <c r="U2822" s="52" t="str">
        <f t="shared" si="218"/>
        <v/>
      </c>
      <c r="W2822" s="52" t="str">
        <f t="shared" si="219"/>
        <v/>
      </c>
    </row>
    <row r="2823" spans="1:23" x14ac:dyDescent="0.25">
      <c r="A2823" s="2"/>
      <c r="B2823" s="32"/>
      <c r="C2823" s="25"/>
      <c r="D2823" s="25"/>
      <c r="E2823" s="26"/>
      <c r="F2823" s="27"/>
      <c r="G2823" s="2"/>
      <c r="H2823" s="2"/>
      <c r="I2823" s="38" t="str">
        <f t="shared" si="215"/>
        <v/>
      </c>
      <c r="J2823" s="39" t="str">
        <f>IF($Q2823="", "", IF(IFERROR(INDEX('Ticket Sales'!B$11:B$5010, MATCH($Q2823, 'Ticket Sales'!$J$11:$J$5010, 0)), J2822)="", "", IFERROR(INDEX('Ticket Sales'!B$11:B$5010, MATCH($Q2823, 'Ticket Sales'!$J$11:$J$5010, 0)), J2822)))</f>
        <v/>
      </c>
      <c r="K2823" s="39" t="str">
        <f>IF($Q2823="", "", IF(IFERROR(INDEX('Ticket Sales'!C$11:C$5010, MATCH($Q2823, 'Ticket Sales'!$J$11:$J$5010, 0)), K2822)="", "", IFERROR(INDEX('Ticket Sales'!C$11:C$5010, MATCH($Q2823, 'Ticket Sales'!$J$11:$J$5010, 0)), K2822)))</f>
        <v/>
      </c>
      <c r="L2823" s="40" t="str">
        <f>IF($Q2823="", "", IF(IFERROR(INDEX('Ticket Sales'!D$11:D$5010, MATCH($Q2823, 'Ticket Sales'!$J$11:$J$5010, 0)), L2822)="", "", IFERROR(INDEX('Ticket Sales'!D$11:D$5010, MATCH($Q2823, 'Ticket Sales'!$J$11:$J$5010, 0)), L2822)))</f>
        <v/>
      </c>
      <c r="M2823" s="41" t="str">
        <f>IF($Q2823="", "", IF(IFERROR(INDEX('Ticket Sales'!E$11:E$5010, MATCH($Q2823, 'Ticket Sales'!$J$11:$J$5010, 0)), M2822)="", "", IFERROR(INDEX('Ticket Sales'!E$11:E$5010, MATCH($Q2823, 'Ticket Sales'!$J$11:$J$5010, 0)), M2822)))</f>
        <v/>
      </c>
      <c r="N2823" s="2"/>
      <c r="P2823" s="48">
        <v>2813</v>
      </c>
      <c r="Q2823" s="48" t="str">
        <f t="shared" si="216"/>
        <v/>
      </c>
      <c r="S2823" s="52" t="str">
        <f t="shared" si="217"/>
        <v/>
      </c>
      <c r="U2823" s="52" t="str">
        <f t="shared" si="218"/>
        <v/>
      </c>
      <c r="W2823" s="52" t="str">
        <f t="shared" si="219"/>
        <v/>
      </c>
    </row>
    <row r="2824" spans="1:23" x14ac:dyDescent="0.25">
      <c r="A2824" s="2"/>
      <c r="B2824" s="32"/>
      <c r="C2824" s="25"/>
      <c r="D2824" s="25"/>
      <c r="E2824" s="26"/>
      <c r="F2824" s="27"/>
      <c r="G2824" s="2"/>
      <c r="H2824" s="2"/>
      <c r="I2824" s="38" t="str">
        <f t="shared" si="215"/>
        <v/>
      </c>
      <c r="J2824" s="39" t="str">
        <f>IF($Q2824="", "", IF(IFERROR(INDEX('Ticket Sales'!B$11:B$5010, MATCH($Q2824, 'Ticket Sales'!$J$11:$J$5010, 0)), J2823)="", "", IFERROR(INDEX('Ticket Sales'!B$11:B$5010, MATCH($Q2824, 'Ticket Sales'!$J$11:$J$5010, 0)), J2823)))</f>
        <v/>
      </c>
      <c r="K2824" s="39" t="str">
        <f>IF($Q2824="", "", IF(IFERROR(INDEX('Ticket Sales'!C$11:C$5010, MATCH($Q2824, 'Ticket Sales'!$J$11:$J$5010, 0)), K2823)="", "", IFERROR(INDEX('Ticket Sales'!C$11:C$5010, MATCH($Q2824, 'Ticket Sales'!$J$11:$J$5010, 0)), K2823)))</f>
        <v/>
      </c>
      <c r="L2824" s="40" t="str">
        <f>IF($Q2824="", "", IF(IFERROR(INDEX('Ticket Sales'!D$11:D$5010, MATCH($Q2824, 'Ticket Sales'!$J$11:$J$5010, 0)), L2823)="", "", IFERROR(INDEX('Ticket Sales'!D$11:D$5010, MATCH($Q2824, 'Ticket Sales'!$J$11:$J$5010, 0)), L2823)))</f>
        <v/>
      </c>
      <c r="M2824" s="41" t="str">
        <f>IF($Q2824="", "", IF(IFERROR(INDEX('Ticket Sales'!E$11:E$5010, MATCH($Q2824, 'Ticket Sales'!$J$11:$J$5010, 0)), M2823)="", "", IFERROR(INDEX('Ticket Sales'!E$11:E$5010, MATCH($Q2824, 'Ticket Sales'!$J$11:$J$5010, 0)), M2823)))</f>
        <v/>
      </c>
      <c r="N2824" s="2"/>
      <c r="P2824" s="48">
        <v>2814</v>
      </c>
      <c r="Q2824" s="48" t="str">
        <f t="shared" si="216"/>
        <v/>
      </c>
      <c r="S2824" s="52" t="str">
        <f t="shared" si="217"/>
        <v/>
      </c>
      <c r="U2824" s="52" t="str">
        <f t="shared" si="218"/>
        <v/>
      </c>
      <c r="W2824" s="52" t="str">
        <f t="shared" si="219"/>
        <v/>
      </c>
    </row>
    <row r="2825" spans="1:23" x14ac:dyDescent="0.25">
      <c r="A2825" s="2"/>
      <c r="B2825" s="32"/>
      <c r="C2825" s="25"/>
      <c r="D2825" s="25"/>
      <c r="E2825" s="26"/>
      <c r="F2825" s="27"/>
      <c r="G2825" s="2"/>
      <c r="H2825" s="2"/>
      <c r="I2825" s="38" t="str">
        <f t="shared" si="215"/>
        <v/>
      </c>
      <c r="J2825" s="39" t="str">
        <f>IF($Q2825="", "", IF(IFERROR(INDEX('Ticket Sales'!B$11:B$5010, MATCH($Q2825, 'Ticket Sales'!$J$11:$J$5010, 0)), J2824)="", "", IFERROR(INDEX('Ticket Sales'!B$11:B$5010, MATCH($Q2825, 'Ticket Sales'!$J$11:$J$5010, 0)), J2824)))</f>
        <v/>
      </c>
      <c r="K2825" s="39" t="str">
        <f>IF($Q2825="", "", IF(IFERROR(INDEX('Ticket Sales'!C$11:C$5010, MATCH($Q2825, 'Ticket Sales'!$J$11:$J$5010, 0)), K2824)="", "", IFERROR(INDEX('Ticket Sales'!C$11:C$5010, MATCH($Q2825, 'Ticket Sales'!$J$11:$J$5010, 0)), K2824)))</f>
        <v/>
      </c>
      <c r="L2825" s="40" t="str">
        <f>IF($Q2825="", "", IF(IFERROR(INDEX('Ticket Sales'!D$11:D$5010, MATCH($Q2825, 'Ticket Sales'!$J$11:$J$5010, 0)), L2824)="", "", IFERROR(INDEX('Ticket Sales'!D$11:D$5010, MATCH($Q2825, 'Ticket Sales'!$J$11:$J$5010, 0)), L2824)))</f>
        <v/>
      </c>
      <c r="M2825" s="41" t="str">
        <f>IF($Q2825="", "", IF(IFERROR(INDEX('Ticket Sales'!E$11:E$5010, MATCH($Q2825, 'Ticket Sales'!$J$11:$J$5010, 0)), M2824)="", "", IFERROR(INDEX('Ticket Sales'!E$11:E$5010, MATCH($Q2825, 'Ticket Sales'!$J$11:$J$5010, 0)), M2824)))</f>
        <v/>
      </c>
      <c r="N2825" s="2"/>
      <c r="P2825" s="48">
        <v>2815</v>
      </c>
      <c r="Q2825" s="48" t="str">
        <f t="shared" si="216"/>
        <v/>
      </c>
      <c r="S2825" s="52" t="str">
        <f t="shared" si="217"/>
        <v/>
      </c>
      <c r="U2825" s="52" t="str">
        <f t="shared" si="218"/>
        <v/>
      </c>
      <c r="W2825" s="52" t="str">
        <f t="shared" si="219"/>
        <v/>
      </c>
    </row>
    <row r="2826" spans="1:23" x14ac:dyDescent="0.25">
      <c r="A2826" s="2"/>
      <c r="B2826" s="32"/>
      <c r="C2826" s="25"/>
      <c r="D2826" s="25"/>
      <c r="E2826" s="26"/>
      <c r="F2826" s="27"/>
      <c r="G2826" s="2"/>
      <c r="H2826" s="2"/>
      <c r="I2826" s="38" t="str">
        <f t="shared" si="215"/>
        <v/>
      </c>
      <c r="J2826" s="39" t="str">
        <f>IF($Q2826="", "", IF(IFERROR(INDEX('Ticket Sales'!B$11:B$5010, MATCH($Q2826, 'Ticket Sales'!$J$11:$J$5010, 0)), J2825)="", "", IFERROR(INDEX('Ticket Sales'!B$11:B$5010, MATCH($Q2826, 'Ticket Sales'!$J$11:$J$5010, 0)), J2825)))</f>
        <v/>
      </c>
      <c r="K2826" s="39" t="str">
        <f>IF($Q2826="", "", IF(IFERROR(INDEX('Ticket Sales'!C$11:C$5010, MATCH($Q2826, 'Ticket Sales'!$J$11:$J$5010, 0)), K2825)="", "", IFERROR(INDEX('Ticket Sales'!C$11:C$5010, MATCH($Q2826, 'Ticket Sales'!$J$11:$J$5010, 0)), K2825)))</f>
        <v/>
      </c>
      <c r="L2826" s="40" t="str">
        <f>IF($Q2826="", "", IF(IFERROR(INDEX('Ticket Sales'!D$11:D$5010, MATCH($Q2826, 'Ticket Sales'!$J$11:$J$5010, 0)), L2825)="", "", IFERROR(INDEX('Ticket Sales'!D$11:D$5010, MATCH($Q2826, 'Ticket Sales'!$J$11:$J$5010, 0)), L2825)))</f>
        <v/>
      </c>
      <c r="M2826" s="41" t="str">
        <f>IF($Q2826="", "", IF(IFERROR(INDEX('Ticket Sales'!E$11:E$5010, MATCH($Q2826, 'Ticket Sales'!$J$11:$J$5010, 0)), M2825)="", "", IFERROR(INDEX('Ticket Sales'!E$11:E$5010, MATCH($Q2826, 'Ticket Sales'!$J$11:$J$5010, 0)), M2825)))</f>
        <v/>
      </c>
      <c r="N2826" s="2"/>
      <c r="P2826" s="48">
        <v>2816</v>
      </c>
      <c r="Q2826" s="48" t="str">
        <f t="shared" si="216"/>
        <v/>
      </c>
      <c r="S2826" s="52" t="str">
        <f t="shared" si="217"/>
        <v/>
      </c>
      <c r="U2826" s="52" t="str">
        <f t="shared" si="218"/>
        <v/>
      </c>
      <c r="W2826" s="52" t="str">
        <f t="shared" si="219"/>
        <v/>
      </c>
    </row>
    <row r="2827" spans="1:23" x14ac:dyDescent="0.25">
      <c r="A2827" s="2"/>
      <c r="B2827" s="32"/>
      <c r="C2827" s="25"/>
      <c r="D2827" s="25"/>
      <c r="E2827" s="26"/>
      <c r="F2827" s="27"/>
      <c r="G2827" s="2"/>
      <c r="H2827" s="2"/>
      <c r="I2827" s="38" t="str">
        <f t="shared" si="215"/>
        <v/>
      </c>
      <c r="J2827" s="39" t="str">
        <f>IF($Q2827="", "", IF(IFERROR(INDEX('Ticket Sales'!B$11:B$5010, MATCH($Q2827, 'Ticket Sales'!$J$11:$J$5010, 0)), J2826)="", "", IFERROR(INDEX('Ticket Sales'!B$11:B$5010, MATCH($Q2827, 'Ticket Sales'!$J$11:$J$5010, 0)), J2826)))</f>
        <v/>
      </c>
      <c r="K2827" s="39" t="str">
        <f>IF($Q2827="", "", IF(IFERROR(INDEX('Ticket Sales'!C$11:C$5010, MATCH($Q2827, 'Ticket Sales'!$J$11:$J$5010, 0)), K2826)="", "", IFERROR(INDEX('Ticket Sales'!C$11:C$5010, MATCH($Q2827, 'Ticket Sales'!$J$11:$J$5010, 0)), K2826)))</f>
        <v/>
      </c>
      <c r="L2827" s="40" t="str">
        <f>IF($Q2827="", "", IF(IFERROR(INDEX('Ticket Sales'!D$11:D$5010, MATCH($Q2827, 'Ticket Sales'!$J$11:$J$5010, 0)), L2826)="", "", IFERROR(INDEX('Ticket Sales'!D$11:D$5010, MATCH($Q2827, 'Ticket Sales'!$J$11:$J$5010, 0)), L2826)))</f>
        <v/>
      </c>
      <c r="M2827" s="41" t="str">
        <f>IF($Q2827="", "", IF(IFERROR(INDEX('Ticket Sales'!E$11:E$5010, MATCH($Q2827, 'Ticket Sales'!$J$11:$J$5010, 0)), M2826)="", "", IFERROR(INDEX('Ticket Sales'!E$11:E$5010, MATCH($Q2827, 'Ticket Sales'!$J$11:$J$5010, 0)), M2826)))</f>
        <v/>
      </c>
      <c r="N2827" s="2"/>
      <c r="P2827" s="48">
        <v>2817</v>
      </c>
      <c r="Q2827" s="48" t="str">
        <f t="shared" si="216"/>
        <v/>
      </c>
      <c r="S2827" s="52" t="str">
        <f t="shared" si="217"/>
        <v/>
      </c>
      <c r="U2827" s="52" t="str">
        <f t="shared" si="218"/>
        <v/>
      </c>
      <c r="W2827" s="52" t="str">
        <f t="shared" si="219"/>
        <v/>
      </c>
    </row>
    <row r="2828" spans="1:23" x14ac:dyDescent="0.25">
      <c r="A2828" s="2"/>
      <c r="B2828" s="32"/>
      <c r="C2828" s="25"/>
      <c r="D2828" s="25"/>
      <c r="E2828" s="26"/>
      <c r="F2828" s="27"/>
      <c r="G2828" s="2"/>
      <c r="H2828" s="2"/>
      <c r="I2828" s="38" t="str">
        <f t="shared" ref="I2828:I2891" si="220">$Q2828</f>
        <v/>
      </c>
      <c r="J2828" s="39" t="str">
        <f>IF($Q2828="", "", IF(IFERROR(INDEX('Ticket Sales'!B$11:B$5010, MATCH($Q2828, 'Ticket Sales'!$J$11:$J$5010, 0)), J2827)="", "", IFERROR(INDEX('Ticket Sales'!B$11:B$5010, MATCH($Q2828, 'Ticket Sales'!$J$11:$J$5010, 0)), J2827)))</f>
        <v/>
      </c>
      <c r="K2828" s="39" t="str">
        <f>IF($Q2828="", "", IF(IFERROR(INDEX('Ticket Sales'!C$11:C$5010, MATCH($Q2828, 'Ticket Sales'!$J$11:$J$5010, 0)), K2827)="", "", IFERROR(INDEX('Ticket Sales'!C$11:C$5010, MATCH($Q2828, 'Ticket Sales'!$J$11:$J$5010, 0)), K2827)))</f>
        <v/>
      </c>
      <c r="L2828" s="40" t="str">
        <f>IF($Q2828="", "", IF(IFERROR(INDEX('Ticket Sales'!D$11:D$5010, MATCH($Q2828, 'Ticket Sales'!$J$11:$J$5010, 0)), L2827)="", "", IFERROR(INDEX('Ticket Sales'!D$11:D$5010, MATCH($Q2828, 'Ticket Sales'!$J$11:$J$5010, 0)), L2827)))</f>
        <v/>
      </c>
      <c r="M2828" s="41" t="str">
        <f>IF($Q2828="", "", IF(IFERROR(INDEX('Ticket Sales'!E$11:E$5010, MATCH($Q2828, 'Ticket Sales'!$J$11:$J$5010, 0)), M2827)="", "", IFERROR(INDEX('Ticket Sales'!E$11:E$5010, MATCH($Q2828, 'Ticket Sales'!$J$11:$J$5010, 0)), M2827)))</f>
        <v/>
      </c>
      <c r="N2828" s="2"/>
      <c r="P2828" s="48">
        <v>2818</v>
      </c>
      <c r="Q2828" s="48" t="str">
        <f t="shared" ref="Q2828:Q2891" si="221">IF(ISNUMBER($Q$8)=FALSE, "", IF($P2828&gt;$Q$8, "", $P2828))</f>
        <v/>
      </c>
      <c r="S2828" s="52" t="str">
        <f t="shared" ref="S2828:S2891" si="222">IF($B2828="", "", $B2828)</f>
        <v/>
      </c>
      <c r="U2828" s="52" t="str">
        <f t="shared" ref="U2828:U2891" si="223">IF(COUNTIF($B2828:$F2828, "")=5, "", "X")</f>
        <v/>
      </c>
      <c r="W2828" s="52" t="str">
        <f t="shared" ref="W2828:W2891" si="224">IF(AND($U2828="X", $S2828=""), "X", IF(AND($U2828="X", ISNUMBER($S2828)=FALSE), "X", IF(AND($U2828="X", COUNTIF($S$11:$S$5010, $S2828)&gt;1), "X", "")))</f>
        <v/>
      </c>
    </row>
    <row r="2829" spans="1:23" x14ac:dyDescent="0.25">
      <c r="A2829" s="2"/>
      <c r="B2829" s="32"/>
      <c r="C2829" s="25"/>
      <c r="D2829" s="25"/>
      <c r="E2829" s="26"/>
      <c r="F2829" s="27"/>
      <c r="G2829" s="2"/>
      <c r="H2829" s="2"/>
      <c r="I2829" s="38" t="str">
        <f t="shared" si="220"/>
        <v/>
      </c>
      <c r="J2829" s="39" t="str">
        <f>IF($Q2829="", "", IF(IFERROR(INDEX('Ticket Sales'!B$11:B$5010, MATCH($Q2829, 'Ticket Sales'!$J$11:$J$5010, 0)), J2828)="", "", IFERROR(INDEX('Ticket Sales'!B$11:B$5010, MATCH($Q2829, 'Ticket Sales'!$J$11:$J$5010, 0)), J2828)))</f>
        <v/>
      </c>
      <c r="K2829" s="39" t="str">
        <f>IF($Q2829="", "", IF(IFERROR(INDEX('Ticket Sales'!C$11:C$5010, MATCH($Q2829, 'Ticket Sales'!$J$11:$J$5010, 0)), K2828)="", "", IFERROR(INDEX('Ticket Sales'!C$11:C$5010, MATCH($Q2829, 'Ticket Sales'!$J$11:$J$5010, 0)), K2828)))</f>
        <v/>
      </c>
      <c r="L2829" s="40" t="str">
        <f>IF($Q2829="", "", IF(IFERROR(INDEX('Ticket Sales'!D$11:D$5010, MATCH($Q2829, 'Ticket Sales'!$J$11:$J$5010, 0)), L2828)="", "", IFERROR(INDEX('Ticket Sales'!D$11:D$5010, MATCH($Q2829, 'Ticket Sales'!$J$11:$J$5010, 0)), L2828)))</f>
        <v/>
      </c>
      <c r="M2829" s="41" t="str">
        <f>IF($Q2829="", "", IF(IFERROR(INDEX('Ticket Sales'!E$11:E$5010, MATCH($Q2829, 'Ticket Sales'!$J$11:$J$5010, 0)), M2828)="", "", IFERROR(INDEX('Ticket Sales'!E$11:E$5010, MATCH($Q2829, 'Ticket Sales'!$J$11:$J$5010, 0)), M2828)))</f>
        <v/>
      </c>
      <c r="N2829" s="2"/>
      <c r="P2829" s="48">
        <v>2819</v>
      </c>
      <c r="Q2829" s="48" t="str">
        <f t="shared" si="221"/>
        <v/>
      </c>
      <c r="S2829" s="52" t="str">
        <f t="shared" si="222"/>
        <v/>
      </c>
      <c r="U2829" s="52" t="str">
        <f t="shared" si="223"/>
        <v/>
      </c>
      <c r="W2829" s="52" t="str">
        <f t="shared" si="224"/>
        <v/>
      </c>
    </row>
    <row r="2830" spans="1:23" x14ac:dyDescent="0.25">
      <c r="A2830" s="2"/>
      <c r="B2830" s="32"/>
      <c r="C2830" s="25"/>
      <c r="D2830" s="25"/>
      <c r="E2830" s="26"/>
      <c r="F2830" s="27"/>
      <c r="G2830" s="2"/>
      <c r="H2830" s="2"/>
      <c r="I2830" s="38" t="str">
        <f t="shared" si="220"/>
        <v/>
      </c>
      <c r="J2830" s="39" t="str">
        <f>IF($Q2830="", "", IF(IFERROR(INDEX('Ticket Sales'!B$11:B$5010, MATCH($Q2830, 'Ticket Sales'!$J$11:$J$5010, 0)), J2829)="", "", IFERROR(INDEX('Ticket Sales'!B$11:B$5010, MATCH($Q2830, 'Ticket Sales'!$J$11:$J$5010, 0)), J2829)))</f>
        <v/>
      </c>
      <c r="K2830" s="39" t="str">
        <f>IF($Q2830="", "", IF(IFERROR(INDEX('Ticket Sales'!C$11:C$5010, MATCH($Q2830, 'Ticket Sales'!$J$11:$J$5010, 0)), K2829)="", "", IFERROR(INDEX('Ticket Sales'!C$11:C$5010, MATCH($Q2830, 'Ticket Sales'!$J$11:$J$5010, 0)), K2829)))</f>
        <v/>
      </c>
      <c r="L2830" s="40" t="str">
        <f>IF($Q2830="", "", IF(IFERROR(INDEX('Ticket Sales'!D$11:D$5010, MATCH($Q2830, 'Ticket Sales'!$J$11:$J$5010, 0)), L2829)="", "", IFERROR(INDEX('Ticket Sales'!D$11:D$5010, MATCH($Q2830, 'Ticket Sales'!$J$11:$J$5010, 0)), L2829)))</f>
        <v/>
      </c>
      <c r="M2830" s="41" t="str">
        <f>IF($Q2830="", "", IF(IFERROR(INDEX('Ticket Sales'!E$11:E$5010, MATCH($Q2830, 'Ticket Sales'!$J$11:$J$5010, 0)), M2829)="", "", IFERROR(INDEX('Ticket Sales'!E$11:E$5010, MATCH($Q2830, 'Ticket Sales'!$J$11:$J$5010, 0)), M2829)))</f>
        <v/>
      </c>
      <c r="N2830" s="2"/>
      <c r="P2830" s="48">
        <v>2820</v>
      </c>
      <c r="Q2830" s="48" t="str">
        <f t="shared" si="221"/>
        <v/>
      </c>
      <c r="S2830" s="52" t="str">
        <f t="shared" si="222"/>
        <v/>
      </c>
      <c r="U2830" s="52" t="str">
        <f t="shared" si="223"/>
        <v/>
      </c>
      <c r="W2830" s="52" t="str">
        <f t="shared" si="224"/>
        <v/>
      </c>
    </row>
    <row r="2831" spans="1:23" x14ac:dyDescent="0.25">
      <c r="A2831" s="2"/>
      <c r="B2831" s="32"/>
      <c r="C2831" s="25"/>
      <c r="D2831" s="25"/>
      <c r="E2831" s="26"/>
      <c r="F2831" s="27"/>
      <c r="G2831" s="2"/>
      <c r="H2831" s="2"/>
      <c r="I2831" s="38" t="str">
        <f t="shared" si="220"/>
        <v/>
      </c>
      <c r="J2831" s="39" t="str">
        <f>IF($Q2831="", "", IF(IFERROR(INDEX('Ticket Sales'!B$11:B$5010, MATCH($Q2831, 'Ticket Sales'!$J$11:$J$5010, 0)), J2830)="", "", IFERROR(INDEX('Ticket Sales'!B$11:B$5010, MATCH($Q2831, 'Ticket Sales'!$J$11:$J$5010, 0)), J2830)))</f>
        <v/>
      </c>
      <c r="K2831" s="39" t="str">
        <f>IF($Q2831="", "", IF(IFERROR(INDEX('Ticket Sales'!C$11:C$5010, MATCH($Q2831, 'Ticket Sales'!$J$11:$J$5010, 0)), K2830)="", "", IFERROR(INDEX('Ticket Sales'!C$11:C$5010, MATCH($Q2831, 'Ticket Sales'!$J$11:$J$5010, 0)), K2830)))</f>
        <v/>
      </c>
      <c r="L2831" s="40" t="str">
        <f>IF($Q2831="", "", IF(IFERROR(INDEX('Ticket Sales'!D$11:D$5010, MATCH($Q2831, 'Ticket Sales'!$J$11:$J$5010, 0)), L2830)="", "", IFERROR(INDEX('Ticket Sales'!D$11:D$5010, MATCH($Q2831, 'Ticket Sales'!$J$11:$J$5010, 0)), L2830)))</f>
        <v/>
      </c>
      <c r="M2831" s="41" t="str">
        <f>IF($Q2831="", "", IF(IFERROR(INDEX('Ticket Sales'!E$11:E$5010, MATCH($Q2831, 'Ticket Sales'!$J$11:$J$5010, 0)), M2830)="", "", IFERROR(INDEX('Ticket Sales'!E$11:E$5010, MATCH($Q2831, 'Ticket Sales'!$J$11:$J$5010, 0)), M2830)))</f>
        <v/>
      </c>
      <c r="N2831" s="2"/>
      <c r="P2831" s="48">
        <v>2821</v>
      </c>
      <c r="Q2831" s="48" t="str">
        <f t="shared" si="221"/>
        <v/>
      </c>
      <c r="S2831" s="52" t="str">
        <f t="shared" si="222"/>
        <v/>
      </c>
      <c r="U2831" s="52" t="str">
        <f t="shared" si="223"/>
        <v/>
      </c>
      <c r="W2831" s="52" t="str">
        <f t="shared" si="224"/>
        <v/>
      </c>
    </row>
    <row r="2832" spans="1:23" x14ac:dyDescent="0.25">
      <c r="A2832" s="2"/>
      <c r="B2832" s="32"/>
      <c r="C2832" s="25"/>
      <c r="D2832" s="25"/>
      <c r="E2832" s="26"/>
      <c r="F2832" s="27"/>
      <c r="G2832" s="2"/>
      <c r="H2832" s="2"/>
      <c r="I2832" s="38" t="str">
        <f t="shared" si="220"/>
        <v/>
      </c>
      <c r="J2832" s="39" t="str">
        <f>IF($Q2832="", "", IF(IFERROR(INDEX('Ticket Sales'!B$11:B$5010, MATCH($Q2832, 'Ticket Sales'!$J$11:$J$5010, 0)), J2831)="", "", IFERROR(INDEX('Ticket Sales'!B$11:B$5010, MATCH($Q2832, 'Ticket Sales'!$J$11:$J$5010, 0)), J2831)))</f>
        <v/>
      </c>
      <c r="K2832" s="39" t="str">
        <f>IF($Q2832="", "", IF(IFERROR(INDEX('Ticket Sales'!C$11:C$5010, MATCH($Q2832, 'Ticket Sales'!$J$11:$J$5010, 0)), K2831)="", "", IFERROR(INDEX('Ticket Sales'!C$11:C$5010, MATCH($Q2832, 'Ticket Sales'!$J$11:$J$5010, 0)), K2831)))</f>
        <v/>
      </c>
      <c r="L2832" s="40" t="str">
        <f>IF($Q2832="", "", IF(IFERROR(INDEX('Ticket Sales'!D$11:D$5010, MATCH($Q2832, 'Ticket Sales'!$J$11:$J$5010, 0)), L2831)="", "", IFERROR(INDEX('Ticket Sales'!D$11:D$5010, MATCH($Q2832, 'Ticket Sales'!$J$11:$J$5010, 0)), L2831)))</f>
        <v/>
      </c>
      <c r="M2832" s="41" t="str">
        <f>IF($Q2832="", "", IF(IFERROR(INDEX('Ticket Sales'!E$11:E$5010, MATCH($Q2832, 'Ticket Sales'!$J$11:$J$5010, 0)), M2831)="", "", IFERROR(INDEX('Ticket Sales'!E$11:E$5010, MATCH($Q2832, 'Ticket Sales'!$J$11:$J$5010, 0)), M2831)))</f>
        <v/>
      </c>
      <c r="N2832" s="2"/>
      <c r="P2832" s="48">
        <v>2822</v>
      </c>
      <c r="Q2832" s="48" t="str">
        <f t="shared" si="221"/>
        <v/>
      </c>
      <c r="S2832" s="52" t="str">
        <f t="shared" si="222"/>
        <v/>
      </c>
      <c r="U2832" s="52" t="str">
        <f t="shared" si="223"/>
        <v/>
      </c>
      <c r="W2832" s="52" t="str">
        <f t="shared" si="224"/>
        <v/>
      </c>
    </row>
    <row r="2833" spans="1:23" x14ac:dyDescent="0.25">
      <c r="A2833" s="2"/>
      <c r="B2833" s="32"/>
      <c r="C2833" s="25"/>
      <c r="D2833" s="25"/>
      <c r="E2833" s="26"/>
      <c r="F2833" s="27"/>
      <c r="G2833" s="2"/>
      <c r="H2833" s="2"/>
      <c r="I2833" s="38" t="str">
        <f t="shared" si="220"/>
        <v/>
      </c>
      <c r="J2833" s="39" t="str">
        <f>IF($Q2833="", "", IF(IFERROR(INDEX('Ticket Sales'!B$11:B$5010, MATCH($Q2833, 'Ticket Sales'!$J$11:$J$5010, 0)), J2832)="", "", IFERROR(INDEX('Ticket Sales'!B$11:B$5010, MATCH($Q2833, 'Ticket Sales'!$J$11:$J$5010, 0)), J2832)))</f>
        <v/>
      </c>
      <c r="K2833" s="39" t="str">
        <f>IF($Q2833="", "", IF(IFERROR(INDEX('Ticket Sales'!C$11:C$5010, MATCH($Q2833, 'Ticket Sales'!$J$11:$J$5010, 0)), K2832)="", "", IFERROR(INDEX('Ticket Sales'!C$11:C$5010, MATCH($Q2833, 'Ticket Sales'!$J$11:$J$5010, 0)), K2832)))</f>
        <v/>
      </c>
      <c r="L2833" s="40" t="str">
        <f>IF($Q2833="", "", IF(IFERROR(INDEX('Ticket Sales'!D$11:D$5010, MATCH($Q2833, 'Ticket Sales'!$J$11:$J$5010, 0)), L2832)="", "", IFERROR(INDEX('Ticket Sales'!D$11:D$5010, MATCH($Q2833, 'Ticket Sales'!$J$11:$J$5010, 0)), L2832)))</f>
        <v/>
      </c>
      <c r="M2833" s="41" t="str">
        <f>IF($Q2833="", "", IF(IFERROR(INDEX('Ticket Sales'!E$11:E$5010, MATCH($Q2833, 'Ticket Sales'!$J$11:$J$5010, 0)), M2832)="", "", IFERROR(INDEX('Ticket Sales'!E$11:E$5010, MATCH($Q2833, 'Ticket Sales'!$J$11:$J$5010, 0)), M2832)))</f>
        <v/>
      </c>
      <c r="N2833" s="2"/>
      <c r="P2833" s="48">
        <v>2823</v>
      </c>
      <c r="Q2833" s="48" t="str">
        <f t="shared" si="221"/>
        <v/>
      </c>
      <c r="S2833" s="52" t="str">
        <f t="shared" si="222"/>
        <v/>
      </c>
      <c r="U2833" s="52" t="str">
        <f t="shared" si="223"/>
        <v/>
      </c>
      <c r="W2833" s="52" t="str">
        <f t="shared" si="224"/>
        <v/>
      </c>
    </row>
    <row r="2834" spans="1:23" x14ac:dyDescent="0.25">
      <c r="A2834" s="2"/>
      <c r="B2834" s="32"/>
      <c r="C2834" s="25"/>
      <c r="D2834" s="25"/>
      <c r="E2834" s="26"/>
      <c r="F2834" s="27"/>
      <c r="G2834" s="2"/>
      <c r="H2834" s="2"/>
      <c r="I2834" s="38" t="str">
        <f t="shared" si="220"/>
        <v/>
      </c>
      <c r="J2834" s="39" t="str">
        <f>IF($Q2834="", "", IF(IFERROR(INDEX('Ticket Sales'!B$11:B$5010, MATCH($Q2834, 'Ticket Sales'!$J$11:$J$5010, 0)), J2833)="", "", IFERROR(INDEX('Ticket Sales'!B$11:B$5010, MATCH($Q2834, 'Ticket Sales'!$J$11:$J$5010, 0)), J2833)))</f>
        <v/>
      </c>
      <c r="K2834" s="39" t="str">
        <f>IF($Q2834="", "", IF(IFERROR(INDEX('Ticket Sales'!C$11:C$5010, MATCH($Q2834, 'Ticket Sales'!$J$11:$J$5010, 0)), K2833)="", "", IFERROR(INDEX('Ticket Sales'!C$11:C$5010, MATCH($Q2834, 'Ticket Sales'!$J$11:$J$5010, 0)), K2833)))</f>
        <v/>
      </c>
      <c r="L2834" s="40" t="str">
        <f>IF($Q2834="", "", IF(IFERROR(INDEX('Ticket Sales'!D$11:D$5010, MATCH($Q2834, 'Ticket Sales'!$J$11:$J$5010, 0)), L2833)="", "", IFERROR(INDEX('Ticket Sales'!D$11:D$5010, MATCH($Q2834, 'Ticket Sales'!$J$11:$J$5010, 0)), L2833)))</f>
        <v/>
      </c>
      <c r="M2834" s="41" t="str">
        <f>IF($Q2834="", "", IF(IFERROR(INDEX('Ticket Sales'!E$11:E$5010, MATCH($Q2834, 'Ticket Sales'!$J$11:$J$5010, 0)), M2833)="", "", IFERROR(INDEX('Ticket Sales'!E$11:E$5010, MATCH($Q2834, 'Ticket Sales'!$J$11:$J$5010, 0)), M2833)))</f>
        <v/>
      </c>
      <c r="N2834" s="2"/>
      <c r="P2834" s="48">
        <v>2824</v>
      </c>
      <c r="Q2834" s="48" t="str">
        <f t="shared" si="221"/>
        <v/>
      </c>
      <c r="S2834" s="52" t="str">
        <f t="shared" si="222"/>
        <v/>
      </c>
      <c r="U2834" s="52" t="str">
        <f t="shared" si="223"/>
        <v/>
      </c>
      <c r="W2834" s="52" t="str">
        <f t="shared" si="224"/>
        <v/>
      </c>
    </row>
    <row r="2835" spans="1:23" x14ac:dyDescent="0.25">
      <c r="A2835" s="2"/>
      <c r="B2835" s="32"/>
      <c r="C2835" s="25"/>
      <c r="D2835" s="25"/>
      <c r="E2835" s="26"/>
      <c r="F2835" s="27"/>
      <c r="G2835" s="2"/>
      <c r="H2835" s="2"/>
      <c r="I2835" s="38" t="str">
        <f t="shared" si="220"/>
        <v/>
      </c>
      <c r="J2835" s="39" t="str">
        <f>IF($Q2835="", "", IF(IFERROR(INDEX('Ticket Sales'!B$11:B$5010, MATCH($Q2835, 'Ticket Sales'!$J$11:$J$5010, 0)), J2834)="", "", IFERROR(INDEX('Ticket Sales'!B$11:B$5010, MATCH($Q2835, 'Ticket Sales'!$J$11:$J$5010, 0)), J2834)))</f>
        <v/>
      </c>
      <c r="K2835" s="39" t="str">
        <f>IF($Q2835="", "", IF(IFERROR(INDEX('Ticket Sales'!C$11:C$5010, MATCH($Q2835, 'Ticket Sales'!$J$11:$J$5010, 0)), K2834)="", "", IFERROR(INDEX('Ticket Sales'!C$11:C$5010, MATCH($Q2835, 'Ticket Sales'!$J$11:$J$5010, 0)), K2834)))</f>
        <v/>
      </c>
      <c r="L2835" s="40" t="str">
        <f>IF($Q2835="", "", IF(IFERROR(INDEX('Ticket Sales'!D$11:D$5010, MATCH($Q2835, 'Ticket Sales'!$J$11:$J$5010, 0)), L2834)="", "", IFERROR(INDEX('Ticket Sales'!D$11:D$5010, MATCH($Q2835, 'Ticket Sales'!$J$11:$J$5010, 0)), L2834)))</f>
        <v/>
      </c>
      <c r="M2835" s="41" t="str">
        <f>IF($Q2835="", "", IF(IFERROR(INDEX('Ticket Sales'!E$11:E$5010, MATCH($Q2835, 'Ticket Sales'!$J$11:$J$5010, 0)), M2834)="", "", IFERROR(INDEX('Ticket Sales'!E$11:E$5010, MATCH($Q2835, 'Ticket Sales'!$J$11:$J$5010, 0)), M2834)))</f>
        <v/>
      </c>
      <c r="N2835" s="2"/>
      <c r="P2835" s="48">
        <v>2825</v>
      </c>
      <c r="Q2835" s="48" t="str">
        <f t="shared" si="221"/>
        <v/>
      </c>
      <c r="S2835" s="52" t="str">
        <f t="shared" si="222"/>
        <v/>
      </c>
      <c r="U2835" s="52" t="str">
        <f t="shared" si="223"/>
        <v/>
      </c>
      <c r="W2835" s="52" t="str">
        <f t="shared" si="224"/>
        <v/>
      </c>
    </row>
    <row r="2836" spans="1:23" x14ac:dyDescent="0.25">
      <c r="A2836" s="2"/>
      <c r="B2836" s="32"/>
      <c r="C2836" s="25"/>
      <c r="D2836" s="25"/>
      <c r="E2836" s="26"/>
      <c r="F2836" s="27"/>
      <c r="G2836" s="2"/>
      <c r="H2836" s="2"/>
      <c r="I2836" s="38" t="str">
        <f t="shared" si="220"/>
        <v/>
      </c>
      <c r="J2836" s="39" t="str">
        <f>IF($Q2836="", "", IF(IFERROR(INDEX('Ticket Sales'!B$11:B$5010, MATCH($Q2836, 'Ticket Sales'!$J$11:$J$5010, 0)), J2835)="", "", IFERROR(INDEX('Ticket Sales'!B$11:B$5010, MATCH($Q2836, 'Ticket Sales'!$J$11:$J$5010, 0)), J2835)))</f>
        <v/>
      </c>
      <c r="K2836" s="39" t="str">
        <f>IF($Q2836="", "", IF(IFERROR(INDEX('Ticket Sales'!C$11:C$5010, MATCH($Q2836, 'Ticket Sales'!$J$11:$J$5010, 0)), K2835)="", "", IFERROR(INDEX('Ticket Sales'!C$11:C$5010, MATCH($Q2836, 'Ticket Sales'!$J$11:$J$5010, 0)), K2835)))</f>
        <v/>
      </c>
      <c r="L2836" s="40" t="str">
        <f>IF($Q2836="", "", IF(IFERROR(INDEX('Ticket Sales'!D$11:D$5010, MATCH($Q2836, 'Ticket Sales'!$J$11:$J$5010, 0)), L2835)="", "", IFERROR(INDEX('Ticket Sales'!D$11:D$5010, MATCH($Q2836, 'Ticket Sales'!$J$11:$J$5010, 0)), L2835)))</f>
        <v/>
      </c>
      <c r="M2836" s="41" t="str">
        <f>IF($Q2836="", "", IF(IFERROR(INDEX('Ticket Sales'!E$11:E$5010, MATCH($Q2836, 'Ticket Sales'!$J$11:$J$5010, 0)), M2835)="", "", IFERROR(INDEX('Ticket Sales'!E$11:E$5010, MATCH($Q2836, 'Ticket Sales'!$J$11:$J$5010, 0)), M2835)))</f>
        <v/>
      </c>
      <c r="N2836" s="2"/>
      <c r="P2836" s="48">
        <v>2826</v>
      </c>
      <c r="Q2836" s="48" t="str">
        <f t="shared" si="221"/>
        <v/>
      </c>
      <c r="S2836" s="52" t="str">
        <f t="shared" si="222"/>
        <v/>
      </c>
      <c r="U2836" s="52" t="str">
        <f t="shared" si="223"/>
        <v/>
      </c>
      <c r="W2836" s="52" t="str">
        <f t="shared" si="224"/>
        <v/>
      </c>
    </row>
    <row r="2837" spans="1:23" x14ac:dyDescent="0.25">
      <c r="A2837" s="2"/>
      <c r="B2837" s="32"/>
      <c r="C2837" s="25"/>
      <c r="D2837" s="25"/>
      <c r="E2837" s="26"/>
      <c r="F2837" s="27"/>
      <c r="G2837" s="2"/>
      <c r="H2837" s="2"/>
      <c r="I2837" s="38" t="str">
        <f t="shared" si="220"/>
        <v/>
      </c>
      <c r="J2837" s="39" t="str">
        <f>IF($Q2837="", "", IF(IFERROR(INDEX('Ticket Sales'!B$11:B$5010, MATCH($Q2837, 'Ticket Sales'!$J$11:$J$5010, 0)), J2836)="", "", IFERROR(INDEX('Ticket Sales'!B$11:B$5010, MATCH($Q2837, 'Ticket Sales'!$J$11:$J$5010, 0)), J2836)))</f>
        <v/>
      </c>
      <c r="K2837" s="39" t="str">
        <f>IF($Q2837="", "", IF(IFERROR(INDEX('Ticket Sales'!C$11:C$5010, MATCH($Q2837, 'Ticket Sales'!$J$11:$J$5010, 0)), K2836)="", "", IFERROR(INDEX('Ticket Sales'!C$11:C$5010, MATCH($Q2837, 'Ticket Sales'!$J$11:$J$5010, 0)), K2836)))</f>
        <v/>
      </c>
      <c r="L2837" s="40" t="str">
        <f>IF($Q2837="", "", IF(IFERROR(INDEX('Ticket Sales'!D$11:D$5010, MATCH($Q2837, 'Ticket Sales'!$J$11:$J$5010, 0)), L2836)="", "", IFERROR(INDEX('Ticket Sales'!D$11:D$5010, MATCH($Q2837, 'Ticket Sales'!$J$11:$J$5010, 0)), L2836)))</f>
        <v/>
      </c>
      <c r="M2837" s="41" t="str">
        <f>IF($Q2837="", "", IF(IFERROR(INDEX('Ticket Sales'!E$11:E$5010, MATCH($Q2837, 'Ticket Sales'!$J$11:$J$5010, 0)), M2836)="", "", IFERROR(INDEX('Ticket Sales'!E$11:E$5010, MATCH($Q2837, 'Ticket Sales'!$J$11:$J$5010, 0)), M2836)))</f>
        <v/>
      </c>
      <c r="N2837" s="2"/>
      <c r="P2837" s="48">
        <v>2827</v>
      </c>
      <c r="Q2837" s="48" t="str">
        <f t="shared" si="221"/>
        <v/>
      </c>
      <c r="S2837" s="52" t="str">
        <f t="shared" si="222"/>
        <v/>
      </c>
      <c r="U2837" s="52" t="str">
        <f t="shared" si="223"/>
        <v/>
      </c>
      <c r="W2837" s="52" t="str">
        <f t="shared" si="224"/>
        <v/>
      </c>
    </row>
    <row r="2838" spans="1:23" x14ac:dyDescent="0.25">
      <c r="A2838" s="2"/>
      <c r="B2838" s="32"/>
      <c r="C2838" s="25"/>
      <c r="D2838" s="25"/>
      <c r="E2838" s="26"/>
      <c r="F2838" s="27"/>
      <c r="G2838" s="2"/>
      <c r="H2838" s="2"/>
      <c r="I2838" s="38" t="str">
        <f t="shared" si="220"/>
        <v/>
      </c>
      <c r="J2838" s="39" t="str">
        <f>IF($Q2838="", "", IF(IFERROR(INDEX('Ticket Sales'!B$11:B$5010, MATCH($Q2838, 'Ticket Sales'!$J$11:$J$5010, 0)), J2837)="", "", IFERROR(INDEX('Ticket Sales'!B$11:B$5010, MATCH($Q2838, 'Ticket Sales'!$J$11:$J$5010, 0)), J2837)))</f>
        <v/>
      </c>
      <c r="K2838" s="39" t="str">
        <f>IF($Q2838="", "", IF(IFERROR(INDEX('Ticket Sales'!C$11:C$5010, MATCH($Q2838, 'Ticket Sales'!$J$11:$J$5010, 0)), K2837)="", "", IFERROR(INDEX('Ticket Sales'!C$11:C$5010, MATCH($Q2838, 'Ticket Sales'!$J$11:$J$5010, 0)), K2837)))</f>
        <v/>
      </c>
      <c r="L2838" s="40" t="str">
        <f>IF($Q2838="", "", IF(IFERROR(INDEX('Ticket Sales'!D$11:D$5010, MATCH($Q2838, 'Ticket Sales'!$J$11:$J$5010, 0)), L2837)="", "", IFERROR(INDEX('Ticket Sales'!D$11:D$5010, MATCH($Q2838, 'Ticket Sales'!$J$11:$J$5010, 0)), L2837)))</f>
        <v/>
      </c>
      <c r="M2838" s="41" t="str">
        <f>IF($Q2838="", "", IF(IFERROR(INDEX('Ticket Sales'!E$11:E$5010, MATCH($Q2838, 'Ticket Sales'!$J$11:$J$5010, 0)), M2837)="", "", IFERROR(INDEX('Ticket Sales'!E$11:E$5010, MATCH($Q2838, 'Ticket Sales'!$J$11:$J$5010, 0)), M2837)))</f>
        <v/>
      </c>
      <c r="N2838" s="2"/>
      <c r="P2838" s="48">
        <v>2828</v>
      </c>
      <c r="Q2838" s="48" t="str">
        <f t="shared" si="221"/>
        <v/>
      </c>
      <c r="S2838" s="52" t="str">
        <f t="shared" si="222"/>
        <v/>
      </c>
      <c r="U2838" s="52" t="str">
        <f t="shared" si="223"/>
        <v/>
      </c>
      <c r="W2838" s="52" t="str">
        <f t="shared" si="224"/>
        <v/>
      </c>
    </row>
    <row r="2839" spans="1:23" x14ac:dyDescent="0.25">
      <c r="A2839" s="2"/>
      <c r="B2839" s="32"/>
      <c r="C2839" s="25"/>
      <c r="D2839" s="25"/>
      <c r="E2839" s="26"/>
      <c r="F2839" s="27"/>
      <c r="G2839" s="2"/>
      <c r="H2839" s="2"/>
      <c r="I2839" s="38" t="str">
        <f t="shared" si="220"/>
        <v/>
      </c>
      <c r="J2839" s="39" t="str">
        <f>IF($Q2839="", "", IF(IFERROR(INDEX('Ticket Sales'!B$11:B$5010, MATCH($Q2839, 'Ticket Sales'!$J$11:$J$5010, 0)), J2838)="", "", IFERROR(INDEX('Ticket Sales'!B$11:B$5010, MATCH($Q2839, 'Ticket Sales'!$J$11:$J$5010, 0)), J2838)))</f>
        <v/>
      </c>
      <c r="K2839" s="39" t="str">
        <f>IF($Q2839="", "", IF(IFERROR(INDEX('Ticket Sales'!C$11:C$5010, MATCH($Q2839, 'Ticket Sales'!$J$11:$J$5010, 0)), K2838)="", "", IFERROR(INDEX('Ticket Sales'!C$11:C$5010, MATCH($Q2839, 'Ticket Sales'!$J$11:$J$5010, 0)), K2838)))</f>
        <v/>
      </c>
      <c r="L2839" s="40" t="str">
        <f>IF($Q2839="", "", IF(IFERROR(INDEX('Ticket Sales'!D$11:D$5010, MATCH($Q2839, 'Ticket Sales'!$J$11:$J$5010, 0)), L2838)="", "", IFERROR(INDEX('Ticket Sales'!D$11:D$5010, MATCH($Q2839, 'Ticket Sales'!$J$11:$J$5010, 0)), L2838)))</f>
        <v/>
      </c>
      <c r="M2839" s="41" t="str">
        <f>IF($Q2839="", "", IF(IFERROR(INDEX('Ticket Sales'!E$11:E$5010, MATCH($Q2839, 'Ticket Sales'!$J$11:$J$5010, 0)), M2838)="", "", IFERROR(INDEX('Ticket Sales'!E$11:E$5010, MATCH($Q2839, 'Ticket Sales'!$J$11:$J$5010, 0)), M2838)))</f>
        <v/>
      </c>
      <c r="N2839" s="2"/>
      <c r="P2839" s="48">
        <v>2829</v>
      </c>
      <c r="Q2839" s="48" t="str">
        <f t="shared" si="221"/>
        <v/>
      </c>
      <c r="S2839" s="52" t="str">
        <f t="shared" si="222"/>
        <v/>
      </c>
      <c r="U2839" s="52" t="str">
        <f t="shared" si="223"/>
        <v/>
      </c>
      <c r="W2839" s="52" t="str">
        <f t="shared" si="224"/>
        <v/>
      </c>
    </row>
    <row r="2840" spans="1:23" x14ac:dyDescent="0.25">
      <c r="A2840" s="2"/>
      <c r="B2840" s="32"/>
      <c r="C2840" s="25"/>
      <c r="D2840" s="25"/>
      <c r="E2840" s="26"/>
      <c r="F2840" s="27"/>
      <c r="G2840" s="2"/>
      <c r="H2840" s="2"/>
      <c r="I2840" s="38" t="str">
        <f t="shared" si="220"/>
        <v/>
      </c>
      <c r="J2840" s="39" t="str">
        <f>IF($Q2840="", "", IF(IFERROR(INDEX('Ticket Sales'!B$11:B$5010, MATCH($Q2840, 'Ticket Sales'!$J$11:$J$5010, 0)), J2839)="", "", IFERROR(INDEX('Ticket Sales'!B$11:B$5010, MATCH($Q2840, 'Ticket Sales'!$J$11:$J$5010, 0)), J2839)))</f>
        <v/>
      </c>
      <c r="K2840" s="39" t="str">
        <f>IF($Q2840="", "", IF(IFERROR(INDEX('Ticket Sales'!C$11:C$5010, MATCH($Q2840, 'Ticket Sales'!$J$11:$J$5010, 0)), K2839)="", "", IFERROR(INDEX('Ticket Sales'!C$11:C$5010, MATCH($Q2840, 'Ticket Sales'!$J$11:$J$5010, 0)), K2839)))</f>
        <v/>
      </c>
      <c r="L2840" s="40" t="str">
        <f>IF($Q2840="", "", IF(IFERROR(INDEX('Ticket Sales'!D$11:D$5010, MATCH($Q2840, 'Ticket Sales'!$J$11:$J$5010, 0)), L2839)="", "", IFERROR(INDEX('Ticket Sales'!D$11:D$5010, MATCH($Q2840, 'Ticket Sales'!$J$11:$J$5010, 0)), L2839)))</f>
        <v/>
      </c>
      <c r="M2840" s="41" t="str">
        <f>IF($Q2840="", "", IF(IFERROR(INDEX('Ticket Sales'!E$11:E$5010, MATCH($Q2840, 'Ticket Sales'!$J$11:$J$5010, 0)), M2839)="", "", IFERROR(INDEX('Ticket Sales'!E$11:E$5010, MATCH($Q2840, 'Ticket Sales'!$J$11:$J$5010, 0)), M2839)))</f>
        <v/>
      </c>
      <c r="N2840" s="2"/>
      <c r="P2840" s="48">
        <v>2830</v>
      </c>
      <c r="Q2840" s="48" t="str">
        <f t="shared" si="221"/>
        <v/>
      </c>
      <c r="S2840" s="52" t="str">
        <f t="shared" si="222"/>
        <v/>
      </c>
      <c r="U2840" s="52" t="str">
        <f t="shared" si="223"/>
        <v/>
      </c>
      <c r="W2840" s="52" t="str">
        <f t="shared" si="224"/>
        <v/>
      </c>
    </row>
    <row r="2841" spans="1:23" x14ac:dyDescent="0.25">
      <c r="A2841" s="2"/>
      <c r="B2841" s="32"/>
      <c r="C2841" s="25"/>
      <c r="D2841" s="25"/>
      <c r="E2841" s="26"/>
      <c r="F2841" s="27"/>
      <c r="G2841" s="2"/>
      <c r="H2841" s="2"/>
      <c r="I2841" s="38" t="str">
        <f t="shared" si="220"/>
        <v/>
      </c>
      <c r="J2841" s="39" t="str">
        <f>IF($Q2841="", "", IF(IFERROR(INDEX('Ticket Sales'!B$11:B$5010, MATCH($Q2841, 'Ticket Sales'!$J$11:$J$5010, 0)), J2840)="", "", IFERROR(INDEX('Ticket Sales'!B$11:B$5010, MATCH($Q2841, 'Ticket Sales'!$J$11:$J$5010, 0)), J2840)))</f>
        <v/>
      </c>
      <c r="K2841" s="39" t="str">
        <f>IF($Q2841="", "", IF(IFERROR(INDEX('Ticket Sales'!C$11:C$5010, MATCH($Q2841, 'Ticket Sales'!$J$11:$J$5010, 0)), K2840)="", "", IFERROR(INDEX('Ticket Sales'!C$11:C$5010, MATCH($Q2841, 'Ticket Sales'!$J$11:$J$5010, 0)), K2840)))</f>
        <v/>
      </c>
      <c r="L2841" s="40" t="str">
        <f>IF($Q2841="", "", IF(IFERROR(INDEX('Ticket Sales'!D$11:D$5010, MATCH($Q2841, 'Ticket Sales'!$J$11:$J$5010, 0)), L2840)="", "", IFERROR(INDEX('Ticket Sales'!D$11:D$5010, MATCH($Q2841, 'Ticket Sales'!$J$11:$J$5010, 0)), L2840)))</f>
        <v/>
      </c>
      <c r="M2841" s="41" t="str">
        <f>IF($Q2841="", "", IF(IFERROR(INDEX('Ticket Sales'!E$11:E$5010, MATCH($Q2841, 'Ticket Sales'!$J$11:$J$5010, 0)), M2840)="", "", IFERROR(INDEX('Ticket Sales'!E$11:E$5010, MATCH($Q2841, 'Ticket Sales'!$J$11:$J$5010, 0)), M2840)))</f>
        <v/>
      </c>
      <c r="N2841" s="2"/>
      <c r="P2841" s="48">
        <v>2831</v>
      </c>
      <c r="Q2841" s="48" t="str">
        <f t="shared" si="221"/>
        <v/>
      </c>
      <c r="S2841" s="52" t="str">
        <f t="shared" si="222"/>
        <v/>
      </c>
      <c r="U2841" s="52" t="str">
        <f t="shared" si="223"/>
        <v/>
      </c>
      <c r="W2841" s="52" t="str">
        <f t="shared" si="224"/>
        <v/>
      </c>
    </row>
    <row r="2842" spans="1:23" x14ac:dyDescent="0.25">
      <c r="A2842" s="2"/>
      <c r="B2842" s="32"/>
      <c r="C2842" s="25"/>
      <c r="D2842" s="25"/>
      <c r="E2842" s="26"/>
      <c r="F2842" s="27"/>
      <c r="G2842" s="2"/>
      <c r="H2842" s="2"/>
      <c r="I2842" s="38" t="str">
        <f t="shared" si="220"/>
        <v/>
      </c>
      <c r="J2842" s="39" t="str">
        <f>IF($Q2842="", "", IF(IFERROR(INDEX('Ticket Sales'!B$11:B$5010, MATCH($Q2842, 'Ticket Sales'!$J$11:$J$5010, 0)), J2841)="", "", IFERROR(INDEX('Ticket Sales'!B$11:B$5010, MATCH($Q2842, 'Ticket Sales'!$J$11:$J$5010, 0)), J2841)))</f>
        <v/>
      </c>
      <c r="K2842" s="39" t="str">
        <f>IF($Q2842="", "", IF(IFERROR(INDEX('Ticket Sales'!C$11:C$5010, MATCH($Q2842, 'Ticket Sales'!$J$11:$J$5010, 0)), K2841)="", "", IFERROR(INDEX('Ticket Sales'!C$11:C$5010, MATCH($Q2842, 'Ticket Sales'!$J$11:$J$5010, 0)), K2841)))</f>
        <v/>
      </c>
      <c r="L2842" s="40" t="str">
        <f>IF($Q2842="", "", IF(IFERROR(INDEX('Ticket Sales'!D$11:D$5010, MATCH($Q2842, 'Ticket Sales'!$J$11:$J$5010, 0)), L2841)="", "", IFERROR(INDEX('Ticket Sales'!D$11:D$5010, MATCH($Q2842, 'Ticket Sales'!$J$11:$J$5010, 0)), L2841)))</f>
        <v/>
      </c>
      <c r="M2842" s="41" t="str">
        <f>IF($Q2842="", "", IF(IFERROR(INDEX('Ticket Sales'!E$11:E$5010, MATCH($Q2842, 'Ticket Sales'!$J$11:$J$5010, 0)), M2841)="", "", IFERROR(INDEX('Ticket Sales'!E$11:E$5010, MATCH($Q2842, 'Ticket Sales'!$J$11:$J$5010, 0)), M2841)))</f>
        <v/>
      </c>
      <c r="N2842" s="2"/>
      <c r="P2842" s="48">
        <v>2832</v>
      </c>
      <c r="Q2842" s="48" t="str">
        <f t="shared" si="221"/>
        <v/>
      </c>
      <c r="S2842" s="52" t="str">
        <f t="shared" si="222"/>
        <v/>
      </c>
      <c r="U2842" s="52" t="str">
        <f t="shared" si="223"/>
        <v/>
      </c>
      <c r="W2842" s="52" t="str">
        <f t="shared" si="224"/>
        <v/>
      </c>
    </row>
    <row r="2843" spans="1:23" x14ac:dyDescent="0.25">
      <c r="A2843" s="2"/>
      <c r="B2843" s="32"/>
      <c r="C2843" s="25"/>
      <c r="D2843" s="25"/>
      <c r="E2843" s="26"/>
      <c r="F2843" s="27"/>
      <c r="G2843" s="2"/>
      <c r="H2843" s="2"/>
      <c r="I2843" s="38" t="str">
        <f t="shared" si="220"/>
        <v/>
      </c>
      <c r="J2843" s="39" t="str">
        <f>IF($Q2843="", "", IF(IFERROR(INDEX('Ticket Sales'!B$11:B$5010, MATCH($Q2843, 'Ticket Sales'!$J$11:$J$5010, 0)), J2842)="", "", IFERROR(INDEX('Ticket Sales'!B$11:B$5010, MATCH($Q2843, 'Ticket Sales'!$J$11:$J$5010, 0)), J2842)))</f>
        <v/>
      </c>
      <c r="K2843" s="39" t="str">
        <f>IF($Q2843="", "", IF(IFERROR(INDEX('Ticket Sales'!C$11:C$5010, MATCH($Q2843, 'Ticket Sales'!$J$11:$J$5010, 0)), K2842)="", "", IFERROR(INDEX('Ticket Sales'!C$11:C$5010, MATCH($Q2843, 'Ticket Sales'!$J$11:$J$5010, 0)), K2842)))</f>
        <v/>
      </c>
      <c r="L2843" s="40" t="str">
        <f>IF($Q2843="", "", IF(IFERROR(INDEX('Ticket Sales'!D$11:D$5010, MATCH($Q2843, 'Ticket Sales'!$J$11:$J$5010, 0)), L2842)="", "", IFERROR(INDEX('Ticket Sales'!D$11:D$5010, MATCH($Q2843, 'Ticket Sales'!$J$11:$J$5010, 0)), L2842)))</f>
        <v/>
      </c>
      <c r="M2843" s="41" t="str">
        <f>IF($Q2843="", "", IF(IFERROR(INDEX('Ticket Sales'!E$11:E$5010, MATCH($Q2843, 'Ticket Sales'!$J$11:$J$5010, 0)), M2842)="", "", IFERROR(INDEX('Ticket Sales'!E$11:E$5010, MATCH($Q2843, 'Ticket Sales'!$J$11:$J$5010, 0)), M2842)))</f>
        <v/>
      </c>
      <c r="N2843" s="2"/>
      <c r="P2843" s="48">
        <v>2833</v>
      </c>
      <c r="Q2843" s="48" t="str">
        <f t="shared" si="221"/>
        <v/>
      </c>
      <c r="S2843" s="52" t="str">
        <f t="shared" si="222"/>
        <v/>
      </c>
      <c r="U2843" s="52" t="str">
        <f t="shared" si="223"/>
        <v/>
      </c>
      <c r="W2843" s="52" t="str">
        <f t="shared" si="224"/>
        <v/>
      </c>
    </row>
    <row r="2844" spans="1:23" x14ac:dyDescent="0.25">
      <c r="A2844" s="2"/>
      <c r="B2844" s="32"/>
      <c r="C2844" s="25"/>
      <c r="D2844" s="25"/>
      <c r="E2844" s="26"/>
      <c r="F2844" s="27"/>
      <c r="G2844" s="2"/>
      <c r="H2844" s="2"/>
      <c r="I2844" s="38" t="str">
        <f t="shared" si="220"/>
        <v/>
      </c>
      <c r="J2844" s="39" t="str">
        <f>IF($Q2844="", "", IF(IFERROR(INDEX('Ticket Sales'!B$11:B$5010, MATCH($Q2844, 'Ticket Sales'!$J$11:$J$5010, 0)), J2843)="", "", IFERROR(INDEX('Ticket Sales'!B$11:B$5010, MATCH($Q2844, 'Ticket Sales'!$J$11:$J$5010, 0)), J2843)))</f>
        <v/>
      </c>
      <c r="K2844" s="39" t="str">
        <f>IF($Q2844="", "", IF(IFERROR(INDEX('Ticket Sales'!C$11:C$5010, MATCH($Q2844, 'Ticket Sales'!$J$11:$J$5010, 0)), K2843)="", "", IFERROR(INDEX('Ticket Sales'!C$11:C$5010, MATCH($Q2844, 'Ticket Sales'!$J$11:$J$5010, 0)), K2843)))</f>
        <v/>
      </c>
      <c r="L2844" s="40" t="str">
        <f>IF($Q2844="", "", IF(IFERROR(INDEX('Ticket Sales'!D$11:D$5010, MATCH($Q2844, 'Ticket Sales'!$J$11:$J$5010, 0)), L2843)="", "", IFERROR(INDEX('Ticket Sales'!D$11:D$5010, MATCH($Q2844, 'Ticket Sales'!$J$11:$J$5010, 0)), L2843)))</f>
        <v/>
      </c>
      <c r="M2844" s="41" t="str">
        <f>IF($Q2844="", "", IF(IFERROR(INDEX('Ticket Sales'!E$11:E$5010, MATCH($Q2844, 'Ticket Sales'!$J$11:$J$5010, 0)), M2843)="", "", IFERROR(INDEX('Ticket Sales'!E$11:E$5010, MATCH($Q2844, 'Ticket Sales'!$J$11:$J$5010, 0)), M2843)))</f>
        <v/>
      </c>
      <c r="N2844" s="2"/>
      <c r="P2844" s="48">
        <v>2834</v>
      </c>
      <c r="Q2844" s="48" t="str">
        <f t="shared" si="221"/>
        <v/>
      </c>
      <c r="S2844" s="52" t="str">
        <f t="shared" si="222"/>
        <v/>
      </c>
      <c r="U2844" s="52" t="str">
        <f t="shared" si="223"/>
        <v/>
      </c>
      <c r="W2844" s="52" t="str">
        <f t="shared" si="224"/>
        <v/>
      </c>
    </row>
    <row r="2845" spans="1:23" x14ac:dyDescent="0.25">
      <c r="A2845" s="2"/>
      <c r="B2845" s="32"/>
      <c r="C2845" s="25"/>
      <c r="D2845" s="25"/>
      <c r="E2845" s="26"/>
      <c r="F2845" s="27"/>
      <c r="G2845" s="2"/>
      <c r="H2845" s="2"/>
      <c r="I2845" s="38" t="str">
        <f t="shared" si="220"/>
        <v/>
      </c>
      <c r="J2845" s="39" t="str">
        <f>IF($Q2845="", "", IF(IFERROR(INDEX('Ticket Sales'!B$11:B$5010, MATCH($Q2845, 'Ticket Sales'!$J$11:$J$5010, 0)), J2844)="", "", IFERROR(INDEX('Ticket Sales'!B$11:B$5010, MATCH($Q2845, 'Ticket Sales'!$J$11:$J$5010, 0)), J2844)))</f>
        <v/>
      </c>
      <c r="K2845" s="39" t="str">
        <f>IF($Q2845="", "", IF(IFERROR(INDEX('Ticket Sales'!C$11:C$5010, MATCH($Q2845, 'Ticket Sales'!$J$11:$J$5010, 0)), K2844)="", "", IFERROR(INDEX('Ticket Sales'!C$11:C$5010, MATCH($Q2845, 'Ticket Sales'!$J$11:$J$5010, 0)), K2844)))</f>
        <v/>
      </c>
      <c r="L2845" s="40" t="str">
        <f>IF($Q2845="", "", IF(IFERROR(INDEX('Ticket Sales'!D$11:D$5010, MATCH($Q2845, 'Ticket Sales'!$J$11:$J$5010, 0)), L2844)="", "", IFERROR(INDEX('Ticket Sales'!D$11:D$5010, MATCH($Q2845, 'Ticket Sales'!$J$11:$J$5010, 0)), L2844)))</f>
        <v/>
      </c>
      <c r="M2845" s="41" t="str">
        <f>IF($Q2845="", "", IF(IFERROR(INDEX('Ticket Sales'!E$11:E$5010, MATCH($Q2845, 'Ticket Sales'!$J$11:$J$5010, 0)), M2844)="", "", IFERROR(INDEX('Ticket Sales'!E$11:E$5010, MATCH($Q2845, 'Ticket Sales'!$J$11:$J$5010, 0)), M2844)))</f>
        <v/>
      </c>
      <c r="N2845" s="2"/>
      <c r="P2845" s="48">
        <v>2835</v>
      </c>
      <c r="Q2845" s="48" t="str">
        <f t="shared" si="221"/>
        <v/>
      </c>
      <c r="S2845" s="52" t="str">
        <f t="shared" si="222"/>
        <v/>
      </c>
      <c r="U2845" s="52" t="str">
        <f t="shared" si="223"/>
        <v/>
      </c>
      <c r="W2845" s="52" t="str">
        <f t="shared" si="224"/>
        <v/>
      </c>
    </row>
    <row r="2846" spans="1:23" x14ac:dyDescent="0.25">
      <c r="A2846" s="2"/>
      <c r="B2846" s="32"/>
      <c r="C2846" s="25"/>
      <c r="D2846" s="25"/>
      <c r="E2846" s="26"/>
      <c r="F2846" s="27"/>
      <c r="G2846" s="2"/>
      <c r="H2846" s="2"/>
      <c r="I2846" s="38" t="str">
        <f t="shared" si="220"/>
        <v/>
      </c>
      <c r="J2846" s="39" t="str">
        <f>IF($Q2846="", "", IF(IFERROR(INDEX('Ticket Sales'!B$11:B$5010, MATCH($Q2846, 'Ticket Sales'!$J$11:$J$5010, 0)), J2845)="", "", IFERROR(INDEX('Ticket Sales'!B$11:B$5010, MATCH($Q2846, 'Ticket Sales'!$J$11:$J$5010, 0)), J2845)))</f>
        <v/>
      </c>
      <c r="K2846" s="39" t="str">
        <f>IF($Q2846="", "", IF(IFERROR(INDEX('Ticket Sales'!C$11:C$5010, MATCH($Q2846, 'Ticket Sales'!$J$11:$J$5010, 0)), K2845)="", "", IFERROR(INDEX('Ticket Sales'!C$11:C$5010, MATCH($Q2846, 'Ticket Sales'!$J$11:$J$5010, 0)), K2845)))</f>
        <v/>
      </c>
      <c r="L2846" s="40" t="str">
        <f>IF($Q2846="", "", IF(IFERROR(INDEX('Ticket Sales'!D$11:D$5010, MATCH($Q2846, 'Ticket Sales'!$J$11:$J$5010, 0)), L2845)="", "", IFERROR(INDEX('Ticket Sales'!D$11:D$5010, MATCH($Q2846, 'Ticket Sales'!$J$11:$J$5010, 0)), L2845)))</f>
        <v/>
      </c>
      <c r="M2846" s="41" t="str">
        <f>IF($Q2846="", "", IF(IFERROR(INDEX('Ticket Sales'!E$11:E$5010, MATCH($Q2846, 'Ticket Sales'!$J$11:$J$5010, 0)), M2845)="", "", IFERROR(INDEX('Ticket Sales'!E$11:E$5010, MATCH($Q2846, 'Ticket Sales'!$J$11:$J$5010, 0)), M2845)))</f>
        <v/>
      </c>
      <c r="N2846" s="2"/>
      <c r="P2846" s="48">
        <v>2836</v>
      </c>
      <c r="Q2846" s="48" t="str">
        <f t="shared" si="221"/>
        <v/>
      </c>
      <c r="S2846" s="52" t="str">
        <f t="shared" si="222"/>
        <v/>
      </c>
      <c r="U2846" s="52" t="str">
        <f t="shared" si="223"/>
        <v/>
      </c>
      <c r="W2846" s="52" t="str">
        <f t="shared" si="224"/>
        <v/>
      </c>
    </row>
    <row r="2847" spans="1:23" x14ac:dyDescent="0.25">
      <c r="A2847" s="2"/>
      <c r="B2847" s="32"/>
      <c r="C2847" s="25"/>
      <c r="D2847" s="25"/>
      <c r="E2847" s="26"/>
      <c r="F2847" s="27"/>
      <c r="G2847" s="2"/>
      <c r="H2847" s="2"/>
      <c r="I2847" s="38" t="str">
        <f t="shared" si="220"/>
        <v/>
      </c>
      <c r="J2847" s="39" t="str">
        <f>IF($Q2847="", "", IF(IFERROR(INDEX('Ticket Sales'!B$11:B$5010, MATCH($Q2847, 'Ticket Sales'!$J$11:$J$5010, 0)), J2846)="", "", IFERROR(INDEX('Ticket Sales'!B$11:B$5010, MATCH($Q2847, 'Ticket Sales'!$J$11:$J$5010, 0)), J2846)))</f>
        <v/>
      </c>
      <c r="K2847" s="39" t="str">
        <f>IF($Q2847="", "", IF(IFERROR(INDEX('Ticket Sales'!C$11:C$5010, MATCH($Q2847, 'Ticket Sales'!$J$11:$J$5010, 0)), K2846)="", "", IFERROR(INDEX('Ticket Sales'!C$11:C$5010, MATCH($Q2847, 'Ticket Sales'!$J$11:$J$5010, 0)), K2846)))</f>
        <v/>
      </c>
      <c r="L2847" s="40" t="str">
        <f>IF($Q2847="", "", IF(IFERROR(INDEX('Ticket Sales'!D$11:D$5010, MATCH($Q2847, 'Ticket Sales'!$J$11:$J$5010, 0)), L2846)="", "", IFERROR(INDEX('Ticket Sales'!D$11:D$5010, MATCH($Q2847, 'Ticket Sales'!$J$11:$J$5010, 0)), L2846)))</f>
        <v/>
      </c>
      <c r="M2847" s="41" t="str">
        <f>IF($Q2847="", "", IF(IFERROR(INDEX('Ticket Sales'!E$11:E$5010, MATCH($Q2847, 'Ticket Sales'!$J$11:$J$5010, 0)), M2846)="", "", IFERROR(INDEX('Ticket Sales'!E$11:E$5010, MATCH($Q2847, 'Ticket Sales'!$J$11:$J$5010, 0)), M2846)))</f>
        <v/>
      </c>
      <c r="N2847" s="2"/>
      <c r="P2847" s="48">
        <v>2837</v>
      </c>
      <c r="Q2847" s="48" t="str">
        <f t="shared" si="221"/>
        <v/>
      </c>
      <c r="S2847" s="52" t="str">
        <f t="shared" si="222"/>
        <v/>
      </c>
      <c r="U2847" s="52" t="str">
        <f t="shared" si="223"/>
        <v/>
      </c>
      <c r="W2847" s="52" t="str">
        <f t="shared" si="224"/>
        <v/>
      </c>
    </row>
    <row r="2848" spans="1:23" x14ac:dyDescent="0.25">
      <c r="A2848" s="2"/>
      <c r="B2848" s="32"/>
      <c r="C2848" s="25"/>
      <c r="D2848" s="25"/>
      <c r="E2848" s="26"/>
      <c r="F2848" s="27"/>
      <c r="G2848" s="2"/>
      <c r="H2848" s="2"/>
      <c r="I2848" s="38" t="str">
        <f t="shared" si="220"/>
        <v/>
      </c>
      <c r="J2848" s="39" t="str">
        <f>IF($Q2848="", "", IF(IFERROR(INDEX('Ticket Sales'!B$11:B$5010, MATCH($Q2848, 'Ticket Sales'!$J$11:$J$5010, 0)), J2847)="", "", IFERROR(INDEX('Ticket Sales'!B$11:B$5010, MATCH($Q2848, 'Ticket Sales'!$J$11:$J$5010, 0)), J2847)))</f>
        <v/>
      </c>
      <c r="K2848" s="39" t="str">
        <f>IF($Q2848="", "", IF(IFERROR(INDEX('Ticket Sales'!C$11:C$5010, MATCH($Q2848, 'Ticket Sales'!$J$11:$J$5010, 0)), K2847)="", "", IFERROR(INDEX('Ticket Sales'!C$11:C$5010, MATCH($Q2848, 'Ticket Sales'!$J$11:$J$5010, 0)), K2847)))</f>
        <v/>
      </c>
      <c r="L2848" s="40" t="str">
        <f>IF($Q2848="", "", IF(IFERROR(INDEX('Ticket Sales'!D$11:D$5010, MATCH($Q2848, 'Ticket Sales'!$J$11:$J$5010, 0)), L2847)="", "", IFERROR(INDEX('Ticket Sales'!D$11:D$5010, MATCH($Q2848, 'Ticket Sales'!$J$11:$J$5010, 0)), L2847)))</f>
        <v/>
      </c>
      <c r="M2848" s="41" t="str">
        <f>IF($Q2848="", "", IF(IFERROR(INDEX('Ticket Sales'!E$11:E$5010, MATCH($Q2848, 'Ticket Sales'!$J$11:$J$5010, 0)), M2847)="", "", IFERROR(INDEX('Ticket Sales'!E$11:E$5010, MATCH($Q2848, 'Ticket Sales'!$J$11:$J$5010, 0)), M2847)))</f>
        <v/>
      </c>
      <c r="N2848" s="2"/>
      <c r="P2848" s="48">
        <v>2838</v>
      </c>
      <c r="Q2848" s="48" t="str">
        <f t="shared" si="221"/>
        <v/>
      </c>
      <c r="S2848" s="52" t="str">
        <f t="shared" si="222"/>
        <v/>
      </c>
      <c r="U2848" s="52" t="str">
        <f t="shared" si="223"/>
        <v/>
      </c>
      <c r="W2848" s="52" t="str">
        <f t="shared" si="224"/>
        <v/>
      </c>
    </row>
    <row r="2849" spans="1:23" x14ac:dyDescent="0.25">
      <c r="A2849" s="2"/>
      <c r="B2849" s="32"/>
      <c r="C2849" s="25"/>
      <c r="D2849" s="25"/>
      <c r="E2849" s="26"/>
      <c r="F2849" s="27"/>
      <c r="G2849" s="2"/>
      <c r="H2849" s="2"/>
      <c r="I2849" s="38" t="str">
        <f t="shared" si="220"/>
        <v/>
      </c>
      <c r="J2849" s="39" t="str">
        <f>IF($Q2849="", "", IF(IFERROR(INDEX('Ticket Sales'!B$11:B$5010, MATCH($Q2849, 'Ticket Sales'!$J$11:$J$5010, 0)), J2848)="", "", IFERROR(INDEX('Ticket Sales'!B$11:B$5010, MATCH($Q2849, 'Ticket Sales'!$J$11:$J$5010, 0)), J2848)))</f>
        <v/>
      </c>
      <c r="K2849" s="39" t="str">
        <f>IF($Q2849="", "", IF(IFERROR(INDEX('Ticket Sales'!C$11:C$5010, MATCH($Q2849, 'Ticket Sales'!$J$11:$J$5010, 0)), K2848)="", "", IFERROR(INDEX('Ticket Sales'!C$11:C$5010, MATCH($Q2849, 'Ticket Sales'!$J$11:$J$5010, 0)), K2848)))</f>
        <v/>
      </c>
      <c r="L2849" s="40" t="str">
        <f>IF($Q2849="", "", IF(IFERROR(INDEX('Ticket Sales'!D$11:D$5010, MATCH($Q2849, 'Ticket Sales'!$J$11:$J$5010, 0)), L2848)="", "", IFERROR(INDEX('Ticket Sales'!D$11:D$5010, MATCH($Q2849, 'Ticket Sales'!$J$11:$J$5010, 0)), L2848)))</f>
        <v/>
      </c>
      <c r="M2849" s="41" t="str">
        <f>IF($Q2849="", "", IF(IFERROR(INDEX('Ticket Sales'!E$11:E$5010, MATCH($Q2849, 'Ticket Sales'!$J$11:$J$5010, 0)), M2848)="", "", IFERROR(INDEX('Ticket Sales'!E$11:E$5010, MATCH($Q2849, 'Ticket Sales'!$J$11:$J$5010, 0)), M2848)))</f>
        <v/>
      </c>
      <c r="N2849" s="2"/>
      <c r="P2849" s="48">
        <v>2839</v>
      </c>
      <c r="Q2849" s="48" t="str">
        <f t="shared" si="221"/>
        <v/>
      </c>
      <c r="S2849" s="52" t="str">
        <f t="shared" si="222"/>
        <v/>
      </c>
      <c r="U2849" s="52" t="str">
        <f t="shared" si="223"/>
        <v/>
      </c>
      <c r="W2849" s="52" t="str">
        <f t="shared" si="224"/>
        <v/>
      </c>
    </row>
    <row r="2850" spans="1:23" x14ac:dyDescent="0.25">
      <c r="A2850" s="2"/>
      <c r="B2850" s="32"/>
      <c r="C2850" s="25"/>
      <c r="D2850" s="25"/>
      <c r="E2850" s="26"/>
      <c r="F2850" s="27"/>
      <c r="G2850" s="2"/>
      <c r="H2850" s="2"/>
      <c r="I2850" s="38" t="str">
        <f t="shared" si="220"/>
        <v/>
      </c>
      <c r="J2850" s="39" t="str">
        <f>IF($Q2850="", "", IF(IFERROR(INDEX('Ticket Sales'!B$11:B$5010, MATCH($Q2850, 'Ticket Sales'!$J$11:$J$5010, 0)), J2849)="", "", IFERROR(INDEX('Ticket Sales'!B$11:B$5010, MATCH($Q2850, 'Ticket Sales'!$J$11:$J$5010, 0)), J2849)))</f>
        <v/>
      </c>
      <c r="K2850" s="39" t="str">
        <f>IF($Q2850="", "", IF(IFERROR(INDEX('Ticket Sales'!C$11:C$5010, MATCH($Q2850, 'Ticket Sales'!$J$11:$J$5010, 0)), K2849)="", "", IFERROR(INDEX('Ticket Sales'!C$11:C$5010, MATCH($Q2850, 'Ticket Sales'!$J$11:$J$5010, 0)), K2849)))</f>
        <v/>
      </c>
      <c r="L2850" s="40" t="str">
        <f>IF($Q2850="", "", IF(IFERROR(INDEX('Ticket Sales'!D$11:D$5010, MATCH($Q2850, 'Ticket Sales'!$J$11:$J$5010, 0)), L2849)="", "", IFERROR(INDEX('Ticket Sales'!D$11:D$5010, MATCH($Q2850, 'Ticket Sales'!$J$11:$J$5010, 0)), L2849)))</f>
        <v/>
      </c>
      <c r="M2850" s="41" t="str">
        <f>IF($Q2850="", "", IF(IFERROR(INDEX('Ticket Sales'!E$11:E$5010, MATCH($Q2850, 'Ticket Sales'!$J$11:$J$5010, 0)), M2849)="", "", IFERROR(INDEX('Ticket Sales'!E$11:E$5010, MATCH($Q2850, 'Ticket Sales'!$J$11:$J$5010, 0)), M2849)))</f>
        <v/>
      </c>
      <c r="N2850" s="2"/>
      <c r="P2850" s="48">
        <v>2840</v>
      </c>
      <c r="Q2850" s="48" t="str">
        <f t="shared" si="221"/>
        <v/>
      </c>
      <c r="S2850" s="52" t="str">
        <f t="shared" si="222"/>
        <v/>
      </c>
      <c r="U2850" s="52" t="str">
        <f t="shared" si="223"/>
        <v/>
      </c>
      <c r="W2850" s="52" t="str">
        <f t="shared" si="224"/>
        <v/>
      </c>
    </row>
    <row r="2851" spans="1:23" x14ac:dyDescent="0.25">
      <c r="A2851" s="2"/>
      <c r="B2851" s="32"/>
      <c r="C2851" s="25"/>
      <c r="D2851" s="25"/>
      <c r="E2851" s="26"/>
      <c r="F2851" s="27"/>
      <c r="G2851" s="2"/>
      <c r="H2851" s="2"/>
      <c r="I2851" s="38" t="str">
        <f t="shared" si="220"/>
        <v/>
      </c>
      <c r="J2851" s="39" t="str">
        <f>IF($Q2851="", "", IF(IFERROR(INDEX('Ticket Sales'!B$11:B$5010, MATCH($Q2851, 'Ticket Sales'!$J$11:$J$5010, 0)), J2850)="", "", IFERROR(INDEX('Ticket Sales'!B$11:B$5010, MATCH($Q2851, 'Ticket Sales'!$J$11:$J$5010, 0)), J2850)))</f>
        <v/>
      </c>
      <c r="K2851" s="39" t="str">
        <f>IF($Q2851="", "", IF(IFERROR(INDEX('Ticket Sales'!C$11:C$5010, MATCH($Q2851, 'Ticket Sales'!$J$11:$J$5010, 0)), K2850)="", "", IFERROR(INDEX('Ticket Sales'!C$11:C$5010, MATCH($Q2851, 'Ticket Sales'!$J$11:$J$5010, 0)), K2850)))</f>
        <v/>
      </c>
      <c r="L2851" s="40" t="str">
        <f>IF($Q2851="", "", IF(IFERROR(INDEX('Ticket Sales'!D$11:D$5010, MATCH($Q2851, 'Ticket Sales'!$J$11:$J$5010, 0)), L2850)="", "", IFERROR(INDEX('Ticket Sales'!D$11:D$5010, MATCH($Q2851, 'Ticket Sales'!$J$11:$J$5010, 0)), L2850)))</f>
        <v/>
      </c>
      <c r="M2851" s="41" t="str">
        <f>IF($Q2851="", "", IF(IFERROR(INDEX('Ticket Sales'!E$11:E$5010, MATCH($Q2851, 'Ticket Sales'!$J$11:$J$5010, 0)), M2850)="", "", IFERROR(INDEX('Ticket Sales'!E$11:E$5010, MATCH($Q2851, 'Ticket Sales'!$J$11:$J$5010, 0)), M2850)))</f>
        <v/>
      </c>
      <c r="N2851" s="2"/>
      <c r="P2851" s="48">
        <v>2841</v>
      </c>
      <c r="Q2851" s="48" t="str">
        <f t="shared" si="221"/>
        <v/>
      </c>
      <c r="S2851" s="52" t="str">
        <f t="shared" si="222"/>
        <v/>
      </c>
      <c r="U2851" s="52" t="str">
        <f t="shared" si="223"/>
        <v/>
      </c>
      <c r="W2851" s="52" t="str">
        <f t="shared" si="224"/>
        <v/>
      </c>
    </row>
    <row r="2852" spans="1:23" x14ac:dyDescent="0.25">
      <c r="A2852" s="2"/>
      <c r="B2852" s="32"/>
      <c r="C2852" s="25"/>
      <c r="D2852" s="25"/>
      <c r="E2852" s="26"/>
      <c r="F2852" s="27"/>
      <c r="G2852" s="2"/>
      <c r="H2852" s="2"/>
      <c r="I2852" s="38" t="str">
        <f t="shared" si="220"/>
        <v/>
      </c>
      <c r="J2852" s="39" t="str">
        <f>IF($Q2852="", "", IF(IFERROR(INDEX('Ticket Sales'!B$11:B$5010, MATCH($Q2852, 'Ticket Sales'!$J$11:$J$5010, 0)), J2851)="", "", IFERROR(INDEX('Ticket Sales'!B$11:B$5010, MATCH($Q2852, 'Ticket Sales'!$J$11:$J$5010, 0)), J2851)))</f>
        <v/>
      </c>
      <c r="K2852" s="39" t="str">
        <f>IF($Q2852="", "", IF(IFERROR(INDEX('Ticket Sales'!C$11:C$5010, MATCH($Q2852, 'Ticket Sales'!$J$11:$J$5010, 0)), K2851)="", "", IFERROR(INDEX('Ticket Sales'!C$11:C$5010, MATCH($Q2852, 'Ticket Sales'!$J$11:$J$5010, 0)), K2851)))</f>
        <v/>
      </c>
      <c r="L2852" s="40" t="str">
        <f>IF($Q2852="", "", IF(IFERROR(INDEX('Ticket Sales'!D$11:D$5010, MATCH($Q2852, 'Ticket Sales'!$J$11:$J$5010, 0)), L2851)="", "", IFERROR(INDEX('Ticket Sales'!D$11:D$5010, MATCH($Q2852, 'Ticket Sales'!$J$11:$J$5010, 0)), L2851)))</f>
        <v/>
      </c>
      <c r="M2852" s="41" t="str">
        <f>IF($Q2852="", "", IF(IFERROR(INDEX('Ticket Sales'!E$11:E$5010, MATCH($Q2852, 'Ticket Sales'!$J$11:$J$5010, 0)), M2851)="", "", IFERROR(INDEX('Ticket Sales'!E$11:E$5010, MATCH($Q2852, 'Ticket Sales'!$J$11:$J$5010, 0)), M2851)))</f>
        <v/>
      </c>
      <c r="N2852" s="2"/>
      <c r="P2852" s="48">
        <v>2842</v>
      </c>
      <c r="Q2852" s="48" t="str">
        <f t="shared" si="221"/>
        <v/>
      </c>
      <c r="S2852" s="52" t="str">
        <f t="shared" si="222"/>
        <v/>
      </c>
      <c r="U2852" s="52" t="str">
        <f t="shared" si="223"/>
        <v/>
      </c>
      <c r="W2852" s="52" t="str">
        <f t="shared" si="224"/>
        <v/>
      </c>
    </row>
    <row r="2853" spans="1:23" x14ac:dyDescent="0.25">
      <c r="A2853" s="2"/>
      <c r="B2853" s="32"/>
      <c r="C2853" s="25"/>
      <c r="D2853" s="25"/>
      <c r="E2853" s="26"/>
      <c r="F2853" s="27"/>
      <c r="G2853" s="2"/>
      <c r="H2853" s="2"/>
      <c r="I2853" s="38" t="str">
        <f t="shared" si="220"/>
        <v/>
      </c>
      <c r="J2853" s="39" t="str">
        <f>IF($Q2853="", "", IF(IFERROR(INDEX('Ticket Sales'!B$11:B$5010, MATCH($Q2853, 'Ticket Sales'!$J$11:$J$5010, 0)), J2852)="", "", IFERROR(INDEX('Ticket Sales'!B$11:B$5010, MATCH($Q2853, 'Ticket Sales'!$J$11:$J$5010, 0)), J2852)))</f>
        <v/>
      </c>
      <c r="K2853" s="39" t="str">
        <f>IF($Q2853="", "", IF(IFERROR(INDEX('Ticket Sales'!C$11:C$5010, MATCH($Q2853, 'Ticket Sales'!$J$11:$J$5010, 0)), K2852)="", "", IFERROR(INDEX('Ticket Sales'!C$11:C$5010, MATCH($Q2853, 'Ticket Sales'!$J$11:$J$5010, 0)), K2852)))</f>
        <v/>
      </c>
      <c r="L2853" s="40" t="str">
        <f>IF($Q2853="", "", IF(IFERROR(INDEX('Ticket Sales'!D$11:D$5010, MATCH($Q2853, 'Ticket Sales'!$J$11:$J$5010, 0)), L2852)="", "", IFERROR(INDEX('Ticket Sales'!D$11:D$5010, MATCH($Q2853, 'Ticket Sales'!$J$11:$J$5010, 0)), L2852)))</f>
        <v/>
      </c>
      <c r="M2853" s="41" t="str">
        <f>IF($Q2853="", "", IF(IFERROR(INDEX('Ticket Sales'!E$11:E$5010, MATCH($Q2853, 'Ticket Sales'!$J$11:$J$5010, 0)), M2852)="", "", IFERROR(INDEX('Ticket Sales'!E$11:E$5010, MATCH($Q2853, 'Ticket Sales'!$J$11:$J$5010, 0)), M2852)))</f>
        <v/>
      </c>
      <c r="N2853" s="2"/>
      <c r="P2853" s="48">
        <v>2843</v>
      </c>
      <c r="Q2853" s="48" t="str">
        <f t="shared" si="221"/>
        <v/>
      </c>
      <c r="S2853" s="52" t="str">
        <f t="shared" si="222"/>
        <v/>
      </c>
      <c r="U2853" s="52" t="str">
        <f t="shared" si="223"/>
        <v/>
      </c>
      <c r="W2853" s="52" t="str">
        <f t="shared" si="224"/>
        <v/>
      </c>
    </row>
    <row r="2854" spans="1:23" x14ac:dyDescent="0.25">
      <c r="A2854" s="2"/>
      <c r="B2854" s="32"/>
      <c r="C2854" s="25"/>
      <c r="D2854" s="25"/>
      <c r="E2854" s="26"/>
      <c r="F2854" s="27"/>
      <c r="G2854" s="2"/>
      <c r="H2854" s="2"/>
      <c r="I2854" s="38" t="str">
        <f t="shared" si="220"/>
        <v/>
      </c>
      <c r="J2854" s="39" t="str">
        <f>IF($Q2854="", "", IF(IFERROR(INDEX('Ticket Sales'!B$11:B$5010, MATCH($Q2854, 'Ticket Sales'!$J$11:$J$5010, 0)), J2853)="", "", IFERROR(INDEX('Ticket Sales'!B$11:B$5010, MATCH($Q2854, 'Ticket Sales'!$J$11:$J$5010, 0)), J2853)))</f>
        <v/>
      </c>
      <c r="K2854" s="39" t="str">
        <f>IF($Q2854="", "", IF(IFERROR(INDEX('Ticket Sales'!C$11:C$5010, MATCH($Q2854, 'Ticket Sales'!$J$11:$J$5010, 0)), K2853)="", "", IFERROR(INDEX('Ticket Sales'!C$11:C$5010, MATCH($Q2854, 'Ticket Sales'!$J$11:$J$5010, 0)), K2853)))</f>
        <v/>
      </c>
      <c r="L2854" s="40" t="str">
        <f>IF($Q2854="", "", IF(IFERROR(INDEX('Ticket Sales'!D$11:D$5010, MATCH($Q2854, 'Ticket Sales'!$J$11:$J$5010, 0)), L2853)="", "", IFERROR(INDEX('Ticket Sales'!D$11:D$5010, MATCH($Q2854, 'Ticket Sales'!$J$11:$J$5010, 0)), L2853)))</f>
        <v/>
      </c>
      <c r="M2854" s="41" t="str">
        <f>IF($Q2854="", "", IF(IFERROR(INDEX('Ticket Sales'!E$11:E$5010, MATCH($Q2854, 'Ticket Sales'!$J$11:$J$5010, 0)), M2853)="", "", IFERROR(INDEX('Ticket Sales'!E$11:E$5010, MATCH($Q2854, 'Ticket Sales'!$J$11:$J$5010, 0)), M2853)))</f>
        <v/>
      </c>
      <c r="N2854" s="2"/>
      <c r="P2854" s="48">
        <v>2844</v>
      </c>
      <c r="Q2854" s="48" t="str">
        <f t="shared" si="221"/>
        <v/>
      </c>
      <c r="S2854" s="52" t="str">
        <f t="shared" si="222"/>
        <v/>
      </c>
      <c r="U2854" s="52" t="str">
        <f t="shared" si="223"/>
        <v/>
      </c>
      <c r="W2854" s="52" t="str">
        <f t="shared" si="224"/>
        <v/>
      </c>
    </row>
    <row r="2855" spans="1:23" x14ac:dyDescent="0.25">
      <c r="A2855" s="2"/>
      <c r="B2855" s="32"/>
      <c r="C2855" s="25"/>
      <c r="D2855" s="25"/>
      <c r="E2855" s="26"/>
      <c r="F2855" s="27"/>
      <c r="G2855" s="2"/>
      <c r="H2855" s="2"/>
      <c r="I2855" s="38" t="str">
        <f t="shared" si="220"/>
        <v/>
      </c>
      <c r="J2855" s="39" t="str">
        <f>IF($Q2855="", "", IF(IFERROR(INDEX('Ticket Sales'!B$11:B$5010, MATCH($Q2855, 'Ticket Sales'!$J$11:$J$5010, 0)), J2854)="", "", IFERROR(INDEX('Ticket Sales'!B$11:B$5010, MATCH($Q2855, 'Ticket Sales'!$J$11:$J$5010, 0)), J2854)))</f>
        <v/>
      </c>
      <c r="K2855" s="39" t="str">
        <f>IF($Q2855="", "", IF(IFERROR(INDEX('Ticket Sales'!C$11:C$5010, MATCH($Q2855, 'Ticket Sales'!$J$11:$J$5010, 0)), K2854)="", "", IFERROR(INDEX('Ticket Sales'!C$11:C$5010, MATCH($Q2855, 'Ticket Sales'!$J$11:$J$5010, 0)), K2854)))</f>
        <v/>
      </c>
      <c r="L2855" s="40" t="str">
        <f>IF($Q2855="", "", IF(IFERROR(INDEX('Ticket Sales'!D$11:D$5010, MATCH($Q2855, 'Ticket Sales'!$J$11:$J$5010, 0)), L2854)="", "", IFERROR(INDEX('Ticket Sales'!D$11:D$5010, MATCH($Q2855, 'Ticket Sales'!$J$11:$J$5010, 0)), L2854)))</f>
        <v/>
      </c>
      <c r="M2855" s="41" t="str">
        <f>IF($Q2855="", "", IF(IFERROR(INDEX('Ticket Sales'!E$11:E$5010, MATCH($Q2855, 'Ticket Sales'!$J$11:$J$5010, 0)), M2854)="", "", IFERROR(INDEX('Ticket Sales'!E$11:E$5010, MATCH($Q2855, 'Ticket Sales'!$J$11:$J$5010, 0)), M2854)))</f>
        <v/>
      </c>
      <c r="N2855" s="2"/>
      <c r="P2855" s="48">
        <v>2845</v>
      </c>
      <c r="Q2855" s="48" t="str">
        <f t="shared" si="221"/>
        <v/>
      </c>
      <c r="S2855" s="52" t="str">
        <f t="shared" si="222"/>
        <v/>
      </c>
      <c r="U2855" s="52" t="str">
        <f t="shared" si="223"/>
        <v/>
      </c>
      <c r="W2855" s="52" t="str">
        <f t="shared" si="224"/>
        <v/>
      </c>
    </row>
    <row r="2856" spans="1:23" x14ac:dyDescent="0.25">
      <c r="A2856" s="2"/>
      <c r="B2856" s="32"/>
      <c r="C2856" s="25"/>
      <c r="D2856" s="25"/>
      <c r="E2856" s="26"/>
      <c r="F2856" s="27"/>
      <c r="G2856" s="2"/>
      <c r="H2856" s="2"/>
      <c r="I2856" s="38" t="str">
        <f t="shared" si="220"/>
        <v/>
      </c>
      <c r="J2856" s="39" t="str">
        <f>IF($Q2856="", "", IF(IFERROR(INDEX('Ticket Sales'!B$11:B$5010, MATCH($Q2856, 'Ticket Sales'!$J$11:$J$5010, 0)), J2855)="", "", IFERROR(INDEX('Ticket Sales'!B$11:B$5010, MATCH($Q2856, 'Ticket Sales'!$J$11:$J$5010, 0)), J2855)))</f>
        <v/>
      </c>
      <c r="K2856" s="39" t="str">
        <f>IF($Q2856="", "", IF(IFERROR(INDEX('Ticket Sales'!C$11:C$5010, MATCH($Q2856, 'Ticket Sales'!$J$11:$J$5010, 0)), K2855)="", "", IFERROR(INDEX('Ticket Sales'!C$11:C$5010, MATCH($Q2856, 'Ticket Sales'!$J$11:$J$5010, 0)), K2855)))</f>
        <v/>
      </c>
      <c r="L2856" s="40" t="str">
        <f>IF($Q2856="", "", IF(IFERROR(INDEX('Ticket Sales'!D$11:D$5010, MATCH($Q2856, 'Ticket Sales'!$J$11:$J$5010, 0)), L2855)="", "", IFERROR(INDEX('Ticket Sales'!D$11:D$5010, MATCH($Q2856, 'Ticket Sales'!$J$11:$J$5010, 0)), L2855)))</f>
        <v/>
      </c>
      <c r="M2856" s="41" t="str">
        <f>IF($Q2856="", "", IF(IFERROR(INDEX('Ticket Sales'!E$11:E$5010, MATCH($Q2856, 'Ticket Sales'!$J$11:$J$5010, 0)), M2855)="", "", IFERROR(INDEX('Ticket Sales'!E$11:E$5010, MATCH($Q2856, 'Ticket Sales'!$J$11:$J$5010, 0)), M2855)))</f>
        <v/>
      </c>
      <c r="N2856" s="2"/>
      <c r="P2856" s="48">
        <v>2846</v>
      </c>
      <c r="Q2856" s="48" t="str">
        <f t="shared" si="221"/>
        <v/>
      </c>
      <c r="S2856" s="52" t="str">
        <f t="shared" si="222"/>
        <v/>
      </c>
      <c r="U2856" s="52" t="str">
        <f t="shared" si="223"/>
        <v/>
      </c>
      <c r="W2856" s="52" t="str">
        <f t="shared" si="224"/>
        <v/>
      </c>
    </row>
    <row r="2857" spans="1:23" x14ac:dyDescent="0.25">
      <c r="A2857" s="2"/>
      <c r="B2857" s="32"/>
      <c r="C2857" s="25"/>
      <c r="D2857" s="25"/>
      <c r="E2857" s="26"/>
      <c r="F2857" s="27"/>
      <c r="G2857" s="2"/>
      <c r="H2857" s="2"/>
      <c r="I2857" s="38" t="str">
        <f t="shared" si="220"/>
        <v/>
      </c>
      <c r="J2857" s="39" t="str">
        <f>IF($Q2857="", "", IF(IFERROR(INDEX('Ticket Sales'!B$11:B$5010, MATCH($Q2857, 'Ticket Sales'!$J$11:$J$5010, 0)), J2856)="", "", IFERROR(INDEX('Ticket Sales'!B$11:B$5010, MATCH($Q2857, 'Ticket Sales'!$J$11:$J$5010, 0)), J2856)))</f>
        <v/>
      </c>
      <c r="K2857" s="39" t="str">
        <f>IF($Q2857="", "", IF(IFERROR(INDEX('Ticket Sales'!C$11:C$5010, MATCH($Q2857, 'Ticket Sales'!$J$11:$J$5010, 0)), K2856)="", "", IFERROR(INDEX('Ticket Sales'!C$11:C$5010, MATCH($Q2857, 'Ticket Sales'!$J$11:$J$5010, 0)), K2856)))</f>
        <v/>
      </c>
      <c r="L2857" s="40" t="str">
        <f>IF($Q2857="", "", IF(IFERROR(INDEX('Ticket Sales'!D$11:D$5010, MATCH($Q2857, 'Ticket Sales'!$J$11:$J$5010, 0)), L2856)="", "", IFERROR(INDEX('Ticket Sales'!D$11:D$5010, MATCH($Q2857, 'Ticket Sales'!$J$11:$J$5010, 0)), L2856)))</f>
        <v/>
      </c>
      <c r="M2857" s="41" t="str">
        <f>IF($Q2857="", "", IF(IFERROR(INDEX('Ticket Sales'!E$11:E$5010, MATCH($Q2857, 'Ticket Sales'!$J$11:$J$5010, 0)), M2856)="", "", IFERROR(INDEX('Ticket Sales'!E$11:E$5010, MATCH($Q2857, 'Ticket Sales'!$J$11:$J$5010, 0)), M2856)))</f>
        <v/>
      </c>
      <c r="N2857" s="2"/>
      <c r="P2857" s="48">
        <v>2847</v>
      </c>
      <c r="Q2857" s="48" t="str">
        <f t="shared" si="221"/>
        <v/>
      </c>
      <c r="S2857" s="52" t="str">
        <f t="shared" si="222"/>
        <v/>
      </c>
      <c r="U2857" s="52" t="str">
        <f t="shared" si="223"/>
        <v/>
      </c>
      <c r="W2857" s="52" t="str">
        <f t="shared" si="224"/>
        <v/>
      </c>
    </row>
    <row r="2858" spans="1:23" x14ac:dyDescent="0.25">
      <c r="A2858" s="2"/>
      <c r="B2858" s="32"/>
      <c r="C2858" s="25"/>
      <c r="D2858" s="25"/>
      <c r="E2858" s="26"/>
      <c r="F2858" s="27"/>
      <c r="G2858" s="2"/>
      <c r="H2858" s="2"/>
      <c r="I2858" s="38" t="str">
        <f t="shared" si="220"/>
        <v/>
      </c>
      <c r="J2858" s="39" t="str">
        <f>IF($Q2858="", "", IF(IFERROR(INDEX('Ticket Sales'!B$11:B$5010, MATCH($Q2858, 'Ticket Sales'!$J$11:$J$5010, 0)), J2857)="", "", IFERROR(INDEX('Ticket Sales'!B$11:B$5010, MATCH($Q2858, 'Ticket Sales'!$J$11:$J$5010, 0)), J2857)))</f>
        <v/>
      </c>
      <c r="K2858" s="39" t="str">
        <f>IF($Q2858="", "", IF(IFERROR(INDEX('Ticket Sales'!C$11:C$5010, MATCH($Q2858, 'Ticket Sales'!$J$11:$J$5010, 0)), K2857)="", "", IFERROR(INDEX('Ticket Sales'!C$11:C$5010, MATCH($Q2858, 'Ticket Sales'!$J$11:$J$5010, 0)), K2857)))</f>
        <v/>
      </c>
      <c r="L2858" s="40" t="str">
        <f>IF($Q2858="", "", IF(IFERROR(INDEX('Ticket Sales'!D$11:D$5010, MATCH($Q2858, 'Ticket Sales'!$J$11:$J$5010, 0)), L2857)="", "", IFERROR(INDEX('Ticket Sales'!D$11:D$5010, MATCH($Q2858, 'Ticket Sales'!$J$11:$J$5010, 0)), L2857)))</f>
        <v/>
      </c>
      <c r="M2858" s="41" t="str">
        <f>IF($Q2858="", "", IF(IFERROR(INDEX('Ticket Sales'!E$11:E$5010, MATCH($Q2858, 'Ticket Sales'!$J$11:$J$5010, 0)), M2857)="", "", IFERROR(INDEX('Ticket Sales'!E$11:E$5010, MATCH($Q2858, 'Ticket Sales'!$J$11:$J$5010, 0)), M2857)))</f>
        <v/>
      </c>
      <c r="N2858" s="2"/>
      <c r="P2858" s="48">
        <v>2848</v>
      </c>
      <c r="Q2858" s="48" t="str">
        <f t="shared" si="221"/>
        <v/>
      </c>
      <c r="S2858" s="52" t="str">
        <f t="shared" si="222"/>
        <v/>
      </c>
      <c r="U2858" s="52" t="str">
        <f t="shared" si="223"/>
        <v/>
      </c>
      <c r="W2858" s="52" t="str">
        <f t="shared" si="224"/>
        <v/>
      </c>
    </row>
    <row r="2859" spans="1:23" x14ac:dyDescent="0.25">
      <c r="A2859" s="2"/>
      <c r="B2859" s="32"/>
      <c r="C2859" s="25"/>
      <c r="D2859" s="25"/>
      <c r="E2859" s="26"/>
      <c r="F2859" s="27"/>
      <c r="G2859" s="2"/>
      <c r="H2859" s="2"/>
      <c r="I2859" s="38" t="str">
        <f t="shared" si="220"/>
        <v/>
      </c>
      <c r="J2859" s="39" t="str">
        <f>IF($Q2859="", "", IF(IFERROR(INDEX('Ticket Sales'!B$11:B$5010, MATCH($Q2859, 'Ticket Sales'!$J$11:$J$5010, 0)), J2858)="", "", IFERROR(INDEX('Ticket Sales'!B$11:B$5010, MATCH($Q2859, 'Ticket Sales'!$J$11:$J$5010, 0)), J2858)))</f>
        <v/>
      </c>
      <c r="K2859" s="39" t="str">
        <f>IF($Q2859="", "", IF(IFERROR(INDEX('Ticket Sales'!C$11:C$5010, MATCH($Q2859, 'Ticket Sales'!$J$11:$J$5010, 0)), K2858)="", "", IFERROR(INDEX('Ticket Sales'!C$11:C$5010, MATCH($Q2859, 'Ticket Sales'!$J$11:$J$5010, 0)), K2858)))</f>
        <v/>
      </c>
      <c r="L2859" s="40" t="str">
        <f>IF($Q2859="", "", IF(IFERROR(INDEX('Ticket Sales'!D$11:D$5010, MATCH($Q2859, 'Ticket Sales'!$J$11:$J$5010, 0)), L2858)="", "", IFERROR(INDEX('Ticket Sales'!D$11:D$5010, MATCH($Q2859, 'Ticket Sales'!$J$11:$J$5010, 0)), L2858)))</f>
        <v/>
      </c>
      <c r="M2859" s="41" t="str">
        <f>IF($Q2859="", "", IF(IFERROR(INDEX('Ticket Sales'!E$11:E$5010, MATCH($Q2859, 'Ticket Sales'!$J$11:$J$5010, 0)), M2858)="", "", IFERROR(INDEX('Ticket Sales'!E$11:E$5010, MATCH($Q2859, 'Ticket Sales'!$J$11:$J$5010, 0)), M2858)))</f>
        <v/>
      </c>
      <c r="N2859" s="2"/>
      <c r="P2859" s="48">
        <v>2849</v>
      </c>
      <c r="Q2859" s="48" t="str">
        <f t="shared" si="221"/>
        <v/>
      </c>
      <c r="S2859" s="52" t="str">
        <f t="shared" si="222"/>
        <v/>
      </c>
      <c r="U2859" s="52" t="str">
        <f t="shared" si="223"/>
        <v/>
      </c>
      <c r="W2859" s="52" t="str">
        <f t="shared" si="224"/>
        <v/>
      </c>
    </row>
    <row r="2860" spans="1:23" x14ac:dyDescent="0.25">
      <c r="A2860" s="2"/>
      <c r="B2860" s="32"/>
      <c r="C2860" s="25"/>
      <c r="D2860" s="25"/>
      <c r="E2860" s="26"/>
      <c r="F2860" s="27"/>
      <c r="G2860" s="2"/>
      <c r="H2860" s="2"/>
      <c r="I2860" s="38" t="str">
        <f t="shared" si="220"/>
        <v/>
      </c>
      <c r="J2860" s="39" t="str">
        <f>IF($Q2860="", "", IF(IFERROR(INDEX('Ticket Sales'!B$11:B$5010, MATCH($Q2860, 'Ticket Sales'!$J$11:$J$5010, 0)), J2859)="", "", IFERROR(INDEX('Ticket Sales'!B$11:B$5010, MATCH($Q2860, 'Ticket Sales'!$J$11:$J$5010, 0)), J2859)))</f>
        <v/>
      </c>
      <c r="K2860" s="39" t="str">
        <f>IF($Q2860="", "", IF(IFERROR(INDEX('Ticket Sales'!C$11:C$5010, MATCH($Q2860, 'Ticket Sales'!$J$11:$J$5010, 0)), K2859)="", "", IFERROR(INDEX('Ticket Sales'!C$11:C$5010, MATCH($Q2860, 'Ticket Sales'!$J$11:$J$5010, 0)), K2859)))</f>
        <v/>
      </c>
      <c r="L2860" s="40" t="str">
        <f>IF($Q2860="", "", IF(IFERROR(INDEX('Ticket Sales'!D$11:D$5010, MATCH($Q2860, 'Ticket Sales'!$J$11:$J$5010, 0)), L2859)="", "", IFERROR(INDEX('Ticket Sales'!D$11:D$5010, MATCH($Q2860, 'Ticket Sales'!$J$11:$J$5010, 0)), L2859)))</f>
        <v/>
      </c>
      <c r="M2860" s="41" t="str">
        <f>IF($Q2860="", "", IF(IFERROR(INDEX('Ticket Sales'!E$11:E$5010, MATCH($Q2860, 'Ticket Sales'!$J$11:$J$5010, 0)), M2859)="", "", IFERROR(INDEX('Ticket Sales'!E$11:E$5010, MATCH($Q2860, 'Ticket Sales'!$J$11:$J$5010, 0)), M2859)))</f>
        <v/>
      </c>
      <c r="N2860" s="2"/>
      <c r="P2860" s="48">
        <v>2850</v>
      </c>
      <c r="Q2860" s="48" t="str">
        <f t="shared" si="221"/>
        <v/>
      </c>
      <c r="S2860" s="52" t="str">
        <f t="shared" si="222"/>
        <v/>
      </c>
      <c r="U2860" s="52" t="str">
        <f t="shared" si="223"/>
        <v/>
      </c>
      <c r="W2860" s="52" t="str">
        <f t="shared" si="224"/>
        <v/>
      </c>
    </row>
    <row r="2861" spans="1:23" x14ac:dyDescent="0.25">
      <c r="A2861" s="2"/>
      <c r="B2861" s="32"/>
      <c r="C2861" s="25"/>
      <c r="D2861" s="25"/>
      <c r="E2861" s="26"/>
      <c r="F2861" s="27"/>
      <c r="G2861" s="2"/>
      <c r="H2861" s="2"/>
      <c r="I2861" s="38" t="str">
        <f t="shared" si="220"/>
        <v/>
      </c>
      <c r="J2861" s="39" t="str">
        <f>IF($Q2861="", "", IF(IFERROR(INDEX('Ticket Sales'!B$11:B$5010, MATCH($Q2861, 'Ticket Sales'!$J$11:$J$5010, 0)), J2860)="", "", IFERROR(INDEX('Ticket Sales'!B$11:B$5010, MATCH($Q2861, 'Ticket Sales'!$J$11:$J$5010, 0)), J2860)))</f>
        <v/>
      </c>
      <c r="K2861" s="39" t="str">
        <f>IF($Q2861="", "", IF(IFERROR(INDEX('Ticket Sales'!C$11:C$5010, MATCH($Q2861, 'Ticket Sales'!$J$11:$J$5010, 0)), K2860)="", "", IFERROR(INDEX('Ticket Sales'!C$11:C$5010, MATCH($Q2861, 'Ticket Sales'!$J$11:$J$5010, 0)), K2860)))</f>
        <v/>
      </c>
      <c r="L2861" s="40" t="str">
        <f>IF($Q2861="", "", IF(IFERROR(INDEX('Ticket Sales'!D$11:D$5010, MATCH($Q2861, 'Ticket Sales'!$J$11:$J$5010, 0)), L2860)="", "", IFERROR(INDEX('Ticket Sales'!D$11:D$5010, MATCH($Q2861, 'Ticket Sales'!$J$11:$J$5010, 0)), L2860)))</f>
        <v/>
      </c>
      <c r="M2861" s="41" t="str">
        <f>IF($Q2861="", "", IF(IFERROR(INDEX('Ticket Sales'!E$11:E$5010, MATCH($Q2861, 'Ticket Sales'!$J$11:$J$5010, 0)), M2860)="", "", IFERROR(INDEX('Ticket Sales'!E$11:E$5010, MATCH($Q2861, 'Ticket Sales'!$J$11:$J$5010, 0)), M2860)))</f>
        <v/>
      </c>
      <c r="N2861" s="2"/>
      <c r="P2861" s="48">
        <v>2851</v>
      </c>
      <c r="Q2861" s="48" t="str">
        <f t="shared" si="221"/>
        <v/>
      </c>
      <c r="S2861" s="52" t="str">
        <f t="shared" si="222"/>
        <v/>
      </c>
      <c r="U2861" s="52" t="str">
        <f t="shared" si="223"/>
        <v/>
      </c>
      <c r="W2861" s="52" t="str">
        <f t="shared" si="224"/>
        <v/>
      </c>
    </row>
    <row r="2862" spans="1:23" x14ac:dyDescent="0.25">
      <c r="A2862" s="2"/>
      <c r="B2862" s="32"/>
      <c r="C2862" s="25"/>
      <c r="D2862" s="25"/>
      <c r="E2862" s="26"/>
      <c r="F2862" s="27"/>
      <c r="G2862" s="2"/>
      <c r="H2862" s="2"/>
      <c r="I2862" s="38" t="str">
        <f t="shared" si="220"/>
        <v/>
      </c>
      <c r="J2862" s="39" t="str">
        <f>IF($Q2862="", "", IF(IFERROR(INDEX('Ticket Sales'!B$11:B$5010, MATCH($Q2862, 'Ticket Sales'!$J$11:$J$5010, 0)), J2861)="", "", IFERROR(INDEX('Ticket Sales'!B$11:B$5010, MATCH($Q2862, 'Ticket Sales'!$J$11:$J$5010, 0)), J2861)))</f>
        <v/>
      </c>
      <c r="K2862" s="39" t="str">
        <f>IF($Q2862="", "", IF(IFERROR(INDEX('Ticket Sales'!C$11:C$5010, MATCH($Q2862, 'Ticket Sales'!$J$11:$J$5010, 0)), K2861)="", "", IFERROR(INDEX('Ticket Sales'!C$11:C$5010, MATCH($Q2862, 'Ticket Sales'!$J$11:$J$5010, 0)), K2861)))</f>
        <v/>
      </c>
      <c r="L2862" s="40" t="str">
        <f>IF($Q2862="", "", IF(IFERROR(INDEX('Ticket Sales'!D$11:D$5010, MATCH($Q2862, 'Ticket Sales'!$J$11:$J$5010, 0)), L2861)="", "", IFERROR(INDEX('Ticket Sales'!D$11:D$5010, MATCH($Q2862, 'Ticket Sales'!$J$11:$J$5010, 0)), L2861)))</f>
        <v/>
      </c>
      <c r="M2862" s="41" t="str">
        <f>IF($Q2862="", "", IF(IFERROR(INDEX('Ticket Sales'!E$11:E$5010, MATCH($Q2862, 'Ticket Sales'!$J$11:$J$5010, 0)), M2861)="", "", IFERROR(INDEX('Ticket Sales'!E$11:E$5010, MATCH($Q2862, 'Ticket Sales'!$J$11:$J$5010, 0)), M2861)))</f>
        <v/>
      </c>
      <c r="N2862" s="2"/>
      <c r="P2862" s="48">
        <v>2852</v>
      </c>
      <c r="Q2862" s="48" t="str">
        <f t="shared" si="221"/>
        <v/>
      </c>
      <c r="S2862" s="52" t="str">
        <f t="shared" si="222"/>
        <v/>
      </c>
      <c r="U2862" s="52" t="str">
        <f t="shared" si="223"/>
        <v/>
      </c>
      <c r="W2862" s="52" t="str">
        <f t="shared" si="224"/>
        <v/>
      </c>
    </row>
    <row r="2863" spans="1:23" x14ac:dyDescent="0.25">
      <c r="A2863" s="2"/>
      <c r="B2863" s="32"/>
      <c r="C2863" s="25"/>
      <c r="D2863" s="25"/>
      <c r="E2863" s="26"/>
      <c r="F2863" s="27"/>
      <c r="G2863" s="2"/>
      <c r="H2863" s="2"/>
      <c r="I2863" s="38" t="str">
        <f t="shared" si="220"/>
        <v/>
      </c>
      <c r="J2863" s="39" t="str">
        <f>IF($Q2863="", "", IF(IFERROR(INDEX('Ticket Sales'!B$11:B$5010, MATCH($Q2863, 'Ticket Sales'!$J$11:$J$5010, 0)), J2862)="", "", IFERROR(INDEX('Ticket Sales'!B$11:B$5010, MATCH($Q2863, 'Ticket Sales'!$J$11:$J$5010, 0)), J2862)))</f>
        <v/>
      </c>
      <c r="K2863" s="39" t="str">
        <f>IF($Q2863="", "", IF(IFERROR(INDEX('Ticket Sales'!C$11:C$5010, MATCH($Q2863, 'Ticket Sales'!$J$11:$J$5010, 0)), K2862)="", "", IFERROR(INDEX('Ticket Sales'!C$11:C$5010, MATCH($Q2863, 'Ticket Sales'!$J$11:$J$5010, 0)), K2862)))</f>
        <v/>
      </c>
      <c r="L2863" s="40" t="str">
        <f>IF($Q2863="", "", IF(IFERROR(INDEX('Ticket Sales'!D$11:D$5010, MATCH($Q2863, 'Ticket Sales'!$J$11:$J$5010, 0)), L2862)="", "", IFERROR(INDEX('Ticket Sales'!D$11:D$5010, MATCH($Q2863, 'Ticket Sales'!$J$11:$J$5010, 0)), L2862)))</f>
        <v/>
      </c>
      <c r="M2863" s="41" t="str">
        <f>IF($Q2863="", "", IF(IFERROR(INDEX('Ticket Sales'!E$11:E$5010, MATCH($Q2863, 'Ticket Sales'!$J$11:$J$5010, 0)), M2862)="", "", IFERROR(INDEX('Ticket Sales'!E$11:E$5010, MATCH($Q2863, 'Ticket Sales'!$J$11:$J$5010, 0)), M2862)))</f>
        <v/>
      </c>
      <c r="N2863" s="2"/>
      <c r="P2863" s="48">
        <v>2853</v>
      </c>
      <c r="Q2863" s="48" t="str">
        <f t="shared" si="221"/>
        <v/>
      </c>
      <c r="S2863" s="52" t="str">
        <f t="shared" si="222"/>
        <v/>
      </c>
      <c r="U2863" s="52" t="str">
        <f t="shared" si="223"/>
        <v/>
      </c>
      <c r="W2863" s="52" t="str">
        <f t="shared" si="224"/>
        <v/>
      </c>
    </row>
    <row r="2864" spans="1:23" x14ac:dyDescent="0.25">
      <c r="A2864" s="2"/>
      <c r="B2864" s="32"/>
      <c r="C2864" s="25"/>
      <c r="D2864" s="25"/>
      <c r="E2864" s="26"/>
      <c r="F2864" s="27"/>
      <c r="G2864" s="2"/>
      <c r="H2864" s="2"/>
      <c r="I2864" s="38" t="str">
        <f t="shared" si="220"/>
        <v/>
      </c>
      <c r="J2864" s="39" t="str">
        <f>IF($Q2864="", "", IF(IFERROR(INDEX('Ticket Sales'!B$11:B$5010, MATCH($Q2864, 'Ticket Sales'!$J$11:$J$5010, 0)), J2863)="", "", IFERROR(INDEX('Ticket Sales'!B$11:B$5010, MATCH($Q2864, 'Ticket Sales'!$J$11:$J$5010, 0)), J2863)))</f>
        <v/>
      </c>
      <c r="K2864" s="39" t="str">
        <f>IF($Q2864="", "", IF(IFERROR(INDEX('Ticket Sales'!C$11:C$5010, MATCH($Q2864, 'Ticket Sales'!$J$11:$J$5010, 0)), K2863)="", "", IFERROR(INDEX('Ticket Sales'!C$11:C$5010, MATCH($Q2864, 'Ticket Sales'!$J$11:$J$5010, 0)), K2863)))</f>
        <v/>
      </c>
      <c r="L2864" s="40" t="str">
        <f>IF($Q2864="", "", IF(IFERROR(INDEX('Ticket Sales'!D$11:D$5010, MATCH($Q2864, 'Ticket Sales'!$J$11:$J$5010, 0)), L2863)="", "", IFERROR(INDEX('Ticket Sales'!D$11:D$5010, MATCH($Q2864, 'Ticket Sales'!$J$11:$J$5010, 0)), L2863)))</f>
        <v/>
      </c>
      <c r="M2864" s="41" t="str">
        <f>IF($Q2864="", "", IF(IFERROR(INDEX('Ticket Sales'!E$11:E$5010, MATCH($Q2864, 'Ticket Sales'!$J$11:$J$5010, 0)), M2863)="", "", IFERROR(INDEX('Ticket Sales'!E$11:E$5010, MATCH($Q2864, 'Ticket Sales'!$J$11:$J$5010, 0)), M2863)))</f>
        <v/>
      </c>
      <c r="N2864" s="2"/>
      <c r="P2864" s="48">
        <v>2854</v>
      </c>
      <c r="Q2864" s="48" t="str">
        <f t="shared" si="221"/>
        <v/>
      </c>
      <c r="S2864" s="52" t="str">
        <f t="shared" si="222"/>
        <v/>
      </c>
      <c r="U2864" s="52" t="str">
        <f t="shared" si="223"/>
        <v/>
      </c>
      <c r="W2864" s="52" t="str">
        <f t="shared" si="224"/>
        <v/>
      </c>
    </row>
    <row r="2865" spans="1:23" x14ac:dyDescent="0.25">
      <c r="A2865" s="2"/>
      <c r="B2865" s="32"/>
      <c r="C2865" s="25"/>
      <c r="D2865" s="25"/>
      <c r="E2865" s="26"/>
      <c r="F2865" s="27"/>
      <c r="G2865" s="2"/>
      <c r="H2865" s="2"/>
      <c r="I2865" s="38" t="str">
        <f t="shared" si="220"/>
        <v/>
      </c>
      <c r="J2865" s="39" t="str">
        <f>IF($Q2865="", "", IF(IFERROR(INDEX('Ticket Sales'!B$11:B$5010, MATCH($Q2865, 'Ticket Sales'!$J$11:$J$5010, 0)), J2864)="", "", IFERROR(INDEX('Ticket Sales'!B$11:B$5010, MATCH($Q2865, 'Ticket Sales'!$J$11:$J$5010, 0)), J2864)))</f>
        <v/>
      </c>
      <c r="K2865" s="39" t="str">
        <f>IF($Q2865="", "", IF(IFERROR(INDEX('Ticket Sales'!C$11:C$5010, MATCH($Q2865, 'Ticket Sales'!$J$11:$J$5010, 0)), K2864)="", "", IFERROR(INDEX('Ticket Sales'!C$11:C$5010, MATCH($Q2865, 'Ticket Sales'!$J$11:$J$5010, 0)), K2864)))</f>
        <v/>
      </c>
      <c r="L2865" s="40" t="str">
        <f>IF($Q2865="", "", IF(IFERROR(INDEX('Ticket Sales'!D$11:D$5010, MATCH($Q2865, 'Ticket Sales'!$J$11:$J$5010, 0)), L2864)="", "", IFERROR(INDEX('Ticket Sales'!D$11:D$5010, MATCH($Q2865, 'Ticket Sales'!$J$11:$J$5010, 0)), L2864)))</f>
        <v/>
      </c>
      <c r="M2865" s="41" t="str">
        <f>IF($Q2865="", "", IF(IFERROR(INDEX('Ticket Sales'!E$11:E$5010, MATCH($Q2865, 'Ticket Sales'!$J$11:$J$5010, 0)), M2864)="", "", IFERROR(INDEX('Ticket Sales'!E$11:E$5010, MATCH($Q2865, 'Ticket Sales'!$J$11:$J$5010, 0)), M2864)))</f>
        <v/>
      </c>
      <c r="N2865" s="2"/>
      <c r="P2865" s="48">
        <v>2855</v>
      </c>
      <c r="Q2865" s="48" t="str">
        <f t="shared" si="221"/>
        <v/>
      </c>
      <c r="S2865" s="52" t="str">
        <f t="shared" si="222"/>
        <v/>
      </c>
      <c r="U2865" s="52" t="str">
        <f t="shared" si="223"/>
        <v/>
      </c>
      <c r="W2865" s="52" t="str">
        <f t="shared" si="224"/>
        <v/>
      </c>
    </row>
    <row r="2866" spans="1:23" x14ac:dyDescent="0.25">
      <c r="A2866" s="2"/>
      <c r="B2866" s="32"/>
      <c r="C2866" s="25"/>
      <c r="D2866" s="25"/>
      <c r="E2866" s="26"/>
      <c r="F2866" s="27"/>
      <c r="G2866" s="2"/>
      <c r="H2866" s="2"/>
      <c r="I2866" s="38" t="str">
        <f t="shared" si="220"/>
        <v/>
      </c>
      <c r="J2866" s="39" t="str">
        <f>IF($Q2866="", "", IF(IFERROR(INDEX('Ticket Sales'!B$11:B$5010, MATCH($Q2866, 'Ticket Sales'!$J$11:$J$5010, 0)), J2865)="", "", IFERROR(INDEX('Ticket Sales'!B$11:B$5010, MATCH($Q2866, 'Ticket Sales'!$J$11:$J$5010, 0)), J2865)))</f>
        <v/>
      </c>
      <c r="K2866" s="39" t="str">
        <f>IF($Q2866="", "", IF(IFERROR(INDEX('Ticket Sales'!C$11:C$5010, MATCH($Q2866, 'Ticket Sales'!$J$11:$J$5010, 0)), K2865)="", "", IFERROR(INDEX('Ticket Sales'!C$11:C$5010, MATCH($Q2866, 'Ticket Sales'!$J$11:$J$5010, 0)), K2865)))</f>
        <v/>
      </c>
      <c r="L2866" s="40" t="str">
        <f>IF($Q2866="", "", IF(IFERROR(INDEX('Ticket Sales'!D$11:D$5010, MATCH($Q2866, 'Ticket Sales'!$J$11:$J$5010, 0)), L2865)="", "", IFERROR(INDEX('Ticket Sales'!D$11:D$5010, MATCH($Q2866, 'Ticket Sales'!$J$11:$J$5010, 0)), L2865)))</f>
        <v/>
      </c>
      <c r="M2866" s="41" t="str">
        <f>IF($Q2866="", "", IF(IFERROR(INDEX('Ticket Sales'!E$11:E$5010, MATCH($Q2866, 'Ticket Sales'!$J$11:$J$5010, 0)), M2865)="", "", IFERROR(INDEX('Ticket Sales'!E$11:E$5010, MATCH($Q2866, 'Ticket Sales'!$J$11:$J$5010, 0)), M2865)))</f>
        <v/>
      </c>
      <c r="N2866" s="2"/>
      <c r="P2866" s="48">
        <v>2856</v>
      </c>
      <c r="Q2866" s="48" t="str">
        <f t="shared" si="221"/>
        <v/>
      </c>
      <c r="S2866" s="52" t="str">
        <f t="shared" si="222"/>
        <v/>
      </c>
      <c r="U2866" s="52" t="str">
        <f t="shared" si="223"/>
        <v/>
      </c>
      <c r="W2866" s="52" t="str">
        <f t="shared" si="224"/>
        <v/>
      </c>
    </row>
    <row r="2867" spans="1:23" x14ac:dyDescent="0.25">
      <c r="A2867" s="2"/>
      <c r="B2867" s="32"/>
      <c r="C2867" s="25"/>
      <c r="D2867" s="25"/>
      <c r="E2867" s="26"/>
      <c r="F2867" s="27"/>
      <c r="G2867" s="2"/>
      <c r="H2867" s="2"/>
      <c r="I2867" s="38" t="str">
        <f t="shared" si="220"/>
        <v/>
      </c>
      <c r="J2867" s="39" t="str">
        <f>IF($Q2867="", "", IF(IFERROR(INDEX('Ticket Sales'!B$11:B$5010, MATCH($Q2867, 'Ticket Sales'!$J$11:$J$5010, 0)), J2866)="", "", IFERROR(INDEX('Ticket Sales'!B$11:B$5010, MATCH($Q2867, 'Ticket Sales'!$J$11:$J$5010, 0)), J2866)))</f>
        <v/>
      </c>
      <c r="K2867" s="39" t="str">
        <f>IF($Q2867="", "", IF(IFERROR(INDEX('Ticket Sales'!C$11:C$5010, MATCH($Q2867, 'Ticket Sales'!$J$11:$J$5010, 0)), K2866)="", "", IFERROR(INDEX('Ticket Sales'!C$11:C$5010, MATCH($Q2867, 'Ticket Sales'!$J$11:$J$5010, 0)), K2866)))</f>
        <v/>
      </c>
      <c r="L2867" s="40" t="str">
        <f>IF($Q2867="", "", IF(IFERROR(INDEX('Ticket Sales'!D$11:D$5010, MATCH($Q2867, 'Ticket Sales'!$J$11:$J$5010, 0)), L2866)="", "", IFERROR(INDEX('Ticket Sales'!D$11:D$5010, MATCH($Q2867, 'Ticket Sales'!$J$11:$J$5010, 0)), L2866)))</f>
        <v/>
      </c>
      <c r="M2867" s="41" t="str">
        <f>IF($Q2867="", "", IF(IFERROR(INDEX('Ticket Sales'!E$11:E$5010, MATCH($Q2867, 'Ticket Sales'!$J$11:$J$5010, 0)), M2866)="", "", IFERROR(INDEX('Ticket Sales'!E$11:E$5010, MATCH($Q2867, 'Ticket Sales'!$J$11:$J$5010, 0)), M2866)))</f>
        <v/>
      </c>
      <c r="N2867" s="2"/>
      <c r="P2867" s="48">
        <v>2857</v>
      </c>
      <c r="Q2867" s="48" t="str">
        <f t="shared" si="221"/>
        <v/>
      </c>
      <c r="S2867" s="52" t="str">
        <f t="shared" si="222"/>
        <v/>
      </c>
      <c r="U2867" s="52" t="str">
        <f t="shared" si="223"/>
        <v/>
      </c>
      <c r="W2867" s="52" t="str">
        <f t="shared" si="224"/>
        <v/>
      </c>
    </row>
    <row r="2868" spans="1:23" x14ac:dyDescent="0.25">
      <c r="A2868" s="2"/>
      <c r="B2868" s="32"/>
      <c r="C2868" s="25"/>
      <c r="D2868" s="25"/>
      <c r="E2868" s="26"/>
      <c r="F2868" s="27"/>
      <c r="G2868" s="2"/>
      <c r="H2868" s="2"/>
      <c r="I2868" s="38" t="str">
        <f t="shared" si="220"/>
        <v/>
      </c>
      <c r="J2868" s="39" t="str">
        <f>IF($Q2868="", "", IF(IFERROR(INDEX('Ticket Sales'!B$11:B$5010, MATCH($Q2868, 'Ticket Sales'!$J$11:$J$5010, 0)), J2867)="", "", IFERROR(INDEX('Ticket Sales'!B$11:B$5010, MATCH($Q2868, 'Ticket Sales'!$J$11:$J$5010, 0)), J2867)))</f>
        <v/>
      </c>
      <c r="K2868" s="39" t="str">
        <f>IF($Q2868="", "", IF(IFERROR(INDEX('Ticket Sales'!C$11:C$5010, MATCH($Q2868, 'Ticket Sales'!$J$11:$J$5010, 0)), K2867)="", "", IFERROR(INDEX('Ticket Sales'!C$11:C$5010, MATCH($Q2868, 'Ticket Sales'!$J$11:$J$5010, 0)), K2867)))</f>
        <v/>
      </c>
      <c r="L2868" s="40" t="str">
        <f>IF($Q2868="", "", IF(IFERROR(INDEX('Ticket Sales'!D$11:D$5010, MATCH($Q2868, 'Ticket Sales'!$J$11:$J$5010, 0)), L2867)="", "", IFERROR(INDEX('Ticket Sales'!D$11:D$5010, MATCH($Q2868, 'Ticket Sales'!$J$11:$J$5010, 0)), L2867)))</f>
        <v/>
      </c>
      <c r="M2868" s="41" t="str">
        <f>IF($Q2868="", "", IF(IFERROR(INDEX('Ticket Sales'!E$11:E$5010, MATCH($Q2868, 'Ticket Sales'!$J$11:$J$5010, 0)), M2867)="", "", IFERROR(INDEX('Ticket Sales'!E$11:E$5010, MATCH($Q2868, 'Ticket Sales'!$J$11:$J$5010, 0)), M2867)))</f>
        <v/>
      </c>
      <c r="N2868" s="2"/>
      <c r="P2868" s="48">
        <v>2858</v>
      </c>
      <c r="Q2868" s="48" t="str">
        <f t="shared" si="221"/>
        <v/>
      </c>
      <c r="S2868" s="52" t="str">
        <f t="shared" si="222"/>
        <v/>
      </c>
      <c r="U2868" s="52" t="str">
        <f t="shared" si="223"/>
        <v/>
      </c>
      <c r="W2868" s="52" t="str">
        <f t="shared" si="224"/>
        <v/>
      </c>
    </row>
    <row r="2869" spans="1:23" x14ac:dyDescent="0.25">
      <c r="A2869" s="2"/>
      <c r="B2869" s="32"/>
      <c r="C2869" s="25"/>
      <c r="D2869" s="25"/>
      <c r="E2869" s="26"/>
      <c r="F2869" s="27"/>
      <c r="G2869" s="2"/>
      <c r="H2869" s="2"/>
      <c r="I2869" s="38" t="str">
        <f t="shared" si="220"/>
        <v/>
      </c>
      <c r="J2869" s="39" t="str">
        <f>IF($Q2869="", "", IF(IFERROR(INDEX('Ticket Sales'!B$11:B$5010, MATCH($Q2869, 'Ticket Sales'!$J$11:$J$5010, 0)), J2868)="", "", IFERROR(INDEX('Ticket Sales'!B$11:B$5010, MATCH($Q2869, 'Ticket Sales'!$J$11:$J$5010, 0)), J2868)))</f>
        <v/>
      </c>
      <c r="K2869" s="39" t="str">
        <f>IF($Q2869="", "", IF(IFERROR(INDEX('Ticket Sales'!C$11:C$5010, MATCH($Q2869, 'Ticket Sales'!$J$11:$J$5010, 0)), K2868)="", "", IFERROR(INDEX('Ticket Sales'!C$11:C$5010, MATCH($Q2869, 'Ticket Sales'!$J$11:$J$5010, 0)), K2868)))</f>
        <v/>
      </c>
      <c r="L2869" s="40" t="str">
        <f>IF($Q2869="", "", IF(IFERROR(INDEX('Ticket Sales'!D$11:D$5010, MATCH($Q2869, 'Ticket Sales'!$J$11:$J$5010, 0)), L2868)="", "", IFERROR(INDEX('Ticket Sales'!D$11:D$5010, MATCH($Q2869, 'Ticket Sales'!$J$11:$J$5010, 0)), L2868)))</f>
        <v/>
      </c>
      <c r="M2869" s="41" t="str">
        <f>IF($Q2869="", "", IF(IFERROR(INDEX('Ticket Sales'!E$11:E$5010, MATCH($Q2869, 'Ticket Sales'!$J$11:$J$5010, 0)), M2868)="", "", IFERROR(INDEX('Ticket Sales'!E$11:E$5010, MATCH($Q2869, 'Ticket Sales'!$J$11:$J$5010, 0)), M2868)))</f>
        <v/>
      </c>
      <c r="N2869" s="2"/>
      <c r="P2869" s="48">
        <v>2859</v>
      </c>
      <c r="Q2869" s="48" t="str">
        <f t="shared" si="221"/>
        <v/>
      </c>
      <c r="S2869" s="52" t="str">
        <f t="shared" si="222"/>
        <v/>
      </c>
      <c r="U2869" s="52" t="str">
        <f t="shared" si="223"/>
        <v/>
      </c>
      <c r="W2869" s="52" t="str">
        <f t="shared" si="224"/>
        <v/>
      </c>
    </row>
    <row r="2870" spans="1:23" x14ac:dyDescent="0.25">
      <c r="A2870" s="2"/>
      <c r="B2870" s="32"/>
      <c r="C2870" s="25"/>
      <c r="D2870" s="25"/>
      <c r="E2870" s="26"/>
      <c r="F2870" s="27"/>
      <c r="G2870" s="2"/>
      <c r="H2870" s="2"/>
      <c r="I2870" s="38" t="str">
        <f t="shared" si="220"/>
        <v/>
      </c>
      <c r="J2870" s="39" t="str">
        <f>IF($Q2870="", "", IF(IFERROR(INDEX('Ticket Sales'!B$11:B$5010, MATCH($Q2870, 'Ticket Sales'!$J$11:$J$5010, 0)), J2869)="", "", IFERROR(INDEX('Ticket Sales'!B$11:B$5010, MATCH($Q2870, 'Ticket Sales'!$J$11:$J$5010, 0)), J2869)))</f>
        <v/>
      </c>
      <c r="K2870" s="39" t="str">
        <f>IF($Q2870="", "", IF(IFERROR(INDEX('Ticket Sales'!C$11:C$5010, MATCH($Q2870, 'Ticket Sales'!$J$11:$J$5010, 0)), K2869)="", "", IFERROR(INDEX('Ticket Sales'!C$11:C$5010, MATCH($Q2870, 'Ticket Sales'!$J$11:$J$5010, 0)), K2869)))</f>
        <v/>
      </c>
      <c r="L2870" s="40" t="str">
        <f>IF($Q2870="", "", IF(IFERROR(INDEX('Ticket Sales'!D$11:D$5010, MATCH($Q2870, 'Ticket Sales'!$J$11:$J$5010, 0)), L2869)="", "", IFERROR(INDEX('Ticket Sales'!D$11:D$5010, MATCH($Q2870, 'Ticket Sales'!$J$11:$J$5010, 0)), L2869)))</f>
        <v/>
      </c>
      <c r="M2870" s="41" t="str">
        <f>IF($Q2870="", "", IF(IFERROR(INDEX('Ticket Sales'!E$11:E$5010, MATCH($Q2870, 'Ticket Sales'!$J$11:$J$5010, 0)), M2869)="", "", IFERROR(INDEX('Ticket Sales'!E$11:E$5010, MATCH($Q2870, 'Ticket Sales'!$J$11:$J$5010, 0)), M2869)))</f>
        <v/>
      </c>
      <c r="N2870" s="2"/>
      <c r="P2870" s="48">
        <v>2860</v>
      </c>
      <c r="Q2870" s="48" t="str">
        <f t="shared" si="221"/>
        <v/>
      </c>
      <c r="S2870" s="52" t="str">
        <f t="shared" si="222"/>
        <v/>
      </c>
      <c r="U2870" s="52" t="str">
        <f t="shared" si="223"/>
        <v/>
      </c>
      <c r="W2870" s="52" t="str">
        <f t="shared" si="224"/>
        <v/>
      </c>
    </row>
    <row r="2871" spans="1:23" x14ac:dyDescent="0.25">
      <c r="A2871" s="2"/>
      <c r="B2871" s="32"/>
      <c r="C2871" s="25"/>
      <c r="D2871" s="25"/>
      <c r="E2871" s="26"/>
      <c r="F2871" s="27"/>
      <c r="G2871" s="2"/>
      <c r="H2871" s="2"/>
      <c r="I2871" s="38" t="str">
        <f t="shared" si="220"/>
        <v/>
      </c>
      <c r="J2871" s="39" t="str">
        <f>IF($Q2871="", "", IF(IFERROR(INDEX('Ticket Sales'!B$11:B$5010, MATCH($Q2871, 'Ticket Sales'!$J$11:$J$5010, 0)), J2870)="", "", IFERROR(INDEX('Ticket Sales'!B$11:B$5010, MATCH($Q2871, 'Ticket Sales'!$J$11:$J$5010, 0)), J2870)))</f>
        <v/>
      </c>
      <c r="K2871" s="39" t="str">
        <f>IF($Q2871="", "", IF(IFERROR(INDEX('Ticket Sales'!C$11:C$5010, MATCH($Q2871, 'Ticket Sales'!$J$11:$J$5010, 0)), K2870)="", "", IFERROR(INDEX('Ticket Sales'!C$11:C$5010, MATCH($Q2871, 'Ticket Sales'!$J$11:$J$5010, 0)), K2870)))</f>
        <v/>
      </c>
      <c r="L2871" s="40" t="str">
        <f>IF($Q2871="", "", IF(IFERROR(INDEX('Ticket Sales'!D$11:D$5010, MATCH($Q2871, 'Ticket Sales'!$J$11:$J$5010, 0)), L2870)="", "", IFERROR(INDEX('Ticket Sales'!D$11:D$5010, MATCH($Q2871, 'Ticket Sales'!$J$11:$J$5010, 0)), L2870)))</f>
        <v/>
      </c>
      <c r="M2871" s="41" t="str">
        <f>IF($Q2871="", "", IF(IFERROR(INDEX('Ticket Sales'!E$11:E$5010, MATCH($Q2871, 'Ticket Sales'!$J$11:$J$5010, 0)), M2870)="", "", IFERROR(INDEX('Ticket Sales'!E$11:E$5010, MATCH($Q2871, 'Ticket Sales'!$J$11:$J$5010, 0)), M2870)))</f>
        <v/>
      </c>
      <c r="N2871" s="2"/>
      <c r="P2871" s="48">
        <v>2861</v>
      </c>
      <c r="Q2871" s="48" t="str">
        <f t="shared" si="221"/>
        <v/>
      </c>
      <c r="S2871" s="52" t="str">
        <f t="shared" si="222"/>
        <v/>
      </c>
      <c r="U2871" s="52" t="str">
        <f t="shared" si="223"/>
        <v/>
      </c>
      <c r="W2871" s="52" t="str">
        <f t="shared" si="224"/>
        <v/>
      </c>
    </row>
    <row r="2872" spans="1:23" x14ac:dyDescent="0.25">
      <c r="A2872" s="2"/>
      <c r="B2872" s="32"/>
      <c r="C2872" s="25"/>
      <c r="D2872" s="25"/>
      <c r="E2872" s="26"/>
      <c r="F2872" s="27"/>
      <c r="G2872" s="2"/>
      <c r="H2872" s="2"/>
      <c r="I2872" s="38" t="str">
        <f t="shared" si="220"/>
        <v/>
      </c>
      <c r="J2872" s="39" t="str">
        <f>IF($Q2872="", "", IF(IFERROR(INDEX('Ticket Sales'!B$11:B$5010, MATCH($Q2872, 'Ticket Sales'!$J$11:$J$5010, 0)), J2871)="", "", IFERROR(INDEX('Ticket Sales'!B$11:B$5010, MATCH($Q2872, 'Ticket Sales'!$J$11:$J$5010, 0)), J2871)))</f>
        <v/>
      </c>
      <c r="K2872" s="39" t="str">
        <f>IF($Q2872="", "", IF(IFERROR(INDEX('Ticket Sales'!C$11:C$5010, MATCH($Q2872, 'Ticket Sales'!$J$11:$J$5010, 0)), K2871)="", "", IFERROR(INDEX('Ticket Sales'!C$11:C$5010, MATCH($Q2872, 'Ticket Sales'!$J$11:$J$5010, 0)), K2871)))</f>
        <v/>
      </c>
      <c r="L2872" s="40" t="str">
        <f>IF($Q2872="", "", IF(IFERROR(INDEX('Ticket Sales'!D$11:D$5010, MATCH($Q2872, 'Ticket Sales'!$J$11:$J$5010, 0)), L2871)="", "", IFERROR(INDEX('Ticket Sales'!D$11:D$5010, MATCH($Q2872, 'Ticket Sales'!$J$11:$J$5010, 0)), L2871)))</f>
        <v/>
      </c>
      <c r="M2872" s="41" t="str">
        <f>IF($Q2872="", "", IF(IFERROR(INDEX('Ticket Sales'!E$11:E$5010, MATCH($Q2872, 'Ticket Sales'!$J$11:$J$5010, 0)), M2871)="", "", IFERROR(INDEX('Ticket Sales'!E$11:E$5010, MATCH($Q2872, 'Ticket Sales'!$J$11:$J$5010, 0)), M2871)))</f>
        <v/>
      </c>
      <c r="N2872" s="2"/>
      <c r="P2872" s="48">
        <v>2862</v>
      </c>
      <c r="Q2872" s="48" t="str">
        <f t="shared" si="221"/>
        <v/>
      </c>
      <c r="S2872" s="52" t="str">
        <f t="shared" si="222"/>
        <v/>
      </c>
      <c r="U2872" s="52" t="str">
        <f t="shared" si="223"/>
        <v/>
      </c>
      <c r="W2872" s="52" t="str">
        <f t="shared" si="224"/>
        <v/>
      </c>
    </row>
    <row r="2873" spans="1:23" x14ac:dyDescent="0.25">
      <c r="A2873" s="2"/>
      <c r="B2873" s="32"/>
      <c r="C2873" s="25"/>
      <c r="D2873" s="25"/>
      <c r="E2873" s="26"/>
      <c r="F2873" s="27"/>
      <c r="G2873" s="2"/>
      <c r="H2873" s="2"/>
      <c r="I2873" s="38" t="str">
        <f t="shared" si="220"/>
        <v/>
      </c>
      <c r="J2873" s="39" t="str">
        <f>IF($Q2873="", "", IF(IFERROR(INDEX('Ticket Sales'!B$11:B$5010, MATCH($Q2873, 'Ticket Sales'!$J$11:$J$5010, 0)), J2872)="", "", IFERROR(INDEX('Ticket Sales'!B$11:B$5010, MATCH($Q2873, 'Ticket Sales'!$J$11:$J$5010, 0)), J2872)))</f>
        <v/>
      </c>
      <c r="K2873" s="39" t="str">
        <f>IF($Q2873="", "", IF(IFERROR(INDEX('Ticket Sales'!C$11:C$5010, MATCH($Q2873, 'Ticket Sales'!$J$11:$J$5010, 0)), K2872)="", "", IFERROR(INDEX('Ticket Sales'!C$11:C$5010, MATCH($Q2873, 'Ticket Sales'!$J$11:$J$5010, 0)), K2872)))</f>
        <v/>
      </c>
      <c r="L2873" s="40" t="str">
        <f>IF($Q2873="", "", IF(IFERROR(INDEX('Ticket Sales'!D$11:D$5010, MATCH($Q2873, 'Ticket Sales'!$J$11:$J$5010, 0)), L2872)="", "", IFERROR(INDEX('Ticket Sales'!D$11:D$5010, MATCH($Q2873, 'Ticket Sales'!$J$11:$J$5010, 0)), L2872)))</f>
        <v/>
      </c>
      <c r="M2873" s="41" t="str">
        <f>IF($Q2873="", "", IF(IFERROR(INDEX('Ticket Sales'!E$11:E$5010, MATCH($Q2873, 'Ticket Sales'!$J$11:$J$5010, 0)), M2872)="", "", IFERROR(INDEX('Ticket Sales'!E$11:E$5010, MATCH($Q2873, 'Ticket Sales'!$J$11:$J$5010, 0)), M2872)))</f>
        <v/>
      </c>
      <c r="N2873" s="2"/>
      <c r="P2873" s="48">
        <v>2863</v>
      </c>
      <c r="Q2873" s="48" t="str">
        <f t="shared" si="221"/>
        <v/>
      </c>
      <c r="S2873" s="52" t="str">
        <f t="shared" si="222"/>
        <v/>
      </c>
      <c r="U2873" s="52" t="str">
        <f t="shared" si="223"/>
        <v/>
      </c>
      <c r="W2873" s="52" t="str">
        <f t="shared" si="224"/>
        <v/>
      </c>
    </row>
    <row r="2874" spans="1:23" x14ac:dyDescent="0.25">
      <c r="A2874" s="2"/>
      <c r="B2874" s="32"/>
      <c r="C2874" s="25"/>
      <c r="D2874" s="25"/>
      <c r="E2874" s="26"/>
      <c r="F2874" s="27"/>
      <c r="G2874" s="2"/>
      <c r="H2874" s="2"/>
      <c r="I2874" s="38" t="str">
        <f t="shared" si="220"/>
        <v/>
      </c>
      <c r="J2874" s="39" t="str">
        <f>IF($Q2874="", "", IF(IFERROR(INDEX('Ticket Sales'!B$11:B$5010, MATCH($Q2874, 'Ticket Sales'!$J$11:$J$5010, 0)), J2873)="", "", IFERROR(INDEX('Ticket Sales'!B$11:B$5010, MATCH($Q2874, 'Ticket Sales'!$J$11:$J$5010, 0)), J2873)))</f>
        <v/>
      </c>
      <c r="K2874" s="39" t="str">
        <f>IF($Q2874="", "", IF(IFERROR(INDEX('Ticket Sales'!C$11:C$5010, MATCH($Q2874, 'Ticket Sales'!$J$11:$J$5010, 0)), K2873)="", "", IFERROR(INDEX('Ticket Sales'!C$11:C$5010, MATCH($Q2874, 'Ticket Sales'!$J$11:$J$5010, 0)), K2873)))</f>
        <v/>
      </c>
      <c r="L2874" s="40" t="str">
        <f>IF($Q2874="", "", IF(IFERROR(INDEX('Ticket Sales'!D$11:D$5010, MATCH($Q2874, 'Ticket Sales'!$J$11:$J$5010, 0)), L2873)="", "", IFERROR(INDEX('Ticket Sales'!D$11:D$5010, MATCH($Q2874, 'Ticket Sales'!$J$11:$J$5010, 0)), L2873)))</f>
        <v/>
      </c>
      <c r="M2874" s="41" t="str">
        <f>IF($Q2874="", "", IF(IFERROR(INDEX('Ticket Sales'!E$11:E$5010, MATCH($Q2874, 'Ticket Sales'!$J$11:$J$5010, 0)), M2873)="", "", IFERROR(INDEX('Ticket Sales'!E$11:E$5010, MATCH($Q2874, 'Ticket Sales'!$J$11:$J$5010, 0)), M2873)))</f>
        <v/>
      </c>
      <c r="N2874" s="2"/>
      <c r="P2874" s="48">
        <v>2864</v>
      </c>
      <c r="Q2874" s="48" t="str">
        <f t="shared" si="221"/>
        <v/>
      </c>
      <c r="S2874" s="52" t="str">
        <f t="shared" si="222"/>
        <v/>
      </c>
      <c r="U2874" s="52" t="str">
        <f t="shared" si="223"/>
        <v/>
      </c>
      <c r="W2874" s="52" t="str">
        <f t="shared" si="224"/>
        <v/>
      </c>
    </row>
    <row r="2875" spans="1:23" x14ac:dyDescent="0.25">
      <c r="A2875" s="2"/>
      <c r="B2875" s="32"/>
      <c r="C2875" s="25"/>
      <c r="D2875" s="25"/>
      <c r="E2875" s="26"/>
      <c r="F2875" s="27"/>
      <c r="G2875" s="2"/>
      <c r="H2875" s="2"/>
      <c r="I2875" s="38" t="str">
        <f t="shared" si="220"/>
        <v/>
      </c>
      <c r="J2875" s="39" t="str">
        <f>IF($Q2875="", "", IF(IFERROR(INDEX('Ticket Sales'!B$11:B$5010, MATCH($Q2875, 'Ticket Sales'!$J$11:$J$5010, 0)), J2874)="", "", IFERROR(INDEX('Ticket Sales'!B$11:B$5010, MATCH($Q2875, 'Ticket Sales'!$J$11:$J$5010, 0)), J2874)))</f>
        <v/>
      </c>
      <c r="K2875" s="39" t="str">
        <f>IF($Q2875="", "", IF(IFERROR(INDEX('Ticket Sales'!C$11:C$5010, MATCH($Q2875, 'Ticket Sales'!$J$11:$J$5010, 0)), K2874)="", "", IFERROR(INDEX('Ticket Sales'!C$11:C$5010, MATCH($Q2875, 'Ticket Sales'!$J$11:$J$5010, 0)), K2874)))</f>
        <v/>
      </c>
      <c r="L2875" s="40" t="str">
        <f>IF($Q2875="", "", IF(IFERROR(INDEX('Ticket Sales'!D$11:D$5010, MATCH($Q2875, 'Ticket Sales'!$J$11:$J$5010, 0)), L2874)="", "", IFERROR(INDEX('Ticket Sales'!D$11:D$5010, MATCH($Q2875, 'Ticket Sales'!$J$11:$J$5010, 0)), L2874)))</f>
        <v/>
      </c>
      <c r="M2875" s="41" t="str">
        <f>IF($Q2875="", "", IF(IFERROR(INDEX('Ticket Sales'!E$11:E$5010, MATCH($Q2875, 'Ticket Sales'!$J$11:$J$5010, 0)), M2874)="", "", IFERROR(INDEX('Ticket Sales'!E$11:E$5010, MATCH($Q2875, 'Ticket Sales'!$J$11:$J$5010, 0)), M2874)))</f>
        <v/>
      </c>
      <c r="N2875" s="2"/>
      <c r="P2875" s="48">
        <v>2865</v>
      </c>
      <c r="Q2875" s="48" t="str">
        <f t="shared" si="221"/>
        <v/>
      </c>
      <c r="S2875" s="52" t="str">
        <f t="shared" si="222"/>
        <v/>
      </c>
      <c r="U2875" s="52" t="str">
        <f t="shared" si="223"/>
        <v/>
      </c>
      <c r="W2875" s="52" t="str">
        <f t="shared" si="224"/>
        <v/>
      </c>
    </row>
    <row r="2876" spans="1:23" x14ac:dyDescent="0.25">
      <c r="A2876" s="2"/>
      <c r="B2876" s="32"/>
      <c r="C2876" s="25"/>
      <c r="D2876" s="25"/>
      <c r="E2876" s="26"/>
      <c r="F2876" s="27"/>
      <c r="G2876" s="2"/>
      <c r="H2876" s="2"/>
      <c r="I2876" s="38" t="str">
        <f t="shared" si="220"/>
        <v/>
      </c>
      <c r="J2876" s="39" t="str">
        <f>IF($Q2876="", "", IF(IFERROR(INDEX('Ticket Sales'!B$11:B$5010, MATCH($Q2876, 'Ticket Sales'!$J$11:$J$5010, 0)), J2875)="", "", IFERROR(INDEX('Ticket Sales'!B$11:B$5010, MATCH($Q2876, 'Ticket Sales'!$J$11:$J$5010, 0)), J2875)))</f>
        <v/>
      </c>
      <c r="K2876" s="39" t="str">
        <f>IF($Q2876="", "", IF(IFERROR(INDEX('Ticket Sales'!C$11:C$5010, MATCH($Q2876, 'Ticket Sales'!$J$11:$J$5010, 0)), K2875)="", "", IFERROR(INDEX('Ticket Sales'!C$11:C$5010, MATCH($Q2876, 'Ticket Sales'!$J$11:$J$5010, 0)), K2875)))</f>
        <v/>
      </c>
      <c r="L2876" s="40" t="str">
        <f>IF($Q2876="", "", IF(IFERROR(INDEX('Ticket Sales'!D$11:D$5010, MATCH($Q2876, 'Ticket Sales'!$J$11:$J$5010, 0)), L2875)="", "", IFERROR(INDEX('Ticket Sales'!D$11:D$5010, MATCH($Q2876, 'Ticket Sales'!$J$11:$J$5010, 0)), L2875)))</f>
        <v/>
      </c>
      <c r="M2876" s="41" t="str">
        <f>IF($Q2876="", "", IF(IFERROR(INDEX('Ticket Sales'!E$11:E$5010, MATCH($Q2876, 'Ticket Sales'!$J$11:$J$5010, 0)), M2875)="", "", IFERROR(INDEX('Ticket Sales'!E$11:E$5010, MATCH($Q2876, 'Ticket Sales'!$J$11:$J$5010, 0)), M2875)))</f>
        <v/>
      </c>
      <c r="N2876" s="2"/>
      <c r="P2876" s="48">
        <v>2866</v>
      </c>
      <c r="Q2876" s="48" t="str">
        <f t="shared" si="221"/>
        <v/>
      </c>
      <c r="S2876" s="52" t="str">
        <f t="shared" si="222"/>
        <v/>
      </c>
      <c r="U2876" s="52" t="str">
        <f t="shared" si="223"/>
        <v/>
      </c>
      <c r="W2876" s="52" t="str">
        <f t="shared" si="224"/>
        <v/>
      </c>
    </row>
    <row r="2877" spans="1:23" x14ac:dyDescent="0.25">
      <c r="A2877" s="2"/>
      <c r="B2877" s="32"/>
      <c r="C2877" s="25"/>
      <c r="D2877" s="25"/>
      <c r="E2877" s="26"/>
      <c r="F2877" s="27"/>
      <c r="G2877" s="2"/>
      <c r="H2877" s="2"/>
      <c r="I2877" s="38" t="str">
        <f t="shared" si="220"/>
        <v/>
      </c>
      <c r="J2877" s="39" t="str">
        <f>IF($Q2877="", "", IF(IFERROR(INDEX('Ticket Sales'!B$11:B$5010, MATCH($Q2877, 'Ticket Sales'!$J$11:$J$5010, 0)), J2876)="", "", IFERROR(INDEX('Ticket Sales'!B$11:B$5010, MATCH($Q2877, 'Ticket Sales'!$J$11:$J$5010, 0)), J2876)))</f>
        <v/>
      </c>
      <c r="K2877" s="39" t="str">
        <f>IF($Q2877="", "", IF(IFERROR(INDEX('Ticket Sales'!C$11:C$5010, MATCH($Q2877, 'Ticket Sales'!$J$11:$J$5010, 0)), K2876)="", "", IFERROR(INDEX('Ticket Sales'!C$11:C$5010, MATCH($Q2877, 'Ticket Sales'!$J$11:$J$5010, 0)), K2876)))</f>
        <v/>
      </c>
      <c r="L2877" s="40" t="str">
        <f>IF($Q2877="", "", IF(IFERROR(INDEX('Ticket Sales'!D$11:D$5010, MATCH($Q2877, 'Ticket Sales'!$J$11:$J$5010, 0)), L2876)="", "", IFERROR(INDEX('Ticket Sales'!D$11:D$5010, MATCH($Q2877, 'Ticket Sales'!$J$11:$J$5010, 0)), L2876)))</f>
        <v/>
      </c>
      <c r="M2877" s="41" t="str">
        <f>IF($Q2877="", "", IF(IFERROR(INDEX('Ticket Sales'!E$11:E$5010, MATCH($Q2877, 'Ticket Sales'!$J$11:$J$5010, 0)), M2876)="", "", IFERROR(INDEX('Ticket Sales'!E$11:E$5010, MATCH($Q2877, 'Ticket Sales'!$J$11:$J$5010, 0)), M2876)))</f>
        <v/>
      </c>
      <c r="N2877" s="2"/>
      <c r="P2877" s="48">
        <v>2867</v>
      </c>
      <c r="Q2877" s="48" t="str">
        <f t="shared" si="221"/>
        <v/>
      </c>
      <c r="S2877" s="52" t="str">
        <f t="shared" si="222"/>
        <v/>
      </c>
      <c r="U2877" s="52" t="str">
        <f t="shared" si="223"/>
        <v/>
      </c>
      <c r="W2877" s="52" t="str">
        <f t="shared" si="224"/>
        <v/>
      </c>
    </row>
    <row r="2878" spans="1:23" x14ac:dyDescent="0.25">
      <c r="A2878" s="2"/>
      <c r="B2878" s="32"/>
      <c r="C2878" s="25"/>
      <c r="D2878" s="25"/>
      <c r="E2878" s="26"/>
      <c r="F2878" s="27"/>
      <c r="G2878" s="2"/>
      <c r="H2878" s="2"/>
      <c r="I2878" s="38" t="str">
        <f t="shared" si="220"/>
        <v/>
      </c>
      <c r="J2878" s="39" t="str">
        <f>IF($Q2878="", "", IF(IFERROR(INDEX('Ticket Sales'!B$11:B$5010, MATCH($Q2878, 'Ticket Sales'!$J$11:$J$5010, 0)), J2877)="", "", IFERROR(INDEX('Ticket Sales'!B$11:B$5010, MATCH($Q2878, 'Ticket Sales'!$J$11:$J$5010, 0)), J2877)))</f>
        <v/>
      </c>
      <c r="K2878" s="39" t="str">
        <f>IF($Q2878="", "", IF(IFERROR(INDEX('Ticket Sales'!C$11:C$5010, MATCH($Q2878, 'Ticket Sales'!$J$11:$J$5010, 0)), K2877)="", "", IFERROR(INDEX('Ticket Sales'!C$11:C$5010, MATCH($Q2878, 'Ticket Sales'!$J$11:$J$5010, 0)), K2877)))</f>
        <v/>
      </c>
      <c r="L2878" s="40" t="str">
        <f>IF($Q2878="", "", IF(IFERROR(INDEX('Ticket Sales'!D$11:D$5010, MATCH($Q2878, 'Ticket Sales'!$J$11:$J$5010, 0)), L2877)="", "", IFERROR(INDEX('Ticket Sales'!D$11:D$5010, MATCH($Q2878, 'Ticket Sales'!$J$11:$J$5010, 0)), L2877)))</f>
        <v/>
      </c>
      <c r="M2878" s="41" t="str">
        <f>IF($Q2878="", "", IF(IFERROR(INDEX('Ticket Sales'!E$11:E$5010, MATCH($Q2878, 'Ticket Sales'!$J$11:$J$5010, 0)), M2877)="", "", IFERROR(INDEX('Ticket Sales'!E$11:E$5010, MATCH($Q2878, 'Ticket Sales'!$J$11:$J$5010, 0)), M2877)))</f>
        <v/>
      </c>
      <c r="N2878" s="2"/>
      <c r="P2878" s="48">
        <v>2868</v>
      </c>
      <c r="Q2878" s="48" t="str">
        <f t="shared" si="221"/>
        <v/>
      </c>
      <c r="S2878" s="52" t="str">
        <f t="shared" si="222"/>
        <v/>
      </c>
      <c r="U2878" s="52" t="str">
        <f t="shared" si="223"/>
        <v/>
      </c>
      <c r="W2878" s="52" t="str">
        <f t="shared" si="224"/>
        <v/>
      </c>
    </row>
    <row r="2879" spans="1:23" x14ac:dyDescent="0.25">
      <c r="A2879" s="2"/>
      <c r="B2879" s="32"/>
      <c r="C2879" s="25"/>
      <c r="D2879" s="25"/>
      <c r="E2879" s="26"/>
      <c r="F2879" s="27"/>
      <c r="G2879" s="2"/>
      <c r="H2879" s="2"/>
      <c r="I2879" s="38" t="str">
        <f t="shared" si="220"/>
        <v/>
      </c>
      <c r="J2879" s="39" t="str">
        <f>IF($Q2879="", "", IF(IFERROR(INDEX('Ticket Sales'!B$11:B$5010, MATCH($Q2879, 'Ticket Sales'!$J$11:$J$5010, 0)), J2878)="", "", IFERROR(INDEX('Ticket Sales'!B$11:B$5010, MATCH($Q2879, 'Ticket Sales'!$J$11:$J$5010, 0)), J2878)))</f>
        <v/>
      </c>
      <c r="K2879" s="39" t="str">
        <f>IF($Q2879="", "", IF(IFERROR(INDEX('Ticket Sales'!C$11:C$5010, MATCH($Q2879, 'Ticket Sales'!$J$11:$J$5010, 0)), K2878)="", "", IFERROR(INDEX('Ticket Sales'!C$11:C$5010, MATCH($Q2879, 'Ticket Sales'!$J$11:$J$5010, 0)), K2878)))</f>
        <v/>
      </c>
      <c r="L2879" s="40" t="str">
        <f>IF($Q2879="", "", IF(IFERROR(INDEX('Ticket Sales'!D$11:D$5010, MATCH($Q2879, 'Ticket Sales'!$J$11:$J$5010, 0)), L2878)="", "", IFERROR(INDEX('Ticket Sales'!D$11:D$5010, MATCH($Q2879, 'Ticket Sales'!$J$11:$J$5010, 0)), L2878)))</f>
        <v/>
      </c>
      <c r="M2879" s="41" t="str">
        <f>IF($Q2879="", "", IF(IFERROR(INDEX('Ticket Sales'!E$11:E$5010, MATCH($Q2879, 'Ticket Sales'!$J$11:$J$5010, 0)), M2878)="", "", IFERROR(INDEX('Ticket Sales'!E$11:E$5010, MATCH($Q2879, 'Ticket Sales'!$J$11:$J$5010, 0)), M2878)))</f>
        <v/>
      </c>
      <c r="N2879" s="2"/>
      <c r="P2879" s="48">
        <v>2869</v>
      </c>
      <c r="Q2879" s="48" t="str">
        <f t="shared" si="221"/>
        <v/>
      </c>
      <c r="S2879" s="52" t="str">
        <f t="shared" si="222"/>
        <v/>
      </c>
      <c r="U2879" s="52" t="str">
        <f t="shared" si="223"/>
        <v/>
      </c>
      <c r="W2879" s="52" t="str">
        <f t="shared" si="224"/>
        <v/>
      </c>
    </row>
    <row r="2880" spans="1:23" x14ac:dyDescent="0.25">
      <c r="A2880" s="2"/>
      <c r="B2880" s="32"/>
      <c r="C2880" s="25"/>
      <c r="D2880" s="25"/>
      <c r="E2880" s="26"/>
      <c r="F2880" s="27"/>
      <c r="G2880" s="2"/>
      <c r="H2880" s="2"/>
      <c r="I2880" s="38" t="str">
        <f t="shared" si="220"/>
        <v/>
      </c>
      <c r="J2880" s="39" t="str">
        <f>IF($Q2880="", "", IF(IFERROR(INDEX('Ticket Sales'!B$11:B$5010, MATCH($Q2880, 'Ticket Sales'!$J$11:$J$5010, 0)), J2879)="", "", IFERROR(INDEX('Ticket Sales'!B$11:B$5010, MATCH($Q2880, 'Ticket Sales'!$J$11:$J$5010, 0)), J2879)))</f>
        <v/>
      </c>
      <c r="K2880" s="39" t="str">
        <f>IF($Q2880="", "", IF(IFERROR(INDEX('Ticket Sales'!C$11:C$5010, MATCH($Q2880, 'Ticket Sales'!$J$11:$J$5010, 0)), K2879)="", "", IFERROR(INDEX('Ticket Sales'!C$11:C$5010, MATCH($Q2880, 'Ticket Sales'!$J$11:$J$5010, 0)), K2879)))</f>
        <v/>
      </c>
      <c r="L2880" s="40" t="str">
        <f>IF($Q2880="", "", IF(IFERROR(INDEX('Ticket Sales'!D$11:D$5010, MATCH($Q2880, 'Ticket Sales'!$J$11:$J$5010, 0)), L2879)="", "", IFERROR(INDEX('Ticket Sales'!D$11:D$5010, MATCH($Q2880, 'Ticket Sales'!$J$11:$J$5010, 0)), L2879)))</f>
        <v/>
      </c>
      <c r="M2880" s="41" t="str">
        <f>IF($Q2880="", "", IF(IFERROR(INDEX('Ticket Sales'!E$11:E$5010, MATCH($Q2880, 'Ticket Sales'!$J$11:$J$5010, 0)), M2879)="", "", IFERROR(INDEX('Ticket Sales'!E$11:E$5010, MATCH($Q2880, 'Ticket Sales'!$J$11:$J$5010, 0)), M2879)))</f>
        <v/>
      </c>
      <c r="N2880" s="2"/>
      <c r="P2880" s="48">
        <v>2870</v>
      </c>
      <c r="Q2880" s="48" t="str">
        <f t="shared" si="221"/>
        <v/>
      </c>
      <c r="S2880" s="52" t="str">
        <f t="shared" si="222"/>
        <v/>
      </c>
      <c r="U2880" s="52" t="str">
        <f t="shared" si="223"/>
        <v/>
      </c>
      <c r="W2880" s="52" t="str">
        <f t="shared" si="224"/>
        <v/>
      </c>
    </row>
    <row r="2881" spans="1:23" x14ac:dyDescent="0.25">
      <c r="A2881" s="2"/>
      <c r="B2881" s="32"/>
      <c r="C2881" s="25"/>
      <c r="D2881" s="25"/>
      <c r="E2881" s="26"/>
      <c r="F2881" s="27"/>
      <c r="G2881" s="2"/>
      <c r="H2881" s="2"/>
      <c r="I2881" s="38" t="str">
        <f t="shared" si="220"/>
        <v/>
      </c>
      <c r="J2881" s="39" t="str">
        <f>IF($Q2881="", "", IF(IFERROR(INDEX('Ticket Sales'!B$11:B$5010, MATCH($Q2881, 'Ticket Sales'!$J$11:$J$5010, 0)), J2880)="", "", IFERROR(INDEX('Ticket Sales'!B$11:B$5010, MATCH($Q2881, 'Ticket Sales'!$J$11:$J$5010, 0)), J2880)))</f>
        <v/>
      </c>
      <c r="K2881" s="39" t="str">
        <f>IF($Q2881="", "", IF(IFERROR(INDEX('Ticket Sales'!C$11:C$5010, MATCH($Q2881, 'Ticket Sales'!$J$11:$J$5010, 0)), K2880)="", "", IFERROR(INDEX('Ticket Sales'!C$11:C$5010, MATCH($Q2881, 'Ticket Sales'!$J$11:$J$5010, 0)), K2880)))</f>
        <v/>
      </c>
      <c r="L2881" s="40" t="str">
        <f>IF($Q2881="", "", IF(IFERROR(INDEX('Ticket Sales'!D$11:D$5010, MATCH($Q2881, 'Ticket Sales'!$J$11:$J$5010, 0)), L2880)="", "", IFERROR(INDEX('Ticket Sales'!D$11:D$5010, MATCH($Q2881, 'Ticket Sales'!$J$11:$J$5010, 0)), L2880)))</f>
        <v/>
      </c>
      <c r="M2881" s="41" t="str">
        <f>IF($Q2881="", "", IF(IFERROR(INDEX('Ticket Sales'!E$11:E$5010, MATCH($Q2881, 'Ticket Sales'!$J$11:$J$5010, 0)), M2880)="", "", IFERROR(INDEX('Ticket Sales'!E$11:E$5010, MATCH($Q2881, 'Ticket Sales'!$J$11:$J$5010, 0)), M2880)))</f>
        <v/>
      </c>
      <c r="N2881" s="2"/>
      <c r="P2881" s="48">
        <v>2871</v>
      </c>
      <c r="Q2881" s="48" t="str">
        <f t="shared" si="221"/>
        <v/>
      </c>
      <c r="S2881" s="52" t="str">
        <f t="shared" si="222"/>
        <v/>
      </c>
      <c r="U2881" s="52" t="str">
        <f t="shared" si="223"/>
        <v/>
      </c>
      <c r="W2881" s="52" t="str">
        <f t="shared" si="224"/>
        <v/>
      </c>
    </row>
    <row r="2882" spans="1:23" x14ac:dyDescent="0.25">
      <c r="A2882" s="2"/>
      <c r="B2882" s="32"/>
      <c r="C2882" s="25"/>
      <c r="D2882" s="25"/>
      <c r="E2882" s="26"/>
      <c r="F2882" s="27"/>
      <c r="G2882" s="2"/>
      <c r="H2882" s="2"/>
      <c r="I2882" s="38" t="str">
        <f t="shared" si="220"/>
        <v/>
      </c>
      <c r="J2882" s="39" t="str">
        <f>IF($Q2882="", "", IF(IFERROR(INDEX('Ticket Sales'!B$11:B$5010, MATCH($Q2882, 'Ticket Sales'!$J$11:$J$5010, 0)), J2881)="", "", IFERROR(INDEX('Ticket Sales'!B$11:B$5010, MATCH($Q2882, 'Ticket Sales'!$J$11:$J$5010, 0)), J2881)))</f>
        <v/>
      </c>
      <c r="K2882" s="39" t="str">
        <f>IF($Q2882="", "", IF(IFERROR(INDEX('Ticket Sales'!C$11:C$5010, MATCH($Q2882, 'Ticket Sales'!$J$11:$J$5010, 0)), K2881)="", "", IFERROR(INDEX('Ticket Sales'!C$11:C$5010, MATCH($Q2882, 'Ticket Sales'!$J$11:$J$5010, 0)), K2881)))</f>
        <v/>
      </c>
      <c r="L2882" s="40" t="str">
        <f>IF($Q2882="", "", IF(IFERROR(INDEX('Ticket Sales'!D$11:D$5010, MATCH($Q2882, 'Ticket Sales'!$J$11:$J$5010, 0)), L2881)="", "", IFERROR(INDEX('Ticket Sales'!D$11:D$5010, MATCH($Q2882, 'Ticket Sales'!$J$11:$J$5010, 0)), L2881)))</f>
        <v/>
      </c>
      <c r="M2882" s="41" t="str">
        <f>IF($Q2882="", "", IF(IFERROR(INDEX('Ticket Sales'!E$11:E$5010, MATCH($Q2882, 'Ticket Sales'!$J$11:$J$5010, 0)), M2881)="", "", IFERROR(INDEX('Ticket Sales'!E$11:E$5010, MATCH($Q2882, 'Ticket Sales'!$J$11:$J$5010, 0)), M2881)))</f>
        <v/>
      </c>
      <c r="N2882" s="2"/>
      <c r="P2882" s="48">
        <v>2872</v>
      </c>
      <c r="Q2882" s="48" t="str">
        <f t="shared" si="221"/>
        <v/>
      </c>
      <c r="S2882" s="52" t="str">
        <f t="shared" si="222"/>
        <v/>
      </c>
      <c r="U2882" s="52" t="str">
        <f t="shared" si="223"/>
        <v/>
      </c>
      <c r="W2882" s="52" t="str">
        <f t="shared" si="224"/>
        <v/>
      </c>
    </row>
    <row r="2883" spans="1:23" x14ac:dyDescent="0.25">
      <c r="A2883" s="2"/>
      <c r="B2883" s="32"/>
      <c r="C2883" s="25"/>
      <c r="D2883" s="25"/>
      <c r="E2883" s="26"/>
      <c r="F2883" s="27"/>
      <c r="G2883" s="2"/>
      <c r="H2883" s="2"/>
      <c r="I2883" s="38" t="str">
        <f t="shared" si="220"/>
        <v/>
      </c>
      <c r="J2883" s="39" t="str">
        <f>IF($Q2883="", "", IF(IFERROR(INDEX('Ticket Sales'!B$11:B$5010, MATCH($Q2883, 'Ticket Sales'!$J$11:$J$5010, 0)), J2882)="", "", IFERROR(INDEX('Ticket Sales'!B$11:B$5010, MATCH($Q2883, 'Ticket Sales'!$J$11:$J$5010, 0)), J2882)))</f>
        <v/>
      </c>
      <c r="K2883" s="39" t="str">
        <f>IF($Q2883="", "", IF(IFERROR(INDEX('Ticket Sales'!C$11:C$5010, MATCH($Q2883, 'Ticket Sales'!$J$11:$J$5010, 0)), K2882)="", "", IFERROR(INDEX('Ticket Sales'!C$11:C$5010, MATCH($Q2883, 'Ticket Sales'!$J$11:$J$5010, 0)), K2882)))</f>
        <v/>
      </c>
      <c r="L2883" s="40" t="str">
        <f>IF($Q2883="", "", IF(IFERROR(INDEX('Ticket Sales'!D$11:D$5010, MATCH($Q2883, 'Ticket Sales'!$J$11:$J$5010, 0)), L2882)="", "", IFERROR(INDEX('Ticket Sales'!D$11:D$5010, MATCH($Q2883, 'Ticket Sales'!$J$11:$J$5010, 0)), L2882)))</f>
        <v/>
      </c>
      <c r="M2883" s="41" t="str">
        <f>IF($Q2883="", "", IF(IFERROR(INDEX('Ticket Sales'!E$11:E$5010, MATCH($Q2883, 'Ticket Sales'!$J$11:$J$5010, 0)), M2882)="", "", IFERROR(INDEX('Ticket Sales'!E$11:E$5010, MATCH($Q2883, 'Ticket Sales'!$J$11:$J$5010, 0)), M2882)))</f>
        <v/>
      </c>
      <c r="N2883" s="2"/>
      <c r="P2883" s="48">
        <v>2873</v>
      </c>
      <c r="Q2883" s="48" t="str">
        <f t="shared" si="221"/>
        <v/>
      </c>
      <c r="S2883" s="52" t="str">
        <f t="shared" si="222"/>
        <v/>
      </c>
      <c r="U2883" s="52" t="str">
        <f t="shared" si="223"/>
        <v/>
      </c>
      <c r="W2883" s="52" t="str">
        <f t="shared" si="224"/>
        <v/>
      </c>
    </row>
    <row r="2884" spans="1:23" x14ac:dyDescent="0.25">
      <c r="A2884" s="2"/>
      <c r="B2884" s="32"/>
      <c r="C2884" s="25"/>
      <c r="D2884" s="25"/>
      <c r="E2884" s="26"/>
      <c r="F2884" s="27"/>
      <c r="G2884" s="2"/>
      <c r="H2884" s="2"/>
      <c r="I2884" s="38" t="str">
        <f t="shared" si="220"/>
        <v/>
      </c>
      <c r="J2884" s="39" t="str">
        <f>IF($Q2884="", "", IF(IFERROR(INDEX('Ticket Sales'!B$11:B$5010, MATCH($Q2884, 'Ticket Sales'!$J$11:$J$5010, 0)), J2883)="", "", IFERROR(INDEX('Ticket Sales'!B$11:B$5010, MATCH($Q2884, 'Ticket Sales'!$J$11:$J$5010, 0)), J2883)))</f>
        <v/>
      </c>
      <c r="K2884" s="39" t="str">
        <f>IF($Q2884="", "", IF(IFERROR(INDEX('Ticket Sales'!C$11:C$5010, MATCH($Q2884, 'Ticket Sales'!$J$11:$J$5010, 0)), K2883)="", "", IFERROR(INDEX('Ticket Sales'!C$11:C$5010, MATCH($Q2884, 'Ticket Sales'!$J$11:$J$5010, 0)), K2883)))</f>
        <v/>
      </c>
      <c r="L2884" s="40" t="str">
        <f>IF($Q2884="", "", IF(IFERROR(INDEX('Ticket Sales'!D$11:D$5010, MATCH($Q2884, 'Ticket Sales'!$J$11:$J$5010, 0)), L2883)="", "", IFERROR(INDEX('Ticket Sales'!D$11:D$5010, MATCH($Q2884, 'Ticket Sales'!$J$11:$J$5010, 0)), L2883)))</f>
        <v/>
      </c>
      <c r="M2884" s="41" t="str">
        <f>IF($Q2884="", "", IF(IFERROR(INDEX('Ticket Sales'!E$11:E$5010, MATCH($Q2884, 'Ticket Sales'!$J$11:$J$5010, 0)), M2883)="", "", IFERROR(INDEX('Ticket Sales'!E$11:E$5010, MATCH($Q2884, 'Ticket Sales'!$J$11:$J$5010, 0)), M2883)))</f>
        <v/>
      </c>
      <c r="N2884" s="2"/>
      <c r="P2884" s="48">
        <v>2874</v>
      </c>
      <c r="Q2884" s="48" t="str">
        <f t="shared" si="221"/>
        <v/>
      </c>
      <c r="S2884" s="52" t="str">
        <f t="shared" si="222"/>
        <v/>
      </c>
      <c r="U2884" s="52" t="str">
        <f t="shared" si="223"/>
        <v/>
      </c>
      <c r="W2884" s="52" t="str">
        <f t="shared" si="224"/>
        <v/>
      </c>
    </row>
    <row r="2885" spans="1:23" x14ac:dyDescent="0.25">
      <c r="A2885" s="2"/>
      <c r="B2885" s="32"/>
      <c r="C2885" s="25"/>
      <c r="D2885" s="25"/>
      <c r="E2885" s="26"/>
      <c r="F2885" s="27"/>
      <c r="G2885" s="2"/>
      <c r="H2885" s="2"/>
      <c r="I2885" s="38" t="str">
        <f t="shared" si="220"/>
        <v/>
      </c>
      <c r="J2885" s="39" t="str">
        <f>IF($Q2885="", "", IF(IFERROR(INDEX('Ticket Sales'!B$11:B$5010, MATCH($Q2885, 'Ticket Sales'!$J$11:$J$5010, 0)), J2884)="", "", IFERROR(INDEX('Ticket Sales'!B$11:B$5010, MATCH($Q2885, 'Ticket Sales'!$J$11:$J$5010, 0)), J2884)))</f>
        <v/>
      </c>
      <c r="K2885" s="39" t="str">
        <f>IF($Q2885="", "", IF(IFERROR(INDEX('Ticket Sales'!C$11:C$5010, MATCH($Q2885, 'Ticket Sales'!$J$11:$J$5010, 0)), K2884)="", "", IFERROR(INDEX('Ticket Sales'!C$11:C$5010, MATCH($Q2885, 'Ticket Sales'!$J$11:$J$5010, 0)), K2884)))</f>
        <v/>
      </c>
      <c r="L2885" s="40" t="str">
        <f>IF($Q2885="", "", IF(IFERROR(INDEX('Ticket Sales'!D$11:D$5010, MATCH($Q2885, 'Ticket Sales'!$J$11:$J$5010, 0)), L2884)="", "", IFERROR(INDEX('Ticket Sales'!D$11:D$5010, MATCH($Q2885, 'Ticket Sales'!$J$11:$J$5010, 0)), L2884)))</f>
        <v/>
      </c>
      <c r="M2885" s="41" t="str">
        <f>IF($Q2885="", "", IF(IFERROR(INDEX('Ticket Sales'!E$11:E$5010, MATCH($Q2885, 'Ticket Sales'!$J$11:$J$5010, 0)), M2884)="", "", IFERROR(INDEX('Ticket Sales'!E$11:E$5010, MATCH($Q2885, 'Ticket Sales'!$J$11:$J$5010, 0)), M2884)))</f>
        <v/>
      </c>
      <c r="N2885" s="2"/>
      <c r="P2885" s="48">
        <v>2875</v>
      </c>
      <c r="Q2885" s="48" t="str">
        <f t="shared" si="221"/>
        <v/>
      </c>
      <c r="S2885" s="52" t="str">
        <f t="shared" si="222"/>
        <v/>
      </c>
      <c r="U2885" s="52" t="str">
        <f t="shared" si="223"/>
        <v/>
      </c>
      <c r="W2885" s="52" t="str">
        <f t="shared" si="224"/>
        <v/>
      </c>
    </row>
    <row r="2886" spans="1:23" x14ac:dyDescent="0.25">
      <c r="A2886" s="2"/>
      <c r="B2886" s="32"/>
      <c r="C2886" s="25"/>
      <c r="D2886" s="25"/>
      <c r="E2886" s="26"/>
      <c r="F2886" s="27"/>
      <c r="G2886" s="2"/>
      <c r="H2886" s="2"/>
      <c r="I2886" s="38" t="str">
        <f t="shared" si="220"/>
        <v/>
      </c>
      <c r="J2886" s="39" t="str">
        <f>IF($Q2886="", "", IF(IFERROR(INDEX('Ticket Sales'!B$11:B$5010, MATCH($Q2886, 'Ticket Sales'!$J$11:$J$5010, 0)), J2885)="", "", IFERROR(INDEX('Ticket Sales'!B$11:B$5010, MATCH($Q2886, 'Ticket Sales'!$J$11:$J$5010, 0)), J2885)))</f>
        <v/>
      </c>
      <c r="K2886" s="39" t="str">
        <f>IF($Q2886="", "", IF(IFERROR(INDEX('Ticket Sales'!C$11:C$5010, MATCH($Q2886, 'Ticket Sales'!$J$11:$J$5010, 0)), K2885)="", "", IFERROR(INDEX('Ticket Sales'!C$11:C$5010, MATCH($Q2886, 'Ticket Sales'!$J$11:$J$5010, 0)), K2885)))</f>
        <v/>
      </c>
      <c r="L2886" s="40" t="str">
        <f>IF($Q2886="", "", IF(IFERROR(INDEX('Ticket Sales'!D$11:D$5010, MATCH($Q2886, 'Ticket Sales'!$J$11:$J$5010, 0)), L2885)="", "", IFERROR(INDEX('Ticket Sales'!D$11:D$5010, MATCH($Q2886, 'Ticket Sales'!$J$11:$J$5010, 0)), L2885)))</f>
        <v/>
      </c>
      <c r="M2886" s="41" t="str">
        <f>IF($Q2886="", "", IF(IFERROR(INDEX('Ticket Sales'!E$11:E$5010, MATCH($Q2886, 'Ticket Sales'!$J$11:$J$5010, 0)), M2885)="", "", IFERROR(INDEX('Ticket Sales'!E$11:E$5010, MATCH($Q2886, 'Ticket Sales'!$J$11:$J$5010, 0)), M2885)))</f>
        <v/>
      </c>
      <c r="N2886" s="2"/>
      <c r="P2886" s="48">
        <v>2876</v>
      </c>
      <c r="Q2886" s="48" t="str">
        <f t="shared" si="221"/>
        <v/>
      </c>
      <c r="S2886" s="52" t="str">
        <f t="shared" si="222"/>
        <v/>
      </c>
      <c r="U2886" s="52" t="str">
        <f t="shared" si="223"/>
        <v/>
      </c>
      <c r="W2886" s="52" t="str">
        <f t="shared" si="224"/>
        <v/>
      </c>
    </row>
    <row r="2887" spans="1:23" x14ac:dyDescent="0.25">
      <c r="A2887" s="2"/>
      <c r="B2887" s="32"/>
      <c r="C2887" s="25"/>
      <c r="D2887" s="25"/>
      <c r="E2887" s="26"/>
      <c r="F2887" s="27"/>
      <c r="G2887" s="2"/>
      <c r="H2887" s="2"/>
      <c r="I2887" s="38" t="str">
        <f t="shared" si="220"/>
        <v/>
      </c>
      <c r="J2887" s="39" t="str">
        <f>IF($Q2887="", "", IF(IFERROR(INDEX('Ticket Sales'!B$11:B$5010, MATCH($Q2887, 'Ticket Sales'!$J$11:$J$5010, 0)), J2886)="", "", IFERROR(INDEX('Ticket Sales'!B$11:B$5010, MATCH($Q2887, 'Ticket Sales'!$J$11:$J$5010, 0)), J2886)))</f>
        <v/>
      </c>
      <c r="K2887" s="39" t="str">
        <f>IF($Q2887="", "", IF(IFERROR(INDEX('Ticket Sales'!C$11:C$5010, MATCH($Q2887, 'Ticket Sales'!$J$11:$J$5010, 0)), K2886)="", "", IFERROR(INDEX('Ticket Sales'!C$11:C$5010, MATCH($Q2887, 'Ticket Sales'!$J$11:$J$5010, 0)), K2886)))</f>
        <v/>
      </c>
      <c r="L2887" s="40" t="str">
        <f>IF($Q2887="", "", IF(IFERROR(INDEX('Ticket Sales'!D$11:D$5010, MATCH($Q2887, 'Ticket Sales'!$J$11:$J$5010, 0)), L2886)="", "", IFERROR(INDEX('Ticket Sales'!D$11:D$5010, MATCH($Q2887, 'Ticket Sales'!$J$11:$J$5010, 0)), L2886)))</f>
        <v/>
      </c>
      <c r="M2887" s="41" t="str">
        <f>IF($Q2887="", "", IF(IFERROR(INDEX('Ticket Sales'!E$11:E$5010, MATCH($Q2887, 'Ticket Sales'!$J$11:$J$5010, 0)), M2886)="", "", IFERROR(INDEX('Ticket Sales'!E$11:E$5010, MATCH($Q2887, 'Ticket Sales'!$J$11:$J$5010, 0)), M2886)))</f>
        <v/>
      </c>
      <c r="N2887" s="2"/>
      <c r="P2887" s="48">
        <v>2877</v>
      </c>
      <c r="Q2887" s="48" t="str">
        <f t="shared" si="221"/>
        <v/>
      </c>
      <c r="S2887" s="52" t="str">
        <f t="shared" si="222"/>
        <v/>
      </c>
      <c r="U2887" s="52" t="str">
        <f t="shared" si="223"/>
        <v/>
      </c>
      <c r="W2887" s="52" t="str">
        <f t="shared" si="224"/>
        <v/>
      </c>
    </row>
    <row r="2888" spans="1:23" x14ac:dyDescent="0.25">
      <c r="A2888" s="2"/>
      <c r="B2888" s="32"/>
      <c r="C2888" s="25"/>
      <c r="D2888" s="25"/>
      <c r="E2888" s="26"/>
      <c r="F2888" s="27"/>
      <c r="G2888" s="2"/>
      <c r="H2888" s="2"/>
      <c r="I2888" s="38" t="str">
        <f t="shared" si="220"/>
        <v/>
      </c>
      <c r="J2888" s="39" t="str">
        <f>IF($Q2888="", "", IF(IFERROR(INDEX('Ticket Sales'!B$11:B$5010, MATCH($Q2888, 'Ticket Sales'!$J$11:$J$5010, 0)), J2887)="", "", IFERROR(INDEX('Ticket Sales'!B$11:B$5010, MATCH($Q2888, 'Ticket Sales'!$J$11:$J$5010, 0)), J2887)))</f>
        <v/>
      </c>
      <c r="K2888" s="39" t="str">
        <f>IF($Q2888="", "", IF(IFERROR(INDEX('Ticket Sales'!C$11:C$5010, MATCH($Q2888, 'Ticket Sales'!$J$11:$J$5010, 0)), K2887)="", "", IFERROR(INDEX('Ticket Sales'!C$11:C$5010, MATCH($Q2888, 'Ticket Sales'!$J$11:$J$5010, 0)), K2887)))</f>
        <v/>
      </c>
      <c r="L2888" s="40" t="str">
        <f>IF($Q2888="", "", IF(IFERROR(INDEX('Ticket Sales'!D$11:D$5010, MATCH($Q2888, 'Ticket Sales'!$J$11:$J$5010, 0)), L2887)="", "", IFERROR(INDEX('Ticket Sales'!D$11:D$5010, MATCH($Q2888, 'Ticket Sales'!$J$11:$J$5010, 0)), L2887)))</f>
        <v/>
      </c>
      <c r="M2888" s="41" t="str">
        <f>IF($Q2888="", "", IF(IFERROR(INDEX('Ticket Sales'!E$11:E$5010, MATCH($Q2888, 'Ticket Sales'!$J$11:$J$5010, 0)), M2887)="", "", IFERROR(INDEX('Ticket Sales'!E$11:E$5010, MATCH($Q2888, 'Ticket Sales'!$J$11:$J$5010, 0)), M2887)))</f>
        <v/>
      </c>
      <c r="N2888" s="2"/>
      <c r="P2888" s="48">
        <v>2878</v>
      </c>
      <c r="Q2888" s="48" t="str">
        <f t="shared" si="221"/>
        <v/>
      </c>
      <c r="S2888" s="52" t="str">
        <f t="shared" si="222"/>
        <v/>
      </c>
      <c r="U2888" s="52" t="str">
        <f t="shared" si="223"/>
        <v/>
      </c>
      <c r="W2888" s="52" t="str">
        <f t="shared" si="224"/>
        <v/>
      </c>
    </row>
    <row r="2889" spans="1:23" x14ac:dyDescent="0.25">
      <c r="A2889" s="2"/>
      <c r="B2889" s="32"/>
      <c r="C2889" s="25"/>
      <c r="D2889" s="25"/>
      <c r="E2889" s="26"/>
      <c r="F2889" s="27"/>
      <c r="G2889" s="2"/>
      <c r="H2889" s="2"/>
      <c r="I2889" s="38" t="str">
        <f t="shared" si="220"/>
        <v/>
      </c>
      <c r="J2889" s="39" t="str">
        <f>IF($Q2889="", "", IF(IFERROR(INDEX('Ticket Sales'!B$11:B$5010, MATCH($Q2889, 'Ticket Sales'!$J$11:$J$5010, 0)), J2888)="", "", IFERROR(INDEX('Ticket Sales'!B$11:B$5010, MATCH($Q2889, 'Ticket Sales'!$J$11:$J$5010, 0)), J2888)))</f>
        <v/>
      </c>
      <c r="K2889" s="39" t="str">
        <f>IF($Q2889="", "", IF(IFERROR(INDEX('Ticket Sales'!C$11:C$5010, MATCH($Q2889, 'Ticket Sales'!$J$11:$J$5010, 0)), K2888)="", "", IFERROR(INDEX('Ticket Sales'!C$11:C$5010, MATCH($Q2889, 'Ticket Sales'!$J$11:$J$5010, 0)), K2888)))</f>
        <v/>
      </c>
      <c r="L2889" s="40" t="str">
        <f>IF($Q2889="", "", IF(IFERROR(INDEX('Ticket Sales'!D$11:D$5010, MATCH($Q2889, 'Ticket Sales'!$J$11:$J$5010, 0)), L2888)="", "", IFERROR(INDEX('Ticket Sales'!D$11:D$5010, MATCH($Q2889, 'Ticket Sales'!$J$11:$J$5010, 0)), L2888)))</f>
        <v/>
      </c>
      <c r="M2889" s="41" t="str">
        <f>IF($Q2889="", "", IF(IFERROR(INDEX('Ticket Sales'!E$11:E$5010, MATCH($Q2889, 'Ticket Sales'!$J$11:$J$5010, 0)), M2888)="", "", IFERROR(INDEX('Ticket Sales'!E$11:E$5010, MATCH($Q2889, 'Ticket Sales'!$J$11:$J$5010, 0)), M2888)))</f>
        <v/>
      </c>
      <c r="N2889" s="2"/>
      <c r="P2889" s="48">
        <v>2879</v>
      </c>
      <c r="Q2889" s="48" t="str">
        <f t="shared" si="221"/>
        <v/>
      </c>
      <c r="S2889" s="52" t="str">
        <f t="shared" si="222"/>
        <v/>
      </c>
      <c r="U2889" s="52" t="str">
        <f t="shared" si="223"/>
        <v/>
      </c>
      <c r="W2889" s="52" t="str">
        <f t="shared" si="224"/>
        <v/>
      </c>
    </row>
    <row r="2890" spans="1:23" x14ac:dyDescent="0.25">
      <c r="A2890" s="2"/>
      <c r="B2890" s="32"/>
      <c r="C2890" s="25"/>
      <c r="D2890" s="25"/>
      <c r="E2890" s="26"/>
      <c r="F2890" s="27"/>
      <c r="G2890" s="2"/>
      <c r="H2890" s="2"/>
      <c r="I2890" s="38" t="str">
        <f t="shared" si="220"/>
        <v/>
      </c>
      <c r="J2890" s="39" t="str">
        <f>IF($Q2890="", "", IF(IFERROR(INDEX('Ticket Sales'!B$11:B$5010, MATCH($Q2890, 'Ticket Sales'!$J$11:$J$5010, 0)), J2889)="", "", IFERROR(INDEX('Ticket Sales'!B$11:B$5010, MATCH($Q2890, 'Ticket Sales'!$J$11:$J$5010, 0)), J2889)))</f>
        <v/>
      </c>
      <c r="K2890" s="39" t="str">
        <f>IF($Q2890="", "", IF(IFERROR(INDEX('Ticket Sales'!C$11:C$5010, MATCH($Q2890, 'Ticket Sales'!$J$11:$J$5010, 0)), K2889)="", "", IFERROR(INDEX('Ticket Sales'!C$11:C$5010, MATCH($Q2890, 'Ticket Sales'!$J$11:$J$5010, 0)), K2889)))</f>
        <v/>
      </c>
      <c r="L2890" s="40" t="str">
        <f>IF($Q2890="", "", IF(IFERROR(INDEX('Ticket Sales'!D$11:D$5010, MATCH($Q2890, 'Ticket Sales'!$J$11:$J$5010, 0)), L2889)="", "", IFERROR(INDEX('Ticket Sales'!D$11:D$5010, MATCH($Q2890, 'Ticket Sales'!$J$11:$J$5010, 0)), L2889)))</f>
        <v/>
      </c>
      <c r="M2890" s="41" t="str">
        <f>IF($Q2890="", "", IF(IFERROR(INDEX('Ticket Sales'!E$11:E$5010, MATCH($Q2890, 'Ticket Sales'!$J$11:$J$5010, 0)), M2889)="", "", IFERROR(INDEX('Ticket Sales'!E$11:E$5010, MATCH($Q2890, 'Ticket Sales'!$J$11:$J$5010, 0)), M2889)))</f>
        <v/>
      </c>
      <c r="N2890" s="2"/>
      <c r="P2890" s="48">
        <v>2880</v>
      </c>
      <c r="Q2890" s="48" t="str">
        <f t="shared" si="221"/>
        <v/>
      </c>
      <c r="S2890" s="52" t="str">
        <f t="shared" si="222"/>
        <v/>
      </c>
      <c r="U2890" s="52" t="str">
        <f t="shared" si="223"/>
        <v/>
      </c>
      <c r="W2890" s="52" t="str">
        <f t="shared" si="224"/>
        <v/>
      </c>
    </row>
    <row r="2891" spans="1:23" x14ac:dyDescent="0.25">
      <c r="A2891" s="2"/>
      <c r="B2891" s="32"/>
      <c r="C2891" s="25"/>
      <c r="D2891" s="25"/>
      <c r="E2891" s="26"/>
      <c r="F2891" s="27"/>
      <c r="G2891" s="2"/>
      <c r="H2891" s="2"/>
      <c r="I2891" s="38" t="str">
        <f t="shared" si="220"/>
        <v/>
      </c>
      <c r="J2891" s="39" t="str">
        <f>IF($Q2891="", "", IF(IFERROR(INDEX('Ticket Sales'!B$11:B$5010, MATCH($Q2891, 'Ticket Sales'!$J$11:$J$5010, 0)), J2890)="", "", IFERROR(INDEX('Ticket Sales'!B$11:B$5010, MATCH($Q2891, 'Ticket Sales'!$J$11:$J$5010, 0)), J2890)))</f>
        <v/>
      </c>
      <c r="K2891" s="39" t="str">
        <f>IF($Q2891="", "", IF(IFERROR(INDEX('Ticket Sales'!C$11:C$5010, MATCH($Q2891, 'Ticket Sales'!$J$11:$J$5010, 0)), K2890)="", "", IFERROR(INDEX('Ticket Sales'!C$11:C$5010, MATCH($Q2891, 'Ticket Sales'!$J$11:$J$5010, 0)), K2890)))</f>
        <v/>
      </c>
      <c r="L2891" s="40" t="str">
        <f>IF($Q2891="", "", IF(IFERROR(INDEX('Ticket Sales'!D$11:D$5010, MATCH($Q2891, 'Ticket Sales'!$J$11:$J$5010, 0)), L2890)="", "", IFERROR(INDEX('Ticket Sales'!D$11:D$5010, MATCH($Q2891, 'Ticket Sales'!$J$11:$J$5010, 0)), L2890)))</f>
        <v/>
      </c>
      <c r="M2891" s="41" t="str">
        <f>IF($Q2891="", "", IF(IFERROR(INDEX('Ticket Sales'!E$11:E$5010, MATCH($Q2891, 'Ticket Sales'!$J$11:$J$5010, 0)), M2890)="", "", IFERROR(INDEX('Ticket Sales'!E$11:E$5010, MATCH($Q2891, 'Ticket Sales'!$J$11:$J$5010, 0)), M2890)))</f>
        <v/>
      </c>
      <c r="N2891" s="2"/>
      <c r="P2891" s="48">
        <v>2881</v>
      </c>
      <c r="Q2891" s="48" t="str">
        <f t="shared" si="221"/>
        <v/>
      </c>
      <c r="S2891" s="52" t="str">
        <f t="shared" si="222"/>
        <v/>
      </c>
      <c r="U2891" s="52" t="str">
        <f t="shared" si="223"/>
        <v/>
      </c>
      <c r="W2891" s="52" t="str">
        <f t="shared" si="224"/>
        <v/>
      </c>
    </row>
    <row r="2892" spans="1:23" x14ac:dyDescent="0.25">
      <c r="A2892" s="2"/>
      <c r="B2892" s="32"/>
      <c r="C2892" s="25"/>
      <c r="D2892" s="25"/>
      <c r="E2892" s="26"/>
      <c r="F2892" s="27"/>
      <c r="G2892" s="2"/>
      <c r="H2892" s="2"/>
      <c r="I2892" s="38" t="str">
        <f t="shared" ref="I2892:I2955" si="225">$Q2892</f>
        <v/>
      </c>
      <c r="J2892" s="39" t="str">
        <f>IF($Q2892="", "", IF(IFERROR(INDEX('Ticket Sales'!B$11:B$5010, MATCH($Q2892, 'Ticket Sales'!$J$11:$J$5010, 0)), J2891)="", "", IFERROR(INDEX('Ticket Sales'!B$11:B$5010, MATCH($Q2892, 'Ticket Sales'!$J$11:$J$5010, 0)), J2891)))</f>
        <v/>
      </c>
      <c r="K2892" s="39" t="str">
        <f>IF($Q2892="", "", IF(IFERROR(INDEX('Ticket Sales'!C$11:C$5010, MATCH($Q2892, 'Ticket Sales'!$J$11:$J$5010, 0)), K2891)="", "", IFERROR(INDEX('Ticket Sales'!C$11:C$5010, MATCH($Q2892, 'Ticket Sales'!$J$11:$J$5010, 0)), K2891)))</f>
        <v/>
      </c>
      <c r="L2892" s="40" t="str">
        <f>IF($Q2892="", "", IF(IFERROR(INDEX('Ticket Sales'!D$11:D$5010, MATCH($Q2892, 'Ticket Sales'!$J$11:$J$5010, 0)), L2891)="", "", IFERROR(INDEX('Ticket Sales'!D$11:D$5010, MATCH($Q2892, 'Ticket Sales'!$J$11:$J$5010, 0)), L2891)))</f>
        <v/>
      </c>
      <c r="M2892" s="41" t="str">
        <f>IF($Q2892="", "", IF(IFERROR(INDEX('Ticket Sales'!E$11:E$5010, MATCH($Q2892, 'Ticket Sales'!$J$11:$J$5010, 0)), M2891)="", "", IFERROR(INDEX('Ticket Sales'!E$11:E$5010, MATCH($Q2892, 'Ticket Sales'!$J$11:$J$5010, 0)), M2891)))</f>
        <v/>
      </c>
      <c r="N2892" s="2"/>
      <c r="P2892" s="48">
        <v>2882</v>
      </c>
      <c r="Q2892" s="48" t="str">
        <f t="shared" ref="Q2892:Q2955" si="226">IF(ISNUMBER($Q$8)=FALSE, "", IF($P2892&gt;$Q$8, "", $P2892))</f>
        <v/>
      </c>
      <c r="S2892" s="52" t="str">
        <f t="shared" ref="S2892:S2955" si="227">IF($B2892="", "", $B2892)</f>
        <v/>
      </c>
      <c r="U2892" s="52" t="str">
        <f t="shared" ref="U2892:U2955" si="228">IF(COUNTIF($B2892:$F2892, "")=5, "", "X")</f>
        <v/>
      </c>
      <c r="W2892" s="52" t="str">
        <f t="shared" ref="W2892:W2955" si="229">IF(AND($U2892="X", $S2892=""), "X", IF(AND($U2892="X", ISNUMBER($S2892)=FALSE), "X", IF(AND($U2892="X", COUNTIF($S$11:$S$5010, $S2892)&gt;1), "X", "")))</f>
        <v/>
      </c>
    </row>
    <row r="2893" spans="1:23" x14ac:dyDescent="0.25">
      <c r="A2893" s="2"/>
      <c r="B2893" s="32"/>
      <c r="C2893" s="25"/>
      <c r="D2893" s="25"/>
      <c r="E2893" s="26"/>
      <c r="F2893" s="27"/>
      <c r="G2893" s="2"/>
      <c r="H2893" s="2"/>
      <c r="I2893" s="38" t="str">
        <f t="shared" si="225"/>
        <v/>
      </c>
      <c r="J2893" s="39" t="str">
        <f>IF($Q2893="", "", IF(IFERROR(INDEX('Ticket Sales'!B$11:B$5010, MATCH($Q2893, 'Ticket Sales'!$J$11:$J$5010, 0)), J2892)="", "", IFERROR(INDEX('Ticket Sales'!B$11:B$5010, MATCH($Q2893, 'Ticket Sales'!$J$11:$J$5010, 0)), J2892)))</f>
        <v/>
      </c>
      <c r="K2893" s="39" t="str">
        <f>IF($Q2893="", "", IF(IFERROR(INDEX('Ticket Sales'!C$11:C$5010, MATCH($Q2893, 'Ticket Sales'!$J$11:$J$5010, 0)), K2892)="", "", IFERROR(INDEX('Ticket Sales'!C$11:C$5010, MATCH($Q2893, 'Ticket Sales'!$J$11:$J$5010, 0)), K2892)))</f>
        <v/>
      </c>
      <c r="L2893" s="40" t="str">
        <f>IF($Q2893="", "", IF(IFERROR(INDEX('Ticket Sales'!D$11:D$5010, MATCH($Q2893, 'Ticket Sales'!$J$11:$J$5010, 0)), L2892)="", "", IFERROR(INDEX('Ticket Sales'!D$11:D$5010, MATCH($Q2893, 'Ticket Sales'!$J$11:$J$5010, 0)), L2892)))</f>
        <v/>
      </c>
      <c r="M2893" s="41" t="str">
        <f>IF($Q2893="", "", IF(IFERROR(INDEX('Ticket Sales'!E$11:E$5010, MATCH($Q2893, 'Ticket Sales'!$J$11:$J$5010, 0)), M2892)="", "", IFERROR(INDEX('Ticket Sales'!E$11:E$5010, MATCH($Q2893, 'Ticket Sales'!$J$11:$J$5010, 0)), M2892)))</f>
        <v/>
      </c>
      <c r="N2893" s="2"/>
      <c r="P2893" s="48">
        <v>2883</v>
      </c>
      <c r="Q2893" s="48" t="str">
        <f t="shared" si="226"/>
        <v/>
      </c>
      <c r="S2893" s="52" t="str">
        <f t="shared" si="227"/>
        <v/>
      </c>
      <c r="U2893" s="52" t="str">
        <f t="shared" si="228"/>
        <v/>
      </c>
      <c r="W2893" s="52" t="str">
        <f t="shared" si="229"/>
        <v/>
      </c>
    </row>
    <row r="2894" spans="1:23" x14ac:dyDescent="0.25">
      <c r="A2894" s="2"/>
      <c r="B2894" s="32"/>
      <c r="C2894" s="25"/>
      <c r="D2894" s="25"/>
      <c r="E2894" s="26"/>
      <c r="F2894" s="27"/>
      <c r="G2894" s="2"/>
      <c r="H2894" s="2"/>
      <c r="I2894" s="38" t="str">
        <f t="shared" si="225"/>
        <v/>
      </c>
      <c r="J2894" s="39" t="str">
        <f>IF($Q2894="", "", IF(IFERROR(INDEX('Ticket Sales'!B$11:B$5010, MATCH($Q2894, 'Ticket Sales'!$J$11:$J$5010, 0)), J2893)="", "", IFERROR(INDEX('Ticket Sales'!B$11:B$5010, MATCH($Q2894, 'Ticket Sales'!$J$11:$J$5010, 0)), J2893)))</f>
        <v/>
      </c>
      <c r="K2894" s="39" t="str">
        <f>IF($Q2894="", "", IF(IFERROR(INDEX('Ticket Sales'!C$11:C$5010, MATCH($Q2894, 'Ticket Sales'!$J$11:$J$5010, 0)), K2893)="", "", IFERROR(INDEX('Ticket Sales'!C$11:C$5010, MATCH($Q2894, 'Ticket Sales'!$J$11:$J$5010, 0)), K2893)))</f>
        <v/>
      </c>
      <c r="L2894" s="40" t="str">
        <f>IF($Q2894="", "", IF(IFERROR(INDEX('Ticket Sales'!D$11:D$5010, MATCH($Q2894, 'Ticket Sales'!$J$11:$J$5010, 0)), L2893)="", "", IFERROR(INDEX('Ticket Sales'!D$11:D$5010, MATCH($Q2894, 'Ticket Sales'!$J$11:$J$5010, 0)), L2893)))</f>
        <v/>
      </c>
      <c r="M2894" s="41" t="str">
        <f>IF($Q2894="", "", IF(IFERROR(INDEX('Ticket Sales'!E$11:E$5010, MATCH($Q2894, 'Ticket Sales'!$J$11:$J$5010, 0)), M2893)="", "", IFERROR(INDEX('Ticket Sales'!E$11:E$5010, MATCH($Q2894, 'Ticket Sales'!$J$11:$J$5010, 0)), M2893)))</f>
        <v/>
      </c>
      <c r="N2894" s="2"/>
      <c r="P2894" s="48">
        <v>2884</v>
      </c>
      <c r="Q2894" s="48" t="str">
        <f t="shared" si="226"/>
        <v/>
      </c>
      <c r="S2894" s="52" t="str">
        <f t="shared" si="227"/>
        <v/>
      </c>
      <c r="U2894" s="52" t="str">
        <f t="shared" si="228"/>
        <v/>
      </c>
      <c r="W2894" s="52" t="str">
        <f t="shared" si="229"/>
        <v/>
      </c>
    </row>
    <row r="2895" spans="1:23" x14ac:dyDescent="0.25">
      <c r="A2895" s="2"/>
      <c r="B2895" s="32"/>
      <c r="C2895" s="25"/>
      <c r="D2895" s="25"/>
      <c r="E2895" s="26"/>
      <c r="F2895" s="27"/>
      <c r="G2895" s="2"/>
      <c r="H2895" s="2"/>
      <c r="I2895" s="38" t="str">
        <f t="shared" si="225"/>
        <v/>
      </c>
      <c r="J2895" s="39" t="str">
        <f>IF($Q2895="", "", IF(IFERROR(INDEX('Ticket Sales'!B$11:B$5010, MATCH($Q2895, 'Ticket Sales'!$J$11:$J$5010, 0)), J2894)="", "", IFERROR(INDEX('Ticket Sales'!B$11:B$5010, MATCH($Q2895, 'Ticket Sales'!$J$11:$J$5010, 0)), J2894)))</f>
        <v/>
      </c>
      <c r="K2895" s="39" t="str">
        <f>IF($Q2895="", "", IF(IFERROR(INDEX('Ticket Sales'!C$11:C$5010, MATCH($Q2895, 'Ticket Sales'!$J$11:$J$5010, 0)), K2894)="", "", IFERROR(INDEX('Ticket Sales'!C$11:C$5010, MATCH($Q2895, 'Ticket Sales'!$J$11:$J$5010, 0)), K2894)))</f>
        <v/>
      </c>
      <c r="L2895" s="40" t="str">
        <f>IF($Q2895="", "", IF(IFERROR(INDEX('Ticket Sales'!D$11:D$5010, MATCH($Q2895, 'Ticket Sales'!$J$11:$J$5010, 0)), L2894)="", "", IFERROR(INDEX('Ticket Sales'!D$11:D$5010, MATCH($Q2895, 'Ticket Sales'!$J$11:$J$5010, 0)), L2894)))</f>
        <v/>
      </c>
      <c r="M2895" s="41" t="str">
        <f>IF($Q2895="", "", IF(IFERROR(INDEX('Ticket Sales'!E$11:E$5010, MATCH($Q2895, 'Ticket Sales'!$J$11:$J$5010, 0)), M2894)="", "", IFERROR(INDEX('Ticket Sales'!E$11:E$5010, MATCH($Q2895, 'Ticket Sales'!$J$11:$J$5010, 0)), M2894)))</f>
        <v/>
      </c>
      <c r="N2895" s="2"/>
      <c r="P2895" s="48">
        <v>2885</v>
      </c>
      <c r="Q2895" s="48" t="str">
        <f t="shared" si="226"/>
        <v/>
      </c>
      <c r="S2895" s="52" t="str">
        <f t="shared" si="227"/>
        <v/>
      </c>
      <c r="U2895" s="52" t="str">
        <f t="shared" si="228"/>
        <v/>
      </c>
      <c r="W2895" s="52" t="str">
        <f t="shared" si="229"/>
        <v/>
      </c>
    </row>
    <row r="2896" spans="1:23" x14ac:dyDescent="0.25">
      <c r="A2896" s="2"/>
      <c r="B2896" s="32"/>
      <c r="C2896" s="25"/>
      <c r="D2896" s="25"/>
      <c r="E2896" s="26"/>
      <c r="F2896" s="27"/>
      <c r="G2896" s="2"/>
      <c r="H2896" s="2"/>
      <c r="I2896" s="38" t="str">
        <f t="shared" si="225"/>
        <v/>
      </c>
      <c r="J2896" s="39" t="str">
        <f>IF($Q2896="", "", IF(IFERROR(INDEX('Ticket Sales'!B$11:B$5010, MATCH($Q2896, 'Ticket Sales'!$J$11:$J$5010, 0)), J2895)="", "", IFERROR(INDEX('Ticket Sales'!B$11:B$5010, MATCH($Q2896, 'Ticket Sales'!$J$11:$J$5010, 0)), J2895)))</f>
        <v/>
      </c>
      <c r="K2896" s="39" t="str">
        <f>IF($Q2896="", "", IF(IFERROR(INDEX('Ticket Sales'!C$11:C$5010, MATCH($Q2896, 'Ticket Sales'!$J$11:$J$5010, 0)), K2895)="", "", IFERROR(INDEX('Ticket Sales'!C$11:C$5010, MATCH($Q2896, 'Ticket Sales'!$J$11:$J$5010, 0)), K2895)))</f>
        <v/>
      </c>
      <c r="L2896" s="40" t="str">
        <f>IF($Q2896="", "", IF(IFERROR(INDEX('Ticket Sales'!D$11:D$5010, MATCH($Q2896, 'Ticket Sales'!$J$11:$J$5010, 0)), L2895)="", "", IFERROR(INDEX('Ticket Sales'!D$11:D$5010, MATCH($Q2896, 'Ticket Sales'!$J$11:$J$5010, 0)), L2895)))</f>
        <v/>
      </c>
      <c r="M2896" s="41" t="str">
        <f>IF($Q2896="", "", IF(IFERROR(INDEX('Ticket Sales'!E$11:E$5010, MATCH($Q2896, 'Ticket Sales'!$J$11:$J$5010, 0)), M2895)="", "", IFERROR(INDEX('Ticket Sales'!E$11:E$5010, MATCH($Q2896, 'Ticket Sales'!$J$11:$J$5010, 0)), M2895)))</f>
        <v/>
      </c>
      <c r="N2896" s="2"/>
      <c r="P2896" s="48">
        <v>2886</v>
      </c>
      <c r="Q2896" s="48" t="str">
        <f t="shared" si="226"/>
        <v/>
      </c>
      <c r="S2896" s="52" t="str">
        <f t="shared" si="227"/>
        <v/>
      </c>
      <c r="U2896" s="52" t="str">
        <f t="shared" si="228"/>
        <v/>
      </c>
      <c r="W2896" s="52" t="str">
        <f t="shared" si="229"/>
        <v/>
      </c>
    </row>
    <row r="2897" spans="1:23" x14ac:dyDescent="0.25">
      <c r="A2897" s="2"/>
      <c r="B2897" s="32"/>
      <c r="C2897" s="25"/>
      <c r="D2897" s="25"/>
      <c r="E2897" s="26"/>
      <c r="F2897" s="27"/>
      <c r="G2897" s="2"/>
      <c r="H2897" s="2"/>
      <c r="I2897" s="38" t="str">
        <f t="shared" si="225"/>
        <v/>
      </c>
      <c r="J2897" s="39" t="str">
        <f>IF($Q2897="", "", IF(IFERROR(INDEX('Ticket Sales'!B$11:B$5010, MATCH($Q2897, 'Ticket Sales'!$J$11:$J$5010, 0)), J2896)="", "", IFERROR(INDEX('Ticket Sales'!B$11:B$5010, MATCH($Q2897, 'Ticket Sales'!$J$11:$J$5010, 0)), J2896)))</f>
        <v/>
      </c>
      <c r="K2897" s="39" t="str">
        <f>IF($Q2897="", "", IF(IFERROR(INDEX('Ticket Sales'!C$11:C$5010, MATCH($Q2897, 'Ticket Sales'!$J$11:$J$5010, 0)), K2896)="", "", IFERROR(INDEX('Ticket Sales'!C$11:C$5010, MATCH($Q2897, 'Ticket Sales'!$J$11:$J$5010, 0)), K2896)))</f>
        <v/>
      </c>
      <c r="L2897" s="40" t="str">
        <f>IF($Q2897="", "", IF(IFERROR(INDEX('Ticket Sales'!D$11:D$5010, MATCH($Q2897, 'Ticket Sales'!$J$11:$J$5010, 0)), L2896)="", "", IFERROR(INDEX('Ticket Sales'!D$11:D$5010, MATCH($Q2897, 'Ticket Sales'!$J$11:$J$5010, 0)), L2896)))</f>
        <v/>
      </c>
      <c r="M2897" s="41" t="str">
        <f>IF($Q2897="", "", IF(IFERROR(INDEX('Ticket Sales'!E$11:E$5010, MATCH($Q2897, 'Ticket Sales'!$J$11:$J$5010, 0)), M2896)="", "", IFERROR(INDEX('Ticket Sales'!E$11:E$5010, MATCH($Q2897, 'Ticket Sales'!$J$11:$J$5010, 0)), M2896)))</f>
        <v/>
      </c>
      <c r="N2897" s="2"/>
      <c r="P2897" s="48">
        <v>2887</v>
      </c>
      <c r="Q2897" s="48" t="str">
        <f t="shared" si="226"/>
        <v/>
      </c>
      <c r="S2897" s="52" t="str">
        <f t="shared" si="227"/>
        <v/>
      </c>
      <c r="U2897" s="52" t="str">
        <f t="shared" si="228"/>
        <v/>
      </c>
      <c r="W2897" s="52" t="str">
        <f t="shared" si="229"/>
        <v/>
      </c>
    </row>
    <row r="2898" spans="1:23" x14ac:dyDescent="0.25">
      <c r="A2898" s="2"/>
      <c r="B2898" s="32"/>
      <c r="C2898" s="25"/>
      <c r="D2898" s="25"/>
      <c r="E2898" s="26"/>
      <c r="F2898" s="27"/>
      <c r="G2898" s="2"/>
      <c r="H2898" s="2"/>
      <c r="I2898" s="38" t="str">
        <f t="shared" si="225"/>
        <v/>
      </c>
      <c r="J2898" s="39" t="str">
        <f>IF($Q2898="", "", IF(IFERROR(INDEX('Ticket Sales'!B$11:B$5010, MATCH($Q2898, 'Ticket Sales'!$J$11:$J$5010, 0)), J2897)="", "", IFERROR(INDEX('Ticket Sales'!B$11:B$5010, MATCH($Q2898, 'Ticket Sales'!$J$11:$J$5010, 0)), J2897)))</f>
        <v/>
      </c>
      <c r="K2898" s="39" t="str">
        <f>IF($Q2898="", "", IF(IFERROR(INDEX('Ticket Sales'!C$11:C$5010, MATCH($Q2898, 'Ticket Sales'!$J$11:$J$5010, 0)), K2897)="", "", IFERROR(INDEX('Ticket Sales'!C$11:C$5010, MATCH($Q2898, 'Ticket Sales'!$J$11:$J$5010, 0)), K2897)))</f>
        <v/>
      </c>
      <c r="L2898" s="40" t="str">
        <f>IF($Q2898="", "", IF(IFERROR(INDEX('Ticket Sales'!D$11:D$5010, MATCH($Q2898, 'Ticket Sales'!$J$11:$J$5010, 0)), L2897)="", "", IFERROR(INDEX('Ticket Sales'!D$11:D$5010, MATCH($Q2898, 'Ticket Sales'!$J$11:$J$5010, 0)), L2897)))</f>
        <v/>
      </c>
      <c r="M2898" s="41" t="str">
        <f>IF($Q2898="", "", IF(IFERROR(INDEX('Ticket Sales'!E$11:E$5010, MATCH($Q2898, 'Ticket Sales'!$J$11:$J$5010, 0)), M2897)="", "", IFERROR(INDEX('Ticket Sales'!E$11:E$5010, MATCH($Q2898, 'Ticket Sales'!$J$11:$J$5010, 0)), M2897)))</f>
        <v/>
      </c>
      <c r="N2898" s="2"/>
      <c r="P2898" s="48">
        <v>2888</v>
      </c>
      <c r="Q2898" s="48" t="str">
        <f t="shared" si="226"/>
        <v/>
      </c>
      <c r="S2898" s="52" t="str">
        <f t="shared" si="227"/>
        <v/>
      </c>
      <c r="U2898" s="52" t="str">
        <f t="shared" si="228"/>
        <v/>
      </c>
      <c r="W2898" s="52" t="str">
        <f t="shared" si="229"/>
        <v/>
      </c>
    </row>
    <row r="2899" spans="1:23" x14ac:dyDescent="0.25">
      <c r="A2899" s="2"/>
      <c r="B2899" s="32"/>
      <c r="C2899" s="25"/>
      <c r="D2899" s="25"/>
      <c r="E2899" s="26"/>
      <c r="F2899" s="27"/>
      <c r="G2899" s="2"/>
      <c r="H2899" s="2"/>
      <c r="I2899" s="38" t="str">
        <f t="shared" si="225"/>
        <v/>
      </c>
      <c r="J2899" s="39" t="str">
        <f>IF($Q2899="", "", IF(IFERROR(INDEX('Ticket Sales'!B$11:B$5010, MATCH($Q2899, 'Ticket Sales'!$J$11:$J$5010, 0)), J2898)="", "", IFERROR(INDEX('Ticket Sales'!B$11:B$5010, MATCH($Q2899, 'Ticket Sales'!$J$11:$J$5010, 0)), J2898)))</f>
        <v/>
      </c>
      <c r="K2899" s="39" t="str">
        <f>IF($Q2899="", "", IF(IFERROR(INDEX('Ticket Sales'!C$11:C$5010, MATCH($Q2899, 'Ticket Sales'!$J$11:$J$5010, 0)), K2898)="", "", IFERROR(INDEX('Ticket Sales'!C$11:C$5010, MATCH($Q2899, 'Ticket Sales'!$J$11:$J$5010, 0)), K2898)))</f>
        <v/>
      </c>
      <c r="L2899" s="40" t="str">
        <f>IF($Q2899="", "", IF(IFERROR(INDEX('Ticket Sales'!D$11:D$5010, MATCH($Q2899, 'Ticket Sales'!$J$11:$J$5010, 0)), L2898)="", "", IFERROR(INDEX('Ticket Sales'!D$11:D$5010, MATCH($Q2899, 'Ticket Sales'!$J$11:$J$5010, 0)), L2898)))</f>
        <v/>
      </c>
      <c r="M2899" s="41" t="str">
        <f>IF($Q2899="", "", IF(IFERROR(INDEX('Ticket Sales'!E$11:E$5010, MATCH($Q2899, 'Ticket Sales'!$J$11:$J$5010, 0)), M2898)="", "", IFERROR(INDEX('Ticket Sales'!E$11:E$5010, MATCH($Q2899, 'Ticket Sales'!$J$11:$J$5010, 0)), M2898)))</f>
        <v/>
      </c>
      <c r="N2899" s="2"/>
      <c r="P2899" s="48">
        <v>2889</v>
      </c>
      <c r="Q2899" s="48" t="str">
        <f t="shared" si="226"/>
        <v/>
      </c>
      <c r="S2899" s="52" t="str">
        <f t="shared" si="227"/>
        <v/>
      </c>
      <c r="U2899" s="52" t="str">
        <f t="shared" si="228"/>
        <v/>
      </c>
      <c r="W2899" s="52" t="str">
        <f t="shared" si="229"/>
        <v/>
      </c>
    </row>
    <row r="2900" spans="1:23" x14ac:dyDescent="0.25">
      <c r="A2900" s="2"/>
      <c r="B2900" s="32"/>
      <c r="C2900" s="25"/>
      <c r="D2900" s="25"/>
      <c r="E2900" s="26"/>
      <c r="F2900" s="27"/>
      <c r="G2900" s="2"/>
      <c r="H2900" s="2"/>
      <c r="I2900" s="38" t="str">
        <f t="shared" si="225"/>
        <v/>
      </c>
      <c r="J2900" s="39" t="str">
        <f>IF($Q2900="", "", IF(IFERROR(INDEX('Ticket Sales'!B$11:B$5010, MATCH($Q2900, 'Ticket Sales'!$J$11:$J$5010, 0)), J2899)="", "", IFERROR(INDEX('Ticket Sales'!B$11:B$5010, MATCH($Q2900, 'Ticket Sales'!$J$11:$J$5010, 0)), J2899)))</f>
        <v/>
      </c>
      <c r="K2900" s="39" t="str">
        <f>IF($Q2900="", "", IF(IFERROR(INDEX('Ticket Sales'!C$11:C$5010, MATCH($Q2900, 'Ticket Sales'!$J$11:$J$5010, 0)), K2899)="", "", IFERROR(INDEX('Ticket Sales'!C$11:C$5010, MATCH($Q2900, 'Ticket Sales'!$J$11:$J$5010, 0)), K2899)))</f>
        <v/>
      </c>
      <c r="L2900" s="40" t="str">
        <f>IF($Q2900="", "", IF(IFERROR(INDEX('Ticket Sales'!D$11:D$5010, MATCH($Q2900, 'Ticket Sales'!$J$11:$J$5010, 0)), L2899)="", "", IFERROR(INDEX('Ticket Sales'!D$11:D$5010, MATCH($Q2900, 'Ticket Sales'!$J$11:$J$5010, 0)), L2899)))</f>
        <v/>
      </c>
      <c r="M2900" s="41" t="str">
        <f>IF($Q2900="", "", IF(IFERROR(INDEX('Ticket Sales'!E$11:E$5010, MATCH($Q2900, 'Ticket Sales'!$J$11:$J$5010, 0)), M2899)="", "", IFERROR(INDEX('Ticket Sales'!E$11:E$5010, MATCH($Q2900, 'Ticket Sales'!$J$11:$J$5010, 0)), M2899)))</f>
        <v/>
      </c>
      <c r="N2900" s="2"/>
      <c r="P2900" s="48">
        <v>2890</v>
      </c>
      <c r="Q2900" s="48" t="str">
        <f t="shared" si="226"/>
        <v/>
      </c>
      <c r="S2900" s="52" t="str">
        <f t="shared" si="227"/>
        <v/>
      </c>
      <c r="U2900" s="52" t="str">
        <f t="shared" si="228"/>
        <v/>
      </c>
      <c r="W2900" s="52" t="str">
        <f t="shared" si="229"/>
        <v/>
      </c>
    </row>
    <row r="2901" spans="1:23" x14ac:dyDescent="0.25">
      <c r="A2901" s="2"/>
      <c r="B2901" s="32"/>
      <c r="C2901" s="25"/>
      <c r="D2901" s="25"/>
      <c r="E2901" s="26"/>
      <c r="F2901" s="27"/>
      <c r="G2901" s="2"/>
      <c r="H2901" s="2"/>
      <c r="I2901" s="38" t="str">
        <f t="shared" si="225"/>
        <v/>
      </c>
      <c r="J2901" s="39" t="str">
        <f>IF($Q2901="", "", IF(IFERROR(INDEX('Ticket Sales'!B$11:B$5010, MATCH($Q2901, 'Ticket Sales'!$J$11:$J$5010, 0)), J2900)="", "", IFERROR(INDEX('Ticket Sales'!B$11:B$5010, MATCH($Q2901, 'Ticket Sales'!$J$11:$J$5010, 0)), J2900)))</f>
        <v/>
      </c>
      <c r="K2901" s="39" t="str">
        <f>IF($Q2901="", "", IF(IFERROR(INDEX('Ticket Sales'!C$11:C$5010, MATCH($Q2901, 'Ticket Sales'!$J$11:$J$5010, 0)), K2900)="", "", IFERROR(INDEX('Ticket Sales'!C$11:C$5010, MATCH($Q2901, 'Ticket Sales'!$J$11:$J$5010, 0)), K2900)))</f>
        <v/>
      </c>
      <c r="L2901" s="40" t="str">
        <f>IF($Q2901="", "", IF(IFERROR(INDEX('Ticket Sales'!D$11:D$5010, MATCH($Q2901, 'Ticket Sales'!$J$11:$J$5010, 0)), L2900)="", "", IFERROR(INDEX('Ticket Sales'!D$11:D$5010, MATCH($Q2901, 'Ticket Sales'!$J$11:$J$5010, 0)), L2900)))</f>
        <v/>
      </c>
      <c r="M2901" s="41" t="str">
        <f>IF($Q2901="", "", IF(IFERROR(INDEX('Ticket Sales'!E$11:E$5010, MATCH($Q2901, 'Ticket Sales'!$J$11:$J$5010, 0)), M2900)="", "", IFERROR(INDEX('Ticket Sales'!E$11:E$5010, MATCH($Q2901, 'Ticket Sales'!$J$11:$J$5010, 0)), M2900)))</f>
        <v/>
      </c>
      <c r="N2901" s="2"/>
      <c r="P2901" s="48">
        <v>2891</v>
      </c>
      <c r="Q2901" s="48" t="str">
        <f t="shared" si="226"/>
        <v/>
      </c>
      <c r="S2901" s="52" t="str">
        <f t="shared" si="227"/>
        <v/>
      </c>
      <c r="U2901" s="52" t="str">
        <f t="shared" si="228"/>
        <v/>
      </c>
      <c r="W2901" s="52" t="str">
        <f t="shared" si="229"/>
        <v/>
      </c>
    </row>
    <row r="2902" spans="1:23" x14ac:dyDescent="0.25">
      <c r="A2902" s="2"/>
      <c r="B2902" s="32"/>
      <c r="C2902" s="25"/>
      <c r="D2902" s="25"/>
      <c r="E2902" s="26"/>
      <c r="F2902" s="27"/>
      <c r="G2902" s="2"/>
      <c r="H2902" s="2"/>
      <c r="I2902" s="38" t="str">
        <f t="shared" si="225"/>
        <v/>
      </c>
      <c r="J2902" s="39" t="str">
        <f>IF($Q2902="", "", IF(IFERROR(INDEX('Ticket Sales'!B$11:B$5010, MATCH($Q2902, 'Ticket Sales'!$J$11:$J$5010, 0)), J2901)="", "", IFERROR(INDEX('Ticket Sales'!B$11:B$5010, MATCH($Q2902, 'Ticket Sales'!$J$11:$J$5010, 0)), J2901)))</f>
        <v/>
      </c>
      <c r="K2902" s="39" t="str">
        <f>IF($Q2902="", "", IF(IFERROR(INDEX('Ticket Sales'!C$11:C$5010, MATCH($Q2902, 'Ticket Sales'!$J$11:$J$5010, 0)), K2901)="", "", IFERROR(INDEX('Ticket Sales'!C$11:C$5010, MATCH($Q2902, 'Ticket Sales'!$J$11:$J$5010, 0)), K2901)))</f>
        <v/>
      </c>
      <c r="L2902" s="40" t="str">
        <f>IF($Q2902="", "", IF(IFERROR(INDEX('Ticket Sales'!D$11:D$5010, MATCH($Q2902, 'Ticket Sales'!$J$11:$J$5010, 0)), L2901)="", "", IFERROR(INDEX('Ticket Sales'!D$11:D$5010, MATCH($Q2902, 'Ticket Sales'!$J$11:$J$5010, 0)), L2901)))</f>
        <v/>
      </c>
      <c r="M2902" s="41" t="str">
        <f>IF($Q2902="", "", IF(IFERROR(INDEX('Ticket Sales'!E$11:E$5010, MATCH($Q2902, 'Ticket Sales'!$J$11:$J$5010, 0)), M2901)="", "", IFERROR(INDEX('Ticket Sales'!E$11:E$5010, MATCH($Q2902, 'Ticket Sales'!$J$11:$J$5010, 0)), M2901)))</f>
        <v/>
      </c>
      <c r="N2902" s="2"/>
      <c r="P2902" s="48">
        <v>2892</v>
      </c>
      <c r="Q2902" s="48" t="str">
        <f t="shared" si="226"/>
        <v/>
      </c>
      <c r="S2902" s="52" t="str">
        <f t="shared" si="227"/>
        <v/>
      </c>
      <c r="U2902" s="52" t="str">
        <f t="shared" si="228"/>
        <v/>
      </c>
      <c r="W2902" s="52" t="str">
        <f t="shared" si="229"/>
        <v/>
      </c>
    </row>
    <row r="2903" spans="1:23" x14ac:dyDescent="0.25">
      <c r="A2903" s="2"/>
      <c r="B2903" s="32"/>
      <c r="C2903" s="25"/>
      <c r="D2903" s="25"/>
      <c r="E2903" s="26"/>
      <c r="F2903" s="27"/>
      <c r="G2903" s="2"/>
      <c r="H2903" s="2"/>
      <c r="I2903" s="38" t="str">
        <f t="shared" si="225"/>
        <v/>
      </c>
      <c r="J2903" s="39" t="str">
        <f>IF($Q2903="", "", IF(IFERROR(INDEX('Ticket Sales'!B$11:B$5010, MATCH($Q2903, 'Ticket Sales'!$J$11:$J$5010, 0)), J2902)="", "", IFERROR(INDEX('Ticket Sales'!B$11:B$5010, MATCH($Q2903, 'Ticket Sales'!$J$11:$J$5010, 0)), J2902)))</f>
        <v/>
      </c>
      <c r="K2903" s="39" t="str">
        <f>IF($Q2903="", "", IF(IFERROR(INDEX('Ticket Sales'!C$11:C$5010, MATCH($Q2903, 'Ticket Sales'!$J$11:$J$5010, 0)), K2902)="", "", IFERROR(INDEX('Ticket Sales'!C$11:C$5010, MATCH($Q2903, 'Ticket Sales'!$J$11:$J$5010, 0)), K2902)))</f>
        <v/>
      </c>
      <c r="L2903" s="40" t="str">
        <f>IF($Q2903="", "", IF(IFERROR(INDEX('Ticket Sales'!D$11:D$5010, MATCH($Q2903, 'Ticket Sales'!$J$11:$J$5010, 0)), L2902)="", "", IFERROR(INDEX('Ticket Sales'!D$11:D$5010, MATCH($Q2903, 'Ticket Sales'!$J$11:$J$5010, 0)), L2902)))</f>
        <v/>
      </c>
      <c r="M2903" s="41" t="str">
        <f>IF($Q2903="", "", IF(IFERROR(INDEX('Ticket Sales'!E$11:E$5010, MATCH($Q2903, 'Ticket Sales'!$J$11:$J$5010, 0)), M2902)="", "", IFERROR(INDEX('Ticket Sales'!E$11:E$5010, MATCH($Q2903, 'Ticket Sales'!$J$11:$J$5010, 0)), M2902)))</f>
        <v/>
      </c>
      <c r="N2903" s="2"/>
      <c r="P2903" s="48">
        <v>2893</v>
      </c>
      <c r="Q2903" s="48" t="str">
        <f t="shared" si="226"/>
        <v/>
      </c>
      <c r="S2903" s="52" t="str">
        <f t="shared" si="227"/>
        <v/>
      </c>
      <c r="U2903" s="52" t="str">
        <f t="shared" si="228"/>
        <v/>
      </c>
      <c r="W2903" s="52" t="str">
        <f t="shared" si="229"/>
        <v/>
      </c>
    </row>
    <row r="2904" spans="1:23" x14ac:dyDescent="0.25">
      <c r="A2904" s="2"/>
      <c r="B2904" s="32"/>
      <c r="C2904" s="25"/>
      <c r="D2904" s="25"/>
      <c r="E2904" s="26"/>
      <c r="F2904" s="27"/>
      <c r="G2904" s="2"/>
      <c r="H2904" s="2"/>
      <c r="I2904" s="38" t="str">
        <f t="shared" si="225"/>
        <v/>
      </c>
      <c r="J2904" s="39" t="str">
        <f>IF($Q2904="", "", IF(IFERROR(INDEX('Ticket Sales'!B$11:B$5010, MATCH($Q2904, 'Ticket Sales'!$J$11:$J$5010, 0)), J2903)="", "", IFERROR(INDEX('Ticket Sales'!B$11:B$5010, MATCH($Q2904, 'Ticket Sales'!$J$11:$J$5010, 0)), J2903)))</f>
        <v/>
      </c>
      <c r="K2904" s="39" t="str">
        <f>IF($Q2904="", "", IF(IFERROR(INDEX('Ticket Sales'!C$11:C$5010, MATCH($Q2904, 'Ticket Sales'!$J$11:$J$5010, 0)), K2903)="", "", IFERROR(INDEX('Ticket Sales'!C$11:C$5010, MATCH($Q2904, 'Ticket Sales'!$J$11:$J$5010, 0)), K2903)))</f>
        <v/>
      </c>
      <c r="L2904" s="40" t="str">
        <f>IF($Q2904="", "", IF(IFERROR(INDEX('Ticket Sales'!D$11:D$5010, MATCH($Q2904, 'Ticket Sales'!$J$11:$J$5010, 0)), L2903)="", "", IFERROR(INDEX('Ticket Sales'!D$11:D$5010, MATCH($Q2904, 'Ticket Sales'!$J$11:$J$5010, 0)), L2903)))</f>
        <v/>
      </c>
      <c r="M2904" s="41" t="str">
        <f>IF($Q2904="", "", IF(IFERROR(INDEX('Ticket Sales'!E$11:E$5010, MATCH($Q2904, 'Ticket Sales'!$J$11:$J$5010, 0)), M2903)="", "", IFERROR(INDEX('Ticket Sales'!E$11:E$5010, MATCH($Q2904, 'Ticket Sales'!$J$11:$J$5010, 0)), M2903)))</f>
        <v/>
      </c>
      <c r="N2904" s="2"/>
      <c r="P2904" s="48">
        <v>2894</v>
      </c>
      <c r="Q2904" s="48" t="str">
        <f t="shared" si="226"/>
        <v/>
      </c>
      <c r="S2904" s="52" t="str">
        <f t="shared" si="227"/>
        <v/>
      </c>
      <c r="U2904" s="52" t="str">
        <f t="shared" si="228"/>
        <v/>
      </c>
      <c r="W2904" s="52" t="str">
        <f t="shared" si="229"/>
        <v/>
      </c>
    </row>
    <row r="2905" spans="1:23" x14ac:dyDescent="0.25">
      <c r="A2905" s="2"/>
      <c r="B2905" s="32"/>
      <c r="C2905" s="25"/>
      <c r="D2905" s="25"/>
      <c r="E2905" s="26"/>
      <c r="F2905" s="27"/>
      <c r="G2905" s="2"/>
      <c r="H2905" s="2"/>
      <c r="I2905" s="38" t="str">
        <f t="shared" si="225"/>
        <v/>
      </c>
      <c r="J2905" s="39" t="str">
        <f>IF($Q2905="", "", IF(IFERROR(INDEX('Ticket Sales'!B$11:B$5010, MATCH($Q2905, 'Ticket Sales'!$J$11:$J$5010, 0)), J2904)="", "", IFERROR(INDEX('Ticket Sales'!B$11:B$5010, MATCH($Q2905, 'Ticket Sales'!$J$11:$J$5010, 0)), J2904)))</f>
        <v/>
      </c>
      <c r="K2905" s="39" t="str">
        <f>IF($Q2905="", "", IF(IFERROR(INDEX('Ticket Sales'!C$11:C$5010, MATCH($Q2905, 'Ticket Sales'!$J$11:$J$5010, 0)), K2904)="", "", IFERROR(INDEX('Ticket Sales'!C$11:C$5010, MATCH($Q2905, 'Ticket Sales'!$J$11:$J$5010, 0)), K2904)))</f>
        <v/>
      </c>
      <c r="L2905" s="40" t="str">
        <f>IF($Q2905="", "", IF(IFERROR(INDEX('Ticket Sales'!D$11:D$5010, MATCH($Q2905, 'Ticket Sales'!$J$11:$J$5010, 0)), L2904)="", "", IFERROR(INDEX('Ticket Sales'!D$11:D$5010, MATCH($Q2905, 'Ticket Sales'!$J$11:$J$5010, 0)), L2904)))</f>
        <v/>
      </c>
      <c r="M2905" s="41" t="str">
        <f>IF($Q2905="", "", IF(IFERROR(INDEX('Ticket Sales'!E$11:E$5010, MATCH($Q2905, 'Ticket Sales'!$J$11:$J$5010, 0)), M2904)="", "", IFERROR(INDEX('Ticket Sales'!E$11:E$5010, MATCH($Q2905, 'Ticket Sales'!$J$11:$J$5010, 0)), M2904)))</f>
        <v/>
      </c>
      <c r="N2905" s="2"/>
      <c r="P2905" s="48">
        <v>2895</v>
      </c>
      <c r="Q2905" s="48" t="str">
        <f t="shared" si="226"/>
        <v/>
      </c>
      <c r="S2905" s="52" t="str">
        <f t="shared" si="227"/>
        <v/>
      </c>
      <c r="U2905" s="52" t="str">
        <f t="shared" si="228"/>
        <v/>
      </c>
      <c r="W2905" s="52" t="str">
        <f t="shared" si="229"/>
        <v/>
      </c>
    </row>
    <row r="2906" spans="1:23" x14ac:dyDescent="0.25">
      <c r="A2906" s="2"/>
      <c r="B2906" s="32"/>
      <c r="C2906" s="25"/>
      <c r="D2906" s="25"/>
      <c r="E2906" s="26"/>
      <c r="F2906" s="27"/>
      <c r="G2906" s="2"/>
      <c r="H2906" s="2"/>
      <c r="I2906" s="38" t="str">
        <f t="shared" si="225"/>
        <v/>
      </c>
      <c r="J2906" s="39" t="str">
        <f>IF($Q2906="", "", IF(IFERROR(INDEX('Ticket Sales'!B$11:B$5010, MATCH($Q2906, 'Ticket Sales'!$J$11:$J$5010, 0)), J2905)="", "", IFERROR(INDEX('Ticket Sales'!B$11:B$5010, MATCH($Q2906, 'Ticket Sales'!$J$11:$J$5010, 0)), J2905)))</f>
        <v/>
      </c>
      <c r="K2906" s="39" t="str">
        <f>IF($Q2906="", "", IF(IFERROR(INDEX('Ticket Sales'!C$11:C$5010, MATCH($Q2906, 'Ticket Sales'!$J$11:$J$5010, 0)), K2905)="", "", IFERROR(INDEX('Ticket Sales'!C$11:C$5010, MATCH($Q2906, 'Ticket Sales'!$J$11:$J$5010, 0)), K2905)))</f>
        <v/>
      </c>
      <c r="L2906" s="40" t="str">
        <f>IF($Q2906="", "", IF(IFERROR(INDEX('Ticket Sales'!D$11:D$5010, MATCH($Q2906, 'Ticket Sales'!$J$11:$J$5010, 0)), L2905)="", "", IFERROR(INDEX('Ticket Sales'!D$11:D$5010, MATCH($Q2906, 'Ticket Sales'!$J$11:$J$5010, 0)), L2905)))</f>
        <v/>
      </c>
      <c r="M2906" s="41" t="str">
        <f>IF($Q2906="", "", IF(IFERROR(INDEX('Ticket Sales'!E$11:E$5010, MATCH($Q2906, 'Ticket Sales'!$J$11:$J$5010, 0)), M2905)="", "", IFERROR(INDEX('Ticket Sales'!E$11:E$5010, MATCH($Q2906, 'Ticket Sales'!$J$11:$J$5010, 0)), M2905)))</f>
        <v/>
      </c>
      <c r="N2906" s="2"/>
      <c r="P2906" s="48">
        <v>2896</v>
      </c>
      <c r="Q2906" s="48" t="str">
        <f t="shared" si="226"/>
        <v/>
      </c>
      <c r="S2906" s="52" t="str">
        <f t="shared" si="227"/>
        <v/>
      </c>
      <c r="U2906" s="52" t="str">
        <f t="shared" si="228"/>
        <v/>
      </c>
      <c r="W2906" s="52" t="str">
        <f t="shared" si="229"/>
        <v/>
      </c>
    </row>
    <row r="2907" spans="1:23" x14ac:dyDescent="0.25">
      <c r="A2907" s="2"/>
      <c r="B2907" s="32"/>
      <c r="C2907" s="25"/>
      <c r="D2907" s="25"/>
      <c r="E2907" s="26"/>
      <c r="F2907" s="27"/>
      <c r="G2907" s="2"/>
      <c r="H2907" s="2"/>
      <c r="I2907" s="38" t="str">
        <f t="shared" si="225"/>
        <v/>
      </c>
      <c r="J2907" s="39" t="str">
        <f>IF($Q2907="", "", IF(IFERROR(INDEX('Ticket Sales'!B$11:B$5010, MATCH($Q2907, 'Ticket Sales'!$J$11:$J$5010, 0)), J2906)="", "", IFERROR(INDEX('Ticket Sales'!B$11:B$5010, MATCH($Q2907, 'Ticket Sales'!$J$11:$J$5010, 0)), J2906)))</f>
        <v/>
      </c>
      <c r="K2907" s="39" t="str">
        <f>IF($Q2907="", "", IF(IFERROR(INDEX('Ticket Sales'!C$11:C$5010, MATCH($Q2907, 'Ticket Sales'!$J$11:$J$5010, 0)), K2906)="", "", IFERROR(INDEX('Ticket Sales'!C$11:C$5010, MATCH($Q2907, 'Ticket Sales'!$J$11:$J$5010, 0)), K2906)))</f>
        <v/>
      </c>
      <c r="L2907" s="40" t="str">
        <f>IF($Q2907="", "", IF(IFERROR(INDEX('Ticket Sales'!D$11:D$5010, MATCH($Q2907, 'Ticket Sales'!$J$11:$J$5010, 0)), L2906)="", "", IFERROR(INDEX('Ticket Sales'!D$11:D$5010, MATCH($Q2907, 'Ticket Sales'!$J$11:$J$5010, 0)), L2906)))</f>
        <v/>
      </c>
      <c r="M2907" s="41" t="str">
        <f>IF($Q2907="", "", IF(IFERROR(INDEX('Ticket Sales'!E$11:E$5010, MATCH($Q2907, 'Ticket Sales'!$J$11:$J$5010, 0)), M2906)="", "", IFERROR(INDEX('Ticket Sales'!E$11:E$5010, MATCH($Q2907, 'Ticket Sales'!$J$11:$J$5010, 0)), M2906)))</f>
        <v/>
      </c>
      <c r="N2907" s="2"/>
      <c r="P2907" s="48">
        <v>2897</v>
      </c>
      <c r="Q2907" s="48" t="str">
        <f t="shared" si="226"/>
        <v/>
      </c>
      <c r="S2907" s="52" t="str">
        <f t="shared" si="227"/>
        <v/>
      </c>
      <c r="U2907" s="52" t="str">
        <f t="shared" si="228"/>
        <v/>
      </c>
      <c r="W2907" s="52" t="str">
        <f t="shared" si="229"/>
        <v/>
      </c>
    </row>
    <row r="2908" spans="1:23" x14ac:dyDescent="0.25">
      <c r="A2908" s="2"/>
      <c r="B2908" s="32"/>
      <c r="C2908" s="25"/>
      <c r="D2908" s="25"/>
      <c r="E2908" s="26"/>
      <c r="F2908" s="27"/>
      <c r="G2908" s="2"/>
      <c r="H2908" s="2"/>
      <c r="I2908" s="38" t="str">
        <f t="shared" si="225"/>
        <v/>
      </c>
      <c r="J2908" s="39" t="str">
        <f>IF($Q2908="", "", IF(IFERROR(INDEX('Ticket Sales'!B$11:B$5010, MATCH($Q2908, 'Ticket Sales'!$J$11:$J$5010, 0)), J2907)="", "", IFERROR(INDEX('Ticket Sales'!B$11:B$5010, MATCH($Q2908, 'Ticket Sales'!$J$11:$J$5010, 0)), J2907)))</f>
        <v/>
      </c>
      <c r="K2908" s="39" t="str">
        <f>IF($Q2908="", "", IF(IFERROR(INDEX('Ticket Sales'!C$11:C$5010, MATCH($Q2908, 'Ticket Sales'!$J$11:$J$5010, 0)), K2907)="", "", IFERROR(INDEX('Ticket Sales'!C$11:C$5010, MATCH($Q2908, 'Ticket Sales'!$J$11:$J$5010, 0)), K2907)))</f>
        <v/>
      </c>
      <c r="L2908" s="40" t="str">
        <f>IF($Q2908="", "", IF(IFERROR(INDEX('Ticket Sales'!D$11:D$5010, MATCH($Q2908, 'Ticket Sales'!$J$11:$J$5010, 0)), L2907)="", "", IFERROR(INDEX('Ticket Sales'!D$11:D$5010, MATCH($Q2908, 'Ticket Sales'!$J$11:$J$5010, 0)), L2907)))</f>
        <v/>
      </c>
      <c r="M2908" s="41" t="str">
        <f>IF($Q2908="", "", IF(IFERROR(INDEX('Ticket Sales'!E$11:E$5010, MATCH($Q2908, 'Ticket Sales'!$J$11:$J$5010, 0)), M2907)="", "", IFERROR(INDEX('Ticket Sales'!E$11:E$5010, MATCH($Q2908, 'Ticket Sales'!$J$11:$J$5010, 0)), M2907)))</f>
        <v/>
      </c>
      <c r="N2908" s="2"/>
      <c r="P2908" s="48">
        <v>2898</v>
      </c>
      <c r="Q2908" s="48" t="str">
        <f t="shared" si="226"/>
        <v/>
      </c>
      <c r="S2908" s="52" t="str">
        <f t="shared" si="227"/>
        <v/>
      </c>
      <c r="U2908" s="52" t="str">
        <f t="shared" si="228"/>
        <v/>
      </c>
      <c r="W2908" s="52" t="str">
        <f t="shared" si="229"/>
        <v/>
      </c>
    </row>
    <row r="2909" spans="1:23" x14ac:dyDescent="0.25">
      <c r="A2909" s="2"/>
      <c r="B2909" s="32"/>
      <c r="C2909" s="25"/>
      <c r="D2909" s="25"/>
      <c r="E2909" s="26"/>
      <c r="F2909" s="27"/>
      <c r="G2909" s="2"/>
      <c r="H2909" s="2"/>
      <c r="I2909" s="38" t="str">
        <f t="shared" si="225"/>
        <v/>
      </c>
      <c r="J2909" s="39" t="str">
        <f>IF($Q2909="", "", IF(IFERROR(INDEX('Ticket Sales'!B$11:B$5010, MATCH($Q2909, 'Ticket Sales'!$J$11:$J$5010, 0)), J2908)="", "", IFERROR(INDEX('Ticket Sales'!B$11:B$5010, MATCH($Q2909, 'Ticket Sales'!$J$11:$J$5010, 0)), J2908)))</f>
        <v/>
      </c>
      <c r="K2909" s="39" t="str">
        <f>IF($Q2909="", "", IF(IFERROR(INDEX('Ticket Sales'!C$11:C$5010, MATCH($Q2909, 'Ticket Sales'!$J$11:$J$5010, 0)), K2908)="", "", IFERROR(INDEX('Ticket Sales'!C$11:C$5010, MATCH($Q2909, 'Ticket Sales'!$J$11:$J$5010, 0)), K2908)))</f>
        <v/>
      </c>
      <c r="L2909" s="40" t="str">
        <f>IF($Q2909="", "", IF(IFERROR(INDEX('Ticket Sales'!D$11:D$5010, MATCH($Q2909, 'Ticket Sales'!$J$11:$J$5010, 0)), L2908)="", "", IFERROR(INDEX('Ticket Sales'!D$11:D$5010, MATCH($Q2909, 'Ticket Sales'!$J$11:$J$5010, 0)), L2908)))</f>
        <v/>
      </c>
      <c r="M2909" s="41" t="str">
        <f>IF($Q2909="", "", IF(IFERROR(INDEX('Ticket Sales'!E$11:E$5010, MATCH($Q2909, 'Ticket Sales'!$J$11:$J$5010, 0)), M2908)="", "", IFERROR(INDEX('Ticket Sales'!E$11:E$5010, MATCH($Q2909, 'Ticket Sales'!$J$11:$J$5010, 0)), M2908)))</f>
        <v/>
      </c>
      <c r="N2909" s="2"/>
      <c r="P2909" s="48">
        <v>2899</v>
      </c>
      <c r="Q2909" s="48" t="str">
        <f t="shared" si="226"/>
        <v/>
      </c>
      <c r="S2909" s="52" t="str">
        <f t="shared" si="227"/>
        <v/>
      </c>
      <c r="U2909" s="52" t="str">
        <f t="shared" si="228"/>
        <v/>
      </c>
      <c r="W2909" s="52" t="str">
        <f t="shared" si="229"/>
        <v/>
      </c>
    </row>
    <row r="2910" spans="1:23" x14ac:dyDescent="0.25">
      <c r="A2910" s="2"/>
      <c r="B2910" s="32"/>
      <c r="C2910" s="25"/>
      <c r="D2910" s="25"/>
      <c r="E2910" s="26"/>
      <c r="F2910" s="27"/>
      <c r="G2910" s="2"/>
      <c r="H2910" s="2"/>
      <c r="I2910" s="38" t="str">
        <f t="shared" si="225"/>
        <v/>
      </c>
      <c r="J2910" s="39" t="str">
        <f>IF($Q2910="", "", IF(IFERROR(INDEX('Ticket Sales'!B$11:B$5010, MATCH($Q2910, 'Ticket Sales'!$J$11:$J$5010, 0)), J2909)="", "", IFERROR(INDEX('Ticket Sales'!B$11:B$5010, MATCH($Q2910, 'Ticket Sales'!$J$11:$J$5010, 0)), J2909)))</f>
        <v/>
      </c>
      <c r="K2910" s="39" t="str">
        <f>IF($Q2910="", "", IF(IFERROR(INDEX('Ticket Sales'!C$11:C$5010, MATCH($Q2910, 'Ticket Sales'!$J$11:$J$5010, 0)), K2909)="", "", IFERROR(INDEX('Ticket Sales'!C$11:C$5010, MATCH($Q2910, 'Ticket Sales'!$J$11:$J$5010, 0)), K2909)))</f>
        <v/>
      </c>
      <c r="L2910" s="40" t="str">
        <f>IF($Q2910="", "", IF(IFERROR(INDEX('Ticket Sales'!D$11:D$5010, MATCH($Q2910, 'Ticket Sales'!$J$11:$J$5010, 0)), L2909)="", "", IFERROR(INDEX('Ticket Sales'!D$11:D$5010, MATCH($Q2910, 'Ticket Sales'!$J$11:$J$5010, 0)), L2909)))</f>
        <v/>
      </c>
      <c r="M2910" s="41" t="str">
        <f>IF($Q2910="", "", IF(IFERROR(INDEX('Ticket Sales'!E$11:E$5010, MATCH($Q2910, 'Ticket Sales'!$J$11:$J$5010, 0)), M2909)="", "", IFERROR(INDEX('Ticket Sales'!E$11:E$5010, MATCH($Q2910, 'Ticket Sales'!$J$11:$J$5010, 0)), M2909)))</f>
        <v/>
      </c>
      <c r="N2910" s="2"/>
      <c r="P2910" s="48">
        <v>2900</v>
      </c>
      <c r="Q2910" s="48" t="str">
        <f t="shared" si="226"/>
        <v/>
      </c>
      <c r="S2910" s="52" t="str">
        <f t="shared" si="227"/>
        <v/>
      </c>
      <c r="U2910" s="52" t="str">
        <f t="shared" si="228"/>
        <v/>
      </c>
      <c r="W2910" s="52" t="str">
        <f t="shared" si="229"/>
        <v/>
      </c>
    </row>
    <row r="2911" spans="1:23" x14ac:dyDescent="0.25">
      <c r="A2911" s="2"/>
      <c r="B2911" s="32"/>
      <c r="C2911" s="25"/>
      <c r="D2911" s="25"/>
      <c r="E2911" s="26"/>
      <c r="F2911" s="27"/>
      <c r="G2911" s="2"/>
      <c r="H2911" s="2"/>
      <c r="I2911" s="38" t="str">
        <f t="shared" si="225"/>
        <v/>
      </c>
      <c r="J2911" s="39" t="str">
        <f>IF($Q2911="", "", IF(IFERROR(INDEX('Ticket Sales'!B$11:B$5010, MATCH($Q2911, 'Ticket Sales'!$J$11:$J$5010, 0)), J2910)="", "", IFERROR(INDEX('Ticket Sales'!B$11:B$5010, MATCH($Q2911, 'Ticket Sales'!$J$11:$J$5010, 0)), J2910)))</f>
        <v/>
      </c>
      <c r="K2911" s="39" t="str">
        <f>IF($Q2911="", "", IF(IFERROR(INDEX('Ticket Sales'!C$11:C$5010, MATCH($Q2911, 'Ticket Sales'!$J$11:$J$5010, 0)), K2910)="", "", IFERROR(INDEX('Ticket Sales'!C$11:C$5010, MATCH($Q2911, 'Ticket Sales'!$J$11:$J$5010, 0)), K2910)))</f>
        <v/>
      </c>
      <c r="L2911" s="40" t="str">
        <f>IF($Q2911="", "", IF(IFERROR(INDEX('Ticket Sales'!D$11:D$5010, MATCH($Q2911, 'Ticket Sales'!$J$11:$J$5010, 0)), L2910)="", "", IFERROR(INDEX('Ticket Sales'!D$11:D$5010, MATCH($Q2911, 'Ticket Sales'!$J$11:$J$5010, 0)), L2910)))</f>
        <v/>
      </c>
      <c r="M2911" s="41" t="str">
        <f>IF($Q2911="", "", IF(IFERROR(INDEX('Ticket Sales'!E$11:E$5010, MATCH($Q2911, 'Ticket Sales'!$J$11:$J$5010, 0)), M2910)="", "", IFERROR(INDEX('Ticket Sales'!E$11:E$5010, MATCH($Q2911, 'Ticket Sales'!$J$11:$J$5010, 0)), M2910)))</f>
        <v/>
      </c>
      <c r="N2911" s="2"/>
      <c r="P2911" s="48">
        <v>2901</v>
      </c>
      <c r="Q2911" s="48" t="str">
        <f t="shared" si="226"/>
        <v/>
      </c>
      <c r="S2911" s="52" t="str">
        <f t="shared" si="227"/>
        <v/>
      </c>
      <c r="U2911" s="52" t="str">
        <f t="shared" si="228"/>
        <v/>
      </c>
      <c r="W2911" s="52" t="str">
        <f t="shared" si="229"/>
        <v/>
      </c>
    </row>
    <row r="2912" spans="1:23" x14ac:dyDescent="0.25">
      <c r="A2912" s="2"/>
      <c r="B2912" s="32"/>
      <c r="C2912" s="25"/>
      <c r="D2912" s="25"/>
      <c r="E2912" s="26"/>
      <c r="F2912" s="27"/>
      <c r="G2912" s="2"/>
      <c r="H2912" s="2"/>
      <c r="I2912" s="38" t="str">
        <f t="shared" si="225"/>
        <v/>
      </c>
      <c r="J2912" s="39" t="str">
        <f>IF($Q2912="", "", IF(IFERROR(INDEX('Ticket Sales'!B$11:B$5010, MATCH($Q2912, 'Ticket Sales'!$J$11:$J$5010, 0)), J2911)="", "", IFERROR(INDEX('Ticket Sales'!B$11:B$5010, MATCH($Q2912, 'Ticket Sales'!$J$11:$J$5010, 0)), J2911)))</f>
        <v/>
      </c>
      <c r="K2912" s="39" t="str">
        <f>IF($Q2912="", "", IF(IFERROR(INDEX('Ticket Sales'!C$11:C$5010, MATCH($Q2912, 'Ticket Sales'!$J$11:$J$5010, 0)), K2911)="", "", IFERROR(INDEX('Ticket Sales'!C$11:C$5010, MATCH($Q2912, 'Ticket Sales'!$J$11:$J$5010, 0)), K2911)))</f>
        <v/>
      </c>
      <c r="L2912" s="40" t="str">
        <f>IF($Q2912="", "", IF(IFERROR(INDEX('Ticket Sales'!D$11:D$5010, MATCH($Q2912, 'Ticket Sales'!$J$11:$J$5010, 0)), L2911)="", "", IFERROR(INDEX('Ticket Sales'!D$11:D$5010, MATCH($Q2912, 'Ticket Sales'!$J$11:$J$5010, 0)), L2911)))</f>
        <v/>
      </c>
      <c r="M2912" s="41" t="str">
        <f>IF($Q2912="", "", IF(IFERROR(INDEX('Ticket Sales'!E$11:E$5010, MATCH($Q2912, 'Ticket Sales'!$J$11:$J$5010, 0)), M2911)="", "", IFERROR(INDEX('Ticket Sales'!E$11:E$5010, MATCH($Q2912, 'Ticket Sales'!$J$11:$J$5010, 0)), M2911)))</f>
        <v/>
      </c>
      <c r="N2912" s="2"/>
      <c r="P2912" s="48">
        <v>2902</v>
      </c>
      <c r="Q2912" s="48" t="str">
        <f t="shared" si="226"/>
        <v/>
      </c>
      <c r="S2912" s="52" t="str">
        <f t="shared" si="227"/>
        <v/>
      </c>
      <c r="U2912" s="52" t="str">
        <f t="shared" si="228"/>
        <v/>
      </c>
      <c r="W2912" s="52" t="str">
        <f t="shared" si="229"/>
        <v/>
      </c>
    </row>
    <row r="2913" spans="1:23" x14ac:dyDescent="0.25">
      <c r="A2913" s="2"/>
      <c r="B2913" s="32"/>
      <c r="C2913" s="25"/>
      <c r="D2913" s="25"/>
      <c r="E2913" s="26"/>
      <c r="F2913" s="27"/>
      <c r="G2913" s="2"/>
      <c r="H2913" s="2"/>
      <c r="I2913" s="38" t="str">
        <f t="shared" si="225"/>
        <v/>
      </c>
      <c r="J2913" s="39" t="str">
        <f>IF($Q2913="", "", IF(IFERROR(INDEX('Ticket Sales'!B$11:B$5010, MATCH($Q2913, 'Ticket Sales'!$J$11:$J$5010, 0)), J2912)="", "", IFERROR(INDEX('Ticket Sales'!B$11:B$5010, MATCH($Q2913, 'Ticket Sales'!$J$11:$J$5010, 0)), J2912)))</f>
        <v/>
      </c>
      <c r="K2913" s="39" t="str">
        <f>IF($Q2913="", "", IF(IFERROR(INDEX('Ticket Sales'!C$11:C$5010, MATCH($Q2913, 'Ticket Sales'!$J$11:$J$5010, 0)), K2912)="", "", IFERROR(INDEX('Ticket Sales'!C$11:C$5010, MATCH($Q2913, 'Ticket Sales'!$J$11:$J$5010, 0)), K2912)))</f>
        <v/>
      </c>
      <c r="L2913" s="40" t="str">
        <f>IF($Q2913="", "", IF(IFERROR(INDEX('Ticket Sales'!D$11:D$5010, MATCH($Q2913, 'Ticket Sales'!$J$11:$J$5010, 0)), L2912)="", "", IFERROR(INDEX('Ticket Sales'!D$11:D$5010, MATCH($Q2913, 'Ticket Sales'!$J$11:$J$5010, 0)), L2912)))</f>
        <v/>
      </c>
      <c r="M2913" s="41" t="str">
        <f>IF($Q2913="", "", IF(IFERROR(INDEX('Ticket Sales'!E$11:E$5010, MATCH($Q2913, 'Ticket Sales'!$J$11:$J$5010, 0)), M2912)="", "", IFERROR(INDEX('Ticket Sales'!E$11:E$5010, MATCH($Q2913, 'Ticket Sales'!$J$11:$J$5010, 0)), M2912)))</f>
        <v/>
      </c>
      <c r="N2913" s="2"/>
      <c r="P2913" s="48">
        <v>2903</v>
      </c>
      <c r="Q2913" s="48" t="str">
        <f t="shared" si="226"/>
        <v/>
      </c>
      <c r="S2913" s="52" t="str">
        <f t="shared" si="227"/>
        <v/>
      </c>
      <c r="U2913" s="52" t="str">
        <f t="shared" si="228"/>
        <v/>
      </c>
      <c r="W2913" s="52" t="str">
        <f t="shared" si="229"/>
        <v/>
      </c>
    </row>
    <row r="2914" spans="1:23" x14ac:dyDescent="0.25">
      <c r="A2914" s="2"/>
      <c r="B2914" s="32"/>
      <c r="C2914" s="25"/>
      <c r="D2914" s="25"/>
      <c r="E2914" s="26"/>
      <c r="F2914" s="27"/>
      <c r="G2914" s="2"/>
      <c r="H2914" s="2"/>
      <c r="I2914" s="38" t="str">
        <f t="shared" si="225"/>
        <v/>
      </c>
      <c r="J2914" s="39" t="str">
        <f>IF($Q2914="", "", IF(IFERROR(INDEX('Ticket Sales'!B$11:B$5010, MATCH($Q2914, 'Ticket Sales'!$J$11:$J$5010, 0)), J2913)="", "", IFERROR(INDEX('Ticket Sales'!B$11:B$5010, MATCH($Q2914, 'Ticket Sales'!$J$11:$J$5010, 0)), J2913)))</f>
        <v/>
      </c>
      <c r="K2914" s="39" t="str">
        <f>IF($Q2914="", "", IF(IFERROR(INDEX('Ticket Sales'!C$11:C$5010, MATCH($Q2914, 'Ticket Sales'!$J$11:$J$5010, 0)), K2913)="", "", IFERROR(INDEX('Ticket Sales'!C$11:C$5010, MATCH($Q2914, 'Ticket Sales'!$J$11:$J$5010, 0)), K2913)))</f>
        <v/>
      </c>
      <c r="L2914" s="40" t="str">
        <f>IF($Q2914="", "", IF(IFERROR(INDEX('Ticket Sales'!D$11:D$5010, MATCH($Q2914, 'Ticket Sales'!$J$11:$J$5010, 0)), L2913)="", "", IFERROR(INDEX('Ticket Sales'!D$11:D$5010, MATCH($Q2914, 'Ticket Sales'!$J$11:$J$5010, 0)), L2913)))</f>
        <v/>
      </c>
      <c r="M2914" s="41" t="str">
        <f>IF($Q2914="", "", IF(IFERROR(INDEX('Ticket Sales'!E$11:E$5010, MATCH($Q2914, 'Ticket Sales'!$J$11:$J$5010, 0)), M2913)="", "", IFERROR(INDEX('Ticket Sales'!E$11:E$5010, MATCH($Q2914, 'Ticket Sales'!$J$11:$J$5010, 0)), M2913)))</f>
        <v/>
      </c>
      <c r="N2914" s="2"/>
      <c r="P2914" s="48">
        <v>2904</v>
      </c>
      <c r="Q2914" s="48" t="str">
        <f t="shared" si="226"/>
        <v/>
      </c>
      <c r="S2914" s="52" t="str">
        <f t="shared" si="227"/>
        <v/>
      </c>
      <c r="U2914" s="52" t="str">
        <f t="shared" si="228"/>
        <v/>
      </c>
      <c r="W2914" s="52" t="str">
        <f t="shared" si="229"/>
        <v/>
      </c>
    </row>
    <row r="2915" spans="1:23" x14ac:dyDescent="0.25">
      <c r="A2915" s="2"/>
      <c r="B2915" s="32"/>
      <c r="C2915" s="25"/>
      <c r="D2915" s="25"/>
      <c r="E2915" s="26"/>
      <c r="F2915" s="27"/>
      <c r="G2915" s="2"/>
      <c r="H2915" s="2"/>
      <c r="I2915" s="38" t="str">
        <f t="shared" si="225"/>
        <v/>
      </c>
      <c r="J2915" s="39" t="str">
        <f>IF($Q2915="", "", IF(IFERROR(INDEX('Ticket Sales'!B$11:B$5010, MATCH($Q2915, 'Ticket Sales'!$J$11:$J$5010, 0)), J2914)="", "", IFERROR(INDEX('Ticket Sales'!B$11:B$5010, MATCH($Q2915, 'Ticket Sales'!$J$11:$J$5010, 0)), J2914)))</f>
        <v/>
      </c>
      <c r="K2915" s="39" t="str">
        <f>IF($Q2915="", "", IF(IFERROR(INDEX('Ticket Sales'!C$11:C$5010, MATCH($Q2915, 'Ticket Sales'!$J$11:$J$5010, 0)), K2914)="", "", IFERROR(INDEX('Ticket Sales'!C$11:C$5010, MATCH($Q2915, 'Ticket Sales'!$J$11:$J$5010, 0)), K2914)))</f>
        <v/>
      </c>
      <c r="L2915" s="40" t="str">
        <f>IF($Q2915="", "", IF(IFERROR(INDEX('Ticket Sales'!D$11:D$5010, MATCH($Q2915, 'Ticket Sales'!$J$11:$J$5010, 0)), L2914)="", "", IFERROR(INDEX('Ticket Sales'!D$11:D$5010, MATCH($Q2915, 'Ticket Sales'!$J$11:$J$5010, 0)), L2914)))</f>
        <v/>
      </c>
      <c r="M2915" s="41" t="str">
        <f>IF($Q2915="", "", IF(IFERROR(INDEX('Ticket Sales'!E$11:E$5010, MATCH($Q2915, 'Ticket Sales'!$J$11:$J$5010, 0)), M2914)="", "", IFERROR(INDEX('Ticket Sales'!E$11:E$5010, MATCH($Q2915, 'Ticket Sales'!$J$11:$J$5010, 0)), M2914)))</f>
        <v/>
      </c>
      <c r="N2915" s="2"/>
      <c r="P2915" s="48">
        <v>2905</v>
      </c>
      <c r="Q2915" s="48" t="str">
        <f t="shared" si="226"/>
        <v/>
      </c>
      <c r="S2915" s="52" t="str">
        <f t="shared" si="227"/>
        <v/>
      </c>
      <c r="U2915" s="52" t="str">
        <f t="shared" si="228"/>
        <v/>
      </c>
      <c r="W2915" s="52" t="str">
        <f t="shared" si="229"/>
        <v/>
      </c>
    </row>
    <row r="2916" spans="1:23" x14ac:dyDescent="0.25">
      <c r="A2916" s="2"/>
      <c r="B2916" s="32"/>
      <c r="C2916" s="25"/>
      <c r="D2916" s="25"/>
      <c r="E2916" s="26"/>
      <c r="F2916" s="27"/>
      <c r="G2916" s="2"/>
      <c r="H2916" s="2"/>
      <c r="I2916" s="38" t="str">
        <f t="shared" si="225"/>
        <v/>
      </c>
      <c r="J2916" s="39" t="str">
        <f>IF($Q2916="", "", IF(IFERROR(INDEX('Ticket Sales'!B$11:B$5010, MATCH($Q2916, 'Ticket Sales'!$J$11:$J$5010, 0)), J2915)="", "", IFERROR(INDEX('Ticket Sales'!B$11:B$5010, MATCH($Q2916, 'Ticket Sales'!$J$11:$J$5010, 0)), J2915)))</f>
        <v/>
      </c>
      <c r="K2916" s="39" t="str">
        <f>IF($Q2916="", "", IF(IFERROR(INDEX('Ticket Sales'!C$11:C$5010, MATCH($Q2916, 'Ticket Sales'!$J$11:$J$5010, 0)), K2915)="", "", IFERROR(INDEX('Ticket Sales'!C$11:C$5010, MATCH($Q2916, 'Ticket Sales'!$J$11:$J$5010, 0)), K2915)))</f>
        <v/>
      </c>
      <c r="L2916" s="40" t="str">
        <f>IF($Q2916="", "", IF(IFERROR(INDEX('Ticket Sales'!D$11:D$5010, MATCH($Q2916, 'Ticket Sales'!$J$11:$J$5010, 0)), L2915)="", "", IFERROR(INDEX('Ticket Sales'!D$11:D$5010, MATCH($Q2916, 'Ticket Sales'!$J$11:$J$5010, 0)), L2915)))</f>
        <v/>
      </c>
      <c r="M2916" s="41" t="str">
        <f>IF($Q2916="", "", IF(IFERROR(INDEX('Ticket Sales'!E$11:E$5010, MATCH($Q2916, 'Ticket Sales'!$J$11:$J$5010, 0)), M2915)="", "", IFERROR(INDEX('Ticket Sales'!E$11:E$5010, MATCH($Q2916, 'Ticket Sales'!$J$11:$J$5010, 0)), M2915)))</f>
        <v/>
      </c>
      <c r="N2916" s="2"/>
      <c r="P2916" s="48">
        <v>2906</v>
      </c>
      <c r="Q2916" s="48" t="str">
        <f t="shared" si="226"/>
        <v/>
      </c>
      <c r="S2916" s="52" t="str">
        <f t="shared" si="227"/>
        <v/>
      </c>
      <c r="U2916" s="52" t="str">
        <f t="shared" si="228"/>
        <v/>
      </c>
      <c r="W2916" s="52" t="str">
        <f t="shared" si="229"/>
        <v/>
      </c>
    </row>
    <row r="2917" spans="1:23" x14ac:dyDescent="0.25">
      <c r="A2917" s="2"/>
      <c r="B2917" s="32"/>
      <c r="C2917" s="25"/>
      <c r="D2917" s="25"/>
      <c r="E2917" s="26"/>
      <c r="F2917" s="27"/>
      <c r="G2917" s="2"/>
      <c r="H2917" s="2"/>
      <c r="I2917" s="38" t="str">
        <f t="shared" si="225"/>
        <v/>
      </c>
      <c r="J2917" s="39" t="str">
        <f>IF($Q2917="", "", IF(IFERROR(INDEX('Ticket Sales'!B$11:B$5010, MATCH($Q2917, 'Ticket Sales'!$J$11:$J$5010, 0)), J2916)="", "", IFERROR(INDEX('Ticket Sales'!B$11:B$5010, MATCH($Q2917, 'Ticket Sales'!$J$11:$J$5010, 0)), J2916)))</f>
        <v/>
      </c>
      <c r="K2917" s="39" t="str">
        <f>IF($Q2917="", "", IF(IFERROR(INDEX('Ticket Sales'!C$11:C$5010, MATCH($Q2917, 'Ticket Sales'!$J$11:$J$5010, 0)), K2916)="", "", IFERROR(INDEX('Ticket Sales'!C$11:C$5010, MATCH($Q2917, 'Ticket Sales'!$J$11:$J$5010, 0)), K2916)))</f>
        <v/>
      </c>
      <c r="L2917" s="40" t="str">
        <f>IF($Q2917="", "", IF(IFERROR(INDEX('Ticket Sales'!D$11:D$5010, MATCH($Q2917, 'Ticket Sales'!$J$11:$J$5010, 0)), L2916)="", "", IFERROR(INDEX('Ticket Sales'!D$11:D$5010, MATCH($Q2917, 'Ticket Sales'!$J$11:$J$5010, 0)), L2916)))</f>
        <v/>
      </c>
      <c r="M2917" s="41" t="str">
        <f>IF($Q2917="", "", IF(IFERROR(INDEX('Ticket Sales'!E$11:E$5010, MATCH($Q2917, 'Ticket Sales'!$J$11:$J$5010, 0)), M2916)="", "", IFERROR(INDEX('Ticket Sales'!E$11:E$5010, MATCH($Q2917, 'Ticket Sales'!$J$11:$J$5010, 0)), M2916)))</f>
        <v/>
      </c>
      <c r="N2917" s="2"/>
      <c r="P2917" s="48">
        <v>2907</v>
      </c>
      <c r="Q2917" s="48" t="str">
        <f t="shared" si="226"/>
        <v/>
      </c>
      <c r="S2917" s="52" t="str">
        <f t="shared" si="227"/>
        <v/>
      </c>
      <c r="U2917" s="52" t="str">
        <f t="shared" si="228"/>
        <v/>
      </c>
      <c r="W2917" s="52" t="str">
        <f t="shared" si="229"/>
        <v/>
      </c>
    </row>
    <row r="2918" spans="1:23" x14ac:dyDescent="0.25">
      <c r="A2918" s="2"/>
      <c r="B2918" s="32"/>
      <c r="C2918" s="25"/>
      <c r="D2918" s="25"/>
      <c r="E2918" s="26"/>
      <c r="F2918" s="27"/>
      <c r="G2918" s="2"/>
      <c r="H2918" s="2"/>
      <c r="I2918" s="38" t="str">
        <f t="shared" si="225"/>
        <v/>
      </c>
      <c r="J2918" s="39" t="str">
        <f>IF($Q2918="", "", IF(IFERROR(INDEX('Ticket Sales'!B$11:B$5010, MATCH($Q2918, 'Ticket Sales'!$J$11:$J$5010, 0)), J2917)="", "", IFERROR(INDEX('Ticket Sales'!B$11:B$5010, MATCH($Q2918, 'Ticket Sales'!$J$11:$J$5010, 0)), J2917)))</f>
        <v/>
      </c>
      <c r="K2918" s="39" t="str">
        <f>IF($Q2918="", "", IF(IFERROR(INDEX('Ticket Sales'!C$11:C$5010, MATCH($Q2918, 'Ticket Sales'!$J$11:$J$5010, 0)), K2917)="", "", IFERROR(INDEX('Ticket Sales'!C$11:C$5010, MATCH($Q2918, 'Ticket Sales'!$J$11:$J$5010, 0)), K2917)))</f>
        <v/>
      </c>
      <c r="L2918" s="40" t="str">
        <f>IF($Q2918="", "", IF(IFERROR(INDEX('Ticket Sales'!D$11:D$5010, MATCH($Q2918, 'Ticket Sales'!$J$11:$J$5010, 0)), L2917)="", "", IFERROR(INDEX('Ticket Sales'!D$11:D$5010, MATCH($Q2918, 'Ticket Sales'!$J$11:$J$5010, 0)), L2917)))</f>
        <v/>
      </c>
      <c r="M2918" s="41" t="str">
        <f>IF($Q2918="", "", IF(IFERROR(INDEX('Ticket Sales'!E$11:E$5010, MATCH($Q2918, 'Ticket Sales'!$J$11:$J$5010, 0)), M2917)="", "", IFERROR(INDEX('Ticket Sales'!E$11:E$5010, MATCH($Q2918, 'Ticket Sales'!$J$11:$J$5010, 0)), M2917)))</f>
        <v/>
      </c>
      <c r="N2918" s="2"/>
      <c r="P2918" s="48">
        <v>2908</v>
      </c>
      <c r="Q2918" s="48" t="str">
        <f t="shared" si="226"/>
        <v/>
      </c>
      <c r="S2918" s="52" t="str">
        <f t="shared" si="227"/>
        <v/>
      </c>
      <c r="U2918" s="52" t="str">
        <f t="shared" si="228"/>
        <v/>
      </c>
      <c r="W2918" s="52" t="str">
        <f t="shared" si="229"/>
        <v/>
      </c>
    </row>
    <row r="2919" spans="1:23" x14ac:dyDescent="0.25">
      <c r="A2919" s="2"/>
      <c r="B2919" s="32"/>
      <c r="C2919" s="25"/>
      <c r="D2919" s="25"/>
      <c r="E2919" s="26"/>
      <c r="F2919" s="27"/>
      <c r="G2919" s="2"/>
      <c r="H2919" s="2"/>
      <c r="I2919" s="38" t="str">
        <f t="shared" si="225"/>
        <v/>
      </c>
      <c r="J2919" s="39" t="str">
        <f>IF($Q2919="", "", IF(IFERROR(INDEX('Ticket Sales'!B$11:B$5010, MATCH($Q2919, 'Ticket Sales'!$J$11:$J$5010, 0)), J2918)="", "", IFERROR(INDEX('Ticket Sales'!B$11:B$5010, MATCH($Q2919, 'Ticket Sales'!$J$11:$J$5010, 0)), J2918)))</f>
        <v/>
      </c>
      <c r="K2919" s="39" t="str">
        <f>IF($Q2919="", "", IF(IFERROR(INDEX('Ticket Sales'!C$11:C$5010, MATCH($Q2919, 'Ticket Sales'!$J$11:$J$5010, 0)), K2918)="", "", IFERROR(INDEX('Ticket Sales'!C$11:C$5010, MATCH($Q2919, 'Ticket Sales'!$J$11:$J$5010, 0)), K2918)))</f>
        <v/>
      </c>
      <c r="L2919" s="40" t="str">
        <f>IF($Q2919="", "", IF(IFERROR(INDEX('Ticket Sales'!D$11:D$5010, MATCH($Q2919, 'Ticket Sales'!$J$11:$J$5010, 0)), L2918)="", "", IFERROR(INDEX('Ticket Sales'!D$11:D$5010, MATCH($Q2919, 'Ticket Sales'!$J$11:$J$5010, 0)), L2918)))</f>
        <v/>
      </c>
      <c r="M2919" s="41" t="str">
        <f>IF($Q2919="", "", IF(IFERROR(INDEX('Ticket Sales'!E$11:E$5010, MATCH($Q2919, 'Ticket Sales'!$J$11:$J$5010, 0)), M2918)="", "", IFERROR(INDEX('Ticket Sales'!E$11:E$5010, MATCH($Q2919, 'Ticket Sales'!$J$11:$J$5010, 0)), M2918)))</f>
        <v/>
      </c>
      <c r="N2919" s="2"/>
      <c r="P2919" s="48">
        <v>2909</v>
      </c>
      <c r="Q2919" s="48" t="str">
        <f t="shared" si="226"/>
        <v/>
      </c>
      <c r="S2919" s="52" t="str">
        <f t="shared" si="227"/>
        <v/>
      </c>
      <c r="U2919" s="52" t="str">
        <f t="shared" si="228"/>
        <v/>
      </c>
      <c r="W2919" s="52" t="str">
        <f t="shared" si="229"/>
        <v/>
      </c>
    </row>
    <row r="2920" spans="1:23" x14ac:dyDescent="0.25">
      <c r="A2920" s="2"/>
      <c r="B2920" s="32"/>
      <c r="C2920" s="25"/>
      <c r="D2920" s="25"/>
      <c r="E2920" s="26"/>
      <c r="F2920" s="27"/>
      <c r="G2920" s="2"/>
      <c r="H2920" s="2"/>
      <c r="I2920" s="38" t="str">
        <f t="shared" si="225"/>
        <v/>
      </c>
      <c r="J2920" s="39" t="str">
        <f>IF($Q2920="", "", IF(IFERROR(INDEX('Ticket Sales'!B$11:B$5010, MATCH($Q2920, 'Ticket Sales'!$J$11:$J$5010, 0)), J2919)="", "", IFERROR(INDEX('Ticket Sales'!B$11:B$5010, MATCH($Q2920, 'Ticket Sales'!$J$11:$J$5010, 0)), J2919)))</f>
        <v/>
      </c>
      <c r="K2920" s="39" t="str">
        <f>IF($Q2920="", "", IF(IFERROR(INDEX('Ticket Sales'!C$11:C$5010, MATCH($Q2920, 'Ticket Sales'!$J$11:$J$5010, 0)), K2919)="", "", IFERROR(INDEX('Ticket Sales'!C$11:C$5010, MATCH($Q2920, 'Ticket Sales'!$J$11:$J$5010, 0)), K2919)))</f>
        <v/>
      </c>
      <c r="L2920" s="40" t="str">
        <f>IF($Q2920="", "", IF(IFERROR(INDEX('Ticket Sales'!D$11:D$5010, MATCH($Q2920, 'Ticket Sales'!$J$11:$J$5010, 0)), L2919)="", "", IFERROR(INDEX('Ticket Sales'!D$11:D$5010, MATCH($Q2920, 'Ticket Sales'!$J$11:$J$5010, 0)), L2919)))</f>
        <v/>
      </c>
      <c r="M2920" s="41" t="str">
        <f>IF($Q2920="", "", IF(IFERROR(INDEX('Ticket Sales'!E$11:E$5010, MATCH($Q2920, 'Ticket Sales'!$J$11:$J$5010, 0)), M2919)="", "", IFERROR(INDEX('Ticket Sales'!E$11:E$5010, MATCH($Q2920, 'Ticket Sales'!$J$11:$J$5010, 0)), M2919)))</f>
        <v/>
      </c>
      <c r="N2920" s="2"/>
      <c r="P2920" s="48">
        <v>2910</v>
      </c>
      <c r="Q2920" s="48" t="str">
        <f t="shared" si="226"/>
        <v/>
      </c>
      <c r="S2920" s="52" t="str">
        <f t="shared" si="227"/>
        <v/>
      </c>
      <c r="U2920" s="52" t="str">
        <f t="shared" si="228"/>
        <v/>
      </c>
      <c r="W2920" s="52" t="str">
        <f t="shared" si="229"/>
        <v/>
      </c>
    </row>
    <row r="2921" spans="1:23" x14ac:dyDescent="0.25">
      <c r="A2921" s="2"/>
      <c r="B2921" s="32"/>
      <c r="C2921" s="25"/>
      <c r="D2921" s="25"/>
      <c r="E2921" s="26"/>
      <c r="F2921" s="27"/>
      <c r="G2921" s="2"/>
      <c r="H2921" s="2"/>
      <c r="I2921" s="38" t="str">
        <f t="shared" si="225"/>
        <v/>
      </c>
      <c r="J2921" s="39" t="str">
        <f>IF($Q2921="", "", IF(IFERROR(INDEX('Ticket Sales'!B$11:B$5010, MATCH($Q2921, 'Ticket Sales'!$J$11:$J$5010, 0)), J2920)="", "", IFERROR(INDEX('Ticket Sales'!B$11:B$5010, MATCH($Q2921, 'Ticket Sales'!$J$11:$J$5010, 0)), J2920)))</f>
        <v/>
      </c>
      <c r="K2921" s="39" t="str">
        <f>IF($Q2921="", "", IF(IFERROR(INDEX('Ticket Sales'!C$11:C$5010, MATCH($Q2921, 'Ticket Sales'!$J$11:$J$5010, 0)), K2920)="", "", IFERROR(INDEX('Ticket Sales'!C$11:C$5010, MATCH($Q2921, 'Ticket Sales'!$J$11:$J$5010, 0)), K2920)))</f>
        <v/>
      </c>
      <c r="L2921" s="40" t="str">
        <f>IF($Q2921="", "", IF(IFERROR(INDEX('Ticket Sales'!D$11:D$5010, MATCH($Q2921, 'Ticket Sales'!$J$11:$J$5010, 0)), L2920)="", "", IFERROR(INDEX('Ticket Sales'!D$11:D$5010, MATCH($Q2921, 'Ticket Sales'!$J$11:$J$5010, 0)), L2920)))</f>
        <v/>
      </c>
      <c r="M2921" s="41" t="str">
        <f>IF($Q2921="", "", IF(IFERROR(INDEX('Ticket Sales'!E$11:E$5010, MATCH($Q2921, 'Ticket Sales'!$J$11:$J$5010, 0)), M2920)="", "", IFERROR(INDEX('Ticket Sales'!E$11:E$5010, MATCH($Q2921, 'Ticket Sales'!$J$11:$J$5010, 0)), M2920)))</f>
        <v/>
      </c>
      <c r="N2921" s="2"/>
      <c r="P2921" s="48">
        <v>2911</v>
      </c>
      <c r="Q2921" s="48" t="str">
        <f t="shared" si="226"/>
        <v/>
      </c>
      <c r="S2921" s="52" t="str">
        <f t="shared" si="227"/>
        <v/>
      </c>
      <c r="U2921" s="52" t="str">
        <f t="shared" si="228"/>
        <v/>
      </c>
      <c r="W2921" s="52" t="str">
        <f t="shared" si="229"/>
        <v/>
      </c>
    </row>
    <row r="2922" spans="1:23" x14ac:dyDescent="0.25">
      <c r="A2922" s="2"/>
      <c r="B2922" s="32"/>
      <c r="C2922" s="25"/>
      <c r="D2922" s="25"/>
      <c r="E2922" s="26"/>
      <c r="F2922" s="27"/>
      <c r="G2922" s="2"/>
      <c r="H2922" s="2"/>
      <c r="I2922" s="38" t="str">
        <f t="shared" si="225"/>
        <v/>
      </c>
      <c r="J2922" s="39" t="str">
        <f>IF($Q2922="", "", IF(IFERROR(INDEX('Ticket Sales'!B$11:B$5010, MATCH($Q2922, 'Ticket Sales'!$J$11:$J$5010, 0)), J2921)="", "", IFERROR(INDEX('Ticket Sales'!B$11:B$5010, MATCH($Q2922, 'Ticket Sales'!$J$11:$J$5010, 0)), J2921)))</f>
        <v/>
      </c>
      <c r="K2922" s="39" t="str">
        <f>IF($Q2922="", "", IF(IFERROR(INDEX('Ticket Sales'!C$11:C$5010, MATCH($Q2922, 'Ticket Sales'!$J$11:$J$5010, 0)), K2921)="", "", IFERROR(INDEX('Ticket Sales'!C$11:C$5010, MATCH($Q2922, 'Ticket Sales'!$J$11:$J$5010, 0)), K2921)))</f>
        <v/>
      </c>
      <c r="L2922" s="40" t="str">
        <f>IF($Q2922="", "", IF(IFERROR(INDEX('Ticket Sales'!D$11:D$5010, MATCH($Q2922, 'Ticket Sales'!$J$11:$J$5010, 0)), L2921)="", "", IFERROR(INDEX('Ticket Sales'!D$11:D$5010, MATCH($Q2922, 'Ticket Sales'!$J$11:$J$5010, 0)), L2921)))</f>
        <v/>
      </c>
      <c r="M2922" s="41" t="str">
        <f>IF($Q2922="", "", IF(IFERROR(INDEX('Ticket Sales'!E$11:E$5010, MATCH($Q2922, 'Ticket Sales'!$J$11:$J$5010, 0)), M2921)="", "", IFERROR(INDEX('Ticket Sales'!E$11:E$5010, MATCH($Q2922, 'Ticket Sales'!$J$11:$J$5010, 0)), M2921)))</f>
        <v/>
      </c>
      <c r="N2922" s="2"/>
      <c r="P2922" s="48">
        <v>2912</v>
      </c>
      <c r="Q2922" s="48" t="str">
        <f t="shared" si="226"/>
        <v/>
      </c>
      <c r="S2922" s="52" t="str">
        <f t="shared" si="227"/>
        <v/>
      </c>
      <c r="U2922" s="52" t="str">
        <f t="shared" si="228"/>
        <v/>
      </c>
      <c r="W2922" s="52" t="str">
        <f t="shared" si="229"/>
        <v/>
      </c>
    </row>
    <row r="2923" spans="1:23" x14ac:dyDescent="0.25">
      <c r="A2923" s="2"/>
      <c r="B2923" s="32"/>
      <c r="C2923" s="25"/>
      <c r="D2923" s="25"/>
      <c r="E2923" s="26"/>
      <c r="F2923" s="27"/>
      <c r="G2923" s="2"/>
      <c r="H2923" s="2"/>
      <c r="I2923" s="38" t="str">
        <f t="shared" si="225"/>
        <v/>
      </c>
      <c r="J2923" s="39" t="str">
        <f>IF($Q2923="", "", IF(IFERROR(INDEX('Ticket Sales'!B$11:B$5010, MATCH($Q2923, 'Ticket Sales'!$J$11:$J$5010, 0)), J2922)="", "", IFERROR(INDEX('Ticket Sales'!B$11:B$5010, MATCH($Q2923, 'Ticket Sales'!$J$11:$J$5010, 0)), J2922)))</f>
        <v/>
      </c>
      <c r="K2923" s="39" t="str">
        <f>IF($Q2923="", "", IF(IFERROR(INDEX('Ticket Sales'!C$11:C$5010, MATCH($Q2923, 'Ticket Sales'!$J$11:$J$5010, 0)), K2922)="", "", IFERROR(INDEX('Ticket Sales'!C$11:C$5010, MATCH($Q2923, 'Ticket Sales'!$J$11:$J$5010, 0)), K2922)))</f>
        <v/>
      </c>
      <c r="L2923" s="40" t="str">
        <f>IF($Q2923="", "", IF(IFERROR(INDEX('Ticket Sales'!D$11:D$5010, MATCH($Q2923, 'Ticket Sales'!$J$11:$J$5010, 0)), L2922)="", "", IFERROR(INDEX('Ticket Sales'!D$11:D$5010, MATCH($Q2923, 'Ticket Sales'!$J$11:$J$5010, 0)), L2922)))</f>
        <v/>
      </c>
      <c r="M2923" s="41" t="str">
        <f>IF($Q2923="", "", IF(IFERROR(INDEX('Ticket Sales'!E$11:E$5010, MATCH($Q2923, 'Ticket Sales'!$J$11:$J$5010, 0)), M2922)="", "", IFERROR(INDEX('Ticket Sales'!E$11:E$5010, MATCH($Q2923, 'Ticket Sales'!$J$11:$J$5010, 0)), M2922)))</f>
        <v/>
      </c>
      <c r="N2923" s="2"/>
      <c r="P2923" s="48">
        <v>2913</v>
      </c>
      <c r="Q2923" s="48" t="str">
        <f t="shared" si="226"/>
        <v/>
      </c>
      <c r="S2923" s="52" t="str">
        <f t="shared" si="227"/>
        <v/>
      </c>
      <c r="U2923" s="52" t="str">
        <f t="shared" si="228"/>
        <v/>
      </c>
      <c r="W2923" s="52" t="str">
        <f t="shared" si="229"/>
        <v/>
      </c>
    </row>
    <row r="2924" spans="1:23" x14ac:dyDescent="0.25">
      <c r="A2924" s="2"/>
      <c r="B2924" s="32"/>
      <c r="C2924" s="25"/>
      <c r="D2924" s="25"/>
      <c r="E2924" s="26"/>
      <c r="F2924" s="27"/>
      <c r="G2924" s="2"/>
      <c r="H2924" s="2"/>
      <c r="I2924" s="38" t="str">
        <f t="shared" si="225"/>
        <v/>
      </c>
      <c r="J2924" s="39" t="str">
        <f>IF($Q2924="", "", IF(IFERROR(INDEX('Ticket Sales'!B$11:B$5010, MATCH($Q2924, 'Ticket Sales'!$J$11:$J$5010, 0)), J2923)="", "", IFERROR(INDEX('Ticket Sales'!B$11:B$5010, MATCH($Q2924, 'Ticket Sales'!$J$11:$J$5010, 0)), J2923)))</f>
        <v/>
      </c>
      <c r="K2924" s="39" t="str">
        <f>IF($Q2924="", "", IF(IFERROR(INDEX('Ticket Sales'!C$11:C$5010, MATCH($Q2924, 'Ticket Sales'!$J$11:$J$5010, 0)), K2923)="", "", IFERROR(INDEX('Ticket Sales'!C$11:C$5010, MATCH($Q2924, 'Ticket Sales'!$J$11:$J$5010, 0)), K2923)))</f>
        <v/>
      </c>
      <c r="L2924" s="40" t="str">
        <f>IF($Q2924="", "", IF(IFERROR(INDEX('Ticket Sales'!D$11:D$5010, MATCH($Q2924, 'Ticket Sales'!$J$11:$J$5010, 0)), L2923)="", "", IFERROR(INDEX('Ticket Sales'!D$11:D$5010, MATCH($Q2924, 'Ticket Sales'!$J$11:$J$5010, 0)), L2923)))</f>
        <v/>
      </c>
      <c r="M2924" s="41" t="str">
        <f>IF($Q2924="", "", IF(IFERROR(INDEX('Ticket Sales'!E$11:E$5010, MATCH($Q2924, 'Ticket Sales'!$J$11:$J$5010, 0)), M2923)="", "", IFERROR(INDEX('Ticket Sales'!E$11:E$5010, MATCH($Q2924, 'Ticket Sales'!$J$11:$J$5010, 0)), M2923)))</f>
        <v/>
      </c>
      <c r="N2924" s="2"/>
      <c r="P2924" s="48">
        <v>2914</v>
      </c>
      <c r="Q2924" s="48" t="str">
        <f t="shared" si="226"/>
        <v/>
      </c>
      <c r="S2924" s="52" t="str">
        <f t="shared" si="227"/>
        <v/>
      </c>
      <c r="U2924" s="52" t="str">
        <f t="shared" si="228"/>
        <v/>
      </c>
      <c r="W2924" s="52" t="str">
        <f t="shared" si="229"/>
        <v/>
      </c>
    </row>
    <row r="2925" spans="1:23" x14ac:dyDescent="0.25">
      <c r="A2925" s="2"/>
      <c r="B2925" s="32"/>
      <c r="C2925" s="25"/>
      <c r="D2925" s="25"/>
      <c r="E2925" s="26"/>
      <c r="F2925" s="27"/>
      <c r="G2925" s="2"/>
      <c r="H2925" s="2"/>
      <c r="I2925" s="38" t="str">
        <f t="shared" si="225"/>
        <v/>
      </c>
      <c r="J2925" s="39" t="str">
        <f>IF($Q2925="", "", IF(IFERROR(INDEX('Ticket Sales'!B$11:B$5010, MATCH($Q2925, 'Ticket Sales'!$J$11:$J$5010, 0)), J2924)="", "", IFERROR(INDEX('Ticket Sales'!B$11:B$5010, MATCH($Q2925, 'Ticket Sales'!$J$11:$J$5010, 0)), J2924)))</f>
        <v/>
      </c>
      <c r="K2925" s="39" t="str">
        <f>IF($Q2925="", "", IF(IFERROR(INDEX('Ticket Sales'!C$11:C$5010, MATCH($Q2925, 'Ticket Sales'!$J$11:$J$5010, 0)), K2924)="", "", IFERROR(INDEX('Ticket Sales'!C$11:C$5010, MATCH($Q2925, 'Ticket Sales'!$J$11:$J$5010, 0)), K2924)))</f>
        <v/>
      </c>
      <c r="L2925" s="40" t="str">
        <f>IF($Q2925="", "", IF(IFERROR(INDEX('Ticket Sales'!D$11:D$5010, MATCH($Q2925, 'Ticket Sales'!$J$11:$J$5010, 0)), L2924)="", "", IFERROR(INDEX('Ticket Sales'!D$11:D$5010, MATCH($Q2925, 'Ticket Sales'!$J$11:$J$5010, 0)), L2924)))</f>
        <v/>
      </c>
      <c r="M2925" s="41" t="str">
        <f>IF($Q2925="", "", IF(IFERROR(INDEX('Ticket Sales'!E$11:E$5010, MATCH($Q2925, 'Ticket Sales'!$J$11:$J$5010, 0)), M2924)="", "", IFERROR(INDEX('Ticket Sales'!E$11:E$5010, MATCH($Q2925, 'Ticket Sales'!$J$11:$J$5010, 0)), M2924)))</f>
        <v/>
      </c>
      <c r="N2925" s="2"/>
      <c r="P2925" s="48">
        <v>2915</v>
      </c>
      <c r="Q2925" s="48" t="str">
        <f t="shared" si="226"/>
        <v/>
      </c>
      <c r="S2925" s="52" t="str">
        <f t="shared" si="227"/>
        <v/>
      </c>
      <c r="U2925" s="52" t="str">
        <f t="shared" si="228"/>
        <v/>
      </c>
      <c r="W2925" s="52" t="str">
        <f t="shared" si="229"/>
        <v/>
      </c>
    </row>
    <row r="2926" spans="1:23" x14ac:dyDescent="0.25">
      <c r="A2926" s="2"/>
      <c r="B2926" s="32"/>
      <c r="C2926" s="25"/>
      <c r="D2926" s="25"/>
      <c r="E2926" s="26"/>
      <c r="F2926" s="27"/>
      <c r="G2926" s="2"/>
      <c r="H2926" s="2"/>
      <c r="I2926" s="38" t="str">
        <f t="shared" si="225"/>
        <v/>
      </c>
      <c r="J2926" s="39" t="str">
        <f>IF($Q2926="", "", IF(IFERROR(INDEX('Ticket Sales'!B$11:B$5010, MATCH($Q2926, 'Ticket Sales'!$J$11:$J$5010, 0)), J2925)="", "", IFERROR(INDEX('Ticket Sales'!B$11:B$5010, MATCH($Q2926, 'Ticket Sales'!$J$11:$J$5010, 0)), J2925)))</f>
        <v/>
      </c>
      <c r="K2926" s="39" t="str">
        <f>IF($Q2926="", "", IF(IFERROR(INDEX('Ticket Sales'!C$11:C$5010, MATCH($Q2926, 'Ticket Sales'!$J$11:$J$5010, 0)), K2925)="", "", IFERROR(INDEX('Ticket Sales'!C$11:C$5010, MATCH($Q2926, 'Ticket Sales'!$J$11:$J$5010, 0)), K2925)))</f>
        <v/>
      </c>
      <c r="L2926" s="40" t="str">
        <f>IF($Q2926="", "", IF(IFERROR(INDEX('Ticket Sales'!D$11:D$5010, MATCH($Q2926, 'Ticket Sales'!$J$11:$J$5010, 0)), L2925)="", "", IFERROR(INDEX('Ticket Sales'!D$11:D$5010, MATCH($Q2926, 'Ticket Sales'!$J$11:$J$5010, 0)), L2925)))</f>
        <v/>
      </c>
      <c r="M2926" s="41" t="str">
        <f>IF($Q2926="", "", IF(IFERROR(INDEX('Ticket Sales'!E$11:E$5010, MATCH($Q2926, 'Ticket Sales'!$J$11:$J$5010, 0)), M2925)="", "", IFERROR(INDEX('Ticket Sales'!E$11:E$5010, MATCH($Q2926, 'Ticket Sales'!$J$11:$J$5010, 0)), M2925)))</f>
        <v/>
      </c>
      <c r="N2926" s="2"/>
      <c r="P2926" s="48">
        <v>2916</v>
      </c>
      <c r="Q2926" s="48" t="str">
        <f t="shared" si="226"/>
        <v/>
      </c>
      <c r="S2926" s="52" t="str">
        <f t="shared" si="227"/>
        <v/>
      </c>
      <c r="U2926" s="52" t="str">
        <f t="shared" si="228"/>
        <v/>
      </c>
      <c r="W2926" s="52" t="str">
        <f t="shared" si="229"/>
        <v/>
      </c>
    </row>
    <row r="2927" spans="1:23" x14ac:dyDescent="0.25">
      <c r="A2927" s="2"/>
      <c r="B2927" s="32"/>
      <c r="C2927" s="25"/>
      <c r="D2927" s="25"/>
      <c r="E2927" s="26"/>
      <c r="F2927" s="27"/>
      <c r="G2927" s="2"/>
      <c r="H2927" s="2"/>
      <c r="I2927" s="38" t="str">
        <f t="shared" si="225"/>
        <v/>
      </c>
      <c r="J2927" s="39" t="str">
        <f>IF($Q2927="", "", IF(IFERROR(INDEX('Ticket Sales'!B$11:B$5010, MATCH($Q2927, 'Ticket Sales'!$J$11:$J$5010, 0)), J2926)="", "", IFERROR(INDEX('Ticket Sales'!B$11:B$5010, MATCH($Q2927, 'Ticket Sales'!$J$11:$J$5010, 0)), J2926)))</f>
        <v/>
      </c>
      <c r="K2927" s="39" t="str">
        <f>IF($Q2927="", "", IF(IFERROR(INDEX('Ticket Sales'!C$11:C$5010, MATCH($Q2927, 'Ticket Sales'!$J$11:$J$5010, 0)), K2926)="", "", IFERROR(INDEX('Ticket Sales'!C$11:C$5010, MATCH($Q2927, 'Ticket Sales'!$J$11:$J$5010, 0)), K2926)))</f>
        <v/>
      </c>
      <c r="L2927" s="40" t="str">
        <f>IF($Q2927="", "", IF(IFERROR(INDEX('Ticket Sales'!D$11:D$5010, MATCH($Q2927, 'Ticket Sales'!$J$11:$J$5010, 0)), L2926)="", "", IFERROR(INDEX('Ticket Sales'!D$11:D$5010, MATCH($Q2927, 'Ticket Sales'!$J$11:$J$5010, 0)), L2926)))</f>
        <v/>
      </c>
      <c r="M2927" s="41" t="str">
        <f>IF($Q2927="", "", IF(IFERROR(INDEX('Ticket Sales'!E$11:E$5010, MATCH($Q2927, 'Ticket Sales'!$J$11:$J$5010, 0)), M2926)="", "", IFERROR(INDEX('Ticket Sales'!E$11:E$5010, MATCH($Q2927, 'Ticket Sales'!$J$11:$J$5010, 0)), M2926)))</f>
        <v/>
      </c>
      <c r="N2927" s="2"/>
      <c r="P2927" s="48">
        <v>2917</v>
      </c>
      <c r="Q2927" s="48" t="str">
        <f t="shared" si="226"/>
        <v/>
      </c>
      <c r="S2927" s="52" t="str">
        <f t="shared" si="227"/>
        <v/>
      </c>
      <c r="U2927" s="52" t="str">
        <f t="shared" si="228"/>
        <v/>
      </c>
      <c r="W2927" s="52" t="str">
        <f t="shared" si="229"/>
        <v/>
      </c>
    </row>
    <row r="2928" spans="1:23" x14ac:dyDescent="0.25">
      <c r="A2928" s="2"/>
      <c r="B2928" s="32"/>
      <c r="C2928" s="25"/>
      <c r="D2928" s="25"/>
      <c r="E2928" s="26"/>
      <c r="F2928" s="27"/>
      <c r="G2928" s="2"/>
      <c r="H2928" s="2"/>
      <c r="I2928" s="38" t="str">
        <f t="shared" si="225"/>
        <v/>
      </c>
      <c r="J2928" s="39" t="str">
        <f>IF($Q2928="", "", IF(IFERROR(INDEX('Ticket Sales'!B$11:B$5010, MATCH($Q2928, 'Ticket Sales'!$J$11:$J$5010, 0)), J2927)="", "", IFERROR(INDEX('Ticket Sales'!B$11:B$5010, MATCH($Q2928, 'Ticket Sales'!$J$11:$J$5010, 0)), J2927)))</f>
        <v/>
      </c>
      <c r="K2928" s="39" t="str">
        <f>IF($Q2928="", "", IF(IFERROR(INDEX('Ticket Sales'!C$11:C$5010, MATCH($Q2928, 'Ticket Sales'!$J$11:$J$5010, 0)), K2927)="", "", IFERROR(INDEX('Ticket Sales'!C$11:C$5010, MATCH($Q2928, 'Ticket Sales'!$J$11:$J$5010, 0)), K2927)))</f>
        <v/>
      </c>
      <c r="L2928" s="40" t="str">
        <f>IF($Q2928="", "", IF(IFERROR(INDEX('Ticket Sales'!D$11:D$5010, MATCH($Q2928, 'Ticket Sales'!$J$11:$J$5010, 0)), L2927)="", "", IFERROR(INDEX('Ticket Sales'!D$11:D$5010, MATCH($Q2928, 'Ticket Sales'!$J$11:$J$5010, 0)), L2927)))</f>
        <v/>
      </c>
      <c r="M2928" s="41" t="str">
        <f>IF($Q2928="", "", IF(IFERROR(INDEX('Ticket Sales'!E$11:E$5010, MATCH($Q2928, 'Ticket Sales'!$J$11:$J$5010, 0)), M2927)="", "", IFERROR(INDEX('Ticket Sales'!E$11:E$5010, MATCH($Q2928, 'Ticket Sales'!$J$11:$J$5010, 0)), M2927)))</f>
        <v/>
      </c>
      <c r="N2928" s="2"/>
      <c r="P2928" s="48">
        <v>2918</v>
      </c>
      <c r="Q2928" s="48" t="str">
        <f t="shared" si="226"/>
        <v/>
      </c>
      <c r="S2928" s="52" t="str">
        <f t="shared" si="227"/>
        <v/>
      </c>
      <c r="U2928" s="52" t="str">
        <f t="shared" si="228"/>
        <v/>
      </c>
      <c r="W2928" s="52" t="str">
        <f t="shared" si="229"/>
        <v/>
      </c>
    </row>
    <row r="2929" spans="1:23" x14ac:dyDescent="0.25">
      <c r="A2929" s="2"/>
      <c r="B2929" s="32"/>
      <c r="C2929" s="25"/>
      <c r="D2929" s="25"/>
      <c r="E2929" s="26"/>
      <c r="F2929" s="27"/>
      <c r="G2929" s="2"/>
      <c r="H2929" s="2"/>
      <c r="I2929" s="38" t="str">
        <f t="shared" si="225"/>
        <v/>
      </c>
      <c r="J2929" s="39" t="str">
        <f>IF($Q2929="", "", IF(IFERROR(INDEX('Ticket Sales'!B$11:B$5010, MATCH($Q2929, 'Ticket Sales'!$J$11:$J$5010, 0)), J2928)="", "", IFERROR(INDEX('Ticket Sales'!B$11:B$5010, MATCH($Q2929, 'Ticket Sales'!$J$11:$J$5010, 0)), J2928)))</f>
        <v/>
      </c>
      <c r="K2929" s="39" t="str">
        <f>IF($Q2929="", "", IF(IFERROR(INDEX('Ticket Sales'!C$11:C$5010, MATCH($Q2929, 'Ticket Sales'!$J$11:$J$5010, 0)), K2928)="", "", IFERROR(INDEX('Ticket Sales'!C$11:C$5010, MATCH($Q2929, 'Ticket Sales'!$J$11:$J$5010, 0)), K2928)))</f>
        <v/>
      </c>
      <c r="L2929" s="40" t="str">
        <f>IF($Q2929="", "", IF(IFERROR(INDEX('Ticket Sales'!D$11:D$5010, MATCH($Q2929, 'Ticket Sales'!$J$11:$J$5010, 0)), L2928)="", "", IFERROR(INDEX('Ticket Sales'!D$11:D$5010, MATCH($Q2929, 'Ticket Sales'!$J$11:$J$5010, 0)), L2928)))</f>
        <v/>
      </c>
      <c r="M2929" s="41" t="str">
        <f>IF($Q2929="", "", IF(IFERROR(INDEX('Ticket Sales'!E$11:E$5010, MATCH($Q2929, 'Ticket Sales'!$J$11:$J$5010, 0)), M2928)="", "", IFERROR(INDEX('Ticket Sales'!E$11:E$5010, MATCH($Q2929, 'Ticket Sales'!$J$11:$J$5010, 0)), M2928)))</f>
        <v/>
      </c>
      <c r="N2929" s="2"/>
      <c r="P2929" s="48">
        <v>2919</v>
      </c>
      <c r="Q2929" s="48" t="str">
        <f t="shared" si="226"/>
        <v/>
      </c>
      <c r="S2929" s="52" t="str">
        <f t="shared" si="227"/>
        <v/>
      </c>
      <c r="U2929" s="52" t="str">
        <f t="shared" si="228"/>
        <v/>
      </c>
      <c r="W2929" s="52" t="str">
        <f t="shared" si="229"/>
        <v/>
      </c>
    </row>
    <row r="2930" spans="1:23" x14ac:dyDescent="0.25">
      <c r="A2930" s="2"/>
      <c r="B2930" s="32"/>
      <c r="C2930" s="25"/>
      <c r="D2930" s="25"/>
      <c r="E2930" s="26"/>
      <c r="F2930" s="27"/>
      <c r="G2930" s="2"/>
      <c r="H2930" s="2"/>
      <c r="I2930" s="38" t="str">
        <f t="shared" si="225"/>
        <v/>
      </c>
      <c r="J2930" s="39" t="str">
        <f>IF($Q2930="", "", IF(IFERROR(INDEX('Ticket Sales'!B$11:B$5010, MATCH($Q2930, 'Ticket Sales'!$J$11:$J$5010, 0)), J2929)="", "", IFERROR(INDEX('Ticket Sales'!B$11:B$5010, MATCH($Q2930, 'Ticket Sales'!$J$11:$J$5010, 0)), J2929)))</f>
        <v/>
      </c>
      <c r="K2930" s="39" t="str">
        <f>IF($Q2930="", "", IF(IFERROR(INDEX('Ticket Sales'!C$11:C$5010, MATCH($Q2930, 'Ticket Sales'!$J$11:$J$5010, 0)), K2929)="", "", IFERROR(INDEX('Ticket Sales'!C$11:C$5010, MATCH($Q2930, 'Ticket Sales'!$J$11:$J$5010, 0)), K2929)))</f>
        <v/>
      </c>
      <c r="L2930" s="40" t="str">
        <f>IF($Q2930="", "", IF(IFERROR(INDEX('Ticket Sales'!D$11:D$5010, MATCH($Q2930, 'Ticket Sales'!$J$11:$J$5010, 0)), L2929)="", "", IFERROR(INDEX('Ticket Sales'!D$11:D$5010, MATCH($Q2930, 'Ticket Sales'!$J$11:$J$5010, 0)), L2929)))</f>
        <v/>
      </c>
      <c r="M2930" s="41" t="str">
        <f>IF($Q2930="", "", IF(IFERROR(INDEX('Ticket Sales'!E$11:E$5010, MATCH($Q2930, 'Ticket Sales'!$J$11:$J$5010, 0)), M2929)="", "", IFERROR(INDEX('Ticket Sales'!E$11:E$5010, MATCH($Q2930, 'Ticket Sales'!$J$11:$J$5010, 0)), M2929)))</f>
        <v/>
      </c>
      <c r="N2930" s="2"/>
      <c r="P2930" s="48">
        <v>2920</v>
      </c>
      <c r="Q2930" s="48" t="str">
        <f t="shared" si="226"/>
        <v/>
      </c>
      <c r="S2930" s="52" t="str">
        <f t="shared" si="227"/>
        <v/>
      </c>
      <c r="U2930" s="52" t="str">
        <f t="shared" si="228"/>
        <v/>
      </c>
      <c r="W2930" s="52" t="str">
        <f t="shared" si="229"/>
        <v/>
      </c>
    </row>
    <row r="2931" spans="1:23" x14ac:dyDescent="0.25">
      <c r="A2931" s="2"/>
      <c r="B2931" s="32"/>
      <c r="C2931" s="25"/>
      <c r="D2931" s="25"/>
      <c r="E2931" s="26"/>
      <c r="F2931" s="27"/>
      <c r="G2931" s="2"/>
      <c r="H2931" s="2"/>
      <c r="I2931" s="38" t="str">
        <f t="shared" si="225"/>
        <v/>
      </c>
      <c r="J2931" s="39" t="str">
        <f>IF($Q2931="", "", IF(IFERROR(INDEX('Ticket Sales'!B$11:B$5010, MATCH($Q2931, 'Ticket Sales'!$J$11:$J$5010, 0)), J2930)="", "", IFERROR(INDEX('Ticket Sales'!B$11:B$5010, MATCH($Q2931, 'Ticket Sales'!$J$11:$J$5010, 0)), J2930)))</f>
        <v/>
      </c>
      <c r="K2931" s="39" t="str">
        <f>IF($Q2931="", "", IF(IFERROR(INDEX('Ticket Sales'!C$11:C$5010, MATCH($Q2931, 'Ticket Sales'!$J$11:$J$5010, 0)), K2930)="", "", IFERROR(INDEX('Ticket Sales'!C$11:C$5010, MATCH($Q2931, 'Ticket Sales'!$J$11:$J$5010, 0)), K2930)))</f>
        <v/>
      </c>
      <c r="L2931" s="40" t="str">
        <f>IF($Q2931="", "", IF(IFERROR(INDEX('Ticket Sales'!D$11:D$5010, MATCH($Q2931, 'Ticket Sales'!$J$11:$J$5010, 0)), L2930)="", "", IFERROR(INDEX('Ticket Sales'!D$11:D$5010, MATCH($Q2931, 'Ticket Sales'!$J$11:$J$5010, 0)), L2930)))</f>
        <v/>
      </c>
      <c r="M2931" s="41" t="str">
        <f>IF($Q2931="", "", IF(IFERROR(INDEX('Ticket Sales'!E$11:E$5010, MATCH($Q2931, 'Ticket Sales'!$J$11:$J$5010, 0)), M2930)="", "", IFERROR(INDEX('Ticket Sales'!E$11:E$5010, MATCH($Q2931, 'Ticket Sales'!$J$11:$J$5010, 0)), M2930)))</f>
        <v/>
      </c>
      <c r="N2931" s="2"/>
      <c r="P2931" s="48">
        <v>2921</v>
      </c>
      <c r="Q2931" s="48" t="str">
        <f t="shared" si="226"/>
        <v/>
      </c>
      <c r="S2931" s="52" t="str">
        <f t="shared" si="227"/>
        <v/>
      </c>
      <c r="U2931" s="52" t="str">
        <f t="shared" si="228"/>
        <v/>
      </c>
      <c r="W2931" s="52" t="str">
        <f t="shared" si="229"/>
        <v/>
      </c>
    </row>
    <row r="2932" spans="1:23" x14ac:dyDescent="0.25">
      <c r="A2932" s="2"/>
      <c r="B2932" s="32"/>
      <c r="C2932" s="25"/>
      <c r="D2932" s="25"/>
      <c r="E2932" s="26"/>
      <c r="F2932" s="27"/>
      <c r="G2932" s="2"/>
      <c r="H2932" s="2"/>
      <c r="I2932" s="38" t="str">
        <f t="shared" si="225"/>
        <v/>
      </c>
      <c r="J2932" s="39" t="str">
        <f>IF($Q2932="", "", IF(IFERROR(INDEX('Ticket Sales'!B$11:B$5010, MATCH($Q2932, 'Ticket Sales'!$J$11:$J$5010, 0)), J2931)="", "", IFERROR(INDEX('Ticket Sales'!B$11:B$5010, MATCH($Q2932, 'Ticket Sales'!$J$11:$J$5010, 0)), J2931)))</f>
        <v/>
      </c>
      <c r="K2932" s="39" t="str">
        <f>IF($Q2932="", "", IF(IFERROR(INDEX('Ticket Sales'!C$11:C$5010, MATCH($Q2932, 'Ticket Sales'!$J$11:$J$5010, 0)), K2931)="", "", IFERROR(INDEX('Ticket Sales'!C$11:C$5010, MATCH($Q2932, 'Ticket Sales'!$J$11:$J$5010, 0)), K2931)))</f>
        <v/>
      </c>
      <c r="L2932" s="40" t="str">
        <f>IF($Q2932="", "", IF(IFERROR(INDEX('Ticket Sales'!D$11:D$5010, MATCH($Q2932, 'Ticket Sales'!$J$11:$J$5010, 0)), L2931)="", "", IFERROR(INDEX('Ticket Sales'!D$11:D$5010, MATCH($Q2932, 'Ticket Sales'!$J$11:$J$5010, 0)), L2931)))</f>
        <v/>
      </c>
      <c r="M2932" s="41" t="str">
        <f>IF($Q2932="", "", IF(IFERROR(INDEX('Ticket Sales'!E$11:E$5010, MATCH($Q2932, 'Ticket Sales'!$J$11:$J$5010, 0)), M2931)="", "", IFERROR(INDEX('Ticket Sales'!E$11:E$5010, MATCH($Q2932, 'Ticket Sales'!$J$11:$J$5010, 0)), M2931)))</f>
        <v/>
      </c>
      <c r="N2932" s="2"/>
      <c r="P2932" s="48">
        <v>2922</v>
      </c>
      <c r="Q2932" s="48" t="str">
        <f t="shared" si="226"/>
        <v/>
      </c>
      <c r="S2932" s="52" t="str">
        <f t="shared" si="227"/>
        <v/>
      </c>
      <c r="U2932" s="52" t="str">
        <f t="shared" si="228"/>
        <v/>
      </c>
      <c r="W2932" s="52" t="str">
        <f t="shared" si="229"/>
        <v/>
      </c>
    </row>
    <row r="2933" spans="1:23" x14ac:dyDescent="0.25">
      <c r="A2933" s="2"/>
      <c r="B2933" s="32"/>
      <c r="C2933" s="25"/>
      <c r="D2933" s="25"/>
      <c r="E2933" s="26"/>
      <c r="F2933" s="27"/>
      <c r="G2933" s="2"/>
      <c r="H2933" s="2"/>
      <c r="I2933" s="38" t="str">
        <f t="shared" si="225"/>
        <v/>
      </c>
      <c r="J2933" s="39" t="str">
        <f>IF($Q2933="", "", IF(IFERROR(INDEX('Ticket Sales'!B$11:B$5010, MATCH($Q2933, 'Ticket Sales'!$J$11:$J$5010, 0)), J2932)="", "", IFERROR(INDEX('Ticket Sales'!B$11:B$5010, MATCH($Q2933, 'Ticket Sales'!$J$11:$J$5010, 0)), J2932)))</f>
        <v/>
      </c>
      <c r="K2933" s="39" t="str">
        <f>IF($Q2933="", "", IF(IFERROR(INDEX('Ticket Sales'!C$11:C$5010, MATCH($Q2933, 'Ticket Sales'!$J$11:$J$5010, 0)), K2932)="", "", IFERROR(INDEX('Ticket Sales'!C$11:C$5010, MATCH($Q2933, 'Ticket Sales'!$J$11:$J$5010, 0)), K2932)))</f>
        <v/>
      </c>
      <c r="L2933" s="40" t="str">
        <f>IF($Q2933="", "", IF(IFERROR(INDEX('Ticket Sales'!D$11:D$5010, MATCH($Q2933, 'Ticket Sales'!$J$11:$J$5010, 0)), L2932)="", "", IFERROR(INDEX('Ticket Sales'!D$11:D$5010, MATCH($Q2933, 'Ticket Sales'!$J$11:$J$5010, 0)), L2932)))</f>
        <v/>
      </c>
      <c r="M2933" s="41" t="str">
        <f>IF($Q2933="", "", IF(IFERROR(INDEX('Ticket Sales'!E$11:E$5010, MATCH($Q2933, 'Ticket Sales'!$J$11:$J$5010, 0)), M2932)="", "", IFERROR(INDEX('Ticket Sales'!E$11:E$5010, MATCH($Q2933, 'Ticket Sales'!$J$11:$J$5010, 0)), M2932)))</f>
        <v/>
      </c>
      <c r="N2933" s="2"/>
      <c r="P2933" s="48">
        <v>2923</v>
      </c>
      <c r="Q2933" s="48" t="str">
        <f t="shared" si="226"/>
        <v/>
      </c>
      <c r="S2933" s="52" t="str">
        <f t="shared" si="227"/>
        <v/>
      </c>
      <c r="U2933" s="52" t="str">
        <f t="shared" si="228"/>
        <v/>
      </c>
      <c r="W2933" s="52" t="str">
        <f t="shared" si="229"/>
        <v/>
      </c>
    </row>
    <row r="2934" spans="1:23" x14ac:dyDescent="0.25">
      <c r="A2934" s="2"/>
      <c r="B2934" s="32"/>
      <c r="C2934" s="25"/>
      <c r="D2934" s="25"/>
      <c r="E2934" s="26"/>
      <c r="F2934" s="27"/>
      <c r="G2934" s="2"/>
      <c r="H2934" s="2"/>
      <c r="I2934" s="38" t="str">
        <f t="shared" si="225"/>
        <v/>
      </c>
      <c r="J2934" s="39" t="str">
        <f>IF($Q2934="", "", IF(IFERROR(INDEX('Ticket Sales'!B$11:B$5010, MATCH($Q2934, 'Ticket Sales'!$J$11:$J$5010, 0)), J2933)="", "", IFERROR(INDEX('Ticket Sales'!B$11:B$5010, MATCH($Q2934, 'Ticket Sales'!$J$11:$J$5010, 0)), J2933)))</f>
        <v/>
      </c>
      <c r="K2934" s="39" t="str">
        <f>IF($Q2934="", "", IF(IFERROR(INDEX('Ticket Sales'!C$11:C$5010, MATCH($Q2934, 'Ticket Sales'!$J$11:$J$5010, 0)), K2933)="", "", IFERROR(INDEX('Ticket Sales'!C$11:C$5010, MATCH($Q2934, 'Ticket Sales'!$J$11:$J$5010, 0)), K2933)))</f>
        <v/>
      </c>
      <c r="L2934" s="40" t="str">
        <f>IF($Q2934="", "", IF(IFERROR(INDEX('Ticket Sales'!D$11:D$5010, MATCH($Q2934, 'Ticket Sales'!$J$11:$J$5010, 0)), L2933)="", "", IFERROR(INDEX('Ticket Sales'!D$11:D$5010, MATCH($Q2934, 'Ticket Sales'!$J$11:$J$5010, 0)), L2933)))</f>
        <v/>
      </c>
      <c r="M2934" s="41" t="str">
        <f>IF($Q2934="", "", IF(IFERROR(INDEX('Ticket Sales'!E$11:E$5010, MATCH($Q2934, 'Ticket Sales'!$J$11:$J$5010, 0)), M2933)="", "", IFERROR(INDEX('Ticket Sales'!E$11:E$5010, MATCH($Q2934, 'Ticket Sales'!$J$11:$J$5010, 0)), M2933)))</f>
        <v/>
      </c>
      <c r="N2934" s="2"/>
      <c r="P2934" s="48">
        <v>2924</v>
      </c>
      <c r="Q2934" s="48" t="str">
        <f t="shared" si="226"/>
        <v/>
      </c>
      <c r="S2934" s="52" t="str">
        <f t="shared" si="227"/>
        <v/>
      </c>
      <c r="U2934" s="52" t="str">
        <f t="shared" si="228"/>
        <v/>
      </c>
      <c r="W2934" s="52" t="str">
        <f t="shared" si="229"/>
        <v/>
      </c>
    </row>
    <row r="2935" spans="1:23" x14ac:dyDescent="0.25">
      <c r="A2935" s="2"/>
      <c r="B2935" s="32"/>
      <c r="C2935" s="25"/>
      <c r="D2935" s="25"/>
      <c r="E2935" s="26"/>
      <c r="F2935" s="27"/>
      <c r="G2935" s="2"/>
      <c r="H2935" s="2"/>
      <c r="I2935" s="38" t="str">
        <f t="shared" si="225"/>
        <v/>
      </c>
      <c r="J2935" s="39" t="str">
        <f>IF($Q2935="", "", IF(IFERROR(INDEX('Ticket Sales'!B$11:B$5010, MATCH($Q2935, 'Ticket Sales'!$J$11:$J$5010, 0)), J2934)="", "", IFERROR(INDEX('Ticket Sales'!B$11:B$5010, MATCH($Q2935, 'Ticket Sales'!$J$11:$J$5010, 0)), J2934)))</f>
        <v/>
      </c>
      <c r="K2935" s="39" t="str">
        <f>IF($Q2935="", "", IF(IFERROR(INDEX('Ticket Sales'!C$11:C$5010, MATCH($Q2935, 'Ticket Sales'!$J$11:$J$5010, 0)), K2934)="", "", IFERROR(INDEX('Ticket Sales'!C$11:C$5010, MATCH($Q2935, 'Ticket Sales'!$J$11:$J$5010, 0)), K2934)))</f>
        <v/>
      </c>
      <c r="L2935" s="40" t="str">
        <f>IF($Q2935="", "", IF(IFERROR(INDEX('Ticket Sales'!D$11:D$5010, MATCH($Q2935, 'Ticket Sales'!$J$11:$J$5010, 0)), L2934)="", "", IFERROR(INDEX('Ticket Sales'!D$11:D$5010, MATCH($Q2935, 'Ticket Sales'!$J$11:$J$5010, 0)), L2934)))</f>
        <v/>
      </c>
      <c r="M2935" s="41" t="str">
        <f>IF($Q2935="", "", IF(IFERROR(INDEX('Ticket Sales'!E$11:E$5010, MATCH($Q2935, 'Ticket Sales'!$J$11:$J$5010, 0)), M2934)="", "", IFERROR(INDEX('Ticket Sales'!E$11:E$5010, MATCH($Q2935, 'Ticket Sales'!$J$11:$J$5010, 0)), M2934)))</f>
        <v/>
      </c>
      <c r="N2935" s="2"/>
      <c r="P2935" s="48">
        <v>2925</v>
      </c>
      <c r="Q2935" s="48" t="str">
        <f t="shared" si="226"/>
        <v/>
      </c>
      <c r="S2935" s="52" t="str">
        <f t="shared" si="227"/>
        <v/>
      </c>
      <c r="U2935" s="52" t="str">
        <f t="shared" si="228"/>
        <v/>
      </c>
      <c r="W2935" s="52" t="str">
        <f t="shared" si="229"/>
        <v/>
      </c>
    </row>
    <row r="2936" spans="1:23" x14ac:dyDescent="0.25">
      <c r="A2936" s="2"/>
      <c r="B2936" s="32"/>
      <c r="C2936" s="25"/>
      <c r="D2936" s="25"/>
      <c r="E2936" s="26"/>
      <c r="F2936" s="27"/>
      <c r="G2936" s="2"/>
      <c r="H2936" s="2"/>
      <c r="I2936" s="38" t="str">
        <f t="shared" si="225"/>
        <v/>
      </c>
      <c r="J2936" s="39" t="str">
        <f>IF($Q2936="", "", IF(IFERROR(INDEX('Ticket Sales'!B$11:B$5010, MATCH($Q2936, 'Ticket Sales'!$J$11:$J$5010, 0)), J2935)="", "", IFERROR(INDEX('Ticket Sales'!B$11:B$5010, MATCH($Q2936, 'Ticket Sales'!$J$11:$J$5010, 0)), J2935)))</f>
        <v/>
      </c>
      <c r="K2936" s="39" t="str">
        <f>IF($Q2936="", "", IF(IFERROR(INDEX('Ticket Sales'!C$11:C$5010, MATCH($Q2936, 'Ticket Sales'!$J$11:$J$5010, 0)), K2935)="", "", IFERROR(INDEX('Ticket Sales'!C$11:C$5010, MATCH($Q2936, 'Ticket Sales'!$J$11:$J$5010, 0)), K2935)))</f>
        <v/>
      </c>
      <c r="L2936" s="40" t="str">
        <f>IF($Q2936="", "", IF(IFERROR(INDEX('Ticket Sales'!D$11:D$5010, MATCH($Q2936, 'Ticket Sales'!$J$11:$J$5010, 0)), L2935)="", "", IFERROR(INDEX('Ticket Sales'!D$11:D$5010, MATCH($Q2936, 'Ticket Sales'!$J$11:$J$5010, 0)), L2935)))</f>
        <v/>
      </c>
      <c r="M2936" s="41" t="str">
        <f>IF($Q2936="", "", IF(IFERROR(INDEX('Ticket Sales'!E$11:E$5010, MATCH($Q2936, 'Ticket Sales'!$J$11:$J$5010, 0)), M2935)="", "", IFERROR(INDEX('Ticket Sales'!E$11:E$5010, MATCH($Q2936, 'Ticket Sales'!$J$11:$J$5010, 0)), M2935)))</f>
        <v/>
      </c>
      <c r="N2936" s="2"/>
      <c r="P2936" s="48">
        <v>2926</v>
      </c>
      <c r="Q2936" s="48" t="str">
        <f t="shared" si="226"/>
        <v/>
      </c>
      <c r="S2936" s="52" t="str">
        <f t="shared" si="227"/>
        <v/>
      </c>
      <c r="U2936" s="52" t="str">
        <f t="shared" si="228"/>
        <v/>
      </c>
      <c r="W2936" s="52" t="str">
        <f t="shared" si="229"/>
        <v/>
      </c>
    </row>
    <row r="2937" spans="1:23" x14ac:dyDescent="0.25">
      <c r="A2937" s="2"/>
      <c r="B2937" s="32"/>
      <c r="C2937" s="25"/>
      <c r="D2937" s="25"/>
      <c r="E2937" s="26"/>
      <c r="F2937" s="27"/>
      <c r="G2937" s="2"/>
      <c r="H2937" s="2"/>
      <c r="I2937" s="38" t="str">
        <f t="shared" si="225"/>
        <v/>
      </c>
      <c r="J2937" s="39" t="str">
        <f>IF($Q2937="", "", IF(IFERROR(INDEX('Ticket Sales'!B$11:B$5010, MATCH($Q2937, 'Ticket Sales'!$J$11:$J$5010, 0)), J2936)="", "", IFERROR(INDEX('Ticket Sales'!B$11:B$5010, MATCH($Q2937, 'Ticket Sales'!$J$11:$J$5010, 0)), J2936)))</f>
        <v/>
      </c>
      <c r="K2937" s="39" t="str">
        <f>IF($Q2937="", "", IF(IFERROR(INDEX('Ticket Sales'!C$11:C$5010, MATCH($Q2937, 'Ticket Sales'!$J$11:$J$5010, 0)), K2936)="", "", IFERROR(INDEX('Ticket Sales'!C$11:C$5010, MATCH($Q2937, 'Ticket Sales'!$J$11:$J$5010, 0)), K2936)))</f>
        <v/>
      </c>
      <c r="L2937" s="40" t="str">
        <f>IF($Q2937="", "", IF(IFERROR(INDEX('Ticket Sales'!D$11:D$5010, MATCH($Q2937, 'Ticket Sales'!$J$11:$J$5010, 0)), L2936)="", "", IFERROR(INDEX('Ticket Sales'!D$11:D$5010, MATCH($Q2937, 'Ticket Sales'!$J$11:$J$5010, 0)), L2936)))</f>
        <v/>
      </c>
      <c r="M2937" s="41" t="str">
        <f>IF($Q2937="", "", IF(IFERROR(INDEX('Ticket Sales'!E$11:E$5010, MATCH($Q2937, 'Ticket Sales'!$J$11:$J$5010, 0)), M2936)="", "", IFERROR(INDEX('Ticket Sales'!E$11:E$5010, MATCH($Q2937, 'Ticket Sales'!$J$11:$J$5010, 0)), M2936)))</f>
        <v/>
      </c>
      <c r="N2937" s="2"/>
      <c r="P2937" s="48">
        <v>2927</v>
      </c>
      <c r="Q2937" s="48" t="str">
        <f t="shared" si="226"/>
        <v/>
      </c>
      <c r="S2937" s="52" t="str">
        <f t="shared" si="227"/>
        <v/>
      </c>
      <c r="U2937" s="52" t="str">
        <f t="shared" si="228"/>
        <v/>
      </c>
      <c r="W2937" s="52" t="str">
        <f t="shared" si="229"/>
        <v/>
      </c>
    </row>
    <row r="2938" spans="1:23" x14ac:dyDescent="0.25">
      <c r="A2938" s="2"/>
      <c r="B2938" s="32"/>
      <c r="C2938" s="25"/>
      <c r="D2938" s="25"/>
      <c r="E2938" s="26"/>
      <c r="F2938" s="27"/>
      <c r="G2938" s="2"/>
      <c r="H2938" s="2"/>
      <c r="I2938" s="38" t="str">
        <f t="shared" si="225"/>
        <v/>
      </c>
      <c r="J2938" s="39" t="str">
        <f>IF($Q2938="", "", IF(IFERROR(INDEX('Ticket Sales'!B$11:B$5010, MATCH($Q2938, 'Ticket Sales'!$J$11:$J$5010, 0)), J2937)="", "", IFERROR(INDEX('Ticket Sales'!B$11:B$5010, MATCH($Q2938, 'Ticket Sales'!$J$11:$J$5010, 0)), J2937)))</f>
        <v/>
      </c>
      <c r="K2938" s="39" t="str">
        <f>IF($Q2938="", "", IF(IFERROR(INDEX('Ticket Sales'!C$11:C$5010, MATCH($Q2938, 'Ticket Sales'!$J$11:$J$5010, 0)), K2937)="", "", IFERROR(INDEX('Ticket Sales'!C$11:C$5010, MATCH($Q2938, 'Ticket Sales'!$J$11:$J$5010, 0)), K2937)))</f>
        <v/>
      </c>
      <c r="L2938" s="40" t="str">
        <f>IF($Q2938="", "", IF(IFERROR(INDEX('Ticket Sales'!D$11:D$5010, MATCH($Q2938, 'Ticket Sales'!$J$11:$J$5010, 0)), L2937)="", "", IFERROR(INDEX('Ticket Sales'!D$11:D$5010, MATCH($Q2938, 'Ticket Sales'!$J$11:$J$5010, 0)), L2937)))</f>
        <v/>
      </c>
      <c r="M2938" s="41" t="str">
        <f>IF($Q2938="", "", IF(IFERROR(INDEX('Ticket Sales'!E$11:E$5010, MATCH($Q2938, 'Ticket Sales'!$J$11:$J$5010, 0)), M2937)="", "", IFERROR(INDEX('Ticket Sales'!E$11:E$5010, MATCH($Q2938, 'Ticket Sales'!$J$11:$J$5010, 0)), M2937)))</f>
        <v/>
      </c>
      <c r="N2938" s="2"/>
      <c r="P2938" s="48">
        <v>2928</v>
      </c>
      <c r="Q2938" s="48" t="str">
        <f t="shared" si="226"/>
        <v/>
      </c>
      <c r="S2938" s="52" t="str">
        <f t="shared" si="227"/>
        <v/>
      </c>
      <c r="U2938" s="52" t="str">
        <f t="shared" si="228"/>
        <v/>
      </c>
      <c r="W2938" s="52" t="str">
        <f t="shared" si="229"/>
        <v/>
      </c>
    </row>
    <row r="2939" spans="1:23" x14ac:dyDescent="0.25">
      <c r="A2939" s="2"/>
      <c r="B2939" s="32"/>
      <c r="C2939" s="25"/>
      <c r="D2939" s="25"/>
      <c r="E2939" s="26"/>
      <c r="F2939" s="27"/>
      <c r="G2939" s="2"/>
      <c r="H2939" s="2"/>
      <c r="I2939" s="38" t="str">
        <f t="shared" si="225"/>
        <v/>
      </c>
      <c r="J2939" s="39" t="str">
        <f>IF($Q2939="", "", IF(IFERROR(INDEX('Ticket Sales'!B$11:B$5010, MATCH($Q2939, 'Ticket Sales'!$J$11:$J$5010, 0)), J2938)="", "", IFERROR(INDEX('Ticket Sales'!B$11:B$5010, MATCH($Q2939, 'Ticket Sales'!$J$11:$J$5010, 0)), J2938)))</f>
        <v/>
      </c>
      <c r="K2939" s="39" t="str">
        <f>IF($Q2939="", "", IF(IFERROR(INDEX('Ticket Sales'!C$11:C$5010, MATCH($Q2939, 'Ticket Sales'!$J$11:$J$5010, 0)), K2938)="", "", IFERROR(INDEX('Ticket Sales'!C$11:C$5010, MATCH($Q2939, 'Ticket Sales'!$J$11:$J$5010, 0)), K2938)))</f>
        <v/>
      </c>
      <c r="L2939" s="40" t="str">
        <f>IF($Q2939="", "", IF(IFERROR(INDEX('Ticket Sales'!D$11:D$5010, MATCH($Q2939, 'Ticket Sales'!$J$11:$J$5010, 0)), L2938)="", "", IFERROR(INDEX('Ticket Sales'!D$11:D$5010, MATCH($Q2939, 'Ticket Sales'!$J$11:$J$5010, 0)), L2938)))</f>
        <v/>
      </c>
      <c r="M2939" s="41" t="str">
        <f>IF($Q2939="", "", IF(IFERROR(INDEX('Ticket Sales'!E$11:E$5010, MATCH($Q2939, 'Ticket Sales'!$J$11:$J$5010, 0)), M2938)="", "", IFERROR(INDEX('Ticket Sales'!E$11:E$5010, MATCH($Q2939, 'Ticket Sales'!$J$11:$J$5010, 0)), M2938)))</f>
        <v/>
      </c>
      <c r="N2939" s="2"/>
      <c r="P2939" s="48">
        <v>2929</v>
      </c>
      <c r="Q2939" s="48" t="str">
        <f t="shared" si="226"/>
        <v/>
      </c>
      <c r="S2939" s="52" t="str">
        <f t="shared" si="227"/>
        <v/>
      </c>
      <c r="U2939" s="52" t="str">
        <f t="shared" si="228"/>
        <v/>
      </c>
      <c r="W2939" s="52" t="str">
        <f t="shared" si="229"/>
        <v/>
      </c>
    </row>
    <row r="2940" spans="1:23" x14ac:dyDescent="0.25">
      <c r="A2940" s="2"/>
      <c r="B2940" s="32"/>
      <c r="C2940" s="25"/>
      <c r="D2940" s="25"/>
      <c r="E2940" s="26"/>
      <c r="F2940" s="27"/>
      <c r="G2940" s="2"/>
      <c r="H2940" s="2"/>
      <c r="I2940" s="38" t="str">
        <f t="shared" si="225"/>
        <v/>
      </c>
      <c r="J2940" s="39" t="str">
        <f>IF($Q2940="", "", IF(IFERROR(INDEX('Ticket Sales'!B$11:B$5010, MATCH($Q2940, 'Ticket Sales'!$J$11:$J$5010, 0)), J2939)="", "", IFERROR(INDEX('Ticket Sales'!B$11:B$5010, MATCH($Q2940, 'Ticket Sales'!$J$11:$J$5010, 0)), J2939)))</f>
        <v/>
      </c>
      <c r="K2940" s="39" t="str">
        <f>IF($Q2940="", "", IF(IFERROR(INDEX('Ticket Sales'!C$11:C$5010, MATCH($Q2940, 'Ticket Sales'!$J$11:$J$5010, 0)), K2939)="", "", IFERROR(INDEX('Ticket Sales'!C$11:C$5010, MATCH($Q2940, 'Ticket Sales'!$J$11:$J$5010, 0)), K2939)))</f>
        <v/>
      </c>
      <c r="L2940" s="40" t="str">
        <f>IF($Q2940="", "", IF(IFERROR(INDEX('Ticket Sales'!D$11:D$5010, MATCH($Q2940, 'Ticket Sales'!$J$11:$J$5010, 0)), L2939)="", "", IFERROR(INDEX('Ticket Sales'!D$11:D$5010, MATCH($Q2940, 'Ticket Sales'!$J$11:$J$5010, 0)), L2939)))</f>
        <v/>
      </c>
      <c r="M2940" s="41" t="str">
        <f>IF($Q2940="", "", IF(IFERROR(INDEX('Ticket Sales'!E$11:E$5010, MATCH($Q2940, 'Ticket Sales'!$J$11:$J$5010, 0)), M2939)="", "", IFERROR(INDEX('Ticket Sales'!E$11:E$5010, MATCH($Q2940, 'Ticket Sales'!$J$11:$J$5010, 0)), M2939)))</f>
        <v/>
      </c>
      <c r="N2940" s="2"/>
      <c r="P2940" s="48">
        <v>2930</v>
      </c>
      <c r="Q2940" s="48" t="str">
        <f t="shared" si="226"/>
        <v/>
      </c>
      <c r="S2940" s="52" t="str">
        <f t="shared" si="227"/>
        <v/>
      </c>
      <c r="U2940" s="52" t="str">
        <f t="shared" si="228"/>
        <v/>
      </c>
      <c r="W2940" s="52" t="str">
        <f t="shared" si="229"/>
        <v/>
      </c>
    </row>
    <row r="2941" spans="1:23" x14ac:dyDescent="0.25">
      <c r="A2941" s="2"/>
      <c r="B2941" s="32"/>
      <c r="C2941" s="25"/>
      <c r="D2941" s="25"/>
      <c r="E2941" s="26"/>
      <c r="F2941" s="27"/>
      <c r="G2941" s="2"/>
      <c r="H2941" s="2"/>
      <c r="I2941" s="38" t="str">
        <f t="shared" si="225"/>
        <v/>
      </c>
      <c r="J2941" s="39" t="str">
        <f>IF($Q2941="", "", IF(IFERROR(INDEX('Ticket Sales'!B$11:B$5010, MATCH($Q2941, 'Ticket Sales'!$J$11:$J$5010, 0)), J2940)="", "", IFERROR(INDEX('Ticket Sales'!B$11:B$5010, MATCH($Q2941, 'Ticket Sales'!$J$11:$J$5010, 0)), J2940)))</f>
        <v/>
      </c>
      <c r="K2941" s="39" t="str">
        <f>IF($Q2941="", "", IF(IFERROR(INDEX('Ticket Sales'!C$11:C$5010, MATCH($Q2941, 'Ticket Sales'!$J$11:$J$5010, 0)), K2940)="", "", IFERROR(INDEX('Ticket Sales'!C$11:C$5010, MATCH($Q2941, 'Ticket Sales'!$J$11:$J$5010, 0)), K2940)))</f>
        <v/>
      </c>
      <c r="L2941" s="40" t="str">
        <f>IF($Q2941="", "", IF(IFERROR(INDEX('Ticket Sales'!D$11:D$5010, MATCH($Q2941, 'Ticket Sales'!$J$11:$J$5010, 0)), L2940)="", "", IFERROR(INDEX('Ticket Sales'!D$11:D$5010, MATCH($Q2941, 'Ticket Sales'!$J$11:$J$5010, 0)), L2940)))</f>
        <v/>
      </c>
      <c r="M2941" s="41" t="str">
        <f>IF($Q2941="", "", IF(IFERROR(INDEX('Ticket Sales'!E$11:E$5010, MATCH($Q2941, 'Ticket Sales'!$J$11:$J$5010, 0)), M2940)="", "", IFERROR(INDEX('Ticket Sales'!E$11:E$5010, MATCH($Q2941, 'Ticket Sales'!$J$11:$J$5010, 0)), M2940)))</f>
        <v/>
      </c>
      <c r="N2941" s="2"/>
      <c r="P2941" s="48">
        <v>2931</v>
      </c>
      <c r="Q2941" s="48" t="str">
        <f t="shared" si="226"/>
        <v/>
      </c>
      <c r="S2941" s="52" t="str">
        <f t="shared" si="227"/>
        <v/>
      </c>
      <c r="U2941" s="52" t="str">
        <f t="shared" si="228"/>
        <v/>
      </c>
      <c r="W2941" s="52" t="str">
        <f t="shared" si="229"/>
        <v/>
      </c>
    </row>
    <row r="2942" spans="1:23" x14ac:dyDescent="0.25">
      <c r="A2942" s="2"/>
      <c r="B2942" s="32"/>
      <c r="C2942" s="25"/>
      <c r="D2942" s="25"/>
      <c r="E2942" s="26"/>
      <c r="F2942" s="27"/>
      <c r="G2942" s="2"/>
      <c r="H2942" s="2"/>
      <c r="I2942" s="38" t="str">
        <f t="shared" si="225"/>
        <v/>
      </c>
      <c r="J2942" s="39" t="str">
        <f>IF($Q2942="", "", IF(IFERROR(INDEX('Ticket Sales'!B$11:B$5010, MATCH($Q2942, 'Ticket Sales'!$J$11:$J$5010, 0)), J2941)="", "", IFERROR(INDEX('Ticket Sales'!B$11:B$5010, MATCH($Q2942, 'Ticket Sales'!$J$11:$J$5010, 0)), J2941)))</f>
        <v/>
      </c>
      <c r="K2942" s="39" t="str">
        <f>IF($Q2942="", "", IF(IFERROR(INDEX('Ticket Sales'!C$11:C$5010, MATCH($Q2942, 'Ticket Sales'!$J$11:$J$5010, 0)), K2941)="", "", IFERROR(INDEX('Ticket Sales'!C$11:C$5010, MATCH($Q2942, 'Ticket Sales'!$J$11:$J$5010, 0)), K2941)))</f>
        <v/>
      </c>
      <c r="L2942" s="40" t="str">
        <f>IF($Q2942="", "", IF(IFERROR(INDEX('Ticket Sales'!D$11:D$5010, MATCH($Q2942, 'Ticket Sales'!$J$11:$J$5010, 0)), L2941)="", "", IFERROR(INDEX('Ticket Sales'!D$11:D$5010, MATCH($Q2942, 'Ticket Sales'!$J$11:$J$5010, 0)), L2941)))</f>
        <v/>
      </c>
      <c r="M2942" s="41" t="str">
        <f>IF($Q2942="", "", IF(IFERROR(INDEX('Ticket Sales'!E$11:E$5010, MATCH($Q2942, 'Ticket Sales'!$J$11:$J$5010, 0)), M2941)="", "", IFERROR(INDEX('Ticket Sales'!E$11:E$5010, MATCH($Q2942, 'Ticket Sales'!$J$11:$J$5010, 0)), M2941)))</f>
        <v/>
      </c>
      <c r="N2942" s="2"/>
      <c r="P2942" s="48">
        <v>2932</v>
      </c>
      <c r="Q2942" s="48" t="str">
        <f t="shared" si="226"/>
        <v/>
      </c>
      <c r="S2942" s="52" t="str">
        <f t="shared" si="227"/>
        <v/>
      </c>
      <c r="U2942" s="52" t="str">
        <f t="shared" si="228"/>
        <v/>
      </c>
      <c r="W2942" s="52" t="str">
        <f t="shared" si="229"/>
        <v/>
      </c>
    </row>
    <row r="2943" spans="1:23" x14ac:dyDescent="0.25">
      <c r="A2943" s="2"/>
      <c r="B2943" s="32"/>
      <c r="C2943" s="25"/>
      <c r="D2943" s="25"/>
      <c r="E2943" s="26"/>
      <c r="F2943" s="27"/>
      <c r="G2943" s="2"/>
      <c r="H2943" s="2"/>
      <c r="I2943" s="38" t="str">
        <f t="shared" si="225"/>
        <v/>
      </c>
      <c r="J2943" s="39" t="str">
        <f>IF($Q2943="", "", IF(IFERROR(INDEX('Ticket Sales'!B$11:B$5010, MATCH($Q2943, 'Ticket Sales'!$J$11:$J$5010, 0)), J2942)="", "", IFERROR(INDEX('Ticket Sales'!B$11:B$5010, MATCH($Q2943, 'Ticket Sales'!$J$11:$J$5010, 0)), J2942)))</f>
        <v/>
      </c>
      <c r="K2943" s="39" t="str">
        <f>IF($Q2943="", "", IF(IFERROR(INDEX('Ticket Sales'!C$11:C$5010, MATCH($Q2943, 'Ticket Sales'!$J$11:$J$5010, 0)), K2942)="", "", IFERROR(INDEX('Ticket Sales'!C$11:C$5010, MATCH($Q2943, 'Ticket Sales'!$J$11:$J$5010, 0)), K2942)))</f>
        <v/>
      </c>
      <c r="L2943" s="40" t="str">
        <f>IF($Q2943="", "", IF(IFERROR(INDEX('Ticket Sales'!D$11:D$5010, MATCH($Q2943, 'Ticket Sales'!$J$11:$J$5010, 0)), L2942)="", "", IFERROR(INDEX('Ticket Sales'!D$11:D$5010, MATCH($Q2943, 'Ticket Sales'!$J$11:$J$5010, 0)), L2942)))</f>
        <v/>
      </c>
      <c r="M2943" s="41" t="str">
        <f>IF($Q2943="", "", IF(IFERROR(INDEX('Ticket Sales'!E$11:E$5010, MATCH($Q2943, 'Ticket Sales'!$J$11:$J$5010, 0)), M2942)="", "", IFERROR(INDEX('Ticket Sales'!E$11:E$5010, MATCH($Q2943, 'Ticket Sales'!$J$11:$J$5010, 0)), M2942)))</f>
        <v/>
      </c>
      <c r="N2943" s="2"/>
      <c r="P2943" s="48">
        <v>2933</v>
      </c>
      <c r="Q2943" s="48" t="str">
        <f t="shared" si="226"/>
        <v/>
      </c>
      <c r="S2943" s="52" t="str">
        <f t="shared" si="227"/>
        <v/>
      </c>
      <c r="U2943" s="52" t="str">
        <f t="shared" si="228"/>
        <v/>
      </c>
      <c r="W2943" s="52" t="str">
        <f t="shared" si="229"/>
        <v/>
      </c>
    </row>
    <row r="2944" spans="1:23" x14ac:dyDescent="0.25">
      <c r="A2944" s="2"/>
      <c r="B2944" s="32"/>
      <c r="C2944" s="25"/>
      <c r="D2944" s="25"/>
      <c r="E2944" s="26"/>
      <c r="F2944" s="27"/>
      <c r="G2944" s="2"/>
      <c r="H2944" s="2"/>
      <c r="I2944" s="38" t="str">
        <f t="shared" si="225"/>
        <v/>
      </c>
      <c r="J2944" s="39" t="str">
        <f>IF($Q2944="", "", IF(IFERROR(INDEX('Ticket Sales'!B$11:B$5010, MATCH($Q2944, 'Ticket Sales'!$J$11:$J$5010, 0)), J2943)="", "", IFERROR(INDEX('Ticket Sales'!B$11:B$5010, MATCH($Q2944, 'Ticket Sales'!$J$11:$J$5010, 0)), J2943)))</f>
        <v/>
      </c>
      <c r="K2944" s="39" t="str">
        <f>IF($Q2944="", "", IF(IFERROR(INDEX('Ticket Sales'!C$11:C$5010, MATCH($Q2944, 'Ticket Sales'!$J$11:$J$5010, 0)), K2943)="", "", IFERROR(INDEX('Ticket Sales'!C$11:C$5010, MATCH($Q2944, 'Ticket Sales'!$J$11:$J$5010, 0)), K2943)))</f>
        <v/>
      </c>
      <c r="L2944" s="40" t="str">
        <f>IF($Q2944="", "", IF(IFERROR(INDEX('Ticket Sales'!D$11:D$5010, MATCH($Q2944, 'Ticket Sales'!$J$11:$J$5010, 0)), L2943)="", "", IFERROR(INDEX('Ticket Sales'!D$11:D$5010, MATCH($Q2944, 'Ticket Sales'!$J$11:$J$5010, 0)), L2943)))</f>
        <v/>
      </c>
      <c r="M2944" s="41" t="str">
        <f>IF($Q2944="", "", IF(IFERROR(INDEX('Ticket Sales'!E$11:E$5010, MATCH($Q2944, 'Ticket Sales'!$J$11:$J$5010, 0)), M2943)="", "", IFERROR(INDEX('Ticket Sales'!E$11:E$5010, MATCH($Q2944, 'Ticket Sales'!$J$11:$J$5010, 0)), M2943)))</f>
        <v/>
      </c>
      <c r="N2944" s="2"/>
      <c r="P2944" s="48">
        <v>2934</v>
      </c>
      <c r="Q2944" s="48" t="str">
        <f t="shared" si="226"/>
        <v/>
      </c>
      <c r="S2944" s="52" t="str">
        <f t="shared" si="227"/>
        <v/>
      </c>
      <c r="U2944" s="52" t="str">
        <f t="shared" si="228"/>
        <v/>
      </c>
      <c r="W2944" s="52" t="str">
        <f t="shared" si="229"/>
        <v/>
      </c>
    </row>
    <row r="2945" spans="1:23" x14ac:dyDescent="0.25">
      <c r="A2945" s="2"/>
      <c r="B2945" s="32"/>
      <c r="C2945" s="25"/>
      <c r="D2945" s="25"/>
      <c r="E2945" s="26"/>
      <c r="F2945" s="27"/>
      <c r="G2945" s="2"/>
      <c r="H2945" s="2"/>
      <c r="I2945" s="38" t="str">
        <f t="shared" si="225"/>
        <v/>
      </c>
      <c r="J2945" s="39" t="str">
        <f>IF($Q2945="", "", IF(IFERROR(INDEX('Ticket Sales'!B$11:B$5010, MATCH($Q2945, 'Ticket Sales'!$J$11:$J$5010, 0)), J2944)="", "", IFERROR(INDEX('Ticket Sales'!B$11:B$5010, MATCH($Q2945, 'Ticket Sales'!$J$11:$J$5010, 0)), J2944)))</f>
        <v/>
      </c>
      <c r="K2945" s="39" t="str">
        <f>IF($Q2945="", "", IF(IFERROR(INDEX('Ticket Sales'!C$11:C$5010, MATCH($Q2945, 'Ticket Sales'!$J$11:$J$5010, 0)), K2944)="", "", IFERROR(INDEX('Ticket Sales'!C$11:C$5010, MATCH($Q2945, 'Ticket Sales'!$J$11:$J$5010, 0)), K2944)))</f>
        <v/>
      </c>
      <c r="L2945" s="40" t="str">
        <f>IF($Q2945="", "", IF(IFERROR(INDEX('Ticket Sales'!D$11:D$5010, MATCH($Q2945, 'Ticket Sales'!$J$11:$J$5010, 0)), L2944)="", "", IFERROR(INDEX('Ticket Sales'!D$11:D$5010, MATCH($Q2945, 'Ticket Sales'!$J$11:$J$5010, 0)), L2944)))</f>
        <v/>
      </c>
      <c r="M2945" s="41" t="str">
        <f>IF($Q2945="", "", IF(IFERROR(INDEX('Ticket Sales'!E$11:E$5010, MATCH($Q2945, 'Ticket Sales'!$J$11:$J$5010, 0)), M2944)="", "", IFERROR(INDEX('Ticket Sales'!E$11:E$5010, MATCH($Q2945, 'Ticket Sales'!$J$11:$J$5010, 0)), M2944)))</f>
        <v/>
      </c>
      <c r="N2945" s="2"/>
      <c r="P2945" s="48">
        <v>2935</v>
      </c>
      <c r="Q2945" s="48" t="str">
        <f t="shared" si="226"/>
        <v/>
      </c>
      <c r="S2945" s="52" t="str">
        <f t="shared" si="227"/>
        <v/>
      </c>
      <c r="U2945" s="52" t="str">
        <f t="shared" si="228"/>
        <v/>
      </c>
      <c r="W2945" s="52" t="str">
        <f t="shared" si="229"/>
        <v/>
      </c>
    </row>
    <row r="2946" spans="1:23" x14ac:dyDescent="0.25">
      <c r="A2946" s="2"/>
      <c r="B2946" s="32"/>
      <c r="C2946" s="25"/>
      <c r="D2946" s="25"/>
      <c r="E2946" s="26"/>
      <c r="F2946" s="27"/>
      <c r="G2946" s="2"/>
      <c r="H2946" s="2"/>
      <c r="I2946" s="38" t="str">
        <f t="shared" si="225"/>
        <v/>
      </c>
      <c r="J2946" s="39" t="str">
        <f>IF($Q2946="", "", IF(IFERROR(INDEX('Ticket Sales'!B$11:B$5010, MATCH($Q2946, 'Ticket Sales'!$J$11:$J$5010, 0)), J2945)="", "", IFERROR(INDEX('Ticket Sales'!B$11:B$5010, MATCH($Q2946, 'Ticket Sales'!$J$11:$J$5010, 0)), J2945)))</f>
        <v/>
      </c>
      <c r="K2946" s="39" t="str">
        <f>IF($Q2946="", "", IF(IFERROR(INDEX('Ticket Sales'!C$11:C$5010, MATCH($Q2946, 'Ticket Sales'!$J$11:$J$5010, 0)), K2945)="", "", IFERROR(INDEX('Ticket Sales'!C$11:C$5010, MATCH($Q2946, 'Ticket Sales'!$J$11:$J$5010, 0)), K2945)))</f>
        <v/>
      </c>
      <c r="L2946" s="40" t="str">
        <f>IF($Q2946="", "", IF(IFERROR(INDEX('Ticket Sales'!D$11:D$5010, MATCH($Q2946, 'Ticket Sales'!$J$11:$J$5010, 0)), L2945)="", "", IFERROR(INDEX('Ticket Sales'!D$11:D$5010, MATCH($Q2946, 'Ticket Sales'!$J$11:$J$5010, 0)), L2945)))</f>
        <v/>
      </c>
      <c r="M2946" s="41" t="str">
        <f>IF($Q2946="", "", IF(IFERROR(INDEX('Ticket Sales'!E$11:E$5010, MATCH($Q2946, 'Ticket Sales'!$J$11:$J$5010, 0)), M2945)="", "", IFERROR(INDEX('Ticket Sales'!E$11:E$5010, MATCH($Q2946, 'Ticket Sales'!$J$11:$J$5010, 0)), M2945)))</f>
        <v/>
      </c>
      <c r="N2946" s="2"/>
      <c r="P2946" s="48">
        <v>2936</v>
      </c>
      <c r="Q2946" s="48" t="str">
        <f t="shared" si="226"/>
        <v/>
      </c>
      <c r="S2946" s="52" t="str">
        <f t="shared" si="227"/>
        <v/>
      </c>
      <c r="U2946" s="52" t="str">
        <f t="shared" si="228"/>
        <v/>
      </c>
      <c r="W2946" s="52" t="str">
        <f t="shared" si="229"/>
        <v/>
      </c>
    </row>
    <row r="2947" spans="1:23" x14ac:dyDescent="0.25">
      <c r="A2947" s="2"/>
      <c r="B2947" s="32"/>
      <c r="C2947" s="25"/>
      <c r="D2947" s="25"/>
      <c r="E2947" s="26"/>
      <c r="F2947" s="27"/>
      <c r="G2947" s="2"/>
      <c r="H2947" s="2"/>
      <c r="I2947" s="38" t="str">
        <f t="shared" si="225"/>
        <v/>
      </c>
      <c r="J2947" s="39" t="str">
        <f>IF($Q2947="", "", IF(IFERROR(INDEX('Ticket Sales'!B$11:B$5010, MATCH($Q2947, 'Ticket Sales'!$J$11:$J$5010, 0)), J2946)="", "", IFERROR(INDEX('Ticket Sales'!B$11:B$5010, MATCH($Q2947, 'Ticket Sales'!$J$11:$J$5010, 0)), J2946)))</f>
        <v/>
      </c>
      <c r="K2947" s="39" t="str">
        <f>IF($Q2947="", "", IF(IFERROR(INDEX('Ticket Sales'!C$11:C$5010, MATCH($Q2947, 'Ticket Sales'!$J$11:$J$5010, 0)), K2946)="", "", IFERROR(INDEX('Ticket Sales'!C$11:C$5010, MATCH($Q2947, 'Ticket Sales'!$J$11:$J$5010, 0)), K2946)))</f>
        <v/>
      </c>
      <c r="L2947" s="40" t="str">
        <f>IF($Q2947="", "", IF(IFERROR(INDEX('Ticket Sales'!D$11:D$5010, MATCH($Q2947, 'Ticket Sales'!$J$11:$J$5010, 0)), L2946)="", "", IFERROR(INDEX('Ticket Sales'!D$11:D$5010, MATCH($Q2947, 'Ticket Sales'!$J$11:$J$5010, 0)), L2946)))</f>
        <v/>
      </c>
      <c r="M2947" s="41" t="str">
        <f>IF($Q2947="", "", IF(IFERROR(INDEX('Ticket Sales'!E$11:E$5010, MATCH($Q2947, 'Ticket Sales'!$J$11:$J$5010, 0)), M2946)="", "", IFERROR(INDEX('Ticket Sales'!E$11:E$5010, MATCH($Q2947, 'Ticket Sales'!$J$11:$J$5010, 0)), M2946)))</f>
        <v/>
      </c>
      <c r="N2947" s="2"/>
      <c r="P2947" s="48">
        <v>2937</v>
      </c>
      <c r="Q2947" s="48" t="str">
        <f t="shared" si="226"/>
        <v/>
      </c>
      <c r="S2947" s="52" t="str">
        <f t="shared" si="227"/>
        <v/>
      </c>
      <c r="U2947" s="52" t="str">
        <f t="shared" si="228"/>
        <v/>
      </c>
      <c r="W2947" s="52" t="str">
        <f t="shared" si="229"/>
        <v/>
      </c>
    </row>
    <row r="2948" spans="1:23" x14ac:dyDescent="0.25">
      <c r="A2948" s="2"/>
      <c r="B2948" s="32"/>
      <c r="C2948" s="25"/>
      <c r="D2948" s="25"/>
      <c r="E2948" s="26"/>
      <c r="F2948" s="27"/>
      <c r="G2948" s="2"/>
      <c r="H2948" s="2"/>
      <c r="I2948" s="38" t="str">
        <f t="shared" si="225"/>
        <v/>
      </c>
      <c r="J2948" s="39" t="str">
        <f>IF($Q2948="", "", IF(IFERROR(INDEX('Ticket Sales'!B$11:B$5010, MATCH($Q2948, 'Ticket Sales'!$J$11:$J$5010, 0)), J2947)="", "", IFERROR(INDEX('Ticket Sales'!B$11:B$5010, MATCH($Q2948, 'Ticket Sales'!$J$11:$J$5010, 0)), J2947)))</f>
        <v/>
      </c>
      <c r="K2948" s="39" t="str">
        <f>IF($Q2948="", "", IF(IFERROR(INDEX('Ticket Sales'!C$11:C$5010, MATCH($Q2948, 'Ticket Sales'!$J$11:$J$5010, 0)), K2947)="", "", IFERROR(INDEX('Ticket Sales'!C$11:C$5010, MATCH($Q2948, 'Ticket Sales'!$J$11:$J$5010, 0)), K2947)))</f>
        <v/>
      </c>
      <c r="L2948" s="40" t="str">
        <f>IF($Q2948="", "", IF(IFERROR(INDEX('Ticket Sales'!D$11:D$5010, MATCH($Q2948, 'Ticket Sales'!$J$11:$J$5010, 0)), L2947)="", "", IFERROR(INDEX('Ticket Sales'!D$11:D$5010, MATCH($Q2948, 'Ticket Sales'!$J$11:$J$5010, 0)), L2947)))</f>
        <v/>
      </c>
      <c r="M2948" s="41" t="str">
        <f>IF($Q2948="", "", IF(IFERROR(INDEX('Ticket Sales'!E$11:E$5010, MATCH($Q2948, 'Ticket Sales'!$J$11:$J$5010, 0)), M2947)="", "", IFERROR(INDEX('Ticket Sales'!E$11:E$5010, MATCH($Q2948, 'Ticket Sales'!$J$11:$J$5010, 0)), M2947)))</f>
        <v/>
      </c>
      <c r="N2948" s="2"/>
      <c r="P2948" s="48">
        <v>2938</v>
      </c>
      <c r="Q2948" s="48" t="str">
        <f t="shared" si="226"/>
        <v/>
      </c>
      <c r="S2948" s="52" t="str">
        <f t="shared" si="227"/>
        <v/>
      </c>
      <c r="U2948" s="52" t="str">
        <f t="shared" si="228"/>
        <v/>
      </c>
      <c r="W2948" s="52" t="str">
        <f t="shared" si="229"/>
        <v/>
      </c>
    </row>
    <row r="2949" spans="1:23" x14ac:dyDescent="0.25">
      <c r="A2949" s="2"/>
      <c r="B2949" s="32"/>
      <c r="C2949" s="25"/>
      <c r="D2949" s="25"/>
      <c r="E2949" s="26"/>
      <c r="F2949" s="27"/>
      <c r="G2949" s="2"/>
      <c r="H2949" s="2"/>
      <c r="I2949" s="38" t="str">
        <f t="shared" si="225"/>
        <v/>
      </c>
      <c r="J2949" s="39" t="str">
        <f>IF($Q2949="", "", IF(IFERROR(INDEX('Ticket Sales'!B$11:B$5010, MATCH($Q2949, 'Ticket Sales'!$J$11:$J$5010, 0)), J2948)="", "", IFERROR(INDEX('Ticket Sales'!B$11:B$5010, MATCH($Q2949, 'Ticket Sales'!$J$11:$J$5010, 0)), J2948)))</f>
        <v/>
      </c>
      <c r="K2949" s="39" t="str">
        <f>IF($Q2949="", "", IF(IFERROR(INDEX('Ticket Sales'!C$11:C$5010, MATCH($Q2949, 'Ticket Sales'!$J$11:$J$5010, 0)), K2948)="", "", IFERROR(INDEX('Ticket Sales'!C$11:C$5010, MATCH($Q2949, 'Ticket Sales'!$J$11:$J$5010, 0)), K2948)))</f>
        <v/>
      </c>
      <c r="L2949" s="40" t="str">
        <f>IF($Q2949="", "", IF(IFERROR(INDEX('Ticket Sales'!D$11:D$5010, MATCH($Q2949, 'Ticket Sales'!$J$11:$J$5010, 0)), L2948)="", "", IFERROR(INDEX('Ticket Sales'!D$11:D$5010, MATCH($Q2949, 'Ticket Sales'!$J$11:$J$5010, 0)), L2948)))</f>
        <v/>
      </c>
      <c r="M2949" s="41" t="str">
        <f>IF($Q2949="", "", IF(IFERROR(INDEX('Ticket Sales'!E$11:E$5010, MATCH($Q2949, 'Ticket Sales'!$J$11:$J$5010, 0)), M2948)="", "", IFERROR(INDEX('Ticket Sales'!E$11:E$5010, MATCH($Q2949, 'Ticket Sales'!$J$11:$J$5010, 0)), M2948)))</f>
        <v/>
      </c>
      <c r="N2949" s="2"/>
      <c r="P2949" s="48">
        <v>2939</v>
      </c>
      <c r="Q2949" s="48" t="str">
        <f t="shared" si="226"/>
        <v/>
      </c>
      <c r="S2949" s="52" t="str">
        <f t="shared" si="227"/>
        <v/>
      </c>
      <c r="U2949" s="52" t="str">
        <f t="shared" si="228"/>
        <v/>
      </c>
      <c r="W2949" s="52" t="str">
        <f t="shared" si="229"/>
        <v/>
      </c>
    </row>
    <row r="2950" spans="1:23" x14ac:dyDescent="0.25">
      <c r="A2950" s="2"/>
      <c r="B2950" s="32"/>
      <c r="C2950" s="25"/>
      <c r="D2950" s="25"/>
      <c r="E2950" s="26"/>
      <c r="F2950" s="27"/>
      <c r="G2950" s="2"/>
      <c r="H2950" s="2"/>
      <c r="I2950" s="38" t="str">
        <f t="shared" si="225"/>
        <v/>
      </c>
      <c r="J2950" s="39" t="str">
        <f>IF($Q2950="", "", IF(IFERROR(INDEX('Ticket Sales'!B$11:B$5010, MATCH($Q2950, 'Ticket Sales'!$J$11:$J$5010, 0)), J2949)="", "", IFERROR(INDEX('Ticket Sales'!B$11:B$5010, MATCH($Q2950, 'Ticket Sales'!$J$11:$J$5010, 0)), J2949)))</f>
        <v/>
      </c>
      <c r="K2950" s="39" t="str">
        <f>IF($Q2950="", "", IF(IFERROR(INDEX('Ticket Sales'!C$11:C$5010, MATCH($Q2950, 'Ticket Sales'!$J$11:$J$5010, 0)), K2949)="", "", IFERROR(INDEX('Ticket Sales'!C$11:C$5010, MATCH($Q2950, 'Ticket Sales'!$J$11:$J$5010, 0)), K2949)))</f>
        <v/>
      </c>
      <c r="L2950" s="40" t="str">
        <f>IF($Q2950="", "", IF(IFERROR(INDEX('Ticket Sales'!D$11:D$5010, MATCH($Q2950, 'Ticket Sales'!$J$11:$J$5010, 0)), L2949)="", "", IFERROR(INDEX('Ticket Sales'!D$11:D$5010, MATCH($Q2950, 'Ticket Sales'!$J$11:$J$5010, 0)), L2949)))</f>
        <v/>
      </c>
      <c r="M2950" s="41" t="str">
        <f>IF($Q2950="", "", IF(IFERROR(INDEX('Ticket Sales'!E$11:E$5010, MATCH($Q2950, 'Ticket Sales'!$J$11:$J$5010, 0)), M2949)="", "", IFERROR(INDEX('Ticket Sales'!E$11:E$5010, MATCH($Q2950, 'Ticket Sales'!$J$11:$J$5010, 0)), M2949)))</f>
        <v/>
      </c>
      <c r="N2950" s="2"/>
      <c r="P2950" s="48">
        <v>2940</v>
      </c>
      <c r="Q2950" s="48" t="str">
        <f t="shared" si="226"/>
        <v/>
      </c>
      <c r="S2950" s="52" t="str">
        <f t="shared" si="227"/>
        <v/>
      </c>
      <c r="U2950" s="52" t="str">
        <f t="shared" si="228"/>
        <v/>
      </c>
      <c r="W2950" s="52" t="str">
        <f t="shared" si="229"/>
        <v/>
      </c>
    </row>
    <row r="2951" spans="1:23" x14ac:dyDescent="0.25">
      <c r="A2951" s="2"/>
      <c r="B2951" s="32"/>
      <c r="C2951" s="25"/>
      <c r="D2951" s="25"/>
      <c r="E2951" s="26"/>
      <c r="F2951" s="27"/>
      <c r="G2951" s="2"/>
      <c r="H2951" s="2"/>
      <c r="I2951" s="38" t="str">
        <f t="shared" si="225"/>
        <v/>
      </c>
      <c r="J2951" s="39" t="str">
        <f>IF($Q2951="", "", IF(IFERROR(INDEX('Ticket Sales'!B$11:B$5010, MATCH($Q2951, 'Ticket Sales'!$J$11:$J$5010, 0)), J2950)="", "", IFERROR(INDEX('Ticket Sales'!B$11:B$5010, MATCH($Q2951, 'Ticket Sales'!$J$11:$J$5010, 0)), J2950)))</f>
        <v/>
      </c>
      <c r="K2951" s="39" t="str">
        <f>IF($Q2951="", "", IF(IFERROR(INDEX('Ticket Sales'!C$11:C$5010, MATCH($Q2951, 'Ticket Sales'!$J$11:$J$5010, 0)), K2950)="", "", IFERROR(INDEX('Ticket Sales'!C$11:C$5010, MATCH($Q2951, 'Ticket Sales'!$J$11:$J$5010, 0)), K2950)))</f>
        <v/>
      </c>
      <c r="L2951" s="40" t="str">
        <f>IF($Q2951="", "", IF(IFERROR(INDEX('Ticket Sales'!D$11:D$5010, MATCH($Q2951, 'Ticket Sales'!$J$11:$J$5010, 0)), L2950)="", "", IFERROR(INDEX('Ticket Sales'!D$11:D$5010, MATCH($Q2951, 'Ticket Sales'!$J$11:$J$5010, 0)), L2950)))</f>
        <v/>
      </c>
      <c r="M2951" s="41" t="str">
        <f>IF($Q2951="", "", IF(IFERROR(INDEX('Ticket Sales'!E$11:E$5010, MATCH($Q2951, 'Ticket Sales'!$J$11:$J$5010, 0)), M2950)="", "", IFERROR(INDEX('Ticket Sales'!E$11:E$5010, MATCH($Q2951, 'Ticket Sales'!$J$11:$J$5010, 0)), M2950)))</f>
        <v/>
      </c>
      <c r="N2951" s="2"/>
      <c r="P2951" s="48">
        <v>2941</v>
      </c>
      <c r="Q2951" s="48" t="str">
        <f t="shared" si="226"/>
        <v/>
      </c>
      <c r="S2951" s="52" t="str">
        <f t="shared" si="227"/>
        <v/>
      </c>
      <c r="U2951" s="52" t="str">
        <f t="shared" si="228"/>
        <v/>
      </c>
      <c r="W2951" s="52" t="str">
        <f t="shared" si="229"/>
        <v/>
      </c>
    </row>
    <row r="2952" spans="1:23" x14ac:dyDescent="0.25">
      <c r="A2952" s="2"/>
      <c r="B2952" s="32"/>
      <c r="C2952" s="25"/>
      <c r="D2952" s="25"/>
      <c r="E2952" s="26"/>
      <c r="F2952" s="27"/>
      <c r="G2952" s="2"/>
      <c r="H2952" s="2"/>
      <c r="I2952" s="38" t="str">
        <f t="shared" si="225"/>
        <v/>
      </c>
      <c r="J2952" s="39" t="str">
        <f>IF($Q2952="", "", IF(IFERROR(INDEX('Ticket Sales'!B$11:B$5010, MATCH($Q2952, 'Ticket Sales'!$J$11:$J$5010, 0)), J2951)="", "", IFERROR(INDEX('Ticket Sales'!B$11:B$5010, MATCH($Q2952, 'Ticket Sales'!$J$11:$J$5010, 0)), J2951)))</f>
        <v/>
      </c>
      <c r="K2952" s="39" t="str">
        <f>IF($Q2952="", "", IF(IFERROR(INDEX('Ticket Sales'!C$11:C$5010, MATCH($Q2952, 'Ticket Sales'!$J$11:$J$5010, 0)), K2951)="", "", IFERROR(INDEX('Ticket Sales'!C$11:C$5010, MATCH($Q2952, 'Ticket Sales'!$J$11:$J$5010, 0)), K2951)))</f>
        <v/>
      </c>
      <c r="L2952" s="40" t="str">
        <f>IF($Q2952="", "", IF(IFERROR(INDEX('Ticket Sales'!D$11:D$5010, MATCH($Q2952, 'Ticket Sales'!$J$11:$J$5010, 0)), L2951)="", "", IFERROR(INDEX('Ticket Sales'!D$11:D$5010, MATCH($Q2952, 'Ticket Sales'!$J$11:$J$5010, 0)), L2951)))</f>
        <v/>
      </c>
      <c r="M2952" s="41" t="str">
        <f>IF($Q2952="", "", IF(IFERROR(INDEX('Ticket Sales'!E$11:E$5010, MATCH($Q2952, 'Ticket Sales'!$J$11:$J$5010, 0)), M2951)="", "", IFERROR(INDEX('Ticket Sales'!E$11:E$5010, MATCH($Q2952, 'Ticket Sales'!$J$11:$J$5010, 0)), M2951)))</f>
        <v/>
      </c>
      <c r="N2952" s="2"/>
      <c r="P2952" s="48">
        <v>2942</v>
      </c>
      <c r="Q2952" s="48" t="str">
        <f t="shared" si="226"/>
        <v/>
      </c>
      <c r="S2952" s="52" t="str">
        <f t="shared" si="227"/>
        <v/>
      </c>
      <c r="U2952" s="52" t="str">
        <f t="shared" si="228"/>
        <v/>
      </c>
      <c r="W2952" s="52" t="str">
        <f t="shared" si="229"/>
        <v/>
      </c>
    </row>
    <row r="2953" spans="1:23" x14ac:dyDescent="0.25">
      <c r="A2953" s="2"/>
      <c r="B2953" s="32"/>
      <c r="C2953" s="25"/>
      <c r="D2953" s="25"/>
      <c r="E2953" s="26"/>
      <c r="F2953" s="27"/>
      <c r="G2953" s="2"/>
      <c r="H2953" s="2"/>
      <c r="I2953" s="38" t="str">
        <f t="shared" si="225"/>
        <v/>
      </c>
      <c r="J2953" s="39" t="str">
        <f>IF($Q2953="", "", IF(IFERROR(INDEX('Ticket Sales'!B$11:B$5010, MATCH($Q2953, 'Ticket Sales'!$J$11:$J$5010, 0)), J2952)="", "", IFERROR(INDEX('Ticket Sales'!B$11:B$5010, MATCH($Q2953, 'Ticket Sales'!$J$11:$J$5010, 0)), J2952)))</f>
        <v/>
      </c>
      <c r="K2953" s="39" t="str">
        <f>IF($Q2953="", "", IF(IFERROR(INDEX('Ticket Sales'!C$11:C$5010, MATCH($Q2953, 'Ticket Sales'!$J$11:$J$5010, 0)), K2952)="", "", IFERROR(INDEX('Ticket Sales'!C$11:C$5010, MATCH($Q2953, 'Ticket Sales'!$J$11:$J$5010, 0)), K2952)))</f>
        <v/>
      </c>
      <c r="L2953" s="40" t="str">
        <f>IF($Q2953="", "", IF(IFERROR(INDEX('Ticket Sales'!D$11:D$5010, MATCH($Q2953, 'Ticket Sales'!$J$11:$J$5010, 0)), L2952)="", "", IFERROR(INDEX('Ticket Sales'!D$11:D$5010, MATCH($Q2953, 'Ticket Sales'!$J$11:$J$5010, 0)), L2952)))</f>
        <v/>
      </c>
      <c r="M2953" s="41" t="str">
        <f>IF($Q2953="", "", IF(IFERROR(INDEX('Ticket Sales'!E$11:E$5010, MATCH($Q2953, 'Ticket Sales'!$J$11:$J$5010, 0)), M2952)="", "", IFERROR(INDEX('Ticket Sales'!E$11:E$5010, MATCH($Q2953, 'Ticket Sales'!$J$11:$J$5010, 0)), M2952)))</f>
        <v/>
      </c>
      <c r="N2953" s="2"/>
      <c r="P2953" s="48">
        <v>2943</v>
      </c>
      <c r="Q2953" s="48" t="str">
        <f t="shared" si="226"/>
        <v/>
      </c>
      <c r="S2953" s="52" t="str">
        <f t="shared" si="227"/>
        <v/>
      </c>
      <c r="U2953" s="52" t="str">
        <f t="shared" si="228"/>
        <v/>
      </c>
      <c r="W2953" s="52" t="str">
        <f t="shared" si="229"/>
        <v/>
      </c>
    </row>
    <row r="2954" spans="1:23" x14ac:dyDescent="0.25">
      <c r="A2954" s="2"/>
      <c r="B2954" s="32"/>
      <c r="C2954" s="25"/>
      <c r="D2954" s="25"/>
      <c r="E2954" s="26"/>
      <c r="F2954" s="27"/>
      <c r="G2954" s="2"/>
      <c r="H2954" s="2"/>
      <c r="I2954" s="38" t="str">
        <f t="shared" si="225"/>
        <v/>
      </c>
      <c r="J2954" s="39" t="str">
        <f>IF($Q2954="", "", IF(IFERROR(INDEX('Ticket Sales'!B$11:B$5010, MATCH($Q2954, 'Ticket Sales'!$J$11:$J$5010, 0)), J2953)="", "", IFERROR(INDEX('Ticket Sales'!B$11:B$5010, MATCH($Q2954, 'Ticket Sales'!$J$11:$J$5010, 0)), J2953)))</f>
        <v/>
      </c>
      <c r="K2954" s="39" t="str">
        <f>IF($Q2954="", "", IF(IFERROR(INDEX('Ticket Sales'!C$11:C$5010, MATCH($Q2954, 'Ticket Sales'!$J$11:$J$5010, 0)), K2953)="", "", IFERROR(INDEX('Ticket Sales'!C$11:C$5010, MATCH($Q2954, 'Ticket Sales'!$J$11:$J$5010, 0)), K2953)))</f>
        <v/>
      </c>
      <c r="L2954" s="40" t="str">
        <f>IF($Q2954="", "", IF(IFERROR(INDEX('Ticket Sales'!D$11:D$5010, MATCH($Q2954, 'Ticket Sales'!$J$11:$J$5010, 0)), L2953)="", "", IFERROR(INDEX('Ticket Sales'!D$11:D$5010, MATCH($Q2954, 'Ticket Sales'!$J$11:$J$5010, 0)), L2953)))</f>
        <v/>
      </c>
      <c r="M2954" s="41" t="str">
        <f>IF($Q2954="", "", IF(IFERROR(INDEX('Ticket Sales'!E$11:E$5010, MATCH($Q2954, 'Ticket Sales'!$J$11:$J$5010, 0)), M2953)="", "", IFERROR(INDEX('Ticket Sales'!E$11:E$5010, MATCH($Q2954, 'Ticket Sales'!$J$11:$J$5010, 0)), M2953)))</f>
        <v/>
      </c>
      <c r="N2954" s="2"/>
      <c r="P2954" s="48">
        <v>2944</v>
      </c>
      <c r="Q2954" s="48" t="str">
        <f t="shared" si="226"/>
        <v/>
      </c>
      <c r="S2954" s="52" t="str">
        <f t="shared" si="227"/>
        <v/>
      </c>
      <c r="U2954" s="52" t="str">
        <f t="shared" si="228"/>
        <v/>
      </c>
      <c r="W2954" s="52" t="str">
        <f t="shared" si="229"/>
        <v/>
      </c>
    </row>
    <row r="2955" spans="1:23" x14ac:dyDescent="0.25">
      <c r="A2955" s="2"/>
      <c r="B2955" s="32"/>
      <c r="C2955" s="25"/>
      <c r="D2955" s="25"/>
      <c r="E2955" s="26"/>
      <c r="F2955" s="27"/>
      <c r="G2955" s="2"/>
      <c r="H2955" s="2"/>
      <c r="I2955" s="38" t="str">
        <f t="shared" si="225"/>
        <v/>
      </c>
      <c r="J2955" s="39" t="str">
        <f>IF($Q2955="", "", IF(IFERROR(INDEX('Ticket Sales'!B$11:B$5010, MATCH($Q2955, 'Ticket Sales'!$J$11:$J$5010, 0)), J2954)="", "", IFERROR(INDEX('Ticket Sales'!B$11:B$5010, MATCH($Q2955, 'Ticket Sales'!$J$11:$J$5010, 0)), J2954)))</f>
        <v/>
      </c>
      <c r="K2955" s="39" t="str">
        <f>IF($Q2955="", "", IF(IFERROR(INDEX('Ticket Sales'!C$11:C$5010, MATCH($Q2955, 'Ticket Sales'!$J$11:$J$5010, 0)), K2954)="", "", IFERROR(INDEX('Ticket Sales'!C$11:C$5010, MATCH($Q2955, 'Ticket Sales'!$J$11:$J$5010, 0)), K2954)))</f>
        <v/>
      </c>
      <c r="L2955" s="40" t="str">
        <f>IF($Q2955="", "", IF(IFERROR(INDEX('Ticket Sales'!D$11:D$5010, MATCH($Q2955, 'Ticket Sales'!$J$11:$J$5010, 0)), L2954)="", "", IFERROR(INDEX('Ticket Sales'!D$11:D$5010, MATCH($Q2955, 'Ticket Sales'!$J$11:$J$5010, 0)), L2954)))</f>
        <v/>
      </c>
      <c r="M2955" s="41" t="str">
        <f>IF($Q2955="", "", IF(IFERROR(INDEX('Ticket Sales'!E$11:E$5010, MATCH($Q2955, 'Ticket Sales'!$J$11:$J$5010, 0)), M2954)="", "", IFERROR(INDEX('Ticket Sales'!E$11:E$5010, MATCH($Q2955, 'Ticket Sales'!$J$11:$J$5010, 0)), M2954)))</f>
        <v/>
      </c>
      <c r="N2955" s="2"/>
      <c r="P2955" s="48">
        <v>2945</v>
      </c>
      <c r="Q2955" s="48" t="str">
        <f t="shared" si="226"/>
        <v/>
      </c>
      <c r="S2955" s="52" t="str">
        <f t="shared" si="227"/>
        <v/>
      </c>
      <c r="U2955" s="52" t="str">
        <f t="shared" si="228"/>
        <v/>
      </c>
      <c r="W2955" s="52" t="str">
        <f t="shared" si="229"/>
        <v/>
      </c>
    </row>
    <row r="2956" spans="1:23" x14ac:dyDescent="0.25">
      <c r="A2956" s="2"/>
      <c r="B2956" s="32"/>
      <c r="C2956" s="25"/>
      <c r="D2956" s="25"/>
      <c r="E2956" s="26"/>
      <c r="F2956" s="27"/>
      <c r="G2956" s="2"/>
      <c r="H2956" s="2"/>
      <c r="I2956" s="38" t="str">
        <f t="shared" ref="I2956:I3019" si="230">$Q2956</f>
        <v/>
      </c>
      <c r="J2956" s="39" t="str">
        <f>IF($Q2956="", "", IF(IFERROR(INDEX('Ticket Sales'!B$11:B$5010, MATCH($Q2956, 'Ticket Sales'!$J$11:$J$5010, 0)), J2955)="", "", IFERROR(INDEX('Ticket Sales'!B$11:B$5010, MATCH($Q2956, 'Ticket Sales'!$J$11:$J$5010, 0)), J2955)))</f>
        <v/>
      </c>
      <c r="K2956" s="39" t="str">
        <f>IF($Q2956="", "", IF(IFERROR(INDEX('Ticket Sales'!C$11:C$5010, MATCH($Q2956, 'Ticket Sales'!$J$11:$J$5010, 0)), K2955)="", "", IFERROR(INDEX('Ticket Sales'!C$11:C$5010, MATCH($Q2956, 'Ticket Sales'!$J$11:$J$5010, 0)), K2955)))</f>
        <v/>
      </c>
      <c r="L2956" s="40" t="str">
        <f>IF($Q2956="", "", IF(IFERROR(INDEX('Ticket Sales'!D$11:D$5010, MATCH($Q2956, 'Ticket Sales'!$J$11:$J$5010, 0)), L2955)="", "", IFERROR(INDEX('Ticket Sales'!D$11:D$5010, MATCH($Q2956, 'Ticket Sales'!$J$11:$J$5010, 0)), L2955)))</f>
        <v/>
      </c>
      <c r="M2956" s="41" t="str">
        <f>IF($Q2956="", "", IF(IFERROR(INDEX('Ticket Sales'!E$11:E$5010, MATCH($Q2956, 'Ticket Sales'!$J$11:$J$5010, 0)), M2955)="", "", IFERROR(INDEX('Ticket Sales'!E$11:E$5010, MATCH($Q2956, 'Ticket Sales'!$J$11:$J$5010, 0)), M2955)))</f>
        <v/>
      </c>
      <c r="N2956" s="2"/>
      <c r="P2956" s="48">
        <v>2946</v>
      </c>
      <c r="Q2956" s="48" t="str">
        <f t="shared" ref="Q2956:Q3019" si="231">IF(ISNUMBER($Q$8)=FALSE, "", IF($P2956&gt;$Q$8, "", $P2956))</f>
        <v/>
      </c>
      <c r="S2956" s="52" t="str">
        <f t="shared" ref="S2956:S3019" si="232">IF($B2956="", "", $B2956)</f>
        <v/>
      </c>
      <c r="U2956" s="52" t="str">
        <f t="shared" ref="U2956:U3019" si="233">IF(COUNTIF($B2956:$F2956, "")=5, "", "X")</f>
        <v/>
      </c>
      <c r="W2956" s="52" t="str">
        <f t="shared" ref="W2956:W3019" si="234">IF(AND($U2956="X", $S2956=""), "X", IF(AND($U2956="X", ISNUMBER($S2956)=FALSE), "X", IF(AND($U2956="X", COUNTIF($S$11:$S$5010, $S2956)&gt;1), "X", "")))</f>
        <v/>
      </c>
    </row>
    <row r="2957" spans="1:23" x14ac:dyDescent="0.25">
      <c r="A2957" s="2"/>
      <c r="B2957" s="32"/>
      <c r="C2957" s="25"/>
      <c r="D2957" s="25"/>
      <c r="E2957" s="26"/>
      <c r="F2957" s="27"/>
      <c r="G2957" s="2"/>
      <c r="H2957" s="2"/>
      <c r="I2957" s="38" t="str">
        <f t="shared" si="230"/>
        <v/>
      </c>
      <c r="J2957" s="39" t="str">
        <f>IF($Q2957="", "", IF(IFERROR(INDEX('Ticket Sales'!B$11:B$5010, MATCH($Q2957, 'Ticket Sales'!$J$11:$J$5010, 0)), J2956)="", "", IFERROR(INDEX('Ticket Sales'!B$11:B$5010, MATCH($Q2957, 'Ticket Sales'!$J$11:$J$5010, 0)), J2956)))</f>
        <v/>
      </c>
      <c r="K2957" s="39" t="str">
        <f>IF($Q2957="", "", IF(IFERROR(INDEX('Ticket Sales'!C$11:C$5010, MATCH($Q2957, 'Ticket Sales'!$J$11:$J$5010, 0)), K2956)="", "", IFERROR(INDEX('Ticket Sales'!C$11:C$5010, MATCH($Q2957, 'Ticket Sales'!$J$11:$J$5010, 0)), K2956)))</f>
        <v/>
      </c>
      <c r="L2957" s="40" t="str">
        <f>IF($Q2957="", "", IF(IFERROR(INDEX('Ticket Sales'!D$11:D$5010, MATCH($Q2957, 'Ticket Sales'!$J$11:$J$5010, 0)), L2956)="", "", IFERROR(INDEX('Ticket Sales'!D$11:D$5010, MATCH($Q2957, 'Ticket Sales'!$J$11:$J$5010, 0)), L2956)))</f>
        <v/>
      </c>
      <c r="M2957" s="41" t="str">
        <f>IF($Q2957="", "", IF(IFERROR(INDEX('Ticket Sales'!E$11:E$5010, MATCH($Q2957, 'Ticket Sales'!$J$11:$J$5010, 0)), M2956)="", "", IFERROR(INDEX('Ticket Sales'!E$11:E$5010, MATCH($Q2957, 'Ticket Sales'!$J$11:$J$5010, 0)), M2956)))</f>
        <v/>
      </c>
      <c r="N2957" s="2"/>
      <c r="P2957" s="48">
        <v>2947</v>
      </c>
      <c r="Q2957" s="48" t="str">
        <f t="shared" si="231"/>
        <v/>
      </c>
      <c r="S2957" s="52" t="str">
        <f t="shared" si="232"/>
        <v/>
      </c>
      <c r="U2957" s="52" t="str">
        <f t="shared" si="233"/>
        <v/>
      </c>
      <c r="W2957" s="52" t="str">
        <f t="shared" si="234"/>
        <v/>
      </c>
    </row>
    <row r="2958" spans="1:23" x14ac:dyDescent="0.25">
      <c r="A2958" s="2"/>
      <c r="B2958" s="32"/>
      <c r="C2958" s="25"/>
      <c r="D2958" s="25"/>
      <c r="E2958" s="26"/>
      <c r="F2958" s="27"/>
      <c r="G2958" s="2"/>
      <c r="H2958" s="2"/>
      <c r="I2958" s="38" t="str">
        <f t="shared" si="230"/>
        <v/>
      </c>
      <c r="J2958" s="39" t="str">
        <f>IF($Q2958="", "", IF(IFERROR(INDEX('Ticket Sales'!B$11:B$5010, MATCH($Q2958, 'Ticket Sales'!$J$11:$J$5010, 0)), J2957)="", "", IFERROR(INDEX('Ticket Sales'!B$11:B$5010, MATCH($Q2958, 'Ticket Sales'!$J$11:$J$5010, 0)), J2957)))</f>
        <v/>
      </c>
      <c r="K2958" s="39" t="str">
        <f>IF($Q2958="", "", IF(IFERROR(INDEX('Ticket Sales'!C$11:C$5010, MATCH($Q2958, 'Ticket Sales'!$J$11:$J$5010, 0)), K2957)="", "", IFERROR(INDEX('Ticket Sales'!C$11:C$5010, MATCH($Q2958, 'Ticket Sales'!$J$11:$J$5010, 0)), K2957)))</f>
        <v/>
      </c>
      <c r="L2958" s="40" t="str">
        <f>IF($Q2958="", "", IF(IFERROR(INDEX('Ticket Sales'!D$11:D$5010, MATCH($Q2958, 'Ticket Sales'!$J$11:$J$5010, 0)), L2957)="", "", IFERROR(INDEX('Ticket Sales'!D$11:D$5010, MATCH($Q2958, 'Ticket Sales'!$J$11:$J$5010, 0)), L2957)))</f>
        <v/>
      </c>
      <c r="M2958" s="41" t="str">
        <f>IF($Q2958="", "", IF(IFERROR(INDEX('Ticket Sales'!E$11:E$5010, MATCH($Q2958, 'Ticket Sales'!$J$11:$J$5010, 0)), M2957)="", "", IFERROR(INDEX('Ticket Sales'!E$11:E$5010, MATCH($Q2958, 'Ticket Sales'!$J$11:$J$5010, 0)), M2957)))</f>
        <v/>
      </c>
      <c r="N2958" s="2"/>
      <c r="P2958" s="48">
        <v>2948</v>
      </c>
      <c r="Q2958" s="48" t="str">
        <f t="shared" si="231"/>
        <v/>
      </c>
      <c r="S2958" s="52" t="str">
        <f t="shared" si="232"/>
        <v/>
      </c>
      <c r="U2958" s="52" t="str">
        <f t="shared" si="233"/>
        <v/>
      </c>
      <c r="W2958" s="52" t="str">
        <f t="shared" si="234"/>
        <v/>
      </c>
    </row>
    <row r="2959" spans="1:23" x14ac:dyDescent="0.25">
      <c r="A2959" s="2"/>
      <c r="B2959" s="32"/>
      <c r="C2959" s="25"/>
      <c r="D2959" s="25"/>
      <c r="E2959" s="26"/>
      <c r="F2959" s="27"/>
      <c r="G2959" s="2"/>
      <c r="H2959" s="2"/>
      <c r="I2959" s="38" t="str">
        <f t="shared" si="230"/>
        <v/>
      </c>
      <c r="J2959" s="39" t="str">
        <f>IF($Q2959="", "", IF(IFERROR(INDEX('Ticket Sales'!B$11:B$5010, MATCH($Q2959, 'Ticket Sales'!$J$11:$J$5010, 0)), J2958)="", "", IFERROR(INDEX('Ticket Sales'!B$11:B$5010, MATCH($Q2959, 'Ticket Sales'!$J$11:$J$5010, 0)), J2958)))</f>
        <v/>
      </c>
      <c r="K2959" s="39" t="str">
        <f>IF($Q2959="", "", IF(IFERROR(INDEX('Ticket Sales'!C$11:C$5010, MATCH($Q2959, 'Ticket Sales'!$J$11:$J$5010, 0)), K2958)="", "", IFERROR(INDEX('Ticket Sales'!C$11:C$5010, MATCH($Q2959, 'Ticket Sales'!$J$11:$J$5010, 0)), K2958)))</f>
        <v/>
      </c>
      <c r="L2959" s="40" t="str">
        <f>IF($Q2959="", "", IF(IFERROR(INDEX('Ticket Sales'!D$11:D$5010, MATCH($Q2959, 'Ticket Sales'!$J$11:$J$5010, 0)), L2958)="", "", IFERROR(INDEX('Ticket Sales'!D$11:D$5010, MATCH($Q2959, 'Ticket Sales'!$J$11:$J$5010, 0)), L2958)))</f>
        <v/>
      </c>
      <c r="M2959" s="41" t="str">
        <f>IF($Q2959="", "", IF(IFERROR(INDEX('Ticket Sales'!E$11:E$5010, MATCH($Q2959, 'Ticket Sales'!$J$11:$J$5010, 0)), M2958)="", "", IFERROR(INDEX('Ticket Sales'!E$11:E$5010, MATCH($Q2959, 'Ticket Sales'!$J$11:$J$5010, 0)), M2958)))</f>
        <v/>
      </c>
      <c r="N2959" s="2"/>
      <c r="P2959" s="48">
        <v>2949</v>
      </c>
      <c r="Q2959" s="48" t="str">
        <f t="shared" si="231"/>
        <v/>
      </c>
      <c r="S2959" s="52" t="str">
        <f t="shared" si="232"/>
        <v/>
      </c>
      <c r="U2959" s="52" t="str">
        <f t="shared" si="233"/>
        <v/>
      </c>
      <c r="W2959" s="52" t="str">
        <f t="shared" si="234"/>
        <v/>
      </c>
    </row>
    <row r="2960" spans="1:23" x14ac:dyDescent="0.25">
      <c r="A2960" s="2"/>
      <c r="B2960" s="32"/>
      <c r="C2960" s="25"/>
      <c r="D2960" s="25"/>
      <c r="E2960" s="26"/>
      <c r="F2960" s="27"/>
      <c r="G2960" s="2"/>
      <c r="H2960" s="2"/>
      <c r="I2960" s="38" t="str">
        <f t="shared" si="230"/>
        <v/>
      </c>
      <c r="J2960" s="39" t="str">
        <f>IF($Q2960="", "", IF(IFERROR(INDEX('Ticket Sales'!B$11:B$5010, MATCH($Q2960, 'Ticket Sales'!$J$11:$J$5010, 0)), J2959)="", "", IFERROR(INDEX('Ticket Sales'!B$11:B$5010, MATCH($Q2960, 'Ticket Sales'!$J$11:$J$5010, 0)), J2959)))</f>
        <v/>
      </c>
      <c r="K2960" s="39" t="str">
        <f>IF($Q2960="", "", IF(IFERROR(INDEX('Ticket Sales'!C$11:C$5010, MATCH($Q2960, 'Ticket Sales'!$J$11:$J$5010, 0)), K2959)="", "", IFERROR(INDEX('Ticket Sales'!C$11:C$5010, MATCH($Q2960, 'Ticket Sales'!$J$11:$J$5010, 0)), K2959)))</f>
        <v/>
      </c>
      <c r="L2960" s="40" t="str">
        <f>IF($Q2960="", "", IF(IFERROR(INDEX('Ticket Sales'!D$11:D$5010, MATCH($Q2960, 'Ticket Sales'!$J$11:$J$5010, 0)), L2959)="", "", IFERROR(INDEX('Ticket Sales'!D$11:D$5010, MATCH($Q2960, 'Ticket Sales'!$J$11:$J$5010, 0)), L2959)))</f>
        <v/>
      </c>
      <c r="M2960" s="41" t="str">
        <f>IF($Q2960="", "", IF(IFERROR(INDEX('Ticket Sales'!E$11:E$5010, MATCH($Q2960, 'Ticket Sales'!$J$11:$J$5010, 0)), M2959)="", "", IFERROR(INDEX('Ticket Sales'!E$11:E$5010, MATCH($Q2960, 'Ticket Sales'!$J$11:$J$5010, 0)), M2959)))</f>
        <v/>
      </c>
      <c r="N2960" s="2"/>
      <c r="P2960" s="48">
        <v>2950</v>
      </c>
      <c r="Q2960" s="48" t="str">
        <f t="shared" si="231"/>
        <v/>
      </c>
      <c r="S2960" s="52" t="str">
        <f t="shared" si="232"/>
        <v/>
      </c>
      <c r="U2960" s="52" t="str">
        <f t="shared" si="233"/>
        <v/>
      </c>
      <c r="W2960" s="52" t="str">
        <f t="shared" si="234"/>
        <v/>
      </c>
    </row>
    <row r="2961" spans="1:23" x14ac:dyDescent="0.25">
      <c r="A2961" s="2"/>
      <c r="B2961" s="32"/>
      <c r="C2961" s="25"/>
      <c r="D2961" s="25"/>
      <c r="E2961" s="26"/>
      <c r="F2961" s="27"/>
      <c r="G2961" s="2"/>
      <c r="H2961" s="2"/>
      <c r="I2961" s="38" t="str">
        <f t="shared" si="230"/>
        <v/>
      </c>
      <c r="J2961" s="39" t="str">
        <f>IF($Q2961="", "", IF(IFERROR(INDEX('Ticket Sales'!B$11:B$5010, MATCH($Q2961, 'Ticket Sales'!$J$11:$J$5010, 0)), J2960)="", "", IFERROR(INDEX('Ticket Sales'!B$11:B$5010, MATCH($Q2961, 'Ticket Sales'!$J$11:$J$5010, 0)), J2960)))</f>
        <v/>
      </c>
      <c r="K2961" s="39" t="str">
        <f>IF($Q2961="", "", IF(IFERROR(INDEX('Ticket Sales'!C$11:C$5010, MATCH($Q2961, 'Ticket Sales'!$J$11:$J$5010, 0)), K2960)="", "", IFERROR(INDEX('Ticket Sales'!C$11:C$5010, MATCH($Q2961, 'Ticket Sales'!$J$11:$J$5010, 0)), K2960)))</f>
        <v/>
      </c>
      <c r="L2961" s="40" t="str">
        <f>IF($Q2961="", "", IF(IFERROR(INDEX('Ticket Sales'!D$11:D$5010, MATCH($Q2961, 'Ticket Sales'!$J$11:$J$5010, 0)), L2960)="", "", IFERROR(INDEX('Ticket Sales'!D$11:D$5010, MATCH($Q2961, 'Ticket Sales'!$J$11:$J$5010, 0)), L2960)))</f>
        <v/>
      </c>
      <c r="M2961" s="41" t="str">
        <f>IF($Q2961="", "", IF(IFERROR(INDEX('Ticket Sales'!E$11:E$5010, MATCH($Q2961, 'Ticket Sales'!$J$11:$J$5010, 0)), M2960)="", "", IFERROR(INDEX('Ticket Sales'!E$11:E$5010, MATCH($Q2961, 'Ticket Sales'!$J$11:$J$5010, 0)), M2960)))</f>
        <v/>
      </c>
      <c r="N2961" s="2"/>
      <c r="P2961" s="48">
        <v>2951</v>
      </c>
      <c r="Q2961" s="48" t="str">
        <f t="shared" si="231"/>
        <v/>
      </c>
      <c r="S2961" s="52" t="str">
        <f t="shared" si="232"/>
        <v/>
      </c>
      <c r="U2961" s="52" t="str">
        <f t="shared" si="233"/>
        <v/>
      </c>
      <c r="W2961" s="52" t="str">
        <f t="shared" si="234"/>
        <v/>
      </c>
    </row>
    <row r="2962" spans="1:23" x14ac:dyDescent="0.25">
      <c r="A2962" s="2"/>
      <c r="B2962" s="32"/>
      <c r="C2962" s="25"/>
      <c r="D2962" s="25"/>
      <c r="E2962" s="26"/>
      <c r="F2962" s="27"/>
      <c r="G2962" s="2"/>
      <c r="H2962" s="2"/>
      <c r="I2962" s="38" t="str">
        <f t="shared" si="230"/>
        <v/>
      </c>
      <c r="J2962" s="39" t="str">
        <f>IF($Q2962="", "", IF(IFERROR(INDEX('Ticket Sales'!B$11:B$5010, MATCH($Q2962, 'Ticket Sales'!$J$11:$J$5010, 0)), J2961)="", "", IFERROR(INDEX('Ticket Sales'!B$11:B$5010, MATCH($Q2962, 'Ticket Sales'!$J$11:$J$5010, 0)), J2961)))</f>
        <v/>
      </c>
      <c r="K2962" s="39" t="str">
        <f>IF($Q2962="", "", IF(IFERROR(INDEX('Ticket Sales'!C$11:C$5010, MATCH($Q2962, 'Ticket Sales'!$J$11:$J$5010, 0)), K2961)="", "", IFERROR(INDEX('Ticket Sales'!C$11:C$5010, MATCH($Q2962, 'Ticket Sales'!$J$11:$J$5010, 0)), K2961)))</f>
        <v/>
      </c>
      <c r="L2962" s="40" t="str">
        <f>IF($Q2962="", "", IF(IFERROR(INDEX('Ticket Sales'!D$11:D$5010, MATCH($Q2962, 'Ticket Sales'!$J$11:$J$5010, 0)), L2961)="", "", IFERROR(INDEX('Ticket Sales'!D$11:D$5010, MATCH($Q2962, 'Ticket Sales'!$J$11:$J$5010, 0)), L2961)))</f>
        <v/>
      </c>
      <c r="M2962" s="41" t="str">
        <f>IF($Q2962="", "", IF(IFERROR(INDEX('Ticket Sales'!E$11:E$5010, MATCH($Q2962, 'Ticket Sales'!$J$11:$J$5010, 0)), M2961)="", "", IFERROR(INDEX('Ticket Sales'!E$11:E$5010, MATCH($Q2962, 'Ticket Sales'!$J$11:$J$5010, 0)), M2961)))</f>
        <v/>
      </c>
      <c r="N2962" s="2"/>
      <c r="P2962" s="48">
        <v>2952</v>
      </c>
      <c r="Q2962" s="48" t="str">
        <f t="shared" si="231"/>
        <v/>
      </c>
      <c r="S2962" s="52" t="str">
        <f t="shared" si="232"/>
        <v/>
      </c>
      <c r="U2962" s="52" t="str">
        <f t="shared" si="233"/>
        <v/>
      </c>
      <c r="W2962" s="52" t="str">
        <f t="shared" si="234"/>
        <v/>
      </c>
    </row>
    <row r="2963" spans="1:23" x14ac:dyDescent="0.25">
      <c r="A2963" s="2"/>
      <c r="B2963" s="32"/>
      <c r="C2963" s="25"/>
      <c r="D2963" s="25"/>
      <c r="E2963" s="26"/>
      <c r="F2963" s="27"/>
      <c r="G2963" s="2"/>
      <c r="H2963" s="2"/>
      <c r="I2963" s="38" t="str">
        <f t="shared" si="230"/>
        <v/>
      </c>
      <c r="J2963" s="39" t="str">
        <f>IF($Q2963="", "", IF(IFERROR(INDEX('Ticket Sales'!B$11:B$5010, MATCH($Q2963, 'Ticket Sales'!$J$11:$J$5010, 0)), J2962)="", "", IFERROR(INDEX('Ticket Sales'!B$11:B$5010, MATCH($Q2963, 'Ticket Sales'!$J$11:$J$5010, 0)), J2962)))</f>
        <v/>
      </c>
      <c r="K2963" s="39" t="str">
        <f>IF($Q2963="", "", IF(IFERROR(INDEX('Ticket Sales'!C$11:C$5010, MATCH($Q2963, 'Ticket Sales'!$J$11:$J$5010, 0)), K2962)="", "", IFERROR(INDEX('Ticket Sales'!C$11:C$5010, MATCH($Q2963, 'Ticket Sales'!$J$11:$J$5010, 0)), K2962)))</f>
        <v/>
      </c>
      <c r="L2963" s="40" t="str">
        <f>IF($Q2963="", "", IF(IFERROR(INDEX('Ticket Sales'!D$11:D$5010, MATCH($Q2963, 'Ticket Sales'!$J$11:$J$5010, 0)), L2962)="", "", IFERROR(INDEX('Ticket Sales'!D$11:D$5010, MATCH($Q2963, 'Ticket Sales'!$J$11:$J$5010, 0)), L2962)))</f>
        <v/>
      </c>
      <c r="M2963" s="41" t="str">
        <f>IF($Q2963="", "", IF(IFERROR(INDEX('Ticket Sales'!E$11:E$5010, MATCH($Q2963, 'Ticket Sales'!$J$11:$J$5010, 0)), M2962)="", "", IFERROR(INDEX('Ticket Sales'!E$11:E$5010, MATCH($Q2963, 'Ticket Sales'!$J$11:$J$5010, 0)), M2962)))</f>
        <v/>
      </c>
      <c r="N2963" s="2"/>
      <c r="P2963" s="48">
        <v>2953</v>
      </c>
      <c r="Q2963" s="48" t="str">
        <f t="shared" si="231"/>
        <v/>
      </c>
      <c r="S2963" s="52" t="str">
        <f t="shared" si="232"/>
        <v/>
      </c>
      <c r="U2963" s="52" t="str">
        <f t="shared" si="233"/>
        <v/>
      </c>
      <c r="W2963" s="52" t="str">
        <f t="shared" si="234"/>
        <v/>
      </c>
    </row>
    <row r="2964" spans="1:23" x14ac:dyDescent="0.25">
      <c r="A2964" s="2"/>
      <c r="B2964" s="32"/>
      <c r="C2964" s="25"/>
      <c r="D2964" s="25"/>
      <c r="E2964" s="26"/>
      <c r="F2964" s="27"/>
      <c r="G2964" s="2"/>
      <c r="H2964" s="2"/>
      <c r="I2964" s="38" t="str">
        <f t="shared" si="230"/>
        <v/>
      </c>
      <c r="J2964" s="39" t="str">
        <f>IF($Q2964="", "", IF(IFERROR(INDEX('Ticket Sales'!B$11:B$5010, MATCH($Q2964, 'Ticket Sales'!$J$11:$J$5010, 0)), J2963)="", "", IFERROR(INDEX('Ticket Sales'!B$11:B$5010, MATCH($Q2964, 'Ticket Sales'!$J$11:$J$5010, 0)), J2963)))</f>
        <v/>
      </c>
      <c r="K2964" s="39" t="str">
        <f>IF($Q2964="", "", IF(IFERROR(INDEX('Ticket Sales'!C$11:C$5010, MATCH($Q2964, 'Ticket Sales'!$J$11:$J$5010, 0)), K2963)="", "", IFERROR(INDEX('Ticket Sales'!C$11:C$5010, MATCH($Q2964, 'Ticket Sales'!$J$11:$J$5010, 0)), K2963)))</f>
        <v/>
      </c>
      <c r="L2964" s="40" t="str">
        <f>IF($Q2964="", "", IF(IFERROR(INDEX('Ticket Sales'!D$11:D$5010, MATCH($Q2964, 'Ticket Sales'!$J$11:$J$5010, 0)), L2963)="", "", IFERROR(INDEX('Ticket Sales'!D$11:D$5010, MATCH($Q2964, 'Ticket Sales'!$J$11:$J$5010, 0)), L2963)))</f>
        <v/>
      </c>
      <c r="M2964" s="41" t="str">
        <f>IF($Q2964="", "", IF(IFERROR(INDEX('Ticket Sales'!E$11:E$5010, MATCH($Q2964, 'Ticket Sales'!$J$11:$J$5010, 0)), M2963)="", "", IFERROR(INDEX('Ticket Sales'!E$11:E$5010, MATCH($Q2964, 'Ticket Sales'!$J$11:$J$5010, 0)), M2963)))</f>
        <v/>
      </c>
      <c r="N2964" s="2"/>
      <c r="P2964" s="48">
        <v>2954</v>
      </c>
      <c r="Q2964" s="48" t="str">
        <f t="shared" si="231"/>
        <v/>
      </c>
      <c r="S2964" s="52" t="str">
        <f t="shared" si="232"/>
        <v/>
      </c>
      <c r="U2964" s="52" t="str">
        <f t="shared" si="233"/>
        <v/>
      </c>
      <c r="W2964" s="52" t="str">
        <f t="shared" si="234"/>
        <v/>
      </c>
    </row>
    <row r="2965" spans="1:23" x14ac:dyDescent="0.25">
      <c r="A2965" s="2"/>
      <c r="B2965" s="32"/>
      <c r="C2965" s="25"/>
      <c r="D2965" s="25"/>
      <c r="E2965" s="26"/>
      <c r="F2965" s="27"/>
      <c r="G2965" s="2"/>
      <c r="H2965" s="2"/>
      <c r="I2965" s="38" t="str">
        <f t="shared" si="230"/>
        <v/>
      </c>
      <c r="J2965" s="39" t="str">
        <f>IF($Q2965="", "", IF(IFERROR(INDEX('Ticket Sales'!B$11:B$5010, MATCH($Q2965, 'Ticket Sales'!$J$11:$J$5010, 0)), J2964)="", "", IFERROR(INDEX('Ticket Sales'!B$11:B$5010, MATCH($Q2965, 'Ticket Sales'!$J$11:$J$5010, 0)), J2964)))</f>
        <v/>
      </c>
      <c r="K2965" s="39" t="str">
        <f>IF($Q2965="", "", IF(IFERROR(INDEX('Ticket Sales'!C$11:C$5010, MATCH($Q2965, 'Ticket Sales'!$J$11:$J$5010, 0)), K2964)="", "", IFERROR(INDEX('Ticket Sales'!C$11:C$5010, MATCH($Q2965, 'Ticket Sales'!$J$11:$J$5010, 0)), K2964)))</f>
        <v/>
      </c>
      <c r="L2965" s="40" t="str">
        <f>IF($Q2965="", "", IF(IFERROR(INDEX('Ticket Sales'!D$11:D$5010, MATCH($Q2965, 'Ticket Sales'!$J$11:$J$5010, 0)), L2964)="", "", IFERROR(INDEX('Ticket Sales'!D$11:D$5010, MATCH($Q2965, 'Ticket Sales'!$J$11:$J$5010, 0)), L2964)))</f>
        <v/>
      </c>
      <c r="M2965" s="41" t="str">
        <f>IF($Q2965="", "", IF(IFERROR(INDEX('Ticket Sales'!E$11:E$5010, MATCH($Q2965, 'Ticket Sales'!$J$11:$J$5010, 0)), M2964)="", "", IFERROR(INDEX('Ticket Sales'!E$11:E$5010, MATCH($Q2965, 'Ticket Sales'!$J$11:$J$5010, 0)), M2964)))</f>
        <v/>
      </c>
      <c r="N2965" s="2"/>
      <c r="P2965" s="48">
        <v>2955</v>
      </c>
      <c r="Q2965" s="48" t="str">
        <f t="shared" si="231"/>
        <v/>
      </c>
      <c r="S2965" s="52" t="str">
        <f t="shared" si="232"/>
        <v/>
      </c>
      <c r="U2965" s="52" t="str">
        <f t="shared" si="233"/>
        <v/>
      </c>
      <c r="W2965" s="52" t="str">
        <f t="shared" si="234"/>
        <v/>
      </c>
    </row>
    <row r="2966" spans="1:23" x14ac:dyDescent="0.25">
      <c r="A2966" s="2"/>
      <c r="B2966" s="32"/>
      <c r="C2966" s="25"/>
      <c r="D2966" s="25"/>
      <c r="E2966" s="26"/>
      <c r="F2966" s="27"/>
      <c r="G2966" s="2"/>
      <c r="H2966" s="2"/>
      <c r="I2966" s="38" t="str">
        <f t="shared" si="230"/>
        <v/>
      </c>
      <c r="J2966" s="39" t="str">
        <f>IF($Q2966="", "", IF(IFERROR(INDEX('Ticket Sales'!B$11:B$5010, MATCH($Q2966, 'Ticket Sales'!$J$11:$J$5010, 0)), J2965)="", "", IFERROR(INDEX('Ticket Sales'!B$11:B$5010, MATCH($Q2966, 'Ticket Sales'!$J$11:$J$5010, 0)), J2965)))</f>
        <v/>
      </c>
      <c r="K2966" s="39" t="str">
        <f>IF($Q2966="", "", IF(IFERROR(INDEX('Ticket Sales'!C$11:C$5010, MATCH($Q2966, 'Ticket Sales'!$J$11:$J$5010, 0)), K2965)="", "", IFERROR(INDEX('Ticket Sales'!C$11:C$5010, MATCH($Q2966, 'Ticket Sales'!$J$11:$J$5010, 0)), K2965)))</f>
        <v/>
      </c>
      <c r="L2966" s="40" t="str">
        <f>IF($Q2966="", "", IF(IFERROR(INDEX('Ticket Sales'!D$11:D$5010, MATCH($Q2966, 'Ticket Sales'!$J$11:$J$5010, 0)), L2965)="", "", IFERROR(INDEX('Ticket Sales'!D$11:D$5010, MATCH($Q2966, 'Ticket Sales'!$J$11:$J$5010, 0)), L2965)))</f>
        <v/>
      </c>
      <c r="M2966" s="41" t="str">
        <f>IF($Q2966="", "", IF(IFERROR(INDEX('Ticket Sales'!E$11:E$5010, MATCH($Q2966, 'Ticket Sales'!$J$11:$J$5010, 0)), M2965)="", "", IFERROR(INDEX('Ticket Sales'!E$11:E$5010, MATCH($Q2966, 'Ticket Sales'!$J$11:$J$5010, 0)), M2965)))</f>
        <v/>
      </c>
      <c r="N2966" s="2"/>
      <c r="P2966" s="48">
        <v>2956</v>
      </c>
      <c r="Q2966" s="48" t="str">
        <f t="shared" si="231"/>
        <v/>
      </c>
      <c r="S2966" s="52" t="str">
        <f t="shared" si="232"/>
        <v/>
      </c>
      <c r="U2966" s="52" t="str">
        <f t="shared" si="233"/>
        <v/>
      </c>
      <c r="W2966" s="52" t="str">
        <f t="shared" si="234"/>
        <v/>
      </c>
    </row>
    <row r="2967" spans="1:23" x14ac:dyDescent="0.25">
      <c r="A2967" s="2"/>
      <c r="B2967" s="32"/>
      <c r="C2967" s="25"/>
      <c r="D2967" s="25"/>
      <c r="E2967" s="26"/>
      <c r="F2967" s="27"/>
      <c r="G2967" s="2"/>
      <c r="H2967" s="2"/>
      <c r="I2967" s="38" t="str">
        <f t="shared" si="230"/>
        <v/>
      </c>
      <c r="J2967" s="39" t="str">
        <f>IF($Q2967="", "", IF(IFERROR(INDEX('Ticket Sales'!B$11:B$5010, MATCH($Q2967, 'Ticket Sales'!$J$11:$J$5010, 0)), J2966)="", "", IFERROR(INDEX('Ticket Sales'!B$11:B$5010, MATCH($Q2967, 'Ticket Sales'!$J$11:$J$5010, 0)), J2966)))</f>
        <v/>
      </c>
      <c r="K2967" s="39" t="str">
        <f>IF($Q2967="", "", IF(IFERROR(INDEX('Ticket Sales'!C$11:C$5010, MATCH($Q2967, 'Ticket Sales'!$J$11:$J$5010, 0)), K2966)="", "", IFERROR(INDEX('Ticket Sales'!C$11:C$5010, MATCH($Q2967, 'Ticket Sales'!$J$11:$J$5010, 0)), K2966)))</f>
        <v/>
      </c>
      <c r="L2967" s="40" t="str">
        <f>IF($Q2967="", "", IF(IFERROR(INDEX('Ticket Sales'!D$11:D$5010, MATCH($Q2967, 'Ticket Sales'!$J$11:$J$5010, 0)), L2966)="", "", IFERROR(INDEX('Ticket Sales'!D$11:D$5010, MATCH($Q2967, 'Ticket Sales'!$J$11:$J$5010, 0)), L2966)))</f>
        <v/>
      </c>
      <c r="M2967" s="41" t="str">
        <f>IF($Q2967="", "", IF(IFERROR(INDEX('Ticket Sales'!E$11:E$5010, MATCH($Q2967, 'Ticket Sales'!$J$11:$J$5010, 0)), M2966)="", "", IFERROR(INDEX('Ticket Sales'!E$11:E$5010, MATCH($Q2967, 'Ticket Sales'!$J$11:$J$5010, 0)), M2966)))</f>
        <v/>
      </c>
      <c r="N2967" s="2"/>
      <c r="P2967" s="48">
        <v>2957</v>
      </c>
      <c r="Q2967" s="48" t="str">
        <f t="shared" si="231"/>
        <v/>
      </c>
      <c r="S2967" s="52" t="str">
        <f t="shared" si="232"/>
        <v/>
      </c>
      <c r="U2967" s="52" t="str">
        <f t="shared" si="233"/>
        <v/>
      </c>
      <c r="W2967" s="52" t="str">
        <f t="shared" si="234"/>
        <v/>
      </c>
    </row>
    <row r="2968" spans="1:23" x14ac:dyDescent="0.25">
      <c r="A2968" s="2"/>
      <c r="B2968" s="32"/>
      <c r="C2968" s="25"/>
      <c r="D2968" s="25"/>
      <c r="E2968" s="26"/>
      <c r="F2968" s="27"/>
      <c r="G2968" s="2"/>
      <c r="H2968" s="2"/>
      <c r="I2968" s="38" t="str">
        <f t="shared" si="230"/>
        <v/>
      </c>
      <c r="J2968" s="39" t="str">
        <f>IF($Q2968="", "", IF(IFERROR(INDEX('Ticket Sales'!B$11:B$5010, MATCH($Q2968, 'Ticket Sales'!$J$11:$J$5010, 0)), J2967)="", "", IFERROR(INDEX('Ticket Sales'!B$11:B$5010, MATCH($Q2968, 'Ticket Sales'!$J$11:$J$5010, 0)), J2967)))</f>
        <v/>
      </c>
      <c r="K2968" s="39" t="str">
        <f>IF($Q2968="", "", IF(IFERROR(INDEX('Ticket Sales'!C$11:C$5010, MATCH($Q2968, 'Ticket Sales'!$J$11:$J$5010, 0)), K2967)="", "", IFERROR(INDEX('Ticket Sales'!C$11:C$5010, MATCH($Q2968, 'Ticket Sales'!$J$11:$J$5010, 0)), K2967)))</f>
        <v/>
      </c>
      <c r="L2968" s="40" t="str">
        <f>IF($Q2968="", "", IF(IFERROR(INDEX('Ticket Sales'!D$11:D$5010, MATCH($Q2968, 'Ticket Sales'!$J$11:$J$5010, 0)), L2967)="", "", IFERROR(INDEX('Ticket Sales'!D$11:D$5010, MATCH($Q2968, 'Ticket Sales'!$J$11:$J$5010, 0)), L2967)))</f>
        <v/>
      </c>
      <c r="M2968" s="41" t="str">
        <f>IF($Q2968="", "", IF(IFERROR(INDEX('Ticket Sales'!E$11:E$5010, MATCH($Q2968, 'Ticket Sales'!$J$11:$J$5010, 0)), M2967)="", "", IFERROR(INDEX('Ticket Sales'!E$11:E$5010, MATCH($Q2968, 'Ticket Sales'!$J$11:$J$5010, 0)), M2967)))</f>
        <v/>
      </c>
      <c r="N2968" s="2"/>
      <c r="P2968" s="48">
        <v>2958</v>
      </c>
      <c r="Q2968" s="48" t="str">
        <f t="shared" si="231"/>
        <v/>
      </c>
      <c r="S2968" s="52" t="str">
        <f t="shared" si="232"/>
        <v/>
      </c>
      <c r="U2968" s="52" t="str">
        <f t="shared" si="233"/>
        <v/>
      </c>
      <c r="W2968" s="52" t="str">
        <f t="shared" si="234"/>
        <v/>
      </c>
    </row>
    <row r="2969" spans="1:23" x14ac:dyDescent="0.25">
      <c r="A2969" s="2"/>
      <c r="B2969" s="32"/>
      <c r="C2969" s="25"/>
      <c r="D2969" s="25"/>
      <c r="E2969" s="26"/>
      <c r="F2969" s="27"/>
      <c r="G2969" s="2"/>
      <c r="H2969" s="2"/>
      <c r="I2969" s="38" t="str">
        <f t="shared" si="230"/>
        <v/>
      </c>
      <c r="J2969" s="39" t="str">
        <f>IF($Q2969="", "", IF(IFERROR(INDEX('Ticket Sales'!B$11:B$5010, MATCH($Q2969, 'Ticket Sales'!$J$11:$J$5010, 0)), J2968)="", "", IFERROR(INDEX('Ticket Sales'!B$11:B$5010, MATCH($Q2969, 'Ticket Sales'!$J$11:$J$5010, 0)), J2968)))</f>
        <v/>
      </c>
      <c r="K2969" s="39" t="str">
        <f>IF($Q2969="", "", IF(IFERROR(INDEX('Ticket Sales'!C$11:C$5010, MATCH($Q2969, 'Ticket Sales'!$J$11:$J$5010, 0)), K2968)="", "", IFERROR(INDEX('Ticket Sales'!C$11:C$5010, MATCH($Q2969, 'Ticket Sales'!$J$11:$J$5010, 0)), K2968)))</f>
        <v/>
      </c>
      <c r="L2969" s="40" t="str">
        <f>IF($Q2969="", "", IF(IFERROR(INDEX('Ticket Sales'!D$11:D$5010, MATCH($Q2969, 'Ticket Sales'!$J$11:$J$5010, 0)), L2968)="", "", IFERROR(INDEX('Ticket Sales'!D$11:D$5010, MATCH($Q2969, 'Ticket Sales'!$J$11:$J$5010, 0)), L2968)))</f>
        <v/>
      </c>
      <c r="M2969" s="41" t="str">
        <f>IF($Q2969="", "", IF(IFERROR(INDEX('Ticket Sales'!E$11:E$5010, MATCH($Q2969, 'Ticket Sales'!$J$11:$J$5010, 0)), M2968)="", "", IFERROR(INDEX('Ticket Sales'!E$11:E$5010, MATCH($Q2969, 'Ticket Sales'!$J$11:$J$5010, 0)), M2968)))</f>
        <v/>
      </c>
      <c r="N2969" s="2"/>
      <c r="P2969" s="48">
        <v>2959</v>
      </c>
      <c r="Q2969" s="48" t="str">
        <f t="shared" si="231"/>
        <v/>
      </c>
      <c r="S2969" s="52" t="str">
        <f t="shared" si="232"/>
        <v/>
      </c>
      <c r="U2969" s="52" t="str">
        <f t="shared" si="233"/>
        <v/>
      </c>
      <c r="W2969" s="52" t="str">
        <f t="shared" si="234"/>
        <v/>
      </c>
    </row>
    <row r="2970" spans="1:23" x14ac:dyDescent="0.25">
      <c r="A2970" s="2"/>
      <c r="B2970" s="32"/>
      <c r="C2970" s="25"/>
      <c r="D2970" s="25"/>
      <c r="E2970" s="26"/>
      <c r="F2970" s="27"/>
      <c r="G2970" s="2"/>
      <c r="H2970" s="2"/>
      <c r="I2970" s="38" t="str">
        <f t="shared" si="230"/>
        <v/>
      </c>
      <c r="J2970" s="39" t="str">
        <f>IF($Q2970="", "", IF(IFERROR(INDEX('Ticket Sales'!B$11:B$5010, MATCH($Q2970, 'Ticket Sales'!$J$11:$J$5010, 0)), J2969)="", "", IFERROR(INDEX('Ticket Sales'!B$11:B$5010, MATCH($Q2970, 'Ticket Sales'!$J$11:$J$5010, 0)), J2969)))</f>
        <v/>
      </c>
      <c r="K2970" s="39" t="str">
        <f>IF($Q2970="", "", IF(IFERROR(INDEX('Ticket Sales'!C$11:C$5010, MATCH($Q2970, 'Ticket Sales'!$J$11:$J$5010, 0)), K2969)="", "", IFERROR(INDEX('Ticket Sales'!C$11:C$5010, MATCH($Q2970, 'Ticket Sales'!$J$11:$J$5010, 0)), K2969)))</f>
        <v/>
      </c>
      <c r="L2970" s="40" t="str">
        <f>IF($Q2970="", "", IF(IFERROR(INDEX('Ticket Sales'!D$11:D$5010, MATCH($Q2970, 'Ticket Sales'!$J$11:$J$5010, 0)), L2969)="", "", IFERROR(INDEX('Ticket Sales'!D$11:D$5010, MATCH($Q2970, 'Ticket Sales'!$J$11:$J$5010, 0)), L2969)))</f>
        <v/>
      </c>
      <c r="M2970" s="41" t="str">
        <f>IF($Q2970="", "", IF(IFERROR(INDEX('Ticket Sales'!E$11:E$5010, MATCH($Q2970, 'Ticket Sales'!$J$11:$J$5010, 0)), M2969)="", "", IFERROR(INDEX('Ticket Sales'!E$11:E$5010, MATCH($Q2970, 'Ticket Sales'!$J$11:$J$5010, 0)), M2969)))</f>
        <v/>
      </c>
      <c r="N2970" s="2"/>
      <c r="P2970" s="48">
        <v>2960</v>
      </c>
      <c r="Q2970" s="48" t="str">
        <f t="shared" si="231"/>
        <v/>
      </c>
      <c r="S2970" s="52" t="str">
        <f t="shared" si="232"/>
        <v/>
      </c>
      <c r="U2970" s="52" t="str">
        <f t="shared" si="233"/>
        <v/>
      </c>
      <c r="W2970" s="52" t="str">
        <f t="shared" si="234"/>
        <v/>
      </c>
    </row>
    <row r="2971" spans="1:23" x14ac:dyDescent="0.25">
      <c r="A2971" s="2"/>
      <c r="B2971" s="32"/>
      <c r="C2971" s="25"/>
      <c r="D2971" s="25"/>
      <c r="E2971" s="26"/>
      <c r="F2971" s="27"/>
      <c r="G2971" s="2"/>
      <c r="H2971" s="2"/>
      <c r="I2971" s="38" t="str">
        <f t="shared" si="230"/>
        <v/>
      </c>
      <c r="J2971" s="39" t="str">
        <f>IF($Q2971="", "", IF(IFERROR(INDEX('Ticket Sales'!B$11:B$5010, MATCH($Q2971, 'Ticket Sales'!$J$11:$J$5010, 0)), J2970)="", "", IFERROR(INDEX('Ticket Sales'!B$11:B$5010, MATCH($Q2971, 'Ticket Sales'!$J$11:$J$5010, 0)), J2970)))</f>
        <v/>
      </c>
      <c r="K2971" s="39" t="str">
        <f>IF($Q2971="", "", IF(IFERROR(INDEX('Ticket Sales'!C$11:C$5010, MATCH($Q2971, 'Ticket Sales'!$J$11:$J$5010, 0)), K2970)="", "", IFERROR(INDEX('Ticket Sales'!C$11:C$5010, MATCH($Q2971, 'Ticket Sales'!$J$11:$J$5010, 0)), K2970)))</f>
        <v/>
      </c>
      <c r="L2971" s="40" t="str">
        <f>IF($Q2971="", "", IF(IFERROR(INDEX('Ticket Sales'!D$11:D$5010, MATCH($Q2971, 'Ticket Sales'!$J$11:$J$5010, 0)), L2970)="", "", IFERROR(INDEX('Ticket Sales'!D$11:D$5010, MATCH($Q2971, 'Ticket Sales'!$J$11:$J$5010, 0)), L2970)))</f>
        <v/>
      </c>
      <c r="M2971" s="41" t="str">
        <f>IF($Q2971="", "", IF(IFERROR(INDEX('Ticket Sales'!E$11:E$5010, MATCH($Q2971, 'Ticket Sales'!$J$11:$J$5010, 0)), M2970)="", "", IFERROR(INDEX('Ticket Sales'!E$11:E$5010, MATCH($Q2971, 'Ticket Sales'!$J$11:$J$5010, 0)), M2970)))</f>
        <v/>
      </c>
      <c r="N2971" s="2"/>
      <c r="P2971" s="48">
        <v>2961</v>
      </c>
      <c r="Q2971" s="48" t="str">
        <f t="shared" si="231"/>
        <v/>
      </c>
      <c r="S2971" s="52" t="str">
        <f t="shared" si="232"/>
        <v/>
      </c>
      <c r="U2971" s="52" t="str">
        <f t="shared" si="233"/>
        <v/>
      </c>
      <c r="W2971" s="52" t="str">
        <f t="shared" si="234"/>
        <v/>
      </c>
    </row>
    <row r="2972" spans="1:23" x14ac:dyDescent="0.25">
      <c r="A2972" s="2"/>
      <c r="B2972" s="32"/>
      <c r="C2972" s="25"/>
      <c r="D2972" s="25"/>
      <c r="E2972" s="26"/>
      <c r="F2972" s="27"/>
      <c r="G2972" s="2"/>
      <c r="H2972" s="2"/>
      <c r="I2972" s="38" t="str">
        <f t="shared" si="230"/>
        <v/>
      </c>
      <c r="J2972" s="39" t="str">
        <f>IF($Q2972="", "", IF(IFERROR(INDEX('Ticket Sales'!B$11:B$5010, MATCH($Q2972, 'Ticket Sales'!$J$11:$J$5010, 0)), J2971)="", "", IFERROR(INDEX('Ticket Sales'!B$11:B$5010, MATCH($Q2972, 'Ticket Sales'!$J$11:$J$5010, 0)), J2971)))</f>
        <v/>
      </c>
      <c r="K2972" s="39" t="str">
        <f>IF($Q2972="", "", IF(IFERROR(INDEX('Ticket Sales'!C$11:C$5010, MATCH($Q2972, 'Ticket Sales'!$J$11:$J$5010, 0)), K2971)="", "", IFERROR(INDEX('Ticket Sales'!C$11:C$5010, MATCH($Q2972, 'Ticket Sales'!$J$11:$J$5010, 0)), K2971)))</f>
        <v/>
      </c>
      <c r="L2972" s="40" t="str">
        <f>IF($Q2972="", "", IF(IFERROR(INDEX('Ticket Sales'!D$11:D$5010, MATCH($Q2972, 'Ticket Sales'!$J$11:$J$5010, 0)), L2971)="", "", IFERROR(INDEX('Ticket Sales'!D$11:D$5010, MATCH($Q2972, 'Ticket Sales'!$J$11:$J$5010, 0)), L2971)))</f>
        <v/>
      </c>
      <c r="M2972" s="41" t="str">
        <f>IF($Q2972="", "", IF(IFERROR(INDEX('Ticket Sales'!E$11:E$5010, MATCH($Q2972, 'Ticket Sales'!$J$11:$J$5010, 0)), M2971)="", "", IFERROR(INDEX('Ticket Sales'!E$11:E$5010, MATCH($Q2972, 'Ticket Sales'!$J$11:$J$5010, 0)), M2971)))</f>
        <v/>
      </c>
      <c r="N2972" s="2"/>
      <c r="P2972" s="48">
        <v>2962</v>
      </c>
      <c r="Q2972" s="48" t="str">
        <f t="shared" si="231"/>
        <v/>
      </c>
      <c r="S2972" s="52" t="str">
        <f t="shared" si="232"/>
        <v/>
      </c>
      <c r="U2972" s="52" t="str">
        <f t="shared" si="233"/>
        <v/>
      </c>
      <c r="W2972" s="52" t="str">
        <f t="shared" si="234"/>
        <v/>
      </c>
    </row>
    <row r="2973" spans="1:23" x14ac:dyDescent="0.25">
      <c r="A2973" s="2"/>
      <c r="B2973" s="32"/>
      <c r="C2973" s="25"/>
      <c r="D2973" s="25"/>
      <c r="E2973" s="26"/>
      <c r="F2973" s="27"/>
      <c r="G2973" s="2"/>
      <c r="H2973" s="2"/>
      <c r="I2973" s="38" t="str">
        <f t="shared" si="230"/>
        <v/>
      </c>
      <c r="J2973" s="39" t="str">
        <f>IF($Q2973="", "", IF(IFERROR(INDEX('Ticket Sales'!B$11:B$5010, MATCH($Q2973, 'Ticket Sales'!$J$11:$J$5010, 0)), J2972)="", "", IFERROR(INDEX('Ticket Sales'!B$11:B$5010, MATCH($Q2973, 'Ticket Sales'!$J$11:$J$5010, 0)), J2972)))</f>
        <v/>
      </c>
      <c r="K2973" s="39" t="str">
        <f>IF($Q2973="", "", IF(IFERROR(INDEX('Ticket Sales'!C$11:C$5010, MATCH($Q2973, 'Ticket Sales'!$J$11:$J$5010, 0)), K2972)="", "", IFERROR(INDEX('Ticket Sales'!C$11:C$5010, MATCH($Q2973, 'Ticket Sales'!$J$11:$J$5010, 0)), K2972)))</f>
        <v/>
      </c>
      <c r="L2973" s="40" t="str">
        <f>IF($Q2973="", "", IF(IFERROR(INDEX('Ticket Sales'!D$11:D$5010, MATCH($Q2973, 'Ticket Sales'!$J$11:$J$5010, 0)), L2972)="", "", IFERROR(INDEX('Ticket Sales'!D$11:D$5010, MATCH($Q2973, 'Ticket Sales'!$J$11:$J$5010, 0)), L2972)))</f>
        <v/>
      </c>
      <c r="M2973" s="41" t="str">
        <f>IF($Q2973="", "", IF(IFERROR(INDEX('Ticket Sales'!E$11:E$5010, MATCH($Q2973, 'Ticket Sales'!$J$11:$J$5010, 0)), M2972)="", "", IFERROR(INDEX('Ticket Sales'!E$11:E$5010, MATCH($Q2973, 'Ticket Sales'!$J$11:$J$5010, 0)), M2972)))</f>
        <v/>
      </c>
      <c r="N2973" s="2"/>
      <c r="P2973" s="48">
        <v>2963</v>
      </c>
      <c r="Q2973" s="48" t="str">
        <f t="shared" si="231"/>
        <v/>
      </c>
      <c r="S2973" s="52" t="str">
        <f t="shared" si="232"/>
        <v/>
      </c>
      <c r="U2973" s="52" t="str">
        <f t="shared" si="233"/>
        <v/>
      </c>
      <c r="W2973" s="52" t="str">
        <f t="shared" si="234"/>
        <v/>
      </c>
    </row>
    <row r="2974" spans="1:23" x14ac:dyDescent="0.25">
      <c r="A2974" s="2"/>
      <c r="B2974" s="32"/>
      <c r="C2974" s="25"/>
      <c r="D2974" s="25"/>
      <c r="E2974" s="26"/>
      <c r="F2974" s="27"/>
      <c r="G2974" s="2"/>
      <c r="H2974" s="2"/>
      <c r="I2974" s="38" t="str">
        <f t="shared" si="230"/>
        <v/>
      </c>
      <c r="J2974" s="39" t="str">
        <f>IF($Q2974="", "", IF(IFERROR(INDEX('Ticket Sales'!B$11:B$5010, MATCH($Q2974, 'Ticket Sales'!$J$11:$J$5010, 0)), J2973)="", "", IFERROR(INDEX('Ticket Sales'!B$11:B$5010, MATCH($Q2974, 'Ticket Sales'!$J$11:$J$5010, 0)), J2973)))</f>
        <v/>
      </c>
      <c r="K2974" s="39" t="str">
        <f>IF($Q2974="", "", IF(IFERROR(INDEX('Ticket Sales'!C$11:C$5010, MATCH($Q2974, 'Ticket Sales'!$J$11:$J$5010, 0)), K2973)="", "", IFERROR(INDEX('Ticket Sales'!C$11:C$5010, MATCH($Q2974, 'Ticket Sales'!$J$11:$J$5010, 0)), K2973)))</f>
        <v/>
      </c>
      <c r="L2974" s="40" t="str">
        <f>IF($Q2974="", "", IF(IFERROR(INDEX('Ticket Sales'!D$11:D$5010, MATCH($Q2974, 'Ticket Sales'!$J$11:$J$5010, 0)), L2973)="", "", IFERROR(INDEX('Ticket Sales'!D$11:D$5010, MATCH($Q2974, 'Ticket Sales'!$J$11:$J$5010, 0)), L2973)))</f>
        <v/>
      </c>
      <c r="M2974" s="41" t="str">
        <f>IF($Q2974="", "", IF(IFERROR(INDEX('Ticket Sales'!E$11:E$5010, MATCH($Q2974, 'Ticket Sales'!$J$11:$J$5010, 0)), M2973)="", "", IFERROR(INDEX('Ticket Sales'!E$11:E$5010, MATCH($Q2974, 'Ticket Sales'!$J$11:$J$5010, 0)), M2973)))</f>
        <v/>
      </c>
      <c r="N2974" s="2"/>
      <c r="P2974" s="48">
        <v>2964</v>
      </c>
      <c r="Q2974" s="48" t="str">
        <f t="shared" si="231"/>
        <v/>
      </c>
      <c r="S2974" s="52" t="str">
        <f t="shared" si="232"/>
        <v/>
      </c>
      <c r="U2974" s="52" t="str">
        <f t="shared" si="233"/>
        <v/>
      </c>
      <c r="W2974" s="52" t="str">
        <f t="shared" si="234"/>
        <v/>
      </c>
    </row>
    <row r="2975" spans="1:23" x14ac:dyDescent="0.25">
      <c r="A2975" s="2"/>
      <c r="B2975" s="32"/>
      <c r="C2975" s="25"/>
      <c r="D2975" s="25"/>
      <c r="E2975" s="26"/>
      <c r="F2975" s="27"/>
      <c r="G2975" s="2"/>
      <c r="H2975" s="2"/>
      <c r="I2975" s="38" t="str">
        <f t="shared" si="230"/>
        <v/>
      </c>
      <c r="J2975" s="39" t="str">
        <f>IF($Q2975="", "", IF(IFERROR(INDEX('Ticket Sales'!B$11:B$5010, MATCH($Q2975, 'Ticket Sales'!$J$11:$J$5010, 0)), J2974)="", "", IFERROR(INDEX('Ticket Sales'!B$11:B$5010, MATCH($Q2975, 'Ticket Sales'!$J$11:$J$5010, 0)), J2974)))</f>
        <v/>
      </c>
      <c r="K2975" s="39" t="str">
        <f>IF($Q2975="", "", IF(IFERROR(INDEX('Ticket Sales'!C$11:C$5010, MATCH($Q2975, 'Ticket Sales'!$J$11:$J$5010, 0)), K2974)="", "", IFERROR(INDEX('Ticket Sales'!C$11:C$5010, MATCH($Q2975, 'Ticket Sales'!$J$11:$J$5010, 0)), K2974)))</f>
        <v/>
      </c>
      <c r="L2975" s="40" t="str">
        <f>IF($Q2975="", "", IF(IFERROR(INDEX('Ticket Sales'!D$11:D$5010, MATCH($Q2975, 'Ticket Sales'!$J$11:$J$5010, 0)), L2974)="", "", IFERROR(INDEX('Ticket Sales'!D$11:D$5010, MATCH($Q2975, 'Ticket Sales'!$J$11:$J$5010, 0)), L2974)))</f>
        <v/>
      </c>
      <c r="M2975" s="41" t="str">
        <f>IF($Q2975="", "", IF(IFERROR(INDEX('Ticket Sales'!E$11:E$5010, MATCH($Q2975, 'Ticket Sales'!$J$11:$J$5010, 0)), M2974)="", "", IFERROR(INDEX('Ticket Sales'!E$11:E$5010, MATCH($Q2975, 'Ticket Sales'!$J$11:$J$5010, 0)), M2974)))</f>
        <v/>
      </c>
      <c r="N2975" s="2"/>
      <c r="P2975" s="48">
        <v>2965</v>
      </c>
      <c r="Q2975" s="48" t="str">
        <f t="shared" si="231"/>
        <v/>
      </c>
      <c r="S2975" s="52" t="str">
        <f t="shared" si="232"/>
        <v/>
      </c>
      <c r="U2975" s="52" t="str">
        <f t="shared" si="233"/>
        <v/>
      </c>
      <c r="W2975" s="52" t="str">
        <f t="shared" si="234"/>
        <v/>
      </c>
    </row>
    <row r="2976" spans="1:23" x14ac:dyDescent="0.25">
      <c r="A2976" s="2"/>
      <c r="B2976" s="32"/>
      <c r="C2976" s="25"/>
      <c r="D2976" s="25"/>
      <c r="E2976" s="26"/>
      <c r="F2976" s="27"/>
      <c r="G2976" s="2"/>
      <c r="H2976" s="2"/>
      <c r="I2976" s="38" t="str">
        <f t="shared" si="230"/>
        <v/>
      </c>
      <c r="J2976" s="39" t="str">
        <f>IF($Q2976="", "", IF(IFERROR(INDEX('Ticket Sales'!B$11:B$5010, MATCH($Q2976, 'Ticket Sales'!$J$11:$J$5010, 0)), J2975)="", "", IFERROR(INDEX('Ticket Sales'!B$11:B$5010, MATCH($Q2976, 'Ticket Sales'!$J$11:$J$5010, 0)), J2975)))</f>
        <v/>
      </c>
      <c r="K2976" s="39" t="str">
        <f>IF($Q2976="", "", IF(IFERROR(INDEX('Ticket Sales'!C$11:C$5010, MATCH($Q2976, 'Ticket Sales'!$J$11:$J$5010, 0)), K2975)="", "", IFERROR(INDEX('Ticket Sales'!C$11:C$5010, MATCH($Q2976, 'Ticket Sales'!$J$11:$J$5010, 0)), K2975)))</f>
        <v/>
      </c>
      <c r="L2976" s="40" t="str">
        <f>IF($Q2976="", "", IF(IFERROR(INDEX('Ticket Sales'!D$11:D$5010, MATCH($Q2976, 'Ticket Sales'!$J$11:$J$5010, 0)), L2975)="", "", IFERROR(INDEX('Ticket Sales'!D$11:D$5010, MATCH($Q2976, 'Ticket Sales'!$J$11:$J$5010, 0)), L2975)))</f>
        <v/>
      </c>
      <c r="M2976" s="41" t="str">
        <f>IF($Q2976="", "", IF(IFERROR(INDEX('Ticket Sales'!E$11:E$5010, MATCH($Q2976, 'Ticket Sales'!$J$11:$J$5010, 0)), M2975)="", "", IFERROR(INDEX('Ticket Sales'!E$11:E$5010, MATCH($Q2976, 'Ticket Sales'!$J$11:$J$5010, 0)), M2975)))</f>
        <v/>
      </c>
      <c r="N2976" s="2"/>
      <c r="P2976" s="48">
        <v>2966</v>
      </c>
      <c r="Q2976" s="48" t="str">
        <f t="shared" si="231"/>
        <v/>
      </c>
      <c r="S2976" s="52" t="str">
        <f t="shared" si="232"/>
        <v/>
      </c>
      <c r="U2976" s="52" t="str">
        <f t="shared" si="233"/>
        <v/>
      </c>
      <c r="W2976" s="52" t="str">
        <f t="shared" si="234"/>
        <v/>
      </c>
    </row>
    <row r="2977" spans="1:23" x14ac:dyDescent="0.25">
      <c r="A2977" s="2"/>
      <c r="B2977" s="32"/>
      <c r="C2977" s="25"/>
      <c r="D2977" s="25"/>
      <c r="E2977" s="26"/>
      <c r="F2977" s="27"/>
      <c r="G2977" s="2"/>
      <c r="H2977" s="2"/>
      <c r="I2977" s="38" t="str">
        <f t="shared" si="230"/>
        <v/>
      </c>
      <c r="J2977" s="39" t="str">
        <f>IF($Q2977="", "", IF(IFERROR(INDEX('Ticket Sales'!B$11:B$5010, MATCH($Q2977, 'Ticket Sales'!$J$11:$J$5010, 0)), J2976)="", "", IFERROR(INDEX('Ticket Sales'!B$11:B$5010, MATCH($Q2977, 'Ticket Sales'!$J$11:$J$5010, 0)), J2976)))</f>
        <v/>
      </c>
      <c r="K2977" s="39" t="str">
        <f>IF($Q2977="", "", IF(IFERROR(INDEX('Ticket Sales'!C$11:C$5010, MATCH($Q2977, 'Ticket Sales'!$J$11:$J$5010, 0)), K2976)="", "", IFERROR(INDEX('Ticket Sales'!C$11:C$5010, MATCH($Q2977, 'Ticket Sales'!$J$11:$J$5010, 0)), K2976)))</f>
        <v/>
      </c>
      <c r="L2977" s="40" t="str">
        <f>IF($Q2977="", "", IF(IFERROR(INDEX('Ticket Sales'!D$11:D$5010, MATCH($Q2977, 'Ticket Sales'!$J$11:$J$5010, 0)), L2976)="", "", IFERROR(INDEX('Ticket Sales'!D$11:D$5010, MATCH($Q2977, 'Ticket Sales'!$J$11:$J$5010, 0)), L2976)))</f>
        <v/>
      </c>
      <c r="M2977" s="41" t="str">
        <f>IF($Q2977="", "", IF(IFERROR(INDEX('Ticket Sales'!E$11:E$5010, MATCH($Q2977, 'Ticket Sales'!$J$11:$J$5010, 0)), M2976)="", "", IFERROR(INDEX('Ticket Sales'!E$11:E$5010, MATCH($Q2977, 'Ticket Sales'!$J$11:$J$5010, 0)), M2976)))</f>
        <v/>
      </c>
      <c r="N2977" s="2"/>
      <c r="P2977" s="48">
        <v>2967</v>
      </c>
      <c r="Q2977" s="48" t="str">
        <f t="shared" si="231"/>
        <v/>
      </c>
      <c r="S2977" s="52" t="str">
        <f t="shared" si="232"/>
        <v/>
      </c>
      <c r="U2977" s="52" t="str">
        <f t="shared" si="233"/>
        <v/>
      </c>
      <c r="W2977" s="52" t="str">
        <f t="shared" si="234"/>
        <v/>
      </c>
    </row>
    <row r="2978" spans="1:23" x14ac:dyDescent="0.25">
      <c r="A2978" s="2"/>
      <c r="B2978" s="32"/>
      <c r="C2978" s="25"/>
      <c r="D2978" s="25"/>
      <c r="E2978" s="26"/>
      <c r="F2978" s="27"/>
      <c r="G2978" s="2"/>
      <c r="H2978" s="2"/>
      <c r="I2978" s="38" t="str">
        <f t="shared" si="230"/>
        <v/>
      </c>
      <c r="J2978" s="39" t="str">
        <f>IF($Q2978="", "", IF(IFERROR(INDEX('Ticket Sales'!B$11:B$5010, MATCH($Q2978, 'Ticket Sales'!$J$11:$J$5010, 0)), J2977)="", "", IFERROR(INDEX('Ticket Sales'!B$11:B$5010, MATCH($Q2978, 'Ticket Sales'!$J$11:$J$5010, 0)), J2977)))</f>
        <v/>
      </c>
      <c r="K2978" s="39" t="str">
        <f>IF($Q2978="", "", IF(IFERROR(INDEX('Ticket Sales'!C$11:C$5010, MATCH($Q2978, 'Ticket Sales'!$J$11:$J$5010, 0)), K2977)="", "", IFERROR(INDEX('Ticket Sales'!C$11:C$5010, MATCH($Q2978, 'Ticket Sales'!$J$11:$J$5010, 0)), K2977)))</f>
        <v/>
      </c>
      <c r="L2978" s="40" t="str">
        <f>IF($Q2978="", "", IF(IFERROR(INDEX('Ticket Sales'!D$11:D$5010, MATCH($Q2978, 'Ticket Sales'!$J$11:$J$5010, 0)), L2977)="", "", IFERROR(INDEX('Ticket Sales'!D$11:D$5010, MATCH($Q2978, 'Ticket Sales'!$J$11:$J$5010, 0)), L2977)))</f>
        <v/>
      </c>
      <c r="M2978" s="41" t="str">
        <f>IF($Q2978="", "", IF(IFERROR(INDEX('Ticket Sales'!E$11:E$5010, MATCH($Q2978, 'Ticket Sales'!$J$11:$J$5010, 0)), M2977)="", "", IFERROR(INDEX('Ticket Sales'!E$11:E$5010, MATCH($Q2978, 'Ticket Sales'!$J$11:$J$5010, 0)), M2977)))</f>
        <v/>
      </c>
      <c r="N2978" s="2"/>
      <c r="P2978" s="48">
        <v>2968</v>
      </c>
      <c r="Q2978" s="48" t="str">
        <f t="shared" si="231"/>
        <v/>
      </c>
      <c r="S2978" s="52" t="str">
        <f t="shared" si="232"/>
        <v/>
      </c>
      <c r="U2978" s="52" t="str">
        <f t="shared" si="233"/>
        <v/>
      </c>
      <c r="W2978" s="52" t="str">
        <f t="shared" si="234"/>
        <v/>
      </c>
    </row>
    <row r="2979" spans="1:23" x14ac:dyDescent="0.25">
      <c r="A2979" s="2"/>
      <c r="B2979" s="32"/>
      <c r="C2979" s="25"/>
      <c r="D2979" s="25"/>
      <c r="E2979" s="26"/>
      <c r="F2979" s="27"/>
      <c r="G2979" s="2"/>
      <c r="H2979" s="2"/>
      <c r="I2979" s="38" t="str">
        <f t="shared" si="230"/>
        <v/>
      </c>
      <c r="J2979" s="39" t="str">
        <f>IF($Q2979="", "", IF(IFERROR(INDEX('Ticket Sales'!B$11:B$5010, MATCH($Q2979, 'Ticket Sales'!$J$11:$J$5010, 0)), J2978)="", "", IFERROR(INDEX('Ticket Sales'!B$11:B$5010, MATCH($Q2979, 'Ticket Sales'!$J$11:$J$5010, 0)), J2978)))</f>
        <v/>
      </c>
      <c r="K2979" s="39" t="str">
        <f>IF($Q2979="", "", IF(IFERROR(INDEX('Ticket Sales'!C$11:C$5010, MATCH($Q2979, 'Ticket Sales'!$J$11:$J$5010, 0)), K2978)="", "", IFERROR(INDEX('Ticket Sales'!C$11:C$5010, MATCH($Q2979, 'Ticket Sales'!$J$11:$J$5010, 0)), K2978)))</f>
        <v/>
      </c>
      <c r="L2979" s="40" t="str">
        <f>IF($Q2979="", "", IF(IFERROR(INDEX('Ticket Sales'!D$11:D$5010, MATCH($Q2979, 'Ticket Sales'!$J$11:$J$5010, 0)), L2978)="", "", IFERROR(INDEX('Ticket Sales'!D$11:D$5010, MATCH($Q2979, 'Ticket Sales'!$J$11:$J$5010, 0)), L2978)))</f>
        <v/>
      </c>
      <c r="M2979" s="41" t="str">
        <f>IF($Q2979="", "", IF(IFERROR(INDEX('Ticket Sales'!E$11:E$5010, MATCH($Q2979, 'Ticket Sales'!$J$11:$J$5010, 0)), M2978)="", "", IFERROR(INDEX('Ticket Sales'!E$11:E$5010, MATCH($Q2979, 'Ticket Sales'!$J$11:$J$5010, 0)), M2978)))</f>
        <v/>
      </c>
      <c r="N2979" s="2"/>
      <c r="P2979" s="48">
        <v>2969</v>
      </c>
      <c r="Q2979" s="48" t="str">
        <f t="shared" si="231"/>
        <v/>
      </c>
      <c r="S2979" s="52" t="str">
        <f t="shared" si="232"/>
        <v/>
      </c>
      <c r="U2979" s="52" t="str">
        <f t="shared" si="233"/>
        <v/>
      </c>
      <c r="W2979" s="52" t="str">
        <f t="shared" si="234"/>
        <v/>
      </c>
    </row>
    <row r="2980" spans="1:23" x14ac:dyDescent="0.25">
      <c r="A2980" s="2"/>
      <c r="B2980" s="32"/>
      <c r="C2980" s="25"/>
      <c r="D2980" s="25"/>
      <c r="E2980" s="26"/>
      <c r="F2980" s="27"/>
      <c r="G2980" s="2"/>
      <c r="H2980" s="2"/>
      <c r="I2980" s="38" t="str">
        <f t="shared" si="230"/>
        <v/>
      </c>
      <c r="J2980" s="39" t="str">
        <f>IF($Q2980="", "", IF(IFERROR(INDEX('Ticket Sales'!B$11:B$5010, MATCH($Q2980, 'Ticket Sales'!$J$11:$J$5010, 0)), J2979)="", "", IFERROR(INDEX('Ticket Sales'!B$11:B$5010, MATCH($Q2980, 'Ticket Sales'!$J$11:$J$5010, 0)), J2979)))</f>
        <v/>
      </c>
      <c r="K2980" s="39" t="str">
        <f>IF($Q2980="", "", IF(IFERROR(INDEX('Ticket Sales'!C$11:C$5010, MATCH($Q2980, 'Ticket Sales'!$J$11:$J$5010, 0)), K2979)="", "", IFERROR(INDEX('Ticket Sales'!C$11:C$5010, MATCH($Q2980, 'Ticket Sales'!$J$11:$J$5010, 0)), K2979)))</f>
        <v/>
      </c>
      <c r="L2980" s="40" t="str">
        <f>IF($Q2980="", "", IF(IFERROR(INDEX('Ticket Sales'!D$11:D$5010, MATCH($Q2980, 'Ticket Sales'!$J$11:$J$5010, 0)), L2979)="", "", IFERROR(INDEX('Ticket Sales'!D$11:D$5010, MATCH($Q2980, 'Ticket Sales'!$J$11:$J$5010, 0)), L2979)))</f>
        <v/>
      </c>
      <c r="M2980" s="41" t="str">
        <f>IF($Q2980="", "", IF(IFERROR(INDEX('Ticket Sales'!E$11:E$5010, MATCH($Q2980, 'Ticket Sales'!$J$11:$J$5010, 0)), M2979)="", "", IFERROR(INDEX('Ticket Sales'!E$11:E$5010, MATCH($Q2980, 'Ticket Sales'!$J$11:$J$5010, 0)), M2979)))</f>
        <v/>
      </c>
      <c r="N2980" s="2"/>
      <c r="P2980" s="48">
        <v>2970</v>
      </c>
      <c r="Q2980" s="48" t="str">
        <f t="shared" si="231"/>
        <v/>
      </c>
      <c r="S2980" s="52" t="str">
        <f t="shared" si="232"/>
        <v/>
      </c>
      <c r="U2980" s="52" t="str">
        <f t="shared" si="233"/>
        <v/>
      </c>
      <c r="W2980" s="52" t="str">
        <f t="shared" si="234"/>
        <v/>
      </c>
    </row>
    <row r="2981" spans="1:23" x14ac:dyDescent="0.25">
      <c r="A2981" s="2"/>
      <c r="B2981" s="32"/>
      <c r="C2981" s="25"/>
      <c r="D2981" s="25"/>
      <c r="E2981" s="26"/>
      <c r="F2981" s="27"/>
      <c r="G2981" s="2"/>
      <c r="H2981" s="2"/>
      <c r="I2981" s="38" t="str">
        <f t="shared" si="230"/>
        <v/>
      </c>
      <c r="J2981" s="39" t="str">
        <f>IF($Q2981="", "", IF(IFERROR(INDEX('Ticket Sales'!B$11:B$5010, MATCH($Q2981, 'Ticket Sales'!$J$11:$J$5010, 0)), J2980)="", "", IFERROR(INDEX('Ticket Sales'!B$11:B$5010, MATCH($Q2981, 'Ticket Sales'!$J$11:$J$5010, 0)), J2980)))</f>
        <v/>
      </c>
      <c r="K2981" s="39" t="str">
        <f>IF($Q2981="", "", IF(IFERROR(INDEX('Ticket Sales'!C$11:C$5010, MATCH($Q2981, 'Ticket Sales'!$J$11:$J$5010, 0)), K2980)="", "", IFERROR(INDEX('Ticket Sales'!C$11:C$5010, MATCH($Q2981, 'Ticket Sales'!$J$11:$J$5010, 0)), K2980)))</f>
        <v/>
      </c>
      <c r="L2981" s="40" t="str">
        <f>IF($Q2981="", "", IF(IFERROR(INDEX('Ticket Sales'!D$11:D$5010, MATCH($Q2981, 'Ticket Sales'!$J$11:$J$5010, 0)), L2980)="", "", IFERROR(INDEX('Ticket Sales'!D$11:D$5010, MATCH($Q2981, 'Ticket Sales'!$J$11:$J$5010, 0)), L2980)))</f>
        <v/>
      </c>
      <c r="M2981" s="41" t="str">
        <f>IF($Q2981="", "", IF(IFERROR(INDEX('Ticket Sales'!E$11:E$5010, MATCH($Q2981, 'Ticket Sales'!$J$11:$J$5010, 0)), M2980)="", "", IFERROR(INDEX('Ticket Sales'!E$11:E$5010, MATCH($Q2981, 'Ticket Sales'!$J$11:$J$5010, 0)), M2980)))</f>
        <v/>
      </c>
      <c r="N2981" s="2"/>
      <c r="P2981" s="48">
        <v>2971</v>
      </c>
      <c r="Q2981" s="48" t="str">
        <f t="shared" si="231"/>
        <v/>
      </c>
      <c r="S2981" s="52" t="str">
        <f t="shared" si="232"/>
        <v/>
      </c>
      <c r="U2981" s="52" t="str">
        <f t="shared" si="233"/>
        <v/>
      </c>
      <c r="W2981" s="52" t="str">
        <f t="shared" si="234"/>
        <v/>
      </c>
    </row>
    <row r="2982" spans="1:23" x14ac:dyDescent="0.25">
      <c r="A2982" s="2"/>
      <c r="B2982" s="32"/>
      <c r="C2982" s="25"/>
      <c r="D2982" s="25"/>
      <c r="E2982" s="26"/>
      <c r="F2982" s="27"/>
      <c r="G2982" s="2"/>
      <c r="H2982" s="2"/>
      <c r="I2982" s="38" t="str">
        <f t="shared" si="230"/>
        <v/>
      </c>
      <c r="J2982" s="39" t="str">
        <f>IF($Q2982="", "", IF(IFERROR(INDEX('Ticket Sales'!B$11:B$5010, MATCH($Q2982, 'Ticket Sales'!$J$11:$J$5010, 0)), J2981)="", "", IFERROR(INDEX('Ticket Sales'!B$11:B$5010, MATCH($Q2982, 'Ticket Sales'!$J$11:$J$5010, 0)), J2981)))</f>
        <v/>
      </c>
      <c r="K2982" s="39" t="str">
        <f>IF($Q2982="", "", IF(IFERROR(INDEX('Ticket Sales'!C$11:C$5010, MATCH($Q2982, 'Ticket Sales'!$J$11:$J$5010, 0)), K2981)="", "", IFERROR(INDEX('Ticket Sales'!C$11:C$5010, MATCH($Q2982, 'Ticket Sales'!$J$11:$J$5010, 0)), K2981)))</f>
        <v/>
      </c>
      <c r="L2982" s="40" t="str">
        <f>IF($Q2982="", "", IF(IFERROR(INDEX('Ticket Sales'!D$11:D$5010, MATCH($Q2982, 'Ticket Sales'!$J$11:$J$5010, 0)), L2981)="", "", IFERROR(INDEX('Ticket Sales'!D$11:D$5010, MATCH($Q2982, 'Ticket Sales'!$J$11:$J$5010, 0)), L2981)))</f>
        <v/>
      </c>
      <c r="M2982" s="41" t="str">
        <f>IF($Q2982="", "", IF(IFERROR(INDEX('Ticket Sales'!E$11:E$5010, MATCH($Q2982, 'Ticket Sales'!$J$11:$J$5010, 0)), M2981)="", "", IFERROR(INDEX('Ticket Sales'!E$11:E$5010, MATCH($Q2982, 'Ticket Sales'!$J$11:$J$5010, 0)), M2981)))</f>
        <v/>
      </c>
      <c r="N2982" s="2"/>
      <c r="P2982" s="48">
        <v>2972</v>
      </c>
      <c r="Q2982" s="48" t="str">
        <f t="shared" si="231"/>
        <v/>
      </c>
      <c r="S2982" s="52" t="str">
        <f t="shared" si="232"/>
        <v/>
      </c>
      <c r="U2982" s="52" t="str">
        <f t="shared" si="233"/>
        <v/>
      </c>
      <c r="W2982" s="52" t="str">
        <f t="shared" si="234"/>
        <v/>
      </c>
    </row>
    <row r="2983" spans="1:23" x14ac:dyDescent="0.25">
      <c r="A2983" s="2"/>
      <c r="B2983" s="32"/>
      <c r="C2983" s="25"/>
      <c r="D2983" s="25"/>
      <c r="E2983" s="26"/>
      <c r="F2983" s="27"/>
      <c r="G2983" s="2"/>
      <c r="H2983" s="2"/>
      <c r="I2983" s="38" t="str">
        <f t="shared" si="230"/>
        <v/>
      </c>
      <c r="J2983" s="39" t="str">
        <f>IF($Q2983="", "", IF(IFERROR(INDEX('Ticket Sales'!B$11:B$5010, MATCH($Q2983, 'Ticket Sales'!$J$11:$J$5010, 0)), J2982)="", "", IFERROR(INDEX('Ticket Sales'!B$11:B$5010, MATCH($Q2983, 'Ticket Sales'!$J$11:$J$5010, 0)), J2982)))</f>
        <v/>
      </c>
      <c r="K2983" s="39" t="str">
        <f>IF($Q2983="", "", IF(IFERROR(INDEX('Ticket Sales'!C$11:C$5010, MATCH($Q2983, 'Ticket Sales'!$J$11:$J$5010, 0)), K2982)="", "", IFERROR(INDEX('Ticket Sales'!C$11:C$5010, MATCH($Q2983, 'Ticket Sales'!$J$11:$J$5010, 0)), K2982)))</f>
        <v/>
      </c>
      <c r="L2983" s="40" t="str">
        <f>IF($Q2983="", "", IF(IFERROR(INDEX('Ticket Sales'!D$11:D$5010, MATCH($Q2983, 'Ticket Sales'!$J$11:$J$5010, 0)), L2982)="", "", IFERROR(INDEX('Ticket Sales'!D$11:D$5010, MATCH($Q2983, 'Ticket Sales'!$J$11:$J$5010, 0)), L2982)))</f>
        <v/>
      </c>
      <c r="M2983" s="41" t="str">
        <f>IF($Q2983="", "", IF(IFERROR(INDEX('Ticket Sales'!E$11:E$5010, MATCH($Q2983, 'Ticket Sales'!$J$11:$J$5010, 0)), M2982)="", "", IFERROR(INDEX('Ticket Sales'!E$11:E$5010, MATCH($Q2983, 'Ticket Sales'!$J$11:$J$5010, 0)), M2982)))</f>
        <v/>
      </c>
      <c r="N2983" s="2"/>
      <c r="P2983" s="48">
        <v>2973</v>
      </c>
      <c r="Q2983" s="48" t="str">
        <f t="shared" si="231"/>
        <v/>
      </c>
      <c r="S2983" s="52" t="str">
        <f t="shared" si="232"/>
        <v/>
      </c>
      <c r="U2983" s="52" t="str">
        <f t="shared" si="233"/>
        <v/>
      </c>
      <c r="W2983" s="52" t="str">
        <f t="shared" si="234"/>
        <v/>
      </c>
    </row>
    <row r="2984" spans="1:23" x14ac:dyDescent="0.25">
      <c r="A2984" s="2"/>
      <c r="B2984" s="32"/>
      <c r="C2984" s="25"/>
      <c r="D2984" s="25"/>
      <c r="E2984" s="26"/>
      <c r="F2984" s="27"/>
      <c r="G2984" s="2"/>
      <c r="H2984" s="2"/>
      <c r="I2984" s="38" t="str">
        <f t="shared" si="230"/>
        <v/>
      </c>
      <c r="J2984" s="39" t="str">
        <f>IF($Q2984="", "", IF(IFERROR(INDEX('Ticket Sales'!B$11:B$5010, MATCH($Q2984, 'Ticket Sales'!$J$11:$J$5010, 0)), J2983)="", "", IFERROR(INDEX('Ticket Sales'!B$11:B$5010, MATCH($Q2984, 'Ticket Sales'!$J$11:$J$5010, 0)), J2983)))</f>
        <v/>
      </c>
      <c r="K2984" s="39" t="str">
        <f>IF($Q2984="", "", IF(IFERROR(INDEX('Ticket Sales'!C$11:C$5010, MATCH($Q2984, 'Ticket Sales'!$J$11:$J$5010, 0)), K2983)="", "", IFERROR(INDEX('Ticket Sales'!C$11:C$5010, MATCH($Q2984, 'Ticket Sales'!$J$11:$J$5010, 0)), K2983)))</f>
        <v/>
      </c>
      <c r="L2984" s="40" t="str">
        <f>IF($Q2984="", "", IF(IFERROR(INDEX('Ticket Sales'!D$11:D$5010, MATCH($Q2984, 'Ticket Sales'!$J$11:$J$5010, 0)), L2983)="", "", IFERROR(INDEX('Ticket Sales'!D$11:D$5010, MATCH($Q2984, 'Ticket Sales'!$J$11:$J$5010, 0)), L2983)))</f>
        <v/>
      </c>
      <c r="M2984" s="41" t="str">
        <f>IF($Q2984="", "", IF(IFERROR(INDEX('Ticket Sales'!E$11:E$5010, MATCH($Q2984, 'Ticket Sales'!$J$11:$J$5010, 0)), M2983)="", "", IFERROR(INDEX('Ticket Sales'!E$11:E$5010, MATCH($Q2984, 'Ticket Sales'!$J$11:$J$5010, 0)), M2983)))</f>
        <v/>
      </c>
      <c r="N2984" s="2"/>
      <c r="P2984" s="48">
        <v>2974</v>
      </c>
      <c r="Q2984" s="48" t="str">
        <f t="shared" si="231"/>
        <v/>
      </c>
      <c r="S2984" s="52" t="str">
        <f t="shared" si="232"/>
        <v/>
      </c>
      <c r="U2984" s="52" t="str">
        <f t="shared" si="233"/>
        <v/>
      </c>
      <c r="W2984" s="52" t="str">
        <f t="shared" si="234"/>
        <v/>
      </c>
    </row>
    <row r="2985" spans="1:23" x14ac:dyDescent="0.25">
      <c r="A2985" s="2"/>
      <c r="B2985" s="32"/>
      <c r="C2985" s="25"/>
      <c r="D2985" s="25"/>
      <c r="E2985" s="26"/>
      <c r="F2985" s="27"/>
      <c r="G2985" s="2"/>
      <c r="H2985" s="2"/>
      <c r="I2985" s="38" t="str">
        <f t="shared" si="230"/>
        <v/>
      </c>
      <c r="J2985" s="39" t="str">
        <f>IF($Q2985="", "", IF(IFERROR(INDEX('Ticket Sales'!B$11:B$5010, MATCH($Q2985, 'Ticket Sales'!$J$11:$J$5010, 0)), J2984)="", "", IFERROR(INDEX('Ticket Sales'!B$11:B$5010, MATCH($Q2985, 'Ticket Sales'!$J$11:$J$5010, 0)), J2984)))</f>
        <v/>
      </c>
      <c r="K2985" s="39" t="str">
        <f>IF($Q2985="", "", IF(IFERROR(INDEX('Ticket Sales'!C$11:C$5010, MATCH($Q2985, 'Ticket Sales'!$J$11:$J$5010, 0)), K2984)="", "", IFERROR(INDEX('Ticket Sales'!C$11:C$5010, MATCH($Q2985, 'Ticket Sales'!$J$11:$J$5010, 0)), K2984)))</f>
        <v/>
      </c>
      <c r="L2985" s="40" t="str">
        <f>IF($Q2985="", "", IF(IFERROR(INDEX('Ticket Sales'!D$11:D$5010, MATCH($Q2985, 'Ticket Sales'!$J$11:$J$5010, 0)), L2984)="", "", IFERROR(INDEX('Ticket Sales'!D$11:D$5010, MATCH($Q2985, 'Ticket Sales'!$J$11:$J$5010, 0)), L2984)))</f>
        <v/>
      </c>
      <c r="M2985" s="41" t="str">
        <f>IF($Q2985="", "", IF(IFERROR(INDEX('Ticket Sales'!E$11:E$5010, MATCH($Q2985, 'Ticket Sales'!$J$11:$J$5010, 0)), M2984)="", "", IFERROR(INDEX('Ticket Sales'!E$11:E$5010, MATCH($Q2985, 'Ticket Sales'!$J$11:$J$5010, 0)), M2984)))</f>
        <v/>
      </c>
      <c r="N2985" s="2"/>
      <c r="P2985" s="48">
        <v>2975</v>
      </c>
      <c r="Q2985" s="48" t="str">
        <f t="shared" si="231"/>
        <v/>
      </c>
      <c r="S2985" s="52" t="str">
        <f t="shared" si="232"/>
        <v/>
      </c>
      <c r="U2985" s="52" t="str">
        <f t="shared" si="233"/>
        <v/>
      </c>
      <c r="W2985" s="52" t="str">
        <f t="shared" si="234"/>
        <v/>
      </c>
    </row>
    <row r="2986" spans="1:23" x14ac:dyDescent="0.25">
      <c r="A2986" s="2"/>
      <c r="B2986" s="32"/>
      <c r="C2986" s="25"/>
      <c r="D2986" s="25"/>
      <c r="E2986" s="26"/>
      <c r="F2986" s="27"/>
      <c r="G2986" s="2"/>
      <c r="H2986" s="2"/>
      <c r="I2986" s="38" t="str">
        <f t="shared" si="230"/>
        <v/>
      </c>
      <c r="J2986" s="39" t="str">
        <f>IF($Q2986="", "", IF(IFERROR(INDEX('Ticket Sales'!B$11:B$5010, MATCH($Q2986, 'Ticket Sales'!$J$11:$J$5010, 0)), J2985)="", "", IFERROR(INDEX('Ticket Sales'!B$11:B$5010, MATCH($Q2986, 'Ticket Sales'!$J$11:$J$5010, 0)), J2985)))</f>
        <v/>
      </c>
      <c r="K2986" s="39" t="str">
        <f>IF($Q2986="", "", IF(IFERROR(INDEX('Ticket Sales'!C$11:C$5010, MATCH($Q2986, 'Ticket Sales'!$J$11:$J$5010, 0)), K2985)="", "", IFERROR(INDEX('Ticket Sales'!C$11:C$5010, MATCH($Q2986, 'Ticket Sales'!$J$11:$J$5010, 0)), K2985)))</f>
        <v/>
      </c>
      <c r="L2986" s="40" t="str">
        <f>IF($Q2986="", "", IF(IFERROR(INDEX('Ticket Sales'!D$11:D$5010, MATCH($Q2986, 'Ticket Sales'!$J$11:$J$5010, 0)), L2985)="", "", IFERROR(INDEX('Ticket Sales'!D$11:D$5010, MATCH($Q2986, 'Ticket Sales'!$J$11:$J$5010, 0)), L2985)))</f>
        <v/>
      </c>
      <c r="M2986" s="41" t="str">
        <f>IF($Q2986="", "", IF(IFERROR(INDEX('Ticket Sales'!E$11:E$5010, MATCH($Q2986, 'Ticket Sales'!$J$11:$J$5010, 0)), M2985)="", "", IFERROR(INDEX('Ticket Sales'!E$11:E$5010, MATCH($Q2986, 'Ticket Sales'!$J$11:$J$5010, 0)), M2985)))</f>
        <v/>
      </c>
      <c r="N2986" s="2"/>
      <c r="P2986" s="48">
        <v>2976</v>
      </c>
      <c r="Q2986" s="48" t="str">
        <f t="shared" si="231"/>
        <v/>
      </c>
      <c r="S2986" s="52" t="str">
        <f t="shared" si="232"/>
        <v/>
      </c>
      <c r="U2986" s="52" t="str">
        <f t="shared" si="233"/>
        <v/>
      </c>
      <c r="W2986" s="52" t="str">
        <f t="shared" si="234"/>
        <v/>
      </c>
    </row>
    <row r="2987" spans="1:23" x14ac:dyDescent="0.25">
      <c r="A2987" s="2"/>
      <c r="B2987" s="32"/>
      <c r="C2987" s="25"/>
      <c r="D2987" s="25"/>
      <c r="E2987" s="26"/>
      <c r="F2987" s="27"/>
      <c r="G2987" s="2"/>
      <c r="H2987" s="2"/>
      <c r="I2987" s="38" t="str">
        <f t="shared" si="230"/>
        <v/>
      </c>
      <c r="J2987" s="39" t="str">
        <f>IF($Q2987="", "", IF(IFERROR(INDEX('Ticket Sales'!B$11:B$5010, MATCH($Q2987, 'Ticket Sales'!$J$11:$J$5010, 0)), J2986)="", "", IFERROR(INDEX('Ticket Sales'!B$11:B$5010, MATCH($Q2987, 'Ticket Sales'!$J$11:$J$5010, 0)), J2986)))</f>
        <v/>
      </c>
      <c r="K2987" s="39" t="str">
        <f>IF($Q2987="", "", IF(IFERROR(INDEX('Ticket Sales'!C$11:C$5010, MATCH($Q2987, 'Ticket Sales'!$J$11:$J$5010, 0)), K2986)="", "", IFERROR(INDEX('Ticket Sales'!C$11:C$5010, MATCH($Q2987, 'Ticket Sales'!$J$11:$J$5010, 0)), K2986)))</f>
        <v/>
      </c>
      <c r="L2987" s="40" t="str">
        <f>IF($Q2987="", "", IF(IFERROR(INDEX('Ticket Sales'!D$11:D$5010, MATCH($Q2987, 'Ticket Sales'!$J$11:$J$5010, 0)), L2986)="", "", IFERROR(INDEX('Ticket Sales'!D$11:D$5010, MATCH($Q2987, 'Ticket Sales'!$J$11:$J$5010, 0)), L2986)))</f>
        <v/>
      </c>
      <c r="M2987" s="41" t="str">
        <f>IF($Q2987="", "", IF(IFERROR(INDEX('Ticket Sales'!E$11:E$5010, MATCH($Q2987, 'Ticket Sales'!$J$11:$J$5010, 0)), M2986)="", "", IFERROR(INDEX('Ticket Sales'!E$11:E$5010, MATCH($Q2987, 'Ticket Sales'!$J$11:$J$5010, 0)), M2986)))</f>
        <v/>
      </c>
      <c r="N2987" s="2"/>
      <c r="P2987" s="48">
        <v>2977</v>
      </c>
      <c r="Q2987" s="48" t="str">
        <f t="shared" si="231"/>
        <v/>
      </c>
      <c r="S2987" s="52" t="str">
        <f t="shared" si="232"/>
        <v/>
      </c>
      <c r="U2987" s="52" t="str">
        <f t="shared" si="233"/>
        <v/>
      </c>
      <c r="W2987" s="52" t="str">
        <f t="shared" si="234"/>
        <v/>
      </c>
    </row>
    <row r="2988" spans="1:23" x14ac:dyDescent="0.25">
      <c r="A2988" s="2"/>
      <c r="B2988" s="32"/>
      <c r="C2988" s="25"/>
      <c r="D2988" s="25"/>
      <c r="E2988" s="26"/>
      <c r="F2988" s="27"/>
      <c r="G2988" s="2"/>
      <c r="H2988" s="2"/>
      <c r="I2988" s="38" t="str">
        <f t="shared" si="230"/>
        <v/>
      </c>
      <c r="J2988" s="39" t="str">
        <f>IF($Q2988="", "", IF(IFERROR(INDEX('Ticket Sales'!B$11:B$5010, MATCH($Q2988, 'Ticket Sales'!$J$11:$J$5010, 0)), J2987)="", "", IFERROR(INDEX('Ticket Sales'!B$11:B$5010, MATCH($Q2988, 'Ticket Sales'!$J$11:$J$5010, 0)), J2987)))</f>
        <v/>
      </c>
      <c r="K2988" s="39" t="str">
        <f>IF($Q2988="", "", IF(IFERROR(INDEX('Ticket Sales'!C$11:C$5010, MATCH($Q2988, 'Ticket Sales'!$J$11:$J$5010, 0)), K2987)="", "", IFERROR(INDEX('Ticket Sales'!C$11:C$5010, MATCH($Q2988, 'Ticket Sales'!$J$11:$J$5010, 0)), K2987)))</f>
        <v/>
      </c>
      <c r="L2988" s="40" t="str">
        <f>IF($Q2988="", "", IF(IFERROR(INDEX('Ticket Sales'!D$11:D$5010, MATCH($Q2988, 'Ticket Sales'!$J$11:$J$5010, 0)), L2987)="", "", IFERROR(INDEX('Ticket Sales'!D$11:D$5010, MATCH($Q2988, 'Ticket Sales'!$J$11:$J$5010, 0)), L2987)))</f>
        <v/>
      </c>
      <c r="M2988" s="41" t="str">
        <f>IF($Q2988="", "", IF(IFERROR(INDEX('Ticket Sales'!E$11:E$5010, MATCH($Q2988, 'Ticket Sales'!$J$11:$J$5010, 0)), M2987)="", "", IFERROR(INDEX('Ticket Sales'!E$11:E$5010, MATCH($Q2988, 'Ticket Sales'!$J$11:$J$5010, 0)), M2987)))</f>
        <v/>
      </c>
      <c r="N2988" s="2"/>
      <c r="P2988" s="48">
        <v>2978</v>
      </c>
      <c r="Q2988" s="48" t="str">
        <f t="shared" si="231"/>
        <v/>
      </c>
      <c r="S2988" s="52" t="str">
        <f t="shared" si="232"/>
        <v/>
      </c>
      <c r="U2988" s="52" t="str">
        <f t="shared" si="233"/>
        <v/>
      </c>
      <c r="W2988" s="52" t="str">
        <f t="shared" si="234"/>
        <v/>
      </c>
    </row>
    <row r="2989" spans="1:23" x14ac:dyDescent="0.25">
      <c r="A2989" s="2"/>
      <c r="B2989" s="32"/>
      <c r="C2989" s="25"/>
      <c r="D2989" s="25"/>
      <c r="E2989" s="26"/>
      <c r="F2989" s="27"/>
      <c r="G2989" s="2"/>
      <c r="H2989" s="2"/>
      <c r="I2989" s="38" t="str">
        <f t="shared" si="230"/>
        <v/>
      </c>
      <c r="J2989" s="39" t="str">
        <f>IF($Q2989="", "", IF(IFERROR(INDEX('Ticket Sales'!B$11:B$5010, MATCH($Q2989, 'Ticket Sales'!$J$11:$J$5010, 0)), J2988)="", "", IFERROR(INDEX('Ticket Sales'!B$11:B$5010, MATCH($Q2989, 'Ticket Sales'!$J$11:$J$5010, 0)), J2988)))</f>
        <v/>
      </c>
      <c r="K2989" s="39" t="str">
        <f>IF($Q2989="", "", IF(IFERROR(INDEX('Ticket Sales'!C$11:C$5010, MATCH($Q2989, 'Ticket Sales'!$J$11:$J$5010, 0)), K2988)="", "", IFERROR(INDEX('Ticket Sales'!C$11:C$5010, MATCH($Q2989, 'Ticket Sales'!$J$11:$J$5010, 0)), K2988)))</f>
        <v/>
      </c>
      <c r="L2989" s="40" t="str">
        <f>IF($Q2989="", "", IF(IFERROR(INDEX('Ticket Sales'!D$11:D$5010, MATCH($Q2989, 'Ticket Sales'!$J$11:$J$5010, 0)), L2988)="", "", IFERROR(INDEX('Ticket Sales'!D$11:D$5010, MATCH($Q2989, 'Ticket Sales'!$J$11:$J$5010, 0)), L2988)))</f>
        <v/>
      </c>
      <c r="M2989" s="41" t="str">
        <f>IF($Q2989="", "", IF(IFERROR(INDEX('Ticket Sales'!E$11:E$5010, MATCH($Q2989, 'Ticket Sales'!$J$11:$J$5010, 0)), M2988)="", "", IFERROR(INDEX('Ticket Sales'!E$11:E$5010, MATCH($Q2989, 'Ticket Sales'!$J$11:$J$5010, 0)), M2988)))</f>
        <v/>
      </c>
      <c r="N2989" s="2"/>
      <c r="P2989" s="48">
        <v>2979</v>
      </c>
      <c r="Q2989" s="48" t="str">
        <f t="shared" si="231"/>
        <v/>
      </c>
      <c r="S2989" s="52" t="str">
        <f t="shared" si="232"/>
        <v/>
      </c>
      <c r="U2989" s="52" t="str">
        <f t="shared" si="233"/>
        <v/>
      </c>
      <c r="W2989" s="52" t="str">
        <f t="shared" si="234"/>
        <v/>
      </c>
    </row>
    <row r="2990" spans="1:23" x14ac:dyDescent="0.25">
      <c r="A2990" s="2"/>
      <c r="B2990" s="32"/>
      <c r="C2990" s="25"/>
      <c r="D2990" s="25"/>
      <c r="E2990" s="26"/>
      <c r="F2990" s="27"/>
      <c r="G2990" s="2"/>
      <c r="H2990" s="2"/>
      <c r="I2990" s="38" t="str">
        <f t="shared" si="230"/>
        <v/>
      </c>
      <c r="J2990" s="39" t="str">
        <f>IF($Q2990="", "", IF(IFERROR(INDEX('Ticket Sales'!B$11:B$5010, MATCH($Q2990, 'Ticket Sales'!$J$11:$J$5010, 0)), J2989)="", "", IFERROR(INDEX('Ticket Sales'!B$11:B$5010, MATCH($Q2990, 'Ticket Sales'!$J$11:$J$5010, 0)), J2989)))</f>
        <v/>
      </c>
      <c r="K2990" s="39" t="str">
        <f>IF($Q2990="", "", IF(IFERROR(INDEX('Ticket Sales'!C$11:C$5010, MATCH($Q2990, 'Ticket Sales'!$J$11:$J$5010, 0)), K2989)="", "", IFERROR(INDEX('Ticket Sales'!C$11:C$5010, MATCH($Q2990, 'Ticket Sales'!$J$11:$J$5010, 0)), K2989)))</f>
        <v/>
      </c>
      <c r="L2990" s="40" t="str">
        <f>IF($Q2990="", "", IF(IFERROR(INDEX('Ticket Sales'!D$11:D$5010, MATCH($Q2990, 'Ticket Sales'!$J$11:$J$5010, 0)), L2989)="", "", IFERROR(INDEX('Ticket Sales'!D$11:D$5010, MATCH($Q2990, 'Ticket Sales'!$J$11:$J$5010, 0)), L2989)))</f>
        <v/>
      </c>
      <c r="M2990" s="41" t="str">
        <f>IF($Q2990="", "", IF(IFERROR(INDEX('Ticket Sales'!E$11:E$5010, MATCH($Q2990, 'Ticket Sales'!$J$11:$J$5010, 0)), M2989)="", "", IFERROR(INDEX('Ticket Sales'!E$11:E$5010, MATCH($Q2990, 'Ticket Sales'!$J$11:$J$5010, 0)), M2989)))</f>
        <v/>
      </c>
      <c r="N2990" s="2"/>
      <c r="P2990" s="48">
        <v>2980</v>
      </c>
      <c r="Q2990" s="48" t="str">
        <f t="shared" si="231"/>
        <v/>
      </c>
      <c r="S2990" s="52" t="str">
        <f t="shared" si="232"/>
        <v/>
      </c>
      <c r="U2990" s="52" t="str">
        <f t="shared" si="233"/>
        <v/>
      </c>
      <c r="W2990" s="52" t="str">
        <f t="shared" si="234"/>
        <v/>
      </c>
    </row>
    <row r="2991" spans="1:23" x14ac:dyDescent="0.25">
      <c r="A2991" s="2"/>
      <c r="B2991" s="32"/>
      <c r="C2991" s="25"/>
      <c r="D2991" s="25"/>
      <c r="E2991" s="26"/>
      <c r="F2991" s="27"/>
      <c r="G2991" s="2"/>
      <c r="H2991" s="2"/>
      <c r="I2991" s="38" t="str">
        <f t="shared" si="230"/>
        <v/>
      </c>
      <c r="J2991" s="39" t="str">
        <f>IF($Q2991="", "", IF(IFERROR(INDEX('Ticket Sales'!B$11:B$5010, MATCH($Q2991, 'Ticket Sales'!$J$11:$J$5010, 0)), J2990)="", "", IFERROR(INDEX('Ticket Sales'!B$11:B$5010, MATCH($Q2991, 'Ticket Sales'!$J$11:$J$5010, 0)), J2990)))</f>
        <v/>
      </c>
      <c r="K2991" s="39" t="str">
        <f>IF($Q2991="", "", IF(IFERROR(INDEX('Ticket Sales'!C$11:C$5010, MATCH($Q2991, 'Ticket Sales'!$J$11:$J$5010, 0)), K2990)="", "", IFERROR(INDEX('Ticket Sales'!C$11:C$5010, MATCH($Q2991, 'Ticket Sales'!$J$11:$J$5010, 0)), K2990)))</f>
        <v/>
      </c>
      <c r="L2991" s="40" t="str">
        <f>IF($Q2991="", "", IF(IFERROR(INDEX('Ticket Sales'!D$11:D$5010, MATCH($Q2991, 'Ticket Sales'!$J$11:$J$5010, 0)), L2990)="", "", IFERROR(INDEX('Ticket Sales'!D$11:D$5010, MATCH($Q2991, 'Ticket Sales'!$J$11:$J$5010, 0)), L2990)))</f>
        <v/>
      </c>
      <c r="M2991" s="41" t="str">
        <f>IF($Q2991="", "", IF(IFERROR(INDEX('Ticket Sales'!E$11:E$5010, MATCH($Q2991, 'Ticket Sales'!$J$11:$J$5010, 0)), M2990)="", "", IFERROR(INDEX('Ticket Sales'!E$11:E$5010, MATCH($Q2991, 'Ticket Sales'!$J$11:$J$5010, 0)), M2990)))</f>
        <v/>
      </c>
      <c r="N2991" s="2"/>
      <c r="P2991" s="48">
        <v>2981</v>
      </c>
      <c r="Q2991" s="48" t="str">
        <f t="shared" si="231"/>
        <v/>
      </c>
      <c r="S2991" s="52" t="str">
        <f t="shared" si="232"/>
        <v/>
      </c>
      <c r="U2991" s="52" t="str">
        <f t="shared" si="233"/>
        <v/>
      </c>
      <c r="W2991" s="52" t="str">
        <f t="shared" si="234"/>
        <v/>
      </c>
    </row>
    <row r="2992" spans="1:23" x14ac:dyDescent="0.25">
      <c r="A2992" s="2"/>
      <c r="B2992" s="32"/>
      <c r="C2992" s="25"/>
      <c r="D2992" s="25"/>
      <c r="E2992" s="26"/>
      <c r="F2992" s="27"/>
      <c r="G2992" s="2"/>
      <c r="H2992" s="2"/>
      <c r="I2992" s="38" t="str">
        <f t="shared" si="230"/>
        <v/>
      </c>
      <c r="J2992" s="39" t="str">
        <f>IF($Q2992="", "", IF(IFERROR(INDEX('Ticket Sales'!B$11:B$5010, MATCH($Q2992, 'Ticket Sales'!$J$11:$J$5010, 0)), J2991)="", "", IFERROR(INDEX('Ticket Sales'!B$11:B$5010, MATCH($Q2992, 'Ticket Sales'!$J$11:$J$5010, 0)), J2991)))</f>
        <v/>
      </c>
      <c r="K2992" s="39" t="str">
        <f>IF($Q2992="", "", IF(IFERROR(INDEX('Ticket Sales'!C$11:C$5010, MATCH($Q2992, 'Ticket Sales'!$J$11:$J$5010, 0)), K2991)="", "", IFERROR(INDEX('Ticket Sales'!C$11:C$5010, MATCH($Q2992, 'Ticket Sales'!$J$11:$J$5010, 0)), K2991)))</f>
        <v/>
      </c>
      <c r="L2992" s="40" t="str">
        <f>IF($Q2992="", "", IF(IFERROR(INDEX('Ticket Sales'!D$11:D$5010, MATCH($Q2992, 'Ticket Sales'!$J$11:$J$5010, 0)), L2991)="", "", IFERROR(INDEX('Ticket Sales'!D$11:D$5010, MATCH($Q2992, 'Ticket Sales'!$J$11:$J$5010, 0)), L2991)))</f>
        <v/>
      </c>
      <c r="M2992" s="41" t="str">
        <f>IF($Q2992="", "", IF(IFERROR(INDEX('Ticket Sales'!E$11:E$5010, MATCH($Q2992, 'Ticket Sales'!$J$11:$J$5010, 0)), M2991)="", "", IFERROR(INDEX('Ticket Sales'!E$11:E$5010, MATCH($Q2992, 'Ticket Sales'!$J$11:$J$5010, 0)), M2991)))</f>
        <v/>
      </c>
      <c r="N2992" s="2"/>
      <c r="P2992" s="48">
        <v>2982</v>
      </c>
      <c r="Q2992" s="48" t="str">
        <f t="shared" si="231"/>
        <v/>
      </c>
      <c r="S2992" s="52" t="str">
        <f t="shared" si="232"/>
        <v/>
      </c>
      <c r="U2992" s="52" t="str">
        <f t="shared" si="233"/>
        <v/>
      </c>
      <c r="W2992" s="52" t="str">
        <f t="shared" si="234"/>
        <v/>
      </c>
    </row>
    <row r="2993" spans="1:23" x14ac:dyDescent="0.25">
      <c r="A2993" s="2"/>
      <c r="B2993" s="32"/>
      <c r="C2993" s="25"/>
      <c r="D2993" s="25"/>
      <c r="E2993" s="26"/>
      <c r="F2993" s="27"/>
      <c r="G2993" s="2"/>
      <c r="H2993" s="2"/>
      <c r="I2993" s="38" t="str">
        <f t="shared" si="230"/>
        <v/>
      </c>
      <c r="J2993" s="39" t="str">
        <f>IF($Q2993="", "", IF(IFERROR(INDEX('Ticket Sales'!B$11:B$5010, MATCH($Q2993, 'Ticket Sales'!$J$11:$J$5010, 0)), J2992)="", "", IFERROR(INDEX('Ticket Sales'!B$11:B$5010, MATCH($Q2993, 'Ticket Sales'!$J$11:$J$5010, 0)), J2992)))</f>
        <v/>
      </c>
      <c r="K2993" s="39" t="str">
        <f>IF($Q2993="", "", IF(IFERROR(INDEX('Ticket Sales'!C$11:C$5010, MATCH($Q2993, 'Ticket Sales'!$J$11:$J$5010, 0)), K2992)="", "", IFERROR(INDEX('Ticket Sales'!C$11:C$5010, MATCH($Q2993, 'Ticket Sales'!$J$11:$J$5010, 0)), K2992)))</f>
        <v/>
      </c>
      <c r="L2993" s="40" t="str">
        <f>IF($Q2993="", "", IF(IFERROR(INDEX('Ticket Sales'!D$11:D$5010, MATCH($Q2993, 'Ticket Sales'!$J$11:$J$5010, 0)), L2992)="", "", IFERROR(INDEX('Ticket Sales'!D$11:D$5010, MATCH($Q2993, 'Ticket Sales'!$J$11:$J$5010, 0)), L2992)))</f>
        <v/>
      </c>
      <c r="M2993" s="41" t="str">
        <f>IF($Q2993="", "", IF(IFERROR(INDEX('Ticket Sales'!E$11:E$5010, MATCH($Q2993, 'Ticket Sales'!$J$11:$J$5010, 0)), M2992)="", "", IFERROR(INDEX('Ticket Sales'!E$11:E$5010, MATCH($Q2993, 'Ticket Sales'!$J$11:$J$5010, 0)), M2992)))</f>
        <v/>
      </c>
      <c r="N2993" s="2"/>
      <c r="P2993" s="48">
        <v>2983</v>
      </c>
      <c r="Q2993" s="48" t="str">
        <f t="shared" si="231"/>
        <v/>
      </c>
      <c r="S2993" s="52" t="str">
        <f t="shared" si="232"/>
        <v/>
      </c>
      <c r="U2993" s="52" t="str">
        <f t="shared" si="233"/>
        <v/>
      </c>
      <c r="W2993" s="52" t="str">
        <f t="shared" si="234"/>
        <v/>
      </c>
    </row>
    <row r="2994" spans="1:23" x14ac:dyDescent="0.25">
      <c r="A2994" s="2"/>
      <c r="B2994" s="32"/>
      <c r="C2994" s="25"/>
      <c r="D2994" s="25"/>
      <c r="E2994" s="26"/>
      <c r="F2994" s="27"/>
      <c r="G2994" s="2"/>
      <c r="H2994" s="2"/>
      <c r="I2994" s="38" t="str">
        <f t="shared" si="230"/>
        <v/>
      </c>
      <c r="J2994" s="39" t="str">
        <f>IF($Q2994="", "", IF(IFERROR(INDEX('Ticket Sales'!B$11:B$5010, MATCH($Q2994, 'Ticket Sales'!$J$11:$J$5010, 0)), J2993)="", "", IFERROR(INDEX('Ticket Sales'!B$11:B$5010, MATCH($Q2994, 'Ticket Sales'!$J$11:$J$5010, 0)), J2993)))</f>
        <v/>
      </c>
      <c r="K2994" s="39" t="str">
        <f>IF($Q2994="", "", IF(IFERROR(INDEX('Ticket Sales'!C$11:C$5010, MATCH($Q2994, 'Ticket Sales'!$J$11:$J$5010, 0)), K2993)="", "", IFERROR(INDEX('Ticket Sales'!C$11:C$5010, MATCH($Q2994, 'Ticket Sales'!$J$11:$J$5010, 0)), K2993)))</f>
        <v/>
      </c>
      <c r="L2994" s="40" t="str">
        <f>IF($Q2994="", "", IF(IFERROR(INDEX('Ticket Sales'!D$11:D$5010, MATCH($Q2994, 'Ticket Sales'!$J$11:$J$5010, 0)), L2993)="", "", IFERROR(INDEX('Ticket Sales'!D$11:D$5010, MATCH($Q2994, 'Ticket Sales'!$J$11:$J$5010, 0)), L2993)))</f>
        <v/>
      </c>
      <c r="M2994" s="41" t="str">
        <f>IF($Q2994="", "", IF(IFERROR(INDEX('Ticket Sales'!E$11:E$5010, MATCH($Q2994, 'Ticket Sales'!$J$11:$J$5010, 0)), M2993)="", "", IFERROR(INDEX('Ticket Sales'!E$11:E$5010, MATCH($Q2994, 'Ticket Sales'!$J$11:$J$5010, 0)), M2993)))</f>
        <v/>
      </c>
      <c r="N2994" s="2"/>
      <c r="P2994" s="48">
        <v>2984</v>
      </c>
      <c r="Q2994" s="48" t="str">
        <f t="shared" si="231"/>
        <v/>
      </c>
      <c r="S2994" s="52" t="str">
        <f t="shared" si="232"/>
        <v/>
      </c>
      <c r="U2994" s="52" t="str">
        <f t="shared" si="233"/>
        <v/>
      </c>
      <c r="W2994" s="52" t="str">
        <f t="shared" si="234"/>
        <v/>
      </c>
    </row>
    <row r="2995" spans="1:23" x14ac:dyDescent="0.25">
      <c r="A2995" s="2"/>
      <c r="B2995" s="32"/>
      <c r="C2995" s="25"/>
      <c r="D2995" s="25"/>
      <c r="E2995" s="26"/>
      <c r="F2995" s="27"/>
      <c r="G2995" s="2"/>
      <c r="H2995" s="2"/>
      <c r="I2995" s="38" t="str">
        <f t="shared" si="230"/>
        <v/>
      </c>
      <c r="J2995" s="39" t="str">
        <f>IF($Q2995="", "", IF(IFERROR(INDEX('Ticket Sales'!B$11:B$5010, MATCH($Q2995, 'Ticket Sales'!$J$11:$J$5010, 0)), J2994)="", "", IFERROR(INDEX('Ticket Sales'!B$11:B$5010, MATCH($Q2995, 'Ticket Sales'!$J$11:$J$5010, 0)), J2994)))</f>
        <v/>
      </c>
      <c r="K2995" s="39" t="str">
        <f>IF($Q2995="", "", IF(IFERROR(INDEX('Ticket Sales'!C$11:C$5010, MATCH($Q2995, 'Ticket Sales'!$J$11:$J$5010, 0)), K2994)="", "", IFERROR(INDEX('Ticket Sales'!C$11:C$5010, MATCH($Q2995, 'Ticket Sales'!$J$11:$J$5010, 0)), K2994)))</f>
        <v/>
      </c>
      <c r="L2995" s="40" t="str">
        <f>IF($Q2995="", "", IF(IFERROR(INDEX('Ticket Sales'!D$11:D$5010, MATCH($Q2995, 'Ticket Sales'!$J$11:$J$5010, 0)), L2994)="", "", IFERROR(INDEX('Ticket Sales'!D$11:D$5010, MATCH($Q2995, 'Ticket Sales'!$J$11:$J$5010, 0)), L2994)))</f>
        <v/>
      </c>
      <c r="M2995" s="41" t="str">
        <f>IF($Q2995="", "", IF(IFERROR(INDEX('Ticket Sales'!E$11:E$5010, MATCH($Q2995, 'Ticket Sales'!$J$11:$J$5010, 0)), M2994)="", "", IFERROR(INDEX('Ticket Sales'!E$11:E$5010, MATCH($Q2995, 'Ticket Sales'!$J$11:$J$5010, 0)), M2994)))</f>
        <v/>
      </c>
      <c r="N2995" s="2"/>
      <c r="P2995" s="48">
        <v>2985</v>
      </c>
      <c r="Q2995" s="48" t="str">
        <f t="shared" si="231"/>
        <v/>
      </c>
      <c r="S2995" s="52" t="str">
        <f t="shared" si="232"/>
        <v/>
      </c>
      <c r="U2995" s="52" t="str">
        <f t="shared" si="233"/>
        <v/>
      </c>
      <c r="W2995" s="52" t="str">
        <f t="shared" si="234"/>
        <v/>
      </c>
    </row>
    <row r="2996" spans="1:23" x14ac:dyDescent="0.25">
      <c r="A2996" s="2"/>
      <c r="B2996" s="32"/>
      <c r="C2996" s="25"/>
      <c r="D2996" s="25"/>
      <c r="E2996" s="26"/>
      <c r="F2996" s="27"/>
      <c r="G2996" s="2"/>
      <c r="H2996" s="2"/>
      <c r="I2996" s="38" t="str">
        <f t="shared" si="230"/>
        <v/>
      </c>
      <c r="J2996" s="39" t="str">
        <f>IF($Q2996="", "", IF(IFERROR(INDEX('Ticket Sales'!B$11:B$5010, MATCH($Q2996, 'Ticket Sales'!$J$11:$J$5010, 0)), J2995)="", "", IFERROR(INDEX('Ticket Sales'!B$11:B$5010, MATCH($Q2996, 'Ticket Sales'!$J$11:$J$5010, 0)), J2995)))</f>
        <v/>
      </c>
      <c r="K2996" s="39" t="str">
        <f>IF($Q2996="", "", IF(IFERROR(INDEX('Ticket Sales'!C$11:C$5010, MATCH($Q2996, 'Ticket Sales'!$J$11:$J$5010, 0)), K2995)="", "", IFERROR(INDEX('Ticket Sales'!C$11:C$5010, MATCH($Q2996, 'Ticket Sales'!$J$11:$J$5010, 0)), K2995)))</f>
        <v/>
      </c>
      <c r="L2996" s="40" t="str">
        <f>IF($Q2996="", "", IF(IFERROR(INDEX('Ticket Sales'!D$11:D$5010, MATCH($Q2996, 'Ticket Sales'!$J$11:$J$5010, 0)), L2995)="", "", IFERROR(INDEX('Ticket Sales'!D$11:D$5010, MATCH($Q2996, 'Ticket Sales'!$J$11:$J$5010, 0)), L2995)))</f>
        <v/>
      </c>
      <c r="M2996" s="41" t="str">
        <f>IF($Q2996="", "", IF(IFERROR(INDEX('Ticket Sales'!E$11:E$5010, MATCH($Q2996, 'Ticket Sales'!$J$11:$J$5010, 0)), M2995)="", "", IFERROR(INDEX('Ticket Sales'!E$11:E$5010, MATCH($Q2996, 'Ticket Sales'!$J$11:$J$5010, 0)), M2995)))</f>
        <v/>
      </c>
      <c r="N2996" s="2"/>
      <c r="P2996" s="48">
        <v>2986</v>
      </c>
      <c r="Q2996" s="48" t="str">
        <f t="shared" si="231"/>
        <v/>
      </c>
      <c r="S2996" s="52" t="str">
        <f t="shared" si="232"/>
        <v/>
      </c>
      <c r="U2996" s="52" t="str">
        <f t="shared" si="233"/>
        <v/>
      </c>
      <c r="W2996" s="52" t="str">
        <f t="shared" si="234"/>
        <v/>
      </c>
    </row>
    <row r="2997" spans="1:23" x14ac:dyDescent="0.25">
      <c r="A2997" s="2"/>
      <c r="B2997" s="32"/>
      <c r="C2997" s="25"/>
      <c r="D2997" s="25"/>
      <c r="E2997" s="26"/>
      <c r="F2997" s="27"/>
      <c r="G2997" s="2"/>
      <c r="H2997" s="2"/>
      <c r="I2997" s="38" t="str">
        <f t="shared" si="230"/>
        <v/>
      </c>
      <c r="J2997" s="39" t="str">
        <f>IF($Q2997="", "", IF(IFERROR(INDEX('Ticket Sales'!B$11:B$5010, MATCH($Q2997, 'Ticket Sales'!$J$11:$J$5010, 0)), J2996)="", "", IFERROR(INDEX('Ticket Sales'!B$11:B$5010, MATCH($Q2997, 'Ticket Sales'!$J$11:$J$5010, 0)), J2996)))</f>
        <v/>
      </c>
      <c r="K2997" s="39" t="str">
        <f>IF($Q2997="", "", IF(IFERROR(INDEX('Ticket Sales'!C$11:C$5010, MATCH($Q2997, 'Ticket Sales'!$J$11:$J$5010, 0)), K2996)="", "", IFERROR(INDEX('Ticket Sales'!C$11:C$5010, MATCH($Q2997, 'Ticket Sales'!$J$11:$J$5010, 0)), K2996)))</f>
        <v/>
      </c>
      <c r="L2997" s="40" t="str">
        <f>IF($Q2997="", "", IF(IFERROR(INDEX('Ticket Sales'!D$11:D$5010, MATCH($Q2997, 'Ticket Sales'!$J$11:$J$5010, 0)), L2996)="", "", IFERROR(INDEX('Ticket Sales'!D$11:D$5010, MATCH($Q2997, 'Ticket Sales'!$J$11:$J$5010, 0)), L2996)))</f>
        <v/>
      </c>
      <c r="M2997" s="41" t="str">
        <f>IF($Q2997="", "", IF(IFERROR(INDEX('Ticket Sales'!E$11:E$5010, MATCH($Q2997, 'Ticket Sales'!$J$11:$J$5010, 0)), M2996)="", "", IFERROR(INDEX('Ticket Sales'!E$11:E$5010, MATCH($Q2997, 'Ticket Sales'!$J$11:$J$5010, 0)), M2996)))</f>
        <v/>
      </c>
      <c r="N2997" s="2"/>
      <c r="P2997" s="48">
        <v>2987</v>
      </c>
      <c r="Q2997" s="48" t="str">
        <f t="shared" si="231"/>
        <v/>
      </c>
      <c r="S2997" s="52" t="str">
        <f t="shared" si="232"/>
        <v/>
      </c>
      <c r="U2997" s="52" t="str">
        <f t="shared" si="233"/>
        <v/>
      </c>
      <c r="W2997" s="52" t="str">
        <f t="shared" si="234"/>
        <v/>
      </c>
    </row>
    <row r="2998" spans="1:23" x14ac:dyDescent="0.25">
      <c r="A2998" s="2"/>
      <c r="B2998" s="32"/>
      <c r="C2998" s="25"/>
      <c r="D2998" s="25"/>
      <c r="E2998" s="26"/>
      <c r="F2998" s="27"/>
      <c r="G2998" s="2"/>
      <c r="H2998" s="2"/>
      <c r="I2998" s="38" t="str">
        <f t="shared" si="230"/>
        <v/>
      </c>
      <c r="J2998" s="39" t="str">
        <f>IF($Q2998="", "", IF(IFERROR(INDEX('Ticket Sales'!B$11:B$5010, MATCH($Q2998, 'Ticket Sales'!$J$11:$J$5010, 0)), J2997)="", "", IFERROR(INDEX('Ticket Sales'!B$11:B$5010, MATCH($Q2998, 'Ticket Sales'!$J$11:$J$5010, 0)), J2997)))</f>
        <v/>
      </c>
      <c r="K2998" s="39" t="str">
        <f>IF($Q2998="", "", IF(IFERROR(INDEX('Ticket Sales'!C$11:C$5010, MATCH($Q2998, 'Ticket Sales'!$J$11:$J$5010, 0)), K2997)="", "", IFERROR(INDEX('Ticket Sales'!C$11:C$5010, MATCH($Q2998, 'Ticket Sales'!$J$11:$J$5010, 0)), K2997)))</f>
        <v/>
      </c>
      <c r="L2998" s="40" t="str">
        <f>IF($Q2998="", "", IF(IFERROR(INDEX('Ticket Sales'!D$11:D$5010, MATCH($Q2998, 'Ticket Sales'!$J$11:$J$5010, 0)), L2997)="", "", IFERROR(INDEX('Ticket Sales'!D$11:D$5010, MATCH($Q2998, 'Ticket Sales'!$J$11:$J$5010, 0)), L2997)))</f>
        <v/>
      </c>
      <c r="M2998" s="41" t="str">
        <f>IF($Q2998="", "", IF(IFERROR(INDEX('Ticket Sales'!E$11:E$5010, MATCH($Q2998, 'Ticket Sales'!$J$11:$J$5010, 0)), M2997)="", "", IFERROR(INDEX('Ticket Sales'!E$11:E$5010, MATCH($Q2998, 'Ticket Sales'!$J$11:$J$5010, 0)), M2997)))</f>
        <v/>
      </c>
      <c r="N2998" s="2"/>
      <c r="P2998" s="48">
        <v>2988</v>
      </c>
      <c r="Q2998" s="48" t="str">
        <f t="shared" si="231"/>
        <v/>
      </c>
      <c r="S2998" s="52" t="str">
        <f t="shared" si="232"/>
        <v/>
      </c>
      <c r="U2998" s="52" t="str">
        <f t="shared" si="233"/>
        <v/>
      </c>
      <c r="W2998" s="52" t="str">
        <f t="shared" si="234"/>
        <v/>
      </c>
    </row>
    <row r="2999" spans="1:23" x14ac:dyDescent="0.25">
      <c r="A2999" s="2"/>
      <c r="B2999" s="32"/>
      <c r="C2999" s="25"/>
      <c r="D2999" s="25"/>
      <c r="E2999" s="26"/>
      <c r="F2999" s="27"/>
      <c r="G2999" s="2"/>
      <c r="H2999" s="2"/>
      <c r="I2999" s="38" t="str">
        <f t="shared" si="230"/>
        <v/>
      </c>
      <c r="J2999" s="39" t="str">
        <f>IF($Q2999="", "", IF(IFERROR(INDEX('Ticket Sales'!B$11:B$5010, MATCH($Q2999, 'Ticket Sales'!$J$11:$J$5010, 0)), J2998)="", "", IFERROR(INDEX('Ticket Sales'!B$11:B$5010, MATCH($Q2999, 'Ticket Sales'!$J$11:$J$5010, 0)), J2998)))</f>
        <v/>
      </c>
      <c r="K2999" s="39" t="str">
        <f>IF($Q2999="", "", IF(IFERROR(INDEX('Ticket Sales'!C$11:C$5010, MATCH($Q2999, 'Ticket Sales'!$J$11:$J$5010, 0)), K2998)="", "", IFERROR(INDEX('Ticket Sales'!C$11:C$5010, MATCH($Q2999, 'Ticket Sales'!$J$11:$J$5010, 0)), K2998)))</f>
        <v/>
      </c>
      <c r="L2999" s="40" t="str">
        <f>IF($Q2999="", "", IF(IFERROR(INDEX('Ticket Sales'!D$11:D$5010, MATCH($Q2999, 'Ticket Sales'!$J$11:$J$5010, 0)), L2998)="", "", IFERROR(INDEX('Ticket Sales'!D$11:D$5010, MATCH($Q2999, 'Ticket Sales'!$J$11:$J$5010, 0)), L2998)))</f>
        <v/>
      </c>
      <c r="M2999" s="41" t="str">
        <f>IF($Q2999="", "", IF(IFERROR(INDEX('Ticket Sales'!E$11:E$5010, MATCH($Q2999, 'Ticket Sales'!$J$11:$J$5010, 0)), M2998)="", "", IFERROR(INDEX('Ticket Sales'!E$11:E$5010, MATCH($Q2999, 'Ticket Sales'!$J$11:$J$5010, 0)), M2998)))</f>
        <v/>
      </c>
      <c r="N2999" s="2"/>
      <c r="P2999" s="48">
        <v>2989</v>
      </c>
      <c r="Q2999" s="48" t="str">
        <f t="shared" si="231"/>
        <v/>
      </c>
      <c r="S2999" s="52" t="str">
        <f t="shared" si="232"/>
        <v/>
      </c>
      <c r="U2999" s="52" t="str">
        <f t="shared" si="233"/>
        <v/>
      </c>
      <c r="W2999" s="52" t="str">
        <f t="shared" si="234"/>
        <v/>
      </c>
    </row>
    <row r="3000" spans="1:23" x14ac:dyDescent="0.25">
      <c r="A3000" s="2"/>
      <c r="B3000" s="32"/>
      <c r="C3000" s="25"/>
      <c r="D3000" s="25"/>
      <c r="E3000" s="26"/>
      <c r="F3000" s="27"/>
      <c r="G3000" s="2"/>
      <c r="H3000" s="2"/>
      <c r="I3000" s="38" t="str">
        <f t="shared" si="230"/>
        <v/>
      </c>
      <c r="J3000" s="39" t="str">
        <f>IF($Q3000="", "", IF(IFERROR(INDEX('Ticket Sales'!B$11:B$5010, MATCH($Q3000, 'Ticket Sales'!$J$11:$J$5010, 0)), J2999)="", "", IFERROR(INDEX('Ticket Sales'!B$11:B$5010, MATCH($Q3000, 'Ticket Sales'!$J$11:$J$5010, 0)), J2999)))</f>
        <v/>
      </c>
      <c r="K3000" s="39" t="str">
        <f>IF($Q3000="", "", IF(IFERROR(INDEX('Ticket Sales'!C$11:C$5010, MATCH($Q3000, 'Ticket Sales'!$J$11:$J$5010, 0)), K2999)="", "", IFERROR(INDEX('Ticket Sales'!C$11:C$5010, MATCH($Q3000, 'Ticket Sales'!$J$11:$J$5010, 0)), K2999)))</f>
        <v/>
      </c>
      <c r="L3000" s="40" t="str">
        <f>IF($Q3000="", "", IF(IFERROR(INDEX('Ticket Sales'!D$11:D$5010, MATCH($Q3000, 'Ticket Sales'!$J$11:$J$5010, 0)), L2999)="", "", IFERROR(INDEX('Ticket Sales'!D$11:D$5010, MATCH($Q3000, 'Ticket Sales'!$J$11:$J$5010, 0)), L2999)))</f>
        <v/>
      </c>
      <c r="M3000" s="41" t="str">
        <f>IF($Q3000="", "", IF(IFERROR(INDEX('Ticket Sales'!E$11:E$5010, MATCH($Q3000, 'Ticket Sales'!$J$11:$J$5010, 0)), M2999)="", "", IFERROR(INDEX('Ticket Sales'!E$11:E$5010, MATCH($Q3000, 'Ticket Sales'!$J$11:$J$5010, 0)), M2999)))</f>
        <v/>
      </c>
      <c r="N3000" s="2"/>
      <c r="P3000" s="48">
        <v>2990</v>
      </c>
      <c r="Q3000" s="48" t="str">
        <f t="shared" si="231"/>
        <v/>
      </c>
      <c r="S3000" s="52" t="str">
        <f t="shared" si="232"/>
        <v/>
      </c>
      <c r="U3000" s="52" t="str">
        <f t="shared" si="233"/>
        <v/>
      </c>
      <c r="W3000" s="52" t="str">
        <f t="shared" si="234"/>
        <v/>
      </c>
    </row>
    <row r="3001" spans="1:23" x14ac:dyDescent="0.25">
      <c r="A3001" s="2"/>
      <c r="B3001" s="32"/>
      <c r="C3001" s="25"/>
      <c r="D3001" s="25"/>
      <c r="E3001" s="26"/>
      <c r="F3001" s="27"/>
      <c r="G3001" s="2"/>
      <c r="H3001" s="2"/>
      <c r="I3001" s="38" t="str">
        <f t="shared" si="230"/>
        <v/>
      </c>
      <c r="J3001" s="39" t="str">
        <f>IF($Q3001="", "", IF(IFERROR(INDEX('Ticket Sales'!B$11:B$5010, MATCH($Q3001, 'Ticket Sales'!$J$11:$J$5010, 0)), J3000)="", "", IFERROR(INDEX('Ticket Sales'!B$11:B$5010, MATCH($Q3001, 'Ticket Sales'!$J$11:$J$5010, 0)), J3000)))</f>
        <v/>
      </c>
      <c r="K3001" s="39" t="str">
        <f>IF($Q3001="", "", IF(IFERROR(INDEX('Ticket Sales'!C$11:C$5010, MATCH($Q3001, 'Ticket Sales'!$J$11:$J$5010, 0)), K3000)="", "", IFERROR(INDEX('Ticket Sales'!C$11:C$5010, MATCH($Q3001, 'Ticket Sales'!$J$11:$J$5010, 0)), K3000)))</f>
        <v/>
      </c>
      <c r="L3001" s="40" t="str">
        <f>IF($Q3001="", "", IF(IFERROR(INDEX('Ticket Sales'!D$11:D$5010, MATCH($Q3001, 'Ticket Sales'!$J$11:$J$5010, 0)), L3000)="", "", IFERROR(INDEX('Ticket Sales'!D$11:D$5010, MATCH($Q3001, 'Ticket Sales'!$J$11:$J$5010, 0)), L3000)))</f>
        <v/>
      </c>
      <c r="M3001" s="41" t="str">
        <f>IF($Q3001="", "", IF(IFERROR(INDEX('Ticket Sales'!E$11:E$5010, MATCH($Q3001, 'Ticket Sales'!$J$11:$J$5010, 0)), M3000)="", "", IFERROR(INDEX('Ticket Sales'!E$11:E$5010, MATCH($Q3001, 'Ticket Sales'!$J$11:$J$5010, 0)), M3000)))</f>
        <v/>
      </c>
      <c r="N3001" s="2"/>
      <c r="P3001" s="48">
        <v>2991</v>
      </c>
      <c r="Q3001" s="48" t="str">
        <f t="shared" si="231"/>
        <v/>
      </c>
      <c r="S3001" s="52" t="str">
        <f t="shared" si="232"/>
        <v/>
      </c>
      <c r="U3001" s="52" t="str">
        <f t="shared" si="233"/>
        <v/>
      </c>
      <c r="W3001" s="52" t="str">
        <f t="shared" si="234"/>
        <v/>
      </c>
    </row>
    <row r="3002" spans="1:23" x14ac:dyDescent="0.25">
      <c r="A3002" s="2"/>
      <c r="B3002" s="32"/>
      <c r="C3002" s="25"/>
      <c r="D3002" s="25"/>
      <c r="E3002" s="26"/>
      <c r="F3002" s="27"/>
      <c r="G3002" s="2"/>
      <c r="H3002" s="2"/>
      <c r="I3002" s="38" t="str">
        <f t="shared" si="230"/>
        <v/>
      </c>
      <c r="J3002" s="39" t="str">
        <f>IF($Q3002="", "", IF(IFERROR(INDEX('Ticket Sales'!B$11:B$5010, MATCH($Q3002, 'Ticket Sales'!$J$11:$J$5010, 0)), J3001)="", "", IFERROR(INDEX('Ticket Sales'!B$11:B$5010, MATCH($Q3002, 'Ticket Sales'!$J$11:$J$5010, 0)), J3001)))</f>
        <v/>
      </c>
      <c r="K3002" s="39" t="str">
        <f>IF($Q3002="", "", IF(IFERROR(INDEX('Ticket Sales'!C$11:C$5010, MATCH($Q3002, 'Ticket Sales'!$J$11:$J$5010, 0)), K3001)="", "", IFERROR(INDEX('Ticket Sales'!C$11:C$5010, MATCH($Q3002, 'Ticket Sales'!$J$11:$J$5010, 0)), K3001)))</f>
        <v/>
      </c>
      <c r="L3002" s="40" t="str">
        <f>IF($Q3002="", "", IF(IFERROR(INDEX('Ticket Sales'!D$11:D$5010, MATCH($Q3002, 'Ticket Sales'!$J$11:$J$5010, 0)), L3001)="", "", IFERROR(INDEX('Ticket Sales'!D$11:D$5010, MATCH($Q3002, 'Ticket Sales'!$J$11:$J$5010, 0)), L3001)))</f>
        <v/>
      </c>
      <c r="M3002" s="41" t="str">
        <f>IF($Q3002="", "", IF(IFERROR(INDEX('Ticket Sales'!E$11:E$5010, MATCH($Q3002, 'Ticket Sales'!$J$11:$J$5010, 0)), M3001)="", "", IFERROR(INDEX('Ticket Sales'!E$11:E$5010, MATCH($Q3002, 'Ticket Sales'!$J$11:$J$5010, 0)), M3001)))</f>
        <v/>
      </c>
      <c r="N3002" s="2"/>
      <c r="P3002" s="48">
        <v>2992</v>
      </c>
      <c r="Q3002" s="48" t="str">
        <f t="shared" si="231"/>
        <v/>
      </c>
      <c r="S3002" s="52" t="str">
        <f t="shared" si="232"/>
        <v/>
      </c>
      <c r="U3002" s="52" t="str">
        <f t="shared" si="233"/>
        <v/>
      </c>
      <c r="W3002" s="52" t="str">
        <f t="shared" si="234"/>
        <v/>
      </c>
    </row>
    <row r="3003" spans="1:23" x14ac:dyDescent="0.25">
      <c r="A3003" s="2"/>
      <c r="B3003" s="32"/>
      <c r="C3003" s="25"/>
      <c r="D3003" s="25"/>
      <c r="E3003" s="26"/>
      <c r="F3003" s="27"/>
      <c r="G3003" s="2"/>
      <c r="H3003" s="2"/>
      <c r="I3003" s="38" t="str">
        <f t="shared" si="230"/>
        <v/>
      </c>
      <c r="J3003" s="39" t="str">
        <f>IF($Q3003="", "", IF(IFERROR(INDEX('Ticket Sales'!B$11:B$5010, MATCH($Q3003, 'Ticket Sales'!$J$11:$J$5010, 0)), J3002)="", "", IFERROR(INDEX('Ticket Sales'!B$11:B$5010, MATCH($Q3003, 'Ticket Sales'!$J$11:$J$5010, 0)), J3002)))</f>
        <v/>
      </c>
      <c r="K3003" s="39" t="str">
        <f>IF($Q3003="", "", IF(IFERROR(INDEX('Ticket Sales'!C$11:C$5010, MATCH($Q3003, 'Ticket Sales'!$J$11:$J$5010, 0)), K3002)="", "", IFERROR(INDEX('Ticket Sales'!C$11:C$5010, MATCH($Q3003, 'Ticket Sales'!$J$11:$J$5010, 0)), K3002)))</f>
        <v/>
      </c>
      <c r="L3003" s="40" t="str">
        <f>IF($Q3003="", "", IF(IFERROR(INDEX('Ticket Sales'!D$11:D$5010, MATCH($Q3003, 'Ticket Sales'!$J$11:$J$5010, 0)), L3002)="", "", IFERROR(INDEX('Ticket Sales'!D$11:D$5010, MATCH($Q3003, 'Ticket Sales'!$J$11:$J$5010, 0)), L3002)))</f>
        <v/>
      </c>
      <c r="M3003" s="41" t="str">
        <f>IF($Q3003="", "", IF(IFERROR(INDEX('Ticket Sales'!E$11:E$5010, MATCH($Q3003, 'Ticket Sales'!$J$11:$J$5010, 0)), M3002)="", "", IFERROR(INDEX('Ticket Sales'!E$11:E$5010, MATCH($Q3003, 'Ticket Sales'!$J$11:$J$5010, 0)), M3002)))</f>
        <v/>
      </c>
      <c r="N3003" s="2"/>
      <c r="P3003" s="48">
        <v>2993</v>
      </c>
      <c r="Q3003" s="48" t="str">
        <f t="shared" si="231"/>
        <v/>
      </c>
      <c r="S3003" s="52" t="str">
        <f t="shared" si="232"/>
        <v/>
      </c>
      <c r="U3003" s="52" t="str">
        <f t="shared" si="233"/>
        <v/>
      </c>
      <c r="W3003" s="52" t="str">
        <f t="shared" si="234"/>
        <v/>
      </c>
    </row>
    <row r="3004" spans="1:23" x14ac:dyDescent="0.25">
      <c r="A3004" s="2"/>
      <c r="B3004" s="32"/>
      <c r="C3004" s="25"/>
      <c r="D3004" s="25"/>
      <c r="E3004" s="26"/>
      <c r="F3004" s="27"/>
      <c r="G3004" s="2"/>
      <c r="H3004" s="2"/>
      <c r="I3004" s="38" t="str">
        <f t="shared" si="230"/>
        <v/>
      </c>
      <c r="J3004" s="39" t="str">
        <f>IF($Q3004="", "", IF(IFERROR(INDEX('Ticket Sales'!B$11:B$5010, MATCH($Q3004, 'Ticket Sales'!$J$11:$J$5010, 0)), J3003)="", "", IFERROR(INDEX('Ticket Sales'!B$11:B$5010, MATCH($Q3004, 'Ticket Sales'!$J$11:$J$5010, 0)), J3003)))</f>
        <v/>
      </c>
      <c r="K3004" s="39" t="str">
        <f>IF($Q3004="", "", IF(IFERROR(INDEX('Ticket Sales'!C$11:C$5010, MATCH($Q3004, 'Ticket Sales'!$J$11:$J$5010, 0)), K3003)="", "", IFERROR(INDEX('Ticket Sales'!C$11:C$5010, MATCH($Q3004, 'Ticket Sales'!$J$11:$J$5010, 0)), K3003)))</f>
        <v/>
      </c>
      <c r="L3004" s="40" t="str">
        <f>IF($Q3004="", "", IF(IFERROR(INDEX('Ticket Sales'!D$11:D$5010, MATCH($Q3004, 'Ticket Sales'!$J$11:$J$5010, 0)), L3003)="", "", IFERROR(INDEX('Ticket Sales'!D$11:D$5010, MATCH($Q3004, 'Ticket Sales'!$J$11:$J$5010, 0)), L3003)))</f>
        <v/>
      </c>
      <c r="M3004" s="41" t="str">
        <f>IF($Q3004="", "", IF(IFERROR(INDEX('Ticket Sales'!E$11:E$5010, MATCH($Q3004, 'Ticket Sales'!$J$11:$J$5010, 0)), M3003)="", "", IFERROR(INDEX('Ticket Sales'!E$11:E$5010, MATCH($Q3004, 'Ticket Sales'!$J$11:$J$5010, 0)), M3003)))</f>
        <v/>
      </c>
      <c r="N3004" s="2"/>
      <c r="P3004" s="48">
        <v>2994</v>
      </c>
      <c r="Q3004" s="48" t="str">
        <f t="shared" si="231"/>
        <v/>
      </c>
      <c r="S3004" s="52" t="str">
        <f t="shared" si="232"/>
        <v/>
      </c>
      <c r="U3004" s="52" t="str">
        <f t="shared" si="233"/>
        <v/>
      </c>
      <c r="W3004" s="52" t="str">
        <f t="shared" si="234"/>
        <v/>
      </c>
    </row>
    <row r="3005" spans="1:23" x14ac:dyDescent="0.25">
      <c r="A3005" s="2"/>
      <c r="B3005" s="32"/>
      <c r="C3005" s="25"/>
      <c r="D3005" s="25"/>
      <c r="E3005" s="26"/>
      <c r="F3005" s="27"/>
      <c r="G3005" s="2"/>
      <c r="H3005" s="2"/>
      <c r="I3005" s="38" t="str">
        <f t="shared" si="230"/>
        <v/>
      </c>
      <c r="J3005" s="39" t="str">
        <f>IF($Q3005="", "", IF(IFERROR(INDEX('Ticket Sales'!B$11:B$5010, MATCH($Q3005, 'Ticket Sales'!$J$11:$J$5010, 0)), J3004)="", "", IFERROR(INDEX('Ticket Sales'!B$11:B$5010, MATCH($Q3005, 'Ticket Sales'!$J$11:$J$5010, 0)), J3004)))</f>
        <v/>
      </c>
      <c r="K3005" s="39" t="str">
        <f>IF($Q3005="", "", IF(IFERROR(INDEX('Ticket Sales'!C$11:C$5010, MATCH($Q3005, 'Ticket Sales'!$J$11:$J$5010, 0)), K3004)="", "", IFERROR(INDEX('Ticket Sales'!C$11:C$5010, MATCH($Q3005, 'Ticket Sales'!$J$11:$J$5010, 0)), K3004)))</f>
        <v/>
      </c>
      <c r="L3005" s="40" t="str">
        <f>IF($Q3005="", "", IF(IFERROR(INDEX('Ticket Sales'!D$11:D$5010, MATCH($Q3005, 'Ticket Sales'!$J$11:$J$5010, 0)), L3004)="", "", IFERROR(INDEX('Ticket Sales'!D$11:D$5010, MATCH($Q3005, 'Ticket Sales'!$J$11:$J$5010, 0)), L3004)))</f>
        <v/>
      </c>
      <c r="M3005" s="41" t="str">
        <f>IF($Q3005="", "", IF(IFERROR(INDEX('Ticket Sales'!E$11:E$5010, MATCH($Q3005, 'Ticket Sales'!$J$11:$J$5010, 0)), M3004)="", "", IFERROR(INDEX('Ticket Sales'!E$11:E$5010, MATCH($Q3005, 'Ticket Sales'!$J$11:$J$5010, 0)), M3004)))</f>
        <v/>
      </c>
      <c r="N3005" s="2"/>
      <c r="P3005" s="48">
        <v>2995</v>
      </c>
      <c r="Q3005" s="48" t="str">
        <f t="shared" si="231"/>
        <v/>
      </c>
      <c r="S3005" s="52" t="str">
        <f t="shared" si="232"/>
        <v/>
      </c>
      <c r="U3005" s="52" t="str">
        <f t="shared" si="233"/>
        <v/>
      </c>
      <c r="W3005" s="52" t="str">
        <f t="shared" si="234"/>
        <v/>
      </c>
    </row>
    <row r="3006" spans="1:23" x14ac:dyDescent="0.25">
      <c r="A3006" s="2"/>
      <c r="B3006" s="32"/>
      <c r="C3006" s="25"/>
      <c r="D3006" s="25"/>
      <c r="E3006" s="26"/>
      <c r="F3006" s="27"/>
      <c r="G3006" s="2"/>
      <c r="H3006" s="2"/>
      <c r="I3006" s="38" t="str">
        <f t="shared" si="230"/>
        <v/>
      </c>
      <c r="J3006" s="39" t="str">
        <f>IF($Q3006="", "", IF(IFERROR(INDEX('Ticket Sales'!B$11:B$5010, MATCH($Q3006, 'Ticket Sales'!$J$11:$J$5010, 0)), J3005)="", "", IFERROR(INDEX('Ticket Sales'!B$11:B$5010, MATCH($Q3006, 'Ticket Sales'!$J$11:$J$5010, 0)), J3005)))</f>
        <v/>
      </c>
      <c r="K3006" s="39" t="str">
        <f>IF($Q3006="", "", IF(IFERROR(INDEX('Ticket Sales'!C$11:C$5010, MATCH($Q3006, 'Ticket Sales'!$J$11:$J$5010, 0)), K3005)="", "", IFERROR(INDEX('Ticket Sales'!C$11:C$5010, MATCH($Q3006, 'Ticket Sales'!$J$11:$J$5010, 0)), K3005)))</f>
        <v/>
      </c>
      <c r="L3006" s="40" t="str">
        <f>IF($Q3006="", "", IF(IFERROR(INDEX('Ticket Sales'!D$11:D$5010, MATCH($Q3006, 'Ticket Sales'!$J$11:$J$5010, 0)), L3005)="", "", IFERROR(INDEX('Ticket Sales'!D$11:D$5010, MATCH($Q3006, 'Ticket Sales'!$J$11:$J$5010, 0)), L3005)))</f>
        <v/>
      </c>
      <c r="M3006" s="41" t="str">
        <f>IF($Q3006="", "", IF(IFERROR(INDEX('Ticket Sales'!E$11:E$5010, MATCH($Q3006, 'Ticket Sales'!$J$11:$J$5010, 0)), M3005)="", "", IFERROR(INDEX('Ticket Sales'!E$11:E$5010, MATCH($Q3006, 'Ticket Sales'!$J$11:$J$5010, 0)), M3005)))</f>
        <v/>
      </c>
      <c r="N3006" s="2"/>
      <c r="P3006" s="48">
        <v>2996</v>
      </c>
      <c r="Q3006" s="48" t="str">
        <f t="shared" si="231"/>
        <v/>
      </c>
      <c r="S3006" s="52" t="str">
        <f t="shared" si="232"/>
        <v/>
      </c>
      <c r="U3006" s="52" t="str">
        <f t="shared" si="233"/>
        <v/>
      </c>
      <c r="W3006" s="52" t="str">
        <f t="shared" si="234"/>
        <v/>
      </c>
    </row>
    <row r="3007" spans="1:23" x14ac:dyDescent="0.25">
      <c r="A3007" s="2"/>
      <c r="B3007" s="32"/>
      <c r="C3007" s="25"/>
      <c r="D3007" s="25"/>
      <c r="E3007" s="26"/>
      <c r="F3007" s="27"/>
      <c r="G3007" s="2"/>
      <c r="H3007" s="2"/>
      <c r="I3007" s="38" t="str">
        <f t="shared" si="230"/>
        <v/>
      </c>
      <c r="J3007" s="39" t="str">
        <f>IF($Q3007="", "", IF(IFERROR(INDEX('Ticket Sales'!B$11:B$5010, MATCH($Q3007, 'Ticket Sales'!$J$11:$J$5010, 0)), J3006)="", "", IFERROR(INDEX('Ticket Sales'!B$11:B$5010, MATCH($Q3007, 'Ticket Sales'!$J$11:$J$5010, 0)), J3006)))</f>
        <v/>
      </c>
      <c r="K3007" s="39" t="str">
        <f>IF($Q3007="", "", IF(IFERROR(INDEX('Ticket Sales'!C$11:C$5010, MATCH($Q3007, 'Ticket Sales'!$J$11:$J$5010, 0)), K3006)="", "", IFERROR(INDEX('Ticket Sales'!C$11:C$5010, MATCH($Q3007, 'Ticket Sales'!$J$11:$J$5010, 0)), K3006)))</f>
        <v/>
      </c>
      <c r="L3007" s="40" t="str">
        <f>IF($Q3007="", "", IF(IFERROR(INDEX('Ticket Sales'!D$11:D$5010, MATCH($Q3007, 'Ticket Sales'!$J$11:$J$5010, 0)), L3006)="", "", IFERROR(INDEX('Ticket Sales'!D$11:D$5010, MATCH($Q3007, 'Ticket Sales'!$J$11:$J$5010, 0)), L3006)))</f>
        <v/>
      </c>
      <c r="M3007" s="41" t="str">
        <f>IF($Q3007="", "", IF(IFERROR(INDEX('Ticket Sales'!E$11:E$5010, MATCH($Q3007, 'Ticket Sales'!$J$11:$J$5010, 0)), M3006)="", "", IFERROR(INDEX('Ticket Sales'!E$11:E$5010, MATCH($Q3007, 'Ticket Sales'!$J$11:$J$5010, 0)), M3006)))</f>
        <v/>
      </c>
      <c r="N3007" s="2"/>
      <c r="P3007" s="48">
        <v>2997</v>
      </c>
      <c r="Q3007" s="48" t="str">
        <f t="shared" si="231"/>
        <v/>
      </c>
      <c r="S3007" s="52" t="str">
        <f t="shared" si="232"/>
        <v/>
      </c>
      <c r="U3007" s="52" t="str">
        <f t="shared" si="233"/>
        <v/>
      </c>
      <c r="W3007" s="52" t="str">
        <f t="shared" si="234"/>
        <v/>
      </c>
    </row>
    <row r="3008" spans="1:23" x14ac:dyDescent="0.25">
      <c r="A3008" s="2"/>
      <c r="B3008" s="32"/>
      <c r="C3008" s="25"/>
      <c r="D3008" s="25"/>
      <c r="E3008" s="26"/>
      <c r="F3008" s="27"/>
      <c r="G3008" s="2"/>
      <c r="H3008" s="2"/>
      <c r="I3008" s="38" t="str">
        <f t="shared" si="230"/>
        <v/>
      </c>
      <c r="J3008" s="39" t="str">
        <f>IF($Q3008="", "", IF(IFERROR(INDEX('Ticket Sales'!B$11:B$5010, MATCH($Q3008, 'Ticket Sales'!$J$11:$J$5010, 0)), J3007)="", "", IFERROR(INDEX('Ticket Sales'!B$11:B$5010, MATCH($Q3008, 'Ticket Sales'!$J$11:$J$5010, 0)), J3007)))</f>
        <v/>
      </c>
      <c r="K3008" s="39" t="str">
        <f>IF($Q3008="", "", IF(IFERROR(INDEX('Ticket Sales'!C$11:C$5010, MATCH($Q3008, 'Ticket Sales'!$J$11:$J$5010, 0)), K3007)="", "", IFERROR(INDEX('Ticket Sales'!C$11:C$5010, MATCH($Q3008, 'Ticket Sales'!$J$11:$J$5010, 0)), K3007)))</f>
        <v/>
      </c>
      <c r="L3008" s="40" t="str">
        <f>IF($Q3008="", "", IF(IFERROR(INDEX('Ticket Sales'!D$11:D$5010, MATCH($Q3008, 'Ticket Sales'!$J$11:$J$5010, 0)), L3007)="", "", IFERROR(INDEX('Ticket Sales'!D$11:D$5010, MATCH($Q3008, 'Ticket Sales'!$J$11:$J$5010, 0)), L3007)))</f>
        <v/>
      </c>
      <c r="M3008" s="41" t="str">
        <f>IF($Q3008="", "", IF(IFERROR(INDEX('Ticket Sales'!E$11:E$5010, MATCH($Q3008, 'Ticket Sales'!$J$11:$J$5010, 0)), M3007)="", "", IFERROR(INDEX('Ticket Sales'!E$11:E$5010, MATCH($Q3008, 'Ticket Sales'!$J$11:$J$5010, 0)), M3007)))</f>
        <v/>
      </c>
      <c r="N3008" s="2"/>
      <c r="P3008" s="48">
        <v>2998</v>
      </c>
      <c r="Q3008" s="48" t="str">
        <f t="shared" si="231"/>
        <v/>
      </c>
      <c r="S3008" s="52" t="str">
        <f t="shared" si="232"/>
        <v/>
      </c>
      <c r="U3008" s="52" t="str">
        <f t="shared" si="233"/>
        <v/>
      </c>
      <c r="W3008" s="52" t="str">
        <f t="shared" si="234"/>
        <v/>
      </c>
    </row>
    <row r="3009" spans="1:23" x14ac:dyDescent="0.25">
      <c r="A3009" s="2"/>
      <c r="B3009" s="32"/>
      <c r="C3009" s="25"/>
      <c r="D3009" s="25"/>
      <c r="E3009" s="26"/>
      <c r="F3009" s="27"/>
      <c r="G3009" s="2"/>
      <c r="H3009" s="2"/>
      <c r="I3009" s="38" t="str">
        <f t="shared" si="230"/>
        <v/>
      </c>
      <c r="J3009" s="39" t="str">
        <f>IF($Q3009="", "", IF(IFERROR(INDEX('Ticket Sales'!B$11:B$5010, MATCH($Q3009, 'Ticket Sales'!$J$11:$J$5010, 0)), J3008)="", "", IFERROR(INDEX('Ticket Sales'!B$11:B$5010, MATCH($Q3009, 'Ticket Sales'!$J$11:$J$5010, 0)), J3008)))</f>
        <v/>
      </c>
      <c r="K3009" s="39" t="str">
        <f>IF($Q3009="", "", IF(IFERROR(INDEX('Ticket Sales'!C$11:C$5010, MATCH($Q3009, 'Ticket Sales'!$J$11:$J$5010, 0)), K3008)="", "", IFERROR(INDEX('Ticket Sales'!C$11:C$5010, MATCH($Q3009, 'Ticket Sales'!$J$11:$J$5010, 0)), K3008)))</f>
        <v/>
      </c>
      <c r="L3009" s="40" t="str">
        <f>IF($Q3009="", "", IF(IFERROR(INDEX('Ticket Sales'!D$11:D$5010, MATCH($Q3009, 'Ticket Sales'!$J$11:$J$5010, 0)), L3008)="", "", IFERROR(INDEX('Ticket Sales'!D$11:D$5010, MATCH($Q3009, 'Ticket Sales'!$J$11:$J$5010, 0)), L3008)))</f>
        <v/>
      </c>
      <c r="M3009" s="41" t="str">
        <f>IF($Q3009="", "", IF(IFERROR(INDEX('Ticket Sales'!E$11:E$5010, MATCH($Q3009, 'Ticket Sales'!$J$11:$J$5010, 0)), M3008)="", "", IFERROR(INDEX('Ticket Sales'!E$11:E$5010, MATCH($Q3009, 'Ticket Sales'!$J$11:$J$5010, 0)), M3008)))</f>
        <v/>
      </c>
      <c r="N3009" s="2"/>
      <c r="P3009" s="48">
        <v>2999</v>
      </c>
      <c r="Q3009" s="48" t="str">
        <f t="shared" si="231"/>
        <v/>
      </c>
      <c r="S3009" s="52" t="str">
        <f t="shared" si="232"/>
        <v/>
      </c>
      <c r="U3009" s="52" t="str">
        <f t="shared" si="233"/>
        <v/>
      </c>
      <c r="W3009" s="52" t="str">
        <f t="shared" si="234"/>
        <v/>
      </c>
    </row>
    <row r="3010" spans="1:23" x14ac:dyDescent="0.25">
      <c r="A3010" s="2"/>
      <c r="B3010" s="32"/>
      <c r="C3010" s="25"/>
      <c r="D3010" s="25"/>
      <c r="E3010" s="26"/>
      <c r="F3010" s="27"/>
      <c r="G3010" s="2"/>
      <c r="H3010" s="2"/>
      <c r="I3010" s="38" t="str">
        <f t="shared" si="230"/>
        <v/>
      </c>
      <c r="J3010" s="39" t="str">
        <f>IF($Q3010="", "", IF(IFERROR(INDEX('Ticket Sales'!B$11:B$5010, MATCH($Q3010, 'Ticket Sales'!$J$11:$J$5010, 0)), J3009)="", "", IFERROR(INDEX('Ticket Sales'!B$11:B$5010, MATCH($Q3010, 'Ticket Sales'!$J$11:$J$5010, 0)), J3009)))</f>
        <v/>
      </c>
      <c r="K3010" s="39" t="str">
        <f>IF($Q3010="", "", IF(IFERROR(INDEX('Ticket Sales'!C$11:C$5010, MATCH($Q3010, 'Ticket Sales'!$J$11:$J$5010, 0)), K3009)="", "", IFERROR(INDEX('Ticket Sales'!C$11:C$5010, MATCH($Q3010, 'Ticket Sales'!$J$11:$J$5010, 0)), K3009)))</f>
        <v/>
      </c>
      <c r="L3010" s="40" t="str">
        <f>IF($Q3010="", "", IF(IFERROR(INDEX('Ticket Sales'!D$11:D$5010, MATCH($Q3010, 'Ticket Sales'!$J$11:$J$5010, 0)), L3009)="", "", IFERROR(INDEX('Ticket Sales'!D$11:D$5010, MATCH($Q3010, 'Ticket Sales'!$J$11:$J$5010, 0)), L3009)))</f>
        <v/>
      </c>
      <c r="M3010" s="41" t="str">
        <f>IF($Q3010="", "", IF(IFERROR(INDEX('Ticket Sales'!E$11:E$5010, MATCH($Q3010, 'Ticket Sales'!$J$11:$J$5010, 0)), M3009)="", "", IFERROR(INDEX('Ticket Sales'!E$11:E$5010, MATCH($Q3010, 'Ticket Sales'!$J$11:$J$5010, 0)), M3009)))</f>
        <v/>
      </c>
      <c r="N3010" s="2"/>
      <c r="P3010" s="48">
        <v>3000</v>
      </c>
      <c r="Q3010" s="48" t="str">
        <f t="shared" si="231"/>
        <v/>
      </c>
      <c r="S3010" s="52" t="str">
        <f t="shared" si="232"/>
        <v/>
      </c>
      <c r="U3010" s="52" t="str">
        <f t="shared" si="233"/>
        <v/>
      </c>
      <c r="W3010" s="52" t="str">
        <f t="shared" si="234"/>
        <v/>
      </c>
    </row>
    <row r="3011" spans="1:23" x14ac:dyDescent="0.25">
      <c r="A3011" s="2"/>
      <c r="B3011" s="32"/>
      <c r="C3011" s="25"/>
      <c r="D3011" s="25"/>
      <c r="E3011" s="26"/>
      <c r="F3011" s="27"/>
      <c r="G3011" s="2"/>
      <c r="H3011" s="2"/>
      <c r="I3011" s="38" t="str">
        <f t="shared" si="230"/>
        <v/>
      </c>
      <c r="J3011" s="39" t="str">
        <f>IF($Q3011="", "", IF(IFERROR(INDEX('Ticket Sales'!B$11:B$5010, MATCH($Q3011, 'Ticket Sales'!$J$11:$J$5010, 0)), J3010)="", "", IFERROR(INDEX('Ticket Sales'!B$11:B$5010, MATCH($Q3011, 'Ticket Sales'!$J$11:$J$5010, 0)), J3010)))</f>
        <v/>
      </c>
      <c r="K3011" s="39" t="str">
        <f>IF($Q3011="", "", IF(IFERROR(INDEX('Ticket Sales'!C$11:C$5010, MATCH($Q3011, 'Ticket Sales'!$J$11:$J$5010, 0)), K3010)="", "", IFERROR(INDEX('Ticket Sales'!C$11:C$5010, MATCH($Q3011, 'Ticket Sales'!$J$11:$J$5010, 0)), K3010)))</f>
        <v/>
      </c>
      <c r="L3011" s="40" t="str">
        <f>IF($Q3011="", "", IF(IFERROR(INDEX('Ticket Sales'!D$11:D$5010, MATCH($Q3011, 'Ticket Sales'!$J$11:$J$5010, 0)), L3010)="", "", IFERROR(INDEX('Ticket Sales'!D$11:D$5010, MATCH($Q3011, 'Ticket Sales'!$J$11:$J$5010, 0)), L3010)))</f>
        <v/>
      </c>
      <c r="M3011" s="41" t="str">
        <f>IF($Q3011="", "", IF(IFERROR(INDEX('Ticket Sales'!E$11:E$5010, MATCH($Q3011, 'Ticket Sales'!$J$11:$J$5010, 0)), M3010)="", "", IFERROR(INDEX('Ticket Sales'!E$11:E$5010, MATCH($Q3011, 'Ticket Sales'!$J$11:$J$5010, 0)), M3010)))</f>
        <v/>
      </c>
      <c r="N3011" s="2"/>
      <c r="P3011" s="48">
        <v>3001</v>
      </c>
      <c r="Q3011" s="48" t="str">
        <f t="shared" si="231"/>
        <v/>
      </c>
      <c r="S3011" s="52" t="str">
        <f t="shared" si="232"/>
        <v/>
      </c>
      <c r="U3011" s="52" t="str">
        <f t="shared" si="233"/>
        <v/>
      </c>
      <c r="W3011" s="52" t="str">
        <f t="shared" si="234"/>
        <v/>
      </c>
    </row>
    <row r="3012" spans="1:23" x14ac:dyDescent="0.25">
      <c r="A3012" s="2"/>
      <c r="B3012" s="32"/>
      <c r="C3012" s="25"/>
      <c r="D3012" s="25"/>
      <c r="E3012" s="26"/>
      <c r="F3012" s="27"/>
      <c r="G3012" s="2"/>
      <c r="H3012" s="2"/>
      <c r="I3012" s="38" t="str">
        <f t="shared" si="230"/>
        <v/>
      </c>
      <c r="J3012" s="39" t="str">
        <f>IF($Q3012="", "", IF(IFERROR(INDEX('Ticket Sales'!B$11:B$5010, MATCH($Q3012, 'Ticket Sales'!$J$11:$J$5010, 0)), J3011)="", "", IFERROR(INDEX('Ticket Sales'!B$11:B$5010, MATCH($Q3012, 'Ticket Sales'!$J$11:$J$5010, 0)), J3011)))</f>
        <v/>
      </c>
      <c r="K3012" s="39" t="str">
        <f>IF($Q3012="", "", IF(IFERROR(INDEX('Ticket Sales'!C$11:C$5010, MATCH($Q3012, 'Ticket Sales'!$J$11:$J$5010, 0)), K3011)="", "", IFERROR(INDEX('Ticket Sales'!C$11:C$5010, MATCH($Q3012, 'Ticket Sales'!$J$11:$J$5010, 0)), K3011)))</f>
        <v/>
      </c>
      <c r="L3012" s="40" t="str">
        <f>IF($Q3012="", "", IF(IFERROR(INDEX('Ticket Sales'!D$11:D$5010, MATCH($Q3012, 'Ticket Sales'!$J$11:$J$5010, 0)), L3011)="", "", IFERROR(INDEX('Ticket Sales'!D$11:D$5010, MATCH($Q3012, 'Ticket Sales'!$J$11:$J$5010, 0)), L3011)))</f>
        <v/>
      </c>
      <c r="M3012" s="41" t="str">
        <f>IF($Q3012="", "", IF(IFERROR(INDEX('Ticket Sales'!E$11:E$5010, MATCH($Q3012, 'Ticket Sales'!$J$11:$J$5010, 0)), M3011)="", "", IFERROR(INDEX('Ticket Sales'!E$11:E$5010, MATCH($Q3012, 'Ticket Sales'!$J$11:$J$5010, 0)), M3011)))</f>
        <v/>
      </c>
      <c r="N3012" s="2"/>
      <c r="P3012" s="48">
        <v>3002</v>
      </c>
      <c r="Q3012" s="48" t="str">
        <f t="shared" si="231"/>
        <v/>
      </c>
      <c r="S3012" s="52" t="str">
        <f t="shared" si="232"/>
        <v/>
      </c>
      <c r="U3012" s="52" t="str">
        <f t="shared" si="233"/>
        <v/>
      </c>
      <c r="W3012" s="52" t="str">
        <f t="shared" si="234"/>
        <v/>
      </c>
    </row>
    <row r="3013" spans="1:23" x14ac:dyDescent="0.25">
      <c r="A3013" s="2"/>
      <c r="B3013" s="32"/>
      <c r="C3013" s="25"/>
      <c r="D3013" s="25"/>
      <c r="E3013" s="26"/>
      <c r="F3013" s="27"/>
      <c r="G3013" s="2"/>
      <c r="H3013" s="2"/>
      <c r="I3013" s="38" t="str">
        <f t="shared" si="230"/>
        <v/>
      </c>
      <c r="J3013" s="39" t="str">
        <f>IF($Q3013="", "", IF(IFERROR(INDEX('Ticket Sales'!B$11:B$5010, MATCH($Q3013, 'Ticket Sales'!$J$11:$J$5010, 0)), J3012)="", "", IFERROR(INDEX('Ticket Sales'!B$11:B$5010, MATCH($Q3013, 'Ticket Sales'!$J$11:$J$5010, 0)), J3012)))</f>
        <v/>
      </c>
      <c r="K3013" s="39" t="str">
        <f>IF($Q3013="", "", IF(IFERROR(INDEX('Ticket Sales'!C$11:C$5010, MATCH($Q3013, 'Ticket Sales'!$J$11:$J$5010, 0)), K3012)="", "", IFERROR(INDEX('Ticket Sales'!C$11:C$5010, MATCH($Q3013, 'Ticket Sales'!$J$11:$J$5010, 0)), K3012)))</f>
        <v/>
      </c>
      <c r="L3013" s="40" t="str">
        <f>IF($Q3013="", "", IF(IFERROR(INDEX('Ticket Sales'!D$11:D$5010, MATCH($Q3013, 'Ticket Sales'!$J$11:$J$5010, 0)), L3012)="", "", IFERROR(INDEX('Ticket Sales'!D$11:D$5010, MATCH($Q3013, 'Ticket Sales'!$J$11:$J$5010, 0)), L3012)))</f>
        <v/>
      </c>
      <c r="M3013" s="41" t="str">
        <f>IF($Q3013="", "", IF(IFERROR(INDEX('Ticket Sales'!E$11:E$5010, MATCH($Q3013, 'Ticket Sales'!$J$11:$J$5010, 0)), M3012)="", "", IFERROR(INDEX('Ticket Sales'!E$11:E$5010, MATCH($Q3013, 'Ticket Sales'!$J$11:$J$5010, 0)), M3012)))</f>
        <v/>
      </c>
      <c r="N3013" s="2"/>
      <c r="P3013" s="48">
        <v>3003</v>
      </c>
      <c r="Q3013" s="48" t="str">
        <f t="shared" si="231"/>
        <v/>
      </c>
      <c r="S3013" s="52" t="str">
        <f t="shared" si="232"/>
        <v/>
      </c>
      <c r="U3013" s="52" t="str">
        <f t="shared" si="233"/>
        <v/>
      </c>
      <c r="W3013" s="52" t="str">
        <f t="shared" si="234"/>
        <v/>
      </c>
    </row>
    <row r="3014" spans="1:23" x14ac:dyDescent="0.25">
      <c r="A3014" s="2"/>
      <c r="B3014" s="32"/>
      <c r="C3014" s="25"/>
      <c r="D3014" s="25"/>
      <c r="E3014" s="26"/>
      <c r="F3014" s="27"/>
      <c r="G3014" s="2"/>
      <c r="H3014" s="2"/>
      <c r="I3014" s="38" t="str">
        <f t="shared" si="230"/>
        <v/>
      </c>
      <c r="J3014" s="39" t="str">
        <f>IF($Q3014="", "", IF(IFERROR(INDEX('Ticket Sales'!B$11:B$5010, MATCH($Q3014, 'Ticket Sales'!$J$11:$J$5010, 0)), J3013)="", "", IFERROR(INDEX('Ticket Sales'!B$11:B$5010, MATCH($Q3014, 'Ticket Sales'!$J$11:$J$5010, 0)), J3013)))</f>
        <v/>
      </c>
      <c r="K3014" s="39" t="str">
        <f>IF($Q3014="", "", IF(IFERROR(INDEX('Ticket Sales'!C$11:C$5010, MATCH($Q3014, 'Ticket Sales'!$J$11:$J$5010, 0)), K3013)="", "", IFERROR(INDEX('Ticket Sales'!C$11:C$5010, MATCH($Q3014, 'Ticket Sales'!$J$11:$J$5010, 0)), K3013)))</f>
        <v/>
      </c>
      <c r="L3014" s="40" t="str">
        <f>IF($Q3014="", "", IF(IFERROR(INDEX('Ticket Sales'!D$11:D$5010, MATCH($Q3014, 'Ticket Sales'!$J$11:$J$5010, 0)), L3013)="", "", IFERROR(INDEX('Ticket Sales'!D$11:D$5010, MATCH($Q3014, 'Ticket Sales'!$J$11:$J$5010, 0)), L3013)))</f>
        <v/>
      </c>
      <c r="M3014" s="41" t="str">
        <f>IF($Q3014="", "", IF(IFERROR(INDEX('Ticket Sales'!E$11:E$5010, MATCH($Q3014, 'Ticket Sales'!$J$11:$J$5010, 0)), M3013)="", "", IFERROR(INDEX('Ticket Sales'!E$11:E$5010, MATCH($Q3014, 'Ticket Sales'!$J$11:$J$5010, 0)), M3013)))</f>
        <v/>
      </c>
      <c r="N3014" s="2"/>
      <c r="P3014" s="48">
        <v>3004</v>
      </c>
      <c r="Q3014" s="48" t="str">
        <f t="shared" si="231"/>
        <v/>
      </c>
      <c r="S3014" s="52" t="str">
        <f t="shared" si="232"/>
        <v/>
      </c>
      <c r="U3014" s="52" t="str">
        <f t="shared" si="233"/>
        <v/>
      </c>
      <c r="W3014" s="52" t="str">
        <f t="shared" si="234"/>
        <v/>
      </c>
    </row>
    <row r="3015" spans="1:23" x14ac:dyDescent="0.25">
      <c r="A3015" s="2"/>
      <c r="B3015" s="32"/>
      <c r="C3015" s="25"/>
      <c r="D3015" s="25"/>
      <c r="E3015" s="26"/>
      <c r="F3015" s="27"/>
      <c r="G3015" s="2"/>
      <c r="H3015" s="2"/>
      <c r="I3015" s="38" t="str">
        <f t="shared" si="230"/>
        <v/>
      </c>
      <c r="J3015" s="39" t="str">
        <f>IF($Q3015="", "", IF(IFERROR(INDEX('Ticket Sales'!B$11:B$5010, MATCH($Q3015, 'Ticket Sales'!$J$11:$J$5010, 0)), J3014)="", "", IFERROR(INDEX('Ticket Sales'!B$11:B$5010, MATCH($Q3015, 'Ticket Sales'!$J$11:$J$5010, 0)), J3014)))</f>
        <v/>
      </c>
      <c r="K3015" s="39" t="str">
        <f>IF($Q3015="", "", IF(IFERROR(INDEX('Ticket Sales'!C$11:C$5010, MATCH($Q3015, 'Ticket Sales'!$J$11:$J$5010, 0)), K3014)="", "", IFERROR(INDEX('Ticket Sales'!C$11:C$5010, MATCH($Q3015, 'Ticket Sales'!$J$11:$J$5010, 0)), K3014)))</f>
        <v/>
      </c>
      <c r="L3015" s="40" t="str">
        <f>IF($Q3015="", "", IF(IFERROR(INDEX('Ticket Sales'!D$11:D$5010, MATCH($Q3015, 'Ticket Sales'!$J$11:$J$5010, 0)), L3014)="", "", IFERROR(INDEX('Ticket Sales'!D$11:D$5010, MATCH($Q3015, 'Ticket Sales'!$J$11:$J$5010, 0)), L3014)))</f>
        <v/>
      </c>
      <c r="M3015" s="41" t="str">
        <f>IF($Q3015="", "", IF(IFERROR(INDEX('Ticket Sales'!E$11:E$5010, MATCH($Q3015, 'Ticket Sales'!$J$11:$J$5010, 0)), M3014)="", "", IFERROR(INDEX('Ticket Sales'!E$11:E$5010, MATCH($Q3015, 'Ticket Sales'!$J$11:$J$5010, 0)), M3014)))</f>
        <v/>
      </c>
      <c r="N3015" s="2"/>
      <c r="P3015" s="48">
        <v>3005</v>
      </c>
      <c r="Q3015" s="48" t="str">
        <f t="shared" si="231"/>
        <v/>
      </c>
      <c r="S3015" s="52" t="str">
        <f t="shared" si="232"/>
        <v/>
      </c>
      <c r="U3015" s="52" t="str">
        <f t="shared" si="233"/>
        <v/>
      </c>
      <c r="W3015" s="52" t="str">
        <f t="shared" si="234"/>
        <v/>
      </c>
    </row>
    <row r="3016" spans="1:23" x14ac:dyDescent="0.25">
      <c r="A3016" s="2"/>
      <c r="B3016" s="32"/>
      <c r="C3016" s="25"/>
      <c r="D3016" s="25"/>
      <c r="E3016" s="26"/>
      <c r="F3016" s="27"/>
      <c r="G3016" s="2"/>
      <c r="H3016" s="2"/>
      <c r="I3016" s="38" t="str">
        <f t="shared" si="230"/>
        <v/>
      </c>
      <c r="J3016" s="39" t="str">
        <f>IF($Q3016="", "", IF(IFERROR(INDEX('Ticket Sales'!B$11:B$5010, MATCH($Q3016, 'Ticket Sales'!$J$11:$J$5010, 0)), J3015)="", "", IFERROR(INDEX('Ticket Sales'!B$11:B$5010, MATCH($Q3016, 'Ticket Sales'!$J$11:$J$5010, 0)), J3015)))</f>
        <v/>
      </c>
      <c r="K3016" s="39" t="str">
        <f>IF($Q3016="", "", IF(IFERROR(INDEX('Ticket Sales'!C$11:C$5010, MATCH($Q3016, 'Ticket Sales'!$J$11:$J$5010, 0)), K3015)="", "", IFERROR(INDEX('Ticket Sales'!C$11:C$5010, MATCH($Q3016, 'Ticket Sales'!$J$11:$J$5010, 0)), K3015)))</f>
        <v/>
      </c>
      <c r="L3016" s="40" t="str">
        <f>IF($Q3016="", "", IF(IFERROR(INDEX('Ticket Sales'!D$11:D$5010, MATCH($Q3016, 'Ticket Sales'!$J$11:$J$5010, 0)), L3015)="", "", IFERROR(INDEX('Ticket Sales'!D$11:D$5010, MATCH($Q3016, 'Ticket Sales'!$J$11:$J$5010, 0)), L3015)))</f>
        <v/>
      </c>
      <c r="M3016" s="41" t="str">
        <f>IF($Q3016="", "", IF(IFERROR(INDEX('Ticket Sales'!E$11:E$5010, MATCH($Q3016, 'Ticket Sales'!$J$11:$J$5010, 0)), M3015)="", "", IFERROR(INDEX('Ticket Sales'!E$11:E$5010, MATCH($Q3016, 'Ticket Sales'!$J$11:$J$5010, 0)), M3015)))</f>
        <v/>
      </c>
      <c r="N3016" s="2"/>
      <c r="P3016" s="48">
        <v>3006</v>
      </c>
      <c r="Q3016" s="48" t="str">
        <f t="shared" si="231"/>
        <v/>
      </c>
      <c r="S3016" s="52" t="str">
        <f t="shared" si="232"/>
        <v/>
      </c>
      <c r="U3016" s="52" t="str">
        <f t="shared" si="233"/>
        <v/>
      </c>
      <c r="W3016" s="52" t="str">
        <f t="shared" si="234"/>
        <v/>
      </c>
    </row>
    <row r="3017" spans="1:23" x14ac:dyDescent="0.25">
      <c r="A3017" s="2"/>
      <c r="B3017" s="32"/>
      <c r="C3017" s="25"/>
      <c r="D3017" s="25"/>
      <c r="E3017" s="26"/>
      <c r="F3017" s="27"/>
      <c r="G3017" s="2"/>
      <c r="H3017" s="2"/>
      <c r="I3017" s="38" t="str">
        <f t="shared" si="230"/>
        <v/>
      </c>
      <c r="J3017" s="39" t="str">
        <f>IF($Q3017="", "", IF(IFERROR(INDEX('Ticket Sales'!B$11:B$5010, MATCH($Q3017, 'Ticket Sales'!$J$11:$J$5010, 0)), J3016)="", "", IFERROR(INDEX('Ticket Sales'!B$11:B$5010, MATCH($Q3017, 'Ticket Sales'!$J$11:$J$5010, 0)), J3016)))</f>
        <v/>
      </c>
      <c r="K3017" s="39" t="str">
        <f>IF($Q3017="", "", IF(IFERROR(INDEX('Ticket Sales'!C$11:C$5010, MATCH($Q3017, 'Ticket Sales'!$J$11:$J$5010, 0)), K3016)="", "", IFERROR(INDEX('Ticket Sales'!C$11:C$5010, MATCH($Q3017, 'Ticket Sales'!$J$11:$J$5010, 0)), K3016)))</f>
        <v/>
      </c>
      <c r="L3017" s="40" t="str">
        <f>IF($Q3017="", "", IF(IFERROR(INDEX('Ticket Sales'!D$11:D$5010, MATCH($Q3017, 'Ticket Sales'!$J$11:$J$5010, 0)), L3016)="", "", IFERROR(INDEX('Ticket Sales'!D$11:D$5010, MATCH($Q3017, 'Ticket Sales'!$J$11:$J$5010, 0)), L3016)))</f>
        <v/>
      </c>
      <c r="M3017" s="41" t="str">
        <f>IF($Q3017="", "", IF(IFERROR(INDEX('Ticket Sales'!E$11:E$5010, MATCH($Q3017, 'Ticket Sales'!$J$11:$J$5010, 0)), M3016)="", "", IFERROR(INDEX('Ticket Sales'!E$11:E$5010, MATCH($Q3017, 'Ticket Sales'!$J$11:$J$5010, 0)), M3016)))</f>
        <v/>
      </c>
      <c r="N3017" s="2"/>
      <c r="P3017" s="48">
        <v>3007</v>
      </c>
      <c r="Q3017" s="48" t="str">
        <f t="shared" si="231"/>
        <v/>
      </c>
      <c r="S3017" s="52" t="str">
        <f t="shared" si="232"/>
        <v/>
      </c>
      <c r="U3017" s="52" t="str">
        <f t="shared" si="233"/>
        <v/>
      </c>
      <c r="W3017" s="52" t="str">
        <f t="shared" si="234"/>
        <v/>
      </c>
    </row>
    <row r="3018" spans="1:23" x14ac:dyDescent="0.25">
      <c r="A3018" s="2"/>
      <c r="B3018" s="32"/>
      <c r="C3018" s="25"/>
      <c r="D3018" s="25"/>
      <c r="E3018" s="26"/>
      <c r="F3018" s="27"/>
      <c r="G3018" s="2"/>
      <c r="H3018" s="2"/>
      <c r="I3018" s="38" t="str">
        <f t="shared" si="230"/>
        <v/>
      </c>
      <c r="J3018" s="39" t="str">
        <f>IF($Q3018="", "", IF(IFERROR(INDEX('Ticket Sales'!B$11:B$5010, MATCH($Q3018, 'Ticket Sales'!$J$11:$J$5010, 0)), J3017)="", "", IFERROR(INDEX('Ticket Sales'!B$11:B$5010, MATCH($Q3018, 'Ticket Sales'!$J$11:$J$5010, 0)), J3017)))</f>
        <v/>
      </c>
      <c r="K3018" s="39" t="str">
        <f>IF($Q3018="", "", IF(IFERROR(INDEX('Ticket Sales'!C$11:C$5010, MATCH($Q3018, 'Ticket Sales'!$J$11:$J$5010, 0)), K3017)="", "", IFERROR(INDEX('Ticket Sales'!C$11:C$5010, MATCH($Q3018, 'Ticket Sales'!$J$11:$J$5010, 0)), K3017)))</f>
        <v/>
      </c>
      <c r="L3018" s="40" t="str">
        <f>IF($Q3018="", "", IF(IFERROR(INDEX('Ticket Sales'!D$11:D$5010, MATCH($Q3018, 'Ticket Sales'!$J$11:$J$5010, 0)), L3017)="", "", IFERROR(INDEX('Ticket Sales'!D$11:D$5010, MATCH($Q3018, 'Ticket Sales'!$J$11:$J$5010, 0)), L3017)))</f>
        <v/>
      </c>
      <c r="M3018" s="41" t="str">
        <f>IF($Q3018="", "", IF(IFERROR(INDEX('Ticket Sales'!E$11:E$5010, MATCH($Q3018, 'Ticket Sales'!$J$11:$J$5010, 0)), M3017)="", "", IFERROR(INDEX('Ticket Sales'!E$11:E$5010, MATCH($Q3018, 'Ticket Sales'!$J$11:$J$5010, 0)), M3017)))</f>
        <v/>
      </c>
      <c r="N3018" s="2"/>
      <c r="P3018" s="48">
        <v>3008</v>
      </c>
      <c r="Q3018" s="48" t="str">
        <f t="shared" si="231"/>
        <v/>
      </c>
      <c r="S3018" s="52" t="str">
        <f t="shared" si="232"/>
        <v/>
      </c>
      <c r="U3018" s="52" t="str">
        <f t="shared" si="233"/>
        <v/>
      </c>
      <c r="W3018" s="52" t="str">
        <f t="shared" si="234"/>
        <v/>
      </c>
    </row>
    <row r="3019" spans="1:23" x14ac:dyDescent="0.25">
      <c r="A3019" s="2"/>
      <c r="B3019" s="32"/>
      <c r="C3019" s="25"/>
      <c r="D3019" s="25"/>
      <c r="E3019" s="26"/>
      <c r="F3019" s="27"/>
      <c r="G3019" s="2"/>
      <c r="H3019" s="2"/>
      <c r="I3019" s="38" t="str">
        <f t="shared" si="230"/>
        <v/>
      </c>
      <c r="J3019" s="39" t="str">
        <f>IF($Q3019="", "", IF(IFERROR(INDEX('Ticket Sales'!B$11:B$5010, MATCH($Q3019, 'Ticket Sales'!$J$11:$J$5010, 0)), J3018)="", "", IFERROR(INDEX('Ticket Sales'!B$11:B$5010, MATCH($Q3019, 'Ticket Sales'!$J$11:$J$5010, 0)), J3018)))</f>
        <v/>
      </c>
      <c r="K3019" s="39" t="str">
        <f>IF($Q3019="", "", IF(IFERROR(INDEX('Ticket Sales'!C$11:C$5010, MATCH($Q3019, 'Ticket Sales'!$J$11:$J$5010, 0)), K3018)="", "", IFERROR(INDEX('Ticket Sales'!C$11:C$5010, MATCH($Q3019, 'Ticket Sales'!$J$11:$J$5010, 0)), K3018)))</f>
        <v/>
      </c>
      <c r="L3019" s="40" t="str">
        <f>IF($Q3019="", "", IF(IFERROR(INDEX('Ticket Sales'!D$11:D$5010, MATCH($Q3019, 'Ticket Sales'!$J$11:$J$5010, 0)), L3018)="", "", IFERROR(INDEX('Ticket Sales'!D$11:D$5010, MATCH($Q3019, 'Ticket Sales'!$J$11:$J$5010, 0)), L3018)))</f>
        <v/>
      </c>
      <c r="M3019" s="41" t="str">
        <f>IF($Q3019="", "", IF(IFERROR(INDEX('Ticket Sales'!E$11:E$5010, MATCH($Q3019, 'Ticket Sales'!$J$11:$J$5010, 0)), M3018)="", "", IFERROR(INDEX('Ticket Sales'!E$11:E$5010, MATCH($Q3019, 'Ticket Sales'!$J$11:$J$5010, 0)), M3018)))</f>
        <v/>
      </c>
      <c r="N3019" s="2"/>
      <c r="P3019" s="48">
        <v>3009</v>
      </c>
      <c r="Q3019" s="48" t="str">
        <f t="shared" si="231"/>
        <v/>
      </c>
      <c r="S3019" s="52" t="str">
        <f t="shared" si="232"/>
        <v/>
      </c>
      <c r="U3019" s="52" t="str">
        <f t="shared" si="233"/>
        <v/>
      </c>
      <c r="W3019" s="52" t="str">
        <f t="shared" si="234"/>
        <v/>
      </c>
    </row>
    <row r="3020" spans="1:23" x14ac:dyDescent="0.25">
      <c r="A3020" s="2"/>
      <c r="B3020" s="32"/>
      <c r="C3020" s="25"/>
      <c r="D3020" s="25"/>
      <c r="E3020" s="26"/>
      <c r="F3020" s="27"/>
      <c r="G3020" s="2"/>
      <c r="H3020" s="2"/>
      <c r="I3020" s="38" t="str">
        <f t="shared" ref="I3020:I3083" si="235">$Q3020</f>
        <v/>
      </c>
      <c r="J3020" s="39" t="str">
        <f>IF($Q3020="", "", IF(IFERROR(INDEX('Ticket Sales'!B$11:B$5010, MATCH($Q3020, 'Ticket Sales'!$J$11:$J$5010, 0)), J3019)="", "", IFERROR(INDEX('Ticket Sales'!B$11:B$5010, MATCH($Q3020, 'Ticket Sales'!$J$11:$J$5010, 0)), J3019)))</f>
        <v/>
      </c>
      <c r="K3020" s="39" t="str">
        <f>IF($Q3020="", "", IF(IFERROR(INDEX('Ticket Sales'!C$11:C$5010, MATCH($Q3020, 'Ticket Sales'!$J$11:$J$5010, 0)), K3019)="", "", IFERROR(INDEX('Ticket Sales'!C$11:C$5010, MATCH($Q3020, 'Ticket Sales'!$J$11:$J$5010, 0)), K3019)))</f>
        <v/>
      </c>
      <c r="L3020" s="40" t="str">
        <f>IF($Q3020="", "", IF(IFERROR(INDEX('Ticket Sales'!D$11:D$5010, MATCH($Q3020, 'Ticket Sales'!$J$11:$J$5010, 0)), L3019)="", "", IFERROR(INDEX('Ticket Sales'!D$11:D$5010, MATCH($Q3020, 'Ticket Sales'!$J$11:$J$5010, 0)), L3019)))</f>
        <v/>
      </c>
      <c r="M3020" s="41" t="str">
        <f>IF($Q3020="", "", IF(IFERROR(INDEX('Ticket Sales'!E$11:E$5010, MATCH($Q3020, 'Ticket Sales'!$J$11:$J$5010, 0)), M3019)="", "", IFERROR(INDEX('Ticket Sales'!E$11:E$5010, MATCH($Q3020, 'Ticket Sales'!$J$11:$J$5010, 0)), M3019)))</f>
        <v/>
      </c>
      <c r="N3020" s="2"/>
      <c r="P3020" s="48">
        <v>3010</v>
      </c>
      <c r="Q3020" s="48" t="str">
        <f t="shared" ref="Q3020:Q3083" si="236">IF(ISNUMBER($Q$8)=FALSE, "", IF($P3020&gt;$Q$8, "", $P3020))</f>
        <v/>
      </c>
      <c r="S3020" s="52" t="str">
        <f t="shared" ref="S3020:S3083" si="237">IF($B3020="", "", $B3020)</f>
        <v/>
      </c>
      <c r="U3020" s="52" t="str">
        <f t="shared" ref="U3020:U3083" si="238">IF(COUNTIF($B3020:$F3020, "")=5, "", "X")</f>
        <v/>
      </c>
      <c r="W3020" s="52" t="str">
        <f t="shared" ref="W3020:W3083" si="239">IF(AND($U3020="X", $S3020=""), "X", IF(AND($U3020="X", ISNUMBER($S3020)=FALSE), "X", IF(AND($U3020="X", COUNTIF($S$11:$S$5010, $S3020)&gt;1), "X", "")))</f>
        <v/>
      </c>
    </row>
    <row r="3021" spans="1:23" x14ac:dyDescent="0.25">
      <c r="A3021" s="2"/>
      <c r="B3021" s="32"/>
      <c r="C3021" s="25"/>
      <c r="D3021" s="25"/>
      <c r="E3021" s="26"/>
      <c r="F3021" s="27"/>
      <c r="G3021" s="2"/>
      <c r="H3021" s="2"/>
      <c r="I3021" s="38" t="str">
        <f t="shared" si="235"/>
        <v/>
      </c>
      <c r="J3021" s="39" t="str">
        <f>IF($Q3021="", "", IF(IFERROR(INDEX('Ticket Sales'!B$11:B$5010, MATCH($Q3021, 'Ticket Sales'!$J$11:$J$5010, 0)), J3020)="", "", IFERROR(INDEX('Ticket Sales'!B$11:B$5010, MATCH($Q3021, 'Ticket Sales'!$J$11:$J$5010, 0)), J3020)))</f>
        <v/>
      </c>
      <c r="K3021" s="39" t="str">
        <f>IF($Q3021="", "", IF(IFERROR(INDEX('Ticket Sales'!C$11:C$5010, MATCH($Q3021, 'Ticket Sales'!$J$11:$J$5010, 0)), K3020)="", "", IFERROR(INDEX('Ticket Sales'!C$11:C$5010, MATCH($Q3021, 'Ticket Sales'!$J$11:$J$5010, 0)), K3020)))</f>
        <v/>
      </c>
      <c r="L3021" s="40" t="str">
        <f>IF($Q3021="", "", IF(IFERROR(INDEX('Ticket Sales'!D$11:D$5010, MATCH($Q3021, 'Ticket Sales'!$J$11:$J$5010, 0)), L3020)="", "", IFERROR(INDEX('Ticket Sales'!D$11:D$5010, MATCH($Q3021, 'Ticket Sales'!$J$11:$J$5010, 0)), L3020)))</f>
        <v/>
      </c>
      <c r="M3021" s="41" t="str">
        <f>IF($Q3021="", "", IF(IFERROR(INDEX('Ticket Sales'!E$11:E$5010, MATCH($Q3021, 'Ticket Sales'!$J$11:$J$5010, 0)), M3020)="", "", IFERROR(INDEX('Ticket Sales'!E$11:E$5010, MATCH($Q3021, 'Ticket Sales'!$J$11:$J$5010, 0)), M3020)))</f>
        <v/>
      </c>
      <c r="N3021" s="2"/>
      <c r="P3021" s="48">
        <v>3011</v>
      </c>
      <c r="Q3021" s="48" t="str">
        <f t="shared" si="236"/>
        <v/>
      </c>
      <c r="S3021" s="52" t="str">
        <f t="shared" si="237"/>
        <v/>
      </c>
      <c r="U3021" s="52" t="str">
        <f t="shared" si="238"/>
        <v/>
      </c>
      <c r="W3021" s="52" t="str">
        <f t="shared" si="239"/>
        <v/>
      </c>
    </row>
    <row r="3022" spans="1:23" x14ac:dyDescent="0.25">
      <c r="A3022" s="2"/>
      <c r="B3022" s="32"/>
      <c r="C3022" s="25"/>
      <c r="D3022" s="25"/>
      <c r="E3022" s="26"/>
      <c r="F3022" s="27"/>
      <c r="G3022" s="2"/>
      <c r="H3022" s="2"/>
      <c r="I3022" s="38" t="str">
        <f t="shared" si="235"/>
        <v/>
      </c>
      <c r="J3022" s="39" t="str">
        <f>IF($Q3022="", "", IF(IFERROR(INDEX('Ticket Sales'!B$11:B$5010, MATCH($Q3022, 'Ticket Sales'!$J$11:$J$5010, 0)), J3021)="", "", IFERROR(INDEX('Ticket Sales'!B$11:B$5010, MATCH($Q3022, 'Ticket Sales'!$J$11:$J$5010, 0)), J3021)))</f>
        <v/>
      </c>
      <c r="K3022" s="39" t="str">
        <f>IF($Q3022="", "", IF(IFERROR(INDEX('Ticket Sales'!C$11:C$5010, MATCH($Q3022, 'Ticket Sales'!$J$11:$J$5010, 0)), K3021)="", "", IFERROR(INDEX('Ticket Sales'!C$11:C$5010, MATCH($Q3022, 'Ticket Sales'!$J$11:$J$5010, 0)), K3021)))</f>
        <v/>
      </c>
      <c r="L3022" s="40" t="str">
        <f>IF($Q3022="", "", IF(IFERROR(INDEX('Ticket Sales'!D$11:D$5010, MATCH($Q3022, 'Ticket Sales'!$J$11:$J$5010, 0)), L3021)="", "", IFERROR(INDEX('Ticket Sales'!D$11:D$5010, MATCH($Q3022, 'Ticket Sales'!$J$11:$J$5010, 0)), L3021)))</f>
        <v/>
      </c>
      <c r="M3022" s="41" t="str">
        <f>IF($Q3022="", "", IF(IFERROR(INDEX('Ticket Sales'!E$11:E$5010, MATCH($Q3022, 'Ticket Sales'!$J$11:$J$5010, 0)), M3021)="", "", IFERROR(INDEX('Ticket Sales'!E$11:E$5010, MATCH($Q3022, 'Ticket Sales'!$J$11:$J$5010, 0)), M3021)))</f>
        <v/>
      </c>
      <c r="N3022" s="2"/>
      <c r="P3022" s="48">
        <v>3012</v>
      </c>
      <c r="Q3022" s="48" t="str">
        <f t="shared" si="236"/>
        <v/>
      </c>
      <c r="S3022" s="52" t="str">
        <f t="shared" si="237"/>
        <v/>
      </c>
      <c r="U3022" s="52" t="str">
        <f t="shared" si="238"/>
        <v/>
      </c>
      <c r="W3022" s="52" t="str">
        <f t="shared" si="239"/>
        <v/>
      </c>
    </row>
    <row r="3023" spans="1:23" x14ac:dyDescent="0.25">
      <c r="A3023" s="2"/>
      <c r="B3023" s="32"/>
      <c r="C3023" s="25"/>
      <c r="D3023" s="25"/>
      <c r="E3023" s="26"/>
      <c r="F3023" s="27"/>
      <c r="G3023" s="2"/>
      <c r="H3023" s="2"/>
      <c r="I3023" s="38" t="str">
        <f t="shared" si="235"/>
        <v/>
      </c>
      <c r="J3023" s="39" t="str">
        <f>IF($Q3023="", "", IF(IFERROR(INDEX('Ticket Sales'!B$11:B$5010, MATCH($Q3023, 'Ticket Sales'!$J$11:$J$5010, 0)), J3022)="", "", IFERROR(INDEX('Ticket Sales'!B$11:B$5010, MATCH($Q3023, 'Ticket Sales'!$J$11:$J$5010, 0)), J3022)))</f>
        <v/>
      </c>
      <c r="K3023" s="39" t="str">
        <f>IF($Q3023="", "", IF(IFERROR(INDEX('Ticket Sales'!C$11:C$5010, MATCH($Q3023, 'Ticket Sales'!$J$11:$J$5010, 0)), K3022)="", "", IFERROR(INDEX('Ticket Sales'!C$11:C$5010, MATCH($Q3023, 'Ticket Sales'!$J$11:$J$5010, 0)), K3022)))</f>
        <v/>
      </c>
      <c r="L3023" s="40" t="str">
        <f>IF($Q3023="", "", IF(IFERROR(INDEX('Ticket Sales'!D$11:D$5010, MATCH($Q3023, 'Ticket Sales'!$J$11:$J$5010, 0)), L3022)="", "", IFERROR(INDEX('Ticket Sales'!D$11:D$5010, MATCH($Q3023, 'Ticket Sales'!$J$11:$J$5010, 0)), L3022)))</f>
        <v/>
      </c>
      <c r="M3023" s="41" t="str">
        <f>IF($Q3023="", "", IF(IFERROR(INDEX('Ticket Sales'!E$11:E$5010, MATCH($Q3023, 'Ticket Sales'!$J$11:$J$5010, 0)), M3022)="", "", IFERROR(INDEX('Ticket Sales'!E$11:E$5010, MATCH($Q3023, 'Ticket Sales'!$J$11:$J$5010, 0)), M3022)))</f>
        <v/>
      </c>
      <c r="N3023" s="2"/>
      <c r="P3023" s="48">
        <v>3013</v>
      </c>
      <c r="Q3023" s="48" t="str">
        <f t="shared" si="236"/>
        <v/>
      </c>
      <c r="S3023" s="52" t="str">
        <f t="shared" si="237"/>
        <v/>
      </c>
      <c r="U3023" s="52" t="str">
        <f t="shared" si="238"/>
        <v/>
      </c>
      <c r="W3023" s="52" t="str">
        <f t="shared" si="239"/>
        <v/>
      </c>
    </row>
    <row r="3024" spans="1:23" x14ac:dyDescent="0.25">
      <c r="A3024" s="2"/>
      <c r="B3024" s="32"/>
      <c r="C3024" s="25"/>
      <c r="D3024" s="25"/>
      <c r="E3024" s="26"/>
      <c r="F3024" s="27"/>
      <c r="G3024" s="2"/>
      <c r="H3024" s="2"/>
      <c r="I3024" s="38" t="str">
        <f t="shared" si="235"/>
        <v/>
      </c>
      <c r="J3024" s="39" t="str">
        <f>IF($Q3024="", "", IF(IFERROR(INDEX('Ticket Sales'!B$11:B$5010, MATCH($Q3024, 'Ticket Sales'!$J$11:$J$5010, 0)), J3023)="", "", IFERROR(INDEX('Ticket Sales'!B$11:B$5010, MATCH($Q3024, 'Ticket Sales'!$J$11:$J$5010, 0)), J3023)))</f>
        <v/>
      </c>
      <c r="K3024" s="39" t="str">
        <f>IF($Q3024="", "", IF(IFERROR(INDEX('Ticket Sales'!C$11:C$5010, MATCH($Q3024, 'Ticket Sales'!$J$11:$J$5010, 0)), K3023)="", "", IFERROR(INDEX('Ticket Sales'!C$11:C$5010, MATCH($Q3024, 'Ticket Sales'!$J$11:$J$5010, 0)), K3023)))</f>
        <v/>
      </c>
      <c r="L3024" s="40" t="str">
        <f>IF($Q3024="", "", IF(IFERROR(INDEX('Ticket Sales'!D$11:D$5010, MATCH($Q3024, 'Ticket Sales'!$J$11:$J$5010, 0)), L3023)="", "", IFERROR(INDEX('Ticket Sales'!D$11:D$5010, MATCH($Q3024, 'Ticket Sales'!$J$11:$J$5010, 0)), L3023)))</f>
        <v/>
      </c>
      <c r="M3024" s="41" t="str">
        <f>IF($Q3024="", "", IF(IFERROR(INDEX('Ticket Sales'!E$11:E$5010, MATCH($Q3024, 'Ticket Sales'!$J$11:$J$5010, 0)), M3023)="", "", IFERROR(INDEX('Ticket Sales'!E$11:E$5010, MATCH($Q3024, 'Ticket Sales'!$J$11:$J$5010, 0)), M3023)))</f>
        <v/>
      </c>
      <c r="N3024" s="2"/>
      <c r="P3024" s="48">
        <v>3014</v>
      </c>
      <c r="Q3024" s="48" t="str">
        <f t="shared" si="236"/>
        <v/>
      </c>
      <c r="S3024" s="52" t="str">
        <f t="shared" si="237"/>
        <v/>
      </c>
      <c r="U3024" s="52" t="str">
        <f t="shared" si="238"/>
        <v/>
      </c>
      <c r="W3024" s="52" t="str">
        <f t="shared" si="239"/>
        <v/>
      </c>
    </row>
    <row r="3025" spans="1:23" x14ac:dyDescent="0.25">
      <c r="A3025" s="2"/>
      <c r="B3025" s="32"/>
      <c r="C3025" s="25"/>
      <c r="D3025" s="25"/>
      <c r="E3025" s="26"/>
      <c r="F3025" s="27"/>
      <c r="G3025" s="2"/>
      <c r="H3025" s="2"/>
      <c r="I3025" s="38" t="str">
        <f t="shared" si="235"/>
        <v/>
      </c>
      <c r="J3025" s="39" t="str">
        <f>IF($Q3025="", "", IF(IFERROR(INDEX('Ticket Sales'!B$11:B$5010, MATCH($Q3025, 'Ticket Sales'!$J$11:$J$5010, 0)), J3024)="", "", IFERROR(INDEX('Ticket Sales'!B$11:B$5010, MATCH($Q3025, 'Ticket Sales'!$J$11:$J$5010, 0)), J3024)))</f>
        <v/>
      </c>
      <c r="K3025" s="39" t="str">
        <f>IF($Q3025="", "", IF(IFERROR(INDEX('Ticket Sales'!C$11:C$5010, MATCH($Q3025, 'Ticket Sales'!$J$11:$J$5010, 0)), K3024)="", "", IFERROR(INDEX('Ticket Sales'!C$11:C$5010, MATCH($Q3025, 'Ticket Sales'!$J$11:$J$5010, 0)), K3024)))</f>
        <v/>
      </c>
      <c r="L3025" s="40" t="str">
        <f>IF($Q3025="", "", IF(IFERROR(INDEX('Ticket Sales'!D$11:D$5010, MATCH($Q3025, 'Ticket Sales'!$J$11:$J$5010, 0)), L3024)="", "", IFERROR(INDEX('Ticket Sales'!D$11:D$5010, MATCH($Q3025, 'Ticket Sales'!$J$11:$J$5010, 0)), L3024)))</f>
        <v/>
      </c>
      <c r="M3025" s="41" t="str">
        <f>IF($Q3025="", "", IF(IFERROR(INDEX('Ticket Sales'!E$11:E$5010, MATCH($Q3025, 'Ticket Sales'!$J$11:$J$5010, 0)), M3024)="", "", IFERROR(INDEX('Ticket Sales'!E$11:E$5010, MATCH($Q3025, 'Ticket Sales'!$J$11:$J$5010, 0)), M3024)))</f>
        <v/>
      </c>
      <c r="N3025" s="2"/>
      <c r="P3025" s="48">
        <v>3015</v>
      </c>
      <c r="Q3025" s="48" t="str">
        <f t="shared" si="236"/>
        <v/>
      </c>
      <c r="S3025" s="52" t="str">
        <f t="shared" si="237"/>
        <v/>
      </c>
      <c r="U3025" s="52" t="str">
        <f t="shared" si="238"/>
        <v/>
      </c>
      <c r="W3025" s="52" t="str">
        <f t="shared" si="239"/>
        <v/>
      </c>
    </row>
    <row r="3026" spans="1:23" x14ac:dyDescent="0.25">
      <c r="A3026" s="2"/>
      <c r="B3026" s="32"/>
      <c r="C3026" s="25"/>
      <c r="D3026" s="25"/>
      <c r="E3026" s="26"/>
      <c r="F3026" s="27"/>
      <c r="G3026" s="2"/>
      <c r="H3026" s="2"/>
      <c r="I3026" s="38" t="str">
        <f t="shared" si="235"/>
        <v/>
      </c>
      <c r="J3026" s="39" t="str">
        <f>IF($Q3026="", "", IF(IFERROR(INDEX('Ticket Sales'!B$11:B$5010, MATCH($Q3026, 'Ticket Sales'!$J$11:$J$5010, 0)), J3025)="", "", IFERROR(INDEX('Ticket Sales'!B$11:B$5010, MATCH($Q3026, 'Ticket Sales'!$J$11:$J$5010, 0)), J3025)))</f>
        <v/>
      </c>
      <c r="K3026" s="39" t="str">
        <f>IF($Q3026="", "", IF(IFERROR(INDEX('Ticket Sales'!C$11:C$5010, MATCH($Q3026, 'Ticket Sales'!$J$11:$J$5010, 0)), K3025)="", "", IFERROR(INDEX('Ticket Sales'!C$11:C$5010, MATCH($Q3026, 'Ticket Sales'!$J$11:$J$5010, 0)), K3025)))</f>
        <v/>
      </c>
      <c r="L3026" s="40" t="str">
        <f>IF($Q3026="", "", IF(IFERROR(INDEX('Ticket Sales'!D$11:D$5010, MATCH($Q3026, 'Ticket Sales'!$J$11:$J$5010, 0)), L3025)="", "", IFERROR(INDEX('Ticket Sales'!D$11:D$5010, MATCH($Q3026, 'Ticket Sales'!$J$11:$J$5010, 0)), L3025)))</f>
        <v/>
      </c>
      <c r="M3026" s="41" t="str">
        <f>IF($Q3026="", "", IF(IFERROR(INDEX('Ticket Sales'!E$11:E$5010, MATCH($Q3026, 'Ticket Sales'!$J$11:$J$5010, 0)), M3025)="", "", IFERROR(INDEX('Ticket Sales'!E$11:E$5010, MATCH($Q3026, 'Ticket Sales'!$J$11:$J$5010, 0)), M3025)))</f>
        <v/>
      </c>
      <c r="N3026" s="2"/>
      <c r="P3026" s="48">
        <v>3016</v>
      </c>
      <c r="Q3026" s="48" t="str">
        <f t="shared" si="236"/>
        <v/>
      </c>
      <c r="S3026" s="52" t="str">
        <f t="shared" si="237"/>
        <v/>
      </c>
      <c r="U3026" s="52" t="str">
        <f t="shared" si="238"/>
        <v/>
      </c>
      <c r="W3026" s="52" t="str">
        <f t="shared" si="239"/>
        <v/>
      </c>
    </row>
    <row r="3027" spans="1:23" x14ac:dyDescent="0.25">
      <c r="A3027" s="2"/>
      <c r="B3027" s="32"/>
      <c r="C3027" s="25"/>
      <c r="D3027" s="25"/>
      <c r="E3027" s="26"/>
      <c r="F3027" s="27"/>
      <c r="G3027" s="2"/>
      <c r="H3027" s="2"/>
      <c r="I3027" s="38" t="str">
        <f t="shared" si="235"/>
        <v/>
      </c>
      <c r="J3027" s="39" t="str">
        <f>IF($Q3027="", "", IF(IFERROR(INDEX('Ticket Sales'!B$11:B$5010, MATCH($Q3027, 'Ticket Sales'!$J$11:$J$5010, 0)), J3026)="", "", IFERROR(INDEX('Ticket Sales'!B$11:B$5010, MATCH($Q3027, 'Ticket Sales'!$J$11:$J$5010, 0)), J3026)))</f>
        <v/>
      </c>
      <c r="K3027" s="39" t="str">
        <f>IF($Q3027="", "", IF(IFERROR(INDEX('Ticket Sales'!C$11:C$5010, MATCH($Q3027, 'Ticket Sales'!$J$11:$J$5010, 0)), K3026)="", "", IFERROR(INDEX('Ticket Sales'!C$11:C$5010, MATCH($Q3027, 'Ticket Sales'!$J$11:$J$5010, 0)), K3026)))</f>
        <v/>
      </c>
      <c r="L3027" s="40" t="str">
        <f>IF($Q3027="", "", IF(IFERROR(INDEX('Ticket Sales'!D$11:D$5010, MATCH($Q3027, 'Ticket Sales'!$J$11:$J$5010, 0)), L3026)="", "", IFERROR(INDEX('Ticket Sales'!D$11:D$5010, MATCH($Q3027, 'Ticket Sales'!$J$11:$J$5010, 0)), L3026)))</f>
        <v/>
      </c>
      <c r="M3027" s="41" t="str">
        <f>IF($Q3027="", "", IF(IFERROR(INDEX('Ticket Sales'!E$11:E$5010, MATCH($Q3027, 'Ticket Sales'!$J$11:$J$5010, 0)), M3026)="", "", IFERROR(INDEX('Ticket Sales'!E$11:E$5010, MATCH($Q3027, 'Ticket Sales'!$J$11:$J$5010, 0)), M3026)))</f>
        <v/>
      </c>
      <c r="N3027" s="2"/>
      <c r="P3027" s="48">
        <v>3017</v>
      </c>
      <c r="Q3027" s="48" t="str">
        <f t="shared" si="236"/>
        <v/>
      </c>
      <c r="S3027" s="52" t="str">
        <f t="shared" si="237"/>
        <v/>
      </c>
      <c r="U3027" s="52" t="str">
        <f t="shared" si="238"/>
        <v/>
      </c>
      <c r="W3027" s="52" t="str">
        <f t="shared" si="239"/>
        <v/>
      </c>
    </row>
    <row r="3028" spans="1:23" x14ac:dyDescent="0.25">
      <c r="A3028" s="2"/>
      <c r="B3028" s="32"/>
      <c r="C3028" s="25"/>
      <c r="D3028" s="25"/>
      <c r="E3028" s="26"/>
      <c r="F3028" s="27"/>
      <c r="G3028" s="2"/>
      <c r="H3028" s="2"/>
      <c r="I3028" s="38" t="str">
        <f t="shared" si="235"/>
        <v/>
      </c>
      <c r="J3028" s="39" t="str">
        <f>IF($Q3028="", "", IF(IFERROR(INDEX('Ticket Sales'!B$11:B$5010, MATCH($Q3028, 'Ticket Sales'!$J$11:$J$5010, 0)), J3027)="", "", IFERROR(INDEX('Ticket Sales'!B$11:B$5010, MATCH($Q3028, 'Ticket Sales'!$J$11:$J$5010, 0)), J3027)))</f>
        <v/>
      </c>
      <c r="K3028" s="39" t="str">
        <f>IF($Q3028="", "", IF(IFERROR(INDEX('Ticket Sales'!C$11:C$5010, MATCH($Q3028, 'Ticket Sales'!$J$11:$J$5010, 0)), K3027)="", "", IFERROR(INDEX('Ticket Sales'!C$11:C$5010, MATCH($Q3028, 'Ticket Sales'!$J$11:$J$5010, 0)), K3027)))</f>
        <v/>
      </c>
      <c r="L3028" s="40" t="str">
        <f>IF($Q3028="", "", IF(IFERROR(INDEX('Ticket Sales'!D$11:D$5010, MATCH($Q3028, 'Ticket Sales'!$J$11:$J$5010, 0)), L3027)="", "", IFERROR(INDEX('Ticket Sales'!D$11:D$5010, MATCH($Q3028, 'Ticket Sales'!$J$11:$J$5010, 0)), L3027)))</f>
        <v/>
      </c>
      <c r="M3028" s="41" t="str">
        <f>IF($Q3028="", "", IF(IFERROR(INDEX('Ticket Sales'!E$11:E$5010, MATCH($Q3028, 'Ticket Sales'!$J$11:$J$5010, 0)), M3027)="", "", IFERROR(INDEX('Ticket Sales'!E$11:E$5010, MATCH($Q3028, 'Ticket Sales'!$J$11:$J$5010, 0)), M3027)))</f>
        <v/>
      </c>
      <c r="N3028" s="2"/>
      <c r="P3028" s="48">
        <v>3018</v>
      </c>
      <c r="Q3028" s="48" t="str">
        <f t="shared" si="236"/>
        <v/>
      </c>
      <c r="S3028" s="52" t="str">
        <f t="shared" si="237"/>
        <v/>
      </c>
      <c r="U3028" s="52" t="str">
        <f t="shared" si="238"/>
        <v/>
      </c>
      <c r="W3028" s="52" t="str">
        <f t="shared" si="239"/>
        <v/>
      </c>
    </row>
    <row r="3029" spans="1:23" x14ac:dyDescent="0.25">
      <c r="A3029" s="2"/>
      <c r="B3029" s="32"/>
      <c r="C3029" s="25"/>
      <c r="D3029" s="25"/>
      <c r="E3029" s="26"/>
      <c r="F3029" s="27"/>
      <c r="G3029" s="2"/>
      <c r="H3029" s="2"/>
      <c r="I3029" s="38" t="str">
        <f t="shared" si="235"/>
        <v/>
      </c>
      <c r="J3029" s="39" t="str">
        <f>IF($Q3029="", "", IF(IFERROR(INDEX('Ticket Sales'!B$11:B$5010, MATCH($Q3029, 'Ticket Sales'!$J$11:$J$5010, 0)), J3028)="", "", IFERROR(INDEX('Ticket Sales'!B$11:B$5010, MATCH($Q3029, 'Ticket Sales'!$J$11:$J$5010, 0)), J3028)))</f>
        <v/>
      </c>
      <c r="K3029" s="39" t="str">
        <f>IF($Q3029="", "", IF(IFERROR(INDEX('Ticket Sales'!C$11:C$5010, MATCH($Q3029, 'Ticket Sales'!$J$11:$J$5010, 0)), K3028)="", "", IFERROR(INDEX('Ticket Sales'!C$11:C$5010, MATCH($Q3029, 'Ticket Sales'!$J$11:$J$5010, 0)), K3028)))</f>
        <v/>
      </c>
      <c r="L3029" s="40" t="str">
        <f>IF($Q3029="", "", IF(IFERROR(INDEX('Ticket Sales'!D$11:D$5010, MATCH($Q3029, 'Ticket Sales'!$J$11:$J$5010, 0)), L3028)="", "", IFERROR(INDEX('Ticket Sales'!D$11:D$5010, MATCH($Q3029, 'Ticket Sales'!$J$11:$J$5010, 0)), L3028)))</f>
        <v/>
      </c>
      <c r="M3029" s="41" t="str">
        <f>IF($Q3029="", "", IF(IFERROR(INDEX('Ticket Sales'!E$11:E$5010, MATCH($Q3029, 'Ticket Sales'!$J$11:$J$5010, 0)), M3028)="", "", IFERROR(INDEX('Ticket Sales'!E$11:E$5010, MATCH($Q3029, 'Ticket Sales'!$J$11:$J$5010, 0)), M3028)))</f>
        <v/>
      </c>
      <c r="N3029" s="2"/>
      <c r="P3029" s="48">
        <v>3019</v>
      </c>
      <c r="Q3029" s="48" t="str">
        <f t="shared" si="236"/>
        <v/>
      </c>
      <c r="S3029" s="52" t="str">
        <f t="shared" si="237"/>
        <v/>
      </c>
      <c r="U3029" s="52" t="str">
        <f t="shared" si="238"/>
        <v/>
      </c>
      <c r="W3029" s="52" t="str">
        <f t="shared" si="239"/>
        <v/>
      </c>
    </row>
    <row r="3030" spans="1:23" x14ac:dyDescent="0.25">
      <c r="A3030" s="2"/>
      <c r="B3030" s="32"/>
      <c r="C3030" s="25"/>
      <c r="D3030" s="25"/>
      <c r="E3030" s="26"/>
      <c r="F3030" s="27"/>
      <c r="G3030" s="2"/>
      <c r="H3030" s="2"/>
      <c r="I3030" s="38" t="str">
        <f t="shared" si="235"/>
        <v/>
      </c>
      <c r="J3030" s="39" t="str">
        <f>IF($Q3030="", "", IF(IFERROR(INDEX('Ticket Sales'!B$11:B$5010, MATCH($Q3030, 'Ticket Sales'!$J$11:$J$5010, 0)), J3029)="", "", IFERROR(INDEX('Ticket Sales'!B$11:B$5010, MATCH($Q3030, 'Ticket Sales'!$J$11:$J$5010, 0)), J3029)))</f>
        <v/>
      </c>
      <c r="K3030" s="39" t="str">
        <f>IF($Q3030="", "", IF(IFERROR(INDEX('Ticket Sales'!C$11:C$5010, MATCH($Q3030, 'Ticket Sales'!$J$11:$J$5010, 0)), K3029)="", "", IFERROR(INDEX('Ticket Sales'!C$11:C$5010, MATCH($Q3030, 'Ticket Sales'!$J$11:$J$5010, 0)), K3029)))</f>
        <v/>
      </c>
      <c r="L3030" s="40" t="str">
        <f>IF($Q3030="", "", IF(IFERROR(INDEX('Ticket Sales'!D$11:D$5010, MATCH($Q3030, 'Ticket Sales'!$J$11:$J$5010, 0)), L3029)="", "", IFERROR(INDEX('Ticket Sales'!D$11:D$5010, MATCH($Q3030, 'Ticket Sales'!$J$11:$J$5010, 0)), L3029)))</f>
        <v/>
      </c>
      <c r="M3030" s="41" t="str">
        <f>IF($Q3030="", "", IF(IFERROR(INDEX('Ticket Sales'!E$11:E$5010, MATCH($Q3030, 'Ticket Sales'!$J$11:$J$5010, 0)), M3029)="", "", IFERROR(INDEX('Ticket Sales'!E$11:E$5010, MATCH($Q3030, 'Ticket Sales'!$J$11:$J$5010, 0)), M3029)))</f>
        <v/>
      </c>
      <c r="N3030" s="2"/>
      <c r="P3030" s="48">
        <v>3020</v>
      </c>
      <c r="Q3030" s="48" t="str">
        <f t="shared" si="236"/>
        <v/>
      </c>
      <c r="S3030" s="52" t="str">
        <f t="shared" si="237"/>
        <v/>
      </c>
      <c r="U3030" s="52" t="str">
        <f t="shared" si="238"/>
        <v/>
      </c>
      <c r="W3030" s="52" t="str">
        <f t="shared" si="239"/>
        <v/>
      </c>
    </row>
    <row r="3031" spans="1:23" x14ac:dyDescent="0.25">
      <c r="A3031" s="2"/>
      <c r="B3031" s="32"/>
      <c r="C3031" s="25"/>
      <c r="D3031" s="25"/>
      <c r="E3031" s="26"/>
      <c r="F3031" s="27"/>
      <c r="G3031" s="2"/>
      <c r="H3031" s="2"/>
      <c r="I3031" s="38" t="str">
        <f t="shared" si="235"/>
        <v/>
      </c>
      <c r="J3031" s="39" t="str">
        <f>IF($Q3031="", "", IF(IFERROR(INDEX('Ticket Sales'!B$11:B$5010, MATCH($Q3031, 'Ticket Sales'!$J$11:$J$5010, 0)), J3030)="", "", IFERROR(INDEX('Ticket Sales'!B$11:B$5010, MATCH($Q3031, 'Ticket Sales'!$J$11:$J$5010, 0)), J3030)))</f>
        <v/>
      </c>
      <c r="K3031" s="39" t="str">
        <f>IF($Q3031="", "", IF(IFERROR(INDEX('Ticket Sales'!C$11:C$5010, MATCH($Q3031, 'Ticket Sales'!$J$11:$J$5010, 0)), K3030)="", "", IFERROR(INDEX('Ticket Sales'!C$11:C$5010, MATCH($Q3031, 'Ticket Sales'!$J$11:$J$5010, 0)), K3030)))</f>
        <v/>
      </c>
      <c r="L3031" s="40" t="str">
        <f>IF($Q3031="", "", IF(IFERROR(INDEX('Ticket Sales'!D$11:D$5010, MATCH($Q3031, 'Ticket Sales'!$J$11:$J$5010, 0)), L3030)="", "", IFERROR(INDEX('Ticket Sales'!D$11:D$5010, MATCH($Q3031, 'Ticket Sales'!$J$11:$J$5010, 0)), L3030)))</f>
        <v/>
      </c>
      <c r="M3031" s="41" t="str">
        <f>IF($Q3031="", "", IF(IFERROR(INDEX('Ticket Sales'!E$11:E$5010, MATCH($Q3031, 'Ticket Sales'!$J$11:$J$5010, 0)), M3030)="", "", IFERROR(INDEX('Ticket Sales'!E$11:E$5010, MATCH($Q3031, 'Ticket Sales'!$J$11:$J$5010, 0)), M3030)))</f>
        <v/>
      </c>
      <c r="N3031" s="2"/>
      <c r="P3031" s="48">
        <v>3021</v>
      </c>
      <c r="Q3031" s="48" t="str">
        <f t="shared" si="236"/>
        <v/>
      </c>
      <c r="S3031" s="52" t="str">
        <f t="shared" si="237"/>
        <v/>
      </c>
      <c r="U3031" s="52" t="str">
        <f t="shared" si="238"/>
        <v/>
      </c>
      <c r="W3031" s="52" t="str">
        <f t="shared" si="239"/>
        <v/>
      </c>
    </row>
    <row r="3032" spans="1:23" x14ac:dyDescent="0.25">
      <c r="A3032" s="2"/>
      <c r="B3032" s="32"/>
      <c r="C3032" s="25"/>
      <c r="D3032" s="25"/>
      <c r="E3032" s="26"/>
      <c r="F3032" s="27"/>
      <c r="G3032" s="2"/>
      <c r="H3032" s="2"/>
      <c r="I3032" s="38" t="str">
        <f t="shared" si="235"/>
        <v/>
      </c>
      <c r="J3032" s="39" t="str">
        <f>IF($Q3032="", "", IF(IFERROR(INDEX('Ticket Sales'!B$11:B$5010, MATCH($Q3032, 'Ticket Sales'!$J$11:$J$5010, 0)), J3031)="", "", IFERROR(INDEX('Ticket Sales'!B$11:B$5010, MATCH($Q3032, 'Ticket Sales'!$J$11:$J$5010, 0)), J3031)))</f>
        <v/>
      </c>
      <c r="K3032" s="39" t="str">
        <f>IF($Q3032="", "", IF(IFERROR(INDEX('Ticket Sales'!C$11:C$5010, MATCH($Q3032, 'Ticket Sales'!$J$11:$J$5010, 0)), K3031)="", "", IFERROR(INDEX('Ticket Sales'!C$11:C$5010, MATCH($Q3032, 'Ticket Sales'!$J$11:$J$5010, 0)), K3031)))</f>
        <v/>
      </c>
      <c r="L3032" s="40" t="str">
        <f>IF($Q3032="", "", IF(IFERROR(INDEX('Ticket Sales'!D$11:D$5010, MATCH($Q3032, 'Ticket Sales'!$J$11:$J$5010, 0)), L3031)="", "", IFERROR(INDEX('Ticket Sales'!D$11:D$5010, MATCH($Q3032, 'Ticket Sales'!$J$11:$J$5010, 0)), L3031)))</f>
        <v/>
      </c>
      <c r="M3032" s="41" t="str">
        <f>IF($Q3032="", "", IF(IFERROR(INDEX('Ticket Sales'!E$11:E$5010, MATCH($Q3032, 'Ticket Sales'!$J$11:$J$5010, 0)), M3031)="", "", IFERROR(INDEX('Ticket Sales'!E$11:E$5010, MATCH($Q3032, 'Ticket Sales'!$J$11:$J$5010, 0)), M3031)))</f>
        <v/>
      </c>
      <c r="N3032" s="2"/>
      <c r="P3032" s="48">
        <v>3022</v>
      </c>
      <c r="Q3032" s="48" t="str">
        <f t="shared" si="236"/>
        <v/>
      </c>
      <c r="S3032" s="52" t="str">
        <f t="shared" si="237"/>
        <v/>
      </c>
      <c r="U3032" s="52" t="str">
        <f t="shared" si="238"/>
        <v/>
      </c>
      <c r="W3032" s="52" t="str">
        <f t="shared" si="239"/>
        <v/>
      </c>
    </row>
    <row r="3033" spans="1:23" x14ac:dyDescent="0.25">
      <c r="A3033" s="2"/>
      <c r="B3033" s="32"/>
      <c r="C3033" s="25"/>
      <c r="D3033" s="25"/>
      <c r="E3033" s="26"/>
      <c r="F3033" s="27"/>
      <c r="G3033" s="2"/>
      <c r="H3033" s="2"/>
      <c r="I3033" s="38" t="str">
        <f t="shared" si="235"/>
        <v/>
      </c>
      <c r="J3033" s="39" t="str">
        <f>IF($Q3033="", "", IF(IFERROR(INDEX('Ticket Sales'!B$11:B$5010, MATCH($Q3033, 'Ticket Sales'!$J$11:$J$5010, 0)), J3032)="", "", IFERROR(INDEX('Ticket Sales'!B$11:B$5010, MATCH($Q3033, 'Ticket Sales'!$J$11:$J$5010, 0)), J3032)))</f>
        <v/>
      </c>
      <c r="K3033" s="39" t="str">
        <f>IF($Q3033="", "", IF(IFERROR(INDEX('Ticket Sales'!C$11:C$5010, MATCH($Q3033, 'Ticket Sales'!$J$11:$J$5010, 0)), K3032)="", "", IFERROR(INDEX('Ticket Sales'!C$11:C$5010, MATCH($Q3033, 'Ticket Sales'!$J$11:$J$5010, 0)), K3032)))</f>
        <v/>
      </c>
      <c r="L3033" s="40" t="str">
        <f>IF($Q3033="", "", IF(IFERROR(INDEX('Ticket Sales'!D$11:D$5010, MATCH($Q3033, 'Ticket Sales'!$J$11:$J$5010, 0)), L3032)="", "", IFERROR(INDEX('Ticket Sales'!D$11:D$5010, MATCH($Q3033, 'Ticket Sales'!$J$11:$J$5010, 0)), L3032)))</f>
        <v/>
      </c>
      <c r="M3033" s="41" t="str">
        <f>IF($Q3033="", "", IF(IFERROR(INDEX('Ticket Sales'!E$11:E$5010, MATCH($Q3033, 'Ticket Sales'!$J$11:$J$5010, 0)), M3032)="", "", IFERROR(INDEX('Ticket Sales'!E$11:E$5010, MATCH($Q3033, 'Ticket Sales'!$J$11:$J$5010, 0)), M3032)))</f>
        <v/>
      </c>
      <c r="N3033" s="2"/>
      <c r="P3033" s="48">
        <v>3023</v>
      </c>
      <c r="Q3033" s="48" t="str">
        <f t="shared" si="236"/>
        <v/>
      </c>
      <c r="S3033" s="52" t="str">
        <f t="shared" si="237"/>
        <v/>
      </c>
      <c r="U3033" s="52" t="str">
        <f t="shared" si="238"/>
        <v/>
      </c>
      <c r="W3033" s="52" t="str">
        <f t="shared" si="239"/>
        <v/>
      </c>
    </row>
    <row r="3034" spans="1:23" x14ac:dyDescent="0.25">
      <c r="A3034" s="2"/>
      <c r="B3034" s="32"/>
      <c r="C3034" s="25"/>
      <c r="D3034" s="25"/>
      <c r="E3034" s="26"/>
      <c r="F3034" s="27"/>
      <c r="G3034" s="2"/>
      <c r="H3034" s="2"/>
      <c r="I3034" s="38" t="str">
        <f t="shared" si="235"/>
        <v/>
      </c>
      <c r="J3034" s="39" t="str">
        <f>IF($Q3034="", "", IF(IFERROR(INDEX('Ticket Sales'!B$11:B$5010, MATCH($Q3034, 'Ticket Sales'!$J$11:$J$5010, 0)), J3033)="", "", IFERROR(INDEX('Ticket Sales'!B$11:B$5010, MATCH($Q3034, 'Ticket Sales'!$J$11:$J$5010, 0)), J3033)))</f>
        <v/>
      </c>
      <c r="K3034" s="39" t="str">
        <f>IF($Q3034="", "", IF(IFERROR(INDEX('Ticket Sales'!C$11:C$5010, MATCH($Q3034, 'Ticket Sales'!$J$11:$J$5010, 0)), K3033)="", "", IFERROR(INDEX('Ticket Sales'!C$11:C$5010, MATCH($Q3034, 'Ticket Sales'!$J$11:$J$5010, 0)), K3033)))</f>
        <v/>
      </c>
      <c r="L3034" s="40" t="str">
        <f>IF($Q3034="", "", IF(IFERROR(INDEX('Ticket Sales'!D$11:D$5010, MATCH($Q3034, 'Ticket Sales'!$J$11:$J$5010, 0)), L3033)="", "", IFERROR(INDEX('Ticket Sales'!D$11:D$5010, MATCH($Q3034, 'Ticket Sales'!$J$11:$J$5010, 0)), L3033)))</f>
        <v/>
      </c>
      <c r="M3034" s="41" t="str">
        <f>IF($Q3034="", "", IF(IFERROR(INDEX('Ticket Sales'!E$11:E$5010, MATCH($Q3034, 'Ticket Sales'!$J$11:$J$5010, 0)), M3033)="", "", IFERROR(INDEX('Ticket Sales'!E$11:E$5010, MATCH($Q3034, 'Ticket Sales'!$J$11:$J$5010, 0)), M3033)))</f>
        <v/>
      </c>
      <c r="N3034" s="2"/>
      <c r="P3034" s="48">
        <v>3024</v>
      </c>
      <c r="Q3034" s="48" t="str">
        <f t="shared" si="236"/>
        <v/>
      </c>
      <c r="S3034" s="52" t="str">
        <f t="shared" si="237"/>
        <v/>
      </c>
      <c r="U3034" s="52" t="str">
        <f t="shared" si="238"/>
        <v/>
      </c>
      <c r="W3034" s="52" t="str">
        <f t="shared" si="239"/>
        <v/>
      </c>
    </row>
    <row r="3035" spans="1:23" x14ac:dyDescent="0.25">
      <c r="A3035" s="2"/>
      <c r="B3035" s="32"/>
      <c r="C3035" s="25"/>
      <c r="D3035" s="25"/>
      <c r="E3035" s="26"/>
      <c r="F3035" s="27"/>
      <c r="G3035" s="2"/>
      <c r="H3035" s="2"/>
      <c r="I3035" s="38" t="str">
        <f t="shared" si="235"/>
        <v/>
      </c>
      <c r="J3035" s="39" t="str">
        <f>IF($Q3035="", "", IF(IFERROR(INDEX('Ticket Sales'!B$11:B$5010, MATCH($Q3035, 'Ticket Sales'!$J$11:$J$5010, 0)), J3034)="", "", IFERROR(INDEX('Ticket Sales'!B$11:B$5010, MATCH($Q3035, 'Ticket Sales'!$J$11:$J$5010, 0)), J3034)))</f>
        <v/>
      </c>
      <c r="K3035" s="39" t="str">
        <f>IF($Q3035="", "", IF(IFERROR(INDEX('Ticket Sales'!C$11:C$5010, MATCH($Q3035, 'Ticket Sales'!$J$11:$J$5010, 0)), K3034)="", "", IFERROR(INDEX('Ticket Sales'!C$11:C$5010, MATCH($Q3035, 'Ticket Sales'!$J$11:$J$5010, 0)), K3034)))</f>
        <v/>
      </c>
      <c r="L3035" s="40" t="str">
        <f>IF($Q3035="", "", IF(IFERROR(INDEX('Ticket Sales'!D$11:D$5010, MATCH($Q3035, 'Ticket Sales'!$J$11:$J$5010, 0)), L3034)="", "", IFERROR(INDEX('Ticket Sales'!D$11:D$5010, MATCH($Q3035, 'Ticket Sales'!$J$11:$J$5010, 0)), L3034)))</f>
        <v/>
      </c>
      <c r="M3035" s="41" t="str">
        <f>IF($Q3035="", "", IF(IFERROR(INDEX('Ticket Sales'!E$11:E$5010, MATCH($Q3035, 'Ticket Sales'!$J$11:$J$5010, 0)), M3034)="", "", IFERROR(INDEX('Ticket Sales'!E$11:E$5010, MATCH($Q3035, 'Ticket Sales'!$J$11:$J$5010, 0)), M3034)))</f>
        <v/>
      </c>
      <c r="N3035" s="2"/>
      <c r="P3035" s="48">
        <v>3025</v>
      </c>
      <c r="Q3035" s="48" t="str">
        <f t="shared" si="236"/>
        <v/>
      </c>
      <c r="S3035" s="52" t="str">
        <f t="shared" si="237"/>
        <v/>
      </c>
      <c r="U3035" s="52" t="str">
        <f t="shared" si="238"/>
        <v/>
      </c>
      <c r="W3035" s="52" t="str">
        <f t="shared" si="239"/>
        <v/>
      </c>
    </row>
    <row r="3036" spans="1:23" x14ac:dyDescent="0.25">
      <c r="A3036" s="2"/>
      <c r="B3036" s="32"/>
      <c r="C3036" s="25"/>
      <c r="D3036" s="25"/>
      <c r="E3036" s="26"/>
      <c r="F3036" s="27"/>
      <c r="G3036" s="2"/>
      <c r="H3036" s="2"/>
      <c r="I3036" s="38" t="str">
        <f t="shared" si="235"/>
        <v/>
      </c>
      <c r="J3036" s="39" t="str">
        <f>IF($Q3036="", "", IF(IFERROR(INDEX('Ticket Sales'!B$11:B$5010, MATCH($Q3036, 'Ticket Sales'!$J$11:$J$5010, 0)), J3035)="", "", IFERROR(INDEX('Ticket Sales'!B$11:B$5010, MATCH($Q3036, 'Ticket Sales'!$J$11:$J$5010, 0)), J3035)))</f>
        <v/>
      </c>
      <c r="K3036" s="39" t="str">
        <f>IF($Q3036="", "", IF(IFERROR(INDEX('Ticket Sales'!C$11:C$5010, MATCH($Q3036, 'Ticket Sales'!$J$11:$J$5010, 0)), K3035)="", "", IFERROR(INDEX('Ticket Sales'!C$11:C$5010, MATCH($Q3036, 'Ticket Sales'!$J$11:$J$5010, 0)), K3035)))</f>
        <v/>
      </c>
      <c r="L3036" s="40" t="str">
        <f>IF($Q3036="", "", IF(IFERROR(INDEX('Ticket Sales'!D$11:D$5010, MATCH($Q3036, 'Ticket Sales'!$J$11:$J$5010, 0)), L3035)="", "", IFERROR(INDEX('Ticket Sales'!D$11:D$5010, MATCH($Q3036, 'Ticket Sales'!$J$11:$J$5010, 0)), L3035)))</f>
        <v/>
      </c>
      <c r="M3036" s="41" t="str">
        <f>IF($Q3036="", "", IF(IFERROR(INDEX('Ticket Sales'!E$11:E$5010, MATCH($Q3036, 'Ticket Sales'!$J$11:$J$5010, 0)), M3035)="", "", IFERROR(INDEX('Ticket Sales'!E$11:E$5010, MATCH($Q3036, 'Ticket Sales'!$J$11:$J$5010, 0)), M3035)))</f>
        <v/>
      </c>
      <c r="N3036" s="2"/>
      <c r="P3036" s="48">
        <v>3026</v>
      </c>
      <c r="Q3036" s="48" t="str">
        <f t="shared" si="236"/>
        <v/>
      </c>
      <c r="S3036" s="52" t="str">
        <f t="shared" si="237"/>
        <v/>
      </c>
      <c r="U3036" s="52" t="str">
        <f t="shared" si="238"/>
        <v/>
      </c>
      <c r="W3036" s="52" t="str">
        <f t="shared" si="239"/>
        <v/>
      </c>
    </row>
    <row r="3037" spans="1:23" x14ac:dyDescent="0.25">
      <c r="A3037" s="2"/>
      <c r="B3037" s="32"/>
      <c r="C3037" s="25"/>
      <c r="D3037" s="25"/>
      <c r="E3037" s="26"/>
      <c r="F3037" s="27"/>
      <c r="G3037" s="2"/>
      <c r="H3037" s="2"/>
      <c r="I3037" s="38" t="str">
        <f t="shared" si="235"/>
        <v/>
      </c>
      <c r="J3037" s="39" t="str">
        <f>IF($Q3037="", "", IF(IFERROR(INDEX('Ticket Sales'!B$11:B$5010, MATCH($Q3037, 'Ticket Sales'!$J$11:$J$5010, 0)), J3036)="", "", IFERROR(INDEX('Ticket Sales'!B$11:B$5010, MATCH($Q3037, 'Ticket Sales'!$J$11:$J$5010, 0)), J3036)))</f>
        <v/>
      </c>
      <c r="K3037" s="39" t="str">
        <f>IF($Q3037="", "", IF(IFERROR(INDEX('Ticket Sales'!C$11:C$5010, MATCH($Q3037, 'Ticket Sales'!$J$11:$J$5010, 0)), K3036)="", "", IFERROR(INDEX('Ticket Sales'!C$11:C$5010, MATCH($Q3037, 'Ticket Sales'!$J$11:$J$5010, 0)), K3036)))</f>
        <v/>
      </c>
      <c r="L3037" s="40" t="str">
        <f>IF($Q3037="", "", IF(IFERROR(INDEX('Ticket Sales'!D$11:D$5010, MATCH($Q3037, 'Ticket Sales'!$J$11:$J$5010, 0)), L3036)="", "", IFERROR(INDEX('Ticket Sales'!D$11:D$5010, MATCH($Q3037, 'Ticket Sales'!$J$11:$J$5010, 0)), L3036)))</f>
        <v/>
      </c>
      <c r="M3037" s="41" t="str">
        <f>IF($Q3037="", "", IF(IFERROR(INDEX('Ticket Sales'!E$11:E$5010, MATCH($Q3037, 'Ticket Sales'!$J$11:$J$5010, 0)), M3036)="", "", IFERROR(INDEX('Ticket Sales'!E$11:E$5010, MATCH($Q3037, 'Ticket Sales'!$J$11:$J$5010, 0)), M3036)))</f>
        <v/>
      </c>
      <c r="N3037" s="2"/>
      <c r="P3037" s="48">
        <v>3027</v>
      </c>
      <c r="Q3037" s="48" t="str">
        <f t="shared" si="236"/>
        <v/>
      </c>
      <c r="S3037" s="52" t="str">
        <f t="shared" si="237"/>
        <v/>
      </c>
      <c r="U3037" s="52" t="str">
        <f t="shared" si="238"/>
        <v/>
      </c>
      <c r="W3037" s="52" t="str">
        <f t="shared" si="239"/>
        <v/>
      </c>
    </row>
    <row r="3038" spans="1:23" x14ac:dyDescent="0.25">
      <c r="A3038" s="2"/>
      <c r="B3038" s="32"/>
      <c r="C3038" s="25"/>
      <c r="D3038" s="25"/>
      <c r="E3038" s="26"/>
      <c r="F3038" s="27"/>
      <c r="G3038" s="2"/>
      <c r="H3038" s="2"/>
      <c r="I3038" s="38" t="str">
        <f t="shared" si="235"/>
        <v/>
      </c>
      <c r="J3038" s="39" t="str">
        <f>IF($Q3038="", "", IF(IFERROR(INDEX('Ticket Sales'!B$11:B$5010, MATCH($Q3038, 'Ticket Sales'!$J$11:$J$5010, 0)), J3037)="", "", IFERROR(INDEX('Ticket Sales'!B$11:B$5010, MATCH($Q3038, 'Ticket Sales'!$J$11:$J$5010, 0)), J3037)))</f>
        <v/>
      </c>
      <c r="K3038" s="39" t="str">
        <f>IF($Q3038="", "", IF(IFERROR(INDEX('Ticket Sales'!C$11:C$5010, MATCH($Q3038, 'Ticket Sales'!$J$11:$J$5010, 0)), K3037)="", "", IFERROR(INDEX('Ticket Sales'!C$11:C$5010, MATCH($Q3038, 'Ticket Sales'!$J$11:$J$5010, 0)), K3037)))</f>
        <v/>
      </c>
      <c r="L3038" s="40" t="str">
        <f>IF($Q3038="", "", IF(IFERROR(INDEX('Ticket Sales'!D$11:D$5010, MATCH($Q3038, 'Ticket Sales'!$J$11:$J$5010, 0)), L3037)="", "", IFERROR(INDEX('Ticket Sales'!D$11:D$5010, MATCH($Q3038, 'Ticket Sales'!$J$11:$J$5010, 0)), L3037)))</f>
        <v/>
      </c>
      <c r="M3038" s="41" t="str">
        <f>IF($Q3038="", "", IF(IFERROR(INDEX('Ticket Sales'!E$11:E$5010, MATCH($Q3038, 'Ticket Sales'!$J$11:$J$5010, 0)), M3037)="", "", IFERROR(INDEX('Ticket Sales'!E$11:E$5010, MATCH($Q3038, 'Ticket Sales'!$J$11:$J$5010, 0)), M3037)))</f>
        <v/>
      </c>
      <c r="N3038" s="2"/>
      <c r="P3038" s="48">
        <v>3028</v>
      </c>
      <c r="Q3038" s="48" t="str">
        <f t="shared" si="236"/>
        <v/>
      </c>
      <c r="S3038" s="52" t="str">
        <f t="shared" si="237"/>
        <v/>
      </c>
      <c r="U3038" s="52" t="str">
        <f t="shared" si="238"/>
        <v/>
      </c>
      <c r="W3038" s="52" t="str">
        <f t="shared" si="239"/>
        <v/>
      </c>
    </row>
    <row r="3039" spans="1:23" x14ac:dyDescent="0.25">
      <c r="A3039" s="2"/>
      <c r="B3039" s="32"/>
      <c r="C3039" s="25"/>
      <c r="D3039" s="25"/>
      <c r="E3039" s="26"/>
      <c r="F3039" s="27"/>
      <c r="G3039" s="2"/>
      <c r="H3039" s="2"/>
      <c r="I3039" s="38" t="str">
        <f t="shared" si="235"/>
        <v/>
      </c>
      <c r="J3039" s="39" t="str">
        <f>IF($Q3039="", "", IF(IFERROR(INDEX('Ticket Sales'!B$11:B$5010, MATCH($Q3039, 'Ticket Sales'!$J$11:$J$5010, 0)), J3038)="", "", IFERROR(INDEX('Ticket Sales'!B$11:B$5010, MATCH($Q3039, 'Ticket Sales'!$J$11:$J$5010, 0)), J3038)))</f>
        <v/>
      </c>
      <c r="K3039" s="39" t="str">
        <f>IF($Q3039="", "", IF(IFERROR(INDEX('Ticket Sales'!C$11:C$5010, MATCH($Q3039, 'Ticket Sales'!$J$11:$J$5010, 0)), K3038)="", "", IFERROR(INDEX('Ticket Sales'!C$11:C$5010, MATCH($Q3039, 'Ticket Sales'!$J$11:$J$5010, 0)), K3038)))</f>
        <v/>
      </c>
      <c r="L3039" s="40" t="str">
        <f>IF($Q3039="", "", IF(IFERROR(INDEX('Ticket Sales'!D$11:D$5010, MATCH($Q3039, 'Ticket Sales'!$J$11:$J$5010, 0)), L3038)="", "", IFERROR(INDEX('Ticket Sales'!D$11:D$5010, MATCH($Q3039, 'Ticket Sales'!$J$11:$J$5010, 0)), L3038)))</f>
        <v/>
      </c>
      <c r="M3039" s="41" t="str">
        <f>IF($Q3039="", "", IF(IFERROR(INDEX('Ticket Sales'!E$11:E$5010, MATCH($Q3039, 'Ticket Sales'!$J$11:$J$5010, 0)), M3038)="", "", IFERROR(INDEX('Ticket Sales'!E$11:E$5010, MATCH($Q3039, 'Ticket Sales'!$J$11:$J$5010, 0)), M3038)))</f>
        <v/>
      </c>
      <c r="N3039" s="2"/>
      <c r="P3039" s="48">
        <v>3029</v>
      </c>
      <c r="Q3039" s="48" t="str">
        <f t="shared" si="236"/>
        <v/>
      </c>
      <c r="S3039" s="52" t="str">
        <f t="shared" si="237"/>
        <v/>
      </c>
      <c r="U3039" s="52" t="str">
        <f t="shared" si="238"/>
        <v/>
      </c>
      <c r="W3039" s="52" t="str">
        <f t="shared" si="239"/>
        <v/>
      </c>
    </row>
    <row r="3040" spans="1:23" x14ac:dyDescent="0.25">
      <c r="A3040" s="2"/>
      <c r="B3040" s="32"/>
      <c r="C3040" s="25"/>
      <c r="D3040" s="25"/>
      <c r="E3040" s="26"/>
      <c r="F3040" s="27"/>
      <c r="G3040" s="2"/>
      <c r="H3040" s="2"/>
      <c r="I3040" s="38" t="str">
        <f t="shared" si="235"/>
        <v/>
      </c>
      <c r="J3040" s="39" t="str">
        <f>IF($Q3040="", "", IF(IFERROR(INDEX('Ticket Sales'!B$11:B$5010, MATCH($Q3040, 'Ticket Sales'!$J$11:$J$5010, 0)), J3039)="", "", IFERROR(INDEX('Ticket Sales'!B$11:B$5010, MATCH($Q3040, 'Ticket Sales'!$J$11:$J$5010, 0)), J3039)))</f>
        <v/>
      </c>
      <c r="K3040" s="39" t="str">
        <f>IF($Q3040="", "", IF(IFERROR(INDEX('Ticket Sales'!C$11:C$5010, MATCH($Q3040, 'Ticket Sales'!$J$11:$J$5010, 0)), K3039)="", "", IFERROR(INDEX('Ticket Sales'!C$11:C$5010, MATCH($Q3040, 'Ticket Sales'!$J$11:$J$5010, 0)), K3039)))</f>
        <v/>
      </c>
      <c r="L3040" s="40" t="str">
        <f>IF($Q3040="", "", IF(IFERROR(INDEX('Ticket Sales'!D$11:D$5010, MATCH($Q3040, 'Ticket Sales'!$J$11:$J$5010, 0)), L3039)="", "", IFERROR(INDEX('Ticket Sales'!D$11:D$5010, MATCH($Q3040, 'Ticket Sales'!$J$11:$J$5010, 0)), L3039)))</f>
        <v/>
      </c>
      <c r="M3040" s="41" t="str">
        <f>IF($Q3040="", "", IF(IFERROR(INDEX('Ticket Sales'!E$11:E$5010, MATCH($Q3040, 'Ticket Sales'!$J$11:$J$5010, 0)), M3039)="", "", IFERROR(INDEX('Ticket Sales'!E$11:E$5010, MATCH($Q3040, 'Ticket Sales'!$J$11:$J$5010, 0)), M3039)))</f>
        <v/>
      </c>
      <c r="N3040" s="2"/>
      <c r="P3040" s="48">
        <v>3030</v>
      </c>
      <c r="Q3040" s="48" t="str">
        <f t="shared" si="236"/>
        <v/>
      </c>
      <c r="S3040" s="52" t="str">
        <f t="shared" si="237"/>
        <v/>
      </c>
      <c r="U3040" s="52" t="str">
        <f t="shared" si="238"/>
        <v/>
      </c>
      <c r="W3040" s="52" t="str">
        <f t="shared" si="239"/>
        <v/>
      </c>
    </row>
    <row r="3041" spans="1:23" x14ac:dyDescent="0.25">
      <c r="A3041" s="2"/>
      <c r="B3041" s="32"/>
      <c r="C3041" s="25"/>
      <c r="D3041" s="25"/>
      <c r="E3041" s="26"/>
      <c r="F3041" s="27"/>
      <c r="G3041" s="2"/>
      <c r="H3041" s="2"/>
      <c r="I3041" s="38" t="str">
        <f t="shared" si="235"/>
        <v/>
      </c>
      <c r="J3041" s="39" t="str">
        <f>IF($Q3041="", "", IF(IFERROR(INDEX('Ticket Sales'!B$11:B$5010, MATCH($Q3041, 'Ticket Sales'!$J$11:$J$5010, 0)), J3040)="", "", IFERROR(INDEX('Ticket Sales'!B$11:B$5010, MATCH($Q3041, 'Ticket Sales'!$J$11:$J$5010, 0)), J3040)))</f>
        <v/>
      </c>
      <c r="K3041" s="39" t="str">
        <f>IF($Q3041="", "", IF(IFERROR(INDEX('Ticket Sales'!C$11:C$5010, MATCH($Q3041, 'Ticket Sales'!$J$11:$J$5010, 0)), K3040)="", "", IFERROR(INDEX('Ticket Sales'!C$11:C$5010, MATCH($Q3041, 'Ticket Sales'!$J$11:$J$5010, 0)), K3040)))</f>
        <v/>
      </c>
      <c r="L3041" s="40" t="str">
        <f>IF($Q3041="", "", IF(IFERROR(INDEX('Ticket Sales'!D$11:D$5010, MATCH($Q3041, 'Ticket Sales'!$J$11:$J$5010, 0)), L3040)="", "", IFERROR(INDEX('Ticket Sales'!D$11:D$5010, MATCH($Q3041, 'Ticket Sales'!$J$11:$J$5010, 0)), L3040)))</f>
        <v/>
      </c>
      <c r="M3041" s="41" t="str">
        <f>IF($Q3041="", "", IF(IFERROR(INDEX('Ticket Sales'!E$11:E$5010, MATCH($Q3041, 'Ticket Sales'!$J$11:$J$5010, 0)), M3040)="", "", IFERROR(INDEX('Ticket Sales'!E$11:E$5010, MATCH($Q3041, 'Ticket Sales'!$J$11:$J$5010, 0)), M3040)))</f>
        <v/>
      </c>
      <c r="N3041" s="2"/>
      <c r="P3041" s="48">
        <v>3031</v>
      </c>
      <c r="Q3041" s="48" t="str">
        <f t="shared" si="236"/>
        <v/>
      </c>
      <c r="S3041" s="52" t="str">
        <f t="shared" si="237"/>
        <v/>
      </c>
      <c r="U3041" s="52" t="str">
        <f t="shared" si="238"/>
        <v/>
      </c>
      <c r="W3041" s="52" t="str">
        <f t="shared" si="239"/>
        <v/>
      </c>
    </row>
    <row r="3042" spans="1:23" x14ac:dyDescent="0.25">
      <c r="A3042" s="2"/>
      <c r="B3042" s="32"/>
      <c r="C3042" s="25"/>
      <c r="D3042" s="25"/>
      <c r="E3042" s="26"/>
      <c r="F3042" s="27"/>
      <c r="G3042" s="2"/>
      <c r="H3042" s="2"/>
      <c r="I3042" s="38" t="str">
        <f t="shared" si="235"/>
        <v/>
      </c>
      <c r="J3042" s="39" t="str">
        <f>IF($Q3042="", "", IF(IFERROR(INDEX('Ticket Sales'!B$11:B$5010, MATCH($Q3042, 'Ticket Sales'!$J$11:$J$5010, 0)), J3041)="", "", IFERROR(INDEX('Ticket Sales'!B$11:B$5010, MATCH($Q3042, 'Ticket Sales'!$J$11:$J$5010, 0)), J3041)))</f>
        <v/>
      </c>
      <c r="K3042" s="39" t="str">
        <f>IF($Q3042="", "", IF(IFERROR(INDEX('Ticket Sales'!C$11:C$5010, MATCH($Q3042, 'Ticket Sales'!$J$11:$J$5010, 0)), K3041)="", "", IFERROR(INDEX('Ticket Sales'!C$11:C$5010, MATCH($Q3042, 'Ticket Sales'!$J$11:$J$5010, 0)), K3041)))</f>
        <v/>
      </c>
      <c r="L3042" s="40" t="str">
        <f>IF($Q3042="", "", IF(IFERROR(INDEX('Ticket Sales'!D$11:D$5010, MATCH($Q3042, 'Ticket Sales'!$J$11:$J$5010, 0)), L3041)="", "", IFERROR(INDEX('Ticket Sales'!D$11:D$5010, MATCH($Q3042, 'Ticket Sales'!$J$11:$J$5010, 0)), L3041)))</f>
        <v/>
      </c>
      <c r="M3042" s="41" t="str">
        <f>IF($Q3042="", "", IF(IFERROR(INDEX('Ticket Sales'!E$11:E$5010, MATCH($Q3042, 'Ticket Sales'!$J$11:$J$5010, 0)), M3041)="", "", IFERROR(INDEX('Ticket Sales'!E$11:E$5010, MATCH($Q3042, 'Ticket Sales'!$J$11:$J$5010, 0)), M3041)))</f>
        <v/>
      </c>
      <c r="N3042" s="2"/>
      <c r="P3042" s="48">
        <v>3032</v>
      </c>
      <c r="Q3042" s="48" t="str">
        <f t="shared" si="236"/>
        <v/>
      </c>
      <c r="S3042" s="52" t="str">
        <f t="shared" si="237"/>
        <v/>
      </c>
      <c r="U3042" s="52" t="str">
        <f t="shared" si="238"/>
        <v/>
      </c>
      <c r="W3042" s="52" t="str">
        <f t="shared" si="239"/>
        <v/>
      </c>
    </row>
    <row r="3043" spans="1:23" x14ac:dyDescent="0.25">
      <c r="A3043" s="2"/>
      <c r="B3043" s="32"/>
      <c r="C3043" s="25"/>
      <c r="D3043" s="25"/>
      <c r="E3043" s="26"/>
      <c r="F3043" s="27"/>
      <c r="G3043" s="2"/>
      <c r="H3043" s="2"/>
      <c r="I3043" s="38" t="str">
        <f t="shared" si="235"/>
        <v/>
      </c>
      <c r="J3043" s="39" t="str">
        <f>IF($Q3043="", "", IF(IFERROR(INDEX('Ticket Sales'!B$11:B$5010, MATCH($Q3043, 'Ticket Sales'!$J$11:$J$5010, 0)), J3042)="", "", IFERROR(INDEX('Ticket Sales'!B$11:B$5010, MATCH($Q3043, 'Ticket Sales'!$J$11:$J$5010, 0)), J3042)))</f>
        <v/>
      </c>
      <c r="K3043" s="39" t="str">
        <f>IF($Q3043="", "", IF(IFERROR(INDEX('Ticket Sales'!C$11:C$5010, MATCH($Q3043, 'Ticket Sales'!$J$11:$J$5010, 0)), K3042)="", "", IFERROR(INDEX('Ticket Sales'!C$11:C$5010, MATCH($Q3043, 'Ticket Sales'!$J$11:$J$5010, 0)), K3042)))</f>
        <v/>
      </c>
      <c r="L3043" s="40" t="str">
        <f>IF($Q3043="", "", IF(IFERROR(INDEX('Ticket Sales'!D$11:D$5010, MATCH($Q3043, 'Ticket Sales'!$J$11:$J$5010, 0)), L3042)="", "", IFERROR(INDEX('Ticket Sales'!D$11:D$5010, MATCH($Q3043, 'Ticket Sales'!$J$11:$J$5010, 0)), L3042)))</f>
        <v/>
      </c>
      <c r="M3043" s="41" t="str">
        <f>IF($Q3043="", "", IF(IFERROR(INDEX('Ticket Sales'!E$11:E$5010, MATCH($Q3043, 'Ticket Sales'!$J$11:$J$5010, 0)), M3042)="", "", IFERROR(INDEX('Ticket Sales'!E$11:E$5010, MATCH($Q3043, 'Ticket Sales'!$J$11:$J$5010, 0)), M3042)))</f>
        <v/>
      </c>
      <c r="N3043" s="2"/>
      <c r="P3043" s="48">
        <v>3033</v>
      </c>
      <c r="Q3043" s="48" t="str">
        <f t="shared" si="236"/>
        <v/>
      </c>
      <c r="S3043" s="52" t="str">
        <f t="shared" si="237"/>
        <v/>
      </c>
      <c r="U3043" s="52" t="str">
        <f t="shared" si="238"/>
        <v/>
      </c>
      <c r="W3043" s="52" t="str">
        <f t="shared" si="239"/>
        <v/>
      </c>
    </row>
    <row r="3044" spans="1:23" x14ac:dyDescent="0.25">
      <c r="A3044" s="2"/>
      <c r="B3044" s="32"/>
      <c r="C3044" s="25"/>
      <c r="D3044" s="25"/>
      <c r="E3044" s="26"/>
      <c r="F3044" s="27"/>
      <c r="G3044" s="2"/>
      <c r="H3044" s="2"/>
      <c r="I3044" s="38" t="str">
        <f t="shared" si="235"/>
        <v/>
      </c>
      <c r="J3044" s="39" t="str">
        <f>IF($Q3044="", "", IF(IFERROR(INDEX('Ticket Sales'!B$11:B$5010, MATCH($Q3044, 'Ticket Sales'!$J$11:$J$5010, 0)), J3043)="", "", IFERROR(INDEX('Ticket Sales'!B$11:B$5010, MATCH($Q3044, 'Ticket Sales'!$J$11:$J$5010, 0)), J3043)))</f>
        <v/>
      </c>
      <c r="K3044" s="39" t="str">
        <f>IF($Q3044="", "", IF(IFERROR(INDEX('Ticket Sales'!C$11:C$5010, MATCH($Q3044, 'Ticket Sales'!$J$11:$J$5010, 0)), K3043)="", "", IFERROR(INDEX('Ticket Sales'!C$11:C$5010, MATCH($Q3044, 'Ticket Sales'!$J$11:$J$5010, 0)), K3043)))</f>
        <v/>
      </c>
      <c r="L3044" s="40" t="str">
        <f>IF($Q3044="", "", IF(IFERROR(INDEX('Ticket Sales'!D$11:D$5010, MATCH($Q3044, 'Ticket Sales'!$J$11:$J$5010, 0)), L3043)="", "", IFERROR(INDEX('Ticket Sales'!D$11:D$5010, MATCH($Q3044, 'Ticket Sales'!$J$11:$J$5010, 0)), L3043)))</f>
        <v/>
      </c>
      <c r="M3044" s="41" t="str">
        <f>IF($Q3044="", "", IF(IFERROR(INDEX('Ticket Sales'!E$11:E$5010, MATCH($Q3044, 'Ticket Sales'!$J$11:$J$5010, 0)), M3043)="", "", IFERROR(INDEX('Ticket Sales'!E$11:E$5010, MATCH($Q3044, 'Ticket Sales'!$J$11:$J$5010, 0)), M3043)))</f>
        <v/>
      </c>
      <c r="N3044" s="2"/>
      <c r="P3044" s="48">
        <v>3034</v>
      </c>
      <c r="Q3044" s="48" t="str">
        <f t="shared" si="236"/>
        <v/>
      </c>
      <c r="S3044" s="52" t="str">
        <f t="shared" si="237"/>
        <v/>
      </c>
      <c r="U3044" s="52" t="str">
        <f t="shared" si="238"/>
        <v/>
      </c>
      <c r="W3044" s="52" t="str">
        <f t="shared" si="239"/>
        <v/>
      </c>
    </row>
    <row r="3045" spans="1:23" x14ac:dyDescent="0.25">
      <c r="A3045" s="2"/>
      <c r="B3045" s="32"/>
      <c r="C3045" s="25"/>
      <c r="D3045" s="25"/>
      <c r="E3045" s="26"/>
      <c r="F3045" s="27"/>
      <c r="G3045" s="2"/>
      <c r="H3045" s="2"/>
      <c r="I3045" s="38" t="str">
        <f t="shared" si="235"/>
        <v/>
      </c>
      <c r="J3045" s="39" t="str">
        <f>IF($Q3045="", "", IF(IFERROR(INDEX('Ticket Sales'!B$11:B$5010, MATCH($Q3045, 'Ticket Sales'!$J$11:$J$5010, 0)), J3044)="", "", IFERROR(INDEX('Ticket Sales'!B$11:B$5010, MATCH($Q3045, 'Ticket Sales'!$J$11:$J$5010, 0)), J3044)))</f>
        <v/>
      </c>
      <c r="K3045" s="39" t="str">
        <f>IF($Q3045="", "", IF(IFERROR(INDEX('Ticket Sales'!C$11:C$5010, MATCH($Q3045, 'Ticket Sales'!$J$11:$J$5010, 0)), K3044)="", "", IFERROR(INDEX('Ticket Sales'!C$11:C$5010, MATCH($Q3045, 'Ticket Sales'!$J$11:$J$5010, 0)), K3044)))</f>
        <v/>
      </c>
      <c r="L3045" s="40" t="str">
        <f>IF($Q3045="", "", IF(IFERROR(INDEX('Ticket Sales'!D$11:D$5010, MATCH($Q3045, 'Ticket Sales'!$J$11:$J$5010, 0)), L3044)="", "", IFERROR(INDEX('Ticket Sales'!D$11:D$5010, MATCH($Q3045, 'Ticket Sales'!$J$11:$J$5010, 0)), L3044)))</f>
        <v/>
      </c>
      <c r="M3045" s="41" t="str">
        <f>IF($Q3045="", "", IF(IFERROR(INDEX('Ticket Sales'!E$11:E$5010, MATCH($Q3045, 'Ticket Sales'!$J$11:$J$5010, 0)), M3044)="", "", IFERROR(INDEX('Ticket Sales'!E$11:E$5010, MATCH($Q3045, 'Ticket Sales'!$J$11:$J$5010, 0)), M3044)))</f>
        <v/>
      </c>
      <c r="N3045" s="2"/>
      <c r="P3045" s="48">
        <v>3035</v>
      </c>
      <c r="Q3045" s="48" t="str">
        <f t="shared" si="236"/>
        <v/>
      </c>
      <c r="S3045" s="52" t="str">
        <f t="shared" si="237"/>
        <v/>
      </c>
      <c r="U3045" s="52" t="str">
        <f t="shared" si="238"/>
        <v/>
      </c>
      <c r="W3045" s="52" t="str">
        <f t="shared" si="239"/>
        <v/>
      </c>
    </row>
    <row r="3046" spans="1:23" x14ac:dyDescent="0.25">
      <c r="A3046" s="2"/>
      <c r="B3046" s="32"/>
      <c r="C3046" s="25"/>
      <c r="D3046" s="25"/>
      <c r="E3046" s="26"/>
      <c r="F3046" s="27"/>
      <c r="G3046" s="2"/>
      <c r="H3046" s="2"/>
      <c r="I3046" s="38" t="str">
        <f t="shared" si="235"/>
        <v/>
      </c>
      <c r="J3046" s="39" t="str">
        <f>IF($Q3046="", "", IF(IFERROR(INDEX('Ticket Sales'!B$11:B$5010, MATCH($Q3046, 'Ticket Sales'!$J$11:$J$5010, 0)), J3045)="", "", IFERROR(INDEX('Ticket Sales'!B$11:B$5010, MATCH($Q3046, 'Ticket Sales'!$J$11:$J$5010, 0)), J3045)))</f>
        <v/>
      </c>
      <c r="K3046" s="39" t="str">
        <f>IF($Q3046="", "", IF(IFERROR(INDEX('Ticket Sales'!C$11:C$5010, MATCH($Q3046, 'Ticket Sales'!$J$11:$J$5010, 0)), K3045)="", "", IFERROR(INDEX('Ticket Sales'!C$11:C$5010, MATCH($Q3046, 'Ticket Sales'!$J$11:$J$5010, 0)), K3045)))</f>
        <v/>
      </c>
      <c r="L3046" s="40" t="str">
        <f>IF($Q3046="", "", IF(IFERROR(INDEX('Ticket Sales'!D$11:D$5010, MATCH($Q3046, 'Ticket Sales'!$J$11:$J$5010, 0)), L3045)="", "", IFERROR(INDEX('Ticket Sales'!D$11:D$5010, MATCH($Q3046, 'Ticket Sales'!$J$11:$J$5010, 0)), L3045)))</f>
        <v/>
      </c>
      <c r="M3046" s="41" t="str">
        <f>IF($Q3046="", "", IF(IFERROR(INDEX('Ticket Sales'!E$11:E$5010, MATCH($Q3046, 'Ticket Sales'!$J$11:$J$5010, 0)), M3045)="", "", IFERROR(INDEX('Ticket Sales'!E$11:E$5010, MATCH($Q3046, 'Ticket Sales'!$J$11:$J$5010, 0)), M3045)))</f>
        <v/>
      </c>
      <c r="N3046" s="2"/>
      <c r="P3046" s="48">
        <v>3036</v>
      </c>
      <c r="Q3046" s="48" t="str">
        <f t="shared" si="236"/>
        <v/>
      </c>
      <c r="S3046" s="52" t="str">
        <f t="shared" si="237"/>
        <v/>
      </c>
      <c r="U3046" s="52" t="str">
        <f t="shared" si="238"/>
        <v/>
      </c>
      <c r="W3046" s="52" t="str">
        <f t="shared" si="239"/>
        <v/>
      </c>
    </row>
    <row r="3047" spans="1:23" x14ac:dyDescent="0.25">
      <c r="A3047" s="2"/>
      <c r="B3047" s="32"/>
      <c r="C3047" s="25"/>
      <c r="D3047" s="25"/>
      <c r="E3047" s="26"/>
      <c r="F3047" s="27"/>
      <c r="G3047" s="2"/>
      <c r="H3047" s="2"/>
      <c r="I3047" s="38" t="str">
        <f t="shared" si="235"/>
        <v/>
      </c>
      <c r="J3047" s="39" t="str">
        <f>IF($Q3047="", "", IF(IFERROR(INDEX('Ticket Sales'!B$11:B$5010, MATCH($Q3047, 'Ticket Sales'!$J$11:$J$5010, 0)), J3046)="", "", IFERROR(INDEX('Ticket Sales'!B$11:B$5010, MATCH($Q3047, 'Ticket Sales'!$J$11:$J$5010, 0)), J3046)))</f>
        <v/>
      </c>
      <c r="K3047" s="39" t="str">
        <f>IF($Q3047="", "", IF(IFERROR(INDEX('Ticket Sales'!C$11:C$5010, MATCH($Q3047, 'Ticket Sales'!$J$11:$J$5010, 0)), K3046)="", "", IFERROR(INDEX('Ticket Sales'!C$11:C$5010, MATCH($Q3047, 'Ticket Sales'!$J$11:$J$5010, 0)), K3046)))</f>
        <v/>
      </c>
      <c r="L3047" s="40" t="str">
        <f>IF($Q3047="", "", IF(IFERROR(INDEX('Ticket Sales'!D$11:D$5010, MATCH($Q3047, 'Ticket Sales'!$J$11:$J$5010, 0)), L3046)="", "", IFERROR(INDEX('Ticket Sales'!D$11:D$5010, MATCH($Q3047, 'Ticket Sales'!$J$11:$J$5010, 0)), L3046)))</f>
        <v/>
      </c>
      <c r="M3047" s="41" t="str">
        <f>IF($Q3047="", "", IF(IFERROR(INDEX('Ticket Sales'!E$11:E$5010, MATCH($Q3047, 'Ticket Sales'!$J$11:$J$5010, 0)), M3046)="", "", IFERROR(INDEX('Ticket Sales'!E$11:E$5010, MATCH($Q3047, 'Ticket Sales'!$J$11:$J$5010, 0)), M3046)))</f>
        <v/>
      </c>
      <c r="N3047" s="2"/>
      <c r="P3047" s="48">
        <v>3037</v>
      </c>
      <c r="Q3047" s="48" t="str">
        <f t="shared" si="236"/>
        <v/>
      </c>
      <c r="S3047" s="52" t="str">
        <f t="shared" si="237"/>
        <v/>
      </c>
      <c r="U3047" s="52" t="str">
        <f t="shared" si="238"/>
        <v/>
      </c>
      <c r="W3047" s="52" t="str">
        <f t="shared" si="239"/>
        <v/>
      </c>
    </row>
    <row r="3048" spans="1:23" x14ac:dyDescent="0.25">
      <c r="A3048" s="2"/>
      <c r="B3048" s="32"/>
      <c r="C3048" s="25"/>
      <c r="D3048" s="25"/>
      <c r="E3048" s="26"/>
      <c r="F3048" s="27"/>
      <c r="G3048" s="2"/>
      <c r="H3048" s="2"/>
      <c r="I3048" s="38" t="str">
        <f t="shared" si="235"/>
        <v/>
      </c>
      <c r="J3048" s="39" t="str">
        <f>IF($Q3048="", "", IF(IFERROR(INDEX('Ticket Sales'!B$11:B$5010, MATCH($Q3048, 'Ticket Sales'!$J$11:$J$5010, 0)), J3047)="", "", IFERROR(INDEX('Ticket Sales'!B$11:B$5010, MATCH($Q3048, 'Ticket Sales'!$J$11:$J$5010, 0)), J3047)))</f>
        <v/>
      </c>
      <c r="K3048" s="39" t="str">
        <f>IF($Q3048="", "", IF(IFERROR(INDEX('Ticket Sales'!C$11:C$5010, MATCH($Q3048, 'Ticket Sales'!$J$11:$J$5010, 0)), K3047)="", "", IFERROR(INDEX('Ticket Sales'!C$11:C$5010, MATCH($Q3048, 'Ticket Sales'!$J$11:$J$5010, 0)), K3047)))</f>
        <v/>
      </c>
      <c r="L3048" s="40" t="str">
        <f>IF($Q3048="", "", IF(IFERROR(INDEX('Ticket Sales'!D$11:D$5010, MATCH($Q3048, 'Ticket Sales'!$J$11:$J$5010, 0)), L3047)="", "", IFERROR(INDEX('Ticket Sales'!D$11:D$5010, MATCH($Q3048, 'Ticket Sales'!$J$11:$J$5010, 0)), L3047)))</f>
        <v/>
      </c>
      <c r="M3048" s="41" t="str">
        <f>IF($Q3048="", "", IF(IFERROR(INDEX('Ticket Sales'!E$11:E$5010, MATCH($Q3048, 'Ticket Sales'!$J$11:$J$5010, 0)), M3047)="", "", IFERROR(INDEX('Ticket Sales'!E$11:E$5010, MATCH($Q3048, 'Ticket Sales'!$J$11:$J$5010, 0)), M3047)))</f>
        <v/>
      </c>
      <c r="N3048" s="2"/>
      <c r="P3048" s="48">
        <v>3038</v>
      </c>
      <c r="Q3048" s="48" t="str">
        <f t="shared" si="236"/>
        <v/>
      </c>
      <c r="S3048" s="52" t="str">
        <f t="shared" si="237"/>
        <v/>
      </c>
      <c r="U3048" s="52" t="str">
        <f t="shared" si="238"/>
        <v/>
      </c>
      <c r="W3048" s="52" t="str">
        <f t="shared" si="239"/>
        <v/>
      </c>
    </row>
    <row r="3049" spans="1:23" x14ac:dyDescent="0.25">
      <c r="A3049" s="2"/>
      <c r="B3049" s="32"/>
      <c r="C3049" s="25"/>
      <c r="D3049" s="25"/>
      <c r="E3049" s="26"/>
      <c r="F3049" s="27"/>
      <c r="G3049" s="2"/>
      <c r="H3049" s="2"/>
      <c r="I3049" s="38" t="str">
        <f t="shared" si="235"/>
        <v/>
      </c>
      <c r="J3049" s="39" t="str">
        <f>IF($Q3049="", "", IF(IFERROR(INDEX('Ticket Sales'!B$11:B$5010, MATCH($Q3049, 'Ticket Sales'!$J$11:$J$5010, 0)), J3048)="", "", IFERROR(INDEX('Ticket Sales'!B$11:B$5010, MATCH($Q3049, 'Ticket Sales'!$J$11:$J$5010, 0)), J3048)))</f>
        <v/>
      </c>
      <c r="K3049" s="39" t="str">
        <f>IF($Q3049="", "", IF(IFERROR(INDEX('Ticket Sales'!C$11:C$5010, MATCH($Q3049, 'Ticket Sales'!$J$11:$J$5010, 0)), K3048)="", "", IFERROR(INDEX('Ticket Sales'!C$11:C$5010, MATCH($Q3049, 'Ticket Sales'!$J$11:$J$5010, 0)), K3048)))</f>
        <v/>
      </c>
      <c r="L3049" s="40" t="str">
        <f>IF($Q3049="", "", IF(IFERROR(INDEX('Ticket Sales'!D$11:D$5010, MATCH($Q3049, 'Ticket Sales'!$J$11:$J$5010, 0)), L3048)="", "", IFERROR(INDEX('Ticket Sales'!D$11:D$5010, MATCH($Q3049, 'Ticket Sales'!$J$11:$J$5010, 0)), L3048)))</f>
        <v/>
      </c>
      <c r="M3049" s="41" t="str">
        <f>IF($Q3049="", "", IF(IFERROR(INDEX('Ticket Sales'!E$11:E$5010, MATCH($Q3049, 'Ticket Sales'!$J$11:$J$5010, 0)), M3048)="", "", IFERROR(INDEX('Ticket Sales'!E$11:E$5010, MATCH($Q3049, 'Ticket Sales'!$J$11:$J$5010, 0)), M3048)))</f>
        <v/>
      </c>
      <c r="N3049" s="2"/>
      <c r="P3049" s="48">
        <v>3039</v>
      </c>
      <c r="Q3049" s="48" t="str">
        <f t="shared" si="236"/>
        <v/>
      </c>
      <c r="S3049" s="52" t="str">
        <f t="shared" si="237"/>
        <v/>
      </c>
      <c r="U3049" s="52" t="str">
        <f t="shared" si="238"/>
        <v/>
      </c>
      <c r="W3049" s="52" t="str">
        <f t="shared" si="239"/>
        <v/>
      </c>
    </row>
    <row r="3050" spans="1:23" x14ac:dyDescent="0.25">
      <c r="A3050" s="2"/>
      <c r="B3050" s="32"/>
      <c r="C3050" s="25"/>
      <c r="D3050" s="25"/>
      <c r="E3050" s="26"/>
      <c r="F3050" s="27"/>
      <c r="G3050" s="2"/>
      <c r="H3050" s="2"/>
      <c r="I3050" s="38" t="str">
        <f t="shared" si="235"/>
        <v/>
      </c>
      <c r="J3050" s="39" t="str">
        <f>IF($Q3050="", "", IF(IFERROR(INDEX('Ticket Sales'!B$11:B$5010, MATCH($Q3050, 'Ticket Sales'!$J$11:$J$5010, 0)), J3049)="", "", IFERROR(INDEX('Ticket Sales'!B$11:B$5010, MATCH($Q3050, 'Ticket Sales'!$J$11:$J$5010, 0)), J3049)))</f>
        <v/>
      </c>
      <c r="K3050" s="39" t="str">
        <f>IF($Q3050="", "", IF(IFERROR(INDEX('Ticket Sales'!C$11:C$5010, MATCH($Q3050, 'Ticket Sales'!$J$11:$J$5010, 0)), K3049)="", "", IFERROR(INDEX('Ticket Sales'!C$11:C$5010, MATCH($Q3050, 'Ticket Sales'!$J$11:$J$5010, 0)), K3049)))</f>
        <v/>
      </c>
      <c r="L3050" s="40" t="str">
        <f>IF($Q3050="", "", IF(IFERROR(INDEX('Ticket Sales'!D$11:D$5010, MATCH($Q3050, 'Ticket Sales'!$J$11:$J$5010, 0)), L3049)="", "", IFERROR(INDEX('Ticket Sales'!D$11:D$5010, MATCH($Q3050, 'Ticket Sales'!$J$11:$J$5010, 0)), L3049)))</f>
        <v/>
      </c>
      <c r="M3050" s="41" t="str">
        <f>IF($Q3050="", "", IF(IFERROR(INDEX('Ticket Sales'!E$11:E$5010, MATCH($Q3050, 'Ticket Sales'!$J$11:$J$5010, 0)), M3049)="", "", IFERROR(INDEX('Ticket Sales'!E$11:E$5010, MATCH($Q3050, 'Ticket Sales'!$J$11:$J$5010, 0)), M3049)))</f>
        <v/>
      </c>
      <c r="N3050" s="2"/>
      <c r="P3050" s="48">
        <v>3040</v>
      </c>
      <c r="Q3050" s="48" t="str">
        <f t="shared" si="236"/>
        <v/>
      </c>
      <c r="S3050" s="52" t="str">
        <f t="shared" si="237"/>
        <v/>
      </c>
      <c r="U3050" s="52" t="str">
        <f t="shared" si="238"/>
        <v/>
      </c>
      <c r="W3050" s="52" t="str">
        <f t="shared" si="239"/>
        <v/>
      </c>
    </row>
    <row r="3051" spans="1:23" x14ac:dyDescent="0.25">
      <c r="A3051" s="2"/>
      <c r="B3051" s="32"/>
      <c r="C3051" s="25"/>
      <c r="D3051" s="25"/>
      <c r="E3051" s="26"/>
      <c r="F3051" s="27"/>
      <c r="G3051" s="2"/>
      <c r="H3051" s="2"/>
      <c r="I3051" s="38" t="str">
        <f t="shared" si="235"/>
        <v/>
      </c>
      <c r="J3051" s="39" t="str">
        <f>IF($Q3051="", "", IF(IFERROR(INDEX('Ticket Sales'!B$11:B$5010, MATCH($Q3051, 'Ticket Sales'!$J$11:$J$5010, 0)), J3050)="", "", IFERROR(INDEX('Ticket Sales'!B$11:B$5010, MATCH($Q3051, 'Ticket Sales'!$J$11:$J$5010, 0)), J3050)))</f>
        <v/>
      </c>
      <c r="K3051" s="39" t="str">
        <f>IF($Q3051="", "", IF(IFERROR(INDEX('Ticket Sales'!C$11:C$5010, MATCH($Q3051, 'Ticket Sales'!$J$11:$J$5010, 0)), K3050)="", "", IFERROR(INDEX('Ticket Sales'!C$11:C$5010, MATCH($Q3051, 'Ticket Sales'!$J$11:$J$5010, 0)), K3050)))</f>
        <v/>
      </c>
      <c r="L3051" s="40" t="str">
        <f>IF($Q3051="", "", IF(IFERROR(INDEX('Ticket Sales'!D$11:D$5010, MATCH($Q3051, 'Ticket Sales'!$J$11:$J$5010, 0)), L3050)="", "", IFERROR(INDEX('Ticket Sales'!D$11:D$5010, MATCH($Q3051, 'Ticket Sales'!$J$11:$J$5010, 0)), L3050)))</f>
        <v/>
      </c>
      <c r="M3051" s="41" t="str">
        <f>IF($Q3051="", "", IF(IFERROR(INDEX('Ticket Sales'!E$11:E$5010, MATCH($Q3051, 'Ticket Sales'!$J$11:$J$5010, 0)), M3050)="", "", IFERROR(INDEX('Ticket Sales'!E$11:E$5010, MATCH($Q3051, 'Ticket Sales'!$J$11:$J$5010, 0)), M3050)))</f>
        <v/>
      </c>
      <c r="N3051" s="2"/>
      <c r="P3051" s="48">
        <v>3041</v>
      </c>
      <c r="Q3051" s="48" t="str">
        <f t="shared" si="236"/>
        <v/>
      </c>
      <c r="S3051" s="52" t="str">
        <f t="shared" si="237"/>
        <v/>
      </c>
      <c r="U3051" s="52" t="str">
        <f t="shared" si="238"/>
        <v/>
      </c>
      <c r="W3051" s="52" t="str">
        <f t="shared" si="239"/>
        <v/>
      </c>
    </row>
    <row r="3052" spans="1:23" x14ac:dyDescent="0.25">
      <c r="A3052" s="2"/>
      <c r="B3052" s="32"/>
      <c r="C3052" s="25"/>
      <c r="D3052" s="25"/>
      <c r="E3052" s="26"/>
      <c r="F3052" s="27"/>
      <c r="G3052" s="2"/>
      <c r="H3052" s="2"/>
      <c r="I3052" s="38" t="str">
        <f t="shared" si="235"/>
        <v/>
      </c>
      <c r="J3052" s="39" t="str">
        <f>IF($Q3052="", "", IF(IFERROR(INDEX('Ticket Sales'!B$11:B$5010, MATCH($Q3052, 'Ticket Sales'!$J$11:$J$5010, 0)), J3051)="", "", IFERROR(INDEX('Ticket Sales'!B$11:B$5010, MATCH($Q3052, 'Ticket Sales'!$J$11:$J$5010, 0)), J3051)))</f>
        <v/>
      </c>
      <c r="K3052" s="39" t="str">
        <f>IF($Q3052="", "", IF(IFERROR(INDEX('Ticket Sales'!C$11:C$5010, MATCH($Q3052, 'Ticket Sales'!$J$11:$J$5010, 0)), K3051)="", "", IFERROR(INDEX('Ticket Sales'!C$11:C$5010, MATCH($Q3052, 'Ticket Sales'!$J$11:$J$5010, 0)), K3051)))</f>
        <v/>
      </c>
      <c r="L3052" s="40" t="str">
        <f>IF($Q3052="", "", IF(IFERROR(INDEX('Ticket Sales'!D$11:D$5010, MATCH($Q3052, 'Ticket Sales'!$J$11:$J$5010, 0)), L3051)="", "", IFERROR(INDEX('Ticket Sales'!D$11:D$5010, MATCH($Q3052, 'Ticket Sales'!$J$11:$J$5010, 0)), L3051)))</f>
        <v/>
      </c>
      <c r="M3052" s="41" t="str">
        <f>IF($Q3052="", "", IF(IFERROR(INDEX('Ticket Sales'!E$11:E$5010, MATCH($Q3052, 'Ticket Sales'!$J$11:$J$5010, 0)), M3051)="", "", IFERROR(INDEX('Ticket Sales'!E$11:E$5010, MATCH($Q3052, 'Ticket Sales'!$J$11:$J$5010, 0)), M3051)))</f>
        <v/>
      </c>
      <c r="N3052" s="2"/>
      <c r="P3052" s="48">
        <v>3042</v>
      </c>
      <c r="Q3052" s="48" t="str">
        <f t="shared" si="236"/>
        <v/>
      </c>
      <c r="S3052" s="52" t="str">
        <f t="shared" si="237"/>
        <v/>
      </c>
      <c r="U3052" s="52" t="str">
        <f t="shared" si="238"/>
        <v/>
      </c>
      <c r="W3052" s="52" t="str">
        <f t="shared" si="239"/>
        <v/>
      </c>
    </row>
    <row r="3053" spans="1:23" x14ac:dyDescent="0.25">
      <c r="A3053" s="2"/>
      <c r="B3053" s="32"/>
      <c r="C3053" s="25"/>
      <c r="D3053" s="25"/>
      <c r="E3053" s="26"/>
      <c r="F3053" s="27"/>
      <c r="G3053" s="2"/>
      <c r="H3053" s="2"/>
      <c r="I3053" s="38" t="str">
        <f t="shared" si="235"/>
        <v/>
      </c>
      <c r="J3053" s="39" t="str">
        <f>IF($Q3053="", "", IF(IFERROR(INDEX('Ticket Sales'!B$11:B$5010, MATCH($Q3053, 'Ticket Sales'!$J$11:$J$5010, 0)), J3052)="", "", IFERROR(INDEX('Ticket Sales'!B$11:B$5010, MATCH($Q3053, 'Ticket Sales'!$J$11:$J$5010, 0)), J3052)))</f>
        <v/>
      </c>
      <c r="K3053" s="39" t="str">
        <f>IF($Q3053="", "", IF(IFERROR(INDEX('Ticket Sales'!C$11:C$5010, MATCH($Q3053, 'Ticket Sales'!$J$11:$J$5010, 0)), K3052)="", "", IFERROR(INDEX('Ticket Sales'!C$11:C$5010, MATCH($Q3053, 'Ticket Sales'!$J$11:$J$5010, 0)), K3052)))</f>
        <v/>
      </c>
      <c r="L3053" s="40" t="str">
        <f>IF($Q3053="", "", IF(IFERROR(INDEX('Ticket Sales'!D$11:D$5010, MATCH($Q3053, 'Ticket Sales'!$J$11:$J$5010, 0)), L3052)="", "", IFERROR(INDEX('Ticket Sales'!D$11:D$5010, MATCH($Q3053, 'Ticket Sales'!$J$11:$J$5010, 0)), L3052)))</f>
        <v/>
      </c>
      <c r="M3053" s="41" t="str">
        <f>IF($Q3053="", "", IF(IFERROR(INDEX('Ticket Sales'!E$11:E$5010, MATCH($Q3053, 'Ticket Sales'!$J$11:$J$5010, 0)), M3052)="", "", IFERROR(INDEX('Ticket Sales'!E$11:E$5010, MATCH($Q3053, 'Ticket Sales'!$J$11:$J$5010, 0)), M3052)))</f>
        <v/>
      </c>
      <c r="N3053" s="2"/>
      <c r="P3053" s="48">
        <v>3043</v>
      </c>
      <c r="Q3053" s="48" t="str">
        <f t="shared" si="236"/>
        <v/>
      </c>
      <c r="S3053" s="52" t="str">
        <f t="shared" si="237"/>
        <v/>
      </c>
      <c r="U3053" s="52" t="str">
        <f t="shared" si="238"/>
        <v/>
      </c>
      <c r="W3053" s="52" t="str">
        <f t="shared" si="239"/>
        <v/>
      </c>
    </row>
    <row r="3054" spans="1:23" x14ac:dyDescent="0.25">
      <c r="A3054" s="2"/>
      <c r="B3054" s="32"/>
      <c r="C3054" s="25"/>
      <c r="D3054" s="25"/>
      <c r="E3054" s="26"/>
      <c r="F3054" s="27"/>
      <c r="G3054" s="2"/>
      <c r="H3054" s="2"/>
      <c r="I3054" s="38" t="str">
        <f t="shared" si="235"/>
        <v/>
      </c>
      <c r="J3054" s="39" t="str">
        <f>IF($Q3054="", "", IF(IFERROR(INDEX('Ticket Sales'!B$11:B$5010, MATCH($Q3054, 'Ticket Sales'!$J$11:$J$5010, 0)), J3053)="", "", IFERROR(INDEX('Ticket Sales'!B$11:B$5010, MATCH($Q3054, 'Ticket Sales'!$J$11:$J$5010, 0)), J3053)))</f>
        <v/>
      </c>
      <c r="K3054" s="39" t="str">
        <f>IF($Q3054="", "", IF(IFERROR(INDEX('Ticket Sales'!C$11:C$5010, MATCH($Q3054, 'Ticket Sales'!$J$11:$J$5010, 0)), K3053)="", "", IFERROR(INDEX('Ticket Sales'!C$11:C$5010, MATCH($Q3054, 'Ticket Sales'!$J$11:$J$5010, 0)), K3053)))</f>
        <v/>
      </c>
      <c r="L3054" s="40" t="str">
        <f>IF($Q3054="", "", IF(IFERROR(INDEX('Ticket Sales'!D$11:D$5010, MATCH($Q3054, 'Ticket Sales'!$J$11:$J$5010, 0)), L3053)="", "", IFERROR(INDEX('Ticket Sales'!D$11:D$5010, MATCH($Q3054, 'Ticket Sales'!$J$11:$J$5010, 0)), L3053)))</f>
        <v/>
      </c>
      <c r="M3054" s="41" t="str">
        <f>IF($Q3054="", "", IF(IFERROR(INDEX('Ticket Sales'!E$11:E$5010, MATCH($Q3054, 'Ticket Sales'!$J$11:$J$5010, 0)), M3053)="", "", IFERROR(INDEX('Ticket Sales'!E$11:E$5010, MATCH($Q3054, 'Ticket Sales'!$J$11:$J$5010, 0)), M3053)))</f>
        <v/>
      </c>
      <c r="N3054" s="2"/>
      <c r="P3054" s="48">
        <v>3044</v>
      </c>
      <c r="Q3054" s="48" t="str">
        <f t="shared" si="236"/>
        <v/>
      </c>
      <c r="S3054" s="52" t="str">
        <f t="shared" si="237"/>
        <v/>
      </c>
      <c r="U3054" s="52" t="str">
        <f t="shared" si="238"/>
        <v/>
      </c>
      <c r="W3054" s="52" t="str">
        <f t="shared" si="239"/>
        <v/>
      </c>
    </row>
    <row r="3055" spans="1:23" x14ac:dyDescent="0.25">
      <c r="A3055" s="2"/>
      <c r="B3055" s="32"/>
      <c r="C3055" s="25"/>
      <c r="D3055" s="25"/>
      <c r="E3055" s="26"/>
      <c r="F3055" s="27"/>
      <c r="G3055" s="2"/>
      <c r="H3055" s="2"/>
      <c r="I3055" s="38" t="str">
        <f t="shared" si="235"/>
        <v/>
      </c>
      <c r="J3055" s="39" t="str">
        <f>IF($Q3055="", "", IF(IFERROR(INDEX('Ticket Sales'!B$11:B$5010, MATCH($Q3055, 'Ticket Sales'!$J$11:$J$5010, 0)), J3054)="", "", IFERROR(INDEX('Ticket Sales'!B$11:B$5010, MATCH($Q3055, 'Ticket Sales'!$J$11:$J$5010, 0)), J3054)))</f>
        <v/>
      </c>
      <c r="K3055" s="39" t="str">
        <f>IF($Q3055="", "", IF(IFERROR(INDEX('Ticket Sales'!C$11:C$5010, MATCH($Q3055, 'Ticket Sales'!$J$11:$J$5010, 0)), K3054)="", "", IFERROR(INDEX('Ticket Sales'!C$11:C$5010, MATCH($Q3055, 'Ticket Sales'!$J$11:$J$5010, 0)), K3054)))</f>
        <v/>
      </c>
      <c r="L3055" s="40" t="str">
        <f>IF($Q3055="", "", IF(IFERROR(INDEX('Ticket Sales'!D$11:D$5010, MATCH($Q3055, 'Ticket Sales'!$J$11:$J$5010, 0)), L3054)="", "", IFERROR(INDEX('Ticket Sales'!D$11:D$5010, MATCH($Q3055, 'Ticket Sales'!$J$11:$J$5010, 0)), L3054)))</f>
        <v/>
      </c>
      <c r="M3055" s="41" t="str">
        <f>IF($Q3055="", "", IF(IFERROR(INDEX('Ticket Sales'!E$11:E$5010, MATCH($Q3055, 'Ticket Sales'!$J$11:$J$5010, 0)), M3054)="", "", IFERROR(INDEX('Ticket Sales'!E$11:E$5010, MATCH($Q3055, 'Ticket Sales'!$J$11:$J$5010, 0)), M3054)))</f>
        <v/>
      </c>
      <c r="N3055" s="2"/>
      <c r="P3055" s="48">
        <v>3045</v>
      </c>
      <c r="Q3055" s="48" t="str">
        <f t="shared" si="236"/>
        <v/>
      </c>
      <c r="S3055" s="52" t="str">
        <f t="shared" si="237"/>
        <v/>
      </c>
      <c r="U3055" s="52" t="str">
        <f t="shared" si="238"/>
        <v/>
      </c>
      <c r="W3055" s="52" t="str">
        <f t="shared" si="239"/>
        <v/>
      </c>
    </row>
    <row r="3056" spans="1:23" x14ac:dyDescent="0.25">
      <c r="A3056" s="2"/>
      <c r="B3056" s="32"/>
      <c r="C3056" s="25"/>
      <c r="D3056" s="25"/>
      <c r="E3056" s="26"/>
      <c r="F3056" s="27"/>
      <c r="G3056" s="2"/>
      <c r="H3056" s="2"/>
      <c r="I3056" s="38" t="str">
        <f t="shared" si="235"/>
        <v/>
      </c>
      <c r="J3056" s="39" t="str">
        <f>IF($Q3056="", "", IF(IFERROR(INDEX('Ticket Sales'!B$11:B$5010, MATCH($Q3056, 'Ticket Sales'!$J$11:$J$5010, 0)), J3055)="", "", IFERROR(INDEX('Ticket Sales'!B$11:B$5010, MATCH($Q3056, 'Ticket Sales'!$J$11:$J$5010, 0)), J3055)))</f>
        <v/>
      </c>
      <c r="K3056" s="39" t="str">
        <f>IF($Q3056="", "", IF(IFERROR(INDEX('Ticket Sales'!C$11:C$5010, MATCH($Q3056, 'Ticket Sales'!$J$11:$J$5010, 0)), K3055)="", "", IFERROR(INDEX('Ticket Sales'!C$11:C$5010, MATCH($Q3056, 'Ticket Sales'!$J$11:$J$5010, 0)), K3055)))</f>
        <v/>
      </c>
      <c r="L3056" s="40" t="str">
        <f>IF($Q3056="", "", IF(IFERROR(INDEX('Ticket Sales'!D$11:D$5010, MATCH($Q3056, 'Ticket Sales'!$J$11:$J$5010, 0)), L3055)="", "", IFERROR(INDEX('Ticket Sales'!D$11:D$5010, MATCH($Q3056, 'Ticket Sales'!$J$11:$J$5010, 0)), L3055)))</f>
        <v/>
      </c>
      <c r="M3056" s="41" t="str">
        <f>IF($Q3056="", "", IF(IFERROR(INDEX('Ticket Sales'!E$11:E$5010, MATCH($Q3056, 'Ticket Sales'!$J$11:$J$5010, 0)), M3055)="", "", IFERROR(INDEX('Ticket Sales'!E$11:E$5010, MATCH($Q3056, 'Ticket Sales'!$J$11:$J$5010, 0)), M3055)))</f>
        <v/>
      </c>
      <c r="N3056" s="2"/>
      <c r="P3056" s="48">
        <v>3046</v>
      </c>
      <c r="Q3056" s="48" t="str">
        <f t="shared" si="236"/>
        <v/>
      </c>
      <c r="S3056" s="52" t="str">
        <f t="shared" si="237"/>
        <v/>
      </c>
      <c r="U3056" s="52" t="str">
        <f t="shared" si="238"/>
        <v/>
      </c>
      <c r="W3056" s="52" t="str">
        <f t="shared" si="239"/>
        <v/>
      </c>
    </row>
    <row r="3057" spans="1:23" x14ac:dyDescent="0.25">
      <c r="A3057" s="2"/>
      <c r="B3057" s="32"/>
      <c r="C3057" s="25"/>
      <c r="D3057" s="25"/>
      <c r="E3057" s="26"/>
      <c r="F3057" s="27"/>
      <c r="G3057" s="2"/>
      <c r="H3057" s="2"/>
      <c r="I3057" s="38" t="str">
        <f t="shared" si="235"/>
        <v/>
      </c>
      <c r="J3057" s="39" t="str">
        <f>IF($Q3057="", "", IF(IFERROR(INDEX('Ticket Sales'!B$11:B$5010, MATCH($Q3057, 'Ticket Sales'!$J$11:$J$5010, 0)), J3056)="", "", IFERROR(INDEX('Ticket Sales'!B$11:B$5010, MATCH($Q3057, 'Ticket Sales'!$J$11:$J$5010, 0)), J3056)))</f>
        <v/>
      </c>
      <c r="K3057" s="39" t="str">
        <f>IF($Q3057="", "", IF(IFERROR(INDEX('Ticket Sales'!C$11:C$5010, MATCH($Q3057, 'Ticket Sales'!$J$11:$J$5010, 0)), K3056)="", "", IFERROR(INDEX('Ticket Sales'!C$11:C$5010, MATCH($Q3057, 'Ticket Sales'!$J$11:$J$5010, 0)), K3056)))</f>
        <v/>
      </c>
      <c r="L3057" s="40" t="str">
        <f>IF($Q3057="", "", IF(IFERROR(INDEX('Ticket Sales'!D$11:D$5010, MATCH($Q3057, 'Ticket Sales'!$J$11:$J$5010, 0)), L3056)="", "", IFERROR(INDEX('Ticket Sales'!D$11:D$5010, MATCH($Q3057, 'Ticket Sales'!$J$11:$J$5010, 0)), L3056)))</f>
        <v/>
      </c>
      <c r="M3057" s="41" t="str">
        <f>IF($Q3057="", "", IF(IFERROR(INDEX('Ticket Sales'!E$11:E$5010, MATCH($Q3057, 'Ticket Sales'!$J$11:$J$5010, 0)), M3056)="", "", IFERROR(INDEX('Ticket Sales'!E$11:E$5010, MATCH($Q3057, 'Ticket Sales'!$J$11:$J$5010, 0)), M3056)))</f>
        <v/>
      </c>
      <c r="N3057" s="2"/>
      <c r="P3057" s="48">
        <v>3047</v>
      </c>
      <c r="Q3057" s="48" t="str">
        <f t="shared" si="236"/>
        <v/>
      </c>
      <c r="S3057" s="52" t="str">
        <f t="shared" si="237"/>
        <v/>
      </c>
      <c r="U3057" s="52" t="str">
        <f t="shared" si="238"/>
        <v/>
      </c>
      <c r="W3057" s="52" t="str">
        <f t="shared" si="239"/>
        <v/>
      </c>
    </row>
    <row r="3058" spans="1:23" x14ac:dyDescent="0.25">
      <c r="A3058" s="2"/>
      <c r="B3058" s="32"/>
      <c r="C3058" s="25"/>
      <c r="D3058" s="25"/>
      <c r="E3058" s="26"/>
      <c r="F3058" s="27"/>
      <c r="G3058" s="2"/>
      <c r="H3058" s="2"/>
      <c r="I3058" s="38" t="str">
        <f t="shared" si="235"/>
        <v/>
      </c>
      <c r="J3058" s="39" t="str">
        <f>IF($Q3058="", "", IF(IFERROR(INDEX('Ticket Sales'!B$11:B$5010, MATCH($Q3058, 'Ticket Sales'!$J$11:$J$5010, 0)), J3057)="", "", IFERROR(INDEX('Ticket Sales'!B$11:B$5010, MATCH($Q3058, 'Ticket Sales'!$J$11:$J$5010, 0)), J3057)))</f>
        <v/>
      </c>
      <c r="K3058" s="39" t="str">
        <f>IF($Q3058="", "", IF(IFERROR(INDEX('Ticket Sales'!C$11:C$5010, MATCH($Q3058, 'Ticket Sales'!$J$11:$J$5010, 0)), K3057)="", "", IFERROR(INDEX('Ticket Sales'!C$11:C$5010, MATCH($Q3058, 'Ticket Sales'!$J$11:$J$5010, 0)), K3057)))</f>
        <v/>
      </c>
      <c r="L3058" s="40" t="str">
        <f>IF($Q3058="", "", IF(IFERROR(INDEX('Ticket Sales'!D$11:D$5010, MATCH($Q3058, 'Ticket Sales'!$J$11:$J$5010, 0)), L3057)="", "", IFERROR(INDEX('Ticket Sales'!D$11:D$5010, MATCH($Q3058, 'Ticket Sales'!$J$11:$J$5010, 0)), L3057)))</f>
        <v/>
      </c>
      <c r="M3058" s="41" t="str">
        <f>IF($Q3058="", "", IF(IFERROR(INDEX('Ticket Sales'!E$11:E$5010, MATCH($Q3058, 'Ticket Sales'!$J$11:$J$5010, 0)), M3057)="", "", IFERROR(INDEX('Ticket Sales'!E$11:E$5010, MATCH($Q3058, 'Ticket Sales'!$J$11:$J$5010, 0)), M3057)))</f>
        <v/>
      </c>
      <c r="N3058" s="2"/>
      <c r="P3058" s="48">
        <v>3048</v>
      </c>
      <c r="Q3058" s="48" t="str">
        <f t="shared" si="236"/>
        <v/>
      </c>
      <c r="S3058" s="52" t="str">
        <f t="shared" si="237"/>
        <v/>
      </c>
      <c r="U3058" s="52" t="str">
        <f t="shared" si="238"/>
        <v/>
      </c>
      <c r="W3058" s="52" t="str">
        <f t="shared" si="239"/>
        <v/>
      </c>
    </row>
    <row r="3059" spans="1:23" x14ac:dyDescent="0.25">
      <c r="A3059" s="2"/>
      <c r="B3059" s="32"/>
      <c r="C3059" s="25"/>
      <c r="D3059" s="25"/>
      <c r="E3059" s="26"/>
      <c r="F3059" s="27"/>
      <c r="G3059" s="2"/>
      <c r="H3059" s="2"/>
      <c r="I3059" s="38" t="str">
        <f t="shared" si="235"/>
        <v/>
      </c>
      <c r="J3059" s="39" t="str">
        <f>IF($Q3059="", "", IF(IFERROR(INDEX('Ticket Sales'!B$11:B$5010, MATCH($Q3059, 'Ticket Sales'!$J$11:$J$5010, 0)), J3058)="", "", IFERROR(INDEX('Ticket Sales'!B$11:B$5010, MATCH($Q3059, 'Ticket Sales'!$J$11:$J$5010, 0)), J3058)))</f>
        <v/>
      </c>
      <c r="K3059" s="39" t="str">
        <f>IF($Q3059="", "", IF(IFERROR(INDEX('Ticket Sales'!C$11:C$5010, MATCH($Q3059, 'Ticket Sales'!$J$11:$J$5010, 0)), K3058)="", "", IFERROR(INDEX('Ticket Sales'!C$11:C$5010, MATCH($Q3059, 'Ticket Sales'!$J$11:$J$5010, 0)), K3058)))</f>
        <v/>
      </c>
      <c r="L3059" s="40" t="str">
        <f>IF($Q3059="", "", IF(IFERROR(INDEX('Ticket Sales'!D$11:D$5010, MATCH($Q3059, 'Ticket Sales'!$J$11:$J$5010, 0)), L3058)="", "", IFERROR(INDEX('Ticket Sales'!D$11:D$5010, MATCH($Q3059, 'Ticket Sales'!$J$11:$J$5010, 0)), L3058)))</f>
        <v/>
      </c>
      <c r="M3059" s="41" t="str">
        <f>IF($Q3059="", "", IF(IFERROR(INDEX('Ticket Sales'!E$11:E$5010, MATCH($Q3059, 'Ticket Sales'!$J$11:$J$5010, 0)), M3058)="", "", IFERROR(INDEX('Ticket Sales'!E$11:E$5010, MATCH($Q3059, 'Ticket Sales'!$J$11:$J$5010, 0)), M3058)))</f>
        <v/>
      </c>
      <c r="N3059" s="2"/>
      <c r="P3059" s="48">
        <v>3049</v>
      </c>
      <c r="Q3059" s="48" t="str">
        <f t="shared" si="236"/>
        <v/>
      </c>
      <c r="S3059" s="52" t="str">
        <f t="shared" si="237"/>
        <v/>
      </c>
      <c r="U3059" s="52" t="str">
        <f t="shared" si="238"/>
        <v/>
      </c>
      <c r="W3059" s="52" t="str">
        <f t="shared" si="239"/>
        <v/>
      </c>
    </row>
    <row r="3060" spans="1:23" x14ac:dyDescent="0.25">
      <c r="A3060" s="2"/>
      <c r="B3060" s="32"/>
      <c r="C3060" s="25"/>
      <c r="D3060" s="25"/>
      <c r="E3060" s="26"/>
      <c r="F3060" s="27"/>
      <c r="G3060" s="2"/>
      <c r="H3060" s="2"/>
      <c r="I3060" s="38" t="str">
        <f t="shared" si="235"/>
        <v/>
      </c>
      <c r="J3060" s="39" t="str">
        <f>IF($Q3060="", "", IF(IFERROR(INDEX('Ticket Sales'!B$11:B$5010, MATCH($Q3060, 'Ticket Sales'!$J$11:$J$5010, 0)), J3059)="", "", IFERROR(INDEX('Ticket Sales'!B$11:B$5010, MATCH($Q3060, 'Ticket Sales'!$J$11:$J$5010, 0)), J3059)))</f>
        <v/>
      </c>
      <c r="K3060" s="39" t="str">
        <f>IF($Q3060="", "", IF(IFERROR(INDEX('Ticket Sales'!C$11:C$5010, MATCH($Q3060, 'Ticket Sales'!$J$11:$J$5010, 0)), K3059)="", "", IFERROR(INDEX('Ticket Sales'!C$11:C$5010, MATCH($Q3060, 'Ticket Sales'!$J$11:$J$5010, 0)), K3059)))</f>
        <v/>
      </c>
      <c r="L3060" s="40" t="str">
        <f>IF($Q3060="", "", IF(IFERROR(INDEX('Ticket Sales'!D$11:D$5010, MATCH($Q3060, 'Ticket Sales'!$J$11:$J$5010, 0)), L3059)="", "", IFERROR(INDEX('Ticket Sales'!D$11:D$5010, MATCH($Q3060, 'Ticket Sales'!$J$11:$J$5010, 0)), L3059)))</f>
        <v/>
      </c>
      <c r="M3060" s="41" t="str">
        <f>IF($Q3060="", "", IF(IFERROR(INDEX('Ticket Sales'!E$11:E$5010, MATCH($Q3060, 'Ticket Sales'!$J$11:$J$5010, 0)), M3059)="", "", IFERROR(INDEX('Ticket Sales'!E$11:E$5010, MATCH($Q3060, 'Ticket Sales'!$J$11:$J$5010, 0)), M3059)))</f>
        <v/>
      </c>
      <c r="N3060" s="2"/>
      <c r="P3060" s="48">
        <v>3050</v>
      </c>
      <c r="Q3060" s="48" t="str">
        <f t="shared" si="236"/>
        <v/>
      </c>
      <c r="S3060" s="52" t="str">
        <f t="shared" si="237"/>
        <v/>
      </c>
      <c r="U3060" s="52" t="str">
        <f t="shared" si="238"/>
        <v/>
      </c>
      <c r="W3060" s="52" t="str">
        <f t="shared" si="239"/>
        <v/>
      </c>
    </row>
    <row r="3061" spans="1:23" x14ac:dyDescent="0.25">
      <c r="A3061" s="2"/>
      <c r="B3061" s="32"/>
      <c r="C3061" s="25"/>
      <c r="D3061" s="25"/>
      <c r="E3061" s="26"/>
      <c r="F3061" s="27"/>
      <c r="G3061" s="2"/>
      <c r="H3061" s="2"/>
      <c r="I3061" s="38" t="str">
        <f t="shared" si="235"/>
        <v/>
      </c>
      <c r="J3061" s="39" t="str">
        <f>IF($Q3061="", "", IF(IFERROR(INDEX('Ticket Sales'!B$11:B$5010, MATCH($Q3061, 'Ticket Sales'!$J$11:$J$5010, 0)), J3060)="", "", IFERROR(INDEX('Ticket Sales'!B$11:B$5010, MATCH($Q3061, 'Ticket Sales'!$J$11:$J$5010, 0)), J3060)))</f>
        <v/>
      </c>
      <c r="K3061" s="39" t="str">
        <f>IF($Q3061="", "", IF(IFERROR(INDEX('Ticket Sales'!C$11:C$5010, MATCH($Q3061, 'Ticket Sales'!$J$11:$J$5010, 0)), K3060)="", "", IFERROR(INDEX('Ticket Sales'!C$11:C$5010, MATCH($Q3061, 'Ticket Sales'!$J$11:$J$5010, 0)), K3060)))</f>
        <v/>
      </c>
      <c r="L3061" s="40" t="str">
        <f>IF($Q3061="", "", IF(IFERROR(INDEX('Ticket Sales'!D$11:D$5010, MATCH($Q3061, 'Ticket Sales'!$J$11:$J$5010, 0)), L3060)="", "", IFERROR(INDEX('Ticket Sales'!D$11:D$5010, MATCH($Q3061, 'Ticket Sales'!$J$11:$J$5010, 0)), L3060)))</f>
        <v/>
      </c>
      <c r="M3061" s="41" t="str">
        <f>IF($Q3061="", "", IF(IFERROR(INDEX('Ticket Sales'!E$11:E$5010, MATCH($Q3061, 'Ticket Sales'!$J$11:$J$5010, 0)), M3060)="", "", IFERROR(INDEX('Ticket Sales'!E$11:E$5010, MATCH($Q3061, 'Ticket Sales'!$J$11:$J$5010, 0)), M3060)))</f>
        <v/>
      </c>
      <c r="N3061" s="2"/>
      <c r="P3061" s="48">
        <v>3051</v>
      </c>
      <c r="Q3061" s="48" t="str">
        <f t="shared" si="236"/>
        <v/>
      </c>
      <c r="S3061" s="52" t="str">
        <f t="shared" si="237"/>
        <v/>
      </c>
      <c r="U3061" s="52" t="str">
        <f t="shared" si="238"/>
        <v/>
      </c>
      <c r="W3061" s="52" t="str">
        <f t="shared" si="239"/>
        <v/>
      </c>
    </row>
    <row r="3062" spans="1:23" x14ac:dyDescent="0.25">
      <c r="A3062" s="2"/>
      <c r="B3062" s="32"/>
      <c r="C3062" s="25"/>
      <c r="D3062" s="25"/>
      <c r="E3062" s="26"/>
      <c r="F3062" s="27"/>
      <c r="G3062" s="2"/>
      <c r="H3062" s="2"/>
      <c r="I3062" s="38" t="str">
        <f t="shared" si="235"/>
        <v/>
      </c>
      <c r="J3062" s="39" t="str">
        <f>IF($Q3062="", "", IF(IFERROR(INDEX('Ticket Sales'!B$11:B$5010, MATCH($Q3062, 'Ticket Sales'!$J$11:$J$5010, 0)), J3061)="", "", IFERROR(INDEX('Ticket Sales'!B$11:B$5010, MATCH($Q3062, 'Ticket Sales'!$J$11:$J$5010, 0)), J3061)))</f>
        <v/>
      </c>
      <c r="K3062" s="39" t="str">
        <f>IF($Q3062="", "", IF(IFERROR(INDEX('Ticket Sales'!C$11:C$5010, MATCH($Q3062, 'Ticket Sales'!$J$11:$J$5010, 0)), K3061)="", "", IFERROR(INDEX('Ticket Sales'!C$11:C$5010, MATCH($Q3062, 'Ticket Sales'!$J$11:$J$5010, 0)), K3061)))</f>
        <v/>
      </c>
      <c r="L3062" s="40" t="str">
        <f>IF($Q3062="", "", IF(IFERROR(INDEX('Ticket Sales'!D$11:D$5010, MATCH($Q3062, 'Ticket Sales'!$J$11:$J$5010, 0)), L3061)="", "", IFERROR(INDEX('Ticket Sales'!D$11:D$5010, MATCH($Q3062, 'Ticket Sales'!$J$11:$J$5010, 0)), L3061)))</f>
        <v/>
      </c>
      <c r="M3062" s="41" t="str">
        <f>IF($Q3062="", "", IF(IFERROR(INDEX('Ticket Sales'!E$11:E$5010, MATCH($Q3062, 'Ticket Sales'!$J$11:$J$5010, 0)), M3061)="", "", IFERROR(INDEX('Ticket Sales'!E$11:E$5010, MATCH($Q3062, 'Ticket Sales'!$J$11:$J$5010, 0)), M3061)))</f>
        <v/>
      </c>
      <c r="N3062" s="2"/>
      <c r="P3062" s="48">
        <v>3052</v>
      </c>
      <c r="Q3062" s="48" t="str">
        <f t="shared" si="236"/>
        <v/>
      </c>
      <c r="S3062" s="52" t="str">
        <f t="shared" si="237"/>
        <v/>
      </c>
      <c r="U3062" s="52" t="str">
        <f t="shared" si="238"/>
        <v/>
      </c>
      <c r="W3062" s="52" t="str">
        <f t="shared" si="239"/>
        <v/>
      </c>
    </row>
    <row r="3063" spans="1:23" x14ac:dyDescent="0.25">
      <c r="A3063" s="2"/>
      <c r="B3063" s="32"/>
      <c r="C3063" s="25"/>
      <c r="D3063" s="25"/>
      <c r="E3063" s="26"/>
      <c r="F3063" s="27"/>
      <c r="G3063" s="2"/>
      <c r="H3063" s="2"/>
      <c r="I3063" s="38" t="str">
        <f t="shared" si="235"/>
        <v/>
      </c>
      <c r="J3063" s="39" t="str">
        <f>IF($Q3063="", "", IF(IFERROR(INDEX('Ticket Sales'!B$11:B$5010, MATCH($Q3063, 'Ticket Sales'!$J$11:$J$5010, 0)), J3062)="", "", IFERROR(INDEX('Ticket Sales'!B$11:B$5010, MATCH($Q3063, 'Ticket Sales'!$J$11:$J$5010, 0)), J3062)))</f>
        <v/>
      </c>
      <c r="K3063" s="39" t="str">
        <f>IF($Q3063="", "", IF(IFERROR(INDEX('Ticket Sales'!C$11:C$5010, MATCH($Q3063, 'Ticket Sales'!$J$11:$J$5010, 0)), K3062)="", "", IFERROR(INDEX('Ticket Sales'!C$11:C$5010, MATCH($Q3063, 'Ticket Sales'!$J$11:$J$5010, 0)), K3062)))</f>
        <v/>
      </c>
      <c r="L3063" s="40" t="str">
        <f>IF($Q3063="", "", IF(IFERROR(INDEX('Ticket Sales'!D$11:D$5010, MATCH($Q3063, 'Ticket Sales'!$J$11:$J$5010, 0)), L3062)="", "", IFERROR(INDEX('Ticket Sales'!D$11:D$5010, MATCH($Q3063, 'Ticket Sales'!$J$11:$J$5010, 0)), L3062)))</f>
        <v/>
      </c>
      <c r="M3063" s="41" t="str">
        <f>IF($Q3063="", "", IF(IFERROR(INDEX('Ticket Sales'!E$11:E$5010, MATCH($Q3063, 'Ticket Sales'!$J$11:$J$5010, 0)), M3062)="", "", IFERROR(INDEX('Ticket Sales'!E$11:E$5010, MATCH($Q3063, 'Ticket Sales'!$J$11:$J$5010, 0)), M3062)))</f>
        <v/>
      </c>
      <c r="N3063" s="2"/>
      <c r="P3063" s="48">
        <v>3053</v>
      </c>
      <c r="Q3063" s="48" t="str">
        <f t="shared" si="236"/>
        <v/>
      </c>
      <c r="S3063" s="52" t="str">
        <f t="shared" si="237"/>
        <v/>
      </c>
      <c r="U3063" s="52" t="str">
        <f t="shared" si="238"/>
        <v/>
      </c>
      <c r="W3063" s="52" t="str">
        <f t="shared" si="239"/>
        <v/>
      </c>
    </row>
    <row r="3064" spans="1:23" x14ac:dyDescent="0.25">
      <c r="A3064" s="2"/>
      <c r="B3064" s="32"/>
      <c r="C3064" s="25"/>
      <c r="D3064" s="25"/>
      <c r="E3064" s="26"/>
      <c r="F3064" s="27"/>
      <c r="G3064" s="2"/>
      <c r="H3064" s="2"/>
      <c r="I3064" s="38" t="str">
        <f t="shared" si="235"/>
        <v/>
      </c>
      <c r="J3064" s="39" t="str">
        <f>IF($Q3064="", "", IF(IFERROR(INDEX('Ticket Sales'!B$11:B$5010, MATCH($Q3064, 'Ticket Sales'!$J$11:$J$5010, 0)), J3063)="", "", IFERROR(INDEX('Ticket Sales'!B$11:B$5010, MATCH($Q3064, 'Ticket Sales'!$J$11:$J$5010, 0)), J3063)))</f>
        <v/>
      </c>
      <c r="K3064" s="39" t="str">
        <f>IF($Q3064="", "", IF(IFERROR(INDEX('Ticket Sales'!C$11:C$5010, MATCH($Q3064, 'Ticket Sales'!$J$11:$J$5010, 0)), K3063)="", "", IFERROR(INDEX('Ticket Sales'!C$11:C$5010, MATCH($Q3064, 'Ticket Sales'!$J$11:$J$5010, 0)), K3063)))</f>
        <v/>
      </c>
      <c r="L3064" s="40" t="str">
        <f>IF($Q3064="", "", IF(IFERROR(INDEX('Ticket Sales'!D$11:D$5010, MATCH($Q3064, 'Ticket Sales'!$J$11:$J$5010, 0)), L3063)="", "", IFERROR(INDEX('Ticket Sales'!D$11:D$5010, MATCH($Q3064, 'Ticket Sales'!$J$11:$J$5010, 0)), L3063)))</f>
        <v/>
      </c>
      <c r="M3064" s="41" t="str">
        <f>IF($Q3064="", "", IF(IFERROR(INDEX('Ticket Sales'!E$11:E$5010, MATCH($Q3064, 'Ticket Sales'!$J$11:$J$5010, 0)), M3063)="", "", IFERROR(INDEX('Ticket Sales'!E$11:E$5010, MATCH($Q3064, 'Ticket Sales'!$J$11:$J$5010, 0)), M3063)))</f>
        <v/>
      </c>
      <c r="N3064" s="2"/>
      <c r="P3064" s="48">
        <v>3054</v>
      </c>
      <c r="Q3064" s="48" t="str">
        <f t="shared" si="236"/>
        <v/>
      </c>
      <c r="S3064" s="52" t="str">
        <f t="shared" si="237"/>
        <v/>
      </c>
      <c r="U3064" s="52" t="str">
        <f t="shared" si="238"/>
        <v/>
      </c>
      <c r="W3064" s="52" t="str">
        <f t="shared" si="239"/>
        <v/>
      </c>
    </row>
    <row r="3065" spans="1:23" x14ac:dyDescent="0.25">
      <c r="A3065" s="2"/>
      <c r="B3065" s="32"/>
      <c r="C3065" s="25"/>
      <c r="D3065" s="25"/>
      <c r="E3065" s="26"/>
      <c r="F3065" s="27"/>
      <c r="G3065" s="2"/>
      <c r="H3065" s="2"/>
      <c r="I3065" s="38" t="str">
        <f t="shared" si="235"/>
        <v/>
      </c>
      <c r="J3065" s="39" t="str">
        <f>IF($Q3065="", "", IF(IFERROR(INDEX('Ticket Sales'!B$11:B$5010, MATCH($Q3065, 'Ticket Sales'!$J$11:$J$5010, 0)), J3064)="", "", IFERROR(INDEX('Ticket Sales'!B$11:B$5010, MATCH($Q3065, 'Ticket Sales'!$J$11:$J$5010, 0)), J3064)))</f>
        <v/>
      </c>
      <c r="K3065" s="39" t="str">
        <f>IF($Q3065="", "", IF(IFERROR(INDEX('Ticket Sales'!C$11:C$5010, MATCH($Q3065, 'Ticket Sales'!$J$11:$J$5010, 0)), K3064)="", "", IFERROR(INDEX('Ticket Sales'!C$11:C$5010, MATCH($Q3065, 'Ticket Sales'!$J$11:$J$5010, 0)), K3064)))</f>
        <v/>
      </c>
      <c r="L3065" s="40" t="str">
        <f>IF($Q3065="", "", IF(IFERROR(INDEX('Ticket Sales'!D$11:D$5010, MATCH($Q3065, 'Ticket Sales'!$J$11:$J$5010, 0)), L3064)="", "", IFERROR(INDEX('Ticket Sales'!D$11:D$5010, MATCH($Q3065, 'Ticket Sales'!$J$11:$J$5010, 0)), L3064)))</f>
        <v/>
      </c>
      <c r="M3065" s="41" t="str">
        <f>IF($Q3065="", "", IF(IFERROR(INDEX('Ticket Sales'!E$11:E$5010, MATCH($Q3065, 'Ticket Sales'!$J$11:$J$5010, 0)), M3064)="", "", IFERROR(INDEX('Ticket Sales'!E$11:E$5010, MATCH($Q3065, 'Ticket Sales'!$J$11:$J$5010, 0)), M3064)))</f>
        <v/>
      </c>
      <c r="N3065" s="2"/>
      <c r="P3065" s="48">
        <v>3055</v>
      </c>
      <c r="Q3065" s="48" t="str">
        <f t="shared" si="236"/>
        <v/>
      </c>
      <c r="S3065" s="52" t="str">
        <f t="shared" si="237"/>
        <v/>
      </c>
      <c r="U3065" s="52" t="str">
        <f t="shared" si="238"/>
        <v/>
      </c>
      <c r="W3065" s="52" t="str">
        <f t="shared" si="239"/>
        <v/>
      </c>
    </row>
    <row r="3066" spans="1:23" x14ac:dyDescent="0.25">
      <c r="A3066" s="2"/>
      <c r="B3066" s="32"/>
      <c r="C3066" s="25"/>
      <c r="D3066" s="25"/>
      <c r="E3066" s="26"/>
      <c r="F3066" s="27"/>
      <c r="G3066" s="2"/>
      <c r="H3066" s="2"/>
      <c r="I3066" s="38" t="str">
        <f t="shared" si="235"/>
        <v/>
      </c>
      <c r="J3066" s="39" t="str">
        <f>IF($Q3066="", "", IF(IFERROR(INDEX('Ticket Sales'!B$11:B$5010, MATCH($Q3066, 'Ticket Sales'!$J$11:$J$5010, 0)), J3065)="", "", IFERROR(INDEX('Ticket Sales'!B$11:B$5010, MATCH($Q3066, 'Ticket Sales'!$J$11:$J$5010, 0)), J3065)))</f>
        <v/>
      </c>
      <c r="K3066" s="39" t="str">
        <f>IF($Q3066="", "", IF(IFERROR(INDEX('Ticket Sales'!C$11:C$5010, MATCH($Q3066, 'Ticket Sales'!$J$11:$J$5010, 0)), K3065)="", "", IFERROR(INDEX('Ticket Sales'!C$11:C$5010, MATCH($Q3066, 'Ticket Sales'!$J$11:$J$5010, 0)), K3065)))</f>
        <v/>
      </c>
      <c r="L3066" s="40" t="str">
        <f>IF($Q3066="", "", IF(IFERROR(INDEX('Ticket Sales'!D$11:D$5010, MATCH($Q3066, 'Ticket Sales'!$J$11:$J$5010, 0)), L3065)="", "", IFERROR(INDEX('Ticket Sales'!D$11:D$5010, MATCH($Q3066, 'Ticket Sales'!$J$11:$J$5010, 0)), L3065)))</f>
        <v/>
      </c>
      <c r="M3066" s="41" t="str">
        <f>IF($Q3066="", "", IF(IFERROR(INDEX('Ticket Sales'!E$11:E$5010, MATCH($Q3066, 'Ticket Sales'!$J$11:$J$5010, 0)), M3065)="", "", IFERROR(INDEX('Ticket Sales'!E$11:E$5010, MATCH($Q3066, 'Ticket Sales'!$J$11:$J$5010, 0)), M3065)))</f>
        <v/>
      </c>
      <c r="N3066" s="2"/>
      <c r="P3066" s="48">
        <v>3056</v>
      </c>
      <c r="Q3066" s="48" t="str">
        <f t="shared" si="236"/>
        <v/>
      </c>
      <c r="S3066" s="52" t="str">
        <f t="shared" si="237"/>
        <v/>
      </c>
      <c r="U3066" s="52" t="str">
        <f t="shared" si="238"/>
        <v/>
      </c>
      <c r="W3066" s="52" t="str">
        <f t="shared" si="239"/>
        <v/>
      </c>
    </row>
    <row r="3067" spans="1:23" x14ac:dyDescent="0.25">
      <c r="A3067" s="2"/>
      <c r="B3067" s="32"/>
      <c r="C3067" s="25"/>
      <c r="D3067" s="25"/>
      <c r="E3067" s="26"/>
      <c r="F3067" s="27"/>
      <c r="G3067" s="2"/>
      <c r="H3067" s="2"/>
      <c r="I3067" s="38" t="str">
        <f t="shared" si="235"/>
        <v/>
      </c>
      <c r="J3067" s="39" t="str">
        <f>IF($Q3067="", "", IF(IFERROR(INDEX('Ticket Sales'!B$11:B$5010, MATCH($Q3067, 'Ticket Sales'!$J$11:$J$5010, 0)), J3066)="", "", IFERROR(INDEX('Ticket Sales'!B$11:B$5010, MATCH($Q3067, 'Ticket Sales'!$J$11:$J$5010, 0)), J3066)))</f>
        <v/>
      </c>
      <c r="K3067" s="39" t="str">
        <f>IF($Q3067="", "", IF(IFERROR(INDEX('Ticket Sales'!C$11:C$5010, MATCH($Q3067, 'Ticket Sales'!$J$11:$J$5010, 0)), K3066)="", "", IFERROR(INDEX('Ticket Sales'!C$11:C$5010, MATCH($Q3067, 'Ticket Sales'!$J$11:$J$5010, 0)), K3066)))</f>
        <v/>
      </c>
      <c r="L3067" s="40" t="str">
        <f>IF($Q3067="", "", IF(IFERROR(INDEX('Ticket Sales'!D$11:D$5010, MATCH($Q3067, 'Ticket Sales'!$J$11:$J$5010, 0)), L3066)="", "", IFERROR(INDEX('Ticket Sales'!D$11:D$5010, MATCH($Q3067, 'Ticket Sales'!$J$11:$J$5010, 0)), L3066)))</f>
        <v/>
      </c>
      <c r="M3067" s="41" t="str">
        <f>IF($Q3067="", "", IF(IFERROR(INDEX('Ticket Sales'!E$11:E$5010, MATCH($Q3067, 'Ticket Sales'!$J$11:$J$5010, 0)), M3066)="", "", IFERROR(INDEX('Ticket Sales'!E$11:E$5010, MATCH($Q3067, 'Ticket Sales'!$J$11:$J$5010, 0)), M3066)))</f>
        <v/>
      </c>
      <c r="N3067" s="2"/>
      <c r="P3067" s="48">
        <v>3057</v>
      </c>
      <c r="Q3067" s="48" t="str">
        <f t="shared" si="236"/>
        <v/>
      </c>
      <c r="S3067" s="52" t="str">
        <f t="shared" si="237"/>
        <v/>
      </c>
      <c r="U3067" s="52" t="str">
        <f t="shared" si="238"/>
        <v/>
      </c>
      <c r="W3067" s="52" t="str">
        <f t="shared" si="239"/>
        <v/>
      </c>
    </row>
    <row r="3068" spans="1:23" x14ac:dyDescent="0.25">
      <c r="A3068" s="2"/>
      <c r="B3068" s="32"/>
      <c r="C3068" s="25"/>
      <c r="D3068" s="25"/>
      <c r="E3068" s="26"/>
      <c r="F3068" s="27"/>
      <c r="G3068" s="2"/>
      <c r="H3068" s="2"/>
      <c r="I3068" s="38" t="str">
        <f t="shared" si="235"/>
        <v/>
      </c>
      <c r="J3068" s="39" t="str">
        <f>IF($Q3068="", "", IF(IFERROR(INDEX('Ticket Sales'!B$11:B$5010, MATCH($Q3068, 'Ticket Sales'!$J$11:$J$5010, 0)), J3067)="", "", IFERROR(INDEX('Ticket Sales'!B$11:B$5010, MATCH($Q3068, 'Ticket Sales'!$J$11:$J$5010, 0)), J3067)))</f>
        <v/>
      </c>
      <c r="K3068" s="39" t="str">
        <f>IF($Q3068="", "", IF(IFERROR(INDEX('Ticket Sales'!C$11:C$5010, MATCH($Q3068, 'Ticket Sales'!$J$11:$J$5010, 0)), K3067)="", "", IFERROR(INDEX('Ticket Sales'!C$11:C$5010, MATCH($Q3068, 'Ticket Sales'!$J$11:$J$5010, 0)), K3067)))</f>
        <v/>
      </c>
      <c r="L3068" s="40" t="str">
        <f>IF($Q3068="", "", IF(IFERROR(INDEX('Ticket Sales'!D$11:D$5010, MATCH($Q3068, 'Ticket Sales'!$J$11:$J$5010, 0)), L3067)="", "", IFERROR(INDEX('Ticket Sales'!D$11:D$5010, MATCH($Q3068, 'Ticket Sales'!$J$11:$J$5010, 0)), L3067)))</f>
        <v/>
      </c>
      <c r="M3068" s="41" t="str">
        <f>IF($Q3068="", "", IF(IFERROR(INDEX('Ticket Sales'!E$11:E$5010, MATCH($Q3068, 'Ticket Sales'!$J$11:$J$5010, 0)), M3067)="", "", IFERROR(INDEX('Ticket Sales'!E$11:E$5010, MATCH($Q3068, 'Ticket Sales'!$J$11:$J$5010, 0)), M3067)))</f>
        <v/>
      </c>
      <c r="N3068" s="2"/>
      <c r="P3068" s="48">
        <v>3058</v>
      </c>
      <c r="Q3068" s="48" t="str">
        <f t="shared" si="236"/>
        <v/>
      </c>
      <c r="S3068" s="52" t="str">
        <f t="shared" si="237"/>
        <v/>
      </c>
      <c r="U3068" s="52" t="str">
        <f t="shared" si="238"/>
        <v/>
      </c>
      <c r="W3068" s="52" t="str">
        <f t="shared" si="239"/>
        <v/>
      </c>
    </row>
    <row r="3069" spans="1:23" x14ac:dyDescent="0.25">
      <c r="A3069" s="2"/>
      <c r="B3069" s="32"/>
      <c r="C3069" s="25"/>
      <c r="D3069" s="25"/>
      <c r="E3069" s="26"/>
      <c r="F3069" s="27"/>
      <c r="G3069" s="2"/>
      <c r="H3069" s="2"/>
      <c r="I3069" s="38" t="str">
        <f t="shared" si="235"/>
        <v/>
      </c>
      <c r="J3069" s="39" t="str">
        <f>IF($Q3069="", "", IF(IFERROR(INDEX('Ticket Sales'!B$11:B$5010, MATCH($Q3069, 'Ticket Sales'!$J$11:$J$5010, 0)), J3068)="", "", IFERROR(INDEX('Ticket Sales'!B$11:B$5010, MATCH($Q3069, 'Ticket Sales'!$J$11:$J$5010, 0)), J3068)))</f>
        <v/>
      </c>
      <c r="K3069" s="39" t="str">
        <f>IF($Q3069="", "", IF(IFERROR(INDEX('Ticket Sales'!C$11:C$5010, MATCH($Q3069, 'Ticket Sales'!$J$11:$J$5010, 0)), K3068)="", "", IFERROR(INDEX('Ticket Sales'!C$11:C$5010, MATCH($Q3069, 'Ticket Sales'!$J$11:$J$5010, 0)), K3068)))</f>
        <v/>
      </c>
      <c r="L3069" s="40" t="str">
        <f>IF($Q3069="", "", IF(IFERROR(INDEX('Ticket Sales'!D$11:D$5010, MATCH($Q3069, 'Ticket Sales'!$J$11:$J$5010, 0)), L3068)="", "", IFERROR(INDEX('Ticket Sales'!D$11:D$5010, MATCH($Q3069, 'Ticket Sales'!$J$11:$J$5010, 0)), L3068)))</f>
        <v/>
      </c>
      <c r="M3069" s="41" t="str">
        <f>IF($Q3069="", "", IF(IFERROR(INDEX('Ticket Sales'!E$11:E$5010, MATCH($Q3069, 'Ticket Sales'!$J$11:$J$5010, 0)), M3068)="", "", IFERROR(INDEX('Ticket Sales'!E$11:E$5010, MATCH($Q3069, 'Ticket Sales'!$J$11:$J$5010, 0)), M3068)))</f>
        <v/>
      </c>
      <c r="N3069" s="2"/>
      <c r="P3069" s="48">
        <v>3059</v>
      </c>
      <c r="Q3069" s="48" t="str">
        <f t="shared" si="236"/>
        <v/>
      </c>
      <c r="S3069" s="52" t="str">
        <f t="shared" si="237"/>
        <v/>
      </c>
      <c r="U3069" s="52" t="str">
        <f t="shared" si="238"/>
        <v/>
      </c>
      <c r="W3069" s="52" t="str">
        <f t="shared" si="239"/>
        <v/>
      </c>
    </row>
    <row r="3070" spans="1:23" x14ac:dyDescent="0.25">
      <c r="A3070" s="2"/>
      <c r="B3070" s="32"/>
      <c r="C3070" s="25"/>
      <c r="D3070" s="25"/>
      <c r="E3070" s="26"/>
      <c r="F3070" s="27"/>
      <c r="G3070" s="2"/>
      <c r="H3070" s="2"/>
      <c r="I3070" s="38" t="str">
        <f t="shared" si="235"/>
        <v/>
      </c>
      <c r="J3070" s="39" t="str">
        <f>IF($Q3070="", "", IF(IFERROR(INDEX('Ticket Sales'!B$11:B$5010, MATCH($Q3070, 'Ticket Sales'!$J$11:$J$5010, 0)), J3069)="", "", IFERROR(INDEX('Ticket Sales'!B$11:B$5010, MATCH($Q3070, 'Ticket Sales'!$J$11:$J$5010, 0)), J3069)))</f>
        <v/>
      </c>
      <c r="K3070" s="39" t="str">
        <f>IF($Q3070="", "", IF(IFERROR(INDEX('Ticket Sales'!C$11:C$5010, MATCH($Q3070, 'Ticket Sales'!$J$11:$J$5010, 0)), K3069)="", "", IFERROR(INDEX('Ticket Sales'!C$11:C$5010, MATCH($Q3070, 'Ticket Sales'!$J$11:$J$5010, 0)), K3069)))</f>
        <v/>
      </c>
      <c r="L3070" s="40" t="str">
        <f>IF($Q3070="", "", IF(IFERROR(INDEX('Ticket Sales'!D$11:D$5010, MATCH($Q3070, 'Ticket Sales'!$J$11:$J$5010, 0)), L3069)="", "", IFERROR(INDEX('Ticket Sales'!D$11:D$5010, MATCH($Q3070, 'Ticket Sales'!$J$11:$J$5010, 0)), L3069)))</f>
        <v/>
      </c>
      <c r="M3070" s="41" t="str">
        <f>IF($Q3070="", "", IF(IFERROR(INDEX('Ticket Sales'!E$11:E$5010, MATCH($Q3070, 'Ticket Sales'!$J$11:$J$5010, 0)), M3069)="", "", IFERROR(INDEX('Ticket Sales'!E$11:E$5010, MATCH($Q3070, 'Ticket Sales'!$J$11:$J$5010, 0)), M3069)))</f>
        <v/>
      </c>
      <c r="N3070" s="2"/>
      <c r="P3070" s="48">
        <v>3060</v>
      </c>
      <c r="Q3070" s="48" t="str">
        <f t="shared" si="236"/>
        <v/>
      </c>
      <c r="S3070" s="52" t="str">
        <f t="shared" si="237"/>
        <v/>
      </c>
      <c r="U3070" s="52" t="str">
        <f t="shared" si="238"/>
        <v/>
      </c>
      <c r="W3070" s="52" t="str">
        <f t="shared" si="239"/>
        <v/>
      </c>
    </row>
    <row r="3071" spans="1:23" x14ac:dyDescent="0.25">
      <c r="A3071" s="2"/>
      <c r="B3071" s="32"/>
      <c r="C3071" s="25"/>
      <c r="D3071" s="25"/>
      <c r="E3071" s="26"/>
      <c r="F3071" s="27"/>
      <c r="G3071" s="2"/>
      <c r="H3071" s="2"/>
      <c r="I3071" s="38" t="str">
        <f t="shared" si="235"/>
        <v/>
      </c>
      <c r="J3071" s="39" t="str">
        <f>IF($Q3071="", "", IF(IFERROR(INDEX('Ticket Sales'!B$11:B$5010, MATCH($Q3071, 'Ticket Sales'!$J$11:$J$5010, 0)), J3070)="", "", IFERROR(INDEX('Ticket Sales'!B$11:B$5010, MATCH($Q3071, 'Ticket Sales'!$J$11:$J$5010, 0)), J3070)))</f>
        <v/>
      </c>
      <c r="K3071" s="39" t="str">
        <f>IF($Q3071="", "", IF(IFERROR(INDEX('Ticket Sales'!C$11:C$5010, MATCH($Q3071, 'Ticket Sales'!$J$11:$J$5010, 0)), K3070)="", "", IFERROR(INDEX('Ticket Sales'!C$11:C$5010, MATCH($Q3071, 'Ticket Sales'!$J$11:$J$5010, 0)), K3070)))</f>
        <v/>
      </c>
      <c r="L3071" s="40" t="str">
        <f>IF($Q3071="", "", IF(IFERROR(INDEX('Ticket Sales'!D$11:D$5010, MATCH($Q3071, 'Ticket Sales'!$J$11:$J$5010, 0)), L3070)="", "", IFERROR(INDEX('Ticket Sales'!D$11:D$5010, MATCH($Q3071, 'Ticket Sales'!$J$11:$J$5010, 0)), L3070)))</f>
        <v/>
      </c>
      <c r="M3071" s="41" t="str">
        <f>IF($Q3071="", "", IF(IFERROR(INDEX('Ticket Sales'!E$11:E$5010, MATCH($Q3071, 'Ticket Sales'!$J$11:$J$5010, 0)), M3070)="", "", IFERROR(INDEX('Ticket Sales'!E$11:E$5010, MATCH($Q3071, 'Ticket Sales'!$J$11:$J$5010, 0)), M3070)))</f>
        <v/>
      </c>
      <c r="N3071" s="2"/>
      <c r="P3071" s="48">
        <v>3061</v>
      </c>
      <c r="Q3071" s="48" t="str">
        <f t="shared" si="236"/>
        <v/>
      </c>
      <c r="S3071" s="52" t="str">
        <f t="shared" si="237"/>
        <v/>
      </c>
      <c r="U3071" s="52" t="str">
        <f t="shared" si="238"/>
        <v/>
      </c>
      <c r="W3071" s="52" t="str">
        <f t="shared" si="239"/>
        <v/>
      </c>
    </row>
    <row r="3072" spans="1:23" x14ac:dyDescent="0.25">
      <c r="A3072" s="2"/>
      <c r="B3072" s="32"/>
      <c r="C3072" s="25"/>
      <c r="D3072" s="25"/>
      <c r="E3072" s="26"/>
      <c r="F3072" s="27"/>
      <c r="G3072" s="2"/>
      <c r="H3072" s="2"/>
      <c r="I3072" s="38" t="str">
        <f t="shared" si="235"/>
        <v/>
      </c>
      <c r="J3072" s="39" t="str">
        <f>IF($Q3072="", "", IF(IFERROR(INDEX('Ticket Sales'!B$11:B$5010, MATCH($Q3072, 'Ticket Sales'!$J$11:$J$5010, 0)), J3071)="", "", IFERROR(INDEX('Ticket Sales'!B$11:B$5010, MATCH($Q3072, 'Ticket Sales'!$J$11:$J$5010, 0)), J3071)))</f>
        <v/>
      </c>
      <c r="K3072" s="39" t="str">
        <f>IF($Q3072="", "", IF(IFERROR(INDEX('Ticket Sales'!C$11:C$5010, MATCH($Q3072, 'Ticket Sales'!$J$11:$J$5010, 0)), K3071)="", "", IFERROR(INDEX('Ticket Sales'!C$11:C$5010, MATCH($Q3072, 'Ticket Sales'!$J$11:$J$5010, 0)), K3071)))</f>
        <v/>
      </c>
      <c r="L3072" s="40" t="str">
        <f>IF($Q3072="", "", IF(IFERROR(INDEX('Ticket Sales'!D$11:D$5010, MATCH($Q3072, 'Ticket Sales'!$J$11:$J$5010, 0)), L3071)="", "", IFERROR(INDEX('Ticket Sales'!D$11:D$5010, MATCH($Q3072, 'Ticket Sales'!$J$11:$J$5010, 0)), L3071)))</f>
        <v/>
      </c>
      <c r="M3072" s="41" t="str">
        <f>IF($Q3072="", "", IF(IFERROR(INDEX('Ticket Sales'!E$11:E$5010, MATCH($Q3072, 'Ticket Sales'!$J$11:$J$5010, 0)), M3071)="", "", IFERROR(INDEX('Ticket Sales'!E$11:E$5010, MATCH($Q3072, 'Ticket Sales'!$J$11:$J$5010, 0)), M3071)))</f>
        <v/>
      </c>
      <c r="N3072" s="2"/>
      <c r="P3072" s="48">
        <v>3062</v>
      </c>
      <c r="Q3072" s="48" t="str">
        <f t="shared" si="236"/>
        <v/>
      </c>
      <c r="S3072" s="52" t="str">
        <f t="shared" si="237"/>
        <v/>
      </c>
      <c r="U3072" s="52" t="str">
        <f t="shared" si="238"/>
        <v/>
      </c>
      <c r="W3072" s="52" t="str">
        <f t="shared" si="239"/>
        <v/>
      </c>
    </row>
    <row r="3073" spans="1:23" x14ac:dyDescent="0.25">
      <c r="A3073" s="2"/>
      <c r="B3073" s="32"/>
      <c r="C3073" s="25"/>
      <c r="D3073" s="25"/>
      <c r="E3073" s="26"/>
      <c r="F3073" s="27"/>
      <c r="G3073" s="2"/>
      <c r="H3073" s="2"/>
      <c r="I3073" s="38" t="str">
        <f t="shared" si="235"/>
        <v/>
      </c>
      <c r="J3073" s="39" t="str">
        <f>IF($Q3073="", "", IF(IFERROR(INDEX('Ticket Sales'!B$11:B$5010, MATCH($Q3073, 'Ticket Sales'!$J$11:$J$5010, 0)), J3072)="", "", IFERROR(INDEX('Ticket Sales'!B$11:B$5010, MATCH($Q3073, 'Ticket Sales'!$J$11:$J$5010, 0)), J3072)))</f>
        <v/>
      </c>
      <c r="K3073" s="39" t="str">
        <f>IF($Q3073="", "", IF(IFERROR(INDEX('Ticket Sales'!C$11:C$5010, MATCH($Q3073, 'Ticket Sales'!$J$11:$J$5010, 0)), K3072)="", "", IFERROR(INDEX('Ticket Sales'!C$11:C$5010, MATCH($Q3073, 'Ticket Sales'!$J$11:$J$5010, 0)), K3072)))</f>
        <v/>
      </c>
      <c r="L3073" s="40" t="str">
        <f>IF($Q3073="", "", IF(IFERROR(INDEX('Ticket Sales'!D$11:D$5010, MATCH($Q3073, 'Ticket Sales'!$J$11:$J$5010, 0)), L3072)="", "", IFERROR(INDEX('Ticket Sales'!D$11:D$5010, MATCH($Q3073, 'Ticket Sales'!$J$11:$J$5010, 0)), L3072)))</f>
        <v/>
      </c>
      <c r="M3073" s="41" t="str">
        <f>IF($Q3073="", "", IF(IFERROR(INDEX('Ticket Sales'!E$11:E$5010, MATCH($Q3073, 'Ticket Sales'!$J$11:$J$5010, 0)), M3072)="", "", IFERROR(INDEX('Ticket Sales'!E$11:E$5010, MATCH($Q3073, 'Ticket Sales'!$J$11:$J$5010, 0)), M3072)))</f>
        <v/>
      </c>
      <c r="N3073" s="2"/>
      <c r="P3073" s="48">
        <v>3063</v>
      </c>
      <c r="Q3073" s="48" t="str">
        <f t="shared" si="236"/>
        <v/>
      </c>
      <c r="S3073" s="52" t="str">
        <f t="shared" si="237"/>
        <v/>
      </c>
      <c r="U3073" s="52" t="str">
        <f t="shared" si="238"/>
        <v/>
      </c>
      <c r="W3073" s="52" t="str">
        <f t="shared" si="239"/>
        <v/>
      </c>
    </row>
    <row r="3074" spans="1:23" x14ac:dyDescent="0.25">
      <c r="A3074" s="2"/>
      <c r="B3074" s="32"/>
      <c r="C3074" s="25"/>
      <c r="D3074" s="25"/>
      <c r="E3074" s="26"/>
      <c r="F3074" s="27"/>
      <c r="G3074" s="2"/>
      <c r="H3074" s="2"/>
      <c r="I3074" s="38" t="str">
        <f t="shared" si="235"/>
        <v/>
      </c>
      <c r="J3074" s="39" t="str">
        <f>IF($Q3074="", "", IF(IFERROR(INDEX('Ticket Sales'!B$11:B$5010, MATCH($Q3074, 'Ticket Sales'!$J$11:$J$5010, 0)), J3073)="", "", IFERROR(INDEX('Ticket Sales'!B$11:B$5010, MATCH($Q3074, 'Ticket Sales'!$J$11:$J$5010, 0)), J3073)))</f>
        <v/>
      </c>
      <c r="K3074" s="39" t="str">
        <f>IF($Q3074="", "", IF(IFERROR(INDEX('Ticket Sales'!C$11:C$5010, MATCH($Q3074, 'Ticket Sales'!$J$11:$J$5010, 0)), K3073)="", "", IFERROR(INDEX('Ticket Sales'!C$11:C$5010, MATCH($Q3074, 'Ticket Sales'!$J$11:$J$5010, 0)), K3073)))</f>
        <v/>
      </c>
      <c r="L3074" s="40" t="str">
        <f>IF($Q3074="", "", IF(IFERROR(INDEX('Ticket Sales'!D$11:D$5010, MATCH($Q3074, 'Ticket Sales'!$J$11:$J$5010, 0)), L3073)="", "", IFERROR(INDEX('Ticket Sales'!D$11:D$5010, MATCH($Q3074, 'Ticket Sales'!$J$11:$J$5010, 0)), L3073)))</f>
        <v/>
      </c>
      <c r="M3074" s="41" t="str">
        <f>IF($Q3074="", "", IF(IFERROR(INDEX('Ticket Sales'!E$11:E$5010, MATCH($Q3074, 'Ticket Sales'!$J$11:$J$5010, 0)), M3073)="", "", IFERROR(INDEX('Ticket Sales'!E$11:E$5010, MATCH($Q3074, 'Ticket Sales'!$J$11:$J$5010, 0)), M3073)))</f>
        <v/>
      </c>
      <c r="N3074" s="2"/>
      <c r="P3074" s="48">
        <v>3064</v>
      </c>
      <c r="Q3074" s="48" t="str">
        <f t="shared" si="236"/>
        <v/>
      </c>
      <c r="S3074" s="52" t="str">
        <f t="shared" si="237"/>
        <v/>
      </c>
      <c r="U3074" s="52" t="str">
        <f t="shared" si="238"/>
        <v/>
      </c>
      <c r="W3074" s="52" t="str">
        <f t="shared" si="239"/>
        <v/>
      </c>
    </row>
    <row r="3075" spans="1:23" x14ac:dyDescent="0.25">
      <c r="A3075" s="2"/>
      <c r="B3075" s="32"/>
      <c r="C3075" s="25"/>
      <c r="D3075" s="25"/>
      <c r="E3075" s="26"/>
      <c r="F3075" s="27"/>
      <c r="G3075" s="2"/>
      <c r="H3075" s="2"/>
      <c r="I3075" s="38" t="str">
        <f t="shared" si="235"/>
        <v/>
      </c>
      <c r="J3075" s="39" t="str">
        <f>IF($Q3075="", "", IF(IFERROR(INDEX('Ticket Sales'!B$11:B$5010, MATCH($Q3075, 'Ticket Sales'!$J$11:$J$5010, 0)), J3074)="", "", IFERROR(INDEX('Ticket Sales'!B$11:B$5010, MATCH($Q3075, 'Ticket Sales'!$J$11:$J$5010, 0)), J3074)))</f>
        <v/>
      </c>
      <c r="K3075" s="39" t="str">
        <f>IF($Q3075="", "", IF(IFERROR(INDEX('Ticket Sales'!C$11:C$5010, MATCH($Q3075, 'Ticket Sales'!$J$11:$J$5010, 0)), K3074)="", "", IFERROR(INDEX('Ticket Sales'!C$11:C$5010, MATCH($Q3075, 'Ticket Sales'!$J$11:$J$5010, 0)), K3074)))</f>
        <v/>
      </c>
      <c r="L3075" s="40" t="str">
        <f>IF($Q3075="", "", IF(IFERROR(INDEX('Ticket Sales'!D$11:D$5010, MATCH($Q3075, 'Ticket Sales'!$J$11:$J$5010, 0)), L3074)="", "", IFERROR(INDEX('Ticket Sales'!D$11:D$5010, MATCH($Q3075, 'Ticket Sales'!$J$11:$J$5010, 0)), L3074)))</f>
        <v/>
      </c>
      <c r="M3075" s="41" t="str">
        <f>IF($Q3075="", "", IF(IFERROR(INDEX('Ticket Sales'!E$11:E$5010, MATCH($Q3075, 'Ticket Sales'!$J$11:$J$5010, 0)), M3074)="", "", IFERROR(INDEX('Ticket Sales'!E$11:E$5010, MATCH($Q3075, 'Ticket Sales'!$J$11:$J$5010, 0)), M3074)))</f>
        <v/>
      </c>
      <c r="N3075" s="2"/>
      <c r="P3075" s="48">
        <v>3065</v>
      </c>
      <c r="Q3075" s="48" t="str">
        <f t="shared" si="236"/>
        <v/>
      </c>
      <c r="S3075" s="52" t="str">
        <f t="shared" si="237"/>
        <v/>
      </c>
      <c r="U3075" s="52" t="str">
        <f t="shared" si="238"/>
        <v/>
      </c>
      <c r="W3075" s="52" t="str">
        <f t="shared" si="239"/>
        <v/>
      </c>
    </row>
    <row r="3076" spans="1:23" x14ac:dyDescent="0.25">
      <c r="A3076" s="2"/>
      <c r="B3076" s="32"/>
      <c r="C3076" s="25"/>
      <c r="D3076" s="25"/>
      <c r="E3076" s="26"/>
      <c r="F3076" s="27"/>
      <c r="G3076" s="2"/>
      <c r="H3076" s="2"/>
      <c r="I3076" s="38" t="str">
        <f t="shared" si="235"/>
        <v/>
      </c>
      <c r="J3076" s="39" t="str">
        <f>IF($Q3076="", "", IF(IFERROR(INDEX('Ticket Sales'!B$11:B$5010, MATCH($Q3076, 'Ticket Sales'!$J$11:$J$5010, 0)), J3075)="", "", IFERROR(INDEX('Ticket Sales'!B$11:B$5010, MATCH($Q3076, 'Ticket Sales'!$J$11:$J$5010, 0)), J3075)))</f>
        <v/>
      </c>
      <c r="K3076" s="39" t="str">
        <f>IF($Q3076="", "", IF(IFERROR(INDEX('Ticket Sales'!C$11:C$5010, MATCH($Q3076, 'Ticket Sales'!$J$11:$J$5010, 0)), K3075)="", "", IFERROR(INDEX('Ticket Sales'!C$11:C$5010, MATCH($Q3076, 'Ticket Sales'!$J$11:$J$5010, 0)), K3075)))</f>
        <v/>
      </c>
      <c r="L3076" s="40" t="str">
        <f>IF($Q3076="", "", IF(IFERROR(INDEX('Ticket Sales'!D$11:D$5010, MATCH($Q3076, 'Ticket Sales'!$J$11:$J$5010, 0)), L3075)="", "", IFERROR(INDEX('Ticket Sales'!D$11:D$5010, MATCH($Q3076, 'Ticket Sales'!$J$11:$J$5010, 0)), L3075)))</f>
        <v/>
      </c>
      <c r="M3076" s="41" t="str">
        <f>IF($Q3076="", "", IF(IFERROR(INDEX('Ticket Sales'!E$11:E$5010, MATCH($Q3076, 'Ticket Sales'!$J$11:$J$5010, 0)), M3075)="", "", IFERROR(INDEX('Ticket Sales'!E$11:E$5010, MATCH($Q3076, 'Ticket Sales'!$J$11:$J$5010, 0)), M3075)))</f>
        <v/>
      </c>
      <c r="N3076" s="2"/>
      <c r="P3076" s="48">
        <v>3066</v>
      </c>
      <c r="Q3076" s="48" t="str">
        <f t="shared" si="236"/>
        <v/>
      </c>
      <c r="S3076" s="52" t="str">
        <f t="shared" si="237"/>
        <v/>
      </c>
      <c r="U3076" s="52" t="str">
        <f t="shared" si="238"/>
        <v/>
      </c>
      <c r="W3076" s="52" t="str">
        <f t="shared" si="239"/>
        <v/>
      </c>
    </row>
    <row r="3077" spans="1:23" x14ac:dyDescent="0.25">
      <c r="A3077" s="2"/>
      <c r="B3077" s="32"/>
      <c r="C3077" s="25"/>
      <c r="D3077" s="25"/>
      <c r="E3077" s="26"/>
      <c r="F3077" s="27"/>
      <c r="G3077" s="2"/>
      <c r="H3077" s="2"/>
      <c r="I3077" s="38" t="str">
        <f t="shared" si="235"/>
        <v/>
      </c>
      <c r="J3077" s="39" t="str">
        <f>IF($Q3077="", "", IF(IFERROR(INDEX('Ticket Sales'!B$11:B$5010, MATCH($Q3077, 'Ticket Sales'!$J$11:$J$5010, 0)), J3076)="", "", IFERROR(INDEX('Ticket Sales'!B$11:B$5010, MATCH($Q3077, 'Ticket Sales'!$J$11:$J$5010, 0)), J3076)))</f>
        <v/>
      </c>
      <c r="K3077" s="39" t="str">
        <f>IF($Q3077="", "", IF(IFERROR(INDEX('Ticket Sales'!C$11:C$5010, MATCH($Q3077, 'Ticket Sales'!$J$11:$J$5010, 0)), K3076)="", "", IFERROR(INDEX('Ticket Sales'!C$11:C$5010, MATCH($Q3077, 'Ticket Sales'!$J$11:$J$5010, 0)), K3076)))</f>
        <v/>
      </c>
      <c r="L3077" s="40" t="str">
        <f>IF($Q3077="", "", IF(IFERROR(INDEX('Ticket Sales'!D$11:D$5010, MATCH($Q3077, 'Ticket Sales'!$J$11:$J$5010, 0)), L3076)="", "", IFERROR(INDEX('Ticket Sales'!D$11:D$5010, MATCH($Q3077, 'Ticket Sales'!$J$11:$J$5010, 0)), L3076)))</f>
        <v/>
      </c>
      <c r="M3077" s="41" t="str">
        <f>IF($Q3077="", "", IF(IFERROR(INDEX('Ticket Sales'!E$11:E$5010, MATCH($Q3077, 'Ticket Sales'!$J$11:$J$5010, 0)), M3076)="", "", IFERROR(INDEX('Ticket Sales'!E$11:E$5010, MATCH($Q3077, 'Ticket Sales'!$J$11:$J$5010, 0)), M3076)))</f>
        <v/>
      </c>
      <c r="N3077" s="2"/>
      <c r="P3077" s="48">
        <v>3067</v>
      </c>
      <c r="Q3077" s="48" t="str">
        <f t="shared" si="236"/>
        <v/>
      </c>
      <c r="S3077" s="52" t="str">
        <f t="shared" si="237"/>
        <v/>
      </c>
      <c r="U3077" s="52" t="str">
        <f t="shared" si="238"/>
        <v/>
      </c>
      <c r="W3077" s="52" t="str">
        <f t="shared" si="239"/>
        <v/>
      </c>
    </row>
    <row r="3078" spans="1:23" x14ac:dyDescent="0.25">
      <c r="A3078" s="2"/>
      <c r="B3078" s="32"/>
      <c r="C3078" s="25"/>
      <c r="D3078" s="25"/>
      <c r="E3078" s="26"/>
      <c r="F3078" s="27"/>
      <c r="G3078" s="2"/>
      <c r="H3078" s="2"/>
      <c r="I3078" s="38" t="str">
        <f t="shared" si="235"/>
        <v/>
      </c>
      <c r="J3078" s="39" t="str">
        <f>IF($Q3078="", "", IF(IFERROR(INDEX('Ticket Sales'!B$11:B$5010, MATCH($Q3078, 'Ticket Sales'!$J$11:$J$5010, 0)), J3077)="", "", IFERROR(INDEX('Ticket Sales'!B$11:B$5010, MATCH($Q3078, 'Ticket Sales'!$J$11:$J$5010, 0)), J3077)))</f>
        <v/>
      </c>
      <c r="K3078" s="39" t="str">
        <f>IF($Q3078="", "", IF(IFERROR(INDEX('Ticket Sales'!C$11:C$5010, MATCH($Q3078, 'Ticket Sales'!$J$11:$J$5010, 0)), K3077)="", "", IFERROR(INDEX('Ticket Sales'!C$11:C$5010, MATCH($Q3078, 'Ticket Sales'!$J$11:$J$5010, 0)), K3077)))</f>
        <v/>
      </c>
      <c r="L3078" s="40" t="str">
        <f>IF($Q3078="", "", IF(IFERROR(INDEX('Ticket Sales'!D$11:D$5010, MATCH($Q3078, 'Ticket Sales'!$J$11:$J$5010, 0)), L3077)="", "", IFERROR(INDEX('Ticket Sales'!D$11:D$5010, MATCH($Q3078, 'Ticket Sales'!$J$11:$J$5010, 0)), L3077)))</f>
        <v/>
      </c>
      <c r="M3078" s="41" t="str">
        <f>IF($Q3078="", "", IF(IFERROR(INDEX('Ticket Sales'!E$11:E$5010, MATCH($Q3078, 'Ticket Sales'!$J$11:$J$5010, 0)), M3077)="", "", IFERROR(INDEX('Ticket Sales'!E$11:E$5010, MATCH($Q3078, 'Ticket Sales'!$J$11:$J$5010, 0)), M3077)))</f>
        <v/>
      </c>
      <c r="N3078" s="2"/>
      <c r="P3078" s="48">
        <v>3068</v>
      </c>
      <c r="Q3078" s="48" t="str">
        <f t="shared" si="236"/>
        <v/>
      </c>
      <c r="S3078" s="52" t="str">
        <f t="shared" si="237"/>
        <v/>
      </c>
      <c r="U3078" s="52" t="str">
        <f t="shared" si="238"/>
        <v/>
      </c>
      <c r="W3078" s="52" t="str">
        <f t="shared" si="239"/>
        <v/>
      </c>
    </row>
    <row r="3079" spans="1:23" x14ac:dyDescent="0.25">
      <c r="A3079" s="2"/>
      <c r="B3079" s="32"/>
      <c r="C3079" s="25"/>
      <c r="D3079" s="25"/>
      <c r="E3079" s="26"/>
      <c r="F3079" s="27"/>
      <c r="G3079" s="2"/>
      <c r="H3079" s="2"/>
      <c r="I3079" s="38" t="str">
        <f t="shared" si="235"/>
        <v/>
      </c>
      <c r="J3079" s="39" t="str">
        <f>IF($Q3079="", "", IF(IFERROR(INDEX('Ticket Sales'!B$11:B$5010, MATCH($Q3079, 'Ticket Sales'!$J$11:$J$5010, 0)), J3078)="", "", IFERROR(INDEX('Ticket Sales'!B$11:B$5010, MATCH($Q3079, 'Ticket Sales'!$J$11:$J$5010, 0)), J3078)))</f>
        <v/>
      </c>
      <c r="K3079" s="39" t="str">
        <f>IF($Q3079="", "", IF(IFERROR(INDEX('Ticket Sales'!C$11:C$5010, MATCH($Q3079, 'Ticket Sales'!$J$11:$J$5010, 0)), K3078)="", "", IFERROR(INDEX('Ticket Sales'!C$11:C$5010, MATCH($Q3079, 'Ticket Sales'!$J$11:$J$5010, 0)), K3078)))</f>
        <v/>
      </c>
      <c r="L3079" s="40" t="str">
        <f>IF($Q3079="", "", IF(IFERROR(INDEX('Ticket Sales'!D$11:D$5010, MATCH($Q3079, 'Ticket Sales'!$J$11:$J$5010, 0)), L3078)="", "", IFERROR(INDEX('Ticket Sales'!D$11:D$5010, MATCH($Q3079, 'Ticket Sales'!$J$11:$J$5010, 0)), L3078)))</f>
        <v/>
      </c>
      <c r="M3079" s="41" t="str">
        <f>IF($Q3079="", "", IF(IFERROR(INDEX('Ticket Sales'!E$11:E$5010, MATCH($Q3079, 'Ticket Sales'!$J$11:$J$5010, 0)), M3078)="", "", IFERROR(INDEX('Ticket Sales'!E$11:E$5010, MATCH($Q3079, 'Ticket Sales'!$J$11:$J$5010, 0)), M3078)))</f>
        <v/>
      </c>
      <c r="N3079" s="2"/>
      <c r="P3079" s="48">
        <v>3069</v>
      </c>
      <c r="Q3079" s="48" t="str">
        <f t="shared" si="236"/>
        <v/>
      </c>
      <c r="S3079" s="52" t="str">
        <f t="shared" si="237"/>
        <v/>
      </c>
      <c r="U3079" s="52" t="str">
        <f t="shared" si="238"/>
        <v/>
      </c>
      <c r="W3079" s="52" t="str">
        <f t="shared" si="239"/>
        <v/>
      </c>
    </row>
    <row r="3080" spans="1:23" x14ac:dyDescent="0.25">
      <c r="A3080" s="2"/>
      <c r="B3080" s="32"/>
      <c r="C3080" s="25"/>
      <c r="D3080" s="25"/>
      <c r="E3080" s="26"/>
      <c r="F3080" s="27"/>
      <c r="G3080" s="2"/>
      <c r="H3080" s="2"/>
      <c r="I3080" s="38" t="str">
        <f t="shared" si="235"/>
        <v/>
      </c>
      <c r="J3080" s="39" t="str">
        <f>IF($Q3080="", "", IF(IFERROR(INDEX('Ticket Sales'!B$11:B$5010, MATCH($Q3080, 'Ticket Sales'!$J$11:$J$5010, 0)), J3079)="", "", IFERROR(INDEX('Ticket Sales'!B$11:B$5010, MATCH($Q3080, 'Ticket Sales'!$J$11:$J$5010, 0)), J3079)))</f>
        <v/>
      </c>
      <c r="K3080" s="39" t="str">
        <f>IF($Q3080="", "", IF(IFERROR(INDEX('Ticket Sales'!C$11:C$5010, MATCH($Q3080, 'Ticket Sales'!$J$11:$J$5010, 0)), K3079)="", "", IFERROR(INDEX('Ticket Sales'!C$11:C$5010, MATCH($Q3080, 'Ticket Sales'!$J$11:$J$5010, 0)), K3079)))</f>
        <v/>
      </c>
      <c r="L3080" s="40" t="str">
        <f>IF($Q3080="", "", IF(IFERROR(INDEX('Ticket Sales'!D$11:D$5010, MATCH($Q3080, 'Ticket Sales'!$J$11:$J$5010, 0)), L3079)="", "", IFERROR(INDEX('Ticket Sales'!D$11:D$5010, MATCH($Q3080, 'Ticket Sales'!$J$11:$J$5010, 0)), L3079)))</f>
        <v/>
      </c>
      <c r="M3080" s="41" t="str">
        <f>IF($Q3080="", "", IF(IFERROR(INDEX('Ticket Sales'!E$11:E$5010, MATCH($Q3080, 'Ticket Sales'!$J$11:$J$5010, 0)), M3079)="", "", IFERROR(INDEX('Ticket Sales'!E$11:E$5010, MATCH($Q3080, 'Ticket Sales'!$J$11:$J$5010, 0)), M3079)))</f>
        <v/>
      </c>
      <c r="N3080" s="2"/>
      <c r="P3080" s="48">
        <v>3070</v>
      </c>
      <c r="Q3080" s="48" t="str">
        <f t="shared" si="236"/>
        <v/>
      </c>
      <c r="S3080" s="52" t="str">
        <f t="shared" si="237"/>
        <v/>
      </c>
      <c r="U3080" s="52" t="str">
        <f t="shared" si="238"/>
        <v/>
      </c>
      <c r="W3080" s="52" t="str">
        <f t="shared" si="239"/>
        <v/>
      </c>
    </row>
    <row r="3081" spans="1:23" x14ac:dyDescent="0.25">
      <c r="A3081" s="2"/>
      <c r="B3081" s="32"/>
      <c r="C3081" s="25"/>
      <c r="D3081" s="25"/>
      <c r="E3081" s="26"/>
      <c r="F3081" s="27"/>
      <c r="G3081" s="2"/>
      <c r="H3081" s="2"/>
      <c r="I3081" s="38" t="str">
        <f t="shared" si="235"/>
        <v/>
      </c>
      <c r="J3081" s="39" t="str">
        <f>IF($Q3081="", "", IF(IFERROR(INDEX('Ticket Sales'!B$11:B$5010, MATCH($Q3081, 'Ticket Sales'!$J$11:$J$5010, 0)), J3080)="", "", IFERROR(INDEX('Ticket Sales'!B$11:B$5010, MATCH($Q3081, 'Ticket Sales'!$J$11:$J$5010, 0)), J3080)))</f>
        <v/>
      </c>
      <c r="K3081" s="39" t="str">
        <f>IF($Q3081="", "", IF(IFERROR(INDEX('Ticket Sales'!C$11:C$5010, MATCH($Q3081, 'Ticket Sales'!$J$11:$J$5010, 0)), K3080)="", "", IFERROR(INDEX('Ticket Sales'!C$11:C$5010, MATCH($Q3081, 'Ticket Sales'!$J$11:$J$5010, 0)), K3080)))</f>
        <v/>
      </c>
      <c r="L3081" s="40" t="str">
        <f>IF($Q3081="", "", IF(IFERROR(INDEX('Ticket Sales'!D$11:D$5010, MATCH($Q3081, 'Ticket Sales'!$J$11:$J$5010, 0)), L3080)="", "", IFERROR(INDEX('Ticket Sales'!D$11:D$5010, MATCH($Q3081, 'Ticket Sales'!$J$11:$J$5010, 0)), L3080)))</f>
        <v/>
      </c>
      <c r="M3081" s="41" t="str">
        <f>IF($Q3081="", "", IF(IFERROR(INDEX('Ticket Sales'!E$11:E$5010, MATCH($Q3081, 'Ticket Sales'!$J$11:$J$5010, 0)), M3080)="", "", IFERROR(INDEX('Ticket Sales'!E$11:E$5010, MATCH($Q3081, 'Ticket Sales'!$J$11:$J$5010, 0)), M3080)))</f>
        <v/>
      </c>
      <c r="N3081" s="2"/>
      <c r="P3081" s="48">
        <v>3071</v>
      </c>
      <c r="Q3081" s="48" t="str">
        <f t="shared" si="236"/>
        <v/>
      </c>
      <c r="S3081" s="52" t="str">
        <f t="shared" si="237"/>
        <v/>
      </c>
      <c r="U3081" s="52" t="str">
        <f t="shared" si="238"/>
        <v/>
      </c>
      <c r="W3081" s="52" t="str">
        <f t="shared" si="239"/>
        <v/>
      </c>
    </row>
    <row r="3082" spans="1:23" x14ac:dyDescent="0.25">
      <c r="A3082" s="2"/>
      <c r="B3082" s="32"/>
      <c r="C3082" s="25"/>
      <c r="D3082" s="25"/>
      <c r="E3082" s="26"/>
      <c r="F3082" s="27"/>
      <c r="G3082" s="2"/>
      <c r="H3082" s="2"/>
      <c r="I3082" s="38" t="str">
        <f t="shared" si="235"/>
        <v/>
      </c>
      <c r="J3082" s="39" t="str">
        <f>IF($Q3082="", "", IF(IFERROR(INDEX('Ticket Sales'!B$11:B$5010, MATCH($Q3082, 'Ticket Sales'!$J$11:$J$5010, 0)), J3081)="", "", IFERROR(INDEX('Ticket Sales'!B$11:B$5010, MATCH($Q3082, 'Ticket Sales'!$J$11:$J$5010, 0)), J3081)))</f>
        <v/>
      </c>
      <c r="K3082" s="39" t="str">
        <f>IF($Q3082="", "", IF(IFERROR(INDEX('Ticket Sales'!C$11:C$5010, MATCH($Q3082, 'Ticket Sales'!$J$11:$J$5010, 0)), K3081)="", "", IFERROR(INDEX('Ticket Sales'!C$11:C$5010, MATCH($Q3082, 'Ticket Sales'!$J$11:$J$5010, 0)), K3081)))</f>
        <v/>
      </c>
      <c r="L3082" s="40" t="str">
        <f>IF($Q3082="", "", IF(IFERROR(INDEX('Ticket Sales'!D$11:D$5010, MATCH($Q3082, 'Ticket Sales'!$J$11:$J$5010, 0)), L3081)="", "", IFERROR(INDEX('Ticket Sales'!D$11:D$5010, MATCH($Q3082, 'Ticket Sales'!$J$11:$J$5010, 0)), L3081)))</f>
        <v/>
      </c>
      <c r="M3082" s="41" t="str">
        <f>IF($Q3082="", "", IF(IFERROR(INDEX('Ticket Sales'!E$11:E$5010, MATCH($Q3082, 'Ticket Sales'!$J$11:$J$5010, 0)), M3081)="", "", IFERROR(INDEX('Ticket Sales'!E$11:E$5010, MATCH($Q3082, 'Ticket Sales'!$J$11:$J$5010, 0)), M3081)))</f>
        <v/>
      </c>
      <c r="N3082" s="2"/>
      <c r="P3082" s="48">
        <v>3072</v>
      </c>
      <c r="Q3082" s="48" t="str">
        <f t="shared" si="236"/>
        <v/>
      </c>
      <c r="S3082" s="52" t="str">
        <f t="shared" si="237"/>
        <v/>
      </c>
      <c r="U3082" s="52" t="str">
        <f t="shared" si="238"/>
        <v/>
      </c>
      <c r="W3082" s="52" t="str">
        <f t="shared" si="239"/>
        <v/>
      </c>
    </row>
    <row r="3083" spans="1:23" x14ac:dyDescent="0.25">
      <c r="A3083" s="2"/>
      <c r="B3083" s="32"/>
      <c r="C3083" s="25"/>
      <c r="D3083" s="25"/>
      <c r="E3083" s="26"/>
      <c r="F3083" s="27"/>
      <c r="G3083" s="2"/>
      <c r="H3083" s="2"/>
      <c r="I3083" s="38" t="str">
        <f t="shared" si="235"/>
        <v/>
      </c>
      <c r="J3083" s="39" t="str">
        <f>IF($Q3083="", "", IF(IFERROR(INDEX('Ticket Sales'!B$11:B$5010, MATCH($Q3083, 'Ticket Sales'!$J$11:$J$5010, 0)), J3082)="", "", IFERROR(INDEX('Ticket Sales'!B$11:B$5010, MATCH($Q3083, 'Ticket Sales'!$J$11:$J$5010, 0)), J3082)))</f>
        <v/>
      </c>
      <c r="K3083" s="39" t="str">
        <f>IF($Q3083="", "", IF(IFERROR(INDEX('Ticket Sales'!C$11:C$5010, MATCH($Q3083, 'Ticket Sales'!$J$11:$J$5010, 0)), K3082)="", "", IFERROR(INDEX('Ticket Sales'!C$11:C$5010, MATCH($Q3083, 'Ticket Sales'!$J$11:$J$5010, 0)), K3082)))</f>
        <v/>
      </c>
      <c r="L3083" s="40" t="str">
        <f>IF($Q3083="", "", IF(IFERROR(INDEX('Ticket Sales'!D$11:D$5010, MATCH($Q3083, 'Ticket Sales'!$J$11:$J$5010, 0)), L3082)="", "", IFERROR(INDEX('Ticket Sales'!D$11:D$5010, MATCH($Q3083, 'Ticket Sales'!$J$11:$J$5010, 0)), L3082)))</f>
        <v/>
      </c>
      <c r="M3083" s="41" t="str">
        <f>IF($Q3083="", "", IF(IFERROR(INDEX('Ticket Sales'!E$11:E$5010, MATCH($Q3083, 'Ticket Sales'!$J$11:$J$5010, 0)), M3082)="", "", IFERROR(INDEX('Ticket Sales'!E$11:E$5010, MATCH($Q3083, 'Ticket Sales'!$J$11:$J$5010, 0)), M3082)))</f>
        <v/>
      </c>
      <c r="N3083" s="2"/>
      <c r="P3083" s="48">
        <v>3073</v>
      </c>
      <c r="Q3083" s="48" t="str">
        <f t="shared" si="236"/>
        <v/>
      </c>
      <c r="S3083" s="52" t="str">
        <f t="shared" si="237"/>
        <v/>
      </c>
      <c r="U3083" s="52" t="str">
        <f t="shared" si="238"/>
        <v/>
      </c>
      <c r="W3083" s="52" t="str">
        <f t="shared" si="239"/>
        <v/>
      </c>
    </row>
    <row r="3084" spans="1:23" x14ac:dyDescent="0.25">
      <c r="A3084" s="2"/>
      <c r="B3084" s="32"/>
      <c r="C3084" s="25"/>
      <c r="D3084" s="25"/>
      <c r="E3084" s="26"/>
      <c r="F3084" s="27"/>
      <c r="G3084" s="2"/>
      <c r="H3084" s="2"/>
      <c r="I3084" s="38" t="str">
        <f t="shared" ref="I3084:I3147" si="240">$Q3084</f>
        <v/>
      </c>
      <c r="J3084" s="39" t="str">
        <f>IF($Q3084="", "", IF(IFERROR(INDEX('Ticket Sales'!B$11:B$5010, MATCH($Q3084, 'Ticket Sales'!$J$11:$J$5010, 0)), J3083)="", "", IFERROR(INDEX('Ticket Sales'!B$11:B$5010, MATCH($Q3084, 'Ticket Sales'!$J$11:$J$5010, 0)), J3083)))</f>
        <v/>
      </c>
      <c r="K3084" s="39" t="str">
        <f>IF($Q3084="", "", IF(IFERROR(INDEX('Ticket Sales'!C$11:C$5010, MATCH($Q3084, 'Ticket Sales'!$J$11:$J$5010, 0)), K3083)="", "", IFERROR(INDEX('Ticket Sales'!C$11:C$5010, MATCH($Q3084, 'Ticket Sales'!$J$11:$J$5010, 0)), K3083)))</f>
        <v/>
      </c>
      <c r="L3084" s="40" t="str">
        <f>IF($Q3084="", "", IF(IFERROR(INDEX('Ticket Sales'!D$11:D$5010, MATCH($Q3084, 'Ticket Sales'!$J$11:$J$5010, 0)), L3083)="", "", IFERROR(INDEX('Ticket Sales'!D$11:D$5010, MATCH($Q3084, 'Ticket Sales'!$J$11:$J$5010, 0)), L3083)))</f>
        <v/>
      </c>
      <c r="M3084" s="41" t="str">
        <f>IF($Q3084="", "", IF(IFERROR(INDEX('Ticket Sales'!E$11:E$5010, MATCH($Q3084, 'Ticket Sales'!$J$11:$J$5010, 0)), M3083)="", "", IFERROR(INDEX('Ticket Sales'!E$11:E$5010, MATCH($Q3084, 'Ticket Sales'!$J$11:$J$5010, 0)), M3083)))</f>
        <v/>
      </c>
      <c r="N3084" s="2"/>
      <c r="P3084" s="48">
        <v>3074</v>
      </c>
      <c r="Q3084" s="48" t="str">
        <f t="shared" ref="Q3084:Q3147" si="241">IF(ISNUMBER($Q$8)=FALSE, "", IF($P3084&gt;$Q$8, "", $P3084))</f>
        <v/>
      </c>
      <c r="S3084" s="52" t="str">
        <f t="shared" ref="S3084:S3147" si="242">IF($B3084="", "", $B3084)</f>
        <v/>
      </c>
      <c r="U3084" s="52" t="str">
        <f t="shared" ref="U3084:U3147" si="243">IF(COUNTIF($B3084:$F3084, "")=5, "", "X")</f>
        <v/>
      </c>
      <c r="W3084" s="52" t="str">
        <f t="shared" ref="W3084:W3147" si="244">IF(AND($U3084="X", $S3084=""), "X", IF(AND($U3084="X", ISNUMBER($S3084)=FALSE), "X", IF(AND($U3084="X", COUNTIF($S$11:$S$5010, $S3084)&gt;1), "X", "")))</f>
        <v/>
      </c>
    </row>
    <row r="3085" spans="1:23" x14ac:dyDescent="0.25">
      <c r="A3085" s="2"/>
      <c r="B3085" s="32"/>
      <c r="C3085" s="25"/>
      <c r="D3085" s="25"/>
      <c r="E3085" s="26"/>
      <c r="F3085" s="27"/>
      <c r="G3085" s="2"/>
      <c r="H3085" s="2"/>
      <c r="I3085" s="38" t="str">
        <f t="shared" si="240"/>
        <v/>
      </c>
      <c r="J3085" s="39" t="str">
        <f>IF($Q3085="", "", IF(IFERROR(INDEX('Ticket Sales'!B$11:B$5010, MATCH($Q3085, 'Ticket Sales'!$J$11:$J$5010, 0)), J3084)="", "", IFERROR(INDEX('Ticket Sales'!B$11:B$5010, MATCH($Q3085, 'Ticket Sales'!$J$11:$J$5010, 0)), J3084)))</f>
        <v/>
      </c>
      <c r="K3085" s="39" t="str">
        <f>IF($Q3085="", "", IF(IFERROR(INDEX('Ticket Sales'!C$11:C$5010, MATCH($Q3085, 'Ticket Sales'!$J$11:$J$5010, 0)), K3084)="", "", IFERROR(INDEX('Ticket Sales'!C$11:C$5010, MATCH($Q3085, 'Ticket Sales'!$J$11:$J$5010, 0)), K3084)))</f>
        <v/>
      </c>
      <c r="L3085" s="40" t="str">
        <f>IF($Q3085="", "", IF(IFERROR(INDEX('Ticket Sales'!D$11:D$5010, MATCH($Q3085, 'Ticket Sales'!$J$11:$J$5010, 0)), L3084)="", "", IFERROR(INDEX('Ticket Sales'!D$11:D$5010, MATCH($Q3085, 'Ticket Sales'!$J$11:$J$5010, 0)), L3084)))</f>
        <v/>
      </c>
      <c r="M3085" s="41" t="str">
        <f>IF($Q3085="", "", IF(IFERROR(INDEX('Ticket Sales'!E$11:E$5010, MATCH($Q3085, 'Ticket Sales'!$J$11:$J$5010, 0)), M3084)="", "", IFERROR(INDEX('Ticket Sales'!E$11:E$5010, MATCH($Q3085, 'Ticket Sales'!$J$11:$J$5010, 0)), M3084)))</f>
        <v/>
      </c>
      <c r="N3085" s="2"/>
      <c r="P3085" s="48">
        <v>3075</v>
      </c>
      <c r="Q3085" s="48" t="str">
        <f t="shared" si="241"/>
        <v/>
      </c>
      <c r="S3085" s="52" t="str">
        <f t="shared" si="242"/>
        <v/>
      </c>
      <c r="U3085" s="52" t="str">
        <f t="shared" si="243"/>
        <v/>
      </c>
      <c r="W3085" s="52" t="str">
        <f t="shared" si="244"/>
        <v/>
      </c>
    </row>
    <row r="3086" spans="1:23" x14ac:dyDescent="0.25">
      <c r="A3086" s="2"/>
      <c r="B3086" s="32"/>
      <c r="C3086" s="25"/>
      <c r="D3086" s="25"/>
      <c r="E3086" s="26"/>
      <c r="F3086" s="27"/>
      <c r="G3086" s="2"/>
      <c r="H3086" s="2"/>
      <c r="I3086" s="38" t="str">
        <f t="shared" si="240"/>
        <v/>
      </c>
      <c r="J3086" s="39" t="str">
        <f>IF($Q3086="", "", IF(IFERROR(INDEX('Ticket Sales'!B$11:B$5010, MATCH($Q3086, 'Ticket Sales'!$J$11:$J$5010, 0)), J3085)="", "", IFERROR(INDEX('Ticket Sales'!B$11:B$5010, MATCH($Q3086, 'Ticket Sales'!$J$11:$J$5010, 0)), J3085)))</f>
        <v/>
      </c>
      <c r="K3086" s="39" t="str">
        <f>IF($Q3086="", "", IF(IFERROR(INDEX('Ticket Sales'!C$11:C$5010, MATCH($Q3086, 'Ticket Sales'!$J$11:$J$5010, 0)), K3085)="", "", IFERROR(INDEX('Ticket Sales'!C$11:C$5010, MATCH($Q3086, 'Ticket Sales'!$J$11:$J$5010, 0)), K3085)))</f>
        <v/>
      </c>
      <c r="L3086" s="40" t="str">
        <f>IF($Q3086="", "", IF(IFERROR(INDEX('Ticket Sales'!D$11:D$5010, MATCH($Q3086, 'Ticket Sales'!$J$11:$J$5010, 0)), L3085)="", "", IFERROR(INDEX('Ticket Sales'!D$11:D$5010, MATCH($Q3086, 'Ticket Sales'!$J$11:$J$5010, 0)), L3085)))</f>
        <v/>
      </c>
      <c r="M3086" s="41" t="str">
        <f>IF($Q3086="", "", IF(IFERROR(INDEX('Ticket Sales'!E$11:E$5010, MATCH($Q3086, 'Ticket Sales'!$J$11:$J$5010, 0)), M3085)="", "", IFERROR(INDEX('Ticket Sales'!E$11:E$5010, MATCH($Q3086, 'Ticket Sales'!$J$11:$J$5010, 0)), M3085)))</f>
        <v/>
      </c>
      <c r="N3086" s="2"/>
      <c r="P3086" s="48">
        <v>3076</v>
      </c>
      <c r="Q3086" s="48" t="str">
        <f t="shared" si="241"/>
        <v/>
      </c>
      <c r="S3086" s="52" t="str">
        <f t="shared" si="242"/>
        <v/>
      </c>
      <c r="U3086" s="52" t="str">
        <f t="shared" si="243"/>
        <v/>
      </c>
      <c r="W3086" s="52" t="str">
        <f t="shared" si="244"/>
        <v/>
      </c>
    </row>
    <row r="3087" spans="1:23" x14ac:dyDescent="0.25">
      <c r="A3087" s="2"/>
      <c r="B3087" s="32"/>
      <c r="C3087" s="25"/>
      <c r="D3087" s="25"/>
      <c r="E3087" s="26"/>
      <c r="F3087" s="27"/>
      <c r="G3087" s="2"/>
      <c r="H3087" s="2"/>
      <c r="I3087" s="38" t="str">
        <f t="shared" si="240"/>
        <v/>
      </c>
      <c r="J3087" s="39" t="str">
        <f>IF($Q3087="", "", IF(IFERROR(INDEX('Ticket Sales'!B$11:B$5010, MATCH($Q3087, 'Ticket Sales'!$J$11:$J$5010, 0)), J3086)="", "", IFERROR(INDEX('Ticket Sales'!B$11:B$5010, MATCH($Q3087, 'Ticket Sales'!$J$11:$J$5010, 0)), J3086)))</f>
        <v/>
      </c>
      <c r="K3087" s="39" t="str">
        <f>IF($Q3087="", "", IF(IFERROR(INDEX('Ticket Sales'!C$11:C$5010, MATCH($Q3087, 'Ticket Sales'!$J$11:$J$5010, 0)), K3086)="", "", IFERROR(INDEX('Ticket Sales'!C$11:C$5010, MATCH($Q3087, 'Ticket Sales'!$J$11:$J$5010, 0)), K3086)))</f>
        <v/>
      </c>
      <c r="L3087" s="40" t="str">
        <f>IF($Q3087="", "", IF(IFERROR(INDEX('Ticket Sales'!D$11:D$5010, MATCH($Q3087, 'Ticket Sales'!$J$11:$J$5010, 0)), L3086)="", "", IFERROR(INDEX('Ticket Sales'!D$11:D$5010, MATCH($Q3087, 'Ticket Sales'!$J$11:$J$5010, 0)), L3086)))</f>
        <v/>
      </c>
      <c r="M3087" s="41" t="str">
        <f>IF($Q3087="", "", IF(IFERROR(INDEX('Ticket Sales'!E$11:E$5010, MATCH($Q3087, 'Ticket Sales'!$J$11:$J$5010, 0)), M3086)="", "", IFERROR(INDEX('Ticket Sales'!E$11:E$5010, MATCH($Q3087, 'Ticket Sales'!$J$11:$J$5010, 0)), M3086)))</f>
        <v/>
      </c>
      <c r="N3087" s="2"/>
      <c r="P3087" s="48">
        <v>3077</v>
      </c>
      <c r="Q3087" s="48" t="str">
        <f t="shared" si="241"/>
        <v/>
      </c>
      <c r="S3087" s="52" t="str">
        <f t="shared" si="242"/>
        <v/>
      </c>
      <c r="U3087" s="52" t="str">
        <f t="shared" si="243"/>
        <v/>
      </c>
      <c r="W3087" s="52" t="str">
        <f t="shared" si="244"/>
        <v/>
      </c>
    </row>
    <row r="3088" spans="1:23" x14ac:dyDescent="0.25">
      <c r="A3088" s="2"/>
      <c r="B3088" s="32"/>
      <c r="C3088" s="25"/>
      <c r="D3088" s="25"/>
      <c r="E3088" s="26"/>
      <c r="F3088" s="27"/>
      <c r="G3088" s="2"/>
      <c r="H3088" s="2"/>
      <c r="I3088" s="38" t="str">
        <f t="shared" si="240"/>
        <v/>
      </c>
      <c r="J3088" s="39" t="str">
        <f>IF($Q3088="", "", IF(IFERROR(INDEX('Ticket Sales'!B$11:B$5010, MATCH($Q3088, 'Ticket Sales'!$J$11:$J$5010, 0)), J3087)="", "", IFERROR(INDEX('Ticket Sales'!B$11:B$5010, MATCH($Q3088, 'Ticket Sales'!$J$11:$J$5010, 0)), J3087)))</f>
        <v/>
      </c>
      <c r="K3088" s="39" t="str">
        <f>IF($Q3088="", "", IF(IFERROR(INDEX('Ticket Sales'!C$11:C$5010, MATCH($Q3088, 'Ticket Sales'!$J$11:$J$5010, 0)), K3087)="", "", IFERROR(INDEX('Ticket Sales'!C$11:C$5010, MATCH($Q3088, 'Ticket Sales'!$J$11:$J$5010, 0)), K3087)))</f>
        <v/>
      </c>
      <c r="L3088" s="40" t="str">
        <f>IF($Q3088="", "", IF(IFERROR(INDEX('Ticket Sales'!D$11:D$5010, MATCH($Q3088, 'Ticket Sales'!$J$11:$J$5010, 0)), L3087)="", "", IFERROR(INDEX('Ticket Sales'!D$11:D$5010, MATCH($Q3088, 'Ticket Sales'!$J$11:$J$5010, 0)), L3087)))</f>
        <v/>
      </c>
      <c r="M3088" s="41" t="str">
        <f>IF($Q3088="", "", IF(IFERROR(INDEX('Ticket Sales'!E$11:E$5010, MATCH($Q3088, 'Ticket Sales'!$J$11:$J$5010, 0)), M3087)="", "", IFERROR(INDEX('Ticket Sales'!E$11:E$5010, MATCH($Q3088, 'Ticket Sales'!$J$11:$J$5010, 0)), M3087)))</f>
        <v/>
      </c>
      <c r="N3088" s="2"/>
      <c r="P3088" s="48">
        <v>3078</v>
      </c>
      <c r="Q3088" s="48" t="str">
        <f t="shared" si="241"/>
        <v/>
      </c>
      <c r="S3088" s="52" t="str">
        <f t="shared" si="242"/>
        <v/>
      </c>
      <c r="U3088" s="52" t="str">
        <f t="shared" si="243"/>
        <v/>
      </c>
      <c r="W3088" s="52" t="str">
        <f t="shared" si="244"/>
        <v/>
      </c>
    </row>
    <row r="3089" spans="1:23" x14ac:dyDescent="0.25">
      <c r="A3089" s="2"/>
      <c r="B3089" s="32"/>
      <c r="C3089" s="25"/>
      <c r="D3089" s="25"/>
      <c r="E3089" s="26"/>
      <c r="F3089" s="27"/>
      <c r="G3089" s="2"/>
      <c r="H3089" s="2"/>
      <c r="I3089" s="38" t="str">
        <f t="shared" si="240"/>
        <v/>
      </c>
      <c r="J3089" s="39" t="str">
        <f>IF($Q3089="", "", IF(IFERROR(INDEX('Ticket Sales'!B$11:B$5010, MATCH($Q3089, 'Ticket Sales'!$J$11:$J$5010, 0)), J3088)="", "", IFERROR(INDEX('Ticket Sales'!B$11:B$5010, MATCH($Q3089, 'Ticket Sales'!$J$11:$J$5010, 0)), J3088)))</f>
        <v/>
      </c>
      <c r="K3089" s="39" t="str">
        <f>IF($Q3089="", "", IF(IFERROR(INDEX('Ticket Sales'!C$11:C$5010, MATCH($Q3089, 'Ticket Sales'!$J$11:$J$5010, 0)), K3088)="", "", IFERROR(INDEX('Ticket Sales'!C$11:C$5010, MATCH($Q3089, 'Ticket Sales'!$J$11:$J$5010, 0)), K3088)))</f>
        <v/>
      </c>
      <c r="L3089" s="40" t="str">
        <f>IF($Q3089="", "", IF(IFERROR(INDEX('Ticket Sales'!D$11:D$5010, MATCH($Q3089, 'Ticket Sales'!$J$11:$J$5010, 0)), L3088)="", "", IFERROR(INDEX('Ticket Sales'!D$11:D$5010, MATCH($Q3089, 'Ticket Sales'!$J$11:$J$5010, 0)), L3088)))</f>
        <v/>
      </c>
      <c r="M3089" s="41" t="str">
        <f>IF($Q3089="", "", IF(IFERROR(INDEX('Ticket Sales'!E$11:E$5010, MATCH($Q3089, 'Ticket Sales'!$J$11:$J$5010, 0)), M3088)="", "", IFERROR(INDEX('Ticket Sales'!E$11:E$5010, MATCH($Q3089, 'Ticket Sales'!$J$11:$J$5010, 0)), M3088)))</f>
        <v/>
      </c>
      <c r="N3089" s="2"/>
      <c r="P3089" s="48">
        <v>3079</v>
      </c>
      <c r="Q3089" s="48" t="str">
        <f t="shared" si="241"/>
        <v/>
      </c>
      <c r="S3089" s="52" t="str">
        <f t="shared" si="242"/>
        <v/>
      </c>
      <c r="U3089" s="52" t="str">
        <f t="shared" si="243"/>
        <v/>
      </c>
      <c r="W3089" s="52" t="str">
        <f t="shared" si="244"/>
        <v/>
      </c>
    </row>
    <row r="3090" spans="1:23" x14ac:dyDescent="0.25">
      <c r="A3090" s="2"/>
      <c r="B3090" s="32"/>
      <c r="C3090" s="25"/>
      <c r="D3090" s="25"/>
      <c r="E3090" s="26"/>
      <c r="F3090" s="27"/>
      <c r="G3090" s="2"/>
      <c r="H3090" s="2"/>
      <c r="I3090" s="38" t="str">
        <f t="shared" si="240"/>
        <v/>
      </c>
      <c r="J3090" s="39" t="str">
        <f>IF($Q3090="", "", IF(IFERROR(INDEX('Ticket Sales'!B$11:B$5010, MATCH($Q3090, 'Ticket Sales'!$J$11:$J$5010, 0)), J3089)="", "", IFERROR(INDEX('Ticket Sales'!B$11:B$5010, MATCH($Q3090, 'Ticket Sales'!$J$11:$J$5010, 0)), J3089)))</f>
        <v/>
      </c>
      <c r="K3090" s="39" t="str">
        <f>IF($Q3090="", "", IF(IFERROR(INDEX('Ticket Sales'!C$11:C$5010, MATCH($Q3090, 'Ticket Sales'!$J$11:$J$5010, 0)), K3089)="", "", IFERROR(INDEX('Ticket Sales'!C$11:C$5010, MATCH($Q3090, 'Ticket Sales'!$J$11:$J$5010, 0)), K3089)))</f>
        <v/>
      </c>
      <c r="L3090" s="40" t="str">
        <f>IF($Q3090="", "", IF(IFERROR(INDEX('Ticket Sales'!D$11:D$5010, MATCH($Q3090, 'Ticket Sales'!$J$11:$J$5010, 0)), L3089)="", "", IFERROR(INDEX('Ticket Sales'!D$11:D$5010, MATCH($Q3090, 'Ticket Sales'!$J$11:$J$5010, 0)), L3089)))</f>
        <v/>
      </c>
      <c r="M3090" s="41" t="str">
        <f>IF($Q3090="", "", IF(IFERROR(INDEX('Ticket Sales'!E$11:E$5010, MATCH($Q3090, 'Ticket Sales'!$J$11:$J$5010, 0)), M3089)="", "", IFERROR(INDEX('Ticket Sales'!E$11:E$5010, MATCH($Q3090, 'Ticket Sales'!$J$11:$J$5010, 0)), M3089)))</f>
        <v/>
      </c>
      <c r="N3090" s="2"/>
      <c r="P3090" s="48">
        <v>3080</v>
      </c>
      <c r="Q3090" s="48" t="str">
        <f t="shared" si="241"/>
        <v/>
      </c>
      <c r="S3090" s="52" t="str">
        <f t="shared" si="242"/>
        <v/>
      </c>
      <c r="U3090" s="52" t="str">
        <f t="shared" si="243"/>
        <v/>
      </c>
      <c r="W3090" s="52" t="str">
        <f t="shared" si="244"/>
        <v/>
      </c>
    </row>
    <row r="3091" spans="1:23" x14ac:dyDescent="0.25">
      <c r="A3091" s="2"/>
      <c r="B3091" s="32"/>
      <c r="C3091" s="25"/>
      <c r="D3091" s="25"/>
      <c r="E3091" s="26"/>
      <c r="F3091" s="27"/>
      <c r="G3091" s="2"/>
      <c r="H3091" s="2"/>
      <c r="I3091" s="38" t="str">
        <f t="shared" si="240"/>
        <v/>
      </c>
      <c r="J3091" s="39" t="str">
        <f>IF($Q3091="", "", IF(IFERROR(INDEX('Ticket Sales'!B$11:B$5010, MATCH($Q3091, 'Ticket Sales'!$J$11:$J$5010, 0)), J3090)="", "", IFERROR(INDEX('Ticket Sales'!B$11:B$5010, MATCH($Q3091, 'Ticket Sales'!$J$11:$J$5010, 0)), J3090)))</f>
        <v/>
      </c>
      <c r="K3091" s="39" t="str">
        <f>IF($Q3091="", "", IF(IFERROR(INDEX('Ticket Sales'!C$11:C$5010, MATCH($Q3091, 'Ticket Sales'!$J$11:$J$5010, 0)), K3090)="", "", IFERROR(INDEX('Ticket Sales'!C$11:C$5010, MATCH($Q3091, 'Ticket Sales'!$J$11:$J$5010, 0)), K3090)))</f>
        <v/>
      </c>
      <c r="L3091" s="40" t="str">
        <f>IF($Q3091="", "", IF(IFERROR(INDEX('Ticket Sales'!D$11:D$5010, MATCH($Q3091, 'Ticket Sales'!$J$11:$J$5010, 0)), L3090)="", "", IFERROR(INDEX('Ticket Sales'!D$11:D$5010, MATCH($Q3091, 'Ticket Sales'!$J$11:$J$5010, 0)), L3090)))</f>
        <v/>
      </c>
      <c r="M3091" s="41" t="str">
        <f>IF($Q3091="", "", IF(IFERROR(INDEX('Ticket Sales'!E$11:E$5010, MATCH($Q3091, 'Ticket Sales'!$J$11:$J$5010, 0)), M3090)="", "", IFERROR(INDEX('Ticket Sales'!E$11:E$5010, MATCH($Q3091, 'Ticket Sales'!$J$11:$J$5010, 0)), M3090)))</f>
        <v/>
      </c>
      <c r="N3091" s="2"/>
      <c r="P3091" s="48">
        <v>3081</v>
      </c>
      <c r="Q3091" s="48" t="str">
        <f t="shared" si="241"/>
        <v/>
      </c>
      <c r="S3091" s="52" t="str">
        <f t="shared" si="242"/>
        <v/>
      </c>
      <c r="U3091" s="52" t="str">
        <f t="shared" si="243"/>
        <v/>
      </c>
      <c r="W3091" s="52" t="str">
        <f t="shared" si="244"/>
        <v/>
      </c>
    </row>
    <row r="3092" spans="1:23" x14ac:dyDescent="0.25">
      <c r="A3092" s="2"/>
      <c r="B3092" s="32"/>
      <c r="C3092" s="25"/>
      <c r="D3092" s="25"/>
      <c r="E3092" s="26"/>
      <c r="F3092" s="27"/>
      <c r="G3092" s="2"/>
      <c r="H3092" s="2"/>
      <c r="I3092" s="38" t="str">
        <f t="shared" si="240"/>
        <v/>
      </c>
      <c r="J3092" s="39" t="str">
        <f>IF($Q3092="", "", IF(IFERROR(INDEX('Ticket Sales'!B$11:B$5010, MATCH($Q3092, 'Ticket Sales'!$J$11:$J$5010, 0)), J3091)="", "", IFERROR(INDEX('Ticket Sales'!B$11:B$5010, MATCH($Q3092, 'Ticket Sales'!$J$11:$J$5010, 0)), J3091)))</f>
        <v/>
      </c>
      <c r="K3092" s="39" t="str">
        <f>IF($Q3092="", "", IF(IFERROR(INDEX('Ticket Sales'!C$11:C$5010, MATCH($Q3092, 'Ticket Sales'!$J$11:$J$5010, 0)), K3091)="", "", IFERROR(INDEX('Ticket Sales'!C$11:C$5010, MATCH($Q3092, 'Ticket Sales'!$J$11:$J$5010, 0)), K3091)))</f>
        <v/>
      </c>
      <c r="L3092" s="40" t="str">
        <f>IF($Q3092="", "", IF(IFERROR(INDEX('Ticket Sales'!D$11:D$5010, MATCH($Q3092, 'Ticket Sales'!$J$11:$J$5010, 0)), L3091)="", "", IFERROR(INDEX('Ticket Sales'!D$11:D$5010, MATCH($Q3092, 'Ticket Sales'!$J$11:$J$5010, 0)), L3091)))</f>
        <v/>
      </c>
      <c r="M3092" s="41" t="str">
        <f>IF($Q3092="", "", IF(IFERROR(INDEX('Ticket Sales'!E$11:E$5010, MATCH($Q3092, 'Ticket Sales'!$J$11:$J$5010, 0)), M3091)="", "", IFERROR(INDEX('Ticket Sales'!E$11:E$5010, MATCH($Q3092, 'Ticket Sales'!$J$11:$J$5010, 0)), M3091)))</f>
        <v/>
      </c>
      <c r="N3092" s="2"/>
      <c r="P3092" s="48">
        <v>3082</v>
      </c>
      <c r="Q3092" s="48" t="str">
        <f t="shared" si="241"/>
        <v/>
      </c>
      <c r="S3092" s="52" t="str">
        <f t="shared" si="242"/>
        <v/>
      </c>
      <c r="U3092" s="52" t="str">
        <f t="shared" si="243"/>
        <v/>
      </c>
      <c r="W3092" s="52" t="str">
        <f t="shared" si="244"/>
        <v/>
      </c>
    </row>
    <row r="3093" spans="1:23" x14ac:dyDescent="0.25">
      <c r="A3093" s="2"/>
      <c r="B3093" s="32"/>
      <c r="C3093" s="25"/>
      <c r="D3093" s="25"/>
      <c r="E3093" s="26"/>
      <c r="F3093" s="27"/>
      <c r="G3093" s="2"/>
      <c r="H3093" s="2"/>
      <c r="I3093" s="38" t="str">
        <f t="shared" si="240"/>
        <v/>
      </c>
      <c r="J3093" s="39" t="str">
        <f>IF($Q3093="", "", IF(IFERROR(INDEX('Ticket Sales'!B$11:B$5010, MATCH($Q3093, 'Ticket Sales'!$J$11:$J$5010, 0)), J3092)="", "", IFERROR(INDEX('Ticket Sales'!B$11:B$5010, MATCH($Q3093, 'Ticket Sales'!$J$11:$J$5010, 0)), J3092)))</f>
        <v/>
      </c>
      <c r="K3093" s="39" t="str">
        <f>IF($Q3093="", "", IF(IFERROR(INDEX('Ticket Sales'!C$11:C$5010, MATCH($Q3093, 'Ticket Sales'!$J$11:$J$5010, 0)), K3092)="", "", IFERROR(INDEX('Ticket Sales'!C$11:C$5010, MATCH($Q3093, 'Ticket Sales'!$J$11:$J$5010, 0)), K3092)))</f>
        <v/>
      </c>
      <c r="L3093" s="40" t="str">
        <f>IF($Q3093="", "", IF(IFERROR(INDEX('Ticket Sales'!D$11:D$5010, MATCH($Q3093, 'Ticket Sales'!$J$11:$J$5010, 0)), L3092)="", "", IFERROR(INDEX('Ticket Sales'!D$11:D$5010, MATCH($Q3093, 'Ticket Sales'!$J$11:$J$5010, 0)), L3092)))</f>
        <v/>
      </c>
      <c r="M3093" s="41" t="str">
        <f>IF($Q3093="", "", IF(IFERROR(INDEX('Ticket Sales'!E$11:E$5010, MATCH($Q3093, 'Ticket Sales'!$J$11:$J$5010, 0)), M3092)="", "", IFERROR(INDEX('Ticket Sales'!E$11:E$5010, MATCH($Q3093, 'Ticket Sales'!$J$11:$J$5010, 0)), M3092)))</f>
        <v/>
      </c>
      <c r="N3093" s="2"/>
      <c r="P3093" s="48">
        <v>3083</v>
      </c>
      <c r="Q3093" s="48" t="str">
        <f t="shared" si="241"/>
        <v/>
      </c>
      <c r="S3093" s="52" t="str">
        <f t="shared" si="242"/>
        <v/>
      </c>
      <c r="U3093" s="52" t="str">
        <f t="shared" si="243"/>
        <v/>
      </c>
      <c r="W3093" s="52" t="str">
        <f t="shared" si="244"/>
        <v/>
      </c>
    </row>
    <row r="3094" spans="1:23" x14ac:dyDescent="0.25">
      <c r="A3094" s="2"/>
      <c r="B3094" s="32"/>
      <c r="C3094" s="25"/>
      <c r="D3094" s="25"/>
      <c r="E3094" s="26"/>
      <c r="F3094" s="27"/>
      <c r="G3094" s="2"/>
      <c r="H3094" s="2"/>
      <c r="I3094" s="38" t="str">
        <f t="shared" si="240"/>
        <v/>
      </c>
      <c r="J3094" s="39" t="str">
        <f>IF($Q3094="", "", IF(IFERROR(INDEX('Ticket Sales'!B$11:B$5010, MATCH($Q3094, 'Ticket Sales'!$J$11:$J$5010, 0)), J3093)="", "", IFERROR(INDEX('Ticket Sales'!B$11:B$5010, MATCH($Q3094, 'Ticket Sales'!$J$11:$J$5010, 0)), J3093)))</f>
        <v/>
      </c>
      <c r="K3094" s="39" t="str">
        <f>IF($Q3094="", "", IF(IFERROR(INDEX('Ticket Sales'!C$11:C$5010, MATCH($Q3094, 'Ticket Sales'!$J$11:$J$5010, 0)), K3093)="", "", IFERROR(INDEX('Ticket Sales'!C$11:C$5010, MATCH($Q3094, 'Ticket Sales'!$J$11:$J$5010, 0)), K3093)))</f>
        <v/>
      </c>
      <c r="L3094" s="40" t="str">
        <f>IF($Q3094="", "", IF(IFERROR(INDEX('Ticket Sales'!D$11:D$5010, MATCH($Q3094, 'Ticket Sales'!$J$11:$J$5010, 0)), L3093)="", "", IFERROR(INDEX('Ticket Sales'!D$11:D$5010, MATCH($Q3094, 'Ticket Sales'!$J$11:$J$5010, 0)), L3093)))</f>
        <v/>
      </c>
      <c r="M3094" s="41" t="str">
        <f>IF($Q3094="", "", IF(IFERROR(INDEX('Ticket Sales'!E$11:E$5010, MATCH($Q3094, 'Ticket Sales'!$J$11:$J$5010, 0)), M3093)="", "", IFERROR(INDEX('Ticket Sales'!E$11:E$5010, MATCH($Q3094, 'Ticket Sales'!$J$11:$J$5010, 0)), M3093)))</f>
        <v/>
      </c>
      <c r="N3094" s="2"/>
      <c r="P3094" s="48">
        <v>3084</v>
      </c>
      <c r="Q3094" s="48" t="str">
        <f t="shared" si="241"/>
        <v/>
      </c>
      <c r="S3094" s="52" t="str">
        <f t="shared" si="242"/>
        <v/>
      </c>
      <c r="U3094" s="52" t="str">
        <f t="shared" si="243"/>
        <v/>
      </c>
      <c r="W3094" s="52" t="str">
        <f t="shared" si="244"/>
        <v/>
      </c>
    </row>
    <row r="3095" spans="1:23" x14ac:dyDescent="0.25">
      <c r="A3095" s="2"/>
      <c r="B3095" s="32"/>
      <c r="C3095" s="25"/>
      <c r="D3095" s="25"/>
      <c r="E3095" s="26"/>
      <c r="F3095" s="27"/>
      <c r="G3095" s="2"/>
      <c r="H3095" s="2"/>
      <c r="I3095" s="38" t="str">
        <f t="shared" si="240"/>
        <v/>
      </c>
      <c r="J3095" s="39" t="str">
        <f>IF($Q3095="", "", IF(IFERROR(INDEX('Ticket Sales'!B$11:B$5010, MATCH($Q3095, 'Ticket Sales'!$J$11:$J$5010, 0)), J3094)="", "", IFERROR(INDEX('Ticket Sales'!B$11:B$5010, MATCH($Q3095, 'Ticket Sales'!$J$11:$J$5010, 0)), J3094)))</f>
        <v/>
      </c>
      <c r="K3095" s="39" t="str">
        <f>IF($Q3095="", "", IF(IFERROR(INDEX('Ticket Sales'!C$11:C$5010, MATCH($Q3095, 'Ticket Sales'!$J$11:$J$5010, 0)), K3094)="", "", IFERROR(INDEX('Ticket Sales'!C$11:C$5010, MATCH($Q3095, 'Ticket Sales'!$J$11:$J$5010, 0)), K3094)))</f>
        <v/>
      </c>
      <c r="L3095" s="40" t="str">
        <f>IF($Q3095="", "", IF(IFERROR(INDEX('Ticket Sales'!D$11:D$5010, MATCH($Q3095, 'Ticket Sales'!$J$11:$J$5010, 0)), L3094)="", "", IFERROR(INDEX('Ticket Sales'!D$11:D$5010, MATCH($Q3095, 'Ticket Sales'!$J$11:$J$5010, 0)), L3094)))</f>
        <v/>
      </c>
      <c r="M3095" s="41" t="str">
        <f>IF($Q3095="", "", IF(IFERROR(INDEX('Ticket Sales'!E$11:E$5010, MATCH($Q3095, 'Ticket Sales'!$J$11:$J$5010, 0)), M3094)="", "", IFERROR(INDEX('Ticket Sales'!E$11:E$5010, MATCH($Q3095, 'Ticket Sales'!$J$11:$J$5010, 0)), M3094)))</f>
        <v/>
      </c>
      <c r="N3095" s="2"/>
      <c r="P3095" s="48">
        <v>3085</v>
      </c>
      <c r="Q3095" s="48" t="str">
        <f t="shared" si="241"/>
        <v/>
      </c>
      <c r="S3095" s="52" t="str">
        <f t="shared" si="242"/>
        <v/>
      </c>
      <c r="U3095" s="52" t="str">
        <f t="shared" si="243"/>
        <v/>
      </c>
      <c r="W3095" s="52" t="str">
        <f t="shared" si="244"/>
        <v/>
      </c>
    </row>
    <row r="3096" spans="1:23" x14ac:dyDescent="0.25">
      <c r="A3096" s="2"/>
      <c r="B3096" s="32"/>
      <c r="C3096" s="25"/>
      <c r="D3096" s="25"/>
      <c r="E3096" s="26"/>
      <c r="F3096" s="27"/>
      <c r="G3096" s="2"/>
      <c r="H3096" s="2"/>
      <c r="I3096" s="38" t="str">
        <f t="shared" si="240"/>
        <v/>
      </c>
      <c r="J3096" s="39" t="str">
        <f>IF($Q3096="", "", IF(IFERROR(INDEX('Ticket Sales'!B$11:B$5010, MATCH($Q3096, 'Ticket Sales'!$J$11:$J$5010, 0)), J3095)="", "", IFERROR(INDEX('Ticket Sales'!B$11:B$5010, MATCH($Q3096, 'Ticket Sales'!$J$11:$J$5010, 0)), J3095)))</f>
        <v/>
      </c>
      <c r="K3096" s="39" t="str">
        <f>IF($Q3096="", "", IF(IFERROR(INDEX('Ticket Sales'!C$11:C$5010, MATCH($Q3096, 'Ticket Sales'!$J$11:$J$5010, 0)), K3095)="", "", IFERROR(INDEX('Ticket Sales'!C$11:C$5010, MATCH($Q3096, 'Ticket Sales'!$J$11:$J$5010, 0)), K3095)))</f>
        <v/>
      </c>
      <c r="L3096" s="40" t="str">
        <f>IF($Q3096="", "", IF(IFERROR(INDEX('Ticket Sales'!D$11:D$5010, MATCH($Q3096, 'Ticket Sales'!$J$11:$J$5010, 0)), L3095)="", "", IFERROR(INDEX('Ticket Sales'!D$11:D$5010, MATCH($Q3096, 'Ticket Sales'!$J$11:$J$5010, 0)), L3095)))</f>
        <v/>
      </c>
      <c r="M3096" s="41" t="str">
        <f>IF($Q3096="", "", IF(IFERROR(INDEX('Ticket Sales'!E$11:E$5010, MATCH($Q3096, 'Ticket Sales'!$J$11:$J$5010, 0)), M3095)="", "", IFERROR(INDEX('Ticket Sales'!E$11:E$5010, MATCH($Q3096, 'Ticket Sales'!$J$11:$J$5010, 0)), M3095)))</f>
        <v/>
      </c>
      <c r="N3096" s="2"/>
      <c r="P3096" s="48">
        <v>3086</v>
      </c>
      <c r="Q3096" s="48" t="str">
        <f t="shared" si="241"/>
        <v/>
      </c>
      <c r="S3096" s="52" t="str">
        <f t="shared" si="242"/>
        <v/>
      </c>
      <c r="U3096" s="52" t="str">
        <f t="shared" si="243"/>
        <v/>
      </c>
      <c r="W3096" s="52" t="str">
        <f t="shared" si="244"/>
        <v/>
      </c>
    </row>
    <row r="3097" spans="1:23" x14ac:dyDescent="0.25">
      <c r="A3097" s="2"/>
      <c r="B3097" s="32"/>
      <c r="C3097" s="25"/>
      <c r="D3097" s="25"/>
      <c r="E3097" s="26"/>
      <c r="F3097" s="27"/>
      <c r="G3097" s="2"/>
      <c r="H3097" s="2"/>
      <c r="I3097" s="38" t="str">
        <f t="shared" si="240"/>
        <v/>
      </c>
      <c r="J3097" s="39" t="str">
        <f>IF($Q3097="", "", IF(IFERROR(INDEX('Ticket Sales'!B$11:B$5010, MATCH($Q3097, 'Ticket Sales'!$J$11:$J$5010, 0)), J3096)="", "", IFERROR(INDEX('Ticket Sales'!B$11:B$5010, MATCH($Q3097, 'Ticket Sales'!$J$11:$J$5010, 0)), J3096)))</f>
        <v/>
      </c>
      <c r="K3097" s="39" t="str">
        <f>IF($Q3097="", "", IF(IFERROR(INDEX('Ticket Sales'!C$11:C$5010, MATCH($Q3097, 'Ticket Sales'!$J$11:$J$5010, 0)), K3096)="", "", IFERROR(INDEX('Ticket Sales'!C$11:C$5010, MATCH($Q3097, 'Ticket Sales'!$J$11:$J$5010, 0)), K3096)))</f>
        <v/>
      </c>
      <c r="L3097" s="40" t="str">
        <f>IF($Q3097="", "", IF(IFERROR(INDEX('Ticket Sales'!D$11:D$5010, MATCH($Q3097, 'Ticket Sales'!$J$11:$J$5010, 0)), L3096)="", "", IFERROR(INDEX('Ticket Sales'!D$11:D$5010, MATCH($Q3097, 'Ticket Sales'!$J$11:$J$5010, 0)), L3096)))</f>
        <v/>
      </c>
      <c r="M3097" s="41" t="str">
        <f>IF($Q3097="", "", IF(IFERROR(INDEX('Ticket Sales'!E$11:E$5010, MATCH($Q3097, 'Ticket Sales'!$J$11:$J$5010, 0)), M3096)="", "", IFERROR(INDEX('Ticket Sales'!E$11:E$5010, MATCH($Q3097, 'Ticket Sales'!$J$11:$J$5010, 0)), M3096)))</f>
        <v/>
      </c>
      <c r="N3097" s="2"/>
      <c r="P3097" s="48">
        <v>3087</v>
      </c>
      <c r="Q3097" s="48" t="str">
        <f t="shared" si="241"/>
        <v/>
      </c>
      <c r="S3097" s="52" t="str">
        <f t="shared" si="242"/>
        <v/>
      </c>
      <c r="U3097" s="52" t="str">
        <f t="shared" si="243"/>
        <v/>
      </c>
      <c r="W3097" s="52" t="str">
        <f t="shared" si="244"/>
        <v/>
      </c>
    </row>
    <row r="3098" spans="1:23" x14ac:dyDescent="0.25">
      <c r="A3098" s="2"/>
      <c r="B3098" s="32"/>
      <c r="C3098" s="25"/>
      <c r="D3098" s="25"/>
      <c r="E3098" s="26"/>
      <c r="F3098" s="27"/>
      <c r="G3098" s="2"/>
      <c r="H3098" s="2"/>
      <c r="I3098" s="38" t="str">
        <f t="shared" si="240"/>
        <v/>
      </c>
      <c r="J3098" s="39" t="str">
        <f>IF($Q3098="", "", IF(IFERROR(INDEX('Ticket Sales'!B$11:B$5010, MATCH($Q3098, 'Ticket Sales'!$J$11:$J$5010, 0)), J3097)="", "", IFERROR(INDEX('Ticket Sales'!B$11:B$5010, MATCH($Q3098, 'Ticket Sales'!$J$11:$J$5010, 0)), J3097)))</f>
        <v/>
      </c>
      <c r="K3098" s="39" t="str">
        <f>IF($Q3098="", "", IF(IFERROR(INDEX('Ticket Sales'!C$11:C$5010, MATCH($Q3098, 'Ticket Sales'!$J$11:$J$5010, 0)), K3097)="", "", IFERROR(INDEX('Ticket Sales'!C$11:C$5010, MATCH($Q3098, 'Ticket Sales'!$J$11:$J$5010, 0)), K3097)))</f>
        <v/>
      </c>
      <c r="L3098" s="40" t="str">
        <f>IF($Q3098="", "", IF(IFERROR(INDEX('Ticket Sales'!D$11:D$5010, MATCH($Q3098, 'Ticket Sales'!$J$11:$J$5010, 0)), L3097)="", "", IFERROR(INDEX('Ticket Sales'!D$11:D$5010, MATCH($Q3098, 'Ticket Sales'!$J$11:$J$5010, 0)), L3097)))</f>
        <v/>
      </c>
      <c r="M3098" s="41" t="str">
        <f>IF($Q3098="", "", IF(IFERROR(INDEX('Ticket Sales'!E$11:E$5010, MATCH($Q3098, 'Ticket Sales'!$J$11:$J$5010, 0)), M3097)="", "", IFERROR(INDEX('Ticket Sales'!E$11:E$5010, MATCH($Q3098, 'Ticket Sales'!$J$11:$J$5010, 0)), M3097)))</f>
        <v/>
      </c>
      <c r="N3098" s="2"/>
      <c r="P3098" s="48">
        <v>3088</v>
      </c>
      <c r="Q3098" s="48" t="str">
        <f t="shared" si="241"/>
        <v/>
      </c>
      <c r="S3098" s="52" t="str">
        <f t="shared" si="242"/>
        <v/>
      </c>
      <c r="U3098" s="52" t="str">
        <f t="shared" si="243"/>
        <v/>
      </c>
      <c r="W3098" s="52" t="str">
        <f t="shared" si="244"/>
        <v/>
      </c>
    </row>
    <row r="3099" spans="1:23" x14ac:dyDescent="0.25">
      <c r="A3099" s="2"/>
      <c r="B3099" s="32"/>
      <c r="C3099" s="25"/>
      <c r="D3099" s="25"/>
      <c r="E3099" s="26"/>
      <c r="F3099" s="27"/>
      <c r="G3099" s="2"/>
      <c r="H3099" s="2"/>
      <c r="I3099" s="38" t="str">
        <f t="shared" si="240"/>
        <v/>
      </c>
      <c r="J3099" s="39" t="str">
        <f>IF($Q3099="", "", IF(IFERROR(INDEX('Ticket Sales'!B$11:B$5010, MATCH($Q3099, 'Ticket Sales'!$J$11:$J$5010, 0)), J3098)="", "", IFERROR(INDEX('Ticket Sales'!B$11:B$5010, MATCH($Q3099, 'Ticket Sales'!$J$11:$J$5010, 0)), J3098)))</f>
        <v/>
      </c>
      <c r="K3099" s="39" t="str">
        <f>IF($Q3099="", "", IF(IFERROR(INDEX('Ticket Sales'!C$11:C$5010, MATCH($Q3099, 'Ticket Sales'!$J$11:$J$5010, 0)), K3098)="", "", IFERROR(INDEX('Ticket Sales'!C$11:C$5010, MATCH($Q3099, 'Ticket Sales'!$J$11:$J$5010, 0)), K3098)))</f>
        <v/>
      </c>
      <c r="L3099" s="40" t="str">
        <f>IF($Q3099="", "", IF(IFERROR(INDEX('Ticket Sales'!D$11:D$5010, MATCH($Q3099, 'Ticket Sales'!$J$11:$J$5010, 0)), L3098)="", "", IFERROR(INDEX('Ticket Sales'!D$11:D$5010, MATCH($Q3099, 'Ticket Sales'!$J$11:$J$5010, 0)), L3098)))</f>
        <v/>
      </c>
      <c r="M3099" s="41" t="str">
        <f>IF($Q3099="", "", IF(IFERROR(INDEX('Ticket Sales'!E$11:E$5010, MATCH($Q3099, 'Ticket Sales'!$J$11:$J$5010, 0)), M3098)="", "", IFERROR(INDEX('Ticket Sales'!E$11:E$5010, MATCH($Q3099, 'Ticket Sales'!$J$11:$J$5010, 0)), M3098)))</f>
        <v/>
      </c>
      <c r="N3099" s="2"/>
      <c r="P3099" s="48">
        <v>3089</v>
      </c>
      <c r="Q3099" s="48" t="str">
        <f t="shared" si="241"/>
        <v/>
      </c>
      <c r="S3099" s="52" t="str">
        <f t="shared" si="242"/>
        <v/>
      </c>
      <c r="U3099" s="52" t="str">
        <f t="shared" si="243"/>
        <v/>
      </c>
      <c r="W3099" s="52" t="str">
        <f t="shared" si="244"/>
        <v/>
      </c>
    </row>
    <row r="3100" spans="1:23" x14ac:dyDescent="0.25">
      <c r="A3100" s="2"/>
      <c r="B3100" s="32"/>
      <c r="C3100" s="25"/>
      <c r="D3100" s="25"/>
      <c r="E3100" s="26"/>
      <c r="F3100" s="27"/>
      <c r="G3100" s="2"/>
      <c r="H3100" s="2"/>
      <c r="I3100" s="38" t="str">
        <f t="shared" si="240"/>
        <v/>
      </c>
      <c r="J3100" s="39" t="str">
        <f>IF($Q3100="", "", IF(IFERROR(INDEX('Ticket Sales'!B$11:B$5010, MATCH($Q3100, 'Ticket Sales'!$J$11:$J$5010, 0)), J3099)="", "", IFERROR(INDEX('Ticket Sales'!B$11:B$5010, MATCH($Q3100, 'Ticket Sales'!$J$11:$J$5010, 0)), J3099)))</f>
        <v/>
      </c>
      <c r="K3100" s="39" t="str">
        <f>IF($Q3100="", "", IF(IFERROR(INDEX('Ticket Sales'!C$11:C$5010, MATCH($Q3100, 'Ticket Sales'!$J$11:$J$5010, 0)), K3099)="", "", IFERROR(INDEX('Ticket Sales'!C$11:C$5010, MATCH($Q3100, 'Ticket Sales'!$J$11:$J$5010, 0)), K3099)))</f>
        <v/>
      </c>
      <c r="L3100" s="40" t="str">
        <f>IF($Q3100="", "", IF(IFERROR(INDEX('Ticket Sales'!D$11:D$5010, MATCH($Q3100, 'Ticket Sales'!$J$11:$J$5010, 0)), L3099)="", "", IFERROR(INDEX('Ticket Sales'!D$11:D$5010, MATCH($Q3100, 'Ticket Sales'!$J$11:$J$5010, 0)), L3099)))</f>
        <v/>
      </c>
      <c r="M3100" s="41" t="str">
        <f>IF($Q3100="", "", IF(IFERROR(INDEX('Ticket Sales'!E$11:E$5010, MATCH($Q3100, 'Ticket Sales'!$J$11:$J$5010, 0)), M3099)="", "", IFERROR(INDEX('Ticket Sales'!E$11:E$5010, MATCH($Q3100, 'Ticket Sales'!$J$11:$J$5010, 0)), M3099)))</f>
        <v/>
      </c>
      <c r="N3100" s="2"/>
      <c r="P3100" s="48">
        <v>3090</v>
      </c>
      <c r="Q3100" s="48" t="str">
        <f t="shared" si="241"/>
        <v/>
      </c>
      <c r="S3100" s="52" t="str">
        <f t="shared" si="242"/>
        <v/>
      </c>
      <c r="U3100" s="52" t="str">
        <f t="shared" si="243"/>
        <v/>
      </c>
      <c r="W3100" s="52" t="str">
        <f t="shared" si="244"/>
        <v/>
      </c>
    </row>
    <row r="3101" spans="1:23" x14ac:dyDescent="0.25">
      <c r="A3101" s="2"/>
      <c r="B3101" s="32"/>
      <c r="C3101" s="25"/>
      <c r="D3101" s="25"/>
      <c r="E3101" s="26"/>
      <c r="F3101" s="27"/>
      <c r="G3101" s="2"/>
      <c r="H3101" s="2"/>
      <c r="I3101" s="38" t="str">
        <f t="shared" si="240"/>
        <v/>
      </c>
      <c r="J3101" s="39" t="str">
        <f>IF($Q3101="", "", IF(IFERROR(INDEX('Ticket Sales'!B$11:B$5010, MATCH($Q3101, 'Ticket Sales'!$J$11:$J$5010, 0)), J3100)="", "", IFERROR(INDEX('Ticket Sales'!B$11:B$5010, MATCH($Q3101, 'Ticket Sales'!$J$11:$J$5010, 0)), J3100)))</f>
        <v/>
      </c>
      <c r="K3101" s="39" t="str">
        <f>IF($Q3101="", "", IF(IFERROR(INDEX('Ticket Sales'!C$11:C$5010, MATCH($Q3101, 'Ticket Sales'!$J$11:$J$5010, 0)), K3100)="", "", IFERROR(INDEX('Ticket Sales'!C$11:C$5010, MATCH($Q3101, 'Ticket Sales'!$J$11:$J$5010, 0)), K3100)))</f>
        <v/>
      </c>
      <c r="L3101" s="40" t="str">
        <f>IF($Q3101="", "", IF(IFERROR(INDEX('Ticket Sales'!D$11:D$5010, MATCH($Q3101, 'Ticket Sales'!$J$11:$J$5010, 0)), L3100)="", "", IFERROR(INDEX('Ticket Sales'!D$11:D$5010, MATCH($Q3101, 'Ticket Sales'!$J$11:$J$5010, 0)), L3100)))</f>
        <v/>
      </c>
      <c r="M3101" s="41" t="str">
        <f>IF($Q3101="", "", IF(IFERROR(INDEX('Ticket Sales'!E$11:E$5010, MATCH($Q3101, 'Ticket Sales'!$J$11:$J$5010, 0)), M3100)="", "", IFERROR(INDEX('Ticket Sales'!E$11:E$5010, MATCH($Q3101, 'Ticket Sales'!$J$11:$J$5010, 0)), M3100)))</f>
        <v/>
      </c>
      <c r="N3101" s="2"/>
      <c r="P3101" s="48">
        <v>3091</v>
      </c>
      <c r="Q3101" s="48" t="str">
        <f t="shared" si="241"/>
        <v/>
      </c>
      <c r="S3101" s="52" t="str">
        <f t="shared" si="242"/>
        <v/>
      </c>
      <c r="U3101" s="52" t="str">
        <f t="shared" si="243"/>
        <v/>
      </c>
      <c r="W3101" s="52" t="str">
        <f t="shared" si="244"/>
        <v/>
      </c>
    </row>
    <row r="3102" spans="1:23" x14ac:dyDescent="0.25">
      <c r="A3102" s="2"/>
      <c r="B3102" s="32"/>
      <c r="C3102" s="25"/>
      <c r="D3102" s="25"/>
      <c r="E3102" s="26"/>
      <c r="F3102" s="27"/>
      <c r="G3102" s="2"/>
      <c r="H3102" s="2"/>
      <c r="I3102" s="38" t="str">
        <f t="shared" si="240"/>
        <v/>
      </c>
      <c r="J3102" s="39" t="str">
        <f>IF($Q3102="", "", IF(IFERROR(INDEX('Ticket Sales'!B$11:B$5010, MATCH($Q3102, 'Ticket Sales'!$J$11:$J$5010, 0)), J3101)="", "", IFERROR(INDEX('Ticket Sales'!B$11:B$5010, MATCH($Q3102, 'Ticket Sales'!$J$11:$J$5010, 0)), J3101)))</f>
        <v/>
      </c>
      <c r="K3102" s="39" t="str">
        <f>IF($Q3102="", "", IF(IFERROR(INDEX('Ticket Sales'!C$11:C$5010, MATCH($Q3102, 'Ticket Sales'!$J$11:$J$5010, 0)), K3101)="", "", IFERROR(INDEX('Ticket Sales'!C$11:C$5010, MATCH($Q3102, 'Ticket Sales'!$J$11:$J$5010, 0)), K3101)))</f>
        <v/>
      </c>
      <c r="L3102" s="40" t="str">
        <f>IF($Q3102="", "", IF(IFERROR(INDEX('Ticket Sales'!D$11:D$5010, MATCH($Q3102, 'Ticket Sales'!$J$11:$J$5010, 0)), L3101)="", "", IFERROR(INDEX('Ticket Sales'!D$11:D$5010, MATCH($Q3102, 'Ticket Sales'!$J$11:$J$5010, 0)), L3101)))</f>
        <v/>
      </c>
      <c r="M3102" s="41" t="str">
        <f>IF($Q3102="", "", IF(IFERROR(INDEX('Ticket Sales'!E$11:E$5010, MATCH($Q3102, 'Ticket Sales'!$J$11:$J$5010, 0)), M3101)="", "", IFERROR(INDEX('Ticket Sales'!E$11:E$5010, MATCH($Q3102, 'Ticket Sales'!$J$11:$J$5010, 0)), M3101)))</f>
        <v/>
      </c>
      <c r="N3102" s="2"/>
      <c r="P3102" s="48">
        <v>3092</v>
      </c>
      <c r="Q3102" s="48" t="str">
        <f t="shared" si="241"/>
        <v/>
      </c>
      <c r="S3102" s="52" t="str">
        <f t="shared" si="242"/>
        <v/>
      </c>
      <c r="U3102" s="52" t="str">
        <f t="shared" si="243"/>
        <v/>
      </c>
      <c r="W3102" s="52" t="str">
        <f t="shared" si="244"/>
        <v/>
      </c>
    </row>
    <row r="3103" spans="1:23" x14ac:dyDescent="0.25">
      <c r="A3103" s="2"/>
      <c r="B3103" s="32"/>
      <c r="C3103" s="25"/>
      <c r="D3103" s="25"/>
      <c r="E3103" s="26"/>
      <c r="F3103" s="27"/>
      <c r="G3103" s="2"/>
      <c r="H3103" s="2"/>
      <c r="I3103" s="38" t="str">
        <f t="shared" si="240"/>
        <v/>
      </c>
      <c r="J3103" s="39" t="str">
        <f>IF($Q3103="", "", IF(IFERROR(INDEX('Ticket Sales'!B$11:B$5010, MATCH($Q3103, 'Ticket Sales'!$J$11:$J$5010, 0)), J3102)="", "", IFERROR(INDEX('Ticket Sales'!B$11:B$5010, MATCH($Q3103, 'Ticket Sales'!$J$11:$J$5010, 0)), J3102)))</f>
        <v/>
      </c>
      <c r="K3103" s="39" t="str">
        <f>IF($Q3103="", "", IF(IFERROR(INDEX('Ticket Sales'!C$11:C$5010, MATCH($Q3103, 'Ticket Sales'!$J$11:$J$5010, 0)), K3102)="", "", IFERROR(INDEX('Ticket Sales'!C$11:C$5010, MATCH($Q3103, 'Ticket Sales'!$J$11:$J$5010, 0)), K3102)))</f>
        <v/>
      </c>
      <c r="L3103" s="40" t="str">
        <f>IF($Q3103="", "", IF(IFERROR(INDEX('Ticket Sales'!D$11:D$5010, MATCH($Q3103, 'Ticket Sales'!$J$11:$J$5010, 0)), L3102)="", "", IFERROR(INDEX('Ticket Sales'!D$11:D$5010, MATCH($Q3103, 'Ticket Sales'!$J$11:$J$5010, 0)), L3102)))</f>
        <v/>
      </c>
      <c r="M3103" s="41" t="str">
        <f>IF($Q3103="", "", IF(IFERROR(INDEX('Ticket Sales'!E$11:E$5010, MATCH($Q3103, 'Ticket Sales'!$J$11:$J$5010, 0)), M3102)="", "", IFERROR(INDEX('Ticket Sales'!E$11:E$5010, MATCH($Q3103, 'Ticket Sales'!$J$11:$J$5010, 0)), M3102)))</f>
        <v/>
      </c>
      <c r="N3103" s="2"/>
      <c r="P3103" s="48">
        <v>3093</v>
      </c>
      <c r="Q3103" s="48" t="str">
        <f t="shared" si="241"/>
        <v/>
      </c>
      <c r="S3103" s="52" t="str">
        <f t="shared" si="242"/>
        <v/>
      </c>
      <c r="U3103" s="52" t="str">
        <f t="shared" si="243"/>
        <v/>
      </c>
      <c r="W3103" s="52" t="str">
        <f t="shared" si="244"/>
        <v/>
      </c>
    </row>
    <row r="3104" spans="1:23" x14ac:dyDescent="0.25">
      <c r="A3104" s="2"/>
      <c r="B3104" s="32"/>
      <c r="C3104" s="25"/>
      <c r="D3104" s="25"/>
      <c r="E3104" s="26"/>
      <c r="F3104" s="27"/>
      <c r="G3104" s="2"/>
      <c r="H3104" s="2"/>
      <c r="I3104" s="38" t="str">
        <f t="shared" si="240"/>
        <v/>
      </c>
      <c r="J3104" s="39" t="str">
        <f>IF($Q3104="", "", IF(IFERROR(INDEX('Ticket Sales'!B$11:B$5010, MATCH($Q3104, 'Ticket Sales'!$J$11:$J$5010, 0)), J3103)="", "", IFERROR(INDEX('Ticket Sales'!B$11:B$5010, MATCH($Q3104, 'Ticket Sales'!$J$11:$J$5010, 0)), J3103)))</f>
        <v/>
      </c>
      <c r="K3104" s="39" t="str">
        <f>IF($Q3104="", "", IF(IFERROR(INDEX('Ticket Sales'!C$11:C$5010, MATCH($Q3104, 'Ticket Sales'!$J$11:$J$5010, 0)), K3103)="", "", IFERROR(INDEX('Ticket Sales'!C$11:C$5010, MATCH($Q3104, 'Ticket Sales'!$J$11:$J$5010, 0)), K3103)))</f>
        <v/>
      </c>
      <c r="L3104" s="40" t="str">
        <f>IF($Q3104="", "", IF(IFERROR(INDEX('Ticket Sales'!D$11:D$5010, MATCH($Q3104, 'Ticket Sales'!$J$11:$J$5010, 0)), L3103)="", "", IFERROR(INDEX('Ticket Sales'!D$11:D$5010, MATCH($Q3104, 'Ticket Sales'!$J$11:$J$5010, 0)), L3103)))</f>
        <v/>
      </c>
      <c r="M3104" s="41" t="str">
        <f>IF($Q3104="", "", IF(IFERROR(INDEX('Ticket Sales'!E$11:E$5010, MATCH($Q3104, 'Ticket Sales'!$J$11:$J$5010, 0)), M3103)="", "", IFERROR(INDEX('Ticket Sales'!E$11:E$5010, MATCH($Q3104, 'Ticket Sales'!$J$11:$J$5010, 0)), M3103)))</f>
        <v/>
      </c>
      <c r="N3104" s="2"/>
      <c r="P3104" s="48">
        <v>3094</v>
      </c>
      <c r="Q3104" s="48" t="str">
        <f t="shared" si="241"/>
        <v/>
      </c>
      <c r="S3104" s="52" t="str">
        <f t="shared" si="242"/>
        <v/>
      </c>
      <c r="U3104" s="52" t="str">
        <f t="shared" si="243"/>
        <v/>
      </c>
      <c r="W3104" s="52" t="str">
        <f t="shared" si="244"/>
        <v/>
      </c>
    </row>
    <row r="3105" spans="1:23" x14ac:dyDescent="0.25">
      <c r="A3105" s="2"/>
      <c r="B3105" s="32"/>
      <c r="C3105" s="25"/>
      <c r="D3105" s="25"/>
      <c r="E3105" s="26"/>
      <c r="F3105" s="27"/>
      <c r="G3105" s="2"/>
      <c r="H3105" s="2"/>
      <c r="I3105" s="38" t="str">
        <f t="shared" si="240"/>
        <v/>
      </c>
      <c r="J3105" s="39" t="str">
        <f>IF($Q3105="", "", IF(IFERROR(INDEX('Ticket Sales'!B$11:B$5010, MATCH($Q3105, 'Ticket Sales'!$J$11:$J$5010, 0)), J3104)="", "", IFERROR(INDEX('Ticket Sales'!B$11:B$5010, MATCH($Q3105, 'Ticket Sales'!$J$11:$J$5010, 0)), J3104)))</f>
        <v/>
      </c>
      <c r="K3105" s="39" t="str">
        <f>IF($Q3105="", "", IF(IFERROR(INDEX('Ticket Sales'!C$11:C$5010, MATCH($Q3105, 'Ticket Sales'!$J$11:$J$5010, 0)), K3104)="", "", IFERROR(INDEX('Ticket Sales'!C$11:C$5010, MATCH($Q3105, 'Ticket Sales'!$J$11:$J$5010, 0)), K3104)))</f>
        <v/>
      </c>
      <c r="L3105" s="40" t="str">
        <f>IF($Q3105="", "", IF(IFERROR(INDEX('Ticket Sales'!D$11:D$5010, MATCH($Q3105, 'Ticket Sales'!$J$11:$J$5010, 0)), L3104)="", "", IFERROR(INDEX('Ticket Sales'!D$11:D$5010, MATCH($Q3105, 'Ticket Sales'!$J$11:$J$5010, 0)), L3104)))</f>
        <v/>
      </c>
      <c r="M3105" s="41" t="str">
        <f>IF($Q3105="", "", IF(IFERROR(INDEX('Ticket Sales'!E$11:E$5010, MATCH($Q3105, 'Ticket Sales'!$J$11:$J$5010, 0)), M3104)="", "", IFERROR(INDEX('Ticket Sales'!E$11:E$5010, MATCH($Q3105, 'Ticket Sales'!$J$11:$J$5010, 0)), M3104)))</f>
        <v/>
      </c>
      <c r="N3105" s="2"/>
      <c r="P3105" s="48">
        <v>3095</v>
      </c>
      <c r="Q3105" s="48" t="str">
        <f t="shared" si="241"/>
        <v/>
      </c>
      <c r="S3105" s="52" t="str">
        <f t="shared" si="242"/>
        <v/>
      </c>
      <c r="U3105" s="52" t="str">
        <f t="shared" si="243"/>
        <v/>
      </c>
      <c r="W3105" s="52" t="str">
        <f t="shared" si="244"/>
        <v/>
      </c>
    </row>
    <row r="3106" spans="1:23" x14ac:dyDescent="0.25">
      <c r="A3106" s="2"/>
      <c r="B3106" s="32"/>
      <c r="C3106" s="25"/>
      <c r="D3106" s="25"/>
      <c r="E3106" s="26"/>
      <c r="F3106" s="27"/>
      <c r="G3106" s="2"/>
      <c r="H3106" s="2"/>
      <c r="I3106" s="38" t="str">
        <f t="shared" si="240"/>
        <v/>
      </c>
      <c r="J3106" s="39" t="str">
        <f>IF($Q3106="", "", IF(IFERROR(INDEX('Ticket Sales'!B$11:B$5010, MATCH($Q3106, 'Ticket Sales'!$J$11:$J$5010, 0)), J3105)="", "", IFERROR(INDEX('Ticket Sales'!B$11:B$5010, MATCH($Q3106, 'Ticket Sales'!$J$11:$J$5010, 0)), J3105)))</f>
        <v/>
      </c>
      <c r="K3106" s="39" t="str">
        <f>IF($Q3106="", "", IF(IFERROR(INDEX('Ticket Sales'!C$11:C$5010, MATCH($Q3106, 'Ticket Sales'!$J$11:$J$5010, 0)), K3105)="", "", IFERROR(INDEX('Ticket Sales'!C$11:C$5010, MATCH($Q3106, 'Ticket Sales'!$J$11:$J$5010, 0)), K3105)))</f>
        <v/>
      </c>
      <c r="L3106" s="40" t="str">
        <f>IF($Q3106="", "", IF(IFERROR(INDEX('Ticket Sales'!D$11:D$5010, MATCH($Q3106, 'Ticket Sales'!$J$11:$J$5010, 0)), L3105)="", "", IFERROR(INDEX('Ticket Sales'!D$11:D$5010, MATCH($Q3106, 'Ticket Sales'!$J$11:$J$5010, 0)), L3105)))</f>
        <v/>
      </c>
      <c r="M3106" s="41" t="str">
        <f>IF($Q3106="", "", IF(IFERROR(INDEX('Ticket Sales'!E$11:E$5010, MATCH($Q3106, 'Ticket Sales'!$J$11:$J$5010, 0)), M3105)="", "", IFERROR(INDEX('Ticket Sales'!E$11:E$5010, MATCH($Q3106, 'Ticket Sales'!$J$11:$J$5010, 0)), M3105)))</f>
        <v/>
      </c>
      <c r="N3106" s="2"/>
      <c r="P3106" s="48">
        <v>3096</v>
      </c>
      <c r="Q3106" s="48" t="str">
        <f t="shared" si="241"/>
        <v/>
      </c>
      <c r="S3106" s="52" t="str">
        <f t="shared" si="242"/>
        <v/>
      </c>
      <c r="U3106" s="52" t="str">
        <f t="shared" si="243"/>
        <v/>
      </c>
      <c r="W3106" s="52" t="str">
        <f t="shared" si="244"/>
        <v/>
      </c>
    </row>
    <row r="3107" spans="1:23" x14ac:dyDescent="0.25">
      <c r="A3107" s="2"/>
      <c r="B3107" s="32"/>
      <c r="C3107" s="25"/>
      <c r="D3107" s="25"/>
      <c r="E3107" s="26"/>
      <c r="F3107" s="27"/>
      <c r="G3107" s="2"/>
      <c r="H3107" s="2"/>
      <c r="I3107" s="38" t="str">
        <f t="shared" si="240"/>
        <v/>
      </c>
      <c r="J3107" s="39" t="str">
        <f>IF($Q3107="", "", IF(IFERROR(INDEX('Ticket Sales'!B$11:B$5010, MATCH($Q3107, 'Ticket Sales'!$J$11:$J$5010, 0)), J3106)="", "", IFERROR(INDEX('Ticket Sales'!B$11:B$5010, MATCH($Q3107, 'Ticket Sales'!$J$11:$J$5010, 0)), J3106)))</f>
        <v/>
      </c>
      <c r="K3107" s="39" t="str">
        <f>IF($Q3107="", "", IF(IFERROR(INDEX('Ticket Sales'!C$11:C$5010, MATCH($Q3107, 'Ticket Sales'!$J$11:$J$5010, 0)), K3106)="", "", IFERROR(INDEX('Ticket Sales'!C$11:C$5010, MATCH($Q3107, 'Ticket Sales'!$J$11:$J$5010, 0)), K3106)))</f>
        <v/>
      </c>
      <c r="L3107" s="40" t="str">
        <f>IF($Q3107="", "", IF(IFERROR(INDEX('Ticket Sales'!D$11:D$5010, MATCH($Q3107, 'Ticket Sales'!$J$11:$J$5010, 0)), L3106)="", "", IFERROR(INDEX('Ticket Sales'!D$11:D$5010, MATCH($Q3107, 'Ticket Sales'!$J$11:$J$5010, 0)), L3106)))</f>
        <v/>
      </c>
      <c r="M3107" s="41" t="str">
        <f>IF($Q3107="", "", IF(IFERROR(INDEX('Ticket Sales'!E$11:E$5010, MATCH($Q3107, 'Ticket Sales'!$J$11:$J$5010, 0)), M3106)="", "", IFERROR(INDEX('Ticket Sales'!E$11:E$5010, MATCH($Q3107, 'Ticket Sales'!$J$11:$J$5010, 0)), M3106)))</f>
        <v/>
      </c>
      <c r="N3107" s="2"/>
      <c r="P3107" s="48">
        <v>3097</v>
      </c>
      <c r="Q3107" s="48" t="str">
        <f t="shared" si="241"/>
        <v/>
      </c>
      <c r="S3107" s="52" t="str">
        <f t="shared" si="242"/>
        <v/>
      </c>
      <c r="U3107" s="52" t="str">
        <f t="shared" si="243"/>
        <v/>
      </c>
      <c r="W3107" s="52" t="str">
        <f t="shared" si="244"/>
        <v/>
      </c>
    </row>
    <row r="3108" spans="1:23" x14ac:dyDescent="0.25">
      <c r="A3108" s="2"/>
      <c r="B3108" s="32"/>
      <c r="C3108" s="25"/>
      <c r="D3108" s="25"/>
      <c r="E3108" s="26"/>
      <c r="F3108" s="27"/>
      <c r="G3108" s="2"/>
      <c r="H3108" s="2"/>
      <c r="I3108" s="38" t="str">
        <f t="shared" si="240"/>
        <v/>
      </c>
      <c r="J3108" s="39" t="str">
        <f>IF($Q3108="", "", IF(IFERROR(INDEX('Ticket Sales'!B$11:B$5010, MATCH($Q3108, 'Ticket Sales'!$J$11:$J$5010, 0)), J3107)="", "", IFERROR(INDEX('Ticket Sales'!B$11:B$5010, MATCH($Q3108, 'Ticket Sales'!$J$11:$J$5010, 0)), J3107)))</f>
        <v/>
      </c>
      <c r="K3108" s="39" t="str">
        <f>IF($Q3108="", "", IF(IFERROR(INDEX('Ticket Sales'!C$11:C$5010, MATCH($Q3108, 'Ticket Sales'!$J$11:$J$5010, 0)), K3107)="", "", IFERROR(INDEX('Ticket Sales'!C$11:C$5010, MATCH($Q3108, 'Ticket Sales'!$J$11:$J$5010, 0)), K3107)))</f>
        <v/>
      </c>
      <c r="L3108" s="40" t="str">
        <f>IF($Q3108="", "", IF(IFERROR(INDEX('Ticket Sales'!D$11:D$5010, MATCH($Q3108, 'Ticket Sales'!$J$11:$J$5010, 0)), L3107)="", "", IFERROR(INDEX('Ticket Sales'!D$11:D$5010, MATCH($Q3108, 'Ticket Sales'!$J$11:$J$5010, 0)), L3107)))</f>
        <v/>
      </c>
      <c r="M3108" s="41" t="str">
        <f>IF($Q3108="", "", IF(IFERROR(INDEX('Ticket Sales'!E$11:E$5010, MATCH($Q3108, 'Ticket Sales'!$J$11:$J$5010, 0)), M3107)="", "", IFERROR(INDEX('Ticket Sales'!E$11:E$5010, MATCH($Q3108, 'Ticket Sales'!$J$11:$J$5010, 0)), M3107)))</f>
        <v/>
      </c>
      <c r="N3108" s="2"/>
      <c r="P3108" s="48">
        <v>3098</v>
      </c>
      <c r="Q3108" s="48" t="str">
        <f t="shared" si="241"/>
        <v/>
      </c>
      <c r="S3108" s="52" t="str">
        <f t="shared" si="242"/>
        <v/>
      </c>
      <c r="U3108" s="52" t="str">
        <f t="shared" si="243"/>
        <v/>
      </c>
      <c r="W3108" s="52" t="str">
        <f t="shared" si="244"/>
        <v/>
      </c>
    </row>
    <row r="3109" spans="1:23" x14ac:dyDescent="0.25">
      <c r="A3109" s="2"/>
      <c r="B3109" s="32"/>
      <c r="C3109" s="25"/>
      <c r="D3109" s="25"/>
      <c r="E3109" s="26"/>
      <c r="F3109" s="27"/>
      <c r="G3109" s="2"/>
      <c r="H3109" s="2"/>
      <c r="I3109" s="38" t="str">
        <f t="shared" si="240"/>
        <v/>
      </c>
      <c r="J3109" s="39" t="str">
        <f>IF($Q3109="", "", IF(IFERROR(INDEX('Ticket Sales'!B$11:B$5010, MATCH($Q3109, 'Ticket Sales'!$J$11:$J$5010, 0)), J3108)="", "", IFERROR(INDEX('Ticket Sales'!B$11:B$5010, MATCH($Q3109, 'Ticket Sales'!$J$11:$J$5010, 0)), J3108)))</f>
        <v/>
      </c>
      <c r="K3109" s="39" t="str">
        <f>IF($Q3109="", "", IF(IFERROR(INDEX('Ticket Sales'!C$11:C$5010, MATCH($Q3109, 'Ticket Sales'!$J$11:$J$5010, 0)), K3108)="", "", IFERROR(INDEX('Ticket Sales'!C$11:C$5010, MATCH($Q3109, 'Ticket Sales'!$J$11:$J$5010, 0)), K3108)))</f>
        <v/>
      </c>
      <c r="L3109" s="40" t="str">
        <f>IF($Q3109="", "", IF(IFERROR(INDEX('Ticket Sales'!D$11:D$5010, MATCH($Q3109, 'Ticket Sales'!$J$11:$J$5010, 0)), L3108)="", "", IFERROR(INDEX('Ticket Sales'!D$11:D$5010, MATCH($Q3109, 'Ticket Sales'!$J$11:$J$5010, 0)), L3108)))</f>
        <v/>
      </c>
      <c r="M3109" s="41" t="str">
        <f>IF($Q3109="", "", IF(IFERROR(INDEX('Ticket Sales'!E$11:E$5010, MATCH($Q3109, 'Ticket Sales'!$J$11:$J$5010, 0)), M3108)="", "", IFERROR(INDEX('Ticket Sales'!E$11:E$5010, MATCH($Q3109, 'Ticket Sales'!$J$11:$J$5010, 0)), M3108)))</f>
        <v/>
      </c>
      <c r="N3109" s="2"/>
      <c r="P3109" s="48">
        <v>3099</v>
      </c>
      <c r="Q3109" s="48" t="str">
        <f t="shared" si="241"/>
        <v/>
      </c>
      <c r="S3109" s="52" t="str">
        <f t="shared" si="242"/>
        <v/>
      </c>
      <c r="U3109" s="52" t="str">
        <f t="shared" si="243"/>
        <v/>
      </c>
      <c r="W3109" s="52" t="str">
        <f t="shared" si="244"/>
        <v/>
      </c>
    </row>
    <row r="3110" spans="1:23" x14ac:dyDescent="0.25">
      <c r="A3110" s="2"/>
      <c r="B3110" s="32"/>
      <c r="C3110" s="25"/>
      <c r="D3110" s="25"/>
      <c r="E3110" s="26"/>
      <c r="F3110" s="27"/>
      <c r="G3110" s="2"/>
      <c r="H3110" s="2"/>
      <c r="I3110" s="38" t="str">
        <f t="shared" si="240"/>
        <v/>
      </c>
      <c r="J3110" s="39" t="str">
        <f>IF($Q3110="", "", IF(IFERROR(INDEX('Ticket Sales'!B$11:B$5010, MATCH($Q3110, 'Ticket Sales'!$J$11:$J$5010, 0)), J3109)="", "", IFERROR(INDEX('Ticket Sales'!B$11:B$5010, MATCH($Q3110, 'Ticket Sales'!$J$11:$J$5010, 0)), J3109)))</f>
        <v/>
      </c>
      <c r="K3110" s="39" t="str">
        <f>IF($Q3110="", "", IF(IFERROR(INDEX('Ticket Sales'!C$11:C$5010, MATCH($Q3110, 'Ticket Sales'!$J$11:$J$5010, 0)), K3109)="", "", IFERROR(INDEX('Ticket Sales'!C$11:C$5010, MATCH($Q3110, 'Ticket Sales'!$J$11:$J$5010, 0)), K3109)))</f>
        <v/>
      </c>
      <c r="L3110" s="40" t="str">
        <f>IF($Q3110="", "", IF(IFERROR(INDEX('Ticket Sales'!D$11:D$5010, MATCH($Q3110, 'Ticket Sales'!$J$11:$J$5010, 0)), L3109)="", "", IFERROR(INDEX('Ticket Sales'!D$11:D$5010, MATCH($Q3110, 'Ticket Sales'!$J$11:$J$5010, 0)), L3109)))</f>
        <v/>
      </c>
      <c r="M3110" s="41" t="str">
        <f>IF($Q3110="", "", IF(IFERROR(INDEX('Ticket Sales'!E$11:E$5010, MATCH($Q3110, 'Ticket Sales'!$J$11:$J$5010, 0)), M3109)="", "", IFERROR(INDEX('Ticket Sales'!E$11:E$5010, MATCH($Q3110, 'Ticket Sales'!$J$11:$J$5010, 0)), M3109)))</f>
        <v/>
      </c>
      <c r="N3110" s="2"/>
      <c r="P3110" s="48">
        <v>3100</v>
      </c>
      <c r="Q3110" s="48" t="str">
        <f t="shared" si="241"/>
        <v/>
      </c>
      <c r="S3110" s="52" t="str">
        <f t="shared" si="242"/>
        <v/>
      </c>
      <c r="U3110" s="52" t="str">
        <f t="shared" si="243"/>
        <v/>
      </c>
      <c r="W3110" s="52" t="str">
        <f t="shared" si="244"/>
        <v/>
      </c>
    </row>
    <row r="3111" spans="1:23" x14ac:dyDescent="0.25">
      <c r="A3111" s="2"/>
      <c r="B3111" s="32"/>
      <c r="C3111" s="25"/>
      <c r="D3111" s="25"/>
      <c r="E3111" s="26"/>
      <c r="F3111" s="27"/>
      <c r="G3111" s="2"/>
      <c r="H3111" s="2"/>
      <c r="I3111" s="38" t="str">
        <f t="shared" si="240"/>
        <v/>
      </c>
      <c r="J3111" s="39" t="str">
        <f>IF($Q3111="", "", IF(IFERROR(INDEX('Ticket Sales'!B$11:B$5010, MATCH($Q3111, 'Ticket Sales'!$J$11:$J$5010, 0)), J3110)="", "", IFERROR(INDEX('Ticket Sales'!B$11:B$5010, MATCH($Q3111, 'Ticket Sales'!$J$11:$J$5010, 0)), J3110)))</f>
        <v/>
      </c>
      <c r="K3111" s="39" t="str">
        <f>IF($Q3111="", "", IF(IFERROR(INDEX('Ticket Sales'!C$11:C$5010, MATCH($Q3111, 'Ticket Sales'!$J$11:$J$5010, 0)), K3110)="", "", IFERROR(INDEX('Ticket Sales'!C$11:C$5010, MATCH($Q3111, 'Ticket Sales'!$J$11:$J$5010, 0)), K3110)))</f>
        <v/>
      </c>
      <c r="L3111" s="40" t="str">
        <f>IF($Q3111="", "", IF(IFERROR(INDEX('Ticket Sales'!D$11:D$5010, MATCH($Q3111, 'Ticket Sales'!$J$11:$J$5010, 0)), L3110)="", "", IFERROR(INDEX('Ticket Sales'!D$11:D$5010, MATCH($Q3111, 'Ticket Sales'!$J$11:$J$5010, 0)), L3110)))</f>
        <v/>
      </c>
      <c r="M3111" s="41" t="str">
        <f>IF($Q3111="", "", IF(IFERROR(INDEX('Ticket Sales'!E$11:E$5010, MATCH($Q3111, 'Ticket Sales'!$J$11:$J$5010, 0)), M3110)="", "", IFERROR(INDEX('Ticket Sales'!E$11:E$5010, MATCH($Q3111, 'Ticket Sales'!$J$11:$J$5010, 0)), M3110)))</f>
        <v/>
      </c>
      <c r="N3111" s="2"/>
      <c r="P3111" s="48">
        <v>3101</v>
      </c>
      <c r="Q3111" s="48" t="str">
        <f t="shared" si="241"/>
        <v/>
      </c>
      <c r="S3111" s="52" t="str">
        <f t="shared" si="242"/>
        <v/>
      </c>
      <c r="U3111" s="52" t="str">
        <f t="shared" si="243"/>
        <v/>
      </c>
      <c r="W3111" s="52" t="str">
        <f t="shared" si="244"/>
        <v/>
      </c>
    </row>
    <row r="3112" spans="1:23" x14ac:dyDescent="0.25">
      <c r="A3112" s="2"/>
      <c r="B3112" s="32"/>
      <c r="C3112" s="25"/>
      <c r="D3112" s="25"/>
      <c r="E3112" s="26"/>
      <c r="F3112" s="27"/>
      <c r="G3112" s="2"/>
      <c r="H3112" s="2"/>
      <c r="I3112" s="38" t="str">
        <f t="shared" si="240"/>
        <v/>
      </c>
      <c r="J3112" s="39" t="str">
        <f>IF($Q3112="", "", IF(IFERROR(INDEX('Ticket Sales'!B$11:B$5010, MATCH($Q3112, 'Ticket Sales'!$J$11:$J$5010, 0)), J3111)="", "", IFERROR(INDEX('Ticket Sales'!B$11:B$5010, MATCH($Q3112, 'Ticket Sales'!$J$11:$J$5010, 0)), J3111)))</f>
        <v/>
      </c>
      <c r="K3112" s="39" t="str">
        <f>IF($Q3112="", "", IF(IFERROR(INDEX('Ticket Sales'!C$11:C$5010, MATCH($Q3112, 'Ticket Sales'!$J$11:$J$5010, 0)), K3111)="", "", IFERROR(INDEX('Ticket Sales'!C$11:C$5010, MATCH($Q3112, 'Ticket Sales'!$J$11:$J$5010, 0)), K3111)))</f>
        <v/>
      </c>
      <c r="L3112" s="40" t="str">
        <f>IF($Q3112="", "", IF(IFERROR(INDEX('Ticket Sales'!D$11:D$5010, MATCH($Q3112, 'Ticket Sales'!$J$11:$J$5010, 0)), L3111)="", "", IFERROR(INDEX('Ticket Sales'!D$11:D$5010, MATCH($Q3112, 'Ticket Sales'!$J$11:$J$5010, 0)), L3111)))</f>
        <v/>
      </c>
      <c r="M3112" s="41" t="str">
        <f>IF($Q3112="", "", IF(IFERROR(INDEX('Ticket Sales'!E$11:E$5010, MATCH($Q3112, 'Ticket Sales'!$J$11:$J$5010, 0)), M3111)="", "", IFERROR(INDEX('Ticket Sales'!E$11:E$5010, MATCH($Q3112, 'Ticket Sales'!$J$11:$J$5010, 0)), M3111)))</f>
        <v/>
      </c>
      <c r="N3112" s="2"/>
      <c r="P3112" s="48">
        <v>3102</v>
      </c>
      <c r="Q3112" s="48" t="str">
        <f t="shared" si="241"/>
        <v/>
      </c>
      <c r="S3112" s="52" t="str">
        <f t="shared" si="242"/>
        <v/>
      </c>
      <c r="U3112" s="52" t="str">
        <f t="shared" si="243"/>
        <v/>
      </c>
      <c r="W3112" s="52" t="str">
        <f t="shared" si="244"/>
        <v/>
      </c>
    </row>
    <row r="3113" spans="1:23" x14ac:dyDescent="0.25">
      <c r="A3113" s="2"/>
      <c r="B3113" s="32"/>
      <c r="C3113" s="25"/>
      <c r="D3113" s="25"/>
      <c r="E3113" s="26"/>
      <c r="F3113" s="27"/>
      <c r="G3113" s="2"/>
      <c r="H3113" s="2"/>
      <c r="I3113" s="38" t="str">
        <f t="shared" si="240"/>
        <v/>
      </c>
      <c r="J3113" s="39" t="str">
        <f>IF($Q3113="", "", IF(IFERROR(INDEX('Ticket Sales'!B$11:B$5010, MATCH($Q3113, 'Ticket Sales'!$J$11:$J$5010, 0)), J3112)="", "", IFERROR(INDEX('Ticket Sales'!B$11:B$5010, MATCH($Q3113, 'Ticket Sales'!$J$11:$J$5010, 0)), J3112)))</f>
        <v/>
      </c>
      <c r="K3113" s="39" t="str">
        <f>IF($Q3113="", "", IF(IFERROR(INDEX('Ticket Sales'!C$11:C$5010, MATCH($Q3113, 'Ticket Sales'!$J$11:$J$5010, 0)), K3112)="", "", IFERROR(INDEX('Ticket Sales'!C$11:C$5010, MATCH($Q3113, 'Ticket Sales'!$J$11:$J$5010, 0)), K3112)))</f>
        <v/>
      </c>
      <c r="L3113" s="40" t="str">
        <f>IF($Q3113="", "", IF(IFERROR(INDEX('Ticket Sales'!D$11:D$5010, MATCH($Q3113, 'Ticket Sales'!$J$11:$J$5010, 0)), L3112)="", "", IFERROR(INDEX('Ticket Sales'!D$11:D$5010, MATCH($Q3113, 'Ticket Sales'!$J$11:$J$5010, 0)), L3112)))</f>
        <v/>
      </c>
      <c r="M3113" s="41" t="str">
        <f>IF($Q3113="", "", IF(IFERROR(INDEX('Ticket Sales'!E$11:E$5010, MATCH($Q3113, 'Ticket Sales'!$J$11:$J$5010, 0)), M3112)="", "", IFERROR(INDEX('Ticket Sales'!E$11:E$5010, MATCH($Q3113, 'Ticket Sales'!$J$11:$J$5010, 0)), M3112)))</f>
        <v/>
      </c>
      <c r="N3113" s="2"/>
      <c r="P3113" s="48">
        <v>3103</v>
      </c>
      <c r="Q3113" s="48" t="str">
        <f t="shared" si="241"/>
        <v/>
      </c>
      <c r="S3113" s="52" t="str">
        <f t="shared" si="242"/>
        <v/>
      </c>
      <c r="U3113" s="52" t="str">
        <f t="shared" si="243"/>
        <v/>
      </c>
      <c r="W3113" s="52" t="str">
        <f t="shared" si="244"/>
        <v/>
      </c>
    </row>
    <row r="3114" spans="1:23" x14ac:dyDescent="0.25">
      <c r="A3114" s="2"/>
      <c r="B3114" s="32"/>
      <c r="C3114" s="25"/>
      <c r="D3114" s="25"/>
      <c r="E3114" s="26"/>
      <c r="F3114" s="27"/>
      <c r="G3114" s="2"/>
      <c r="H3114" s="2"/>
      <c r="I3114" s="38" t="str">
        <f t="shared" si="240"/>
        <v/>
      </c>
      <c r="J3114" s="39" t="str">
        <f>IF($Q3114="", "", IF(IFERROR(INDEX('Ticket Sales'!B$11:B$5010, MATCH($Q3114, 'Ticket Sales'!$J$11:$J$5010, 0)), J3113)="", "", IFERROR(INDEX('Ticket Sales'!B$11:B$5010, MATCH($Q3114, 'Ticket Sales'!$J$11:$J$5010, 0)), J3113)))</f>
        <v/>
      </c>
      <c r="K3114" s="39" t="str">
        <f>IF($Q3114="", "", IF(IFERROR(INDEX('Ticket Sales'!C$11:C$5010, MATCH($Q3114, 'Ticket Sales'!$J$11:$J$5010, 0)), K3113)="", "", IFERROR(INDEX('Ticket Sales'!C$11:C$5010, MATCH($Q3114, 'Ticket Sales'!$J$11:$J$5010, 0)), K3113)))</f>
        <v/>
      </c>
      <c r="L3114" s="40" t="str">
        <f>IF($Q3114="", "", IF(IFERROR(INDEX('Ticket Sales'!D$11:D$5010, MATCH($Q3114, 'Ticket Sales'!$J$11:$J$5010, 0)), L3113)="", "", IFERROR(INDEX('Ticket Sales'!D$11:D$5010, MATCH($Q3114, 'Ticket Sales'!$J$11:$J$5010, 0)), L3113)))</f>
        <v/>
      </c>
      <c r="M3114" s="41" t="str">
        <f>IF($Q3114="", "", IF(IFERROR(INDEX('Ticket Sales'!E$11:E$5010, MATCH($Q3114, 'Ticket Sales'!$J$11:$J$5010, 0)), M3113)="", "", IFERROR(INDEX('Ticket Sales'!E$11:E$5010, MATCH($Q3114, 'Ticket Sales'!$J$11:$J$5010, 0)), M3113)))</f>
        <v/>
      </c>
      <c r="N3114" s="2"/>
      <c r="P3114" s="48">
        <v>3104</v>
      </c>
      <c r="Q3114" s="48" t="str">
        <f t="shared" si="241"/>
        <v/>
      </c>
      <c r="S3114" s="52" t="str">
        <f t="shared" si="242"/>
        <v/>
      </c>
      <c r="U3114" s="52" t="str">
        <f t="shared" si="243"/>
        <v/>
      </c>
      <c r="W3114" s="52" t="str">
        <f t="shared" si="244"/>
        <v/>
      </c>
    </row>
    <row r="3115" spans="1:23" x14ac:dyDescent="0.25">
      <c r="A3115" s="2"/>
      <c r="B3115" s="32"/>
      <c r="C3115" s="25"/>
      <c r="D3115" s="25"/>
      <c r="E3115" s="26"/>
      <c r="F3115" s="27"/>
      <c r="G3115" s="2"/>
      <c r="H3115" s="2"/>
      <c r="I3115" s="38" t="str">
        <f t="shared" si="240"/>
        <v/>
      </c>
      <c r="J3115" s="39" t="str">
        <f>IF($Q3115="", "", IF(IFERROR(INDEX('Ticket Sales'!B$11:B$5010, MATCH($Q3115, 'Ticket Sales'!$J$11:$J$5010, 0)), J3114)="", "", IFERROR(INDEX('Ticket Sales'!B$11:B$5010, MATCH($Q3115, 'Ticket Sales'!$J$11:$J$5010, 0)), J3114)))</f>
        <v/>
      </c>
      <c r="K3115" s="39" t="str">
        <f>IF($Q3115="", "", IF(IFERROR(INDEX('Ticket Sales'!C$11:C$5010, MATCH($Q3115, 'Ticket Sales'!$J$11:$J$5010, 0)), K3114)="", "", IFERROR(INDEX('Ticket Sales'!C$11:C$5010, MATCH($Q3115, 'Ticket Sales'!$J$11:$J$5010, 0)), K3114)))</f>
        <v/>
      </c>
      <c r="L3115" s="40" t="str">
        <f>IF($Q3115="", "", IF(IFERROR(INDEX('Ticket Sales'!D$11:D$5010, MATCH($Q3115, 'Ticket Sales'!$J$11:$J$5010, 0)), L3114)="", "", IFERROR(INDEX('Ticket Sales'!D$11:D$5010, MATCH($Q3115, 'Ticket Sales'!$J$11:$J$5010, 0)), L3114)))</f>
        <v/>
      </c>
      <c r="M3115" s="41" t="str">
        <f>IF($Q3115="", "", IF(IFERROR(INDEX('Ticket Sales'!E$11:E$5010, MATCH($Q3115, 'Ticket Sales'!$J$11:$J$5010, 0)), M3114)="", "", IFERROR(INDEX('Ticket Sales'!E$11:E$5010, MATCH($Q3115, 'Ticket Sales'!$J$11:$J$5010, 0)), M3114)))</f>
        <v/>
      </c>
      <c r="N3115" s="2"/>
      <c r="P3115" s="48">
        <v>3105</v>
      </c>
      <c r="Q3115" s="48" t="str">
        <f t="shared" si="241"/>
        <v/>
      </c>
      <c r="S3115" s="52" t="str">
        <f t="shared" si="242"/>
        <v/>
      </c>
      <c r="U3115" s="52" t="str">
        <f t="shared" si="243"/>
        <v/>
      </c>
      <c r="W3115" s="52" t="str">
        <f t="shared" si="244"/>
        <v/>
      </c>
    </row>
    <row r="3116" spans="1:23" x14ac:dyDescent="0.25">
      <c r="A3116" s="2"/>
      <c r="B3116" s="32"/>
      <c r="C3116" s="25"/>
      <c r="D3116" s="25"/>
      <c r="E3116" s="26"/>
      <c r="F3116" s="27"/>
      <c r="G3116" s="2"/>
      <c r="H3116" s="2"/>
      <c r="I3116" s="38" t="str">
        <f t="shared" si="240"/>
        <v/>
      </c>
      <c r="J3116" s="39" t="str">
        <f>IF($Q3116="", "", IF(IFERROR(INDEX('Ticket Sales'!B$11:B$5010, MATCH($Q3116, 'Ticket Sales'!$J$11:$J$5010, 0)), J3115)="", "", IFERROR(INDEX('Ticket Sales'!B$11:B$5010, MATCH($Q3116, 'Ticket Sales'!$J$11:$J$5010, 0)), J3115)))</f>
        <v/>
      </c>
      <c r="K3116" s="39" t="str">
        <f>IF($Q3116="", "", IF(IFERROR(INDEX('Ticket Sales'!C$11:C$5010, MATCH($Q3116, 'Ticket Sales'!$J$11:$J$5010, 0)), K3115)="", "", IFERROR(INDEX('Ticket Sales'!C$11:C$5010, MATCH($Q3116, 'Ticket Sales'!$J$11:$J$5010, 0)), K3115)))</f>
        <v/>
      </c>
      <c r="L3116" s="40" t="str">
        <f>IF($Q3116="", "", IF(IFERROR(INDEX('Ticket Sales'!D$11:D$5010, MATCH($Q3116, 'Ticket Sales'!$J$11:$J$5010, 0)), L3115)="", "", IFERROR(INDEX('Ticket Sales'!D$11:D$5010, MATCH($Q3116, 'Ticket Sales'!$J$11:$J$5010, 0)), L3115)))</f>
        <v/>
      </c>
      <c r="M3116" s="41" t="str">
        <f>IF($Q3116="", "", IF(IFERROR(INDEX('Ticket Sales'!E$11:E$5010, MATCH($Q3116, 'Ticket Sales'!$J$11:$J$5010, 0)), M3115)="", "", IFERROR(INDEX('Ticket Sales'!E$11:E$5010, MATCH($Q3116, 'Ticket Sales'!$J$11:$J$5010, 0)), M3115)))</f>
        <v/>
      </c>
      <c r="N3116" s="2"/>
      <c r="P3116" s="48">
        <v>3106</v>
      </c>
      <c r="Q3116" s="48" t="str">
        <f t="shared" si="241"/>
        <v/>
      </c>
      <c r="S3116" s="52" t="str">
        <f t="shared" si="242"/>
        <v/>
      </c>
      <c r="U3116" s="52" t="str">
        <f t="shared" si="243"/>
        <v/>
      </c>
      <c r="W3116" s="52" t="str">
        <f t="shared" si="244"/>
        <v/>
      </c>
    </row>
    <row r="3117" spans="1:23" x14ac:dyDescent="0.25">
      <c r="A3117" s="2"/>
      <c r="B3117" s="32"/>
      <c r="C3117" s="25"/>
      <c r="D3117" s="25"/>
      <c r="E3117" s="26"/>
      <c r="F3117" s="27"/>
      <c r="G3117" s="2"/>
      <c r="H3117" s="2"/>
      <c r="I3117" s="38" t="str">
        <f t="shared" si="240"/>
        <v/>
      </c>
      <c r="J3117" s="39" t="str">
        <f>IF($Q3117="", "", IF(IFERROR(INDEX('Ticket Sales'!B$11:B$5010, MATCH($Q3117, 'Ticket Sales'!$J$11:$J$5010, 0)), J3116)="", "", IFERROR(INDEX('Ticket Sales'!B$11:B$5010, MATCH($Q3117, 'Ticket Sales'!$J$11:$J$5010, 0)), J3116)))</f>
        <v/>
      </c>
      <c r="K3117" s="39" t="str">
        <f>IF($Q3117="", "", IF(IFERROR(INDEX('Ticket Sales'!C$11:C$5010, MATCH($Q3117, 'Ticket Sales'!$J$11:$J$5010, 0)), K3116)="", "", IFERROR(INDEX('Ticket Sales'!C$11:C$5010, MATCH($Q3117, 'Ticket Sales'!$J$11:$J$5010, 0)), K3116)))</f>
        <v/>
      </c>
      <c r="L3117" s="40" t="str">
        <f>IF($Q3117="", "", IF(IFERROR(INDEX('Ticket Sales'!D$11:D$5010, MATCH($Q3117, 'Ticket Sales'!$J$11:$J$5010, 0)), L3116)="", "", IFERROR(INDEX('Ticket Sales'!D$11:D$5010, MATCH($Q3117, 'Ticket Sales'!$J$11:$J$5010, 0)), L3116)))</f>
        <v/>
      </c>
      <c r="M3117" s="41" t="str">
        <f>IF($Q3117="", "", IF(IFERROR(INDEX('Ticket Sales'!E$11:E$5010, MATCH($Q3117, 'Ticket Sales'!$J$11:$J$5010, 0)), M3116)="", "", IFERROR(INDEX('Ticket Sales'!E$11:E$5010, MATCH($Q3117, 'Ticket Sales'!$J$11:$J$5010, 0)), M3116)))</f>
        <v/>
      </c>
      <c r="N3117" s="2"/>
      <c r="P3117" s="48">
        <v>3107</v>
      </c>
      <c r="Q3117" s="48" t="str">
        <f t="shared" si="241"/>
        <v/>
      </c>
      <c r="S3117" s="52" t="str">
        <f t="shared" si="242"/>
        <v/>
      </c>
      <c r="U3117" s="52" t="str">
        <f t="shared" si="243"/>
        <v/>
      </c>
      <c r="W3117" s="52" t="str">
        <f t="shared" si="244"/>
        <v/>
      </c>
    </row>
    <row r="3118" spans="1:23" x14ac:dyDescent="0.25">
      <c r="A3118" s="2"/>
      <c r="B3118" s="32"/>
      <c r="C3118" s="25"/>
      <c r="D3118" s="25"/>
      <c r="E3118" s="26"/>
      <c r="F3118" s="27"/>
      <c r="G3118" s="2"/>
      <c r="H3118" s="2"/>
      <c r="I3118" s="38" t="str">
        <f t="shared" si="240"/>
        <v/>
      </c>
      <c r="J3118" s="39" t="str">
        <f>IF($Q3118="", "", IF(IFERROR(INDEX('Ticket Sales'!B$11:B$5010, MATCH($Q3118, 'Ticket Sales'!$J$11:$J$5010, 0)), J3117)="", "", IFERROR(INDEX('Ticket Sales'!B$11:B$5010, MATCH($Q3118, 'Ticket Sales'!$J$11:$J$5010, 0)), J3117)))</f>
        <v/>
      </c>
      <c r="K3118" s="39" t="str">
        <f>IF($Q3118="", "", IF(IFERROR(INDEX('Ticket Sales'!C$11:C$5010, MATCH($Q3118, 'Ticket Sales'!$J$11:$J$5010, 0)), K3117)="", "", IFERROR(INDEX('Ticket Sales'!C$11:C$5010, MATCH($Q3118, 'Ticket Sales'!$J$11:$J$5010, 0)), K3117)))</f>
        <v/>
      </c>
      <c r="L3118" s="40" t="str">
        <f>IF($Q3118="", "", IF(IFERROR(INDEX('Ticket Sales'!D$11:D$5010, MATCH($Q3118, 'Ticket Sales'!$J$11:$J$5010, 0)), L3117)="", "", IFERROR(INDEX('Ticket Sales'!D$11:D$5010, MATCH($Q3118, 'Ticket Sales'!$J$11:$J$5010, 0)), L3117)))</f>
        <v/>
      </c>
      <c r="M3118" s="41" t="str">
        <f>IF($Q3118="", "", IF(IFERROR(INDEX('Ticket Sales'!E$11:E$5010, MATCH($Q3118, 'Ticket Sales'!$J$11:$J$5010, 0)), M3117)="", "", IFERROR(INDEX('Ticket Sales'!E$11:E$5010, MATCH($Q3118, 'Ticket Sales'!$J$11:$J$5010, 0)), M3117)))</f>
        <v/>
      </c>
      <c r="N3118" s="2"/>
      <c r="P3118" s="48">
        <v>3108</v>
      </c>
      <c r="Q3118" s="48" t="str">
        <f t="shared" si="241"/>
        <v/>
      </c>
      <c r="S3118" s="52" t="str">
        <f t="shared" si="242"/>
        <v/>
      </c>
      <c r="U3118" s="52" t="str">
        <f t="shared" si="243"/>
        <v/>
      </c>
      <c r="W3118" s="52" t="str">
        <f t="shared" si="244"/>
        <v/>
      </c>
    </row>
    <row r="3119" spans="1:23" x14ac:dyDescent="0.25">
      <c r="A3119" s="2"/>
      <c r="B3119" s="32"/>
      <c r="C3119" s="25"/>
      <c r="D3119" s="25"/>
      <c r="E3119" s="26"/>
      <c r="F3119" s="27"/>
      <c r="G3119" s="2"/>
      <c r="H3119" s="2"/>
      <c r="I3119" s="38" t="str">
        <f t="shared" si="240"/>
        <v/>
      </c>
      <c r="J3119" s="39" t="str">
        <f>IF($Q3119="", "", IF(IFERROR(INDEX('Ticket Sales'!B$11:B$5010, MATCH($Q3119, 'Ticket Sales'!$J$11:$J$5010, 0)), J3118)="", "", IFERROR(INDEX('Ticket Sales'!B$11:B$5010, MATCH($Q3119, 'Ticket Sales'!$J$11:$J$5010, 0)), J3118)))</f>
        <v/>
      </c>
      <c r="K3119" s="39" t="str">
        <f>IF($Q3119="", "", IF(IFERROR(INDEX('Ticket Sales'!C$11:C$5010, MATCH($Q3119, 'Ticket Sales'!$J$11:$J$5010, 0)), K3118)="", "", IFERROR(INDEX('Ticket Sales'!C$11:C$5010, MATCH($Q3119, 'Ticket Sales'!$J$11:$J$5010, 0)), K3118)))</f>
        <v/>
      </c>
      <c r="L3119" s="40" t="str">
        <f>IF($Q3119="", "", IF(IFERROR(INDEX('Ticket Sales'!D$11:D$5010, MATCH($Q3119, 'Ticket Sales'!$J$11:$J$5010, 0)), L3118)="", "", IFERROR(INDEX('Ticket Sales'!D$11:D$5010, MATCH($Q3119, 'Ticket Sales'!$J$11:$J$5010, 0)), L3118)))</f>
        <v/>
      </c>
      <c r="M3119" s="41" t="str">
        <f>IF($Q3119="", "", IF(IFERROR(INDEX('Ticket Sales'!E$11:E$5010, MATCH($Q3119, 'Ticket Sales'!$J$11:$J$5010, 0)), M3118)="", "", IFERROR(INDEX('Ticket Sales'!E$11:E$5010, MATCH($Q3119, 'Ticket Sales'!$J$11:$J$5010, 0)), M3118)))</f>
        <v/>
      </c>
      <c r="N3119" s="2"/>
      <c r="P3119" s="48">
        <v>3109</v>
      </c>
      <c r="Q3119" s="48" t="str">
        <f t="shared" si="241"/>
        <v/>
      </c>
      <c r="S3119" s="52" t="str">
        <f t="shared" si="242"/>
        <v/>
      </c>
      <c r="U3119" s="52" t="str">
        <f t="shared" si="243"/>
        <v/>
      </c>
      <c r="W3119" s="52" t="str">
        <f t="shared" si="244"/>
        <v/>
      </c>
    </row>
    <row r="3120" spans="1:23" x14ac:dyDescent="0.25">
      <c r="A3120" s="2"/>
      <c r="B3120" s="32"/>
      <c r="C3120" s="25"/>
      <c r="D3120" s="25"/>
      <c r="E3120" s="26"/>
      <c r="F3120" s="27"/>
      <c r="G3120" s="2"/>
      <c r="H3120" s="2"/>
      <c r="I3120" s="38" t="str">
        <f t="shared" si="240"/>
        <v/>
      </c>
      <c r="J3120" s="39" t="str">
        <f>IF($Q3120="", "", IF(IFERROR(INDEX('Ticket Sales'!B$11:B$5010, MATCH($Q3120, 'Ticket Sales'!$J$11:$J$5010, 0)), J3119)="", "", IFERROR(INDEX('Ticket Sales'!B$11:B$5010, MATCH($Q3120, 'Ticket Sales'!$J$11:$J$5010, 0)), J3119)))</f>
        <v/>
      </c>
      <c r="K3120" s="39" t="str">
        <f>IF($Q3120="", "", IF(IFERROR(INDEX('Ticket Sales'!C$11:C$5010, MATCH($Q3120, 'Ticket Sales'!$J$11:$J$5010, 0)), K3119)="", "", IFERROR(INDEX('Ticket Sales'!C$11:C$5010, MATCH($Q3120, 'Ticket Sales'!$J$11:$J$5010, 0)), K3119)))</f>
        <v/>
      </c>
      <c r="L3120" s="40" t="str">
        <f>IF($Q3120="", "", IF(IFERROR(INDEX('Ticket Sales'!D$11:D$5010, MATCH($Q3120, 'Ticket Sales'!$J$11:$J$5010, 0)), L3119)="", "", IFERROR(INDEX('Ticket Sales'!D$11:D$5010, MATCH($Q3120, 'Ticket Sales'!$J$11:$J$5010, 0)), L3119)))</f>
        <v/>
      </c>
      <c r="M3120" s="41" t="str">
        <f>IF($Q3120="", "", IF(IFERROR(INDEX('Ticket Sales'!E$11:E$5010, MATCH($Q3120, 'Ticket Sales'!$J$11:$J$5010, 0)), M3119)="", "", IFERROR(INDEX('Ticket Sales'!E$11:E$5010, MATCH($Q3120, 'Ticket Sales'!$J$11:$J$5010, 0)), M3119)))</f>
        <v/>
      </c>
      <c r="N3120" s="2"/>
      <c r="P3120" s="48">
        <v>3110</v>
      </c>
      <c r="Q3120" s="48" t="str">
        <f t="shared" si="241"/>
        <v/>
      </c>
      <c r="S3120" s="52" t="str">
        <f t="shared" si="242"/>
        <v/>
      </c>
      <c r="U3120" s="52" t="str">
        <f t="shared" si="243"/>
        <v/>
      </c>
      <c r="W3120" s="52" t="str">
        <f t="shared" si="244"/>
        <v/>
      </c>
    </row>
    <row r="3121" spans="1:23" x14ac:dyDescent="0.25">
      <c r="A3121" s="2"/>
      <c r="B3121" s="32"/>
      <c r="C3121" s="25"/>
      <c r="D3121" s="25"/>
      <c r="E3121" s="26"/>
      <c r="F3121" s="27"/>
      <c r="G3121" s="2"/>
      <c r="H3121" s="2"/>
      <c r="I3121" s="38" t="str">
        <f t="shared" si="240"/>
        <v/>
      </c>
      <c r="J3121" s="39" t="str">
        <f>IF($Q3121="", "", IF(IFERROR(INDEX('Ticket Sales'!B$11:B$5010, MATCH($Q3121, 'Ticket Sales'!$J$11:$J$5010, 0)), J3120)="", "", IFERROR(INDEX('Ticket Sales'!B$11:B$5010, MATCH($Q3121, 'Ticket Sales'!$J$11:$J$5010, 0)), J3120)))</f>
        <v/>
      </c>
      <c r="K3121" s="39" t="str">
        <f>IF($Q3121="", "", IF(IFERROR(INDEX('Ticket Sales'!C$11:C$5010, MATCH($Q3121, 'Ticket Sales'!$J$11:$J$5010, 0)), K3120)="", "", IFERROR(INDEX('Ticket Sales'!C$11:C$5010, MATCH($Q3121, 'Ticket Sales'!$J$11:$J$5010, 0)), K3120)))</f>
        <v/>
      </c>
      <c r="L3121" s="40" t="str">
        <f>IF($Q3121="", "", IF(IFERROR(INDEX('Ticket Sales'!D$11:D$5010, MATCH($Q3121, 'Ticket Sales'!$J$11:$J$5010, 0)), L3120)="", "", IFERROR(INDEX('Ticket Sales'!D$11:D$5010, MATCH($Q3121, 'Ticket Sales'!$J$11:$J$5010, 0)), L3120)))</f>
        <v/>
      </c>
      <c r="M3121" s="41" t="str">
        <f>IF($Q3121="", "", IF(IFERROR(INDEX('Ticket Sales'!E$11:E$5010, MATCH($Q3121, 'Ticket Sales'!$J$11:$J$5010, 0)), M3120)="", "", IFERROR(INDEX('Ticket Sales'!E$11:E$5010, MATCH($Q3121, 'Ticket Sales'!$J$11:$J$5010, 0)), M3120)))</f>
        <v/>
      </c>
      <c r="N3121" s="2"/>
      <c r="P3121" s="48">
        <v>3111</v>
      </c>
      <c r="Q3121" s="48" t="str">
        <f t="shared" si="241"/>
        <v/>
      </c>
      <c r="S3121" s="52" t="str">
        <f t="shared" si="242"/>
        <v/>
      </c>
      <c r="U3121" s="52" t="str">
        <f t="shared" si="243"/>
        <v/>
      </c>
      <c r="W3121" s="52" t="str">
        <f t="shared" si="244"/>
        <v/>
      </c>
    </row>
    <row r="3122" spans="1:23" x14ac:dyDescent="0.25">
      <c r="A3122" s="2"/>
      <c r="B3122" s="32"/>
      <c r="C3122" s="25"/>
      <c r="D3122" s="25"/>
      <c r="E3122" s="26"/>
      <c r="F3122" s="27"/>
      <c r="G3122" s="2"/>
      <c r="H3122" s="2"/>
      <c r="I3122" s="38" t="str">
        <f t="shared" si="240"/>
        <v/>
      </c>
      <c r="J3122" s="39" t="str">
        <f>IF($Q3122="", "", IF(IFERROR(INDEX('Ticket Sales'!B$11:B$5010, MATCH($Q3122, 'Ticket Sales'!$J$11:$J$5010, 0)), J3121)="", "", IFERROR(INDEX('Ticket Sales'!B$11:B$5010, MATCH($Q3122, 'Ticket Sales'!$J$11:$J$5010, 0)), J3121)))</f>
        <v/>
      </c>
      <c r="K3122" s="39" t="str">
        <f>IF($Q3122="", "", IF(IFERROR(INDEX('Ticket Sales'!C$11:C$5010, MATCH($Q3122, 'Ticket Sales'!$J$11:$J$5010, 0)), K3121)="", "", IFERROR(INDEX('Ticket Sales'!C$11:C$5010, MATCH($Q3122, 'Ticket Sales'!$J$11:$J$5010, 0)), K3121)))</f>
        <v/>
      </c>
      <c r="L3122" s="40" t="str">
        <f>IF($Q3122="", "", IF(IFERROR(INDEX('Ticket Sales'!D$11:D$5010, MATCH($Q3122, 'Ticket Sales'!$J$11:$J$5010, 0)), L3121)="", "", IFERROR(INDEX('Ticket Sales'!D$11:D$5010, MATCH($Q3122, 'Ticket Sales'!$J$11:$J$5010, 0)), L3121)))</f>
        <v/>
      </c>
      <c r="M3122" s="41" t="str">
        <f>IF($Q3122="", "", IF(IFERROR(INDEX('Ticket Sales'!E$11:E$5010, MATCH($Q3122, 'Ticket Sales'!$J$11:$J$5010, 0)), M3121)="", "", IFERROR(INDEX('Ticket Sales'!E$11:E$5010, MATCH($Q3122, 'Ticket Sales'!$J$11:$J$5010, 0)), M3121)))</f>
        <v/>
      </c>
      <c r="N3122" s="2"/>
      <c r="P3122" s="48">
        <v>3112</v>
      </c>
      <c r="Q3122" s="48" t="str">
        <f t="shared" si="241"/>
        <v/>
      </c>
      <c r="S3122" s="52" t="str">
        <f t="shared" si="242"/>
        <v/>
      </c>
      <c r="U3122" s="52" t="str">
        <f t="shared" si="243"/>
        <v/>
      </c>
      <c r="W3122" s="52" t="str">
        <f t="shared" si="244"/>
        <v/>
      </c>
    </row>
    <row r="3123" spans="1:23" x14ac:dyDescent="0.25">
      <c r="A3123" s="2"/>
      <c r="B3123" s="32"/>
      <c r="C3123" s="25"/>
      <c r="D3123" s="25"/>
      <c r="E3123" s="26"/>
      <c r="F3123" s="27"/>
      <c r="G3123" s="2"/>
      <c r="H3123" s="2"/>
      <c r="I3123" s="38" t="str">
        <f t="shared" si="240"/>
        <v/>
      </c>
      <c r="J3123" s="39" t="str">
        <f>IF($Q3123="", "", IF(IFERROR(INDEX('Ticket Sales'!B$11:B$5010, MATCH($Q3123, 'Ticket Sales'!$J$11:$J$5010, 0)), J3122)="", "", IFERROR(INDEX('Ticket Sales'!B$11:B$5010, MATCH($Q3123, 'Ticket Sales'!$J$11:$J$5010, 0)), J3122)))</f>
        <v/>
      </c>
      <c r="K3123" s="39" t="str">
        <f>IF($Q3123="", "", IF(IFERROR(INDEX('Ticket Sales'!C$11:C$5010, MATCH($Q3123, 'Ticket Sales'!$J$11:$J$5010, 0)), K3122)="", "", IFERROR(INDEX('Ticket Sales'!C$11:C$5010, MATCH($Q3123, 'Ticket Sales'!$J$11:$J$5010, 0)), K3122)))</f>
        <v/>
      </c>
      <c r="L3123" s="40" t="str">
        <f>IF($Q3123="", "", IF(IFERROR(INDEX('Ticket Sales'!D$11:D$5010, MATCH($Q3123, 'Ticket Sales'!$J$11:$J$5010, 0)), L3122)="", "", IFERROR(INDEX('Ticket Sales'!D$11:D$5010, MATCH($Q3123, 'Ticket Sales'!$J$11:$J$5010, 0)), L3122)))</f>
        <v/>
      </c>
      <c r="M3123" s="41" t="str">
        <f>IF($Q3123="", "", IF(IFERROR(INDEX('Ticket Sales'!E$11:E$5010, MATCH($Q3123, 'Ticket Sales'!$J$11:$J$5010, 0)), M3122)="", "", IFERROR(INDEX('Ticket Sales'!E$11:E$5010, MATCH($Q3123, 'Ticket Sales'!$J$11:$J$5010, 0)), M3122)))</f>
        <v/>
      </c>
      <c r="N3123" s="2"/>
      <c r="P3123" s="48">
        <v>3113</v>
      </c>
      <c r="Q3123" s="48" t="str">
        <f t="shared" si="241"/>
        <v/>
      </c>
      <c r="S3123" s="52" t="str">
        <f t="shared" si="242"/>
        <v/>
      </c>
      <c r="U3123" s="52" t="str">
        <f t="shared" si="243"/>
        <v/>
      </c>
      <c r="W3123" s="52" t="str">
        <f t="shared" si="244"/>
        <v/>
      </c>
    </row>
    <row r="3124" spans="1:23" x14ac:dyDescent="0.25">
      <c r="A3124" s="2"/>
      <c r="B3124" s="32"/>
      <c r="C3124" s="25"/>
      <c r="D3124" s="25"/>
      <c r="E3124" s="26"/>
      <c r="F3124" s="27"/>
      <c r="G3124" s="2"/>
      <c r="H3124" s="2"/>
      <c r="I3124" s="38" t="str">
        <f t="shared" si="240"/>
        <v/>
      </c>
      <c r="J3124" s="39" t="str">
        <f>IF($Q3124="", "", IF(IFERROR(INDEX('Ticket Sales'!B$11:B$5010, MATCH($Q3124, 'Ticket Sales'!$J$11:$J$5010, 0)), J3123)="", "", IFERROR(INDEX('Ticket Sales'!B$11:B$5010, MATCH($Q3124, 'Ticket Sales'!$J$11:$J$5010, 0)), J3123)))</f>
        <v/>
      </c>
      <c r="K3124" s="39" t="str">
        <f>IF($Q3124="", "", IF(IFERROR(INDEX('Ticket Sales'!C$11:C$5010, MATCH($Q3124, 'Ticket Sales'!$J$11:$J$5010, 0)), K3123)="", "", IFERROR(INDEX('Ticket Sales'!C$11:C$5010, MATCH($Q3124, 'Ticket Sales'!$J$11:$J$5010, 0)), K3123)))</f>
        <v/>
      </c>
      <c r="L3124" s="40" t="str">
        <f>IF($Q3124="", "", IF(IFERROR(INDEX('Ticket Sales'!D$11:D$5010, MATCH($Q3124, 'Ticket Sales'!$J$11:$J$5010, 0)), L3123)="", "", IFERROR(INDEX('Ticket Sales'!D$11:D$5010, MATCH($Q3124, 'Ticket Sales'!$J$11:$J$5010, 0)), L3123)))</f>
        <v/>
      </c>
      <c r="M3124" s="41" t="str">
        <f>IF($Q3124="", "", IF(IFERROR(INDEX('Ticket Sales'!E$11:E$5010, MATCH($Q3124, 'Ticket Sales'!$J$11:$J$5010, 0)), M3123)="", "", IFERROR(INDEX('Ticket Sales'!E$11:E$5010, MATCH($Q3124, 'Ticket Sales'!$J$11:$J$5010, 0)), M3123)))</f>
        <v/>
      </c>
      <c r="N3124" s="2"/>
      <c r="P3124" s="48">
        <v>3114</v>
      </c>
      <c r="Q3124" s="48" t="str">
        <f t="shared" si="241"/>
        <v/>
      </c>
      <c r="S3124" s="52" t="str">
        <f t="shared" si="242"/>
        <v/>
      </c>
      <c r="U3124" s="52" t="str">
        <f t="shared" si="243"/>
        <v/>
      </c>
      <c r="W3124" s="52" t="str">
        <f t="shared" si="244"/>
        <v/>
      </c>
    </row>
    <row r="3125" spans="1:23" x14ac:dyDescent="0.25">
      <c r="A3125" s="2"/>
      <c r="B3125" s="32"/>
      <c r="C3125" s="25"/>
      <c r="D3125" s="25"/>
      <c r="E3125" s="26"/>
      <c r="F3125" s="27"/>
      <c r="G3125" s="2"/>
      <c r="H3125" s="2"/>
      <c r="I3125" s="38" t="str">
        <f t="shared" si="240"/>
        <v/>
      </c>
      <c r="J3125" s="39" t="str">
        <f>IF($Q3125="", "", IF(IFERROR(INDEX('Ticket Sales'!B$11:B$5010, MATCH($Q3125, 'Ticket Sales'!$J$11:$J$5010, 0)), J3124)="", "", IFERROR(INDEX('Ticket Sales'!B$11:B$5010, MATCH($Q3125, 'Ticket Sales'!$J$11:$J$5010, 0)), J3124)))</f>
        <v/>
      </c>
      <c r="K3125" s="39" t="str">
        <f>IF($Q3125="", "", IF(IFERROR(INDEX('Ticket Sales'!C$11:C$5010, MATCH($Q3125, 'Ticket Sales'!$J$11:$J$5010, 0)), K3124)="", "", IFERROR(INDEX('Ticket Sales'!C$11:C$5010, MATCH($Q3125, 'Ticket Sales'!$J$11:$J$5010, 0)), K3124)))</f>
        <v/>
      </c>
      <c r="L3125" s="40" t="str">
        <f>IF($Q3125="", "", IF(IFERROR(INDEX('Ticket Sales'!D$11:D$5010, MATCH($Q3125, 'Ticket Sales'!$J$11:$J$5010, 0)), L3124)="", "", IFERROR(INDEX('Ticket Sales'!D$11:D$5010, MATCH($Q3125, 'Ticket Sales'!$J$11:$J$5010, 0)), L3124)))</f>
        <v/>
      </c>
      <c r="M3125" s="41" t="str">
        <f>IF($Q3125="", "", IF(IFERROR(INDEX('Ticket Sales'!E$11:E$5010, MATCH($Q3125, 'Ticket Sales'!$J$11:$J$5010, 0)), M3124)="", "", IFERROR(INDEX('Ticket Sales'!E$11:E$5010, MATCH($Q3125, 'Ticket Sales'!$J$11:$J$5010, 0)), M3124)))</f>
        <v/>
      </c>
      <c r="N3125" s="2"/>
      <c r="P3125" s="48">
        <v>3115</v>
      </c>
      <c r="Q3125" s="48" t="str">
        <f t="shared" si="241"/>
        <v/>
      </c>
      <c r="S3125" s="52" t="str">
        <f t="shared" si="242"/>
        <v/>
      </c>
      <c r="U3125" s="52" t="str">
        <f t="shared" si="243"/>
        <v/>
      </c>
      <c r="W3125" s="52" t="str">
        <f t="shared" si="244"/>
        <v/>
      </c>
    </row>
    <row r="3126" spans="1:23" x14ac:dyDescent="0.25">
      <c r="A3126" s="2"/>
      <c r="B3126" s="32"/>
      <c r="C3126" s="25"/>
      <c r="D3126" s="25"/>
      <c r="E3126" s="26"/>
      <c r="F3126" s="27"/>
      <c r="G3126" s="2"/>
      <c r="H3126" s="2"/>
      <c r="I3126" s="38" t="str">
        <f t="shared" si="240"/>
        <v/>
      </c>
      <c r="J3126" s="39" t="str">
        <f>IF($Q3126="", "", IF(IFERROR(INDEX('Ticket Sales'!B$11:B$5010, MATCH($Q3126, 'Ticket Sales'!$J$11:$J$5010, 0)), J3125)="", "", IFERROR(INDEX('Ticket Sales'!B$11:B$5010, MATCH($Q3126, 'Ticket Sales'!$J$11:$J$5010, 0)), J3125)))</f>
        <v/>
      </c>
      <c r="K3126" s="39" t="str">
        <f>IF($Q3126="", "", IF(IFERROR(INDEX('Ticket Sales'!C$11:C$5010, MATCH($Q3126, 'Ticket Sales'!$J$11:$J$5010, 0)), K3125)="", "", IFERROR(INDEX('Ticket Sales'!C$11:C$5010, MATCH($Q3126, 'Ticket Sales'!$J$11:$J$5010, 0)), K3125)))</f>
        <v/>
      </c>
      <c r="L3126" s="40" t="str">
        <f>IF($Q3126="", "", IF(IFERROR(INDEX('Ticket Sales'!D$11:D$5010, MATCH($Q3126, 'Ticket Sales'!$J$11:$J$5010, 0)), L3125)="", "", IFERROR(INDEX('Ticket Sales'!D$11:D$5010, MATCH($Q3126, 'Ticket Sales'!$J$11:$J$5010, 0)), L3125)))</f>
        <v/>
      </c>
      <c r="M3126" s="41" t="str">
        <f>IF($Q3126="", "", IF(IFERROR(INDEX('Ticket Sales'!E$11:E$5010, MATCH($Q3126, 'Ticket Sales'!$J$11:$J$5010, 0)), M3125)="", "", IFERROR(INDEX('Ticket Sales'!E$11:E$5010, MATCH($Q3126, 'Ticket Sales'!$J$11:$J$5010, 0)), M3125)))</f>
        <v/>
      </c>
      <c r="N3126" s="2"/>
      <c r="P3126" s="48">
        <v>3116</v>
      </c>
      <c r="Q3126" s="48" t="str">
        <f t="shared" si="241"/>
        <v/>
      </c>
      <c r="S3126" s="52" t="str">
        <f t="shared" si="242"/>
        <v/>
      </c>
      <c r="U3126" s="52" t="str">
        <f t="shared" si="243"/>
        <v/>
      </c>
      <c r="W3126" s="52" t="str">
        <f t="shared" si="244"/>
        <v/>
      </c>
    </row>
    <row r="3127" spans="1:23" x14ac:dyDescent="0.25">
      <c r="A3127" s="2"/>
      <c r="B3127" s="32"/>
      <c r="C3127" s="25"/>
      <c r="D3127" s="25"/>
      <c r="E3127" s="26"/>
      <c r="F3127" s="27"/>
      <c r="G3127" s="2"/>
      <c r="H3127" s="2"/>
      <c r="I3127" s="38" t="str">
        <f t="shared" si="240"/>
        <v/>
      </c>
      <c r="J3127" s="39" t="str">
        <f>IF($Q3127="", "", IF(IFERROR(INDEX('Ticket Sales'!B$11:B$5010, MATCH($Q3127, 'Ticket Sales'!$J$11:$J$5010, 0)), J3126)="", "", IFERROR(INDEX('Ticket Sales'!B$11:B$5010, MATCH($Q3127, 'Ticket Sales'!$J$11:$J$5010, 0)), J3126)))</f>
        <v/>
      </c>
      <c r="K3127" s="39" t="str">
        <f>IF($Q3127="", "", IF(IFERROR(INDEX('Ticket Sales'!C$11:C$5010, MATCH($Q3127, 'Ticket Sales'!$J$11:$J$5010, 0)), K3126)="", "", IFERROR(INDEX('Ticket Sales'!C$11:C$5010, MATCH($Q3127, 'Ticket Sales'!$J$11:$J$5010, 0)), K3126)))</f>
        <v/>
      </c>
      <c r="L3127" s="40" t="str">
        <f>IF($Q3127="", "", IF(IFERROR(INDEX('Ticket Sales'!D$11:D$5010, MATCH($Q3127, 'Ticket Sales'!$J$11:$J$5010, 0)), L3126)="", "", IFERROR(INDEX('Ticket Sales'!D$11:D$5010, MATCH($Q3127, 'Ticket Sales'!$J$11:$J$5010, 0)), L3126)))</f>
        <v/>
      </c>
      <c r="M3127" s="41" t="str">
        <f>IF($Q3127="", "", IF(IFERROR(INDEX('Ticket Sales'!E$11:E$5010, MATCH($Q3127, 'Ticket Sales'!$J$11:$J$5010, 0)), M3126)="", "", IFERROR(INDEX('Ticket Sales'!E$11:E$5010, MATCH($Q3127, 'Ticket Sales'!$J$11:$J$5010, 0)), M3126)))</f>
        <v/>
      </c>
      <c r="N3127" s="2"/>
      <c r="P3127" s="48">
        <v>3117</v>
      </c>
      <c r="Q3127" s="48" t="str">
        <f t="shared" si="241"/>
        <v/>
      </c>
      <c r="S3127" s="52" t="str">
        <f t="shared" si="242"/>
        <v/>
      </c>
      <c r="U3127" s="52" t="str">
        <f t="shared" si="243"/>
        <v/>
      </c>
      <c r="W3127" s="52" t="str">
        <f t="shared" si="244"/>
        <v/>
      </c>
    </row>
    <row r="3128" spans="1:23" x14ac:dyDescent="0.25">
      <c r="A3128" s="2"/>
      <c r="B3128" s="32"/>
      <c r="C3128" s="25"/>
      <c r="D3128" s="25"/>
      <c r="E3128" s="26"/>
      <c r="F3128" s="27"/>
      <c r="G3128" s="2"/>
      <c r="H3128" s="2"/>
      <c r="I3128" s="38" t="str">
        <f t="shared" si="240"/>
        <v/>
      </c>
      <c r="J3128" s="39" t="str">
        <f>IF($Q3128="", "", IF(IFERROR(INDEX('Ticket Sales'!B$11:B$5010, MATCH($Q3128, 'Ticket Sales'!$J$11:$J$5010, 0)), J3127)="", "", IFERROR(INDEX('Ticket Sales'!B$11:B$5010, MATCH($Q3128, 'Ticket Sales'!$J$11:$J$5010, 0)), J3127)))</f>
        <v/>
      </c>
      <c r="K3128" s="39" t="str">
        <f>IF($Q3128="", "", IF(IFERROR(INDEX('Ticket Sales'!C$11:C$5010, MATCH($Q3128, 'Ticket Sales'!$J$11:$J$5010, 0)), K3127)="", "", IFERROR(INDEX('Ticket Sales'!C$11:C$5010, MATCH($Q3128, 'Ticket Sales'!$J$11:$J$5010, 0)), K3127)))</f>
        <v/>
      </c>
      <c r="L3128" s="40" t="str">
        <f>IF($Q3128="", "", IF(IFERROR(INDEX('Ticket Sales'!D$11:D$5010, MATCH($Q3128, 'Ticket Sales'!$J$11:$J$5010, 0)), L3127)="", "", IFERROR(INDEX('Ticket Sales'!D$11:D$5010, MATCH($Q3128, 'Ticket Sales'!$J$11:$J$5010, 0)), L3127)))</f>
        <v/>
      </c>
      <c r="M3128" s="41" t="str">
        <f>IF($Q3128="", "", IF(IFERROR(INDEX('Ticket Sales'!E$11:E$5010, MATCH($Q3128, 'Ticket Sales'!$J$11:$J$5010, 0)), M3127)="", "", IFERROR(INDEX('Ticket Sales'!E$11:E$5010, MATCH($Q3128, 'Ticket Sales'!$J$11:$J$5010, 0)), M3127)))</f>
        <v/>
      </c>
      <c r="N3128" s="2"/>
      <c r="P3128" s="48">
        <v>3118</v>
      </c>
      <c r="Q3128" s="48" t="str">
        <f t="shared" si="241"/>
        <v/>
      </c>
      <c r="S3128" s="52" t="str">
        <f t="shared" si="242"/>
        <v/>
      </c>
      <c r="U3128" s="52" t="str">
        <f t="shared" si="243"/>
        <v/>
      </c>
      <c r="W3128" s="52" t="str">
        <f t="shared" si="244"/>
        <v/>
      </c>
    </row>
    <row r="3129" spans="1:23" x14ac:dyDescent="0.25">
      <c r="A3129" s="2"/>
      <c r="B3129" s="32"/>
      <c r="C3129" s="25"/>
      <c r="D3129" s="25"/>
      <c r="E3129" s="26"/>
      <c r="F3129" s="27"/>
      <c r="G3129" s="2"/>
      <c r="H3129" s="2"/>
      <c r="I3129" s="38" t="str">
        <f t="shared" si="240"/>
        <v/>
      </c>
      <c r="J3129" s="39" t="str">
        <f>IF($Q3129="", "", IF(IFERROR(INDEX('Ticket Sales'!B$11:B$5010, MATCH($Q3129, 'Ticket Sales'!$J$11:$J$5010, 0)), J3128)="", "", IFERROR(INDEX('Ticket Sales'!B$11:B$5010, MATCH($Q3129, 'Ticket Sales'!$J$11:$J$5010, 0)), J3128)))</f>
        <v/>
      </c>
      <c r="K3129" s="39" t="str">
        <f>IF($Q3129="", "", IF(IFERROR(INDEX('Ticket Sales'!C$11:C$5010, MATCH($Q3129, 'Ticket Sales'!$J$11:$J$5010, 0)), K3128)="", "", IFERROR(INDEX('Ticket Sales'!C$11:C$5010, MATCH($Q3129, 'Ticket Sales'!$J$11:$J$5010, 0)), K3128)))</f>
        <v/>
      </c>
      <c r="L3129" s="40" t="str">
        <f>IF($Q3129="", "", IF(IFERROR(INDEX('Ticket Sales'!D$11:D$5010, MATCH($Q3129, 'Ticket Sales'!$J$11:$J$5010, 0)), L3128)="", "", IFERROR(INDEX('Ticket Sales'!D$11:D$5010, MATCH($Q3129, 'Ticket Sales'!$J$11:$J$5010, 0)), L3128)))</f>
        <v/>
      </c>
      <c r="M3129" s="41" t="str">
        <f>IF($Q3129="", "", IF(IFERROR(INDEX('Ticket Sales'!E$11:E$5010, MATCH($Q3129, 'Ticket Sales'!$J$11:$J$5010, 0)), M3128)="", "", IFERROR(INDEX('Ticket Sales'!E$11:E$5010, MATCH($Q3129, 'Ticket Sales'!$J$11:$J$5010, 0)), M3128)))</f>
        <v/>
      </c>
      <c r="N3129" s="2"/>
      <c r="P3129" s="48">
        <v>3119</v>
      </c>
      <c r="Q3129" s="48" t="str">
        <f t="shared" si="241"/>
        <v/>
      </c>
      <c r="S3129" s="52" t="str">
        <f t="shared" si="242"/>
        <v/>
      </c>
      <c r="U3129" s="52" t="str">
        <f t="shared" si="243"/>
        <v/>
      </c>
      <c r="W3129" s="52" t="str">
        <f t="shared" si="244"/>
        <v/>
      </c>
    </row>
    <row r="3130" spans="1:23" x14ac:dyDescent="0.25">
      <c r="A3130" s="2"/>
      <c r="B3130" s="32"/>
      <c r="C3130" s="25"/>
      <c r="D3130" s="25"/>
      <c r="E3130" s="26"/>
      <c r="F3130" s="27"/>
      <c r="G3130" s="2"/>
      <c r="H3130" s="2"/>
      <c r="I3130" s="38" t="str">
        <f t="shared" si="240"/>
        <v/>
      </c>
      <c r="J3130" s="39" t="str">
        <f>IF($Q3130="", "", IF(IFERROR(INDEX('Ticket Sales'!B$11:B$5010, MATCH($Q3130, 'Ticket Sales'!$J$11:$J$5010, 0)), J3129)="", "", IFERROR(INDEX('Ticket Sales'!B$11:B$5010, MATCH($Q3130, 'Ticket Sales'!$J$11:$J$5010, 0)), J3129)))</f>
        <v/>
      </c>
      <c r="K3130" s="39" t="str">
        <f>IF($Q3130="", "", IF(IFERROR(INDEX('Ticket Sales'!C$11:C$5010, MATCH($Q3130, 'Ticket Sales'!$J$11:$J$5010, 0)), K3129)="", "", IFERROR(INDEX('Ticket Sales'!C$11:C$5010, MATCH($Q3130, 'Ticket Sales'!$J$11:$J$5010, 0)), K3129)))</f>
        <v/>
      </c>
      <c r="L3130" s="40" t="str">
        <f>IF($Q3130="", "", IF(IFERROR(INDEX('Ticket Sales'!D$11:D$5010, MATCH($Q3130, 'Ticket Sales'!$J$11:$J$5010, 0)), L3129)="", "", IFERROR(INDEX('Ticket Sales'!D$11:D$5010, MATCH($Q3130, 'Ticket Sales'!$J$11:$J$5010, 0)), L3129)))</f>
        <v/>
      </c>
      <c r="M3130" s="41" t="str">
        <f>IF($Q3130="", "", IF(IFERROR(INDEX('Ticket Sales'!E$11:E$5010, MATCH($Q3130, 'Ticket Sales'!$J$11:$J$5010, 0)), M3129)="", "", IFERROR(INDEX('Ticket Sales'!E$11:E$5010, MATCH($Q3130, 'Ticket Sales'!$J$11:$J$5010, 0)), M3129)))</f>
        <v/>
      </c>
      <c r="N3130" s="2"/>
      <c r="P3130" s="48">
        <v>3120</v>
      </c>
      <c r="Q3130" s="48" t="str">
        <f t="shared" si="241"/>
        <v/>
      </c>
      <c r="S3130" s="52" t="str">
        <f t="shared" si="242"/>
        <v/>
      </c>
      <c r="U3130" s="52" t="str">
        <f t="shared" si="243"/>
        <v/>
      </c>
      <c r="W3130" s="52" t="str">
        <f t="shared" si="244"/>
        <v/>
      </c>
    </row>
    <row r="3131" spans="1:23" x14ac:dyDescent="0.25">
      <c r="A3131" s="2"/>
      <c r="B3131" s="32"/>
      <c r="C3131" s="25"/>
      <c r="D3131" s="25"/>
      <c r="E3131" s="26"/>
      <c r="F3131" s="27"/>
      <c r="G3131" s="2"/>
      <c r="H3131" s="2"/>
      <c r="I3131" s="38" t="str">
        <f t="shared" si="240"/>
        <v/>
      </c>
      <c r="J3131" s="39" t="str">
        <f>IF($Q3131="", "", IF(IFERROR(INDEX('Ticket Sales'!B$11:B$5010, MATCH($Q3131, 'Ticket Sales'!$J$11:$J$5010, 0)), J3130)="", "", IFERROR(INDEX('Ticket Sales'!B$11:B$5010, MATCH($Q3131, 'Ticket Sales'!$J$11:$J$5010, 0)), J3130)))</f>
        <v/>
      </c>
      <c r="K3131" s="39" t="str">
        <f>IF($Q3131="", "", IF(IFERROR(INDEX('Ticket Sales'!C$11:C$5010, MATCH($Q3131, 'Ticket Sales'!$J$11:$J$5010, 0)), K3130)="", "", IFERROR(INDEX('Ticket Sales'!C$11:C$5010, MATCH($Q3131, 'Ticket Sales'!$J$11:$J$5010, 0)), K3130)))</f>
        <v/>
      </c>
      <c r="L3131" s="40" t="str">
        <f>IF($Q3131="", "", IF(IFERROR(INDEX('Ticket Sales'!D$11:D$5010, MATCH($Q3131, 'Ticket Sales'!$J$11:$J$5010, 0)), L3130)="", "", IFERROR(INDEX('Ticket Sales'!D$11:D$5010, MATCH($Q3131, 'Ticket Sales'!$J$11:$J$5010, 0)), L3130)))</f>
        <v/>
      </c>
      <c r="M3131" s="41" t="str">
        <f>IF($Q3131="", "", IF(IFERROR(INDEX('Ticket Sales'!E$11:E$5010, MATCH($Q3131, 'Ticket Sales'!$J$11:$J$5010, 0)), M3130)="", "", IFERROR(INDEX('Ticket Sales'!E$11:E$5010, MATCH($Q3131, 'Ticket Sales'!$J$11:$J$5010, 0)), M3130)))</f>
        <v/>
      </c>
      <c r="N3131" s="2"/>
      <c r="P3131" s="48">
        <v>3121</v>
      </c>
      <c r="Q3131" s="48" t="str">
        <f t="shared" si="241"/>
        <v/>
      </c>
      <c r="S3131" s="52" t="str">
        <f t="shared" si="242"/>
        <v/>
      </c>
      <c r="U3131" s="52" t="str">
        <f t="shared" si="243"/>
        <v/>
      </c>
      <c r="W3131" s="52" t="str">
        <f t="shared" si="244"/>
        <v/>
      </c>
    </row>
    <row r="3132" spans="1:23" x14ac:dyDescent="0.25">
      <c r="A3132" s="2"/>
      <c r="B3132" s="32"/>
      <c r="C3132" s="25"/>
      <c r="D3132" s="25"/>
      <c r="E3132" s="26"/>
      <c r="F3132" s="27"/>
      <c r="G3132" s="2"/>
      <c r="H3132" s="2"/>
      <c r="I3132" s="38" t="str">
        <f t="shared" si="240"/>
        <v/>
      </c>
      <c r="J3132" s="39" t="str">
        <f>IF($Q3132="", "", IF(IFERROR(INDEX('Ticket Sales'!B$11:B$5010, MATCH($Q3132, 'Ticket Sales'!$J$11:$J$5010, 0)), J3131)="", "", IFERROR(INDEX('Ticket Sales'!B$11:B$5010, MATCH($Q3132, 'Ticket Sales'!$J$11:$J$5010, 0)), J3131)))</f>
        <v/>
      </c>
      <c r="K3132" s="39" t="str">
        <f>IF($Q3132="", "", IF(IFERROR(INDEX('Ticket Sales'!C$11:C$5010, MATCH($Q3132, 'Ticket Sales'!$J$11:$J$5010, 0)), K3131)="", "", IFERROR(INDEX('Ticket Sales'!C$11:C$5010, MATCH($Q3132, 'Ticket Sales'!$J$11:$J$5010, 0)), K3131)))</f>
        <v/>
      </c>
      <c r="L3132" s="40" t="str">
        <f>IF($Q3132="", "", IF(IFERROR(INDEX('Ticket Sales'!D$11:D$5010, MATCH($Q3132, 'Ticket Sales'!$J$11:$J$5010, 0)), L3131)="", "", IFERROR(INDEX('Ticket Sales'!D$11:D$5010, MATCH($Q3132, 'Ticket Sales'!$J$11:$J$5010, 0)), L3131)))</f>
        <v/>
      </c>
      <c r="M3132" s="41" t="str">
        <f>IF($Q3132="", "", IF(IFERROR(INDEX('Ticket Sales'!E$11:E$5010, MATCH($Q3132, 'Ticket Sales'!$J$11:$J$5010, 0)), M3131)="", "", IFERROR(INDEX('Ticket Sales'!E$11:E$5010, MATCH($Q3132, 'Ticket Sales'!$J$11:$J$5010, 0)), M3131)))</f>
        <v/>
      </c>
      <c r="N3132" s="2"/>
      <c r="P3132" s="48">
        <v>3122</v>
      </c>
      <c r="Q3132" s="48" t="str">
        <f t="shared" si="241"/>
        <v/>
      </c>
      <c r="S3132" s="52" t="str">
        <f t="shared" si="242"/>
        <v/>
      </c>
      <c r="U3132" s="52" t="str">
        <f t="shared" si="243"/>
        <v/>
      </c>
      <c r="W3132" s="52" t="str">
        <f t="shared" si="244"/>
        <v/>
      </c>
    </row>
    <row r="3133" spans="1:23" x14ac:dyDescent="0.25">
      <c r="A3133" s="2"/>
      <c r="B3133" s="32"/>
      <c r="C3133" s="25"/>
      <c r="D3133" s="25"/>
      <c r="E3133" s="26"/>
      <c r="F3133" s="27"/>
      <c r="G3133" s="2"/>
      <c r="H3133" s="2"/>
      <c r="I3133" s="38" t="str">
        <f t="shared" si="240"/>
        <v/>
      </c>
      <c r="J3133" s="39" t="str">
        <f>IF($Q3133="", "", IF(IFERROR(INDEX('Ticket Sales'!B$11:B$5010, MATCH($Q3133, 'Ticket Sales'!$J$11:$J$5010, 0)), J3132)="", "", IFERROR(INDEX('Ticket Sales'!B$11:B$5010, MATCH($Q3133, 'Ticket Sales'!$J$11:$J$5010, 0)), J3132)))</f>
        <v/>
      </c>
      <c r="K3133" s="39" t="str">
        <f>IF($Q3133="", "", IF(IFERROR(INDEX('Ticket Sales'!C$11:C$5010, MATCH($Q3133, 'Ticket Sales'!$J$11:$J$5010, 0)), K3132)="", "", IFERROR(INDEX('Ticket Sales'!C$11:C$5010, MATCH($Q3133, 'Ticket Sales'!$J$11:$J$5010, 0)), K3132)))</f>
        <v/>
      </c>
      <c r="L3133" s="40" t="str">
        <f>IF($Q3133="", "", IF(IFERROR(INDEX('Ticket Sales'!D$11:D$5010, MATCH($Q3133, 'Ticket Sales'!$J$11:$J$5010, 0)), L3132)="", "", IFERROR(INDEX('Ticket Sales'!D$11:D$5010, MATCH($Q3133, 'Ticket Sales'!$J$11:$J$5010, 0)), L3132)))</f>
        <v/>
      </c>
      <c r="M3133" s="41" t="str">
        <f>IF($Q3133="", "", IF(IFERROR(INDEX('Ticket Sales'!E$11:E$5010, MATCH($Q3133, 'Ticket Sales'!$J$11:$J$5010, 0)), M3132)="", "", IFERROR(INDEX('Ticket Sales'!E$11:E$5010, MATCH($Q3133, 'Ticket Sales'!$J$11:$J$5010, 0)), M3132)))</f>
        <v/>
      </c>
      <c r="N3133" s="2"/>
      <c r="P3133" s="48">
        <v>3123</v>
      </c>
      <c r="Q3133" s="48" t="str">
        <f t="shared" si="241"/>
        <v/>
      </c>
      <c r="S3133" s="52" t="str">
        <f t="shared" si="242"/>
        <v/>
      </c>
      <c r="U3133" s="52" t="str">
        <f t="shared" si="243"/>
        <v/>
      </c>
      <c r="W3133" s="52" t="str">
        <f t="shared" si="244"/>
        <v/>
      </c>
    </row>
    <row r="3134" spans="1:23" x14ac:dyDescent="0.25">
      <c r="A3134" s="2"/>
      <c r="B3134" s="32"/>
      <c r="C3134" s="25"/>
      <c r="D3134" s="25"/>
      <c r="E3134" s="26"/>
      <c r="F3134" s="27"/>
      <c r="G3134" s="2"/>
      <c r="H3134" s="2"/>
      <c r="I3134" s="38" t="str">
        <f t="shared" si="240"/>
        <v/>
      </c>
      <c r="J3134" s="39" t="str">
        <f>IF($Q3134="", "", IF(IFERROR(INDEX('Ticket Sales'!B$11:B$5010, MATCH($Q3134, 'Ticket Sales'!$J$11:$J$5010, 0)), J3133)="", "", IFERROR(INDEX('Ticket Sales'!B$11:B$5010, MATCH($Q3134, 'Ticket Sales'!$J$11:$J$5010, 0)), J3133)))</f>
        <v/>
      </c>
      <c r="K3134" s="39" t="str">
        <f>IF($Q3134="", "", IF(IFERROR(INDEX('Ticket Sales'!C$11:C$5010, MATCH($Q3134, 'Ticket Sales'!$J$11:$J$5010, 0)), K3133)="", "", IFERROR(INDEX('Ticket Sales'!C$11:C$5010, MATCH($Q3134, 'Ticket Sales'!$J$11:$J$5010, 0)), K3133)))</f>
        <v/>
      </c>
      <c r="L3134" s="40" t="str">
        <f>IF($Q3134="", "", IF(IFERROR(INDEX('Ticket Sales'!D$11:D$5010, MATCH($Q3134, 'Ticket Sales'!$J$11:$J$5010, 0)), L3133)="", "", IFERROR(INDEX('Ticket Sales'!D$11:D$5010, MATCH($Q3134, 'Ticket Sales'!$J$11:$J$5010, 0)), L3133)))</f>
        <v/>
      </c>
      <c r="M3134" s="41" t="str">
        <f>IF($Q3134="", "", IF(IFERROR(INDEX('Ticket Sales'!E$11:E$5010, MATCH($Q3134, 'Ticket Sales'!$J$11:$J$5010, 0)), M3133)="", "", IFERROR(INDEX('Ticket Sales'!E$11:E$5010, MATCH($Q3134, 'Ticket Sales'!$J$11:$J$5010, 0)), M3133)))</f>
        <v/>
      </c>
      <c r="N3134" s="2"/>
      <c r="P3134" s="48">
        <v>3124</v>
      </c>
      <c r="Q3134" s="48" t="str">
        <f t="shared" si="241"/>
        <v/>
      </c>
      <c r="S3134" s="52" t="str">
        <f t="shared" si="242"/>
        <v/>
      </c>
      <c r="U3134" s="52" t="str">
        <f t="shared" si="243"/>
        <v/>
      </c>
      <c r="W3134" s="52" t="str">
        <f t="shared" si="244"/>
        <v/>
      </c>
    </row>
    <row r="3135" spans="1:23" x14ac:dyDescent="0.25">
      <c r="A3135" s="2"/>
      <c r="B3135" s="32"/>
      <c r="C3135" s="25"/>
      <c r="D3135" s="25"/>
      <c r="E3135" s="26"/>
      <c r="F3135" s="27"/>
      <c r="G3135" s="2"/>
      <c r="H3135" s="2"/>
      <c r="I3135" s="38" t="str">
        <f t="shared" si="240"/>
        <v/>
      </c>
      <c r="J3135" s="39" t="str">
        <f>IF($Q3135="", "", IF(IFERROR(INDEX('Ticket Sales'!B$11:B$5010, MATCH($Q3135, 'Ticket Sales'!$J$11:$J$5010, 0)), J3134)="", "", IFERROR(INDEX('Ticket Sales'!B$11:B$5010, MATCH($Q3135, 'Ticket Sales'!$J$11:$J$5010, 0)), J3134)))</f>
        <v/>
      </c>
      <c r="K3135" s="39" t="str">
        <f>IF($Q3135="", "", IF(IFERROR(INDEX('Ticket Sales'!C$11:C$5010, MATCH($Q3135, 'Ticket Sales'!$J$11:$J$5010, 0)), K3134)="", "", IFERROR(INDEX('Ticket Sales'!C$11:C$5010, MATCH($Q3135, 'Ticket Sales'!$J$11:$J$5010, 0)), K3134)))</f>
        <v/>
      </c>
      <c r="L3135" s="40" t="str">
        <f>IF($Q3135="", "", IF(IFERROR(INDEX('Ticket Sales'!D$11:D$5010, MATCH($Q3135, 'Ticket Sales'!$J$11:$J$5010, 0)), L3134)="", "", IFERROR(INDEX('Ticket Sales'!D$11:D$5010, MATCH($Q3135, 'Ticket Sales'!$J$11:$J$5010, 0)), L3134)))</f>
        <v/>
      </c>
      <c r="M3135" s="41" t="str">
        <f>IF($Q3135="", "", IF(IFERROR(INDEX('Ticket Sales'!E$11:E$5010, MATCH($Q3135, 'Ticket Sales'!$J$11:$J$5010, 0)), M3134)="", "", IFERROR(INDEX('Ticket Sales'!E$11:E$5010, MATCH($Q3135, 'Ticket Sales'!$J$11:$J$5010, 0)), M3134)))</f>
        <v/>
      </c>
      <c r="N3135" s="2"/>
      <c r="P3135" s="48">
        <v>3125</v>
      </c>
      <c r="Q3135" s="48" t="str">
        <f t="shared" si="241"/>
        <v/>
      </c>
      <c r="S3135" s="52" t="str">
        <f t="shared" si="242"/>
        <v/>
      </c>
      <c r="U3135" s="52" t="str">
        <f t="shared" si="243"/>
        <v/>
      </c>
      <c r="W3135" s="52" t="str">
        <f t="shared" si="244"/>
        <v/>
      </c>
    </row>
    <row r="3136" spans="1:23" x14ac:dyDescent="0.25">
      <c r="A3136" s="2"/>
      <c r="B3136" s="32"/>
      <c r="C3136" s="25"/>
      <c r="D3136" s="25"/>
      <c r="E3136" s="26"/>
      <c r="F3136" s="27"/>
      <c r="G3136" s="2"/>
      <c r="H3136" s="2"/>
      <c r="I3136" s="38" t="str">
        <f t="shared" si="240"/>
        <v/>
      </c>
      <c r="J3136" s="39" t="str">
        <f>IF($Q3136="", "", IF(IFERROR(INDEX('Ticket Sales'!B$11:B$5010, MATCH($Q3136, 'Ticket Sales'!$J$11:$J$5010, 0)), J3135)="", "", IFERROR(INDEX('Ticket Sales'!B$11:B$5010, MATCH($Q3136, 'Ticket Sales'!$J$11:$J$5010, 0)), J3135)))</f>
        <v/>
      </c>
      <c r="K3136" s="39" t="str">
        <f>IF($Q3136="", "", IF(IFERROR(INDEX('Ticket Sales'!C$11:C$5010, MATCH($Q3136, 'Ticket Sales'!$J$11:$J$5010, 0)), K3135)="", "", IFERROR(INDEX('Ticket Sales'!C$11:C$5010, MATCH($Q3136, 'Ticket Sales'!$J$11:$J$5010, 0)), K3135)))</f>
        <v/>
      </c>
      <c r="L3136" s="40" t="str">
        <f>IF($Q3136="", "", IF(IFERROR(INDEX('Ticket Sales'!D$11:D$5010, MATCH($Q3136, 'Ticket Sales'!$J$11:$J$5010, 0)), L3135)="", "", IFERROR(INDEX('Ticket Sales'!D$11:D$5010, MATCH($Q3136, 'Ticket Sales'!$J$11:$J$5010, 0)), L3135)))</f>
        <v/>
      </c>
      <c r="M3136" s="41" t="str">
        <f>IF($Q3136="", "", IF(IFERROR(INDEX('Ticket Sales'!E$11:E$5010, MATCH($Q3136, 'Ticket Sales'!$J$11:$J$5010, 0)), M3135)="", "", IFERROR(INDEX('Ticket Sales'!E$11:E$5010, MATCH($Q3136, 'Ticket Sales'!$J$11:$J$5010, 0)), M3135)))</f>
        <v/>
      </c>
      <c r="N3136" s="2"/>
      <c r="P3136" s="48">
        <v>3126</v>
      </c>
      <c r="Q3136" s="48" t="str">
        <f t="shared" si="241"/>
        <v/>
      </c>
      <c r="S3136" s="52" t="str">
        <f t="shared" si="242"/>
        <v/>
      </c>
      <c r="U3136" s="52" t="str">
        <f t="shared" si="243"/>
        <v/>
      </c>
      <c r="W3136" s="52" t="str">
        <f t="shared" si="244"/>
        <v/>
      </c>
    </row>
    <row r="3137" spans="1:23" x14ac:dyDescent="0.25">
      <c r="A3137" s="2"/>
      <c r="B3137" s="32"/>
      <c r="C3137" s="25"/>
      <c r="D3137" s="25"/>
      <c r="E3137" s="26"/>
      <c r="F3137" s="27"/>
      <c r="G3137" s="2"/>
      <c r="H3137" s="2"/>
      <c r="I3137" s="38" t="str">
        <f t="shared" si="240"/>
        <v/>
      </c>
      <c r="J3137" s="39" t="str">
        <f>IF($Q3137="", "", IF(IFERROR(INDEX('Ticket Sales'!B$11:B$5010, MATCH($Q3137, 'Ticket Sales'!$J$11:$J$5010, 0)), J3136)="", "", IFERROR(INDEX('Ticket Sales'!B$11:B$5010, MATCH($Q3137, 'Ticket Sales'!$J$11:$J$5010, 0)), J3136)))</f>
        <v/>
      </c>
      <c r="K3137" s="39" t="str">
        <f>IF($Q3137="", "", IF(IFERROR(INDEX('Ticket Sales'!C$11:C$5010, MATCH($Q3137, 'Ticket Sales'!$J$11:$J$5010, 0)), K3136)="", "", IFERROR(INDEX('Ticket Sales'!C$11:C$5010, MATCH($Q3137, 'Ticket Sales'!$J$11:$J$5010, 0)), K3136)))</f>
        <v/>
      </c>
      <c r="L3137" s="40" t="str">
        <f>IF($Q3137="", "", IF(IFERROR(INDEX('Ticket Sales'!D$11:D$5010, MATCH($Q3137, 'Ticket Sales'!$J$11:$J$5010, 0)), L3136)="", "", IFERROR(INDEX('Ticket Sales'!D$11:D$5010, MATCH($Q3137, 'Ticket Sales'!$J$11:$J$5010, 0)), L3136)))</f>
        <v/>
      </c>
      <c r="M3137" s="41" t="str">
        <f>IF($Q3137="", "", IF(IFERROR(INDEX('Ticket Sales'!E$11:E$5010, MATCH($Q3137, 'Ticket Sales'!$J$11:$J$5010, 0)), M3136)="", "", IFERROR(INDEX('Ticket Sales'!E$11:E$5010, MATCH($Q3137, 'Ticket Sales'!$J$11:$J$5010, 0)), M3136)))</f>
        <v/>
      </c>
      <c r="N3137" s="2"/>
      <c r="P3137" s="48">
        <v>3127</v>
      </c>
      <c r="Q3137" s="48" t="str">
        <f t="shared" si="241"/>
        <v/>
      </c>
      <c r="S3137" s="52" t="str">
        <f t="shared" si="242"/>
        <v/>
      </c>
      <c r="U3137" s="52" t="str">
        <f t="shared" si="243"/>
        <v/>
      </c>
      <c r="W3137" s="52" t="str">
        <f t="shared" si="244"/>
        <v/>
      </c>
    </row>
    <row r="3138" spans="1:23" x14ac:dyDescent="0.25">
      <c r="A3138" s="2"/>
      <c r="B3138" s="32"/>
      <c r="C3138" s="25"/>
      <c r="D3138" s="25"/>
      <c r="E3138" s="26"/>
      <c r="F3138" s="27"/>
      <c r="G3138" s="2"/>
      <c r="H3138" s="2"/>
      <c r="I3138" s="38" t="str">
        <f t="shared" si="240"/>
        <v/>
      </c>
      <c r="J3138" s="39" t="str">
        <f>IF($Q3138="", "", IF(IFERROR(INDEX('Ticket Sales'!B$11:B$5010, MATCH($Q3138, 'Ticket Sales'!$J$11:$J$5010, 0)), J3137)="", "", IFERROR(INDEX('Ticket Sales'!B$11:B$5010, MATCH($Q3138, 'Ticket Sales'!$J$11:$J$5010, 0)), J3137)))</f>
        <v/>
      </c>
      <c r="K3138" s="39" t="str">
        <f>IF($Q3138="", "", IF(IFERROR(INDEX('Ticket Sales'!C$11:C$5010, MATCH($Q3138, 'Ticket Sales'!$J$11:$J$5010, 0)), K3137)="", "", IFERROR(INDEX('Ticket Sales'!C$11:C$5010, MATCH($Q3138, 'Ticket Sales'!$J$11:$J$5010, 0)), K3137)))</f>
        <v/>
      </c>
      <c r="L3138" s="40" t="str">
        <f>IF($Q3138="", "", IF(IFERROR(INDEX('Ticket Sales'!D$11:D$5010, MATCH($Q3138, 'Ticket Sales'!$J$11:$J$5010, 0)), L3137)="", "", IFERROR(INDEX('Ticket Sales'!D$11:D$5010, MATCH($Q3138, 'Ticket Sales'!$J$11:$J$5010, 0)), L3137)))</f>
        <v/>
      </c>
      <c r="M3138" s="41" t="str">
        <f>IF($Q3138="", "", IF(IFERROR(INDEX('Ticket Sales'!E$11:E$5010, MATCH($Q3138, 'Ticket Sales'!$J$11:$J$5010, 0)), M3137)="", "", IFERROR(INDEX('Ticket Sales'!E$11:E$5010, MATCH($Q3138, 'Ticket Sales'!$J$11:$J$5010, 0)), M3137)))</f>
        <v/>
      </c>
      <c r="N3138" s="2"/>
      <c r="P3138" s="48">
        <v>3128</v>
      </c>
      <c r="Q3138" s="48" t="str">
        <f t="shared" si="241"/>
        <v/>
      </c>
      <c r="S3138" s="52" t="str">
        <f t="shared" si="242"/>
        <v/>
      </c>
      <c r="U3138" s="52" t="str">
        <f t="shared" si="243"/>
        <v/>
      </c>
      <c r="W3138" s="52" t="str">
        <f t="shared" si="244"/>
        <v/>
      </c>
    </row>
    <row r="3139" spans="1:23" x14ac:dyDescent="0.25">
      <c r="A3139" s="2"/>
      <c r="B3139" s="32"/>
      <c r="C3139" s="25"/>
      <c r="D3139" s="25"/>
      <c r="E3139" s="26"/>
      <c r="F3139" s="27"/>
      <c r="G3139" s="2"/>
      <c r="H3139" s="2"/>
      <c r="I3139" s="38" t="str">
        <f t="shared" si="240"/>
        <v/>
      </c>
      <c r="J3139" s="39" t="str">
        <f>IF($Q3139="", "", IF(IFERROR(INDEX('Ticket Sales'!B$11:B$5010, MATCH($Q3139, 'Ticket Sales'!$J$11:$J$5010, 0)), J3138)="", "", IFERROR(INDEX('Ticket Sales'!B$11:B$5010, MATCH($Q3139, 'Ticket Sales'!$J$11:$J$5010, 0)), J3138)))</f>
        <v/>
      </c>
      <c r="K3139" s="39" t="str">
        <f>IF($Q3139="", "", IF(IFERROR(INDEX('Ticket Sales'!C$11:C$5010, MATCH($Q3139, 'Ticket Sales'!$J$11:$J$5010, 0)), K3138)="", "", IFERROR(INDEX('Ticket Sales'!C$11:C$5010, MATCH($Q3139, 'Ticket Sales'!$J$11:$J$5010, 0)), K3138)))</f>
        <v/>
      </c>
      <c r="L3139" s="40" t="str">
        <f>IF($Q3139="", "", IF(IFERROR(INDEX('Ticket Sales'!D$11:D$5010, MATCH($Q3139, 'Ticket Sales'!$J$11:$J$5010, 0)), L3138)="", "", IFERROR(INDEX('Ticket Sales'!D$11:D$5010, MATCH($Q3139, 'Ticket Sales'!$J$11:$J$5010, 0)), L3138)))</f>
        <v/>
      </c>
      <c r="M3139" s="41" t="str">
        <f>IF($Q3139="", "", IF(IFERROR(INDEX('Ticket Sales'!E$11:E$5010, MATCH($Q3139, 'Ticket Sales'!$J$11:$J$5010, 0)), M3138)="", "", IFERROR(INDEX('Ticket Sales'!E$11:E$5010, MATCH($Q3139, 'Ticket Sales'!$J$11:$J$5010, 0)), M3138)))</f>
        <v/>
      </c>
      <c r="N3139" s="2"/>
      <c r="P3139" s="48">
        <v>3129</v>
      </c>
      <c r="Q3139" s="48" t="str">
        <f t="shared" si="241"/>
        <v/>
      </c>
      <c r="S3139" s="52" t="str">
        <f t="shared" si="242"/>
        <v/>
      </c>
      <c r="U3139" s="52" t="str">
        <f t="shared" si="243"/>
        <v/>
      </c>
      <c r="W3139" s="52" t="str">
        <f t="shared" si="244"/>
        <v/>
      </c>
    </row>
    <row r="3140" spans="1:23" x14ac:dyDescent="0.25">
      <c r="A3140" s="2"/>
      <c r="B3140" s="32"/>
      <c r="C3140" s="25"/>
      <c r="D3140" s="25"/>
      <c r="E3140" s="26"/>
      <c r="F3140" s="27"/>
      <c r="G3140" s="2"/>
      <c r="H3140" s="2"/>
      <c r="I3140" s="38" t="str">
        <f t="shared" si="240"/>
        <v/>
      </c>
      <c r="J3140" s="39" t="str">
        <f>IF($Q3140="", "", IF(IFERROR(INDEX('Ticket Sales'!B$11:B$5010, MATCH($Q3140, 'Ticket Sales'!$J$11:$J$5010, 0)), J3139)="", "", IFERROR(INDEX('Ticket Sales'!B$11:B$5010, MATCH($Q3140, 'Ticket Sales'!$J$11:$J$5010, 0)), J3139)))</f>
        <v/>
      </c>
      <c r="K3140" s="39" t="str">
        <f>IF($Q3140="", "", IF(IFERROR(INDEX('Ticket Sales'!C$11:C$5010, MATCH($Q3140, 'Ticket Sales'!$J$11:$J$5010, 0)), K3139)="", "", IFERROR(INDEX('Ticket Sales'!C$11:C$5010, MATCH($Q3140, 'Ticket Sales'!$J$11:$J$5010, 0)), K3139)))</f>
        <v/>
      </c>
      <c r="L3140" s="40" t="str">
        <f>IF($Q3140="", "", IF(IFERROR(INDEX('Ticket Sales'!D$11:D$5010, MATCH($Q3140, 'Ticket Sales'!$J$11:$J$5010, 0)), L3139)="", "", IFERROR(INDEX('Ticket Sales'!D$11:D$5010, MATCH($Q3140, 'Ticket Sales'!$J$11:$J$5010, 0)), L3139)))</f>
        <v/>
      </c>
      <c r="M3140" s="41" t="str">
        <f>IF($Q3140="", "", IF(IFERROR(INDEX('Ticket Sales'!E$11:E$5010, MATCH($Q3140, 'Ticket Sales'!$J$11:$J$5010, 0)), M3139)="", "", IFERROR(INDEX('Ticket Sales'!E$11:E$5010, MATCH($Q3140, 'Ticket Sales'!$J$11:$J$5010, 0)), M3139)))</f>
        <v/>
      </c>
      <c r="N3140" s="2"/>
      <c r="P3140" s="48">
        <v>3130</v>
      </c>
      <c r="Q3140" s="48" t="str">
        <f t="shared" si="241"/>
        <v/>
      </c>
      <c r="S3140" s="52" t="str">
        <f t="shared" si="242"/>
        <v/>
      </c>
      <c r="U3140" s="52" t="str">
        <f t="shared" si="243"/>
        <v/>
      </c>
      <c r="W3140" s="52" t="str">
        <f t="shared" si="244"/>
        <v/>
      </c>
    </row>
    <row r="3141" spans="1:23" x14ac:dyDescent="0.25">
      <c r="A3141" s="2"/>
      <c r="B3141" s="32"/>
      <c r="C3141" s="25"/>
      <c r="D3141" s="25"/>
      <c r="E3141" s="26"/>
      <c r="F3141" s="27"/>
      <c r="G3141" s="2"/>
      <c r="H3141" s="2"/>
      <c r="I3141" s="38" t="str">
        <f t="shared" si="240"/>
        <v/>
      </c>
      <c r="J3141" s="39" t="str">
        <f>IF($Q3141="", "", IF(IFERROR(INDEX('Ticket Sales'!B$11:B$5010, MATCH($Q3141, 'Ticket Sales'!$J$11:$J$5010, 0)), J3140)="", "", IFERROR(INDEX('Ticket Sales'!B$11:B$5010, MATCH($Q3141, 'Ticket Sales'!$J$11:$J$5010, 0)), J3140)))</f>
        <v/>
      </c>
      <c r="K3141" s="39" t="str">
        <f>IF($Q3141="", "", IF(IFERROR(INDEX('Ticket Sales'!C$11:C$5010, MATCH($Q3141, 'Ticket Sales'!$J$11:$J$5010, 0)), K3140)="", "", IFERROR(INDEX('Ticket Sales'!C$11:C$5010, MATCH($Q3141, 'Ticket Sales'!$J$11:$J$5010, 0)), K3140)))</f>
        <v/>
      </c>
      <c r="L3141" s="40" t="str">
        <f>IF($Q3141="", "", IF(IFERROR(INDEX('Ticket Sales'!D$11:D$5010, MATCH($Q3141, 'Ticket Sales'!$J$11:$J$5010, 0)), L3140)="", "", IFERROR(INDEX('Ticket Sales'!D$11:D$5010, MATCH($Q3141, 'Ticket Sales'!$J$11:$J$5010, 0)), L3140)))</f>
        <v/>
      </c>
      <c r="M3141" s="41" t="str">
        <f>IF($Q3141="", "", IF(IFERROR(INDEX('Ticket Sales'!E$11:E$5010, MATCH($Q3141, 'Ticket Sales'!$J$11:$J$5010, 0)), M3140)="", "", IFERROR(INDEX('Ticket Sales'!E$11:E$5010, MATCH($Q3141, 'Ticket Sales'!$J$11:$J$5010, 0)), M3140)))</f>
        <v/>
      </c>
      <c r="N3141" s="2"/>
      <c r="P3141" s="48">
        <v>3131</v>
      </c>
      <c r="Q3141" s="48" t="str">
        <f t="shared" si="241"/>
        <v/>
      </c>
      <c r="S3141" s="52" t="str">
        <f t="shared" si="242"/>
        <v/>
      </c>
      <c r="U3141" s="52" t="str">
        <f t="shared" si="243"/>
        <v/>
      </c>
      <c r="W3141" s="52" t="str">
        <f t="shared" si="244"/>
        <v/>
      </c>
    </row>
    <row r="3142" spans="1:23" x14ac:dyDescent="0.25">
      <c r="A3142" s="2"/>
      <c r="B3142" s="32"/>
      <c r="C3142" s="25"/>
      <c r="D3142" s="25"/>
      <c r="E3142" s="26"/>
      <c r="F3142" s="27"/>
      <c r="G3142" s="2"/>
      <c r="H3142" s="2"/>
      <c r="I3142" s="38" t="str">
        <f t="shared" si="240"/>
        <v/>
      </c>
      <c r="J3142" s="39" t="str">
        <f>IF($Q3142="", "", IF(IFERROR(INDEX('Ticket Sales'!B$11:B$5010, MATCH($Q3142, 'Ticket Sales'!$J$11:$J$5010, 0)), J3141)="", "", IFERROR(INDEX('Ticket Sales'!B$11:B$5010, MATCH($Q3142, 'Ticket Sales'!$J$11:$J$5010, 0)), J3141)))</f>
        <v/>
      </c>
      <c r="K3142" s="39" t="str">
        <f>IF($Q3142="", "", IF(IFERROR(INDEX('Ticket Sales'!C$11:C$5010, MATCH($Q3142, 'Ticket Sales'!$J$11:$J$5010, 0)), K3141)="", "", IFERROR(INDEX('Ticket Sales'!C$11:C$5010, MATCH($Q3142, 'Ticket Sales'!$J$11:$J$5010, 0)), K3141)))</f>
        <v/>
      </c>
      <c r="L3142" s="40" t="str">
        <f>IF($Q3142="", "", IF(IFERROR(INDEX('Ticket Sales'!D$11:D$5010, MATCH($Q3142, 'Ticket Sales'!$J$11:$J$5010, 0)), L3141)="", "", IFERROR(INDEX('Ticket Sales'!D$11:D$5010, MATCH($Q3142, 'Ticket Sales'!$J$11:$J$5010, 0)), L3141)))</f>
        <v/>
      </c>
      <c r="M3142" s="41" t="str">
        <f>IF($Q3142="", "", IF(IFERROR(INDEX('Ticket Sales'!E$11:E$5010, MATCH($Q3142, 'Ticket Sales'!$J$11:$J$5010, 0)), M3141)="", "", IFERROR(INDEX('Ticket Sales'!E$11:E$5010, MATCH($Q3142, 'Ticket Sales'!$J$11:$J$5010, 0)), M3141)))</f>
        <v/>
      </c>
      <c r="N3142" s="2"/>
      <c r="P3142" s="48">
        <v>3132</v>
      </c>
      <c r="Q3142" s="48" t="str">
        <f t="shared" si="241"/>
        <v/>
      </c>
      <c r="S3142" s="52" t="str">
        <f t="shared" si="242"/>
        <v/>
      </c>
      <c r="U3142" s="52" t="str">
        <f t="shared" si="243"/>
        <v/>
      </c>
      <c r="W3142" s="52" t="str">
        <f t="shared" si="244"/>
        <v/>
      </c>
    </row>
    <row r="3143" spans="1:23" x14ac:dyDescent="0.25">
      <c r="A3143" s="2"/>
      <c r="B3143" s="32"/>
      <c r="C3143" s="25"/>
      <c r="D3143" s="25"/>
      <c r="E3143" s="26"/>
      <c r="F3143" s="27"/>
      <c r="G3143" s="2"/>
      <c r="H3143" s="2"/>
      <c r="I3143" s="38" t="str">
        <f t="shared" si="240"/>
        <v/>
      </c>
      <c r="J3143" s="39" t="str">
        <f>IF($Q3143="", "", IF(IFERROR(INDEX('Ticket Sales'!B$11:B$5010, MATCH($Q3143, 'Ticket Sales'!$J$11:$J$5010, 0)), J3142)="", "", IFERROR(INDEX('Ticket Sales'!B$11:B$5010, MATCH($Q3143, 'Ticket Sales'!$J$11:$J$5010, 0)), J3142)))</f>
        <v/>
      </c>
      <c r="K3143" s="39" t="str">
        <f>IF($Q3143="", "", IF(IFERROR(INDEX('Ticket Sales'!C$11:C$5010, MATCH($Q3143, 'Ticket Sales'!$J$11:$J$5010, 0)), K3142)="", "", IFERROR(INDEX('Ticket Sales'!C$11:C$5010, MATCH($Q3143, 'Ticket Sales'!$J$11:$J$5010, 0)), K3142)))</f>
        <v/>
      </c>
      <c r="L3143" s="40" t="str">
        <f>IF($Q3143="", "", IF(IFERROR(INDEX('Ticket Sales'!D$11:D$5010, MATCH($Q3143, 'Ticket Sales'!$J$11:$J$5010, 0)), L3142)="", "", IFERROR(INDEX('Ticket Sales'!D$11:D$5010, MATCH($Q3143, 'Ticket Sales'!$J$11:$J$5010, 0)), L3142)))</f>
        <v/>
      </c>
      <c r="M3143" s="41" t="str">
        <f>IF($Q3143="", "", IF(IFERROR(INDEX('Ticket Sales'!E$11:E$5010, MATCH($Q3143, 'Ticket Sales'!$J$11:$J$5010, 0)), M3142)="", "", IFERROR(INDEX('Ticket Sales'!E$11:E$5010, MATCH($Q3143, 'Ticket Sales'!$J$11:$J$5010, 0)), M3142)))</f>
        <v/>
      </c>
      <c r="N3143" s="2"/>
      <c r="P3143" s="48">
        <v>3133</v>
      </c>
      <c r="Q3143" s="48" t="str">
        <f t="shared" si="241"/>
        <v/>
      </c>
      <c r="S3143" s="52" t="str">
        <f t="shared" si="242"/>
        <v/>
      </c>
      <c r="U3143" s="52" t="str">
        <f t="shared" si="243"/>
        <v/>
      </c>
      <c r="W3143" s="52" t="str">
        <f t="shared" si="244"/>
        <v/>
      </c>
    </row>
    <row r="3144" spans="1:23" x14ac:dyDescent="0.25">
      <c r="A3144" s="2"/>
      <c r="B3144" s="32"/>
      <c r="C3144" s="25"/>
      <c r="D3144" s="25"/>
      <c r="E3144" s="26"/>
      <c r="F3144" s="27"/>
      <c r="G3144" s="2"/>
      <c r="H3144" s="2"/>
      <c r="I3144" s="38" t="str">
        <f t="shared" si="240"/>
        <v/>
      </c>
      <c r="J3144" s="39" t="str">
        <f>IF($Q3144="", "", IF(IFERROR(INDEX('Ticket Sales'!B$11:B$5010, MATCH($Q3144, 'Ticket Sales'!$J$11:$J$5010, 0)), J3143)="", "", IFERROR(INDEX('Ticket Sales'!B$11:B$5010, MATCH($Q3144, 'Ticket Sales'!$J$11:$J$5010, 0)), J3143)))</f>
        <v/>
      </c>
      <c r="K3144" s="39" t="str">
        <f>IF($Q3144="", "", IF(IFERROR(INDEX('Ticket Sales'!C$11:C$5010, MATCH($Q3144, 'Ticket Sales'!$J$11:$J$5010, 0)), K3143)="", "", IFERROR(INDEX('Ticket Sales'!C$11:C$5010, MATCH($Q3144, 'Ticket Sales'!$J$11:$J$5010, 0)), K3143)))</f>
        <v/>
      </c>
      <c r="L3144" s="40" t="str">
        <f>IF($Q3144="", "", IF(IFERROR(INDEX('Ticket Sales'!D$11:D$5010, MATCH($Q3144, 'Ticket Sales'!$J$11:$J$5010, 0)), L3143)="", "", IFERROR(INDEX('Ticket Sales'!D$11:D$5010, MATCH($Q3144, 'Ticket Sales'!$J$11:$J$5010, 0)), L3143)))</f>
        <v/>
      </c>
      <c r="M3144" s="41" t="str">
        <f>IF($Q3144="", "", IF(IFERROR(INDEX('Ticket Sales'!E$11:E$5010, MATCH($Q3144, 'Ticket Sales'!$J$11:$J$5010, 0)), M3143)="", "", IFERROR(INDEX('Ticket Sales'!E$11:E$5010, MATCH($Q3144, 'Ticket Sales'!$J$11:$J$5010, 0)), M3143)))</f>
        <v/>
      </c>
      <c r="N3144" s="2"/>
      <c r="P3144" s="48">
        <v>3134</v>
      </c>
      <c r="Q3144" s="48" t="str">
        <f t="shared" si="241"/>
        <v/>
      </c>
      <c r="S3144" s="52" t="str">
        <f t="shared" si="242"/>
        <v/>
      </c>
      <c r="U3144" s="52" t="str">
        <f t="shared" si="243"/>
        <v/>
      </c>
      <c r="W3144" s="52" t="str">
        <f t="shared" si="244"/>
        <v/>
      </c>
    </row>
    <row r="3145" spans="1:23" x14ac:dyDescent="0.25">
      <c r="A3145" s="2"/>
      <c r="B3145" s="32"/>
      <c r="C3145" s="25"/>
      <c r="D3145" s="25"/>
      <c r="E3145" s="26"/>
      <c r="F3145" s="27"/>
      <c r="G3145" s="2"/>
      <c r="H3145" s="2"/>
      <c r="I3145" s="38" t="str">
        <f t="shared" si="240"/>
        <v/>
      </c>
      <c r="J3145" s="39" t="str">
        <f>IF($Q3145="", "", IF(IFERROR(INDEX('Ticket Sales'!B$11:B$5010, MATCH($Q3145, 'Ticket Sales'!$J$11:$J$5010, 0)), J3144)="", "", IFERROR(INDEX('Ticket Sales'!B$11:B$5010, MATCH($Q3145, 'Ticket Sales'!$J$11:$J$5010, 0)), J3144)))</f>
        <v/>
      </c>
      <c r="K3145" s="39" t="str">
        <f>IF($Q3145="", "", IF(IFERROR(INDEX('Ticket Sales'!C$11:C$5010, MATCH($Q3145, 'Ticket Sales'!$J$11:$J$5010, 0)), K3144)="", "", IFERROR(INDEX('Ticket Sales'!C$11:C$5010, MATCH($Q3145, 'Ticket Sales'!$J$11:$J$5010, 0)), K3144)))</f>
        <v/>
      </c>
      <c r="L3145" s="40" t="str">
        <f>IF($Q3145="", "", IF(IFERROR(INDEX('Ticket Sales'!D$11:D$5010, MATCH($Q3145, 'Ticket Sales'!$J$11:$J$5010, 0)), L3144)="", "", IFERROR(INDEX('Ticket Sales'!D$11:D$5010, MATCH($Q3145, 'Ticket Sales'!$J$11:$J$5010, 0)), L3144)))</f>
        <v/>
      </c>
      <c r="M3145" s="41" t="str">
        <f>IF($Q3145="", "", IF(IFERROR(INDEX('Ticket Sales'!E$11:E$5010, MATCH($Q3145, 'Ticket Sales'!$J$11:$J$5010, 0)), M3144)="", "", IFERROR(INDEX('Ticket Sales'!E$11:E$5010, MATCH($Q3145, 'Ticket Sales'!$J$11:$J$5010, 0)), M3144)))</f>
        <v/>
      </c>
      <c r="N3145" s="2"/>
      <c r="P3145" s="48">
        <v>3135</v>
      </c>
      <c r="Q3145" s="48" t="str">
        <f t="shared" si="241"/>
        <v/>
      </c>
      <c r="S3145" s="52" t="str">
        <f t="shared" si="242"/>
        <v/>
      </c>
      <c r="U3145" s="52" t="str">
        <f t="shared" si="243"/>
        <v/>
      </c>
      <c r="W3145" s="52" t="str">
        <f t="shared" si="244"/>
        <v/>
      </c>
    </row>
    <row r="3146" spans="1:23" x14ac:dyDescent="0.25">
      <c r="A3146" s="2"/>
      <c r="B3146" s="32"/>
      <c r="C3146" s="25"/>
      <c r="D3146" s="25"/>
      <c r="E3146" s="26"/>
      <c r="F3146" s="27"/>
      <c r="G3146" s="2"/>
      <c r="H3146" s="2"/>
      <c r="I3146" s="38" t="str">
        <f t="shared" si="240"/>
        <v/>
      </c>
      <c r="J3146" s="39" t="str">
        <f>IF($Q3146="", "", IF(IFERROR(INDEX('Ticket Sales'!B$11:B$5010, MATCH($Q3146, 'Ticket Sales'!$J$11:$J$5010, 0)), J3145)="", "", IFERROR(INDEX('Ticket Sales'!B$11:B$5010, MATCH($Q3146, 'Ticket Sales'!$J$11:$J$5010, 0)), J3145)))</f>
        <v/>
      </c>
      <c r="K3146" s="39" t="str">
        <f>IF($Q3146="", "", IF(IFERROR(INDEX('Ticket Sales'!C$11:C$5010, MATCH($Q3146, 'Ticket Sales'!$J$11:$J$5010, 0)), K3145)="", "", IFERROR(INDEX('Ticket Sales'!C$11:C$5010, MATCH($Q3146, 'Ticket Sales'!$J$11:$J$5010, 0)), K3145)))</f>
        <v/>
      </c>
      <c r="L3146" s="40" t="str">
        <f>IF($Q3146="", "", IF(IFERROR(INDEX('Ticket Sales'!D$11:D$5010, MATCH($Q3146, 'Ticket Sales'!$J$11:$J$5010, 0)), L3145)="", "", IFERROR(INDEX('Ticket Sales'!D$11:D$5010, MATCH($Q3146, 'Ticket Sales'!$J$11:$J$5010, 0)), L3145)))</f>
        <v/>
      </c>
      <c r="M3146" s="41" t="str">
        <f>IF($Q3146="", "", IF(IFERROR(INDEX('Ticket Sales'!E$11:E$5010, MATCH($Q3146, 'Ticket Sales'!$J$11:$J$5010, 0)), M3145)="", "", IFERROR(INDEX('Ticket Sales'!E$11:E$5010, MATCH($Q3146, 'Ticket Sales'!$J$11:$J$5010, 0)), M3145)))</f>
        <v/>
      </c>
      <c r="N3146" s="2"/>
      <c r="P3146" s="48">
        <v>3136</v>
      </c>
      <c r="Q3146" s="48" t="str">
        <f t="shared" si="241"/>
        <v/>
      </c>
      <c r="S3146" s="52" t="str">
        <f t="shared" si="242"/>
        <v/>
      </c>
      <c r="U3146" s="52" t="str">
        <f t="shared" si="243"/>
        <v/>
      </c>
      <c r="W3146" s="52" t="str">
        <f t="shared" si="244"/>
        <v/>
      </c>
    </row>
    <row r="3147" spans="1:23" x14ac:dyDescent="0.25">
      <c r="A3147" s="2"/>
      <c r="B3147" s="32"/>
      <c r="C3147" s="25"/>
      <c r="D3147" s="25"/>
      <c r="E3147" s="26"/>
      <c r="F3147" s="27"/>
      <c r="G3147" s="2"/>
      <c r="H3147" s="2"/>
      <c r="I3147" s="38" t="str">
        <f t="shared" si="240"/>
        <v/>
      </c>
      <c r="J3147" s="39" t="str">
        <f>IF($Q3147="", "", IF(IFERROR(INDEX('Ticket Sales'!B$11:B$5010, MATCH($Q3147, 'Ticket Sales'!$J$11:$J$5010, 0)), J3146)="", "", IFERROR(INDEX('Ticket Sales'!B$11:B$5010, MATCH($Q3147, 'Ticket Sales'!$J$11:$J$5010, 0)), J3146)))</f>
        <v/>
      </c>
      <c r="K3147" s="39" t="str">
        <f>IF($Q3147="", "", IF(IFERROR(INDEX('Ticket Sales'!C$11:C$5010, MATCH($Q3147, 'Ticket Sales'!$J$11:$J$5010, 0)), K3146)="", "", IFERROR(INDEX('Ticket Sales'!C$11:C$5010, MATCH($Q3147, 'Ticket Sales'!$J$11:$J$5010, 0)), K3146)))</f>
        <v/>
      </c>
      <c r="L3147" s="40" t="str">
        <f>IF($Q3147="", "", IF(IFERROR(INDEX('Ticket Sales'!D$11:D$5010, MATCH($Q3147, 'Ticket Sales'!$J$11:$J$5010, 0)), L3146)="", "", IFERROR(INDEX('Ticket Sales'!D$11:D$5010, MATCH($Q3147, 'Ticket Sales'!$J$11:$J$5010, 0)), L3146)))</f>
        <v/>
      </c>
      <c r="M3147" s="41" t="str">
        <f>IF($Q3147="", "", IF(IFERROR(INDEX('Ticket Sales'!E$11:E$5010, MATCH($Q3147, 'Ticket Sales'!$J$11:$J$5010, 0)), M3146)="", "", IFERROR(INDEX('Ticket Sales'!E$11:E$5010, MATCH($Q3147, 'Ticket Sales'!$J$11:$J$5010, 0)), M3146)))</f>
        <v/>
      </c>
      <c r="N3147" s="2"/>
      <c r="P3147" s="48">
        <v>3137</v>
      </c>
      <c r="Q3147" s="48" t="str">
        <f t="shared" si="241"/>
        <v/>
      </c>
      <c r="S3147" s="52" t="str">
        <f t="shared" si="242"/>
        <v/>
      </c>
      <c r="U3147" s="52" t="str">
        <f t="shared" si="243"/>
        <v/>
      </c>
      <c r="W3147" s="52" t="str">
        <f t="shared" si="244"/>
        <v/>
      </c>
    </row>
    <row r="3148" spans="1:23" x14ac:dyDescent="0.25">
      <c r="A3148" s="2"/>
      <c r="B3148" s="32"/>
      <c r="C3148" s="25"/>
      <c r="D3148" s="25"/>
      <c r="E3148" s="26"/>
      <c r="F3148" s="27"/>
      <c r="G3148" s="2"/>
      <c r="H3148" s="2"/>
      <c r="I3148" s="38" t="str">
        <f t="shared" ref="I3148:I3211" si="245">$Q3148</f>
        <v/>
      </c>
      <c r="J3148" s="39" t="str">
        <f>IF($Q3148="", "", IF(IFERROR(INDEX('Ticket Sales'!B$11:B$5010, MATCH($Q3148, 'Ticket Sales'!$J$11:$J$5010, 0)), J3147)="", "", IFERROR(INDEX('Ticket Sales'!B$11:B$5010, MATCH($Q3148, 'Ticket Sales'!$J$11:$J$5010, 0)), J3147)))</f>
        <v/>
      </c>
      <c r="K3148" s="39" t="str">
        <f>IF($Q3148="", "", IF(IFERROR(INDEX('Ticket Sales'!C$11:C$5010, MATCH($Q3148, 'Ticket Sales'!$J$11:$J$5010, 0)), K3147)="", "", IFERROR(INDEX('Ticket Sales'!C$11:C$5010, MATCH($Q3148, 'Ticket Sales'!$J$11:$J$5010, 0)), K3147)))</f>
        <v/>
      </c>
      <c r="L3148" s="40" t="str">
        <f>IF($Q3148="", "", IF(IFERROR(INDEX('Ticket Sales'!D$11:D$5010, MATCH($Q3148, 'Ticket Sales'!$J$11:$J$5010, 0)), L3147)="", "", IFERROR(INDEX('Ticket Sales'!D$11:D$5010, MATCH($Q3148, 'Ticket Sales'!$J$11:$J$5010, 0)), L3147)))</f>
        <v/>
      </c>
      <c r="M3148" s="41" t="str">
        <f>IF($Q3148="", "", IF(IFERROR(INDEX('Ticket Sales'!E$11:E$5010, MATCH($Q3148, 'Ticket Sales'!$J$11:$J$5010, 0)), M3147)="", "", IFERROR(INDEX('Ticket Sales'!E$11:E$5010, MATCH($Q3148, 'Ticket Sales'!$J$11:$J$5010, 0)), M3147)))</f>
        <v/>
      </c>
      <c r="N3148" s="2"/>
      <c r="P3148" s="48">
        <v>3138</v>
      </c>
      <c r="Q3148" s="48" t="str">
        <f t="shared" ref="Q3148:Q3211" si="246">IF(ISNUMBER($Q$8)=FALSE, "", IF($P3148&gt;$Q$8, "", $P3148))</f>
        <v/>
      </c>
      <c r="S3148" s="52" t="str">
        <f t="shared" ref="S3148:S3211" si="247">IF($B3148="", "", $B3148)</f>
        <v/>
      </c>
      <c r="U3148" s="52" t="str">
        <f t="shared" ref="U3148:U3211" si="248">IF(COUNTIF($B3148:$F3148, "")=5, "", "X")</f>
        <v/>
      </c>
      <c r="W3148" s="52" t="str">
        <f t="shared" ref="W3148:W3211" si="249">IF(AND($U3148="X", $S3148=""), "X", IF(AND($U3148="X", ISNUMBER($S3148)=FALSE), "X", IF(AND($U3148="X", COUNTIF($S$11:$S$5010, $S3148)&gt;1), "X", "")))</f>
        <v/>
      </c>
    </row>
    <row r="3149" spans="1:23" x14ac:dyDescent="0.25">
      <c r="A3149" s="2"/>
      <c r="B3149" s="32"/>
      <c r="C3149" s="25"/>
      <c r="D3149" s="25"/>
      <c r="E3149" s="26"/>
      <c r="F3149" s="27"/>
      <c r="G3149" s="2"/>
      <c r="H3149" s="2"/>
      <c r="I3149" s="38" t="str">
        <f t="shared" si="245"/>
        <v/>
      </c>
      <c r="J3149" s="39" t="str">
        <f>IF($Q3149="", "", IF(IFERROR(INDEX('Ticket Sales'!B$11:B$5010, MATCH($Q3149, 'Ticket Sales'!$J$11:$J$5010, 0)), J3148)="", "", IFERROR(INDEX('Ticket Sales'!B$11:B$5010, MATCH($Q3149, 'Ticket Sales'!$J$11:$J$5010, 0)), J3148)))</f>
        <v/>
      </c>
      <c r="K3149" s="39" t="str">
        <f>IF($Q3149="", "", IF(IFERROR(INDEX('Ticket Sales'!C$11:C$5010, MATCH($Q3149, 'Ticket Sales'!$J$11:$J$5010, 0)), K3148)="", "", IFERROR(INDEX('Ticket Sales'!C$11:C$5010, MATCH($Q3149, 'Ticket Sales'!$J$11:$J$5010, 0)), K3148)))</f>
        <v/>
      </c>
      <c r="L3149" s="40" t="str">
        <f>IF($Q3149="", "", IF(IFERROR(INDEX('Ticket Sales'!D$11:D$5010, MATCH($Q3149, 'Ticket Sales'!$J$11:$J$5010, 0)), L3148)="", "", IFERROR(INDEX('Ticket Sales'!D$11:D$5010, MATCH($Q3149, 'Ticket Sales'!$J$11:$J$5010, 0)), L3148)))</f>
        <v/>
      </c>
      <c r="M3149" s="41" t="str">
        <f>IF($Q3149="", "", IF(IFERROR(INDEX('Ticket Sales'!E$11:E$5010, MATCH($Q3149, 'Ticket Sales'!$J$11:$J$5010, 0)), M3148)="", "", IFERROR(INDEX('Ticket Sales'!E$11:E$5010, MATCH($Q3149, 'Ticket Sales'!$J$11:$J$5010, 0)), M3148)))</f>
        <v/>
      </c>
      <c r="N3149" s="2"/>
      <c r="P3149" s="48">
        <v>3139</v>
      </c>
      <c r="Q3149" s="48" t="str">
        <f t="shared" si="246"/>
        <v/>
      </c>
      <c r="S3149" s="52" t="str">
        <f t="shared" si="247"/>
        <v/>
      </c>
      <c r="U3149" s="52" t="str">
        <f t="shared" si="248"/>
        <v/>
      </c>
      <c r="W3149" s="52" t="str">
        <f t="shared" si="249"/>
        <v/>
      </c>
    </row>
    <row r="3150" spans="1:23" x14ac:dyDescent="0.25">
      <c r="A3150" s="2"/>
      <c r="B3150" s="32"/>
      <c r="C3150" s="25"/>
      <c r="D3150" s="25"/>
      <c r="E3150" s="26"/>
      <c r="F3150" s="27"/>
      <c r="G3150" s="2"/>
      <c r="H3150" s="2"/>
      <c r="I3150" s="38" t="str">
        <f t="shared" si="245"/>
        <v/>
      </c>
      <c r="J3150" s="39" t="str">
        <f>IF($Q3150="", "", IF(IFERROR(INDEX('Ticket Sales'!B$11:B$5010, MATCH($Q3150, 'Ticket Sales'!$J$11:$J$5010, 0)), J3149)="", "", IFERROR(INDEX('Ticket Sales'!B$11:B$5010, MATCH($Q3150, 'Ticket Sales'!$J$11:$J$5010, 0)), J3149)))</f>
        <v/>
      </c>
      <c r="K3150" s="39" t="str">
        <f>IF($Q3150="", "", IF(IFERROR(INDEX('Ticket Sales'!C$11:C$5010, MATCH($Q3150, 'Ticket Sales'!$J$11:$J$5010, 0)), K3149)="", "", IFERROR(INDEX('Ticket Sales'!C$11:C$5010, MATCH($Q3150, 'Ticket Sales'!$J$11:$J$5010, 0)), K3149)))</f>
        <v/>
      </c>
      <c r="L3150" s="40" t="str">
        <f>IF($Q3150="", "", IF(IFERROR(INDEX('Ticket Sales'!D$11:D$5010, MATCH($Q3150, 'Ticket Sales'!$J$11:$J$5010, 0)), L3149)="", "", IFERROR(INDEX('Ticket Sales'!D$11:D$5010, MATCH($Q3150, 'Ticket Sales'!$J$11:$J$5010, 0)), L3149)))</f>
        <v/>
      </c>
      <c r="M3150" s="41" t="str">
        <f>IF($Q3150="", "", IF(IFERROR(INDEX('Ticket Sales'!E$11:E$5010, MATCH($Q3150, 'Ticket Sales'!$J$11:$J$5010, 0)), M3149)="", "", IFERROR(INDEX('Ticket Sales'!E$11:E$5010, MATCH($Q3150, 'Ticket Sales'!$J$11:$J$5010, 0)), M3149)))</f>
        <v/>
      </c>
      <c r="N3150" s="2"/>
      <c r="P3150" s="48">
        <v>3140</v>
      </c>
      <c r="Q3150" s="48" t="str">
        <f t="shared" si="246"/>
        <v/>
      </c>
      <c r="S3150" s="52" t="str">
        <f t="shared" si="247"/>
        <v/>
      </c>
      <c r="U3150" s="52" t="str">
        <f t="shared" si="248"/>
        <v/>
      </c>
      <c r="W3150" s="52" t="str">
        <f t="shared" si="249"/>
        <v/>
      </c>
    </row>
    <row r="3151" spans="1:23" x14ac:dyDescent="0.25">
      <c r="A3151" s="2"/>
      <c r="B3151" s="32"/>
      <c r="C3151" s="25"/>
      <c r="D3151" s="25"/>
      <c r="E3151" s="26"/>
      <c r="F3151" s="27"/>
      <c r="G3151" s="2"/>
      <c r="H3151" s="2"/>
      <c r="I3151" s="38" t="str">
        <f t="shared" si="245"/>
        <v/>
      </c>
      <c r="J3151" s="39" t="str">
        <f>IF($Q3151="", "", IF(IFERROR(INDEX('Ticket Sales'!B$11:B$5010, MATCH($Q3151, 'Ticket Sales'!$J$11:$J$5010, 0)), J3150)="", "", IFERROR(INDEX('Ticket Sales'!B$11:B$5010, MATCH($Q3151, 'Ticket Sales'!$J$11:$J$5010, 0)), J3150)))</f>
        <v/>
      </c>
      <c r="K3151" s="39" t="str">
        <f>IF($Q3151="", "", IF(IFERROR(INDEX('Ticket Sales'!C$11:C$5010, MATCH($Q3151, 'Ticket Sales'!$J$11:$J$5010, 0)), K3150)="", "", IFERROR(INDEX('Ticket Sales'!C$11:C$5010, MATCH($Q3151, 'Ticket Sales'!$J$11:$J$5010, 0)), K3150)))</f>
        <v/>
      </c>
      <c r="L3151" s="40" t="str">
        <f>IF($Q3151="", "", IF(IFERROR(INDEX('Ticket Sales'!D$11:D$5010, MATCH($Q3151, 'Ticket Sales'!$J$11:$J$5010, 0)), L3150)="", "", IFERROR(INDEX('Ticket Sales'!D$11:D$5010, MATCH($Q3151, 'Ticket Sales'!$J$11:$J$5010, 0)), L3150)))</f>
        <v/>
      </c>
      <c r="M3151" s="41" t="str">
        <f>IF($Q3151="", "", IF(IFERROR(INDEX('Ticket Sales'!E$11:E$5010, MATCH($Q3151, 'Ticket Sales'!$J$11:$J$5010, 0)), M3150)="", "", IFERROR(INDEX('Ticket Sales'!E$11:E$5010, MATCH($Q3151, 'Ticket Sales'!$J$11:$J$5010, 0)), M3150)))</f>
        <v/>
      </c>
      <c r="N3151" s="2"/>
      <c r="P3151" s="48">
        <v>3141</v>
      </c>
      <c r="Q3151" s="48" t="str">
        <f t="shared" si="246"/>
        <v/>
      </c>
      <c r="S3151" s="52" t="str">
        <f t="shared" si="247"/>
        <v/>
      </c>
      <c r="U3151" s="52" t="str">
        <f t="shared" si="248"/>
        <v/>
      </c>
      <c r="W3151" s="52" t="str">
        <f t="shared" si="249"/>
        <v/>
      </c>
    </row>
    <row r="3152" spans="1:23" x14ac:dyDescent="0.25">
      <c r="A3152" s="2"/>
      <c r="B3152" s="32"/>
      <c r="C3152" s="25"/>
      <c r="D3152" s="25"/>
      <c r="E3152" s="26"/>
      <c r="F3152" s="27"/>
      <c r="G3152" s="2"/>
      <c r="H3152" s="2"/>
      <c r="I3152" s="38" t="str">
        <f t="shared" si="245"/>
        <v/>
      </c>
      <c r="J3152" s="39" t="str">
        <f>IF($Q3152="", "", IF(IFERROR(INDEX('Ticket Sales'!B$11:B$5010, MATCH($Q3152, 'Ticket Sales'!$J$11:$J$5010, 0)), J3151)="", "", IFERROR(INDEX('Ticket Sales'!B$11:B$5010, MATCH($Q3152, 'Ticket Sales'!$J$11:$J$5010, 0)), J3151)))</f>
        <v/>
      </c>
      <c r="K3152" s="39" t="str">
        <f>IF($Q3152="", "", IF(IFERROR(INDEX('Ticket Sales'!C$11:C$5010, MATCH($Q3152, 'Ticket Sales'!$J$11:$J$5010, 0)), K3151)="", "", IFERROR(INDEX('Ticket Sales'!C$11:C$5010, MATCH($Q3152, 'Ticket Sales'!$J$11:$J$5010, 0)), K3151)))</f>
        <v/>
      </c>
      <c r="L3152" s="40" t="str">
        <f>IF($Q3152="", "", IF(IFERROR(INDEX('Ticket Sales'!D$11:D$5010, MATCH($Q3152, 'Ticket Sales'!$J$11:$J$5010, 0)), L3151)="", "", IFERROR(INDEX('Ticket Sales'!D$11:D$5010, MATCH($Q3152, 'Ticket Sales'!$J$11:$J$5010, 0)), L3151)))</f>
        <v/>
      </c>
      <c r="M3152" s="41" t="str">
        <f>IF($Q3152="", "", IF(IFERROR(INDEX('Ticket Sales'!E$11:E$5010, MATCH($Q3152, 'Ticket Sales'!$J$11:$J$5010, 0)), M3151)="", "", IFERROR(INDEX('Ticket Sales'!E$11:E$5010, MATCH($Q3152, 'Ticket Sales'!$J$11:$J$5010, 0)), M3151)))</f>
        <v/>
      </c>
      <c r="N3152" s="2"/>
      <c r="P3152" s="48">
        <v>3142</v>
      </c>
      <c r="Q3152" s="48" t="str">
        <f t="shared" si="246"/>
        <v/>
      </c>
      <c r="S3152" s="52" t="str">
        <f t="shared" si="247"/>
        <v/>
      </c>
      <c r="U3152" s="52" t="str">
        <f t="shared" si="248"/>
        <v/>
      </c>
      <c r="W3152" s="52" t="str">
        <f t="shared" si="249"/>
        <v/>
      </c>
    </row>
    <row r="3153" spans="1:23" x14ac:dyDescent="0.25">
      <c r="A3153" s="2"/>
      <c r="B3153" s="32"/>
      <c r="C3153" s="25"/>
      <c r="D3153" s="25"/>
      <c r="E3153" s="26"/>
      <c r="F3153" s="27"/>
      <c r="G3153" s="2"/>
      <c r="H3153" s="2"/>
      <c r="I3153" s="38" t="str">
        <f t="shared" si="245"/>
        <v/>
      </c>
      <c r="J3153" s="39" t="str">
        <f>IF($Q3153="", "", IF(IFERROR(INDEX('Ticket Sales'!B$11:B$5010, MATCH($Q3153, 'Ticket Sales'!$J$11:$J$5010, 0)), J3152)="", "", IFERROR(INDEX('Ticket Sales'!B$11:B$5010, MATCH($Q3153, 'Ticket Sales'!$J$11:$J$5010, 0)), J3152)))</f>
        <v/>
      </c>
      <c r="K3153" s="39" t="str">
        <f>IF($Q3153="", "", IF(IFERROR(INDEX('Ticket Sales'!C$11:C$5010, MATCH($Q3153, 'Ticket Sales'!$J$11:$J$5010, 0)), K3152)="", "", IFERROR(INDEX('Ticket Sales'!C$11:C$5010, MATCH($Q3153, 'Ticket Sales'!$J$11:$J$5010, 0)), K3152)))</f>
        <v/>
      </c>
      <c r="L3153" s="40" t="str">
        <f>IF($Q3153="", "", IF(IFERROR(INDEX('Ticket Sales'!D$11:D$5010, MATCH($Q3153, 'Ticket Sales'!$J$11:$J$5010, 0)), L3152)="", "", IFERROR(INDEX('Ticket Sales'!D$11:D$5010, MATCH($Q3153, 'Ticket Sales'!$J$11:$J$5010, 0)), L3152)))</f>
        <v/>
      </c>
      <c r="M3153" s="41" t="str">
        <f>IF($Q3153="", "", IF(IFERROR(INDEX('Ticket Sales'!E$11:E$5010, MATCH($Q3153, 'Ticket Sales'!$J$11:$J$5010, 0)), M3152)="", "", IFERROR(INDEX('Ticket Sales'!E$11:E$5010, MATCH($Q3153, 'Ticket Sales'!$J$11:$J$5010, 0)), M3152)))</f>
        <v/>
      </c>
      <c r="N3153" s="2"/>
      <c r="P3153" s="48">
        <v>3143</v>
      </c>
      <c r="Q3153" s="48" t="str">
        <f t="shared" si="246"/>
        <v/>
      </c>
      <c r="S3153" s="52" t="str">
        <f t="shared" si="247"/>
        <v/>
      </c>
      <c r="U3153" s="52" t="str">
        <f t="shared" si="248"/>
        <v/>
      </c>
      <c r="W3153" s="52" t="str">
        <f t="shared" si="249"/>
        <v/>
      </c>
    </row>
    <row r="3154" spans="1:23" x14ac:dyDescent="0.25">
      <c r="A3154" s="2"/>
      <c r="B3154" s="32"/>
      <c r="C3154" s="25"/>
      <c r="D3154" s="25"/>
      <c r="E3154" s="26"/>
      <c r="F3154" s="27"/>
      <c r="G3154" s="2"/>
      <c r="H3154" s="2"/>
      <c r="I3154" s="38" t="str">
        <f t="shared" si="245"/>
        <v/>
      </c>
      <c r="J3154" s="39" t="str">
        <f>IF($Q3154="", "", IF(IFERROR(INDEX('Ticket Sales'!B$11:B$5010, MATCH($Q3154, 'Ticket Sales'!$J$11:$J$5010, 0)), J3153)="", "", IFERROR(INDEX('Ticket Sales'!B$11:B$5010, MATCH($Q3154, 'Ticket Sales'!$J$11:$J$5010, 0)), J3153)))</f>
        <v/>
      </c>
      <c r="K3154" s="39" t="str">
        <f>IF($Q3154="", "", IF(IFERROR(INDEX('Ticket Sales'!C$11:C$5010, MATCH($Q3154, 'Ticket Sales'!$J$11:$J$5010, 0)), K3153)="", "", IFERROR(INDEX('Ticket Sales'!C$11:C$5010, MATCH($Q3154, 'Ticket Sales'!$J$11:$J$5010, 0)), K3153)))</f>
        <v/>
      </c>
      <c r="L3154" s="40" t="str">
        <f>IF($Q3154="", "", IF(IFERROR(INDEX('Ticket Sales'!D$11:D$5010, MATCH($Q3154, 'Ticket Sales'!$J$11:$J$5010, 0)), L3153)="", "", IFERROR(INDEX('Ticket Sales'!D$11:D$5010, MATCH($Q3154, 'Ticket Sales'!$J$11:$J$5010, 0)), L3153)))</f>
        <v/>
      </c>
      <c r="M3154" s="41" t="str">
        <f>IF($Q3154="", "", IF(IFERROR(INDEX('Ticket Sales'!E$11:E$5010, MATCH($Q3154, 'Ticket Sales'!$J$11:$J$5010, 0)), M3153)="", "", IFERROR(INDEX('Ticket Sales'!E$11:E$5010, MATCH($Q3154, 'Ticket Sales'!$J$11:$J$5010, 0)), M3153)))</f>
        <v/>
      </c>
      <c r="N3154" s="2"/>
      <c r="P3154" s="48">
        <v>3144</v>
      </c>
      <c r="Q3154" s="48" t="str">
        <f t="shared" si="246"/>
        <v/>
      </c>
      <c r="S3154" s="52" t="str">
        <f t="shared" si="247"/>
        <v/>
      </c>
      <c r="U3154" s="52" t="str">
        <f t="shared" si="248"/>
        <v/>
      </c>
      <c r="W3154" s="52" t="str">
        <f t="shared" si="249"/>
        <v/>
      </c>
    </row>
    <row r="3155" spans="1:23" x14ac:dyDescent="0.25">
      <c r="A3155" s="2"/>
      <c r="B3155" s="32"/>
      <c r="C3155" s="25"/>
      <c r="D3155" s="25"/>
      <c r="E3155" s="26"/>
      <c r="F3155" s="27"/>
      <c r="G3155" s="2"/>
      <c r="H3155" s="2"/>
      <c r="I3155" s="38" t="str">
        <f t="shared" si="245"/>
        <v/>
      </c>
      <c r="J3155" s="39" t="str">
        <f>IF($Q3155="", "", IF(IFERROR(INDEX('Ticket Sales'!B$11:B$5010, MATCH($Q3155, 'Ticket Sales'!$J$11:$J$5010, 0)), J3154)="", "", IFERROR(INDEX('Ticket Sales'!B$11:B$5010, MATCH($Q3155, 'Ticket Sales'!$J$11:$J$5010, 0)), J3154)))</f>
        <v/>
      </c>
      <c r="K3155" s="39" t="str">
        <f>IF($Q3155="", "", IF(IFERROR(INDEX('Ticket Sales'!C$11:C$5010, MATCH($Q3155, 'Ticket Sales'!$J$11:$J$5010, 0)), K3154)="", "", IFERROR(INDEX('Ticket Sales'!C$11:C$5010, MATCH($Q3155, 'Ticket Sales'!$J$11:$J$5010, 0)), K3154)))</f>
        <v/>
      </c>
      <c r="L3155" s="40" t="str">
        <f>IF($Q3155="", "", IF(IFERROR(INDEX('Ticket Sales'!D$11:D$5010, MATCH($Q3155, 'Ticket Sales'!$J$11:$J$5010, 0)), L3154)="", "", IFERROR(INDEX('Ticket Sales'!D$11:D$5010, MATCH($Q3155, 'Ticket Sales'!$J$11:$J$5010, 0)), L3154)))</f>
        <v/>
      </c>
      <c r="M3155" s="41" t="str">
        <f>IF($Q3155="", "", IF(IFERROR(INDEX('Ticket Sales'!E$11:E$5010, MATCH($Q3155, 'Ticket Sales'!$J$11:$J$5010, 0)), M3154)="", "", IFERROR(INDEX('Ticket Sales'!E$11:E$5010, MATCH($Q3155, 'Ticket Sales'!$J$11:$J$5010, 0)), M3154)))</f>
        <v/>
      </c>
      <c r="N3155" s="2"/>
      <c r="P3155" s="48">
        <v>3145</v>
      </c>
      <c r="Q3155" s="48" t="str">
        <f t="shared" si="246"/>
        <v/>
      </c>
      <c r="S3155" s="52" t="str">
        <f t="shared" si="247"/>
        <v/>
      </c>
      <c r="U3155" s="52" t="str">
        <f t="shared" si="248"/>
        <v/>
      </c>
      <c r="W3155" s="52" t="str">
        <f t="shared" si="249"/>
        <v/>
      </c>
    </row>
    <row r="3156" spans="1:23" x14ac:dyDescent="0.25">
      <c r="A3156" s="2"/>
      <c r="B3156" s="32"/>
      <c r="C3156" s="25"/>
      <c r="D3156" s="25"/>
      <c r="E3156" s="26"/>
      <c r="F3156" s="27"/>
      <c r="G3156" s="2"/>
      <c r="H3156" s="2"/>
      <c r="I3156" s="38" t="str">
        <f t="shared" si="245"/>
        <v/>
      </c>
      <c r="J3156" s="39" t="str">
        <f>IF($Q3156="", "", IF(IFERROR(INDEX('Ticket Sales'!B$11:B$5010, MATCH($Q3156, 'Ticket Sales'!$J$11:$J$5010, 0)), J3155)="", "", IFERROR(INDEX('Ticket Sales'!B$11:B$5010, MATCH($Q3156, 'Ticket Sales'!$J$11:$J$5010, 0)), J3155)))</f>
        <v/>
      </c>
      <c r="K3156" s="39" t="str">
        <f>IF($Q3156="", "", IF(IFERROR(INDEX('Ticket Sales'!C$11:C$5010, MATCH($Q3156, 'Ticket Sales'!$J$11:$J$5010, 0)), K3155)="", "", IFERROR(INDEX('Ticket Sales'!C$11:C$5010, MATCH($Q3156, 'Ticket Sales'!$J$11:$J$5010, 0)), K3155)))</f>
        <v/>
      </c>
      <c r="L3156" s="40" t="str">
        <f>IF($Q3156="", "", IF(IFERROR(INDEX('Ticket Sales'!D$11:D$5010, MATCH($Q3156, 'Ticket Sales'!$J$11:$J$5010, 0)), L3155)="", "", IFERROR(INDEX('Ticket Sales'!D$11:D$5010, MATCH($Q3156, 'Ticket Sales'!$J$11:$J$5010, 0)), L3155)))</f>
        <v/>
      </c>
      <c r="M3156" s="41" t="str">
        <f>IF($Q3156="", "", IF(IFERROR(INDEX('Ticket Sales'!E$11:E$5010, MATCH($Q3156, 'Ticket Sales'!$J$11:$J$5010, 0)), M3155)="", "", IFERROR(INDEX('Ticket Sales'!E$11:E$5010, MATCH($Q3156, 'Ticket Sales'!$J$11:$J$5010, 0)), M3155)))</f>
        <v/>
      </c>
      <c r="N3156" s="2"/>
      <c r="P3156" s="48">
        <v>3146</v>
      </c>
      <c r="Q3156" s="48" t="str">
        <f t="shared" si="246"/>
        <v/>
      </c>
      <c r="S3156" s="52" t="str">
        <f t="shared" si="247"/>
        <v/>
      </c>
      <c r="U3156" s="52" t="str">
        <f t="shared" si="248"/>
        <v/>
      </c>
      <c r="W3156" s="52" t="str">
        <f t="shared" si="249"/>
        <v/>
      </c>
    </row>
    <row r="3157" spans="1:23" x14ac:dyDescent="0.25">
      <c r="A3157" s="2"/>
      <c r="B3157" s="32"/>
      <c r="C3157" s="25"/>
      <c r="D3157" s="25"/>
      <c r="E3157" s="26"/>
      <c r="F3157" s="27"/>
      <c r="G3157" s="2"/>
      <c r="H3157" s="2"/>
      <c r="I3157" s="38" t="str">
        <f t="shared" si="245"/>
        <v/>
      </c>
      <c r="J3157" s="39" t="str">
        <f>IF($Q3157="", "", IF(IFERROR(INDEX('Ticket Sales'!B$11:B$5010, MATCH($Q3157, 'Ticket Sales'!$J$11:$J$5010, 0)), J3156)="", "", IFERROR(INDEX('Ticket Sales'!B$11:B$5010, MATCH($Q3157, 'Ticket Sales'!$J$11:$J$5010, 0)), J3156)))</f>
        <v/>
      </c>
      <c r="K3157" s="39" t="str">
        <f>IF($Q3157="", "", IF(IFERROR(INDEX('Ticket Sales'!C$11:C$5010, MATCH($Q3157, 'Ticket Sales'!$J$11:$J$5010, 0)), K3156)="", "", IFERROR(INDEX('Ticket Sales'!C$11:C$5010, MATCH($Q3157, 'Ticket Sales'!$J$11:$J$5010, 0)), K3156)))</f>
        <v/>
      </c>
      <c r="L3157" s="40" t="str">
        <f>IF($Q3157="", "", IF(IFERROR(INDEX('Ticket Sales'!D$11:D$5010, MATCH($Q3157, 'Ticket Sales'!$J$11:$J$5010, 0)), L3156)="", "", IFERROR(INDEX('Ticket Sales'!D$11:D$5010, MATCH($Q3157, 'Ticket Sales'!$J$11:$J$5010, 0)), L3156)))</f>
        <v/>
      </c>
      <c r="M3157" s="41" t="str">
        <f>IF($Q3157="", "", IF(IFERROR(INDEX('Ticket Sales'!E$11:E$5010, MATCH($Q3157, 'Ticket Sales'!$J$11:$J$5010, 0)), M3156)="", "", IFERROR(INDEX('Ticket Sales'!E$11:E$5010, MATCH($Q3157, 'Ticket Sales'!$J$11:$J$5010, 0)), M3156)))</f>
        <v/>
      </c>
      <c r="N3157" s="2"/>
      <c r="P3157" s="48">
        <v>3147</v>
      </c>
      <c r="Q3157" s="48" t="str">
        <f t="shared" si="246"/>
        <v/>
      </c>
      <c r="S3157" s="52" t="str">
        <f t="shared" si="247"/>
        <v/>
      </c>
      <c r="U3157" s="52" t="str">
        <f t="shared" si="248"/>
        <v/>
      </c>
      <c r="W3157" s="52" t="str">
        <f t="shared" si="249"/>
        <v/>
      </c>
    </row>
    <row r="3158" spans="1:23" x14ac:dyDescent="0.25">
      <c r="A3158" s="2"/>
      <c r="B3158" s="32"/>
      <c r="C3158" s="25"/>
      <c r="D3158" s="25"/>
      <c r="E3158" s="26"/>
      <c r="F3158" s="27"/>
      <c r="G3158" s="2"/>
      <c r="H3158" s="2"/>
      <c r="I3158" s="38" t="str">
        <f t="shared" si="245"/>
        <v/>
      </c>
      <c r="J3158" s="39" t="str">
        <f>IF($Q3158="", "", IF(IFERROR(INDEX('Ticket Sales'!B$11:B$5010, MATCH($Q3158, 'Ticket Sales'!$J$11:$J$5010, 0)), J3157)="", "", IFERROR(INDEX('Ticket Sales'!B$11:B$5010, MATCH($Q3158, 'Ticket Sales'!$J$11:$J$5010, 0)), J3157)))</f>
        <v/>
      </c>
      <c r="K3158" s="39" t="str">
        <f>IF($Q3158="", "", IF(IFERROR(INDEX('Ticket Sales'!C$11:C$5010, MATCH($Q3158, 'Ticket Sales'!$J$11:$J$5010, 0)), K3157)="", "", IFERROR(INDEX('Ticket Sales'!C$11:C$5010, MATCH($Q3158, 'Ticket Sales'!$J$11:$J$5010, 0)), K3157)))</f>
        <v/>
      </c>
      <c r="L3158" s="40" t="str">
        <f>IF($Q3158="", "", IF(IFERROR(INDEX('Ticket Sales'!D$11:D$5010, MATCH($Q3158, 'Ticket Sales'!$J$11:$J$5010, 0)), L3157)="", "", IFERROR(INDEX('Ticket Sales'!D$11:D$5010, MATCH($Q3158, 'Ticket Sales'!$J$11:$J$5010, 0)), L3157)))</f>
        <v/>
      </c>
      <c r="M3158" s="41" t="str">
        <f>IF($Q3158="", "", IF(IFERROR(INDEX('Ticket Sales'!E$11:E$5010, MATCH($Q3158, 'Ticket Sales'!$J$11:$J$5010, 0)), M3157)="", "", IFERROR(INDEX('Ticket Sales'!E$11:E$5010, MATCH($Q3158, 'Ticket Sales'!$J$11:$J$5010, 0)), M3157)))</f>
        <v/>
      </c>
      <c r="N3158" s="2"/>
      <c r="P3158" s="48">
        <v>3148</v>
      </c>
      <c r="Q3158" s="48" t="str">
        <f t="shared" si="246"/>
        <v/>
      </c>
      <c r="S3158" s="52" t="str">
        <f t="shared" si="247"/>
        <v/>
      </c>
      <c r="U3158" s="52" t="str">
        <f t="shared" si="248"/>
        <v/>
      </c>
      <c r="W3158" s="52" t="str">
        <f t="shared" si="249"/>
        <v/>
      </c>
    </row>
    <row r="3159" spans="1:23" x14ac:dyDescent="0.25">
      <c r="A3159" s="2"/>
      <c r="B3159" s="32"/>
      <c r="C3159" s="25"/>
      <c r="D3159" s="25"/>
      <c r="E3159" s="26"/>
      <c r="F3159" s="27"/>
      <c r="G3159" s="2"/>
      <c r="H3159" s="2"/>
      <c r="I3159" s="38" t="str">
        <f t="shared" si="245"/>
        <v/>
      </c>
      <c r="J3159" s="39" t="str">
        <f>IF($Q3159="", "", IF(IFERROR(INDEX('Ticket Sales'!B$11:B$5010, MATCH($Q3159, 'Ticket Sales'!$J$11:$J$5010, 0)), J3158)="", "", IFERROR(INDEX('Ticket Sales'!B$11:B$5010, MATCH($Q3159, 'Ticket Sales'!$J$11:$J$5010, 0)), J3158)))</f>
        <v/>
      </c>
      <c r="K3159" s="39" t="str">
        <f>IF($Q3159="", "", IF(IFERROR(INDEX('Ticket Sales'!C$11:C$5010, MATCH($Q3159, 'Ticket Sales'!$J$11:$J$5010, 0)), K3158)="", "", IFERROR(INDEX('Ticket Sales'!C$11:C$5010, MATCH($Q3159, 'Ticket Sales'!$J$11:$J$5010, 0)), K3158)))</f>
        <v/>
      </c>
      <c r="L3159" s="40" t="str">
        <f>IF($Q3159="", "", IF(IFERROR(INDEX('Ticket Sales'!D$11:D$5010, MATCH($Q3159, 'Ticket Sales'!$J$11:$J$5010, 0)), L3158)="", "", IFERROR(INDEX('Ticket Sales'!D$11:D$5010, MATCH($Q3159, 'Ticket Sales'!$J$11:$J$5010, 0)), L3158)))</f>
        <v/>
      </c>
      <c r="M3159" s="41" t="str">
        <f>IF($Q3159="", "", IF(IFERROR(INDEX('Ticket Sales'!E$11:E$5010, MATCH($Q3159, 'Ticket Sales'!$J$11:$J$5010, 0)), M3158)="", "", IFERROR(INDEX('Ticket Sales'!E$11:E$5010, MATCH($Q3159, 'Ticket Sales'!$J$11:$J$5010, 0)), M3158)))</f>
        <v/>
      </c>
      <c r="N3159" s="2"/>
      <c r="P3159" s="48">
        <v>3149</v>
      </c>
      <c r="Q3159" s="48" t="str">
        <f t="shared" si="246"/>
        <v/>
      </c>
      <c r="S3159" s="52" t="str">
        <f t="shared" si="247"/>
        <v/>
      </c>
      <c r="U3159" s="52" t="str">
        <f t="shared" si="248"/>
        <v/>
      </c>
      <c r="W3159" s="52" t="str">
        <f t="shared" si="249"/>
        <v/>
      </c>
    </row>
    <row r="3160" spans="1:23" x14ac:dyDescent="0.25">
      <c r="A3160" s="2"/>
      <c r="B3160" s="32"/>
      <c r="C3160" s="25"/>
      <c r="D3160" s="25"/>
      <c r="E3160" s="26"/>
      <c r="F3160" s="27"/>
      <c r="G3160" s="2"/>
      <c r="H3160" s="2"/>
      <c r="I3160" s="38" t="str">
        <f t="shared" si="245"/>
        <v/>
      </c>
      <c r="J3160" s="39" t="str">
        <f>IF($Q3160="", "", IF(IFERROR(INDEX('Ticket Sales'!B$11:B$5010, MATCH($Q3160, 'Ticket Sales'!$J$11:$J$5010, 0)), J3159)="", "", IFERROR(INDEX('Ticket Sales'!B$11:B$5010, MATCH($Q3160, 'Ticket Sales'!$J$11:$J$5010, 0)), J3159)))</f>
        <v/>
      </c>
      <c r="K3160" s="39" t="str">
        <f>IF($Q3160="", "", IF(IFERROR(INDEX('Ticket Sales'!C$11:C$5010, MATCH($Q3160, 'Ticket Sales'!$J$11:$J$5010, 0)), K3159)="", "", IFERROR(INDEX('Ticket Sales'!C$11:C$5010, MATCH($Q3160, 'Ticket Sales'!$J$11:$J$5010, 0)), K3159)))</f>
        <v/>
      </c>
      <c r="L3160" s="40" t="str">
        <f>IF($Q3160="", "", IF(IFERROR(INDEX('Ticket Sales'!D$11:D$5010, MATCH($Q3160, 'Ticket Sales'!$J$11:$J$5010, 0)), L3159)="", "", IFERROR(INDEX('Ticket Sales'!D$11:D$5010, MATCH($Q3160, 'Ticket Sales'!$J$11:$J$5010, 0)), L3159)))</f>
        <v/>
      </c>
      <c r="M3160" s="41" t="str">
        <f>IF($Q3160="", "", IF(IFERROR(INDEX('Ticket Sales'!E$11:E$5010, MATCH($Q3160, 'Ticket Sales'!$J$11:$J$5010, 0)), M3159)="", "", IFERROR(INDEX('Ticket Sales'!E$11:E$5010, MATCH($Q3160, 'Ticket Sales'!$J$11:$J$5010, 0)), M3159)))</f>
        <v/>
      </c>
      <c r="N3160" s="2"/>
      <c r="P3160" s="48">
        <v>3150</v>
      </c>
      <c r="Q3160" s="48" t="str">
        <f t="shared" si="246"/>
        <v/>
      </c>
      <c r="S3160" s="52" t="str">
        <f t="shared" si="247"/>
        <v/>
      </c>
      <c r="U3160" s="52" t="str">
        <f t="shared" si="248"/>
        <v/>
      </c>
      <c r="W3160" s="52" t="str">
        <f t="shared" si="249"/>
        <v/>
      </c>
    </row>
    <row r="3161" spans="1:23" x14ac:dyDescent="0.25">
      <c r="A3161" s="2"/>
      <c r="B3161" s="32"/>
      <c r="C3161" s="25"/>
      <c r="D3161" s="25"/>
      <c r="E3161" s="26"/>
      <c r="F3161" s="27"/>
      <c r="G3161" s="2"/>
      <c r="H3161" s="2"/>
      <c r="I3161" s="38" t="str">
        <f t="shared" si="245"/>
        <v/>
      </c>
      <c r="J3161" s="39" t="str">
        <f>IF($Q3161="", "", IF(IFERROR(INDEX('Ticket Sales'!B$11:B$5010, MATCH($Q3161, 'Ticket Sales'!$J$11:$J$5010, 0)), J3160)="", "", IFERROR(INDEX('Ticket Sales'!B$11:B$5010, MATCH($Q3161, 'Ticket Sales'!$J$11:$J$5010, 0)), J3160)))</f>
        <v/>
      </c>
      <c r="K3161" s="39" t="str">
        <f>IF($Q3161="", "", IF(IFERROR(INDEX('Ticket Sales'!C$11:C$5010, MATCH($Q3161, 'Ticket Sales'!$J$11:$J$5010, 0)), K3160)="", "", IFERROR(INDEX('Ticket Sales'!C$11:C$5010, MATCH($Q3161, 'Ticket Sales'!$J$11:$J$5010, 0)), K3160)))</f>
        <v/>
      </c>
      <c r="L3161" s="40" t="str">
        <f>IF($Q3161="", "", IF(IFERROR(INDEX('Ticket Sales'!D$11:D$5010, MATCH($Q3161, 'Ticket Sales'!$J$11:$J$5010, 0)), L3160)="", "", IFERROR(INDEX('Ticket Sales'!D$11:D$5010, MATCH($Q3161, 'Ticket Sales'!$J$11:$J$5010, 0)), L3160)))</f>
        <v/>
      </c>
      <c r="M3161" s="41" t="str">
        <f>IF($Q3161="", "", IF(IFERROR(INDEX('Ticket Sales'!E$11:E$5010, MATCH($Q3161, 'Ticket Sales'!$J$11:$J$5010, 0)), M3160)="", "", IFERROR(INDEX('Ticket Sales'!E$11:E$5010, MATCH($Q3161, 'Ticket Sales'!$J$11:$J$5010, 0)), M3160)))</f>
        <v/>
      </c>
      <c r="N3161" s="2"/>
      <c r="P3161" s="48">
        <v>3151</v>
      </c>
      <c r="Q3161" s="48" t="str">
        <f t="shared" si="246"/>
        <v/>
      </c>
      <c r="S3161" s="52" t="str">
        <f t="shared" si="247"/>
        <v/>
      </c>
      <c r="U3161" s="52" t="str">
        <f t="shared" si="248"/>
        <v/>
      </c>
      <c r="W3161" s="52" t="str">
        <f t="shared" si="249"/>
        <v/>
      </c>
    </row>
    <row r="3162" spans="1:23" x14ac:dyDescent="0.25">
      <c r="A3162" s="2"/>
      <c r="B3162" s="32"/>
      <c r="C3162" s="25"/>
      <c r="D3162" s="25"/>
      <c r="E3162" s="26"/>
      <c r="F3162" s="27"/>
      <c r="G3162" s="2"/>
      <c r="H3162" s="2"/>
      <c r="I3162" s="38" t="str">
        <f t="shared" si="245"/>
        <v/>
      </c>
      <c r="J3162" s="39" t="str">
        <f>IF($Q3162="", "", IF(IFERROR(INDEX('Ticket Sales'!B$11:B$5010, MATCH($Q3162, 'Ticket Sales'!$J$11:$J$5010, 0)), J3161)="", "", IFERROR(INDEX('Ticket Sales'!B$11:B$5010, MATCH($Q3162, 'Ticket Sales'!$J$11:$J$5010, 0)), J3161)))</f>
        <v/>
      </c>
      <c r="K3162" s="39" t="str">
        <f>IF($Q3162="", "", IF(IFERROR(INDEX('Ticket Sales'!C$11:C$5010, MATCH($Q3162, 'Ticket Sales'!$J$11:$J$5010, 0)), K3161)="", "", IFERROR(INDEX('Ticket Sales'!C$11:C$5010, MATCH($Q3162, 'Ticket Sales'!$J$11:$J$5010, 0)), K3161)))</f>
        <v/>
      </c>
      <c r="L3162" s="40" t="str">
        <f>IF($Q3162="", "", IF(IFERROR(INDEX('Ticket Sales'!D$11:D$5010, MATCH($Q3162, 'Ticket Sales'!$J$11:$J$5010, 0)), L3161)="", "", IFERROR(INDEX('Ticket Sales'!D$11:D$5010, MATCH($Q3162, 'Ticket Sales'!$J$11:$J$5010, 0)), L3161)))</f>
        <v/>
      </c>
      <c r="M3162" s="41" t="str">
        <f>IF($Q3162="", "", IF(IFERROR(INDEX('Ticket Sales'!E$11:E$5010, MATCH($Q3162, 'Ticket Sales'!$J$11:$J$5010, 0)), M3161)="", "", IFERROR(INDEX('Ticket Sales'!E$11:E$5010, MATCH($Q3162, 'Ticket Sales'!$J$11:$J$5010, 0)), M3161)))</f>
        <v/>
      </c>
      <c r="N3162" s="2"/>
      <c r="P3162" s="48">
        <v>3152</v>
      </c>
      <c r="Q3162" s="48" t="str">
        <f t="shared" si="246"/>
        <v/>
      </c>
      <c r="S3162" s="52" t="str">
        <f t="shared" si="247"/>
        <v/>
      </c>
      <c r="U3162" s="52" t="str">
        <f t="shared" si="248"/>
        <v/>
      </c>
      <c r="W3162" s="52" t="str">
        <f t="shared" si="249"/>
        <v/>
      </c>
    </row>
    <row r="3163" spans="1:23" x14ac:dyDescent="0.25">
      <c r="A3163" s="2"/>
      <c r="B3163" s="32"/>
      <c r="C3163" s="25"/>
      <c r="D3163" s="25"/>
      <c r="E3163" s="26"/>
      <c r="F3163" s="27"/>
      <c r="G3163" s="2"/>
      <c r="H3163" s="2"/>
      <c r="I3163" s="38" t="str">
        <f t="shared" si="245"/>
        <v/>
      </c>
      <c r="J3163" s="39" t="str">
        <f>IF($Q3163="", "", IF(IFERROR(INDEX('Ticket Sales'!B$11:B$5010, MATCH($Q3163, 'Ticket Sales'!$J$11:$J$5010, 0)), J3162)="", "", IFERROR(INDEX('Ticket Sales'!B$11:B$5010, MATCH($Q3163, 'Ticket Sales'!$J$11:$J$5010, 0)), J3162)))</f>
        <v/>
      </c>
      <c r="K3163" s="39" t="str">
        <f>IF($Q3163="", "", IF(IFERROR(INDEX('Ticket Sales'!C$11:C$5010, MATCH($Q3163, 'Ticket Sales'!$J$11:$J$5010, 0)), K3162)="", "", IFERROR(INDEX('Ticket Sales'!C$11:C$5010, MATCH($Q3163, 'Ticket Sales'!$J$11:$J$5010, 0)), K3162)))</f>
        <v/>
      </c>
      <c r="L3163" s="40" t="str">
        <f>IF($Q3163="", "", IF(IFERROR(INDEX('Ticket Sales'!D$11:D$5010, MATCH($Q3163, 'Ticket Sales'!$J$11:$J$5010, 0)), L3162)="", "", IFERROR(INDEX('Ticket Sales'!D$11:D$5010, MATCH($Q3163, 'Ticket Sales'!$J$11:$J$5010, 0)), L3162)))</f>
        <v/>
      </c>
      <c r="M3163" s="41" t="str">
        <f>IF($Q3163="", "", IF(IFERROR(INDEX('Ticket Sales'!E$11:E$5010, MATCH($Q3163, 'Ticket Sales'!$J$11:$J$5010, 0)), M3162)="", "", IFERROR(INDEX('Ticket Sales'!E$11:E$5010, MATCH($Q3163, 'Ticket Sales'!$J$11:$J$5010, 0)), M3162)))</f>
        <v/>
      </c>
      <c r="N3163" s="2"/>
      <c r="P3163" s="48">
        <v>3153</v>
      </c>
      <c r="Q3163" s="48" t="str">
        <f t="shared" si="246"/>
        <v/>
      </c>
      <c r="S3163" s="52" t="str">
        <f t="shared" si="247"/>
        <v/>
      </c>
      <c r="U3163" s="52" t="str">
        <f t="shared" si="248"/>
        <v/>
      </c>
      <c r="W3163" s="52" t="str">
        <f t="shared" si="249"/>
        <v/>
      </c>
    </row>
    <row r="3164" spans="1:23" x14ac:dyDescent="0.25">
      <c r="A3164" s="2"/>
      <c r="B3164" s="32"/>
      <c r="C3164" s="25"/>
      <c r="D3164" s="25"/>
      <c r="E3164" s="26"/>
      <c r="F3164" s="27"/>
      <c r="G3164" s="2"/>
      <c r="H3164" s="2"/>
      <c r="I3164" s="38" t="str">
        <f t="shared" si="245"/>
        <v/>
      </c>
      <c r="J3164" s="39" t="str">
        <f>IF($Q3164="", "", IF(IFERROR(INDEX('Ticket Sales'!B$11:B$5010, MATCH($Q3164, 'Ticket Sales'!$J$11:$J$5010, 0)), J3163)="", "", IFERROR(INDEX('Ticket Sales'!B$11:B$5010, MATCH($Q3164, 'Ticket Sales'!$J$11:$J$5010, 0)), J3163)))</f>
        <v/>
      </c>
      <c r="K3164" s="39" t="str">
        <f>IF($Q3164="", "", IF(IFERROR(INDEX('Ticket Sales'!C$11:C$5010, MATCH($Q3164, 'Ticket Sales'!$J$11:$J$5010, 0)), K3163)="", "", IFERROR(INDEX('Ticket Sales'!C$11:C$5010, MATCH($Q3164, 'Ticket Sales'!$J$11:$J$5010, 0)), K3163)))</f>
        <v/>
      </c>
      <c r="L3164" s="40" t="str">
        <f>IF($Q3164="", "", IF(IFERROR(INDEX('Ticket Sales'!D$11:D$5010, MATCH($Q3164, 'Ticket Sales'!$J$11:$J$5010, 0)), L3163)="", "", IFERROR(INDEX('Ticket Sales'!D$11:D$5010, MATCH($Q3164, 'Ticket Sales'!$J$11:$J$5010, 0)), L3163)))</f>
        <v/>
      </c>
      <c r="M3164" s="41" t="str">
        <f>IF($Q3164="", "", IF(IFERROR(INDEX('Ticket Sales'!E$11:E$5010, MATCH($Q3164, 'Ticket Sales'!$J$11:$J$5010, 0)), M3163)="", "", IFERROR(INDEX('Ticket Sales'!E$11:E$5010, MATCH($Q3164, 'Ticket Sales'!$J$11:$J$5010, 0)), M3163)))</f>
        <v/>
      </c>
      <c r="N3164" s="2"/>
      <c r="P3164" s="48">
        <v>3154</v>
      </c>
      <c r="Q3164" s="48" t="str">
        <f t="shared" si="246"/>
        <v/>
      </c>
      <c r="S3164" s="52" t="str">
        <f t="shared" si="247"/>
        <v/>
      </c>
      <c r="U3164" s="52" t="str">
        <f t="shared" si="248"/>
        <v/>
      </c>
      <c r="W3164" s="52" t="str">
        <f t="shared" si="249"/>
        <v/>
      </c>
    </row>
    <row r="3165" spans="1:23" x14ac:dyDescent="0.25">
      <c r="A3165" s="2"/>
      <c r="B3165" s="32"/>
      <c r="C3165" s="25"/>
      <c r="D3165" s="25"/>
      <c r="E3165" s="26"/>
      <c r="F3165" s="27"/>
      <c r="G3165" s="2"/>
      <c r="H3165" s="2"/>
      <c r="I3165" s="38" t="str">
        <f t="shared" si="245"/>
        <v/>
      </c>
      <c r="J3165" s="39" t="str">
        <f>IF($Q3165="", "", IF(IFERROR(INDEX('Ticket Sales'!B$11:B$5010, MATCH($Q3165, 'Ticket Sales'!$J$11:$J$5010, 0)), J3164)="", "", IFERROR(INDEX('Ticket Sales'!B$11:B$5010, MATCH($Q3165, 'Ticket Sales'!$J$11:$J$5010, 0)), J3164)))</f>
        <v/>
      </c>
      <c r="K3165" s="39" t="str">
        <f>IF($Q3165="", "", IF(IFERROR(INDEX('Ticket Sales'!C$11:C$5010, MATCH($Q3165, 'Ticket Sales'!$J$11:$J$5010, 0)), K3164)="", "", IFERROR(INDEX('Ticket Sales'!C$11:C$5010, MATCH($Q3165, 'Ticket Sales'!$J$11:$J$5010, 0)), K3164)))</f>
        <v/>
      </c>
      <c r="L3165" s="40" t="str">
        <f>IF($Q3165="", "", IF(IFERROR(INDEX('Ticket Sales'!D$11:D$5010, MATCH($Q3165, 'Ticket Sales'!$J$11:$J$5010, 0)), L3164)="", "", IFERROR(INDEX('Ticket Sales'!D$11:D$5010, MATCH($Q3165, 'Ticket Sales'!$J$11:$J$5010, 0)), L3164)))</f>
        <v/>
      </c>
      <c r="M3165" s="41" t="str">
        <f>IF($Q3165="", "", IF(IFERROR(INDEX('Ticket Sales'!E$11:E$5010, MATCH($Q3165, 'Ticket Sales'!$J$11:$J$5010, 0)), M3164)="", "", IFERROR(INDEX('Ticket Sales'!E$11:E$5010, MATCH($Q3165, 'Ticket Sales'!$J$11:$J$5010, 0)), M3164)))</f>
        <v/>
      </c>
      <c r="N3165" s="2"/>
      <c r="P3165" s="48">
        <v>3155</v>
      </c>
      <c r="Q3165" s="48" t="str">
        <f t="shared" si="246"/>
        <v/>
      </c>
      <c r="S3165" s="52" t="str">
        <f t="shared" si="247"/>
        <v/>
      </c>
      <c r="U3165" s="52" t="str">
        <f t="shared" si="248"/>
        <v/>
      </c>
      <c r="W3165" s="52" t="str">
        <f t="shared" si="249"/>
        <v/>
      </c>
    </row>
    <row r="3166" spans="1:23" x14ac:dyDescent="0.25">
      <c r="A3166" s="2"/>
      <c r="B3166" s="32"/>
      <c r="C3166" s="25"/>
      <c r="D3166" s="25"/>
      <c r="E3166" s="26"/>
      <c r="F3166" s="27"/>
      <c r="G3166" s="2"/>
      <c r="H3166" s="2"/>
      <c r="I3166" s="38" t="str">
        <f t="shared" si="245"/>
        <v/>
      </c>
      <c r="J3166" s="39" t="str">
        <f>IF($Q3166="", "", IF(IFERROR(INDEX('Ticket Sales'!B$11:B$5010, MATCH($Q3166, 'Ticket Sales'!$J$11:$J$5010, 0)), J3165)="", "", IFERROR(INDEX('Ticket Sales'!B$11:B$5010, MATCH($Q3166, 'Ticket Sales'!$J$11:$J$5010, 0)), J3165)))</f>
        <v/>
      </c>
      <c r="K3166" s="39" t="str">
        <f>IF($Q3166="", "", IF(IFERROR(INDEX('Ticket Sales'!C$11:C$5010, MATCH($Q3166, 'Ticket Sales'!$J$11:$J$5010, 0)), K3165)="", "", IFERROR(INDEX('Ticket Sales'!C$11:C$5010, MATCH($Q3166, 'Ticket Sales'!$J$11:$J$5010, 0)), K3165)))</f>
        <v/>
      </c>
      <c r="L3166" s="40" t="str">
        <f>IF($Q3166="", "", IF(IFERROR(INDEX('Ticket Sales'!D$11:D$5010, MATCH($Q3166, 'Ticket Sales'!$J$11:$J$5010, 0)), L3165)="", "", IFERROR(INDEX('Ticket Sales'!D$11:D$5010, MATCH($Q3166, 'Ticket Sales'!$J$11:$J$5010, 0)), L3165)))</f>
        <v/>
      </c>
      <c r="M3166" s="41" t="str">
        <f>IF($Q3166="", "", IF(IFERROR(INDEX('Ticket Sales'!E$11:E$5010, MATCH($Q3166, 'Ticket Sales'!$J$11:$J$5010, 0)), M3165)="", "", IFERROR(INDEX('Ticket Sales'!E$11:E$5010, MATCH($Q3166, 'Ticket Sales'!$J$11:$J$5010, 0)), M3165)))</f>
        <v/>
      </c>
      <c r="N3166" s="2"/>
      <c r="P3166" s="48">
        <v>3156</v>
      </c>
      <c r="Q3166" s="48" t="str">
        <f t="shared" si="246"/>
        <v/>
      </c>
      <c r="S3166" s="52" t="str">
        <f t="shared" si="247"/>
        <v/>
      </c>
      <c r="U3166" s="52" t="str">
        <f t="shared" si="248"/>
        <v/>
      </c>
      <c r="W3166" s="52" t="str">
        <f t="shared" si="249"/>
        <v/>
      </c>
    </row>
    <row r="3167" spans="1:23" x14ac:dyDescent="0.25">
      <c r="A3167" s="2"/>
      <c r="B3167" s="32"/>
      <c r="C3167" s="25"/>
      <c r="D3167" s="25"/>
      <c r="E3167" s="26"/>
      <c r="F3167" s="27"/>
      <c r="G3167" s="2"/>
      <c r="H3167" s="2"/>
      <c r="I3167" s="38" t="str">
        <f t="shared" si="245"/>
        <v/>
      </c>
      <c r="J3167" s="39" t="str">
        <f>IF($Q3167="", "", IF(IFERROR(INDEX('Ticket Sales'!B$11:B$5010, MATCH($Q3167, 'Ticket Sales'!$J$11:$J$5010, 0)), J3166)="", "", IFERROR(INDEX('Ticket Sales'!B$11:B$5010, MATCH($Q3167, 'Ticket Sales'!$J$11:$J$5010, 0)), J3166)))</f>
        <v/>
      </c>
      <c r="K3167" s="39" t="str">
        <f>IF($Q3167="", "", IF(IFERROR(INDEX('Ticket Sales'!C$11:C$5010, MATCH($Q3167, 'Ticket Sales'!$J$11:$J$5010, 0)), K3166)="", "", IFERROR(INDEX('Ticket Sales'!C$11:C$5010, MATCH($Q3167, 'Ticket Sales'!$J$11:$J$5010, 0)), K3166)))</f>
        <v/>
      </c>
      <c r="L3167" s="40" t="str">
        <f>IF($Q3167="", "", IF(IFERROR(INDEX('Ticket Sales'!D$11:D$5010, MATCH($Q3167, 'Ticket Sales'!$J$11:$J$5010, 0)), L3166)="", "", IFERROR(INDEX('Ticket Sales'!D$11:D$5010, MATCH($Q3167, 'Ticket Sales'!$J$11:$J$5010, 0)), L3166)))</f>
        <v/>
      </c>
      <c r="M3167" s="41" t="str">
        <f>IF($Q3167="", "", IF(IFERROR(INDEX('Ticket Sales'!E$11:E$5010, MATCH($Q3167, 'Ticket Sales'!$J$11:$J$5010, 0)), M3166)="", "", IFERROR(INDEX('Ticket Sales'!E$11:E$5010, MATCH($Q3167, 'Ticket Sales'!$J$11:$J$5010, 0)), M3166)))</f>
        <v/>
      </c>
      <c r="N3167" s="2"/>
      <c r="P3167" s="48">
        <v>3157</v>
      </c>
      <c r="Q3167" s="48" t="str">
        <f t="shared" si="246"/>
        <v/>
      </c>
      <c r="S3167" s="52" t="str">
        <f t="shared" si="247"/>
        <v/>
      </c>
      <c r="U3167" s="52" t="str">
        <f t="shared" si="248"/>
        <v/>
      </c>
      <c r="W3167" s="52" t="str">
        <f t="shared" si="249"/>
        <v/>
      </c>
    </row>
    <row r="3168" spans="1:23" x14ac:dyDescent="0.25">
      <c r="A3168" s="2"/>
      <c r="B3168" s="32"/>
      <c r="C3168" s="25"/>
      <c r="D3168" s="25"/>
      <c r="E3168" s="26"/>
      <c r="F3168" s="27"/>
      <c r="G3168" s="2"/>
      <c r="H3168" s="2"/>
      <c r="I3168" s="38" t="str">
        <f t="shared" si="245"/>
        <v/>
      </c>
      <c r="J3168" s="39" t="str">
        <f>IF($Q3168="", "", IF(IFERROR(INDEX('Ticket Sales'!B$11:B$5010, MATCH($Q3168, 'Ticket Sales'!$J$11:$J$5010, 0)), J3167)="", "", IFERROR(INDEX('Ticket Sales'!B$11:B$5010, MATCH($Q3168, 'Ticket Sales'!$J$11:$J$5010, 0)), J3167)))</f>
        <v/>
      </c>
      <c r="K3168" s="39" t="str">
        <f>IF($Q3168="", "", IF(IFERROR(INDEX('Ticket Sales'!C$11:C$5010, MATCH($Q3168, 'Ticket Sales'!$J$11:$J$5010, 0)), K3167)="", "", IFERROR(INDEX('Ticket Sales'!C$11:C$5010, MATCH($Q3168, 'Ticket Sales'!$J$11:$J$5010, 0)), K3167)))</f>
        <v/>
      </c>
      <c r="L3168" s="40" t="str">
        <f>IF($Q3168="", "", IF(IFERROR(INDEX('Ticket Sales'!D$11:D$5010, MATCH($Q3168, 'Ticket Sales'!$J$11:$J$5010, 0)), L3167)="", "", IFERROR(INDEX('Ticket Sales'!D$11:D$5010, MATCH($Q3168, 'Ticket Sales'!$J$11:$J$5010, 0)), L3167)))</f>
        <v/>
      </c>
      <c r="M3168" s="41" t="str">
        <f>IF($Q3168="", "", IF(IFERROR(INDEX('Ticket Sales'!E$11:E$5010, MATCH($Q3168, 'Ticket Sales'!$J$11:$J$5010, 0)), M3167)="", "", IFERROR(INDEX('Ticket Sales'!E$11:E$5010, MATCH($Q3168, 'Ticket Sales'!$J$11:$J$5010, 0)), M3167)))</f>
        <v/>
      </c>
      <c r="N3168" s="2"/>
      <c r="P3168" s="48">
        <v>3158</v>
      </c>
      <c r="Q3168" s="48" t="str">
        <f t="shared" si="246"/>
        <v/>
      </c>
      <c r="S3168" s="52" t="str">
        <f t="shared" si="247"/>
        <v/>
      </c>
      <c r="U3168" s="52" t="str">
        <f t="shared" si="248"/>
        <v/>
      </c>
      <c r="W3168" s="52" t="str">
        <f t="shared" si="249"/>
        <v/>
      </c>
    </row>
    <row r="3169" spans="1:23" x14ac:dyDescent="0.25">
      <c r="A3169" s="2"/>
      <c r="B3169" s="32"/>
      <c r="C3169" s="25"/>
      <c r="D3169" s="25"/>
      <c r="E3169" s="26"/>
      <c r="F3169" s="27"/>
      <c r="G3169" s="2"/>
      <c r="H3169" s="2"/>
      <c r="I3169" s="38" t="str">
        <f t="shared" si="245"/>
        <v/>
      </c>
      <c r="J3169" s="39" t="str">
        <f>IF($Q3169="", "", IF(IFERROR(INDEX('Ticket Sales'!B$11:B$5010, MATCH($Q3169, 'Ticket Sales'!$J$11:$J$5010, 0)), J3168)="", "", IFERROR(INDEX('Ticket Sales'!B$11:B$5010, MATCH($Q3169, 'Ticket Sales'!$J$11:$J$5010, 0)), J3168)))</f>
        <v/>
      </c>
      <c r="K3169" s="39" t="str">
        <f>IF($Q3169="", "", IF(IFERROR(INDEX('Ticket Sales'!C$11:C$5010, MATCH($Q3169, 'Ticket Sales'!$J$11:$J$5010, 0)), K3168)="", "", IFERROR(INDEX('Ticket Sales'!C$11:C$5010, MATCH($Q3169, 'Ticket Sales'!$J$11:$J$5010, 0)), K3168)))</f>
        <v/>
      </c>
      <c r="L3169" s="40" t="str">
        <f>IF($Q3169="", "", IF(IFERROR(INDEX('Ticket Sales'!D$11:D$5010, MATCH($Q3169, 'Ticket Sales'!$J$11:$J$5010, 0)), L3168)="", "", IFERROR(INDEX('Ticket Sales'!D$11:D$5010, MATCH($Q3169, 'Ticket Sales'!$J$11:$J$5010, 0)), L3168)))</f>
        <v/>
      </c>
      <c r="M3169" s="41" t="str">
        <f>IF($Q3169="", "", IF(IFERROR(INDEX('Ticket Sales'!E$11:E$5010, MATCH($Q3169, 'Ticket Sales'!$J$11:$J$5010, 0)), M3168)="", "", IFERROR(INDEX('Ticket Sales'!E$11:E$5010, MATCH($Q3169, 'Ticket Sales'!$J$11:$J$5010, 0)), M3168)))</f>
        <v/>
      </c>
      <c r="N3169" s="2"/>
      <c r="P3169" s="48">
        <v>3159</v>
      </c>
      <c r="Q3169" s="48" t="str">
        <f t="shared" si="246"/>
        <v/>
      </c>
      <c r="S3169" s="52" t="str">
        <f t="shared" si="247"/>
        <v/>
      </c>
      <c r="U3169" s="52" t="str">
        <f t="shared" si="248"/>
        <v/>
      </c>
      <c r="W3169" s="52" t="str">
        <f t="shared" si="249"/>
        <v/>
      </c>
    </row>
    <row r="3170" spans="1:23" x14ac:dyDescent="0.25">
      <c r="A3170" s="2"/>
      <c r="B3170" s="32"/>
      <c r="C3170" s="25"/>
      <c r="D3170" s="25"/>
      <c r="E3170" s="26"/>
      <c r="F3170" s="27"/>
      <c r="G3170" s="2"/>
      <c r="H3170" s="2"/>
      <c r="I3170" s="38" t="str">
        <f t="shared" si="245"/>
        <v/>
      </c>
      <c r="J3170" s="39" t="str">
        <f>IF($Q3170="", "", IF(IFERROR(INDEX('Ticket Sales'!B$11:B$5010, MATCH($Q3170, 'Ticket Sales'!$J$11:$J$5010, 0)), J3169)="", "", IFERROR(INDEX('Ticket Sales'!B$11:B$5010, MATCH($Q3170, 'Ticket Sales'!$J$11:$J$5010, 0)), J3169)))</f>
        <v/>
      </c>
      <c r="K3170" s="39" t="str">
        <f>IF($Q3170="", "", IF(IFERROR(INDEX('Ticket Sales'!C$11:C$5010, MATCH($Q3170, 'Ticket Sales'!$J$11:$J$5010, 0)), K3169)="", "", IFERROR(INDEX('Ticket Sales'!C$11:C$5010, MATCH($Q3170, 'Ticket Sales'!$J$11:$J$5010, 0)), K3169)))</f>
        <v/>
      </c>
      <c r="L3170" s="40" t="str">
        <f>IF($Q3170="", "", IF(IFERROR(INDEX('Ticket Sales'!D$11:D$5010, MATCH($Q3170, 'Ticket Sales'!$J$11:$J$5010, 0)), L3169)="", "", IFERROR(INDEX('Ticket Sales'!D$11:D$5010, MATCH($Q3170, 'Ticket Sales'!$J$11:$J$5010, 0)), L3169)))</f>
        <v/>
      </c>
      <c r="M3170" s="41" t="str">
        <f>IF($Q3170="", "", IF(IFERROR(INDEX('Ticket Sales'!E$11:E$5010, MATCH($Q3170, 'Ticket Sales'!$J$11:$J$5010, 0)), M3169)="", "", IFERROR(INDEX('Ticket Sales'!E$11:E$5010, MATCH($Q3170, 'Ticket Sales'!$J$11:$J$5010, 0)), M3169)))</f>
        <v/>
      </c>
      <c r="N3170" s="2"/>
      <c r="P3170" s="48">
        <v>3160</v>
      </c>
      <c r="Q3170" s="48" t="str">
        <f t="shared" si="246"/>
        <v/>
      </c>
      <c r="S3170" s="52" t="str">
        <f t="shared" si="247"/>
        <v/>
      </c>
      <c r="U3170" s="52" t="str">
        <f t="shared" si="248"/>
        <v/>
      </c>
      <c r="W3170" s="52" t="str">
        <f t="shared" si="249"/>
        <v/>
      </c>
    </row>
    <row r="3171" spans="1:23" x14ac:dyDescent="0.25">
      <c r="A3171" s="2"/>
      <c r="B3171" s="32"/>
      <c r="C3171" s="25"/>
      <c r="D3171" s="25"/>
      <c r="E3171" s="26"/>
      <c r="F3171" s="27"/>
      <c r="G3171" s="2"/>
      <c r="H3171" s="2"/>
      <c r="I3171" s="38" t="str">
        <f t="shared" si="245"/>
        <v/>
      </c>
      <c r="J3171" s="39" t="str">
        <f>IF($Q3171="", "", IF(IFERROR(INDEX('Ticket Sales'!B$11:B$5010, MATCH($Q3171, 'Ticket Sales'!$J$11:$J$5010, 0)), J3170)="", "", IFERROR(INDEX('Ticket Sales'!B$11:B$5010, MATCH($Q3171, 'Ticket Sales'!$J$11:$J$5010, 0)), J3170)))</f>
        <v/>
      </c>
      <c r="K3171" s="39" t="str">
        <f>IF($Q3171="", "", IF(IFERROR(INDEX('Ticket Sales'!C$11:C$5010, MATCH($Q3171, 'Ticket Sales'!$J$11:$J$5010, 0)), K3170)="", "", IFERROR(INDEX('Ticket Sales'!C$11:C$5010, MATCH($Q3171, 'Ticket Sales'!$J$11:$J$5010, 0)), K3170)))</f>
        <v/>
      </c>
      <c r="L3171" s="40" t="str">
        <f>IF($Q3171="", "", IF(IFERROR(INDEX('Ticket Sales'!D$11:D$5010, MATCH($Q3171, 'Ticket Sales'!$J$11:$J$5010, 0)), L3170)="", "", IFERROR(INDEX('Ticket Sales'!D$11:D$5010, MATCH($Q3171, 'Ticket Sales'!$J$11:$J$5010, 0)), L3170)))</f>
        <v/>
      </c>
      <c r="M3171" s="41" t="str">
        <f>IF($Q3171="", "", IF(IFERROR(INDEX('Ticket Sales'!E$11:E$5010, MATCH($Q3171, 'Ticket Sales'!$J$11:$J$5010, 0)), M3170)="", "", IFERROR(INDEX('Ticket Sales'!E$11:E$5010, MATCH($Q3171, 'Ticket Sales'!$J$11:$J$5010, 0)), M3170)))</f>
        <v/>
      </c>
      <c r="N3171" s="2"/>
      <c r="P3171" s="48">
        <v>3161</v>
      </c>
      <c r="Q3171" s="48" t="str">
        <f t="shared" si="246"/>
        <v/>
      </c>
      <c r="S3171" s="52" t="str">
        <f t="shared" si="247"/>
        <v/>
      </c>
      <c r="U3171" s="52" t="str">
        <f t="shared" si="248"/>
        <v/>
      </c>
      <c r="W3171" s="52" t="str">
        <f t="shared" si="249"/>
        <v/>
      </c>
    </row>
    <row r="3172" spans="1:23" x14ac:dyDescent="0.25">
      <c r="A3172" s="2"/>
      <c r="B3172" s="32"/>
      <c r="C3172" s="25"/>
      <c r="D3172" s="25"/>
      <c r="E3172" s="26"/>
      <c r="F3172" s="27"/>
      <c r="G3172" s="2"/>
      <c r="H3172" s="2"/>
      <c r="I3172" s="38" t="str">
        <f t="shared" si="245"/>
        <v/>
      </c>
      <c r="J3172" s="39" t="str">
        <f>IF($Q3172="", "", IF(IFERROR(INDEX('Ticket Sales'!B$11:B$5010, MATCH($Q3172, 'Ticket Sales'!$J$11:$J$5010, 0)), J3171)="", "", IFERROR(INDEX('Ticket Sales'!B$11:B$5010, MATCH($Q3172, 'Ticket Sales'!$J$11:$J$5010, 0)), J3171)))</f>
        <v/>
      </c>
      <c r="K3172" s="39" t="str">
        <f>IF($Q3172="", "", IF(IFERROR(INDEX('Ticket Sales'!C$11:C$5010, MATCH($Q3172, 'Ticket Sales'!$J$11:$J$5010, 0)), K3171)="", "", IFERROR(INDEX('Ticket Sales'!C$11:C$5010, MATCH($Q3172, 'Ticket Sales'!$J$11:$J$5010, 0)), K3171)))</f>
        <v/>
      </c>
      <c r="L3172" s="40" t="str">
        <f>IF($Q3172="", "", IF(IFERROR(INDEX('Ticket Sales'!D$11:D$5010, MATCH($Q3172, 'Ticket Sales'!$J$11:$J$5010, 0)), L3171)="", "", IFERROR(INDEX('Ticket Sales'!D$11:D$5010, MATCH($Q3172, 'Ticket Sales'!$J$11:$J$5010, 0)), L3171)))</f>
        <v/>
      </c>
      <c r="M3172" s="41" t="str">
        <f>IF($Q3172="", "", IF(IFERROR(INDEX('Ticket Sales'!E$11:E$5010, MATCH($Q3172, 'Ticket Sales'!$J$11:$J$5010, 0)), M3171)="", "", IFERROR(INDEX('Ticket Sales'!E$11:E$5010, MATCH($Q3172, 'Ticket Sales'!$J$11:$J$5010, 0)), M3171)))</f>
        <v/>
      </c>
      <c r="N3172" s="2"/>
      <c r="P3172" s="48">
        <v>3162</v>
      </c>
      <c r="Q3172" s="48" t="str">
        <f t="shared" si="246"/>
        <v/>
      </c>
      <c r="S3172" s="52" t="str">
        <f t="shared" si="247"/>
        <v/>
      </c>
      <c r="U3172" s="52" t="str">
        <f t="shared" si="248"/>
        <v/>
      </c>
      <c r="W3172" s="52" t="str">
        <f t="shared" si="249"/>
        <v/>
      </c>
    </row>
    <row r="3173" spans="1:23" x14ac:dyDescent="0.25">
      <c r="A3173" s="2"/>
      <c r="B3173" s="32"/>
      <c r="C3173" s="25"/>
      <c r="D3173" s="25"/>
      <c r="E3173" s="26"/>
      <c r="F3173" s="27"/>
      <c r="G3173" s="2"/>
      <c r="H3173" s="2"/>
      <c r="I3173" s="38" t="str">
        <f t="shared" si="245"/>
        <v/>
      </c>
      <c r="J3173" s="39" t="str">
        <f>IF($Q3173="", "", IF(IFERROR(INDEX('Ticket Sales'!B$11:B$5010, MATCH($Q3173, 'Ticket Sales'!$J$11:$J$5010, 0)), J3172)="", "", IFERROR(INDEX('Ticket Sales'!B$11:B$5010, MATCH($Q3173, 'Ticket Sales'!$J$11:$J$5010, 0)), J3172)))</f>
        <v/>
      </c>
      <c r="K3173" s="39" t="str">
        <f>IF($Q3173="", "", IF(IFERROR(INDEX('Ticket Sales'!C$11:C$5010, MATCH($Q3173, 'Ticket Sales'!$J$11:$J$5010, 0)), K3172)="", "", IFERROR(INDEX('Ticket Sales'!C$11:C$5010, MATCH($Q3173, 'Ticket Sales'!$J$11:$J$5010, 0)), K3172)))</f>
        <v/>
      </c>
      <c r="L3173" s="40" t="str">
        <f>IF($Q3173="", "", IF(IFERROR(INDEX('Ticket Sales'!D$11:D$5010, MATCH($Q3173, 'Ticket Sales'!$J$11:$J$5010, 0)), L3172)="", "", IFERROR(INDEX('Ticket Sales'!D$11:D$5010, MATCH($Q3173, 'Ticket Sales'!$J$11:$J$5010, 0)), L3172)))</f>
        <v/>
      </c>
      <c r="M3173" s="41" t="str">
        <f>IF($Q3173="", "", IF(IFERROR(INDEX('Ticket Sales'!E$11:E$5010, MATCH($Q3173, 'Ticket Sales'!$J$11:$J$5010, 0)), M3172)="", "", IFERROR(INDEX('Ticket Sales'!E$11:E$5010, MATCH($Q3173, 'Ticket Sales'!$J$11:$J$5010, 0)), M3172)))</f>
        <v/>
      </c>
      <c r="N3173" s="2"/>
      <c r="P3173" s="48">
        <v>3163</v>
      </c>
      <c r="Q3173" s="48" t="str">
        <f t="shared" si="246"/>
        <v/>
      </c>
      <c r="S3173" s="52" t="str">
        <f t="shared" si="247"/>
        <v/>
      </c>
      <c r="U3173" s="52" t="str">
        <f t="shared" si="248"/>
        <v/>
      </c>
      <c r="W3173" s="52" t="str">
        <f t="shared" si="249"/>
        <v/>
      </c>
    </row>
    <row r="3174" spans="1:23" x14ac:dyDescent="0.25">
      <c r="A3174" s="2"/>
      <c r="B3174" s="32"/>
      <c r="C3174" s="25"/>
      <c r="D3174" s="25"/>
      <c r="E3174" s="26"/>
      <c r="F3174" s="27"/>
      <c r="G3174" s="2"/>
      <c r="H3174" s="2"/>
      <c r="I3174" s="38" t="str">
        <f t="shared" si="245"/>
        <v/>
      </c>
      <c r="J3174" s="39" t="str">
        <f>IF($Q3174="", "", IF(IFERROR(INDEX('Ticket Sales'!B$11:B$5010, MATCH($Q3174, 'Ticket Sales'!$J$11:$J$5010, 0)), J3173)="", "", IFERROR(INDEX('Ticket Sales'!B$11:B$5010, MATCH($Q3174, 'Ticket Sales'!$J$11:$J$5010, 0)), J3173)))</f>
        <v/>
      </c>
      <c r="K3174" s="39" t="str">
        <f>IF($Q3174="", "", IF(IFERROR(INDEX('Ticket Sales'!C$11:C$5010, MATCH($Q3174, 'Ticket Sales'!$J$11:$J$5010, 0)), K3173)="", "", IFERROR(INDEX('Ticket Sales'!C$11:C$5010, MATCH($Q3174, 'Ticket Sales'!$J$11:$J$5010, 0)), K3173)))</f>
        <v/>
      </c>
      <c r="L3174" s="40" t="str">
        <f>IF($Q3174="", "", IF(IFERROR(INDEX('Ticket Sales'!D$11:D$5010, MATCH($Q3174, 'Ticket Sales'!$J$11:$J$5010, 0)), L3173)="", "", IFERROR(INDEX('Ticket Sales'!D$11:D$5010, MATCH($Q3174, 'Ticket Sales'!$J$11:$J$5010, 0)), L3173)))</f>
        <v/>
      </c>
      <c r="M3174" s="41" t="str">
        <f>IF($Q3174="", "", IF(IFERROR(INDEX('Ticket Sales'!E$11:E$5010, MATCH($Q3174, 'Ticket Sales'!$J$11:$J$5010, 0)), M3173)="", "", IFERROR(INDEX('Ticket Sales'!E$11:E$5010, MATCH($Q3174, 'Ticket Sales'!$J$11:$J$5010, 0)), M3173)))</f>
        <v/>
      </c>
      <c r="N3174" s="2"/>
      <c r="P3174" s="48">
        <v>3164</v>
      </c>
      <c r="Q3174" s="48" t="str">
        <f t="shared" si="246"/>
        <v/>
      </c>
      <c r="S3174" s="52" t="str">
        <f t="shared" si="247"/>
        <v/>
      </c>
      <c r="U3174" s="52" t="str">
        <f t="shared" si="248"/>
        <v/>
      </c>
      <c r="W3174" s="52" t="str">
        <f t="shared" si="249"/>
        <v/>
      </c>
    </row>
    <row r="3175" spans="1:23" x14ac:dyDescent="0.25">
      <c r="A3175" s="2"/>
      <c r="B3175" s="32"/>
      <c r="C3175" s="25"/>
      <c r="D3175" s="25"/>
      <c r="E3175" s="26"/>
      <c r="F3175" s="27"/>
      <c r="G3175" s="2"/>
      <c r="H3175" s="2"/>
      <c r="I3175" s="38" t="str">
        <f t="shared" si="245"/>
        <v/>
      </c>
      <c r="J3175" s="39" t="str">
        <f>IF($Q3175="", "", IF(IFERROR(INDEX('Ticket Sales'!B$11:B$5010, MATCH($Q3175, 'Ticket Sales'!$J$11:$J$5010, 0)), J3174)="", "", IFERROR(INDEX('Ticket Sales'!B$11:B$5010, MATCH($Q3175, 'Ticket Sales'!$J$11:$J$5010, 0)), J3174)))</f>
        <v/>
      </c>
      <c r="K3175" s="39" t="str">
        <f>IF($Q3175="", "", IF(IFERROR(INDEX('Ticket Sales'!C$11:C$5010, MATCH($Q3175, 'Ticket Sales'!$J$11:$J$5010, 0)), K3174)="", "", IFERROR(INDEX('Ticket Sales'!C$11:C$5010, MATCH($Q3175, 'Ticket Sales'!$J$11:$J$5010, 0)), K3174)))</f>
        <v/>
      </c>
      <c r="L3175" s="40" t="str">
        <f>IF($Q3175="", "", IF(IFERROR(INDEX('Ticket Sales'!D$11:D$5010, MATCH($Q3175, 'Ticket Sales'!$J$11:$J$5010, 0)), L3174)="", "", IFERROR(INDEX('Ticket Sales'!D$11:D$5010, MATCH($Q3175, 'Ticket Sales'!$J$11:$J$5010, 0)), L3174)))</f>
        <v/>
      </c>
      <c r="M3175" s="41" t="str">
        <f>IF($Q3175="", "", IF(IFERROR(INDEX('Ticket Sales'!E$11:E$5010, MATCH($Q3175, 'Ticket Sales'!$J$11:$J$5010, 0)), M3174)="", "", IFERROR(INDEX('Ticket Sales'!E$11:E$5010, MATCH($Q3175, 'Ticket Sales'!$J$11:$J$5010, 0)), M3174)))</f>
        <v/>
      </c>
      <c r="N3175" s="2"/>
      <c r="P3175" s="48">
        <v>3165</v>
      </c>
      <c r="Q3175" s="48" t="str">
        <f t="shared" si="246"/>
        <v/>
      </c>
      <c r="S3175" s="52" t="str">
        <f t="shared" si="247"/>
        <v/>
      </c>
      <c r="U3175" s="52" t="str">
        <f t="shared" si="248"/>
        <v/>
      </c>
      <c r="W3175" s="52" t="str">
        <f t="shared" si="249"/>
        <v/>
      </c>
    </row>
    <row r="3176" spans="1:23" x14ac:dyDescent="0.25">
      <c r="A3176" s="2"/>
      <c r="B3176" s="32"/>
      <c r="C3176" s="25"/>
      <c r="D3176" s="25"/>
      <c r="E3176" s="26"/>
      <c r="F3176" s="27"/>
      <c r="G3176" s="2"/>
      <c r="H3176" s="2"/>
      <c r="I3176" s="38" t="str">
        <f t="shared" si="245"/>
        <v/>
      </c>
      <c r="J3176" s="39" t="str">
        <f>IF($Q3176="", "", IF(IFERROR(INDEX('Ticket Sales'!B$11:B$5010, MATCH($Q3176, 'Ticket Sales'!$J$11:$J$5010, 0)), J3175)="", "", IFERROR(INDEX('Ticket Sales'!B$11:B$5010, MATCH($Q3176, 'Ticket Sales'!$J$11:$J$5010, 0)), J3175)))</f>
        <v/>
      </c>
      <c r="K3176" s="39" t="str">
        <f>IF($Q3176="", "", IF(IFERROR(INDEX('Ticket Sales'!C$11:C$5010, MATCH($Q3176, 'Ticket Sales'!$J$11:$J$5010, 0)), K3175)="", "", IFERROR(INDEX('Ticket Sales'!C$11:C$5010, MATCH($Q3176, 'Ticket Sales'!$J$11:$J$5010, 0)), K3175)))</f>
        <v/>
      </c>
      <c r="L3176" s="40" t="str">
        <f>IF($Q3176="", "", IF(IFERROR(INDEX('Ticket Sales'!D$11:D$5010, MATCH($Q3176, 'Ticket Sales'!$J$11:$J$5010, 0)), L3175)="", "", IFERROR(INDEX('Ticket Sales'!D$11:D$5010, MATCH($Q3176, 'Ticket Sales'!$J$11:$J$5010, 0)), L3175)))</f>
        <v/>
      </c>
      <c r="M3176" s="41" t="str">
        <f>IF($Q3176="", "", IF(IFERROR(INDEX('Ticket Sales'!E$11:E$5010, MATCH($Q3176, 'Ticket Sales'!$J$11:$J$5010, 0)), M3175)="", "", IFERROR(INDEX('Ticket Sales'!E$11:E$5010, MATCH($Q3176, 'Ticket Sales'!$J$11:$J$5010, 0)), M3175)))</f>
        <v/>
      </c>
      <c r="N3176" s="2"/>
      <c r="P3176" s="48">
        <v>3166</v>
      </c>
      <c r="Q3176" s="48" t="str">
        <f t="shared" si="246"/>
        <v/>
      </c>
      <c r="S3176" s="52" t="str">
        <f t="shared" si="247"/>
        <v/>
      </c>
      <c r="U3176" s="52" t="str">
        <f t="shared" si="248"/>
        <v/>
      </c>
      <c r="W3176" s="52" t="str">
        <f t="shared" si="249"/>
        <v/>
      </c>
    </row>
    <row r="3177" spans="1:23" x14ac:dyDescent="0.25">
      <c r="A3177" s="2"/>
      <c r="B3177" s="32"/>
      <c r="C3177" s="25"/>
      <c r="D3177" s="25"/>
      <c r="E3177" s="26"/>
      <c r="F3177" s="27"/>
      <c r="G3177" s="2"/>
      <c r="H3177" s="2"/>
      <c r="I3177" s="38" t="str">
        <f t="shared" si="245"/>
        <v/>
      </c>
      <c r="J3177" s="39" t="str">
        <f>IF($Q3177="", "", IF(IFERROR(INDEX('Ticket Sales'!B$11:B$5010, MATCH($Q3177, 'Ticket Sales'!$J$11:$J$5010, 0)), J3176)="", "", IFERROR(INDEX('Ticket Sales'!B$11:B$5010, MATCH($Q3177, 'Ticket Sales'!$J$11:$J$5010, 0)), J3176)))</f>
        <v/>
      </c>
      <c r="K3177" s="39" t="str">
        <f>IF($Q3177="", "", IF(IFERROR(INDEX('Ticket Sales'!C$11:C$5010, MATCH($Q3177, 'Ticket Sales'!$J$11:$J$5010, 0)), K3176)="", "", IFERROR(INDEX('Ticket Sales'!C$11:C$5010, MATCH($Q3177, 'Ticket Sales'!$J$11:$J$5010, 0)), K3176)))</f>
        <v/>
      </c>
      <c r="L3177" s="40" t="str">
        <f>IF($Q3177="", "", IF(IFERROR(INDEX('Ticket Sales'!D$11:D$5010, MATCH($Q3177, 'Ticket Sales'!$J$11:$J$5010, 0)), L3176)="", "", IFERROR(INDEX('Ticket Sales'!D$11:D$5010, MATCH($Q3177, 'Ticket Sales'!$J$11:$J$5010, 0)), L3176)))</f>
        <v/>
      </c>
      <c r="M3177" s="41" t="str">
        <f>IF($Q3177="", "", IF(IFERROR(INDEX('Ticket Sales'!E$11:E$5010, MATCH($Q3177, 'Ticket Sales'!$J$11:$J$5010, 0)), M3176)="", "", IFERROR(INDEX('Ticket Sales'!E$11:E$5010, MATCH($Q3177, 'Ticket Sales'!$J$11:$J$5010, 0)), M3176)))</f>
        <v/>
      </c>
      <c r="N3177" s="2"/>
      <c r="P3177" s="48">
        <v>3167</v>
      </c>
      <c r="Q3177" s="48" t="str">
        <f t="shared" si="246"/>
        <v/>
      </c>
      <c r="S3177" s="52" t="str">
        <f t="shared" si="247"/>
        <v/>
      </c>
      <c r="U3177" s="52" t="str">
        <f t="shared" si="248"/>
        <v/>
      </c>
      <c r="W3177" s="52" t="str">
        <f t="shared" si="249"/>
        <v/>
      </c>
    </row>
    <row r="3178" spans="1:23" x14ac:dyDescent="0.25">
      <c r="A3178" s="2"/>
      <c r="B3178" s="32"/>
      <c r="C3178" s="25"/>
      <c r="D3178" s="25"/>
      <c r="E3178" s="26"/>
      <c r="F3178" s="27"/>
      <c r="G3178" s="2"/>
      <c r="H3178" s="2"/>
      <c r="I3178" s="38" t="str">
        <f t="shared" si="245"/>
        <v/>
      </c>
      <c r="J3178" s="39" t="str">
        <f>IF($Q3178="", "", IF(IFERROR(INDEX('Ticket Sales'!B$11:B$5010, MATCH($Q3178, 'Ticket Sales'!$J$11:$J$5010, 0)), J3177)="", "", IFERROR(INDEX('Ticket Sales'!B$11:B$5010, MATCH($Q3178, 'Ticket Sales'!$J$11:$J$5010, 0)), J3177)))</f>
        <v/>
      </c>
      <c r="K3178" s="39" t="str">
        <f>IF($Q3178="", "", IF(IFERROR(INDEX('Ticket Sales'!C$11:C$5010, MATCH($Q3178, 'Ticket Sales'!$J$11:$J$5010, 0)), K3177)="", "", IFERROR(INDEX('Ticket Sales'!C$11:C$5010, MATCH($Q3178, 'Ticket Sales'!$J$11:$J$5010, 0)), K3177)))</f>
        <v/>
      </c>
      <c r="L3178" s="40" t="str">
        <f>IF($Q3178="", "", IF(IFERROR(INDEX('Ticket Sales'!D$11:D$5010, MATCH($Q3178, 'Ticket Sales'!$J$11:$J$5010, 0)), L3177)="", "", IFERROR(INDEX('Ticket Sales'!D$11:D$5010, MATCH($Q3178, 'Ticket Sales'!$J$11:$J$5010, 0)), L3177)))</f>
        <v/>
      </c>
      <c r="M3178" s="41" t="str">
        <f>IF($Q3178="", "", IF(IFERROR(INDEX('Ticket Sales'!E$11:E$5010, MATCH($Q3178, 'Ticket Sales'!$J$11:$J$5010, 0)), M3177)="", "", IFERROR(INDEX('Ticket Sales'!E$11:E$5010, MATCH($Q3178, 'Ticket Sales'!$J$11:$J$5010, 0)), M3177)))</f>
        <v/>
      </c>
      <c r="N3178" s="2"/>
      <c r="P3178" s="48">
        <v>3168</v>
      </c>
      <c r="Q3178" s="48" t="str">
        <f t="shared" si="246"/>
        <v/>
      </c>
      <c r="S3178" s="52" t="str">
        <f t="shared" si="247"/>
        <v/>
      </c>
      <c r="U3178" s="52" t="str">
        <f t="shared" si="248"/>
        <v/>
      </c>
      <c r="W3178" s="52" t="str">
        <f t="shared" si="249"/>
        <v/>
      </c>
    </row>
    <row r="3179" spans="1:23" x14ac:dyDescent="0.25">
      <c r="A3179" s="2"/>
      <c r="B3179" s="32"/>
      <c r="C3179" s="25"/>
      <c r="D3179" s="25"/>
      <c r="E3179" s="26"/>
      <c r="F3179" s="27"/>
      <c r="G3179" s="2"/>
      <c r="H3179" s="2"/>
      <c r="I3179" s="38" t="str">
        <f t="shared" si="245"/>
        <v/>
      </c>
      <c r="J3179" s="39" t="str">
        <f>IF($Q3179="", "", IF(IFERROR(INDEX('Ticket Sales'!B$11:B$5010, MATCH($Q3179, 'Ticket Sales'!$J$11:$J$5010, 0)), J3178)="", "", IFERROR(INDEX('Ticket Sales'!B$11:B$5010, MATCH($Q3179, 'Ticket Sales'!$J$11:$J$5010, 0)), J3178)))</f>
        <v/>
      </c>
      <c r="K3179" s="39" t="str">
        <f>IF($Q3179="", "", IF(IFERROR(INDEX('Ticket Sales'!C$11:C$5010, MATCH($Q3179, 'Ticket Sales'!$J$11:$J$5010, 0)), K3178)="", "", IFERROR(INDEX('Ticket Sales'!C$11:C$5010, MATCH($Q3179, 'Ticket Sales'!$J$11:$J$5010, 0)), K3178)))</f>
        <v/>
      </c>
      <c r="L3179" s="40" t="str">
        <f>IF($Q3179="", "", IF(IFERROR(INDEX('Ticket Sales'!D$11:D$5010, MATCH($Q3179, 'Ticket Sales'!$J$11:$J$5010, 0)), L3178)="", "", IFERROR(INDEX('Ticket Sales'!D$11:D$5010, MATCH($Q3179, 'Ticket Sales'!$J$11:$J$5010, 0)), L3178)))</f>
        <v/>
      </c>
      <c r="M3179" s="41" t="str">
        <f>IF($Q3179="", "", IF(IFERROR(INDEX('Ticket Sales'!E$11:E$5010, MATCH($Q3179, 'Ticket Sales'!$J$11:$J$5010, 0)), M3178)="", "", IFERROR(INDEX('Ticket Sales'!E$11:E$5010, MATCH($Q3179, 'Ticket Sales'!$J$11:$J$5010, 0)), M3178)))</f>
        <v/>
      </c>
      <c r="N3179" s="2"/>
      <c r="P3179" s="48">
        <v>3169</v>
      </c>
      <c r="Q3179" s="48" t="str">
        <f t="shared" si="246"/>
        <v/>
      </c>
      <c r="S3179" s="52" t="str">
        <f t="shared" si="247"/>
        <v/>
      </c>
      <c r="U3179" s="52" t="str">
        <f t="shared" si="248"/>
        <v/>
      </c>
      <c r="W3179" s="52" t="str">
        <f t="shared" si="249"/>
        <v/>
      </c>
    </row>
    <row r="3180" spans="1:23" x14ac:dyDescent="0.25">
      <c r="A3180" s="2"/>
      <c r="B3180" s="32"/>
      <c r="C3180" s="25"/>
      <c r="D3180" s="25"/>
      <c r="E3180" s="26"/>
      <c r="F3180" s="27"/>
      <c r="G3180" s="2"/>
      <c r="H3180" s="2"/>
      <c r="I3180" s="38" t="str">
        <f t="shared" si="245"/>
        <v/>
      </c>
      <c r="J3180" s="39" t="str">
        <f>IF($Q3180="", "", IF(IFERROR(INDEX('Ticket Sales'!B$11:B$5010, MATCH($Q3180, 'Ticket Sales'!$J$11:$J$5010, 0)), J3179)="", "", IFERROR(INDEX('Ticket Sales'!B$11:B$5010, MATCH($Q3180, 'Ticket Sales'!$J$11:$J$5010, 0)), J3179)))</f>
        <v/>
      </c>
      <c r="K3180" s="39" t="str">
        <f>IF($Q3180="", "", IF(IFERROR(INDEX('Ticket Sales'!C$11:C$5010, MATCH($Q3180, 'Ticket Sales'!$J$11:$J$5010, 0)), K3179)="", "", IFERROR(INDEX('Ticket Sales'!C$11:C$5010, MATCH($Q3180, 'Ticket Sales'!$J$11:$J$5010, 0)), K3179)))</f>
        <v/>
      </c>
      <c r="L3180" s="40" t="str">
        <f>IF($Q3180="", "", IF(IFERROR(INDEX('Ticket Sales'!D$11:D$5010, MATCH($Q3180, 'Ticket Sales'!$J$11:$J$5010, 0)), L3179)="", "", IFERROR(INDEX('Ticket Sales'!D$11:D$5010, MATCH($Q3180, 'Ticket Sales'!$J$11:$J$5010, 0)), L3179)))</f>
        <v/>
      </c>
      <c r="M3180" s="41" t="str">
        <f>IF($Q3180="", "", IF(IFERROR(INDEX('Ticket Sales'!E$11:E$5010, MATCH($Q3180, 'Ticket Sales'!$J$11:$J$5010, 0)), M3179)="", "", IFERROR(INDEX('Ticket Sales'!E$11:E$5010, MATCH($Q3180, 'Ticket Sales'!$J$11:$J$5010, 0)), M3179)))</f>
        <v/>
      </c>
      <c r="N3180" s="2"/>
      <c r="P3180" s="48">
        <v>3170</v>
      </c>
      <c r="Q3180" s="48" t="str">
        <f t="shared" si="246"/>
        <v/>
      </c>
      <c r="S3180" s="52" t="str">
        <f t="shared" si="247"/>
        <v/>
      </c>
      <c r="U3180" s="52" t="str">
        <f t="shared" si="248"/>
        <v/>
      </c>
      <c r="W3180" s="52" t="str">
        <f t="shared" si="249"/>
        <v/>
      </c>
    </row>
    <row r="3181" spans="1:23" x14ac:dyDescent="0.25">
      <c r="A3181" s="2"/>
      <c r="B3181" s="32"/>
      <c r="C3181" s="25"/>
      <c r="D3181" s="25"/>
      <c r="E3181" s="26"/>
      <c r="F3181" s="27"/>
      <c r="G3181" s="2"/>
      <c r="H3181" s="2"/>
      <c r="I3181" s="38" t="str">
        <f t="shared" si="245"/>
        <v/>
      </c>
      <c r="J3181" s="39" t="str">
        <f>IF($Q3181="", "", IF(IFERROR(INDEX('Ticket Sales'!B$11:B$5010, MATCH($Q3181, 'Ticket Sales'!$J$11:$J$5010, 0)), J3180)="", "", IFERROR(INDEX('Ticket Sales'!B$11:B$5010, MATCH($Q3181, 'Ticket Sales'!$J$11:$J$5010, 0)), J3180)))</f>
        <v/>
      </c>
      <c r="K3181" s="39" t="str">
        <f>IF($Q3181="", "", IF(IFERROR(INDEX('Ticket Sales'!C$11:C$5010, MATCH($Q3181, 'Ticket Sales'!$J$11:$J$5010, 0)), K3180)="", "", IFERROR(INDEX('Ticket Sales'!C$11:C$5010, MATCH($Q3181, 'Ticket Sales'!$J$11:$J$5010, 0)), K3180)))</f>
        <v/>
      </c>
      <c r="L3181" s="40" t="str">
        <f>IF($Q3181="", "", IF(IFERROR(INDEX('Ticket Sales'!D$11:D$5010, MATCH($Q3181, 'Ticket Sales'!$J$11:$J$5010, 0)), L3180)="", "", IFERROR(INDEX('Ticket Sales'!D$11:D$5010, MATCH($Q3181, 'Ticket Sales'!$J$11:$J$5010, 0)), L3180)))</f>
        <v/>
      </c>
      <c r="M3181" s="41" t="str">
        <f>IF($Q3181="", "", IF(IFERROR(INDEX('Ticket Sales'!E$11:E$5010, MATCH($Q3181, 'Ticket Sales'!$J$11:$J$5010, 0)), M3180)="", "", IFERROR(INDEX('Ticket Sales'!E$11:E$5010, MATCH($Q3181, 'Ticket Sales'!$J$11:$J$5010, 0)), M3180)))</f>
        <v/>
      </c>
      <c r="N3181" s="2"/>
      <c r="P3181" s="48">
        <v>3171</v>
      </c>
      <c r="Q3181" s="48" t="str">
        <f t="shared" si="246"/>
        <v/>
      </c>
      <c r="S3181" s="52" t="str">
        <f t="shared" si="247"/>
        <v/>
      </c>
      <c r="U3181" s="52" t="str">
        <f t="shared" si="248"/>
        <v/>
      </c>
      <c r="W3181" s="52" t="str">
        <f t="shared" si="249"/>
        <v/>
      </c>
    </row>
    <row r="3182" spans="1:23" x14ac:dyDescent="0.25">
      <c r="A3182" s="2"/>
      <c r="B3182" s="32"/>
      <c r="C3182" s="25"/>
      <c r="D3182" s="25"/>
      <c r="E3182" s="26"/>
      <c r="F3182" s="27"/>
      <c r="G3182" s="2"/>
      <c r="H3182" s="2"/>
      <c r="I3182" s="38" t="str">
        <f t="shared" si="245"/>
        <v/>
      </c>
      <c r="J3182" s="39" t="str">
        <f>IF($Q3182="", "", IF(IFERROR(INDEX('Ticket Sales'!B$11:B$5010, MATCH($Q3182, 'Ticket Sales'!$J$11:$J$5010, 0)), J3181)="", "", IFERROR(INDEX('Ticket Sales'!B$11:B$5010, MATCH($Q3182, 'Ticket Sales'!$J$11:$J$5010, 0)), J3181)))</f>
        <v/>
      </c>
      <c r="K3182" s="39" t="str">
        <f>IF($Q3182="", "", IF(IFERROR(INDEX('Ticket Sales'!C$11:C$5010, MATCH($Q3182, 'Ticket Sales'!$J$11:$J$5010, 0)), K3181)="", "", IFERROR(INDEX('Ticket Sales'!C$11:C$5010, MATCH($Q3182, 'Ticket Sales'!$J$11:$J$5010, 0)), K3181)))</f>
        <v/>
      </c>
      <c r="L3182" s="40" t="str">
        <f>IF($Q3182="", "", IF(IFERROR(INDEX('Ticket Sales'!D$11:D$5010, MATCH($Q3182, 'Ticket Sales'!$J$11:$J$5010, 0)), L3181)="", "", IFERROR(INDEX('Ticket Sales'!D$11:D$5010, MATCH($Q3182, 'Ticket Sales'!$J$11:$J$5010, 0)), L3181)))</f>
        <v/>
      </c>
      <c r="M3182" s="41" t="str">
        <f>IF($Q3182="", "", IF(IFERROR(INDEX('Ticket Sales'!E$11:E$5010, MATCH($Q3182, 'Ticket Sales'!$J$11:$J$5010, 0)), M3181)="", "", IFERROR(INDEX('Ticket Sales'!E$11:E$5010, MATCH($Q3182, 'Ticket Sales'!$J$11:$J$5010, 0)), M3181)))</f>
        <v/>
      </c>
      <c r="N3182" s="2"/>
      <c r="P3182" s="48">
        <v>3172</v>
      </c>
      <c r="Q3182" s="48" t="str">
        <f t="shared" si="246"/>
        <v/>
      </c>
      <c r="S3182" s="52" t="str">
        <f t="shared" si="247"/>
        <v/>
      </c>
      <c r="U3182" s="52" t="str">
        <f t="shared" si="248"/>
        <v/>
      </c>
      <c r="W3182" s="52" t="str">
        <f t="shared" si="249"/>
        <v/>
      </c>
    </row>
    <row r="3183" spans="1:23" x14ac:dyDescent="0.25">
      <c r="A3183" s="2"/>
      <c r="B3183" s="32"/>
      <c r="C3183" s="25"/>
      <c r="D3183" s="25"/>
      <c r="E3183" s="26"/>
      <c r="F3183" s="27"/>
      <c r="G3183" s="2"/>
      <c r="H3183" s="2"/>
      <c r="I3183" s="38" t="str">
        <f t="shared" si="245"/>
        <v/>
      </c>
      <c r="J3183" s="39" t="str">
        <f>IF($Q3183="", "", IF(IFERROR(INDEX('Ticket Sales'!B$11:B$5010, MATCH($Q3183, 'Ticket Sales'!$J$11:$J$5010, 0)), J3182)="", "", IFERROR(INDEX('Ticket Sales'!B$11:B$5010, MATCH($Q3183, 'Ticket Sales'!$J$11:$J$5010, 0)), J3182)))</f>
        <v/>
      </c>
      <c r="K3183" s="39" t="str">
        <f>IF($Q3183="", "", IF(IFERROR(INDEX('Ticket Sales'!C$11:C$5010, MATCH($Q3183, 'Ticket Sales'!$J$11:$J$5010, 0)), K3182)="", "", IFERROR(INDEX('Ticket Sales'!C$11:C$5010, MATCH($Q3183, 'Ticket Sales'!$J$11:$J$5010, 0)), K3182)))</f>
        <v/>
      </c>
      <c r="L3183" s="40" t="str">
        <f>IF($Q3183="", "", IF(IFERROR(INDEX('Ticket Sales'!D$11:D$5010, MATCH($Q3183, 'Ticket Sales'!$J$11:$J$5010, 0)), L3182)="", "", IFERROR(INDEX('Ticket Sales'!D$11:D$5010, MATCH($Q3183, 'Ticket Sales'!$J$11:$J$5010, 0)), L3182)))</f>
        <v/>
      </c>
      <c r="M3183" s="41" t="str">
        <f>IF($Q3183="", "", IF(IFERROR(INDEX('Ticket Sales'!E$11:E$5010, MATCH($Q3183, 'Ticket Sales'!$J$11:$J$5010, 0)), M3182)="", "", IFERROR(INDEX('Ticket Sales'!E$11:E$5010, MATCH($Q3183, 'Ticket Sales'!$J$11:$J$5010, 0)), M3182)))</f>
        <v/>
      </c>
      <c r="N3183" s="2"/>
      <c r="P3183" s="48">
        <v>3173</v>
      </c>
      <c r="Q3183" s="48" t="str">
        <f t="shared" si="246"/>
        <v/>
      </c>
      <c r="S3183" s="52" t="str">
        <f t="shared" si="247"/>
        <v/>
      </c>
      <c r="U3183" s="52" t="str">
        <f t="shared" si="248"/>
        <v/>
      </c>
      <c r="W3183" s="52" t="str">
        <f t="shared" si="249"/>
        <v/>
      </c>
    </row>
    <row r="3184" spans="1:23" x14ac:dyDescent="0.25">
      <c r="A3184" s="2"/>
      <c r="B3184" s="32"/>
      <c r="C3184" s="25"/>
      <c r="D3184" s="25"/>
      <c r="E3184" s="26"/>
      <c r="F3184" s="27"/>
      <c r="G3184" s="2"/>
      <c r="H3184" s="2"/>
      <c r="I3184" s="38" t="str">
        <f t="shared" si="245"/>
        <v/>
      </c>
      <c r="J3184" s="39" t="str">
        <f>IF($Q3184="", "", IF(IFERROR(INDEX('Ticket Sales'!B$11:B$5010, MATCH($Q3184, 'Ticket Sales'!$J$11:$J$5010, 0)), J3183)="", "", IFERROR(INDEX('Ticket Sales'!B$11:B$5010, MATCH($Q3184, 'Ticket Sales'!$J$11:$J$5010, 0)), J3183)))</f>
        <v/>
      </c>
      <c r="K3184" s="39" t="str">
        <f>IF($Q3184="", "", IF(IFERROR(INDEX('Ticket Sales'!C$11:C$5010, MATCH($Q3184, 'Ticket Sales'!$J$11:$J$5010, 0)), K3183)="", "", IFERROR(INDEX('Ticket Sales'!C$11:C$5010, MATCH($Q3184, 'Ticket Sales'!$J$11:$J$5010, 0)), K3183)))</f>
        <v/>
      </c>
      <c r="L3184" s="40" t="str">
        <f>IF($Q3184="", "", IF(IFERROR(INDEX('Ticket Sales'!D$11:D$5010, MATCH($Q3184, 'Ticket Sales'!$J$11:$J$5010, 0)), L3183)="", "", IFERROR(INDEX('Ticket Sales'!D$11:D$5010, MATCH($Q3184, 'Ticket Sales'!$J$11:$J$5010, 0)), L3183)))</f>
        <v/>
      </c>
      <c r="M3184" s="41" t="str">
        <f>IF($Q3184="", "", IF(IFERROR(INDEX('Ticket Sales'!E$11:E$5010, MATCH($Q3184, 'Ticket Sales'!$J$11:$J$5010, 0)), M3183)="", "", IFERROR(INDEX('Ticket Sales'!E$11:E$5010, MATCH($Q3184, 'Ticket Sales'!$J$11:$J$5010, 0)), M3183)))</f>
        <v/>
      </c>
      <c r="N3184" s="2"/>
      <c r="P3184" s="48">
        <v>3174</v>
      </c>
      <c r="Q3184" s="48" t="str">
        <f t="shared" si="246"/>
        <v/>
      </c>
      <c r="S3184" s="52" t="str">
        <f t="shared" si="247"/>
        <v/>
      </c>
      <c r="U3184" s="52" t="str">
        <f t="shared" si="248"/>
        <v/>
      </c>
      <c r="W3184" s="52" t="str">
        <f t="shared" si="249"/>
        <v/>
      </c>
    </row>
    <row r="3185" spans="1:23" x14ac:dyDescent="0.25">
      <c r="A3185" s="2"/>
      <c r="B3185" s="32"/>
      <c r="C3185" s="25"/>
      <c r="D3185" s="25"/>
      <c r="E3185" s="26"/>
      <c r="F3185" s="27"/>
      <c r="G3185" s="2"/>
      <c r="H3185" s="2"/>
      <c r="I3185" s="38" t="str">
        <f t="shared" si="245"/>
        <v/>
      </c>
      <c r="J3185" s="39" t="str">
        <f>IF($Q3185="", "", IF(IFERROR(INDEX('Ticket Sales'!B$11:B$5010, MATCH($Q3185, 'Ticket Sales'!$J$11:$J$5010, 0)), J3184)="", "", IFERROR(INDEX('Ticket Sales'!B$11:B$5010, MATCH($Q3185, 'Ticket Sales'!$J$11:$J$5010, 0)), J3184)))</f>
        <v/>
      </c>
      <c r="K3185" s="39" t="str">
        <f>IF($Q3185="", "", IF(IFERROR(INDEX('Ticket Sales'!C$11:C$5010, MATCH($Q3185, 'Ticket Sales'!$J$11:$J$5010, 0)), K3184)="", "", IFERROR(INDEX('Ticket Sales'!C$11:C$5010, MATCH($Q3185, 'Ticket Sales'!$J$11:$J$5010, 0)), K3184)))</f>
        <v/>
      </c>
      <c r="L3185" s="40" t="str">
        <f>IF($Q3185="", "", IF(IFERROR(INDEX('Ticket Sales'!D$11:D$5010, MATCH($Q3185, 'Ticket Sales'!$J$11:$J$5010, 0)), L3184)="", "", IFERROR(INDEX('Ticket Sales'!D$11:D$5010, MATCH($Q3185, 'Ticket Sales'!$J$11:$J$5010, 0)), L3184)))</f>
        <v/>
      </c>
      <c r="M3185" s="41" t="str">
        <f>IF($Q3185="", "", IF(IFERROR(INDEX('Ticket Sales'!E$11:E$5010, MATCH($Q3185, 'Ticket Sales'!$J$11:$J$5010, 0)), M3184)="", "", IFERROR(INDEX('Ticket Sales'!E$11:E$5010, MATCH($Q3185, 'Ticket Sales'!$J$11:$J$5010, 0)), M3184)))</f>
        <v/>
      </c>
      <c r="N3185" s="2"/>
      <c r="P3185" s="48">
        <v>3175</v>
      </c>
      <c r="Q3185" s="48" t="str">
        <f t="shared" si="246"/>
        <v/>
      </c>
      <c r="S3185" s="52" t="str">
        <f t="shared" si="247"/>
        <v/>
      </c>
      <c r="U3185" s="52" t="str">
        <f t="shared" si="248"/>
        <v/>
      </c>
      <c r="W3185" s="52" t="str">
        <f t="shared" si="249"/>
        <v/>
      </c>
    </row>
    <row r="3186" spans="1:23" x14ac:dyDescent="0.25">
      <c r="A3186" s="2"/>
      <c r="B3186" s="32"/>
      <c r="C3186" s="25"/>
      <c r="D3186" s="25"/>
      <c r="E3186" s="26"/>
      <c r="F3186" s="27"/>
      <c r="G3186" s="2"/>
      <c r="H3186" s="2"/>
      <c r="I3186" s="38" t="str">
        <f t="shared" si="245"/>
        <v/>
      </c>
      <c r="J3186" s="39" t="str">
        <f>IF($Q3186="", "", IF(IFERROR(INDEX('Ticket Sales'!B$11:B$5010, MATCH($Q3186, 'Ticket Sales'!$J$11:$J$5010, 0)), J3185)="", "", IFERROR(INDEX('Ticket Sales'!B$11:B$5010, MATCH($Q3186, 'Ticket Sales'!$J$11:$J$5010, 0)), J3185)))</f>
        <v/>
      </c>
      <c r="K3186" s="39" t="str">
        <f>IF($Q3186="", "", IF(IFERROR(INDEX('Ticket Sales'!C$11:C$5010, MATCH($Q3186, 'Ticket Sales'!$J$11:$J$5010, 0)), K3185)="", "", IFERROR(INDEX('Ticket Sales'!C$11:C$5010, MATCH($Q3186, 'Ticket Sales'!$J$11:$J$5010, 0)), K3185)))</f>
        <v/>
      </c>
      <c r="L3186" s="40" t="str">
        <f>IF($Q3186="", "", IF(IFERROR(INDEX('Ticket Sales'!D$11:D$5010, MATCH($Q3186, 'Ticket Sales'!$J$11:$J$5010, 0)), L3185)="", "", IFERROR(INDEX('Ticket Sales'!D$11:D$5010, MATCH($Q3186, 'Ticket Sales'!$J$11:$J$5010, 0)), L3185)))</f>
        <v/>
      </c>
      <c r="M3186" s="41" t="str">
        <f>IF($Q3186="", "", IF(IFERROR(INDEX('Ticket Sales'!E$11:E$5010, MATCH($Q3186, 'Ticket Sales'!$J$11:$J$5010, 0)), M3185)="", "", IFERROR(INDEX('Ticket Sales'!E$11:E$5010, MATCH($Q3186, 'Ticket Sales'!$J$11:$J$5010, 0)), M3185)))</f>
        <v/>
      </c>
      <c r="N3186" s="2"/>
      <c r="P3186" s="48">
        <v>3176</v>
      </c>
      <c r="Q3186" s="48" t="str">
        <f t="shared" si="246"/>
        <v/>
      </c>
      <c r="S3186" s="52" t="str">
        <f t="shared" si="247"/>
        <v/>
      </c>
      <c r="U3186" s="52" t="str">
        <f t="shared" si="248"/>
        <v/>
      </c>
      <c r="W3186" s="52" t="str">
        <f t="shared" si="249"/>
        <v/>
      </c>
    </row>
    <row r="3187" spans="1:23" x14ac:dyDescent="0.25">
      <c r="A3187" s="2"/>
      <c r="B3187" s="32"/>
      <c r="C3187" s="25"/>
      <c r="D3187" s="25"/>
      <c r="E3187" s="26"/>
      <c r="F3187" s="27"/>
      <c r="G3187" s="2"/>
      <c r="H3187" s="2"/>
      <c r="I3187" s="38" t="str">
        <f t="shared" si="245"/>
        <v/>
      </c>
      <c r="J3187" s="39" t="str">
        <f>IF($Q3187="", "", IF(IFERROR(INDEX('Ticket Sales'!B$11:B$5010, MATCH($Q3187, 'Ticket Sales'!$J$11:$J$5010, 0)), J3186)="", "", IFERROR(INDEX('Ticket Sales'!B$11:B$5010, MATCH($Q3187, 'Ticket Sales'!$J$11:$J$5010, 0)), J3186)))</f>
        <v/>
      </c>
      <c r="K3187" s="39" t="str">
        <f>IF($Q3187="", "", IF(IFERROR(INDEX('Ticket Sales'!C$11:C$5010, MATCH($Q3187, 'Ticket Sales'!$J$11:$J$5010, 0)), K3186)="", "", IFERROR(INDEX('Ticket Sales'!C$11:C$5010, MATCH($Q3187, 'Ticket Sales'!$J$11:$J$5010, 0)), K3186)))</f>
        <v/>
      </c>
      <c r="L3187" s="40" t="str">
        <f>IF($Q3187="", "", IF(IFERROR(INDEX('Ticket Sales'!D$11:D$5010, MATCH($Q3187, 'Ticket Sales'!$J$11:$J$5010, 0)), L3186)="", "", IFERROR(INDEX('Ticket Sales'!D$11:D$5010, MATCH($Q3187, 'Ticket Sales'!$J$11:$J$5010, 0)), L3186)))</f>
        <v/>
      </c>
      <c r="M3187" s="41" t="str">
        <f>IF($Q3187="", "", IF(IFERROR(INDEX('Ticket Sales'!E$11:E$5010, MATCH($Q3187, 'Ticket Sales'!$J$11:$J$5010, 0)), M3186)="", "", IFERROR(INDEX('Ticket Sales'!E$11:E$5010, MATCH($Q3187, 'Ticket Sales'!$J$11:$J$5010, 0)), M3186)))</f>
        <v/>
      </c>
      <c r="N3187" s="2"/>
      <c r="P3187" s="48">
        <v>3177</v>
      </c>
      <c r="Q3187" s="48" t="str">
        <f t="shared" si="246"/>
        <v/>
      </c>
      <c r="S3187" s="52" t="str">
        <f t="shared" si="247"/>
        <v/>
      </c>
      <c r="U3187" s="52" t="str">
        <f t="shared" si="248"/>
        <v/>
      </c>
      <c r="W3187" s="52" t="str">
        <f t="shared" si="249"/>
        <v/>
      </c>
    </row>
    <row r="3188" spans="1:23" x14ac:dyDescent="0.25">
      <c r="A3188" s="2"/>
      <c r="B3188" s="32"/>
      <c r="C3188" s="25"/>
      <c r="D3188" s="25"/>
      <c r="E3188" s="26"/>
      <c r="F3188" s="27"/>
      <c r="G3188" s="2"/>
      <c r="H3188" s="2"/>
      <c r="I3188" s="38" t="str">
        <f t="shared" si="245"/>
        <v/>
      </c>
      <c r="J3188" s="39" t="str">
        <f>IF($Q3188="", "", IF(IFERROR(INDEX('Ticket Sales'!B$11:B$5010, MATCH($Q3188, 'Ticket Sales'!$J$11:$J$5010, 0)), J3187)="", "", IFERROR(INDEX('Ticket Sales'!B$11:B$5010, MATCH($Q3188, 'Ticket Sales'!$J$11:$J$5010, 0)), J3187)))</f>
        <v/>
      </c>
      <c r="K3188" s="39" t="str">
        <f>IF($Q3188="", "", IF(IFERROR(INDEX('Ticket Sales'!C$11:C$5010, MATCH($Q3188, 'Ticket Sales'!$J$11:$J$5010, 0)), K3187)="", "", IFERROR(INDEX('Ticket Sales'!C$11:C$5010, MATCH($Q3188, 'Ticket Sales'!$J$11:$J$5010, 0)), K3187)))</f>
        <v/>
      </c>
      <c r="L3188" s="40" t="str">
        <f>IF($Q3188="", "", IF(IFERROR(INDEX('Ticket Sales'!D$11:D$5010, MATCH($Q3188, 'Ticket Sales'!$J$11:$J$5010, 0)), L3187)="", "", IFERROR(INDEX('Ticket Sales'!D$11:D$5010, MATCH($Q3188, 'Ticket Sales'!$J$11:$J$5010, 0)), L3187)))</f>
        <v/>
      </c>
      <c r="M3188" s="41" t="str">
        <f>IF($Q3188="", "", IF(IFERROR(INDEX('Ticket Sales'!E$11:E$5010, MATCH($Q3188, 'Ticket Sales'!$J$11:$J$5010, 0)), M3187)="", "", IFERROR(INDEX('Ticket Sales'!E$11:E$5010, MATCH($Q3188, 'Ticket Sales'!$J$11:$J$5010, 0)), M3187)))</f>
        <v/>
      </c>
      <c r="N3188" s="2"/>
      <c r="P3188" s="48">
        <v>3178</v>
      </c>
      <c r="Q3188" s="48" t="str">
        <f t="shared" si="246"/>
        <v/>
      </c>
      <c r="S3188" s="52" t="str">
        <f t="shared" si="247"/>
        <v/>
      </c>
      <c r="U3188" s="52" t="str">
        <f t="shared" si="248"/>
        <v/>
      </c>
      <c r="W3188" s="52" t="str">
        <f t="shared" si="249"/>
        <v/>
      </c>
    </row>
    <row r="3189" spans="1:23" x14ac:dyDescent="0.25">
      <c r="A3189" s="2"/>
      <c r="B3189" s="32"/>
      <c r="C3189" s="25"/>
      <c r="D3189" s="25"/>
      <c r="E3189" s="26"/>
      <c r="F3189" s="27"/>
      <c r="G3189" s="2"/>
      <c r="H3189" s="2"/>
      <c r="I3189" s="38" t="str">
        <f t="shared" si="245"/>
        <v/>
      </c>
      <c r="J3189" s="39" t="str">
        <f>IF($Q3189="", "", IF(IFERROR(INDEX('Ticket Sales'!B$11:B$5010, MATCH($Q3189, 'Ticket Sales'!$J$11:$J$5010, 0)), J3188)="", "", IFERROR(INDEX('Ticket Sales'!B$11:B$5010, MATCH($Q3189, 'Ticket Sales'!$J$11:$J$5010, 0)), J3188)))</f>
        <v/>
      </c>
      <c r="K3189" s="39" t="str">
        <f>IF($Q3189="", "", IF(IFERROR(INDEX('Ticket Sales'!C$11:C$5010, MATCH($Q3189, 'Ticket Sales'!$J$11:$J$5010, 0)), K3188)="", "", IFERROR(INDEX('Ticket Sales'!C$11:C$5010, MATCH($Q3189, 'Ticket Sales'!$J$11:$J$5010, 0)), K3188)))</f>
        <v/>
      </c>
      <c r="L3189" s="40" t="str">
        <f>IF($Q3189="", "", IF(IFERROR(INDEX('Ticket Sales'!D$11:D$5010, MATCH($Q3189, 'Ticket Sales'!$J$11:$J$5010, 0)), L3188)="", "", IFERROR(INDEX('Ticket Sales'!D$11:D$5010, MATCH($Q3189, 'Ticket Sales'!$J$11:$J$5010, 0)), L3188)))</f>
        <v/>
      </c>
      <c r="M3189" s="41" t="str">
        <f>IF($Q3189="", "", IF(IFERROR(INDEX('Ticket Sales'!E$11:E$5010, MATCH($Q3189, 'Ticket Sales'!$J$11:$J$5010, 0)), M3188)="", "", IFERROR(INDEX('Ticket Sales'!E$11:E$5010, MATCH($Q3189, 'Ticket Sales'!$J$11:$J$5010, 0)), M3188)))</f>
        <v/>
      </c>
      <c r="N3189" s="2"/>
      <c r="P3189" s="48">
        <v>3179</v>
      </c>
      <c r="Q3189" s="48" t="str">
        <f t="shared" si="246"/>
        <v/>
      </c>
      <c r="S3189" s="52" t="str">
        <f t="shared" si="247"/>
        <v/>
      </c>
      <c r="U3189" s="52" t="str">
        <f t="shared" si="248"/>
        <v/>
      </c>
      <c r="W3189" s="52" t="str">
        <f t="shared" si="249"/>
        <v/>
      </c>
    </row>
    <row r="3190" spans="1:23" x14ac:dyDescent="0.25">
      <c r="A3190" s="2"/>
      <c r="B3190" s="32"/>
      <c r="C3190" s="25"/>
      <c r="D3190" s="25"/>
      <c r="E3190" s="26"/>
      <c r="F3190" s="27"/>
      <c r="G3190" s="2"/>
      <c r="H3190" s="2"/>
      <c r="I3190" s="38" t="str">
        <f t="shared" si="245"/>
        <v/>
      </c>
      <c r="J3190" s="39" t="str">
        <f>IF($Q3190="", "", IF(IFERROR(INDEX('Ticket Sales'!B$11:B$5010, MATCH($Q3190, 'Ticket Sales'!$J$11:$J$5010, 0)), J3189)="", "", IFERROR(INDEX('Ticket Sales'!B$11:B$5010, MATCH($Q3190, 'Ticket Sales'!$J$11:$J$5010, 0)), J3189)))</f>
        <v/>
      </c>
      <c r="K3190" s="39" t="str">
        <f>IF($Q3190="", "", IF(IFERROR(INDEX('Ticket Sales'!C$11:C$5010, MATCH($Q3190, 'Ticket Sales'!$J$11:$J$5010, 0)), K3189)="", "", IFERROR(INDEX('Ticket Sales'!C$11:C$5010, MATCH($Q3190, 'Ticket Sales'!$J$11:$J$5010, 0)), K3189)))</f>
        <v/>
      </c>
      <c r="L3190" s="40" t="str">
        <f>IF($Q3190="", "", IF(IFERROR(INDEX('Ticket Sales'!D$11:D$5010, MATCH($Q3190, 'Ticket Sales'!$J$11:$J$5010, 0)), L3189)="", "", IFERROR(INDEX('Ticket Sales'!D$11:D$5010, MATCH($Q3190, 'Ticket Sales'!$J$11:$J$5010, 0)), L3189)))</f>
        <v/>
      </c>
      <c r="M3190" s="41" t="str">
        <f>IF($Q3190="", "", IF(IFERROR(INDEX('Ticket Sales'!E$11:E$5010, MATCH($Q3190, 'Ticket Sales'!$J$11:$J$5010, 0)), M3189)="", "", IFERROR(INDEX('Ticket Sales'!E$11:E$5010, MATCH($Q3190, 'Ticket Sales'!$J$11:$J$5010, 0)), M3189)))</f>
        <v/>
      </c>
      <c r="N3190" s="2"/>
      <c r="P3190" s="48">
        <v>3180</v>
      </c>
      <c r="Q3190" s="48" t="str">
        <f t="shared" si="246"/>
        <v/>
      </c>
      <c r="S3190" s="52" t="str">
        <f t="shared" si="247"/>
        <v/>
      </c>
      <c r="U3190" s="52" t="str">
        <f t="shared" si="248"/>
        <v/>
      </c>
      <c r="W3190" s="52" t="str">
        <f t="shared" si="249"/>
        <v/>
      </c>
    </row>
    <row r="3191" spans="1:23" x14ac:dyDescent="0.25">
      <c r="A3191" s="2"/>
      <c r="B3191" s="32"/>
      <c r="C3191" s="25"/>
      <c r="D3191" s="25"/>
      <c r="E3191" s="26"/>
      <c r="F3191" s="27"/>
      <c r="G3191" s="2"/>
      <c r="H3191" s="2"/>
      <c r="I3191" s="38" t="str">
        <f t="shared" si="245"/>
        <v/>
      </c>
      <c r="J3191" s="39" t="str">
        <f>IF($Q3191="", "", IF(IFERROR(INDEX('Ticket Sales'!B$11:B$5010, MATCH($Q3191, 'Ticket Sales'!$J$11:$J$5010, 0)), J3190)="", "", IFERROR(INDEX('Ticket Sales'!B$11:B$5010, MATCH($Q3191, 'Ticket Sales'!$J$11:$J$5010, 0)), J3190)))</f>
        <v/>
      </c>
      <c r="K3191" s="39" t="str">
        <f>IF($Q3191="", "", IF(IFERROR(INDEX('Ticket Sales'!C$11:C$5010, MATCH($Q3191, 'Ticket Sales'!$J$11:$J$5010, 0)), K3190)="", "", IFERROR(INDEX('Ticket Sales'!C$11:C$5010, MATCH($Q3191, 'Ticket Sales'!$J$11:$J$5010, 0)), K3190)))</f>
        <v/>
      </c>
      <c r="L3191" s="40" t="str">
        <f>IF($Q3191="", "", IF(IFERROR(INDEX('Ticket Sales'!D$11:D$5010, MATCH($Q3191, 'Ticket Sales'!$J$11:$J$5010, 0)), L3190)="", "", IFERROR(INDEX('Ticket Sales'!D$11:D$5010, MATCH($Q3191, 'Ticket Sales'!$J$11:$J$5010, 0)), L3190)))</f>
        <v/>
      </c>
      <c r="M3191" s="41" t="str">
        <f>IF($Q3191="", "", IF(IFERROR(INDEX('Ticket Sales'!E$11:E$5010, MATCH($Q3191, 'Ticket Sales'!$J$11:$J$5010, 0)), M3190)="", "", IFERROR(INDEX('Ticket Sales'!E$11:E$5010, MATCH($Q3191, 'Ticket Sales'!$J$11:$J$5010, 0)), M3190)))</f>
        <v/>
      </c>
      <c r="N3191" s="2"/>
      <c r="P3191" s="48">
        <v>3181</v>
      </c>
      <c r="Q3191" s="48" t="str">
        <f t="shared" si="246"/>
        <v/>
      </c>
      <c r="S3191" s="52" t="str">
        <f t="shared" si="247"/>
        <v/>
      </c>
      <c r="U3191" s="52" t="str">
        <f t="shared" si="248"/>
        <v/>
      </c>
      <c r="W3191" s="52" t="str">
        <f t="shared" si="249"/>
        <v/>
      </c>
    </row>
    <row r="3192" spans="1:23" x14ac:dyDescent="0.25">
      <c r="A3192" s="2"/>
      <c r="B3192" s="32"/>
      <c r="C3192" s="25"/>
      <c r="D3192" s="25"/>
      <c r="E3192" s="26"/>
      <c r="F3192" s="27"/>
      <c r="G3192" s="2"/>
      <c r="H3192" s="2"/>
      <c r="I3192" s="38" t="str">
        <f t="shared" si="245"/>
        <v/>
      </c>
      <c r="J3192" s="39" t="str">
        <f>IF($Q3192="", "", IF(IFERROR(INDEX('Ticket Sales'!B$11:B$5010, MATCH($Q3192, 'Ticket Sales'!$J$11:$J$5010, 0)), J3191)="", "", IFERROR(INDEX('Ticket Sales'!B$11:B$5010, MATCH($Q3192, 'Ticket Sales'!$J$11:$J$5010, 0)), J3191)))</f>
        <v/>
      </c>
      <c r="K3192" s="39" t="str">
        <f>IF($Q3192="", "", IF(IFERROR(INDEX('Ticket Sales'!C$11:C$5010, MATCH($Q3192, 'Ticket Sales'!$J$11:$J$5010, 0)), K3191)="", "", IFERROR(INDEX('Ticket Sales'!C$11:C$5010, MATCH($Q3192, 'Ticket Sales'!$J$11:$J$5010, 0)), K3191)))</f>
        <v/>
      </c>
      <c r="L3192" s="40" t="str">
        <f>IF($Q3192="", "", IF(IFERROR(INDEX('Ticket Sales'!D$11:D$5010, MATCH($Q3192, 'Ticket Sales'!$J$11:$J$5010, 0)), L3191)="", "", IFERROR(INDEX('Ticket Sales'!D$11:D$5010, MATCH($Q3192, 'Ticket Sales'!$J$11:$J$5010, 0)), L3191)))</f>
        <v/>
      </c>
      <c r="M3192" s="41" t="str">
        <f>IF($Q3192="", "", IF(IFERROR(INDEX('Ticket Sales'!E$11:E$5010, MATCH($Q3192, 'Ticket Sales'!$J$11:$J$5010, 0)), M3191)="", "", IFERROR(INDEX('Ticket Sales'!E$11:E$5010, MATCH($Q3192, 'Ticket Sales'!$J$11:$J$5010, 0)), M3191)))</f>
        <v/>
      </c>
      <c r="N3192" s="2"/>
      <c r="P3192" s="48">
        <v>3182</v>
      </c>
      <c r="Q3192" s="48" t="str">
        <f t="shared" si="246"/>
        <v/>
      </c>
      <c r="S3192" s="52" t="str">
        <f t="shared" si="247"/>
        <v/>
      </c>
      <c r="U3192" s="52" t="str">
        <f t="shared" si="248"/>
        <v/>
      </c>
      <c r="W3192" s="52" t="str">
        <f t="shared" si="249"/>
        <v/>
      </c>
    </row>
    <row r="3193" spans="1:23" x14ac:dyDescent="0.25">
      <c r="A3193" s="2"/>
      <c r="B3193" s="32"/>
      <c r="C3193" s="25"/>
      <c r="D3193" s="25"/>
      <c r="E3193" s="26"/>
      <c r="F3193" s="27"/>
      <c r="G3193" s="2"/>
      <c r="H3193" s="2"/>
      <c r="I3193" s="38" t="str">
        <f t="shared" si="245"/>
        <v/>
      </c>
      <c r="J3193" s="39" t="str">
        <f>IF($Q3193="", "", IF(IFERROR(INDEX('Ticket Sales'!B$11:B$5010, MATCH($Q3193, 'Ticket Sales'!$J$11:$J$5010, 0)), J3192)="", "", IFERROR(INDEX('Ticket Sales'!B$11:B$5010, MATCH($Q3193, 'Ticket Sales'!$J$11:$J$5010, 0)), J3192)))</f>
        <v/>
      </c>
      <c r="K3193" s="39" t="str">
        <f>IF($Q3193="", "", IF(IFERROR(INDEX('Ticket Sales'!C$11:C$5010, MATCH($Q3193, 'Ticket Sales'!$J$11:$J$5010, 0)), K3192)="", "", IFERROR(INDEX('Ticket Sales'!C$11:C$5010, MATCH($Q3193, 'Ticket Sales'!$J$11:$J$5010, 0)), K3192)))</f>
        <v/>
      </c>
      <c r="L3193" s="40" t="str">
        <f>IF($Q3193="", "", IF(IFERROR(INDEX('Ticket Sales'!D$11:D$5010, MATCH($Q3193, 'Ticket Sales'!$J$11:$J$5010, 0)), L3192)="", "", IFERROR(INDEX('Ticket Sales'!D$11:D$5010, MATCH($Q3193, 'Ticket Sales'!$J$11:$J$5010, 0)), L3192)))</f>
        <v/>
      </c>
      <c r="M3193" s="41" t="str">
        <f>IF($Q3193="", "", IF(IFERROR(INDEX('Ticket Sales'!E$11:E$5010, MATCH($Q3193, 'Ticket Sales'!$J$11:$J$5010, 0)), M3192)="", "", IFERROR(INDEX('Ticket Sales'!E$11:E$5010, MATCH($Q3193, 'Ticket Sales'!$J$11:$J$5010, 0)), M3192)))</f>
        <v/>
      </c>
      <c r="N3193" s="2"/>
      <c r="P3193" s="48">
        <v>3183</v>
      </c>
      <c r="Q3193" s="48" t="str">
        <f t="shared" si="246"/>
        <v/>
      </c>
      <c r="S3193" s="52" t="str">
        <f t="shared" si="247"/>
        <v/>
      </c>
      <c r="U3193" s="52" t="str">
        <f t="shared" si="248"/>
        <v/>
      </c>
      <c r="W3193" s="52" t="str">
        <f t="shared" si="249"/>
        <v/>
      </c>
    </row>
    <row r="3194" spans="1:23" x14ac:dyDescent="0.25">
      <c r="A3194" s="2"/>
      <c r="B3194" s="32"/>
      <c r="C3194" s="25"/>
      <c r="D3194" s="25"/>
      <c r="E3194" s="26"/>
      <c r="F3194" s="27"/>
      <c r="G3194" s="2"/>
      <c r="H3194" s="2"/>
      <c r="I3194" s="38" t="str">
        <f t="shared" si="245"/>
        <v/>
      </c>
      <c r="J3194" s="39" t="str">
        <f>IF($Q3194="", "", IF(IFERROR(INDEX('Ticket Sales'!B$11:B$5010, MATCH($Q3194, 'Ticket Sales'!$J$11:$J$5010, 0)), J3193)="", "", IFERROR(INDEX('Ticket Sales'!B$11:B$5010, MATCH($Q3194, 'Ticket Sales'!$J$11:$J$5010, 0)), J3193)))</f>
        <v/>
      </c>
      <c r="K3194" s="39" t="str">
        <f>IF($Q3194="", "", IF(IFERROR(INDEX('Ticket Sales'!C$11:C$5010, MATCH($Q3194, 'Ticket Sales'!$J$11:$J$5010, 0)), K3193)="", "", IFERROR(INDEX('Ticket Sales'!C$11:C$5010, MATCH($Q3194, 'Ticket Sales'!$J$11:$J$5010, 0)), K3193)))</f>
        <v/>
      </c>
      <c r="L3194" s="40" t="str">
        <f>IF($Q3194="", "", IF(IFERROR(INDEX('Ticket Sales'!D$11:D$5010, MATCH($Q3194, 'Ticket Sales'!$J$11:$J$5010, 0)), L3193)="", "", IFERROR(INDEX('Ticket Sales'!D$11:D$5010, MATCH($Q3194, 'Ticket Sales'!$J$11:$J$5010, 0)), L3193)))</f>
        <v/>
      </c>
      <c r="M3194" s="41" t="str">
        <f>IF($Q3194="", "", IF(IFERROR(INDEX('Ticket Sales'!E$11:E$5010, MATCH($Q3194, 'Ticket Sales'!$J$11:$J$5010, 0)), M3193)="", "", IFERROR(INDEX('Ticket Sales'!E$11:E$5010, MATCH($Q3194, 'Ticket Sales'!$J$11:$J$5010, 0)), M3193)))</f>
        <v/>
      </c>
      <c r="N3194" s="2"/>
      <c r="P3194" s="48">
        <v>3184</v>
      </c>
      <c r="Q3194" s="48" t="str">
        <f t="shared" si="246"/>
        <v/>
      </c>
      <c r="S3194" s="52" t="str">
        <f t="shared" si="247"/>
        <v/>
      </c>
      <c r="U3194" s="52" t="str">
        <f t="shared" si="248"/>
        <v/>
      </c>
      <c r="W3194" s="52" t="str">
        <f t="shared" si="249"/>
        <v/>
      </c>
    </row>
    <row r="3195" spans="1:23" x14ac:dyDescent="0.25">
      <c r="A3195" s="2"/>
      <c r="B3195" s="32"/>
      <c r="C3195" s="25"/>
      <c r="D3195" s="25"/>
      <c r="E3195" s="26"/>
      <c r="F3195" s="27"/>
      <c r="G3195" s="2"/>
      <c r="H3195" s="2"/>
      <c r="I3195" s="38" t="str">
        <f t="shared" si="245"/>
        <v/>
      </c>
      <c r="J3195" s="39" t="str">
        <f>IF($Q3195="", "", IF(IFERROR(INDEX('Ticket Sales'!B$11:B$5010, MATCH($Q3195, 'Ticket Sales'!$J$11:$J$5010, 0)), J3194)="", "", IFERROR(INDEX('Ticket Sales'!B$11:B$5010, MATCH($Q3195, 'Ticket Sales'!$J$11:$J$5010, 0)), J3194)))</f>
        <v/>
      </c>
      <c r="K3195" s="39" t="str">
        <f>IF($Q3195="", "", IF(IFERROR(INDEX('Ticket Sales'!C$11:C$5010, MATCH($Q3195, 'Ticket Sales'!$J$11:$J$5010, 0)), K3194)="", "", IFERROR(INDEX('Ticket Sales'!C$11:C$5010, MATCH($Q3195, 'Ticket Sales'!$J$11:$J$5010, 0)), K3194)))</f>
        <v/>
      </c>
      <c r="L3195" s="40" t="str">
        <f>IF($Q3195="", "", IF(IFERROR(INDEX('Ticket Sales'!D$11:D$5010, MATCH($Q3195, 'Ticket Sales'!$J$11:$J$5010, 0)), L3194)="", "", IFERROR(INDEX('Ticket Sales'!D$11:D$5010, MATCH($Q3195, 'Ticket Sales'!$J$11:$J$5010, 0)), L3194)))</f>
        <v/>
      </c>
      <c r="M3195" s="41" t="str">
        <f>IF($Q3195="", "", IF(IFERROR(INDEX('Ticket Sales'!E$11:E$5010, MATCH($Q3195, 'Ticket Sales'!$J$11:$J$5010, 0)), M3194)="", "", IFERROR(INDEX('Ticket Sales'!E$11:E$5010, MATCH($Q3195, 'Ticket Sales'!$J$11:$J$5010, 0)), M3194)))</f>
        <v/>
      </c>
      <c r="N3195" s="2"/>
      <c r="P3195" s="48">
        <v>3185</v>
      </c>
      <c r="Q3195" s="48" t="str">
        <f t="shared" si="246"/>
        <v/>
      </c>
      <c r="S3195" s="52" t="str">
        <f t="shared" si="247"/>
        <v/>
      </c>
      <c r="U3195" s="52" t="str">
        <f t="shared" si="248"/>
        <v/>
      </c>
      <c r="W3195" s="52" t="str">
        <f t="shared" si="249"/>
        <v/>
      </c>
    </row>
    <row r="3196" spans="1:23" x14ac:dyDescent="0.25">
      <c r="A3196" s="2"/>
      <c r="B3196" s="32"/>
      <c r="C3196" s="25"/>
      <c r="D3196" s="25"/>
      <c r="E3196" s="26"/>
      <c r="F3196" s="27"/>
      <c r="G3196" s="2"/>
      <c r="H3196" s="2"/>
      <c r="I3196" s="38" t="str">
        <f t="shared" si="245"/>
        <v/>
      </c>
      <c r="J3196" s="39" t="str">
        <f>IF($Q3196="", "", IF(IFERROR(INDEX('Ticket Sales'!B$11:B$5010, MATCH($Q3196, 'Ticket Sales'!$J$11:$J$5010, 0)), J3195)="", "", IFERROR(INDEX('Ticket Sales'!B$11:B$5010, MATCH($Q3196, 'Ticket Sales'!$J$11:$J$5010, 0)), J3195)))</f>
        <v/>
      </c>
      <c r="K3196" s="39" t="str">
        <f>IF($Q3196="", "", IF(IFERROR(INDEX('Ticket Sales'!C$11:C$5010, MATCH($Q3196, 'Ticket Sales'!$J$11:$J$5010, 0)), K3195)="", "", IFERROR(INDEX('Ticket Sales'!C$11:C$5010, MATCH($Q3196, 'Ticket Sales'!$J$11:$J$5010, 0)), K3195)))</f>
        <v/>
      </c>
      <c r="L3196" s="40" t="str">
        <f>IF($Q3196="", "", IF(IFERROR(INDEX('Ticket Sales'!D$11:D$5010, MATCH($Q3196, 'Ticket Sales'!$J$11:$J$5010, 0)), L3195)="", "", IFERROR(INDEX('Ticket Sales'!D$11:D$5010, MATCH($Q3196, 'Ticket Sales'!$J$11:$J$5010, 0)), L3195)))</f>
        <v/>
      </c>
      <c r="M3196" s="41" t="str">
        <f>IF($Q3196="", "", IF(IFERROR(INDEX('Ticket Sales'!E$11:E$5010, MATCH($Q3196, 'Ticket Sales'!$J$11:$J$5010, 0)), M3195)="", "", IFERROR(INDEX('Ticket Sales'!E$11:E$5010, MATCH($Q3196, 'Ticket Sales'!$J$11:$J$5010, 0)), M3195)))</f>
        <v/>
      </c>
      <c r="N3196" s="2"/>
      <c r="P3196" s="48">
        <v>3186</v>
      </c>
      <c r="Q3196" s="48" t="str">
        <f t="shared" si="246"/>
        <v/>
      </c>
      <c r="S3196" s="52" t="str">
        <f t="shared" si="247"/>
        <v/>
      </c>
      <c r="U3196" s="52" t="str">
        <f t="shared" si="248"/>
        <v/>
      </c>
      <c r="W3196" s="52" t="str">
        <f t="shared" si="249"/>
        <v/>
      </c>
    </row>
    <row r="3197" spans="1:23" x14ac:dyDescent="0.25">
      <c r="A3197" s="2"/>
      <c r="B3197" s="32"/>
      <c r="C3197" s="25"/>
      <c r="D3197" s="25"/>
      <c r="E3197" s="26"/>
      <c r="F3197" s="27"/>
      <c r="G3197" s="2"/>
      <c r="H3197" s="2"/>
      <c r="I3197" s="38" t="str">
        <f t="shared" si="245"/>
        <v/>
      </c>
      <c r="J3197" s="39" t="str">
        <f>IF($Q3197="", "", IF(IFERROR(INDEX('Ticket Sales'!B$11:B$5010, MATCH($Q3197, 'Ticket Sales'!$J$11:$J$5010, 0)), J3196)="", "", IFERROR(INDEX('Ticket Sales'!B$11:B$5010, MATCH($Q3197, 'Ticket Sales'!$J$11:$J$5010, 0)), J3196)))</f>
        <v/>
      </c>
      <c r="K3197" s="39" t="str">
        <f>IF($Q3197="", "", IF(IFERROR(INDEX('Ticket Sales'!C$11:C$5010, MATCH($Q3197, 'Ticket Sales'!$J$11:$J$5010, 0)), K3196)="", "", IFERROR(INDEX('Ticket Sales'!C$11:C$5010, MATCH($Q3197, 'Ticket Sales'!$J$11:$J$5010, 0)), K3196)))</f>
        <v/>
      </c>
      <c r="L3197" s="40" t="str">
        <f>IF($Q3197="", "", IF(IFERROR(INDEX('Ticket Sales'!D$11:D$5010, MATCH($Q3197, 'Ticket Sales'!$J$11:$J$5010, 0)), L3196)="", "", IFERROR(INDEX('Ticket Sales'!D$11:D$5010, MATCH($Q3197, 'Ticket Sales'!$J$11:$J$5010, 0)), L3196)))</f>
        <v/>
      </c>
      <c r="M3197" s="41" t="str">
        <f>IF($Q3197="", "", IF(IFERROR(INDEX('Ticket Sales'!E$11:E$5010, MATCH($Q3197, 'Ticket Sales'!$J$11:$J$5010, 0)), M3196)="", "", IFERROR(INDEX('Ticket Sales'!E$11:E$5010, MATCH($Q3197, 'Ticket Sales'!$J$11:$J$5010, 0)), M3196)))</f>
        <v/>
      </c>
      <c r="N3197" s="2"/>
      <c r="P3197" s="48">
        <v>3187</v>
      </c>
      <c r="Q3197" s="48" t="str">
        <f t="shared" si="246"/>
        <v/>
      </c>
      <c r="S3197" s="52" t="str">
        <f t="shared" si="247"/>
        <v/>
      </c>
      <c r="U3197" s="52" t="str">
        <f t="shared" si="248"/>
        <v/>
      </c>
      <c r="W3197" s="52" t="str">
        <f t="shared" si="249"/>
        <v/>
      </c>
    </row>
    <row r="3198" spans="1:23" x14ac:dyDescent="0.25">
      <c r="A3198" s="2"/>
      <c r="B3198" s="32"/>
      <c r="C3198" s="25"/>
      <c r="D3198" s="25"/>
      <c r="E3198" s="26"/>
      <c r="F3198" s="27"/>
      <c r="G3198" s="2"/>
      <c r="H3198" s="2"/>
      <c r="I3198" s="38" t="str">
        <f t="shared" si="245"/>
        <v/>
      </c>
      <c r="J3198" s="39" t="str">
        <f>IF($Q3198="", "", IF(IFERROR(INDEX('Ticket Sales'!B$11:B$5010, MATCH($Q3198, 'Ticket Sales'!$J$11:$J$5010, 0)), J3197)="", "", IFERROR(INDEX('Ticket Sales'!B$11:B$5010, MATCH($Q3198, 'Ticket Sales'!$J$11:$J$5010, 0)), J3197)))</f>
        <v/>
      </c>
      <c r="K3198" s="39" t="str">
        <f>IF($Q3198="", "", IF(IFERROR(INDEX('Ticket Sales'!C$11:C$5010, MATCH($Q3198, 'Ticket Sales'!$J$11:$J$5010, 0)), K3197)="", "", IFERROR(INDEX('Ticket Sales'!C$11:C$5010, MATCH($Q3198, 'Ticket Sales'!$J$11:$J$5010, 0)), K3197)))</f>
        <v/>
      </c>
      <c r="L3198" s="40" t="str">
        <f>IF($Q3198="", "", IF(IFERROR(INDEX('Ticket Sales'!D$11:D$5010, MATCH($Q3198, 'Ticket Sales'!$J$11:$J$5010, 0)), L3197)="", "", IFERROR(INDEX('Ticket Sales'!D$11:D$5010, MATCH($Q3198, 'Ticket Sales'!$J$11:$J$5010, 0)), L3197)))</f>
        <v/>
      </c>
      <c r="M3198" s="41" t="str">
        <f>IF($Q3198="", "", IF(IFERROR(INDEX('Ticket Sales'!E$11:E$5010, MATCH($Q3198, 'Ticket Sales'!$J$11:$J$5010, 0)), M3197)="", "", IFERROR(INDEX('Ticket Sales'!E$11:E$5010, MATCH($Q3198, 'Ticket Sales'!$J$11:$J$5010, 0)), M3197)))</f>
        <v/>
      </c>
      <c r="N3198" s="2"/>
      <c r="P3198" s="48">
        <v>3188</v>
      </c>
      <c r="Q3198" s="48" t="str">
        <f t="shared" si="246"/>
        <v/>
      </c>
      <c r="S3198" s="52" t="str">
        <f t="shared" si="247"/>
        <v/>
      </c>
      <c r="U3198" s="52" t="str">
        <f t="shared" si="248"/>
        <v/>
      </c>
      <c r="W3198" s="52" t="str">
        <f t="shared" si="249"/>
        <v/>
      </c>
    </row>
    <row r="3199" spans="1:23" x14ac:dyDescent="0.25">
      <c r="A3199" s="2"/>
      <c r="B3199" s="32"/>
      <c r="C3199" s="25"/>
      <c r="D3199" s="25"/>
      <c r="E3199" s="26"/>
      <c r="F3199" s="27"/>
      <c r="G3199" s="2"/>
      <c r="H3199" s="2"/>
      <c r="I3199" s="38" t="str">
        <f t="shared" si="245"/>
        <v/>
      </c>
      <c r="J3199" s="39" t="str">
        <f>IF($Q3199="", "", IF(IFERROR(INDEX('Ticket Sales'!B$11:B$5010, MATCH($Q3199, 'Ticket Sales'!$J$11:$J$5010, 0)), J3198)="", "", IFERROR(INDEX('Ticket Sales'!B$11:B$5010, MATCH($Q3199, 'Ticket Sales'!$J$11:$J$5010, 0)), J3198)))</f>
        <v/>
      </c>
      <c r="K3199" s="39" t="str">
        <f>IF($Q3199="", "", IF(IFERROR(INDEX('Ticket Sales'!C$11:C$5010, MATCH($Q3199, 'Ticket Sales'!$J$11:$J$5010, 0)), K3198)="", "", IFERROR(INDEX('Ticket Sales'!C$11:C$5010, MATCH($Q3199, 'Ticket Sales'!$J$11:$J$5010, 0)), K3198)))</f>
        <v/>
      </c>
      <c r="L3199" s="40" t="str">
        <f>IF($Q3199="", "", IF(IFERROR(INDEX('Ticket Sales'!D$11:D$5010, MATCH($Q3199, 'Ticket Sales'!$J$11:$J$5010, 0)), L3198)="", "", IFERROR(INDEX('Ticket Sales'!D$11:D$5010, MATCH($Q3199, 'Ticket Sales'!$J$11:$J$5010, 0)), L3198)))</f>
        <v/>
      </c>
      <c r="M3199" s="41" t="str">
        <f>IF($Q3199="", "", IF(IFERROR(INDEX('Ticket Sales'!E$11:E$5010, MATCH($Q3199, 'Ticket Sales'!$J$11:$J$5010, 0)), M3198)="", "", IFERROR(INDEX('Ticket Sales'!E$11:E$5010, MATCH($Q3199, 'Ticket Sales'!$J$11:$J$5010, 0)), M3198)))</f>
        <v/>
      </c>
      <c r="N3199" s="2"/>
      <c r="P3199" s="48">
        <v>3189</v>
      </c>
      <c r="Q3199" s="48" t="str">
        <f t="shared" si="246"/>
        <v/>
      </c>
      <c r="S3199" s="52" t="str">
        <f t="shared" si="247"/>
        <v/>
      </c>
      <c r="U3199" s="52" t="str">
        <f t="shared" si="248"/>
        <v/>
      </c>
      <c r="W3199" s="52" t="str">
        <f t="shared" si="249"/>
        <v/>
      </c>
    </row>
    <row r="3200" spans="1:23" x14ac:dyDescent="0.25">
      <c r="A3200" s="2"/>
      <c r="B3200" s="32"/>
      <c r="C3200" s="25"/>
      <c r="D3200" s="25"/>
      <c r="E3200" s="26"/>
      <c r="F3200" s="27"/>
      <c r="G3200" s="2"/>
      <c r="H3200" s="2"/>
      <c r="I3200" s="38" t="str">
        <f t="shared" si="245"/>
        <v/>
      </c>
      <c r="J3200" s="39" t="str">
        <f>IF($Q3200="", "", IF(IFERROR(INDEX('Ticket Sales'!B$11:B$5010, MATCH($Q3200, 'Ticket Sales'!$J$11:$J$5010, 0)), J3199)="", "", IFERROR(INDEX('Ticket Sales'!B$11:B$5010, MATCH($Q3200, 'Ticket Sales'!$J$11:$J$5010, 0)), J3199)))</f>
        <v/>
      </c>
      <c r="K3200" s="39" t="str">
        <f>IF($Q3200="", "", IF(IFERROR(INDEX('Ticket Sales'!C$11:C$5010, MATCH($Q3200, 'Ticket Sales'!$J$11:$J$5010, 0)), K3199)="", "", IFERROR(INDEX('Ticket Sales'!C$11:C$5010, MATCH($Q3200, 'Ticket Sales'!$J$11:$J$5010, 0)), K3199)))</f>
        <v/>
      </c>
      <c r="L3200" s="40" t="str">
        <f>IF($Q3200="", "", IF(IFERROR(INDEX('Ticket Sales'!D$11:D$5010, MATCH($Q3200, 'Ticket Sales'!$J$11:$J$5010, 0)), L3199)="", "", IFERROR(INDEX('Ticket Sales'!D$11:D$5010, MATCH($Q3200, 'Ticket Sales'!$J$11:$J$5010, 0)), L3199)))</f>
        <v/>
      </c>
      <c r="M3200" s="41" t="str">
        <f>IF($Q3200="", "", IF(IFERROR(INDEX('Ticket Sales'!E$11:E$5010, MATCH($Q3200, 'Ticket Sales'!$J$11:$J$5010, 0)), M3199)="", "", IFERROR(INDEX('Ticket Sales'!E$11:E$5010, MATCH($Q3200, 'Ticket Sales'!$J$11:$J$5010, 0)), M3199)))</f>
        <v/>
      </c>
      <c r="N3200" s="2"/>
      <c r="P3200" s="48">
        <v>3190</v>
      </c>
      <c r="Q3200" s="48" t="str">
        <f t="shared" si="246"/>
        <v/>
      </c>
      <c r="S3200" s="52" t="str">
        <f t="shared" si="247"/>
        <v/>
      </c>
      <c r="U3200" s="52" t="str">
        <f t="shared" si="248"/>
        <v/>
      </c>
      <c r="W3200" s="52" t="str">
        <f t="shared" si="249"/>
        <v/>
      </c>
    </row>
    <row r="3201" spans="1:23" x14ac:dyDescent="0.25">
      <c r="A3201" s="2"/>
      <c r="B3201" s="32"/>
      <c r="C3201" s="25"/>
      <c r="D3201" s="25"/>
      <c r="E3201" s="26"/>
      <c r="F3201" s="27"/>
      <c r="G3201" s="2"/>
      <c r="H3201" s="2"/>
      <c r="I3201" s="38" t="str">
        <f t="shared" si="245"/>
        <v/>
      </c>
      <c r="J3201" s="39" t="str">
        <f>IF($Q3201="", "", IF(IFERROR(INDEX('Ticket Sales'!B$11:B$5010, MATCH($Q3201, 'Ticket Sales'!$J$11:$J$5010, 0)), J3200)="", "", IFERROR(INDEX('Ticket Sales'!B$11:B$5010, MATCH($Q3201, 'Ticket Sales'!$J$11:$J$5010, 0)), J3200)))</f>
        <v/>
      </c>
      <c r="K3201" s="39" t="str">
        <f>IF($Q3201="", "", IF(IFERROR(INDEX('Ticket Sales'!C$11:C$5010, MATCH($Q3201, 'Ticket Sales'!$J$11:$J$5010, 0)), K3200)="", "", IFERROR(INDEX('Ticket Sales'!C$11:C$5010, MATCH($Q3201, 'Ticket Sales'!$J$11:$J$5010, 0)), K3200)))</f>
        <v/>
      </c>
      <c r="L3201" s="40" t="str">
        <f>IF($Q3201="", "", IF(IFERROR(INDEX('Ticket Sales'!D$11:D$5010, MATCH($Q3201, 'Ticket Sales'!$J$11:$J$5010, 0)), L3200)="", "", IFERROR(INDEX('Ticket Sales'!D$11:D$5010, MATCH($Q3201, 'Ticket Sales'!$J$11:$J$5010, 0)), L3200)))</f>
        <v/>
      </c>
      <c r="M3201" s="41" t="str">
        <f>IF($Q3201="", "", IF(IFERROR(INDEX('Ticket Sales'!E$11:E$5010, MATCH($Q3201, 'Ticket Sales'!$J$11:$J$5010, 0)), M3200)="", "", IFERROR(INDEX('Ticket Sales'!E$11:E$5010, MATCH($Q3201, 'Ticket Sales'!$J$11:$J$5010, 0)), M3200)))</f>
        <v/>
      </c>
      <c r="N3201" s="2"/>
      <c r="P3201" s="48">
        <v>3191</v>
      </c>
      <c r="Q3201" s="48" t="str">
        <f t="shared" si="246"/>
        <v/>
      </c>
      <c r="S3201" s="52" t="str">
        <f t="shared" si="247"/>
        <v/>
      </c>
      <c r="U3201" s="52" t="str">
        <f t="shared" si="248"/>
        <v/>
      </c>
      <c r="W3201" s="52" t="str">
        <f t="shared" si="249"/>
        <v/>
      </c>
    </row>
    <row r="3202" spans="1:23" x14ac:dyDescent="0.25">
      <c r="A3202" s="2"/>
      <c r="B3202" s="32"/>
      <c r="C3202" s="25"/>
      <c r="D3202" s="25"/>
      <c r="E3202" s="26"/>
      <c r="F3202" s="27"/>
      <c r="G3202" s="2"/>
      <c r="H3202" s="2"/>
      <c r="I3202" s="38" t="str">
        <f t="shared" si="245"/>
        <v/>
      </c>
      <c r="J3202" s="39" t="str">
        <f>IF($Q3202="", "", IF(IFERROR(INDEX('Ticket Sales'!B$11:B$5010, MATCH($Q3202, 'Ticket Sales'!$J$11:$J$5010, 0)), J3201)="", "", IFERROR(INDEX('Ticket Sales'!B$11:B$5010, MATCH($Q3202, 'Ticket Sales'!$J$11:$J$5010, 0)), J3201)))</f>
        <v/>
      </c>
      <c r="K3202" s="39" t="str">
        <f>IF($Q3202="", "", IF(IFERROR(INDEX('Ticket Sales'!C$11:C$5010, MATCH($Q3202, 'Ticket Sales'!$J$11:$J$5010, 0)), K3201)="", "", IFERROR(INDEX('Ticket Sales'!C$11:C$5010, MATCH($Q3202, 'Ticket Sales'!$J$11:$J$5010, 0)), K3201)))</f>
        <v/>
      </c>
      <c r="L3202" s="40" t="str">
        <f>IF($Q3202="", "", IF(IFERROR(INDEX('Ticket Sales'!D$11:D$5010, MATCH($Q3202, 'Ticket Sales'!$J$11:$J$5010, 0)), L3201)="", "", IFERROR(INDEX('Ticket Sales'!D$11:D$5010, MATCH($Q3202, 'Ticket Sales'!$J$11:$J$5010, 0)), L3201)))</f>
        <v/>
      </c>
      <c r="M3202" s="41" t="str">
        <f>IF($Q3202="", "", IF(IFERROR(INDEX('Ticket Sales'!E$11:E$5010, MATCH($Q3202, 'Ticket Sales'!$J$11:$J$5010, 0)), M3201)="", "", IFERROR(INDEX('Ticket Sales'!E$11:E$5010, MATCH($Q3202, 'Ticket Sales'!$J$11:$J$5010, 0)), M3201)))</f>
        <v/>
      </c>
      <c r="N3202" s="2"/>
      <c r="P3202" s="48">
        <v>3192</v>
      </c>
      <c r="Q3202" s="48" t="str">
        <f t="shared" si="246"/>
        <v/>
      </c>
      <c r="S3202" s="52" t="str">
        <f t="shared" si="247"/>
        <v/>
      </c>
      <c r="U3202" s="52" t="str">
        <f t="shared" si="248"/>
        <v/>
      </c>
      <c r="W3202" s="52" t="str">
        <f t="shared" si="249"/>
        <v/>
      </c>
    </row>
    <row r="3203" spans="1:23" x14ac:dyDescent="0.25">
      <c r="A3203" s="2"/>
      <c r="B3203" s="32"/>
      <c r="C3203" s="25"/>
      <c r="D3203" s="25"/>
      <c r="E3203" s="26"/>
      <c r="F3203" s="27"/>
      <c r="G3203" s="2"/>
      <c r="H3203" s="2"/>
      <c r="I3203" s="38" t="str">
        <f t="shared" si="245"/>
        <v/>
      </c>
      <c r="J3203" s="39" t="str">
        <f>IF($Q3203="", "", IF(IFERROR(INDEX('Ticket Sales'!B$11:B$5010, MATCH($Q3203, 'Ticket Sales'!$J$11:$J$5010, 0)), J3202)="", "", IFERROR(INDEX('Ticket Sales'!B$11:B$5010, MATCH($Q3203, 'Ticket Sales'!$J$11:$J$5010, 0)), J3202)))</f>
        <v/>
      </c>
      <c r="K3203" s="39" t="str">
        <f>IF($Q3203="", "", IF(IFERROR(INDEX('Ticket Sales'!C$11:C$5010, MATCH($Q3203, 'Ticket Sales'!$J$11:$J$5010, 0)), K3202)="", "", IFERROR(INDEX('Ticket Sales'!C$11:C$5010, MATCH($Q3203, 'Ticket Sales'!$J$11:$J$5010, 0)), K3202)))</f>
        <v/>
      </c>
      <c r="L3203" s="40" t="str">
        <f>IF($Q3203="", "", IF(IFERROR(INDEX('Ticket Sales'!D$11:D$5010, MATCH($Q3203, 'Ticket Sales'!$J$11:$J$5010, 0)), L3202)="", "", IFERROR(INDEX('Ticket Sales'!D$11:D$5010, MATCH($Q3203, 'Ticket Sales'!$J$11:$J$5010, 0)), L3202)))</f>
        <v/>
      </c>
      <c r="M3203" s="41" t="str">
        <f>IF($Q3203="", "", IF(IFERROR(INDEX('Ticket Sales'!E$11:E$5010, MATCH($Q3203, 'Ticket Sales'!$J$11:$J$5010, 0)), M3202)="", "", IFERROR(INDEX('Ticket Sales'!E$11:E$5010, MATCH($Q3203, 'Ticket Sales'!$J$11:$J$5010, 0)), M3202)))</f>
        <v/>
      </c>
      <c r="N3203" s="2"/>
      <c r="P3203" s="48">
        <v>3193</v>
      </c>
      <c r="Q3203" s="48" t="str">
        <f t="shared" si="246"/>
        <v/>
      </c>
      <c r="S3203" s="52" t="str">
        <f t="shared" si="247"/>
        <v/>
      </c>
      <c r="U3203" s="52" t="str">
        <f t="shared" si="248"/>
        <v/>
      </c>
      <c r="W3203" s="52" t="str">
        <f t="shared" si="249"/>
        <v/>
      </c>
    </row>
    <row r="3204" spans="1:23" x14ac:dyDescent="0.25">
      <c r="A3204" s="2"/>
      <c r="B3204" s="32"/>
      <c r="C3204" s="25"/>
      <c r="D3204" s="25"/>
      <c r="E3204" s="26"/>
      <c r="F3204" s="27"/>
      <c r="G3204" s="2"/>
      <c r="H3204" s="2"/>
      <c r="I3204" s="38" t="str">
        <f t="shared" si="245"/>
        <v/>
      </c>
      <c r="J3204" s="39" t="str">
        <f>IF($Q3204="", "", IF(IFERROR(INDEX('Ticket Sales'!B$11:B$5010, MATCH($Q3204, 'Ticket Sales'!$J$11:$J$5010, 0)), J3203)="", "", IFERROR(INDEX('Ticket Sales'!B$11:B$5010, MATCH($Q3204, 'Ticket Sales'!$J$11:$J$5010, 0)), J3203)))</f>
        <v/>
      </c>
      <c r="K3204" s="39" t="str">
        <f>IF($Q3204="", "", IF(IFERROR(INDEX('Ticket Sales'!C$11:C$5010, MATCH($Q3204, 'Ticket Sales'!$J$11:$J$5010, 0)), K3203)="", "", IFERROR(INDEX('Ticket Sales'!C$11:C$5010, MATCH($Q3204, 'Ticket Sales'!$J$11:$J$5010, 0)), K3203)))</f>
        <v/>
      </c>
      <c r="L3204" s="40" t="str">
        <f>IF($Q3204="", "", IF(IFERROR(INDEX('Ticket Sales'!D$11:D$5010, MATCH($Q3204, 'Ticket Sales'!$J$11:$J$5010, 0)), L3203)="", "", IFERROR(INDEX('Ticket Sales'!D$11:D$5010, MATCH($Q3204, 'Ticket Sales'!$J$11:$J$5010, 0)), L3203)))</f>
        <v/>
      </c>
      <c r="M3204" s="41" t="str">
        <f>IF($Q3204="", "", IF(IFERROR(INDEX('Ticket Sales'!E$11:E$5010, MATCH($Q3204, 'Ticket Sales'!$J$11:$J$5010, 0)), M3203)="", "", IFERROR(INDEX('Ticket Sales'!E$11:E$5010, MATCH($Q3204, 'Ticket Sales'!$J$11:$J$5010, 0)), M3203)))</f>
        <v/>
      </c>
      <c r="N3204" s="2"/>
      <c r="P3204" s="48">
        <v>3194</v>
      </c>
      <c r="Q3204" s="48" t="str">
        <f t="shared" si="246"/>
        <v/>
      </c>
      <c r="S3204" s="52" t="str">
        <f t="shared" si="247"/>
        <v/>
      </c>
      <c r="U3204" s="52" t="str">
        <f t="shared" si="248"/>
        <v/>
      </c>
      <c r="W3204" s="52" t="str">
        <f t="shared" si="249"/>
        <v/>
      </c>
    </row>
    <row r="3205" spans="1:23" x14ac:dyDescent="0.25">
      <c r="A3205" s="2"/>
      <c r="B3205" s="32"/>
      <c r="C3205" s="25"/>
      <c r="D3205" s="25"/>
      <c r="E3205" s="26"/>
      <c r="F3205" s="27"/>
      <c r="G3205" s="2"/>
      <c r="H3205" s="2"/>
      <c r="I3205" s="38" t="str">
        <f t="shared" si="245"/>
        <v/>
      </c>
      <c r="J3205" s="39" t="str">
        <f>IF($Q3205="", "", IF(IFERROR(INDEX('Ticket Sales'!B$11:B$5010, MATCH($Q3205, 'Ticket Sales'!$J$11:$J$5010, 0)), J3204)="", "", IFERROR(INDEX('Ticket Sales'!B$11:B$5010, MATCH($Q3205, 'Ticket Sales'!$J$11:$J$5010, 0)), J3204)))</f>
        <v/>
      </c>
      <c r="K3205" s="39" t="str">
        <f>IF($Q3205="", "", IF(IFERROR(INDEX('Ticket Sales'!C$11:C$5010, MATCH($Q3205, 'Ticket Sales'!$J$11:$J$5010, 0)), K3204)="", "", IFERROR(INDEX('Ticket Sales'!C$11:C$5010, MATCH($Q3205, 'Ticket Sales'!$J$11:$J$5010, 0)), K3204)))</f>
        <v/>
      </c>
      <c r="L3205" s="40" t="str">
        <f>IF($Q3205="", "", IF(IFERROR(INDEX('Ticket Sales'!D$11:D$5010, MATCH($Q3205, 'Ticket Sales'!$J$11:$J$5010, 0)), L3204)="", "", IFERROR(INDEX('Ticket Sales'!D$11:D$5010, MATCH($Q3205, 'Ticket Sales'!$J$11:$J$5010, 0)), L3204)))</f>
        <v/>
      </c>
      <c r="M3205" s="41" t="str">
        <f>IF($Q3205="", "", IF(IFERROR(INDEX('Ticket Sales'!E$11:E$5010, MATCH($Q3205, 'Ticket Sales'!$J$11:$J$5010, 0)), M3204)="", "", IFERROR(INDEX('Ticket Sales'!E$11:E$5010, MATCH($Q3205, 'Ticket Sales'!$J$11:$J$5010, 0)), M3204)))</f>
        <v/>
      </c>
      <c r="N3205" s="2"/>
      <c r="P3205" s="48">
        <v>3195</v>
      </c>
      <c r="Q3205" s="48" t="str">
        <f t="shared" si="246"/>
        <v/>
      </c>
      <c r="S3205" s="52" t="str">
        <f t="shared" si="247"/>
        <v/>
      </c>
      <c r="U3205" s="52" t="str">
        <f t="shared" si="248"/>
        <v/>
      </c>
      <c r="W3205" s="52" t="str">
        <f t="shared" si="249"/>
        <v/>
      </c>
    </row>
    <row r="3206" spans="1:23" x14ac:dyDescent="0.25">
      <c r="A3206" s="2"/>
      <c r="B3206" s="32"/>
      <c r="C3206" s="25"/>
      <c r="D3206" s="25"/>
      <c r="E3206" s="26"/>
      <c r="F3206" s="27"/>
      <c r="G3206" s="2"/>
      <c r="H3206" s="2"/>
      <c r="I3206" s="38" t="str">
        <f t="shared" si="245"/>
        <v/>
      </c>
      <c r="J3206" s="39" t="str">
        <f>IF($Q3206="", "", IF(IFERROR(INDEX('Ticket Sales'!B$11:B$5010, MATCH($Q3206, 'Ticket Sales'!$J$11:$J$5010, 0)), J3205)="", "", IFERROR(INDEX('Ticket Sales'!B$11:B$5010, MATCH($Q3206, 'Ticket Sales'!$J$11:$J$5010, 0)), J3205)))</f>
        <v/>
      </c>
      <c r="K3206" s="39" t="str">
        <f>IF($Q3206="", "", IF(IFERROR(INDEX('Ticket Sales'!C$11:C$5010, MATCH($Q3206, 'Ticket Sales'!$J$11:$J$5010, 0)), K3205)="", "", IFERROR(INDEX('Ticket Sales'!C$11:C$5010, MATCH($Q3206, 'Ticket Sales'!$J$11:$J$5010, 0)), K3205)))</f>
        <v/>
      </c>
      <c r="L3206" s="40" t="str">
        <f>IF($Q3206="", "", IF(IFERROR(INDEX('Ticket Sales'!D$11:D$5010, MATCH($Q3206, 'Ticket Sales'!$J$11:$J$5010, 0)), L3205)="", "", IFERROR(INDEX('Ticket Sales'!D$11:D$5010, MATCH($Q3206, 'Ticket Sales'!$J$11:$J$5010, 0)), L3205)))</f>
        <v/>
      </c>
      <c r="M3206" s="41" t="str">
        <f>IF($Q3206="", "", IF(IFERROR(INDEX('Ticket Sales'!E$11:E$5010, MATCH($Q3206, 'Ticket Sales'!$J$11:$J$5010, 0)), M3205)="", "", IFERROR(INDEX('Ticket Sales'!E$11:E$5010, MATCH($Q3206, 'Ticket Sales'!$J$11:$J$5010, 0)), M3205)))</f>
        <v/>
      </c>
      <c r="N3206" s="2"/>
      <c r="P3206" s="48">
        <v>3196</v>
      </c>
      <c r="Q3206" s="48" t="str">
        <f t="shared" si="246"/>
        <v/>
      </c>
      <c r="S3206" s="52" t="str">
        <f t="shared" si="247"/>
        <v/>
      </c>
      <c r="U3206" s="52" t="str">
        <f t="shared" si="248"/>
        <v/>
      </c>
      <c r="W3206" s="52" t="str">
        <f t="shared" si="249"/>
        <v/>
      </c>
    </row>
    <row r="3207" spans="1:23" x14ac:dyDescent="0.25">
      <c r="A3207" s="2"/>
      <c r="B3207" s="32"/>
      <c r="C3207" s="25"/>
      <c r="D3207" s="25"/>
      <c r="E3207" s="26"/>
      <c r="F3207" s="27"/>
      <c r="G3207" s="2"/>
      <c r="H3207" s="2"/>
      <c r="I3207" s="38" t="str">
        <f t="shared" si="245"/>
        <v/>
      </c>
      <c r="J3207" s="39" t="str">
        <f>IF($Q3207="", "", IF(IFERROR(INDEX('Ticket Sales'!B$11:B$5010, MATCH($Q3207, 'Ticket Sales'!$J$11:$J$5010, 0)), J3206)="", "", IFERROR(INDEX('Ticket Sales'!B$11:B$5010, MATCH($Q3207, 'Ticket Sales'!$J$11:$J$5010, 0)), J3206)))</f>
        <v/>
      </c>
      <c r="K3207" s="39" t="str">
        <f>IF($Q3207="", "", IF(IFERROR(INDEX('Ticket Sales'!C$11:C$5010, MATCH($Q3207, 'Ticket Sales'!$J$11:$J$5010, 0)), K3206)="", "", IFERROR(INDEX('Ticket Sales'!C$11:C$5010, MATCH($Q3207, 'Ticket Sales'!$J$11:$J$5010, 0)), K3206)))</f>
        <v/>
      </c>
      <c r="L3207" s="40" t="str">
        <f>IF($Q3207="", "", IF(IFERROR(INDEX('Ticket Sales'!D$11:D$5010, MATCH($Q3207, 'Ticket Sales'!$J$11:$J$5010, 0)), L3206)="", "", IFERROR(INDEX('Ticket Sales'!D$11:D$5010, MATCH($Q3207, 'Ticket Sales'!$J$11:$J$5010, 0)), L3206)))</f>
        <v/>
      </c>
      <c r="M3207" s="41" t="str">
        <f>IF($Q3207="", "", IF(IFERROR(INDEX('Ticket Sales'!E$11:E$5010, MATCH($Q3207, 'Ticket Sales'!$J$11:$J$5010, 0)), M3206)="", "", IFERROR(INDEX('Ticket Sales'!E$11:E$5010, MATCH($Q3207, 'Ticket Sales'!$J$11:$J$5010, 0)), M3206)))</f>
        <v/>
      </c>
      <c r="N3207" s="2"/>
      <c r="P3207" s="48">
        <v>3197</v>
      </c>
      <c r="Q3207" s="48" t="str">
        <f t="shared" si="246"/>
        <v/>
      </c>
      <c r="S3207" s="52" t="str">
        <f t="shared" si="247"/>
        <v/>
      </c>
      <c r="U3207" s="52" t="str">
        <f t="shared" si="248"/>
        <v/>
      </c>
      <c r="W3207" s="52" t="str">
        <f t="shared" si="249"/>
        <v/>
      </c>
    </row>
    <row r="3208" spans="1:23" x14ac:dyDescent="0.25">
      <c r="A3208" s="2"/>
      <c r="B3208" s="32"/>
      <c r="C3208" s="25"/>
      <c r="D3208" s="25"/>
      <c r="E3208" s="26"/>
      <c r="F3208" s="27"/>
      <c r="G3208" s="2"/>
      <c r="H3208" s="2"/>
      <c r="I3208" s="38" t="str">
        <f t="shared" si="245"/>
        <v/>
      </c>
      <c r="J3208" s="39" t="str">
        <f>IF($Q3208="", "", IF(IFERROR(INDEX('Ticket Sales'!B$11:B$5010, MATCH($Q3208, 'Ticket Sales'!$J$11:$J$5010, 0)), J3207)="", "", IFERROR(INDEX('Ticket Sales'!B$11:B$5010, MATCH($Q3208, 'Ticket Sales'!$J$11:$J$5010, 0)), J3207)))</f>
        <v/>
      </c>
      <c r="K3208" s="39" t="str">
        <f>IF($Q3208="", "", IF(IFERROR(INDEX('Ticket Sales'!C$11:C$5010, MATCH($Q3208, 'Ticket Sales'!$J$11:$J$5010, 0)), K3207)="", "", IFERROR(INDEX('Ticket Sales'!C$11:C$5010, MATCH($Q3208, 'Ticket Sales'!$J$11:$J$5010, 0)), K3207)))</f>
        <v/>
      </c>
      <c r="L3208" s="40" t="str">
        <f>IF($Q3208="", "", IF(IFERROR(INDEX('Ticket Sales'!D$11:D$5010, MATCH($Q3208, 'Ticket Sales'!$J$11:$J$5010, 0)), L3207)="", "", IFERROR(INDEX('Ticket Sales'!D$11:D$5010, MATCH($Q3208, 'Ticket Sales'!$J$11:$J$5010, 0)), L3207)))</f>
        <v/>
      </c>
      <c r="M3208" s="41" t="str">
        <f>IF($Q3208="", "", IF(IFERROR(INDEX('Ticket Sales'!E$11:E$5010, MATCH($Q3208, 'Ticket Sales'!$J$11:$J$5010, 0)), M3207)="", "", IFERROR(INDEX('Ticket Sales'!E$11:E$5010, MATCH($Q3208, 'Ticket Sales'!$J$11:$J$5010, 0)), M3207)))</f>
        <v/>
      </c>
      <c r="N3208" s="2"/>
      <c r="P3208" s="48">
        <v>3198</v>
      </c>
      <c r="Q3208" s="48" t="str">
        <f t="shared" si="246"/>
        <v/>
      </c>
      <c r="S3208" s="52" t="str">
        <f t="shared" si="247"/>
        <v/>
      </c>
      <c r="U3208" s="52" t="str">
        <f t="shared" si="248"/>
        <v/>
      </c>
      <c r="W3208" s="52" t="str">
        <f t="shared" si="249"/>
        <v/>
      </c>
    </row>
    <row r="3209" spans="1:23" x14ac:dyDescent="0.25">
      <c r="A3209" s="2"/>
      <c r="B3209" s="32"/>
      <c r="C3209" s="25"/>
      <c r="D3209" s="25"/>
      <c r="E3209" s="26"/>
      <c r="F3209" s="27"/>
      <c r="G3209" s="2"/>
      <c r="H3209" s="2"/>
      <c r="I3209" s="38" t="str">
        <f t="shared" si="245"/>
        <v/>
      </c>
      <c r="J3209" s="39" t="str">
        <f>IF($Q3209="", "", IF(IFERROR(INDEX('Ticket Sales'!B$11:B$5010, MATCH($Q3209, 'Ticket Sales'!$J$11:$J$5010, 0)), J3208)="", "", IFERROR(INDEX('Ticket Sales'!B$11:B$5010, MATCH($Q3209, 'Ticket Sales'!$J$11:$J$5010, 0)), J3208)))</f>
        <v/>
      </c>
      <c r="K3209" s="39" t="str">
        <f>IF($Q3209="", "", IF(IFERROR(INDEX('Ticket Sales'!C$11:C$5010, MATCH($Q3209, 'Ticket Sales'!$J$11:$J$5010, 0)), K3208)="", "", IFERROR(INDEX('Ticket Sales'!C$11:C$5010, MATCH($Q3209, 'Ticket Sales'!$J$11:$J$5010, 0)), K3208)))</f>
        <v/>
      </c>
      <c r="L3209" s="40" t="str">
        <f>IF($Q3209="", "", IF(IFERROR(INDEX('Ticket Sales'!D$11:D$5010, MATCH($Q3209, 'Ticket Sales'!$J$11:$J$5010, 0)), L3208)="", "", IFERROR(INDEX('Ticket Sales'!D$11:D$5010, MATCH($Q3209, 'Ticket Sales'!$J$11:$J$5010, 0)), L3208)))</f>
        <v/>
      </c>
      <c r="M3209" s="41" t="str">
        <f>IF($Q3209="", "", IF(IFERROR(INDEX('Ticket Sales'!E$11:E$5010, MATCH($Q3209, 'Ticket Sales'!$J$11:$J$5010, 0)), M3208)="", "", IFERROR(INDEX('Ticket Sales'!E$11:E$5010, MATCH($Q3209, 'Ticket Sales'!$J$11:$J$5010, 0)), M3208)))</f>
        <v/>
      </c>
      <c r="N3209" s="2"/>
      <c r="P3209" s="48">
        <v>3199</v>
      </c>
      <c r="Q3209" s="48" t="str">
        <f t="shared" si="246"/>
        <v/>
      </c>
      <c r="S3209" s="52" t="str">
        <f t="shared" si="247"/>
        <v/>
      </c>
      <c r="U3209" s="52" t="str">
        <f t="shared" si="248"/>
        <v/>
      </c>
      <c r="W3209" s="52" t="str">
        <f t="shared" si="249"/>
        <v/>
      </c>
    </row>
    <row r="3210" spans="1:23" x14ac:dyDescent="0.25">
      <c r="A3210" s="2"/>
      <c r="B3210" s="32"/>
      <c r="C3210" s="25"/>
      <c r="D3210" s="25"/>
      <c r="E3210" s="26"/>
      <c r="F3210" s="27"/>
      <c r="G3210" s="2"/>
      <c r="H3210" s="2"/>
      <c r="I3210" s="38" t="str">
        <f t="shared" si="245"/>
        <v/>
      </c>
      <c r="J3210" s="39" t="str">
        <f>IF($Q3210="", "", IF(IFERROR(INDEX('Ticket Sales'!B$11:B$5010, MATCH($Q3210, 'Ticket Sales'!$J$11:$J$5010, 0)), J3209)="", "", IFERROR(INDEX('Ticket Sales'!B$11:B$5010, MATCH($Q3210, 'Ticket Sales'!$J$11:$J$5010, 0)), J3209)))</f>
        <v/>
      </c>
      <c r="K3210" s="39" t="str">
        <f>IF($Q3210="", "", IF(IFERROR(INDEX('Ticket Sales'!C$11:C$5010, MATCH($Q3210, 'Ticket Sales'!$J$11:$J$5010, 0)), K3209)="", "", IFERROR(INDEX('Ticket Sales'!C$11:C$5010, MATCH($Q3210, 'Ticket Sales'!$J$11:$J$5010, 0)), K3209)))</f>
        <v/>
      </c>
      <c r="L3210" s="40" t="str">
        <f>IF($Q3210="", "", IF(IFERROR(INDEX('Ticket Sales'!D$11:D$5010, MATCH($Q3210, 'Ticket Sales'!$J$11:$J$5010, 0)), L3209)="", "", IFERROR(INDEX('Ticket Sales'!D$11:D$5010, MATCH($Q3210, 'Ticket Sales'!$J$11:$J$5010, 0)), L3209)))</f>
        <v/>
      </c>
      <c r="M3210" s="41" t="str">
        <f>IF($Q3210="", "", IF(IFERROR(INDEX('Ticket Sales'!E$11:E$5010, MATCH($Q3210, 'Ticket Sales'!$J$11:$J$5010, 0)), M3209)="", "", IFERROR(INDEX('Ticket Sales'!E$11:E$5010, MATCH($Q3210, 'Ticket Sales'!$J$11:$J$5010, 0)), M3209)))</f>
        <v/>
      </c>
      <c r="N3210" s="2"/>
      <c r="P3210" s="48">
        <v>3200</v>
      </c>
      <c r="Q3210" s="48" t="str">
        <f t="shared" si="246"/>
        <v/>
      </c>
      <c r="S3210" s="52" t="str">
        <f t="shared" si="247"/>
        <v/>
      </c>
      <c r="U3210" s="52" t="str">
        <f t="shared" si="248"/>
        <v/>
      </c>
      <c r="W3210" s="52" t="str">
        <f t="shared" si="249"/>
        <v/>
      </c>
    </row>
    <row r="3211" spans="1:23" x14ac:dyDescent="0.25">
      <c r="A3211" s="2"/>
      <c r="B3211" s="32"/>
      <c r="C3211" s="25"/>
      <c r="D3211" s="25"/>
      <c r="E3211" s="26"/>
      <c r="F3211" s="27"/>
      <c r="G3211" s="2"/>
      <c r="H3211" s="2"/>
      <c r="I3211" s="38" t="str">
        <f t="shared" si="245"/>
        <v/>
      </c>
      <c r="J3211" s="39" t="str">
        <f>IF($Q3211="", "", IF(IFERROR(INDEX('Ticket Sales'!B$11:B$5010, MATCH($Q3211, 'Ticket Sales'!$J$11:$J$5010, 0)), J3210)="", "", IFERROR(INDEX('Ticket Sales'!B$11:B$5010, MATCH($Q3211, 'Ticket Sales'!$J$11:$J$5010, 0)), J3210)))</f>
        <v/>
      </c>
      <c r="K3211" s="39" t="str">
        <f>IF($Q3211="", "", IF(IFERROR(INDEX('Ticket Sales'!C$11:C$5010, MATCH($Q3211, 'Ticket Sales'!$J$11:$J$5010, 0)), K3210)="", "", IFERROR(INDEX('Ticket Sales'!C$11:C$5010, MATCH($Q3211, 'Ticket Sales'!$J$11:$J$5010, 0)), K3210)))</f>
        <v/>
      </c>
      <c r="L3211" s="40" t="str">
        <f>IF($Q3211="", "", IF(IFERROR(INDEX('Ticket Sales'!D$11:D$5010, MATCH($Q3211, 'Ticket Sales'!$J$11:$J$5010, 0)), L3210)="", "", IFERROR(INDEX('Ticket Sales'!D$11:D$5010, MATCH($Q3211, 'Ticket Sales'!$J$11:$J$5010, 0)), L3210)))</f>
        <v/>
      </c>
      <c r="M3211" s="41" t="str">
        <f>IF($Q3211="", "", IF(IFERROR(INDEX('Ticket Sales'!E$11:E$5010, MATCH($Q3211, 'Ticket Sales'!$J$11:$J$5010, 0)), M3210)="", "", IFERROR(INDEX('Ticket Sales'!E$11:E$5010, MATCH($Q3211, 'Ticket Sales'!$J$11:$J$5010, 0)), M3210)))</f>
        <v/>
      </c>
      <c r="N3211" s="2"/>
      <c r="P3211" s="48">
        <v>3201</v>
      </c>
      <c r="Q3211" s="48" t="str">
        <f t="shared" si="246"/>
        <v/>
      </c>
      <c r="S3211" s="52" t="str">
        <f t="shared" si="247"/>
        <v/>
      </c>
      <c r="U3211" s="52" t="str">
        <f t="shared" si="248"/>
        <v/>
      </c>
      <c r="W3211" s="52" t="str">
        <f t="shared" si="249"/>
        <v/>
      </c>
    </row>
    <row r="3212" spans="1:23" x14ac:dyDescent="0.25">
      <c r="A3212" s="2"/>
      <c r="B3212" s="32"/>
      <c r="C3212" s="25"/>
      <c r="D3212" s="25"/>
      <c r="E3212" s="26"/>
      <c r="F3212" s="27"/>
      <c r="G3212" s="2"/>
      <c r="H3212" s="2"/>
      <c r="I3212" s="38" t="str">
        <f t="shared" ref="I3212:I3275" si="250">$Q3212</f>
        <v/>
      </c>
      <c r="J3212" s="39" t="str">
        <f>IF($Q3212="", "", IF(IFERROR(INDEX('Ticket Sales'!B$11:B$5010, MATCH($Q3212, 'Ticket Sales'!$J$11:$J$5010, 0)), J3211)="", "", IFERROR(INDEX('Ticket Sales'!B$11:B$5010, MATCH($Q3212, 'Ticket Sales'!$J$11:$J$5010, 0)), J3211)))</f>
        <v/>
      </c>
      <c r="K3212" s="39" t="str">
        <f>IF($Q3212="", "", IF(IFERROR(INDEX('Ticket Sales'!C$11:C$5010, MATCH($Q3212, 'Ticket Sales'!$J$11:$J$5010, 0)), K3211)="", "", IFERROR(INDEX('Ticket Sales'!C$11:C$5010, MATCH($Q3212, 'Ticket Sales'!$J$11:$J$5010, 0)), K3211)))</f>
        <v/>
      </c>
      <c r="L3212" s="40" t="str">
        <f>IF($Q3212="", "", IF(IFERROR(INDEX('Ticket Sales'!D$11:D$5010, MATCH($Q3212, 'Ticket Sales'!$J$11:$J$5010, 0)), L3211)="", "", IFERROR(INDEX('Ticket Sales'!D$11:D$5010, MATCH($Q3212, 'Ticket Sales'!$J$11:$J$5010, 0)), L3211)))</f>
        <v/>
      </c>
      <c r="M3212" s="41" t="str">
        <f>IF($Q3212="", "", IF(IFERROR(INDEX('Ticket Sales'!E$11:E$5010, MATCH($Q3212, 'Ticket Sales'!$J$11:$J$5010, 0)), M3211)="", "", IFERROR(INDEX('Ticket Sales'!E$11:E$5010, MATCH($Q3212, 'Ticket Sales'!$J$11:$J$5010, 0)), M3211)))</f>
        <v/>
      </c>
      <c r="N3212" s="2"/>
      <c r="P3212" s="48">
        <v>3202</v>
      </c>
      <c r="Q3212" s="48" t="str">
        <f t="shared" ref="Q3212:Q3275" si="251">IF(ISNUMBER($Q$8)=FALSE, "", IF($P3212&gt;$Q$8, "", $P3212))</f>
        <v/>
      </c>
      <c r="S3212" s="52" t="str">
        <f t="shared" ref="S3212:S3275" si="252">IF($B3212="", "", $B3212)</f>
        <v/>
      </c>
      <c r="U3212" s="52" t="str">
        <f t="shared" ref="U3212:U3275" si="253">IF(COUNTIF($B3212:$F3212, "")=5, "", "X")</f>
        <v/>
      </c>
      <c r="W3212" s="52" t="str">
        <f t="shared" ref="W3212:W3275" si="254">IF(AND($U3212="X", $S3212=""), "X", IF(AND($U3212="X", ISNUMBER($S3212)=FALSE), "X", IF(AND($U3212="X", COUNTIF($S$11:$S$5010, $S3212)&gt;1), "X", "")))</f>
        <v/>
      </c>
    </row>
    <row r="3213" spans="1:23" x14ac:dyDescent="0.25">
      <c r="A3213" s="2"/>
      <c r="B3213" s="32"/>
      <c r="C3213" s="25"/>
      <c r="D3213" s="25"/>
      <c r="E3213" s="26"/>
      <c r="F3213" s="27"/>
      <c r="G3213" s="2"/>
      <c r="H3213" s="2"/>
      <c r="I3213" s="38" t="str">
        <f t="shared" si="250"/>
        <v/>
      </c>
      <c r="J3213" s="39" t="str">
        <f>IF($Q3213="", "", IF(IFERROR(INDEX('Ticket Sales'!B$11:B$5010, MATCH($Q3213, 'Ticket Sales'!$J$11:$J$5010, 0)), J3212)="", "", IFERROR(INDEX('Ticket Sales'!B$11:B$5010, MATCH($Q3213, 'Ticket Sales'!$J$11:$J$5010, 0)), J3212)))</f>
        <v/>
      </c>
      <c r="K3213" s="39" t="str">
        <f>IF($Q3213="", "", IF(IFERROR(INDEX('Ticket Sales'!C$11:C$5010, MATCH($Q3213, 'Ticket Sales'!$J$11:$J$5010, 0)), K3212)="", "", IFERROR(INDEX('Ticket Sales'!C$11:C$5010, MATCH($Q3213, 'Ticket Sales'!$J$11:$J$5010, 0)), K3212)))</f>
        <v/>
      </c>
      <c r="L3213" s="40" t="str">
        <f>IF($Q3213="", "", IF(IFERROR(INDEX('Ticket Sales'!D$11:D$5010, MATCH($Q3213, 'Ticket Sales'!$J$11:$J$5010, 0)), L3212)="", "", IFERROR(INDEX('Ticket Sales'!D$11:D$5010, MATCH($Q3213, 'Ticket Sales'!$J$11:$J$5010, 0)), L3212)))</f>
        <v/>
      </c>
      <c r="M3213" s="41" t="str">
        <f>IF($Q3213="", "", IF(IFERROR(INDEX('Ticket Sales'!E$11:E$5010, MATCH($Q3213, 'Ticket Sales'!$J$11:$J$5010, 0)), M3212)="", "", IFERROR(INDEX('Ticket Sales'!E$11:E$5010, MATCH($Q3213, 'Ticket Sales'!$J$11:$J$5010, 0)), M3212)))</f>
        <v/>
      </c>
      <c r="N3213" s="2"/>
      <c r="P3213" s="48">
        <v>3203</v>
      </c>
      <c r="Q3213" s="48" t="str">
        <f t="shared" si="251"/>
        <v/>
      </c>
      <c r="S3213" s="52" t="str">
        <f t="shared" si="252"/>
        <v/>
      </c>
      <c r="U3213" s="52" t="str">
        <f t="shared" si="253"/>
        <v/>
      </c>
      <c r="W3213" s="52" t="str">
        <f t="shared" si="254"/>
        <v/>
      </c>
    </row>
    <row r="3214" spans="1:23" x14ac:dyDescent="0.25">
      <c r="A3214" s="2"/>
      <c r="B3214" s="32"/>
      <c r="C3214" s="25"/>
      <c r="D3214" s="25"/>
      <c r="E3214" s="26"/>
      <c r="F3214" s="27"/>
      <c r="G3214" s="2"/>
      <c r="H3214" s="2"/>
      <c r="I3214" s="38" t="str">
        <f t="shared" si="250"/>
        <v/>
      </c>
      <c r="J3214" s="39" t="str">
        <f>IF($Q3214="", "", IF(IFERROR(INDEX('Ticket Sales'!B$11:B$5010, MATCH($Q3214, 'Ticket Sales'!$J$11:$J$5010, 0)), J3213)="", "", IFERROR(INDEX('Ticket Sales'!B$11:B$5010, MATCH($Q3214, 'Ticket Sales'!$J$11:$J$5010, 0)), J3213)))</f>
        <v/>
      </c>
      <c r="K3214" s="39" t="str">
        <f>IF($Q3214="", "", IF(IFERROR(INDEX('Ticket Sales'!C$11:C$5010, MATCH($Q3214, 'Ticket Sales'!$J$11:$J$5010, 0)), K3213)="", "", IFERROR(INDEX('Ticket Sales'!C$11:C$5010, MATCH($Q3214, 'Ticket Sales'!$J$11:$J$5010, 0)), K3213)))</f>
        <v/>
      </c>
      <c r="L3214" s="40" t="str">
        <f>IF($Q3214="", "", IF(IFERROR(INDEX('Ticket Sales'!D$11:D$5010, MATCH($Q3214, 'Ticket Sales'!$J$11:$J$5010, 0)), L3213)="", "", IFERROR(INDEX('Ticket Sales'!D$11:D$5010, MATCH($Q3214, 'Ticket Sales'!$J$11:$J$5010, 0)), L3213)))</f>
        <v/>
      </c>
      <c r="M3214" s="41" t="str">
        <f>IF($Q3214="", "", IF(IFERROR(INDEX('Ticket Sales'!E$11:E$5010, MATCH($Q3214, 'Ticket Sales'!$J$11:$J$5010, 0)), M3213)="", "", IFERROR(INDEX('Ticket Sales'!E$11:E$5010, MATCH($Q3214, 'Ticket Sales'!$J$11:$J$5010, 0)), M3213)))</f>
        <v/>
      </c>
      <c r="N3214" s="2"/>
      <c r="P3214" s="48">
        <v>3204</v>
      </c>
      <c r="Q3214" s="48" t="str">
        <f t="shared" si="251"/>
        <v/>
      </c>
      <c r="S3214" s="52" t="str">
        <f t="shared" si="252"/>
        <v/>
      </c>
      <c r="U3214" s="52" t="str">
        <f t="shared" si="253"/>
        <v/>
      </c>
      <c r="W3214" s="52" t="str">
        <f t="shared" si="254"/>
        <v/>
      </c>
    </row>
    <row r="3215" spans="1:23" x14ac:dyDescent="0.25">
      <c r="A3215" s="2"/>
      <c r="B3215" s="32"/>
      <c r="C3215" s="25"/>
      <c r="D3215" s="25"/>
      <c r="E3215" s="26"/>
      <c r="F3215" s="27"/>
      <c r="G3215" s="2"/>
      <c r="H3215" s="2"/>
      <c r="I3215" s="38" t="str">
        <f t="shared" si="250"/>
        <v/>
      </c>
      <c r="J3215" s="39" t="str">
        <f>IF($Q3215="", "", IF(IFERROR(INDEX('Ticket Sales'!B$11:B$5010, MATCH($Q3215, 'Ticket Sales'!$J$11:$J$5010, 0)), J3214)="", "", IFERROR(INDEX('Ticket Sales'!B$11:B$5010, MATCH($Q3215, 'Ticket Sales'!$J$11:$J$5010, 0)), J3214)))</f>
        <v/>
      </c>
      <c r="K3215" s="39" t="str">
        <f>IF($Q3215="", "", IF(IFERROR(INDEX('Ticket Sales'!C$11:C$5010, MATCH($Q3215, 'Ticket Sales'!$J$11:$J$5010, 0)), K3214)="", "", IFERROR(INDEX('Ticket Sales'!C$11:C$5010, MATCH($Q3215, 'Ticket Sales'!$J$11:$J$5010, 0)), K3214)))</f>
        <v/>
      </c>
      <c r="L3215" s="40" t="str">
        <f>IF($Q3215="", "", IF(IFERROR(INDEX('Ticket Sales'!D$11:D$5010, MATCH($Q3215, 'Ticket Sales'!$J$11:$J$5010, 0)), L3214)="", "", IFERROR(INDEX('Ticket Sales'!D$11:D$5010, MATCH($Q3215, 'Ticket Sales'!$J$11:$J$5010, 0)), L3214)))</f>
        <v/>
      </c>
      <c r="M3215" s="41" t="str">
        <f>IF($Q3215="", "", IF(IFERROR(INDEX('Ticket Sales'!E$11:E$5010, MATCH($Q3215, 'Ticket Sales'!$J$11:$J$5010, 0)), M3214)="", "", IFERROR(INDEX('Ticket Sales'!E$11:E$5010, MATCH($Q3215, 'Ticket Sales'!$J$11:$J$5010, 0)), M3214)))</f>
        <v/>
      </c>
      <c r="N3215" s="2"/>
      <c r="P3215" s="48">
        <v>3205</v>
      </c>
      <c r="Q3215" s="48" t="str">
        <f t="shared" si="251"/>
        <v/>
      </c>
      <c r="S3215" s="52" t="str">
        <f t="shared" si="252"/>
        <v/>
      </c>
      <c r="U3215" s="52" t="str">
        <f t="shared" si="253"/>
        <v/>
      </c>
      <c r="W3215" s="52" t="str">
        <f t="shared" si="254"/>
        <v/>
      </c>
    </row>
    <row r="3216" spans="1:23" x14ac:dyDescent="0.25">
      <c r="A3216" s="2"/>
      <c r="B3216" s="32"/>
      <c r="C3216" s="25"/>
      <c r="D3216" s="25"/>
      <c r="E3216" s="26"/>
      <c r="F3216" s="27"/>
      <c r="G3216" s="2"/>
      <c r="H3216" s="2"/>
      <c r="I3216" s="38" t="str">
        <f t="shared" si="250"/>
        <v/>
      </c>
      <c r="J3216" s="39" t="str">
        <f>IF($Q3216="", "", IF(IFERROR(INDEX('Ticket Sales'!B$11:B$5010, MATCH($Q3216, 'Ticket Sales'!$J$11:$J$5010, 0)), J3215)="", "", IFERROR(INDEX('Ticket Sales'!B$11:B$5010, MATCH($Q3216, 'Ticket Sales'!$J$11:$J$5010, 0)), J3215)))</f>
        <v/>
      </c>
      <c r="K3216" s="39" t="str">
        <f>IF($Q3216="", "", IF(IFERROR(INDEX('Ticket Sales'!C$11:C$5010, MATCH($Q3216, 'Ticket Sales'!$J$11:$J$5010, 0)), K3215)="", "", IFERROR(INDEX('Ticket Sales'!C$11:C$5010, MATCH($Q3216, 'Ticket Sales'!$J$11:$J$5010, 0)), K3215)))</f>
        <v/>
      </c>
      <c r="L3216" s="40" t="str">
        <f>IF($Q3216="", "", IF(IFERROR(INDEX('Ticket Sales'!D$11:D$5010, MATCH($Q3216, 'Ticket Sales'!$J$11:$J$5010, 0)), L3215)="", "", IFERROR(INDEX('Ticket Sales'!D$11:D$5010, MATCH($Q3216, 'Ticket Sales'!$J$11:$J$5010, 0)), L3215)))</f>
        <v/>
      </c>
      <c r="M3216" s="41" t="str">
        <f>IF($Q3216="", "", IF(IFERROR(INDEX('Ticket Sales'!E$11:E$5010, MATCH($Q3216, 'Ticket Sales'!$J$11:$J$5010, 0)), M3215)="", "", IFERROR(INDEX('Ticket Sales'!E$11:E$5010, MATCH($Q3216, 'Ticket Sales'!$J$11:$J$5010, 0)), M3215)))</f>
        <v/>
      </c>
      <c r="N3216" s="2"/>
      <c r="P3216" s="48">
        <v>3206</v>
      </c>
      <c r="Q3216" s="48" t="str">
        <f t="shared" si="251"/>
        <v/>
      </c>
      <c r="S3216" s="52" t="str">
        <f t="shared" si="252"/>
        <v/>
      </c>
      <c r="U3216" s="52" t="str">
        <f t="shared" si="253"/>
        <v/>
      </c>
      <c r="W3216" s="52" t="str">
        <f t="shared" si="254"/>
        <v/>
      </c>
    </row>
    <row r="3217" spans="1:23" x14ac:dyDescent="0.25">
      <c r="A3217" s="2"/>
      <c r="B3217" s="32"/>
      <c r="C3217" s="25"/>
      <c r="D3217" s="25"/>
      <c r="E3217" s="26"/>
      <c r="F3217" s="27"/>
      <c r="G3217" s="2"/>
      <c r="H3217" s="2"/>
      <c r="I3217" s="38" t="str">
        <f t="shared" si="250"/>
        <v/>
      </c>
      <c r="J3217" s="39" t="str">
        <f>IF($Q3217="", "", IF(IFERROR(INDEX('Ticket Sales'!B$11:B$5010, MATCH($Q3217, 'Ticket Sales'!$J$11:$J$5010, 0)), J3216)="", "", IFERROR(INDEX('Ticket Sales'!B$11:B$5010, MATCH($Q3217, 'Ticket Sales'!$J$11:$J$5010, 0)), J3216)))</f>
        <v/>
      </c>
      <c r="K3217" s="39" t="str">
        <f>IF($Q3217="", "", IF(IFERROR(INDEX('Ticket Sales'!C$11:C$5010, MATCH($Q3217, 'Ticket Sales'!$J$11:$J$5010, 0)), K3216)="", "", IFERROR(INDEX('Ticket Sales'!C$11:C$5010, MATCH($Q3217, 'Ticket Sales'!$J$11:$J$5010, 0)), K3216)))</f>
        <v/>
      </c>
      <c r="L3217" s="40" t="str">
        <f>IF($Q3217="", "", IF(IFERROR(INDEX('Ticket Sales'!D$11:D$5010, MATCH($Q3217, 'Ticket Sales'!$J$11:$J$5010, 0)), L3216)="", "", IFERROR(INDEX('Ticket Sales'!D$11:D$5010, MATCH($Q3217, 'Ticket Sales'!$J$11:$J$5010, 0)), L3216)))</f>
        <v/>
      </c>
      <c r="M3217" s="41" t="str">
        <f>IF($Q3217="", "", IF(IFERROR(INDEX('Ticket Sales'!E$11:E$5010, MATCH($Q3217, 'Ticket Sales'!$J$11:$J$5010, 0)), M3216)="", "", IFERROR(INDEX('Ticket Sales'!E$11:E$5010, MATCH($Q3217, 'Ticket Sales'!$J$11:$J$5010, 0)), M3216)))</f>
        <v/>
      </c>
      <c r="N3217" s="2"/>
      <c r="P3217" s="48">
        <v>3207</v>
      </c>
      <c r="Q3217" s="48" t="str">
        <f t="shared" si="251"/>
        <v/>
      </c>
      <c r="S3217" s="52" t="str">
        <f t="shared" si="252"/>
        <v/>
      </c>
      <c r="U3217" s="52" t="str">
        <f t="shared" si="253"/>
        <v/>
      </c>
      <c r="W3217" s="52" t="str">
        <f t="shared" si="254"/>
        <v/>
      </c>
    </row>
    <row r="3218" spans="1:23" x14ac:dyDescent="0.25">
      <c r="A3218" s="2"/>
      <c r="B3218" s="32"/>
      <c r="C3218" s="25"/>
      <c r="D3218" s="25"/>
      <c r="E3218" s="26"/>
      <c r="F3218" s="27"/>
      <c r="G3218" s="2"/>
      <c r="H3218" s="2"/>
      <c r="I3218" s="38" t="str">
        <f t="shared" si="250"/>
        <v/>
      </c>
      <c r="J3218" s="39" t="str">
        <f>IF($Q3218="", "", IF(IFERROR(INDEX('Ticket Sales'!B$11:B$5010, MATCH($Q3218, 'Ticket Sales'!$J$11:$J$5010, 0)), J3217)="", "", IFERROR(INDEX('Ticket Sales'!B$11:B$5010, MATCH($Q3218, 'Ticket Sales'!$J$11:$J$5010, 0)), J3217)))</f>
        <v/>
      </c>
      <c r="K3218" s="39" t="str">
        <f>IF($Q3218="", "", IF(IFERROR(INDEX('Ticket Sales'!C$11:C$5010, MATCH($Q3218, 'Ticket Sales'!$J$11:$J$5010, 0)), K3217)="", "", IFERROR(INDEX('Ticket Sales'!C$11:C$5010, MATCH($Q3218, 'Ticket Sales'!$J$11:$J$5010, 0)), K3217)))</f>
        <v/>
      </c>
      <c r="L3218" s="40" t="str">
        <f>IF($Q3218="", "", IF(IFERROR(INDEX('Ticket Sales'!D$11:D$5010, MATCH($Q3218, 'Ticket Sales'!$J$11:$J$5010, 0)), L3217)="", "", IFERROR(INDEX('Ticket Sales'!D$11:D$5010, MATCH($Q3218, 'Ticket Sales'!$J$11:$J$5010, 0)), L3217)))</f>
        <v/>
      </c>
      <c r="M3218" s="41" t="str">
        <f>IF($Q3218="", "", IF(IFERROR(INDEX('Ticket Sales'!E$11:E$5010, MATCH($Q3218, 'Ticket Sales'!$J$11:$J$5010, 0)), M3217)="", "", IFERROR(INDEX('Ticket Sales'!E$11:E$5010, MATCH($Q3218, 'Ticket Sales'!$J$11:$J$5010, 0)), M3217)))</f>
        <v/>
      </c>
      <c r="N3218" s="2"/>
      <c r="P3218" s="48">
        <v>3208</v>
      </c>
      <c r="Q3218" s="48" t="str">
        <f t="shared" si="251"/>
        <v/>
      </c>
      <c r="S3218" s="52" t="str">
        <f t="shared" si="252"/>
        <v/>
      </c>
      <c r="U3218" s="52" t="str">
        <f t="shared" si="253"/>
        <v/>
      </c>
      <c r="W3218" s="52" t="str">
        <f t="shared" si="254"/>
        <v/>
      </c>
    </row>
    <row r="3219" spans="1:23" x14ac:dyDescent="0.25">
      <c r="A3219" s="2"/>
      <c r="B3219" s="32"/>
      <c r="C3219" s="25"/>
      <c r="D3219" s="25"/>
      <c r="E3219" s="26"/>
      <c r="F3219" s="27"/>
      <c r="G3219" s="2"/>
      <c r="H3219" s="2"/>
      <c r="I3219" s="38" t="str">
        <f t="shared" si="250"/>
        <v/>
      </c>
      <c r="J3219" s="39" t="str">
        <f>IF($Q3219="", "", IF(IFERROR(INDEX('Ticket Sales'!B$11:B$5010, MATCH($Q3219, 'Ticket Sales'!$J$11:$J$5010, 0)), J3218)="", "", IFERROR(INDEX('Ticket Sales'!B$11:B$5010, MATCH($Q3219, 'Ticket Sales'!$J$11:$J$5010, 0)), J3218)))</f>
        <v/>
      </c>
      <c r="K3219" s="39" t="str">
        <f>IF($Q3219="", "", IF(IFERROR(INDEX('Ticket Sales'!C$11:C$5010, MATCH($Q3219, 'Ticket Sales'!$J$11:$J$5010, 0)), K3218)="", "", IFERROR(INDEX('Ticket Sales'!C$11:C$5010, MATCH($Q3219, 'Ticket Sales'!$J$11:$J$5010, 0)), K3218)))</f>
        <v/>
      </c>
      <c r="L3219" s="40" t="str">
        <f>IF($Q3219="", "", IF(IFERROR(INDEX('Ticket Sales'!D$11:D$5010, MATCH($Q3219, 'Ticket Sales'!$J$11:$J$5010, 0)), L3218)="", "", IFERROR(INDEX('Ticket Sales'!D$11:D$5010, MATCH($Q3219, 'Ticket Sales'!$J$11:$J$5010, 0)), L3218)))</f>
        <v/>
      </c>
      <c r="M3219" s="41" t="str">
        <f>IF($Q3219="", "", IF(IFERROR(INDEX('Ticket Sales'!E$11:E$5010, MATCH($Q3219, 'Ticket Sales'!$J$11:$J$5010, 0)), M3218)="", "", IFERROR(INDEX('Ticket Sales'!E$11:E$5010, MATCH($Q3219, 'Ticket Sales'!$J$11:$J$5010, 0)), M3218)))</f>
        <v/>
      </c>
      <c r="N3219" s="2"/>
      <c r="P3219" s="48">
        <v>3209</v>
      </c>
      <c r="Q3219" s="48" t="str">
        <f t="shared" si="251"/>
        <v/>
      </c>
      <c r="S3219" s="52" t="str">
        <f t="shared" si="252"/>
        <v/>
      </c>
      <c r="U3219" s="52" t="str">
        <f t="shared" si="253"/>
        <v/>
      </c>
      <c r="W3219" s="52" t="str">
        <f t="shared" si="254"/>
        <v/>
      </c>
    </row>
    <row r="3220" spans="1:23" x14ac:dyDescent="0.25">
      <c r="A3220" s="2"/>
      <c r="B3220" s="32"/>
      <c r="C3220" s="25"/>
      <c r="D3220" s="25"/>
      <c r="E3220" s="26"/>
      <c r="F3220" s="27"/>
      <c r="G3220" s="2"/>
      <c r="H3220" s="2"/>
      <c r="I3220" s="38" t="str">
        <f t="shared" si="250"/>
        <v/>
      </c>
      <c r="J3220" s="39" t="str">
        <f>IF($Q3220="", "", IF(IFERROR(INDEX('Ticket Sales'!B$11:B$5010, MATCH($Q3220, 'Ticket Sales'!$J$11:$J$5010, 0)), J3219)="", "", IFERROR(INDEX('Ticket Sales'!B$11:B$5010, MATCH($Q3220, 'Ticket Sales'!$J$11:$J$5010, 0)), J3219)))</f>
        <v/>
      </c>
      <c r="K3220" s="39" t="str">
        <f>IF($Q3220="", "", IF(IFERROR(INDEX('Ticket Sales'!C$11:C$5010, MATCH($Q3220, 'Ticket Sales'!$J$11:$J$5010, 0)), K3219)="", "", IFERROR(INDEX('Ticket Sales'!C$11:C$5010, MATCH($Q3220, 'Ticket Sales'!$J$11:$J$5010, 0)), K3219)))</f>
        <v/>
      </c>
      <c r="L3220" s="40" t="str">
        <f>IF($Q3220="", "", IF(IFERROR(INDEX('Ticket Sales'!D$11:D$5010, MATCH($Q3220, 'Ticket Sales'!$J$11:$J$5010, 0)), L3219)="", "", IFERROR(INDEX('Ticket Sales'!D$11:D$5010, MATCH($Q3220, 'Ticket Sales'!$J$11:$J$5010, 0)), L3219)))</f>
        <v/>
      </c>
      <c r="M3220" s="41" t="str">
        <f>IF($Q3220="", "", IF(IFERROR(INDEX('Ticket Sales'!E$11:E$5010, MATCH($Q3220, 'Ticket Sales'!$J$11:$J$5010, 0)), M3219)="", "", IFERROR(INDEX('Ticket Sales'!E$11:E$5010, MATCH($Q3220, 'Ticket Sales'!$J$11:$J$5010, 0)), M3219)))</f>
        <v/>
      </c>
      <c r="N3220" s="2"/>
      <c r="P3220" s="48">
        <v>3210</v>
      </c>
      <c r="Q3220" s="48" t="str">
        <f t="shared" si="251"/>
        <v/>
      </c>
      <c r="S3220" s="52" t="str">
        <f t="shared" si="252"/>
        <v/>
      </c>
      <c r="U3220" s="52" t="str">
        <f t="shared" si="253"/>
        <v/>
      </c>
      <c r="W3220" s="52" t="str">
        <f t="shared" si="254"/>
        <v/>
      </c>
    </row>
    <row r="3221" spans="1:23" x14ac:dyDescent="0.25">
      <c r="A3221" s="2"/>
      <c r="B3221" s="32"/>
      <c r="C3221" s="25"/>
      <c r="D3221" s="25"/>
      <c r="E3221" s="26"/>
      <c r="F3221" s="27"/>
      <c r="G3221" s="2"/>
      <c r="H3221" s="2"/>
      <c r="I3221" s="38" t="str">
        <f t="shared" si="250"/>
        <v/>
      </c>
      <c r="J3221" s="39" t="str">
        <f>IF($Q3221="", "", IF(IFERROR(INDEX('Ticket Sales'!B$11:B$5010, MATCH($Q3221, 'Ticket Sales'!$J$11:$J$5010, 0)), J3220)="", "", IFERROR(INDEX('Ticket Sales'!B$11:B$5010, MATCH($Q3221, 'Ticket Sales'!$J$11:$J$5010, 0)), J3220)))</f>
        <v/>
      </c>
      <c r="K3221" s="39" t="str">
        <f>IF($Q3221="", "", IF(IFERROR(INDEX('Ticket Sales'!C$11:C$5010, MATCH($Q3221, 'Ticket Sales'!$J$11:$J$5010, 0)), K3220)="", "", IFERROR(INDEX('Ticket Sales'!C$11:C$5010, MATCH($Q3221, 'Ticket Sales'!$J$11:$J$5010, 0)), K3220)))</f>
        <v/>
      </c>
      <c r="L3221" s="40" t="str">
        <f>IF($Q3221="", "", IF(IFERROR(INDEX('Ticket Sales'!D$11:D$5010, MATCH($Q3221, 'Ticket Sales'!$J$11:$J$5010, 0)), L3220)="", "", IFERROR(INDEX('Ticket Sales'!D$11:D$5010, MATCH($Q3221, 'Ticket Sales'!$J$11:$J$5010, 0)), L3220)))</f>
        <v/>
      </c>
      <c r="M3221" s="41" t="str">
        <f>IF($Q3221="", "", IF(IFERROR(INDEX('Ticket Sales'!E$11:E$5010, MATCH($Q3221, 'Ticket Sales'!$J$11:$J$5010, 0)), M3220)="", "", IFERROR(INDEX('Ticket Sales'!E$11:E$5010, MATCH($Q3221, 'Ticket Sales'!$J$11:$J$5010, 0)), M3220)))</f>
        <v/>
      </c>
      <c r="N3221" s="2"/>
      <c r="P3221" s="48">
        <v>3211</v>
      </c>
      <c r="Q3221" s="48" t="str">
        <f t="shared" si="251"/>
        <v/>
      </c>
      <c r="S3221" s="52" t="str">
        <f t="shared" si="252"/>
        <v/>
      </c>
      <c r="U3221" s="52" t="str">
        <f t="shared" si="253"/>
        <v/>
      </c>
      <c r="W3221" s="52" t="str">
        <f t="shared" si="254"/>
        <v/>
      </c>
    </row>
    <row r="3222" spans="1:23" x14ac:dyDescent="0.25">
      <c r="A3222" s="2"/>
      <c r="B3222" s="32"/>
      <c r="C3222" s="25"/>
      <c r="D3222" s="25"/>
      <c r="E3222" s="26"/>
      <c r="F3222" s="27"/>
      <c r="G3222" s="2"/>
      <c r="H3222" s="2"/>
      <c r="I3222" s="38" t="str">
        <f t="shared" si="250"/>
        <v/>
      </c>
      <c r="J3222" s="39" t="str">
        <f>IF($Q3222="", "", IF(IFERROR(INDEX('Ticket Sales'!B$11:B$5010, MATCH($Q3222, 'Ticket Sales'!$J$11:$J$5010, 0)), J3221)="", "", IFERROR(INDEX('Ticket Sales'!B$11:B$5010, MATCH($Q3222, 'Ticket Sales'!$J$11:$J$5010, 0)), J3221)))</f>
        <v/>
      </c>
      <c r="K3222" s="39" t="str">
        <f>IF($Q3222="", "", IF(IFERROR(INDEX('Ticket Sales'!C$11:C$5010, MATCH($Q3222, 'Ticket Sales'!$J$11:$J$5010, 0)), K3221)="", "", IFERROR(INDEX('Ticket Sales'!C$11:C$5010, MATCH($Q3222, 'Ticket Sales'!$J$11:$J$5010, 0)), K3221)))</f>
        <v/>
      </c>
      <c r="L3222" s="40" t="str">
        <f>IF($Q3222="", "", IF(IFERROR(INDEX('Ticket Sales'!D$11:D$5010, MATCH($Q3222, 'Ticket Sales'!$J$11:$J$5010, 0)), L3221)="", "", IFERROR(INDEX('Ticket Sales'!D$11:D$5010, MATCH($Q3222, 'Ticket Sales'!$J$11:$J$5010, 0)), L3221)))</f>
        <v/>
      </c>
      <c r="M3222" s="41" t="str">
        <f>IF($Q3222="", "", IF(IFERROR(INDEX('Ticket Sales'!E$11:E$5010, MATCH($Q3222, 'Ticket Sales'!$J$11:$J$5010, 0)), M3221)="", "", IFERROR(INDEX('Ticket Sales'!E$11:E$5010, MATCH($Q3222, 'Ticket Sales'!$J$11:$J$5010, 0)), M3221)))</f>
        <v/>
      </c>
      <c r="N3222" s="2"/>
      <c r="P3222" s="48">
        <v>3212</v>
      </c>
      <c r="Q3222" s="48" t="str">
        <f t="shared" si="251"/>
        <v/>
      </c>
      <c r="S3222" s="52" t="str">
        <f t="shared" si="252"/>
        <v/>
      </c>
      <c r="U3222" s="52" t="str">
        <f t="shared" si="253"/>
        <v/>
      </c>
      <c r="W3222" s="52" t="str">
        <f t="shared" si="254"/>
        <v/>
      </c>
    </row>
    <row r="3223" spans="1:23" x14ac:dyDescent="0.25">
      <c r="A3223" s="2"/>
      <c r="B3223" s="32"/>
      <c r="C3223" s="25"/>
      <c r="D3223" s="25"/>
      <c r="E3223" s="26"/>
      <c r="F3223" s="27"/>
      <c r="G3223" s="2"/>
      <c r="H3223" s="2"/>
      <c r="I3223" s="38" t="str">
        <f t="shared" si="250"/>
        <v/>
      </c>
      <c r="J3223" s="39" t="str">
        <f>IF($Q3223="", "", IF(IFERROR(INDEX('Ticket Sales'!B$11:B$5010, MATCH($Q3223, 'Ticket Sales'!$J$11:$J$5010, 0)), J3222)="", "", IFERROR(INDEX('Ticket Sales'!B$11:B$5010, MATCH($Q3223, 'Ticket Sales'!$J$11:$J$5010, 0)), J3222)))</f>
        <v/>
      </c>
      <c r="K3223" s="39" t="str">
        <f>IF($Q3223="", "", IF(IFERROR(INDEX('Ticket Sales'!C$11:C$5010, MATCH($Q3223, 'Ticket Sales'!$J$11:$J$5010, 0)), K3222)="", "", IFERROR(INDEX('Ticket Sales'!C$11:C$5010, MATCH($Q3223, 'Ticket Sales'!$J$11:$J$5010, 0)), K3222)))</f>
        <v/>
      </c>
      <c r="L3223" s="40" t="str">
        <f>IF($Q3223="", "", IF(IFERROR(INDEX('Ticket Sales'!D$11:D$5010, MATCH($Q3223, 'Ticket Sales'!$J$11:$J$5010, 0)), L3222)="", "", IFERROR(INDEX('Ticket Sales'!D$11:D$5010, MATCH($Q3223, 'Ticket Sales'!$J$11:$J$5010, 0)), L3222)))</f>
        <v/>
      </c>
      <c r="M3223" s="41" t="str">
        <f>IF($Q3223="", "", IF(IFERROR(INDEX('Ticket Sales'!E$11:E$5010, MATCH($Q3223, 'Ticket Sales'!$J$11:$J$5010, 0)), M3222)="", "", IFERROR(INDEX('Ticket Sales'!E$11:E$5010, MATCH($Q3223, 'Ticket Sales'!$J$11:$J$5010, 0)), M3222)))</f>
        <v/>
      </c>
      <c r="N3223" s="2"/>
      <c r="P3223" s="48">
        <v>3213</v>
      </c>
      <c r="Q3223" s="48" t="str">
        <f t="shared" si="251"/>
        <v/>
      </c>
      <c r="S3223" s="52" t="str">
        <f t="shared" si="252"/>
        <v/>
      </c>
      <c r="U3223" s="52" t="str">
        <f t="shared" si="253"/>
        <v/>
      </c>
      <c r="W3223" s="52" t="str">
        <f t="shared" si="254"/>
        <v/>
      </c>
    </row>
    <row r="3224" spans="1:23" x14ac:dyDescent="0.25">
      <c r="A3224" s="2"/>
      <c r="B3224" s="32"/>
      <c r="C3224" s="25"/>
      <c r="D3224" s="25"/>
      <c r="E3224" s="26"/>
      <c r="F3224" s="27"/>
      <c r="G3224" s="2"/>
      <c r="H3224" s="2"/>
      <c r="I3224" s="38" t="str">
        <f t="shared" si="250"/>
        <v/>
      </c>
      <c r="J3224" s="39" t="str">
        <f>IF($Q3224="", "", IF(IFERROR(INDEX('Ticket Sales'!B$11:B$5010, MATCH($Q3224, 'Ticket Sales'!$J$11:$J$5010, 0)), J3223)="", "", IFERROR(INDEX('Ticket Sales'!B$11:B$5010, MATCH($Q3224, 'Ticket Sales'!$J$11:$J$5010, 0)), J3223)))</f>
        <v/>
      </c>
      <c r="K3224" s="39" t="str">
        <f>IF($Q3224="", "", IF(IFERROR(INDEX('Ticket Sales'!C$11:C$5010, MATCH($Q3224, 'Ticket Sales'!$J$11:$J$5010, 0)), K3223)="", "", IFERROR(INDEX('Ticket Sales'!C$11:C$5010, MATCH($Q3224, 'Ticket Sales'!$J$11:$J$5010, 0)), K3223)))</f>
        <v/>
      </c>
      <c r="L3224" s="40" t="str">
        <f>IF($Q3224="", "", IF(IFERROR(INDEX('Ticket Sales'!D$11:D$5010, MATCH($Q3224, 'Ticket Sales'!$J$11:$J$5010, 0)), L3223)="", "", IFERROR(INDEX('Ticket Sales'!D$11:D$5010, MATCH($Q3224, 'Ticket Sales'!$J$11:$J$5010, 0)), L3223)))</f>
        <v/>
      </c>
      <c r="M3224" s="41" t="str">
        <f>IF($Q3224="", "", IF(IFERROR(INDEX('Ticket Sales'!E$11:E$5010, MATCH($Q3224, 'Ticket Sales'!$J$11:$J$5010, 0)), M3223)="", "", IFERROR(INDEX('Ticket Sales'!E$11:E$5010, MATCH($Q3224, 'Ticket Sales'!$J$11:$J$5010, 0)), M3223)))</f>
        <v/>
      </c>
      <c r="N3224" s="2"/>
      <c r="P3224" s="48">
        <v>3214</v>
      </c>
      <c r="Q3224" s="48" t="str">
        <f t="shared" si="251"/>
        <v/>
      </c>
      <c r="S3224" s="52" t="str">
        <f t="shared" si="252"/>
        <v/>
      </c>
      <c r="U3224" s="52" t="str">
        <f t="shared" si="253"/>
        <v/>
      </c>
      <c r="W3224" s="52" t="str">
        <f t="shared" si="254"/>
        <v/>
      </c>
    </row>
    <row r="3225" spans="1:23" x14ac:dyDescent="0.25">
      <c r="A3225" s="2"/>
      <c r="B3225" s="32"/>
      <c r="C3225" s="25"/>
      <c r="D3225" s="25"/>
      <c r="E3225" s="26"/>
      <c r="F3225" s="27"/>
      <c r="G3225" s="2"/>
      <c r="H3225" s="2"/>
      <c r="I3225" s="38" t="str">
        <f t="shared" si="250"/>
        <v/>
      </c>
      <c r="J3225" s="39" t="str">
        <f>IF($Q3225="", "", IF(IFERROR(INDEX('Ticket Sales'!B$11:B$5010, MATCH($Q3225, 'Ticket Sales'!$J$11:$J$5010, 0)), J3224)="", "", IFERROR(INDEX('Ticket Sales'!B$11:B$5010, MATCH($Q3225, 'Ticket Sales'!$J$11:$J$5010, 0)), J3224)))</f>
        <v/>
      </c>
      <c r="K3225" s="39" t="str">
        <f>IF($Q3225="", "", IF(IFERROR(INDEX('Ticket Sales'!C$11:C$5010, MATCH($Q3225, 'Ticket Sales'!$J$11:$J$5010, 0)), K3224)="", "", IFERROR(INDEX('Ticket Sales'!C$11:C$5010, MATCH($Q3225, 'Ticket Sales'!$J$11:$J$5010, 0)), K3224)))</f>
        <v/>
      </c>
      <c r="L3225" s="40" t="str">
        <f>IF($Q3225="", "", IF(IFERROR(INDEX('Ticket Sales'!D$11:D$5010, MATCH($Q3225, 'Ticket Sales'!$J$11:$J$5010, 0)), L3224)="", "", IFERROR(INDEX('Ticket Sales'!D$11:D$5010, MATCH($Q3225, 'Ticket Sales'!$J$11:$J$5010, 0)), L3224)))</f>
        <v/>
      </c>
      <c r="M3225" s="41" t="str">
        <f>IF($Q3225="", "", IF(IFERROR(INDEX('Ticket Sales'!E$11:E$5010, MATCH($Q3225, 'Ticket Sales'!$J$11:$J$5010, 0)), M3224)="", "", IFERROR(INDEX('Ticket Sales'!E$11:E$5010, MATCH($Q3225, 'Ticket Sales'!$J$11:$J$5010, 0)), M3224)))</f>
        <v/>
      </c>
      <c r="N3225" s="2"/>
      <c r="P3225" s="48">
        <v>3215</v>
      </c>
      <c r="Q3225" s="48" t="str">
        <f t="shared" si="251"/>
        <v/>
      </c>
      <c r="S3225" s="52" t="str">
        <f t="shared" si="252"/>
        <v/>
      </c>
      <c r="U3225" s="52" t="str">
        <f t="shared" si="253"/>
        <v/>
      </c>
      <c r="W3225" s="52" t="str">
        <f t="shared" si="254"/>
        <v/>
      </c>
    </row>
    <row r="3226" spans="1:23" x14ac:dyDescent="0.25">
      <c r="A3226" s="2"/>
      <c r="B3226" s="32"/>
      <c r="C3226" s="25"/>
      <c r="D3226" s="25"/>
      <c r="E3226" s="26"/>
      <c r="F3226" s="27"/>
      <c r="G3226" s="2"/>
      <c r="H3226" s="2"/>
      <c r="I3226" s="38" t="str">
        <f t="shared" si="250"/>
        <v/>
      </c>
      <c r="J3226" s="39" t="str">
        <f>IF($Q3226="", "", IF(IFERROR(INDEX('Ticket Sales'!B$11:B$5010, MATCH($Q3226, 'Ticket Sales'!$J$11:$J$5010, 0)), J3225)="", "", IFERROR(INDEX('Ticket Sales'!B$11:B$5010, MATCH($Q3226, 'Ticket Sales'!$J$11:$J$5010, 0)), J3225)))</f>
        <v/>
      </c>
      <c r="K3226" s="39" t="str">
        <f>IF($Q3226="", "", IF(IFERROR(INDEX('Ticket Sales'!C$11:C$5010, MATCH($Q3226, 'Ticket Sales'!$J$11:$J$5010, 0)), K3225)="", "", IFERROR(INDEX('Ticket Sales'!C$11:C$5010, MATCH($Q3226, 'Ticket Sales'!$J$11:$J$5010, 0)), K3225)))</f>
        <v/>
      </c>
      <c r="L3226" s="40" t="str">
        <f>IF($Q3226="", "", IF(IFERROR(INDEX('Ticket Sales'!D$11:D$5010, MATCH($Q3226, 'Ticket Sales'!$J$11:$J$5010, 0)), L3225)="", "", IFERROR(INDEX('Ticket Sales'!D$11:D$5010, MATCH($Q3226, 'Ticket Sales'!$J$11:$J$5010, 0)), L3225)))</f>
        <v/>
      </c>
      <c r="M3226" s="41" t="str">
        <f>IF($Q3226="", "", IF(IFERROR(INDEX('Ticket Sales'!E$11:E$5010, MATCH($Q3226, 'Ticket Sales'!$J$11:$J$5010, 0)), M3225)="", "", IFERROR(INDEX('Ticket Sales'!E$11:E$5010, MATCH($Q3226, 'Ticket Sales'!$J$11:$J$5010, 0)), M3225)))</f>
        <v/>
      </c>
      <c r="N3226" s="2"/>
      <c r="P3226" s="48">
        <v>3216</v>
      </c>
      <c r="Q3226" s="48" t="str">
        <f t="shared" si="251"/>
        <v/>
      </c>
      <c r="S3226" s="52" t="str">
        <f t="shared" si="252"/>
        <v/>
      </c>
      <c r="U3226" s="52" t="str">
        <f t="shared" si="253"/>
        <v/>
      </c>
      <c r="W3226" s="52" t="str">
        <f t="shared" si="254"/>
        <v/>
      </c>
    </row>
    <row r="3227" spans="1:23" x14ac:dyDescent="0.25">
      <c r="A3227" s="2"/>
      <c r="B3227" s="32"/>
      <c r="C3227" s="25"/>
      <c r="D3227" s="25"/>
      <c r="E3227" s="26"/>
      <c r="F3227" s="27"/>
      <c r="G3227" s="2"/>
      <c r="H3227" s="2"/>
      <c r="I3227" s="38" t="str">
        <f t="shared" si="250"/>
        <v/>
      </c>
      <c r="J3227" s="39" t="str">
        <f>IF($Q3227="", "", IF(IFERROR(INDEX('Ticket Sales'!B$11:B$5010, MATCH($Q3227, 'Ticket Sales'!$J$11:$J$5010, 0)), J3226)="", "", IFERROR(INDEX('Ticket Sales'!B$11:B$5010, MATCH($Q3227, 'Ticket Sales'!$J$11:$J$5010, 0)), J3226)))</f>
        <v/>
      </c>
      <c r="K3227" s="39" t="str">
        <f>IF($Q3227="", "", IF(IFERROR(INDEX('Ticket Sales'!C$11:C$5010, MATCH($Q3227, 'Ticket Sales'!$J$11:$J$5010, 0)), K3226)="", "", IFERROR(INDEX('Ticket Sales'!C$11:C$5010, MATCH($Q3227, 'Ticket Sales'!$J$11:$J$5010, 0)), K3226)))</f>
        <v/>
      </c>
      <c r="L3227" s="40" t="str">
        <f>IF($Q3227="", "", IF(IFERROR(INDEX('Ticket Sales'!D$11:D$5010, MATCH($Q3227, 'Ticket Sales'!$J$11:$J$5010, 0)), L3226)="", "", IFERROR(INDEX('Ticket Sales'!D$11:D$5010, MATCH($Q3227, 'Ticket Sales'!$J$11:$J$5010, 0)), L3226)))</f>
        <v/>
      </c>
      <c r="M3227" s="41" t="str">
        <f>IF($Q3227="", "", IF(IFERROR(INDEX('Ticket Sales'!E$11:E$5010, MATCH($Q3227, 'Ticket Sales'!$J$11:$J$5010, 0)), M3226)="", "", IFERROR(INDEX('Ticket Sales'!E$11:E$5010, MATCH($Q3227, 'Ticket Sales'!$J$11:$J$5010, 0)), M3226)))</f>
        <v/>
      </c>
      <c r="N3227" s="2"/>
      <c r="P3227" s="48">
        <v>3217</v>
      </c>
      <c r="Q3227" s="48" t="str">
        <f t="shared" si="251"/>
        <v/>
      </c>
      <c r="S3227" s="52" t="str">
        <f t="shared" si="252"/>
        <v/>
      </c>
      <c r="U3227" s="52" t="str">
        <f t="shared" si="253"/>
        <v/>
      </c>
      <c r="W3227" s="52" t="str">
        <f t="shared" si="254"/>
        <v/>
      </c>
    </row>
    <row r="3228" spans="1:23" x14ac:dyDescent="0.25">
      <c r="A3228" s="2"/>
      <c r="B3228" s="32"/>
      <c r="C3228" s="25"/>
      <c r="D3228" s="25"/>
      <c r="E3228" s="26"/>
      <c r="F3228" s="27"/>
      <c r="G3228" s="2"/>
      <c r="H3228" s="2"/>
      <c r="I3228" s="38" t="str">
        <f t="shared" si="250"/>
        <v/>
      </c>
      <c r="J3228" s="39" t="str">
        <f>IF($Q3228="", "", IF(IFERROR(INDEX('Ticket Sales'!B$11:B$5010, MATCH($Q3228, 'Ticket Sales'!$J$11:$J$5010, 0)), J3227)="", "", IFERROR(INDEX('Ticket Sales'!B$11:B$5010, MATCH($Q3228, 'Ticket Sales'!$J$11:$J$5010, 0)), J3227)))</f>
        <v/>
      </c>
      <c r="K3228" s="39" t="str">
        <f>IF($Q3228="", "", IF(IFERROR(INDEX('Ticket Sales'!C$11:C$5010, MATCH($Q3228, 'Ticket Sales'!$J$11:$J$5010, 0)), K3227)="", "", IFERROR(INDEX('Ticket Sales'!C$11:C$5010, MATCH($Q3228, 'Ticket Sales'!$J$11:$J$5010, 0)), K3227)))</f>
        <v/>
      </c>
      <c r="L3228" s="40" t="str">
        <f>IF($Q3228="", "", IF(IFERROR(INDEX('Ticket Sales'!D$11:D$5010, MATCH($Q3228, 'Ticket Sales'!$J$11:$J$5010, 0)), L3227)="", "", IFERROR(INDEX('Ticket Sales'!D$11:D$5010, MATCH($Q3228, 'Ticket Sales'!$J$11:$J$5010, 0)), L3227)))</f>
        <v/>
      </c>
      <c r="M3228" s="41" t="str">
        <f>IF($Q3228="", "", IF(IFERROR(INDEX('Ticket Sales'!E$11:E$5010, MATCH($Q3228, 'Ticket Sales'!$J$11:$J$5010, 0)), M3227)="", "", IFERROR(INDEX('Ticket Sales'!E$11:E$5010, MATCH($Q3228, 'Ticket Sales'!$J$11:$J$5010, 0)), M3227)))</f>
        <v/>
      </c>
      <c r="N3228" s="2"/>
      <c r="P3228" s="48">
        <v>3218</v>
      </c>
      <c r="Q3228" s="48" t="str">
        <f t="shared" si="251"/>
        <v/>
      </c>
      <c r="S3228" s="52" t="str">
        <f t="shared" si="252"/>
        <v/>
      </c>
      <c r="U3228" s="52" t="str">
        <f t="shared" si="253"/>
        <v/>
      </c>
      <c r="W3228" s="52" t="str">
        <f t="shared" si="254"/>
        <v/>
      </c>
    </row>
    <row r="3229" spans="1:23" x14ac:dyDescent="0.25">
      <c r="A3229" s="2"/>
      <c r="B3229" s="32"/>
      <c r="C3229" s="25"/>
      <c r="D3229" s="25"/>
      <c r="E3229" s="26"/>
      <c r="F3229" s="27"/>
      <c r="G3229" s="2"/>
      <c r="H3229" s="2"/>
      <c r="I3229" s="38" t="str">
        <f t="shared" si="250"/>
        <v/>
      </c>
      <c r="J3229" s="39" t="str">
        <f>IF($Q3229="", "", IF(IFERROR(INDEX('Ticket Sales'!B$11:B$5010, MATCH($Q3229, 'Ticket Sales'!$J$11:$J$5010, 0)), J3228)="", "", IFERROR(INDEX('Ticket Sales'!B$11:B$5010, MATCH($Q3229, 'Ticket Sales'!$J$11:$J$5010, 0)), J3228)))</f>
        <v/>
      </c>
      <c r="K3229" s="39" t="str">
        <f>IF($Q3229="", "", IF(IFERROR(INDEX('Ticket Sales'!C$11:C$5010, MATCH($Q3229, 'Ticket Sales'!$J$11:$J$5010, 0)), K3228)="", "", IFERROR(INDEX('Ticket Sales'!C$11:C$5010, MATCH($Q3229, 'Ticket Sales'!$J$11:$J$5010, 0)), K3228)))</f>
        <v/>
      </c>
      <c r="L3229" s="40" t="str">
        <f>IF($Q3229="", "", IF(IFERROR(INDEX('Ticket Sales'!D$11:D$5010, MATCH($Q3229, 'Ticket Sales'!$J$11:$J$5010, 0)), L3228)="", "", IFERROR(INDEX('Ticket Sales'!D$11:D$5010, MATCH($Q3229, 'Ticket Sales'!$J$11:$J$5010, 0)), L3228)))</f>
        <v/>
      </c>
      <c r="M3229" s="41" t="str">
        <f>IF($Q3229="", "", IF(IFERROR(INDEX('Ticket Sales'!E$11:E$5010, MATCH($Q3229, 'Ticket Sales'!$J$11:$J$5010, 0)), M3228)="", "", IFERROR(INDEX('Ticket Sales'!E$11:E$5010, MATCH($Q3229, 'Ticket Sales'!$J$11:$J$5010, 0)), M3228)))</f>
        <v/>
      </c>
      <c r="N3229" s="2"/>
      <c r="P3229" s="48">
        <v>3219</v>
      </c>
      <c r="Q3229" s="48" t="str">
        <f t="shared" si="251"/>
        <v/>
      </c>
      <c r="S3229" s="52" t="str">
        <f t="shared" si="252"/>
        <v/>
      </c>
      <c r="U3229" s="52" t="str">
        <f t="shared" si="253"/>
        <v/>
      </c>
      <c r="W3229" s="52" t="str">
        <f t="shared" si="254"/>
        <v/>
      </c>
    </row>
    <row r="3230" spans="1:23" x14ac:dyDescent="0.25">
      <c r="A3230" s="2"/>
      <c r="B3230" s="32"/>
      <c r="C3230" s="25"/>
      <c r="D3230" s="25"/>
      <c r="E3230" s="26"/>
      <c r="F3230" s="27"/>
      <c r="G3230" s="2"/>
      <c r="H3230" s="2"/>
      <c r="I3230" s="38" t="str">
        <f t="shared" si="250"/>
        <v/>
      </c>
      <c r="J3230" s="39" t="str">
        <f>IF($Q3230="", "", IF(IFERROR(INDEX('Ticket Sales'!B$11:B$5010, MATCH($Q3230, 'Ticket Sales'!$J$11:$J$5010, 0)), J3229)="", "", IFERROR(INDEX('Ticket Sales'!B$11:B$5010, MATCH($Q3230, 'Ticket Sales'!$J$11:$J$5010, 0)), J3229)))</f>
        <v/>
      </c>
      <c r="K3230" s="39" t="str">
        <f>IF($Q3230="", "", IF(IFERROR(INDEX('Ticket Sales'!C$11:C$5010, MATCH($Q3230, 'Ticket Sales'!$J$11:$J$5010, 0)), K3229)="", "", IFERROR(INDEX('Ticket Sales'!C$11:C$5010, MATCH($Q3230, 'Ticket Sales'!$J$11:$J$5010, 0)), K3229)))</f>
        <v/>
      </c>
      <c r="L3230" s="40" t="str">
        <f>IF($Q3230="", "", IF(IFERROR(INDEX('Ticket Sales'!D$11:D$5010, MATCH($Q3230, 'Ticket Sales'!$J$11:$J$5010, 0)), L3229)="", "", IFERROR(INDEX('Ticket Sales'!D$11:D$5010, MATCH($Q3230, 'Ticket Sales'!$J$11:$J$5010, 0)), L3229)))</f>
        <v/>
      </c>
      <c r="M3230" s="41" t="str">
        <f>IF($Q3230="", "", IF(IFERROR(INDEX('Ticket Sales'!E$11:E$5010, MATCH($Q3230, 'Ticket Sales'!$J$11:$J$5010, 0)), M3229)="", "", IFERROR(INDEX('Ticket Sales'!E$11:E$5010, MATCH($Q3230, 'Ticket Sales'!$J$11:$J$5010, 0)), M3229)))</f>
        <v/>
      </c>
      <c r="N3230" s="2"/>
      <c r="P3230" s="48">
        <v>3220</v>
      </c>
      <c r="Q3230" s="48" t="str">
        <f t="shared" si="251"/>
        <v/>
      </c>
      <c r="S3230" s="52" t="str">
        <f t="shared" si="252"/>
        <v/>
      </c>
      <c r="U3230" s="52" t="str">
        <f t="shared" si="253"/>
        <v/>
      </c>
      <c r="W3230" s="52" t="str">
        <f t="shared" si="254"/>
        <v/>
      </c>
    </row>
    <row r="3231" spans="1:23" x14ac:dyDescent="0.25">
      <c r="A3231" s="2"/>
      <c r="B3231" s="32"/>
      <c r="C3231" s="25"/>
      <c r="D3231" s="25"/>
      <c r="E3231" s="26"/>
      <c r="F3231" s="27"/>
      <c r="G3231" s="2"/>
      <c r="H3231" s="2"/>
      <c r="I3231" s="38" t="str">
        <f t="shared" si="250"/>
        <v/>
      </c>
      <c r="J3231" s="39" t="str">
        <f>IF($Q3231="", "", IF(IFERROR(INDEX('Ticket Sales'!B$11:B$5010, MATCH($Q3231, 'Ticket Sales'!$J$11:$J$5010, 0)), J3230)="", "", IFERROR(INDEX('Ticket Sales'!B$11:B$5010, MATCH($Q3231, 'Ticket Sales'!$J$11:$J$5010, 0)), J3230)))</f>
        <v/>
      </c>
      <c r="K3231" s="39" t="str">
        <f>IF($Q3231="", "", IF(IFERROR(INDEX('Ticket Sales'!C$11:C$5010, MATCH($Q3231, 'Ticket Sales'!$J$11:$J$5010, 0)), K3230)="", "", IFERROR(INDEX('Ticket Sales'!C$11:C$5010, MATCH($Q3231, 'Ticket Sales'!$J$11:$J$5010, 0)), K3230)))</f>
        <v/>
      </c>
      <c r="L3231" s="40" t="str">
        <f>IF($Q3231="", "", IF(IFERROR(INDEX('Ticket Sales'!D$11:D$5010, MATCH($Q3231, 'Ticket Sales'!$J$11:$J$5010, 0)), L3230)="", "", IFERROR(INDEX('Ticket Sales'!D$11:D$5010, MATCH($Q3231, 'Ticket Sales'!$J$11:$J$5010, 0)), L3230)))</f>
        <v/>
      </c>
      <c r="M3231" s="41" t="str">
        <f>IF($Q3231="", "", IF(IFERROR(INDEX('Ticket Sales'!E$11:E$5010, MATCH($Q3231, 'Ticket Sales'!$J$11:$J$5010, 0)), M3230)="", "", IFERROR(INDEX('Ticket Sales'!E$11:E$5010, MATCH($Q3231, 'Ticket Sales'!$J$11:$J$5010, 0)), M3230)))</f>
        <v/>
      </c>
      <c r="N3231" s="2"/>
      <c r="P3231" s="48">
        <v>3221</v>
      </c>
      <c r="Q3231" s="48" t="str">
        <f t="shared" si="251"/>
        <v/>
      </c>
      <c r="S3231" s="52" t="str">
        <f t="shared" si="252"/>
        <v/>
      </c>
      <c r="U3231" s="52" t="str">
        <f t="shared" si="253"/>
        <v/>
      </c>
      <c r="W3231" s="52" t="str">
        <f t="shared" si="254"/>
        <v/>
      </c>
    </row>
    <row r="3232" spans="1:23" x14ac:dyDescent="0.25">
      <c r="A3232" s="2"/>
      <c r="B3232" s="32"/>
      <c r="C3232" s="25"/>
      <c r="D3232" s="25"/>
      <c r="E3232" s="26"/>
      <c r="F3232" s="27"/>
      <c r="G3232" s="2"/>
      <c r="H3232" s="2"/>
      <c r="I3232" s="38" t="str">
        <f t="shared" si="250"/>
        <v/>
      </c>
      <c r="J3232" s="39" t="str">
        <f>IF($Q3232="", "", IF(IFERROR(INDEX('Ticket Sales'!B$11:B$5010, MATCH($Q3232, 'Ticket Sales'!$J$11:$J$5010, 0)), J3231)="", "", IFERROR(INDEX('Ticket Sales'!B$11:B$5010, MATCH($Q3232, 'Ticket Sales'!$J$11:$J$5010, 0)), J3231)))</f>
        <v/>
      </c>
      <c r="K3232" s="39" t="str">
        <f>IF($Q3232="", "", IF(IFERROR(INDEX('Ticket Sales'!C$11:C$5010, MATCH($Q3232, 'Ticket Sales'!$J$11:$J$5010, 0)), K3231)="", "", IFERROR(INDEX('Ticket Sales'!C$11:C$5010, MATCH($Q3232, 'Ticket Sales'!$J$11:$J$5010, 0)), K3231)))</f>
        <v/>
      </c>
      <c r="L3232" s="40" t="str">
        <f>IF($Q3232="", "", IF(IFERROR(INDEX('Ticket Sales'!D$11:D$5010, MATCH($Q3232, 'Ticket Sales'!$J$11:$J$5010, 0)), L3231)="", "", IFERROR(INDEX('Ticket Sales'!D$11:D$5010, MATCH($Q3232, 'Ticket Sales'!$J$11:$J$5010, 0)), L3231)))</f>
        <v/>
      </c>
      <c r="M3232" s="41" t="str">
        <f>IF($Q3232="", "", IF(IFERROR(INDEX('Ticket Sales'!E$11:E$5010, MATCH($Q3232, 'Ticket Sales'!$J$11:$J$5010, 0)), M3231)="", "", IFERROR(INDEX('Ticket Sales'!E$11:E$5010, MATCH($Q3232, 'Ticket Sales'!$J$11:$J$5010, 0)), M3231)))</f>
        <v/>
      </c>
      <c r="N3232" s="2"/>
      <c r="P3232" s="48">
        <v>3222</v>
      </c>
      <c r="Q3232" s="48" t="str">
        <f t="shared" si="251"/>
        <v/>
      </c>
      <c r="S3232" s="52" t="str">
        <f t="shared" si="252"/>
        <v/>
      </c>
      <c r="U3232" s="52" t="str">
        <f t="shared" si="253"/>
        <v/>
      </c>
      <c r="W3232" s="52" t="str">
        <f t="shared" si="254"/>
        <v/>
      </c>
    </row>
    <row r="3233" spans="1:23" x14ac:dyDescent="0.25">
      <c r="A3233" s="2"/>
      <c r="B3233" s="32"/>
      <c r="C3233" s="25"/>
      <c r="D3233" s="25"/>
      <c r="E3233" s="26"/>
      <c r="F3233" s="27"/>
      <c r="G3233" s="2"/>
      <c r="H3233" s="2"/>
      <c r="I3233" s="38" t="str">
        <f t="shared" si="250"/>
        <v/>
      </c>
      <c r="J3233" s="39" t="str">
        <f>IF($Q3233="", "", IF(IFERROR(INDEX('Ticket Sales'!B$11:B$5010, MATCH($Q3233, 'Ticket Sales'!$J$11:$J$5010, 0)), J3232)="", "", IFERROR(INDEX('Ticket Sales'!B$11:B$5010, MATCH($Q3233, 'Ticket Sales'!$J$11:$J$5010, 0)), J3232)))</f>
        <v/>
      </c>
      <c r="K3233" s="39" t="str">
        <f>IF($Q3233="", "", IF(IFERROR(INDEX('Ticket Sales'!C$11:C$5010, MATCH($Q3233, 'Ticket Sales'!$J$11:$J$5010, 0)), K3232)="", "", IFERROR(INDEX('Ticket Sales'!C$11:C$5010, MATCH($Q3233, 'Ticket Sales'!$J$11:$J$5010, 0)), K3232)))</f>
        <v/>
      </c>
      <c r="L3233" s="40" t="str">
        <f>IF($Q3233="", "", IF(IFERROR(INDEX('Ticket Sales'!D$11:D$5010, MATCH($Q3233, 'Ticket Sales'!$J$11:$J$5010, 0)), L3232)="", "", IFERROR(INDEX('Ticket Sales'!D$11:D$5010, MATCH($Q3233, 'Ticket Sales'!$J$11:$J$5010, 0)), L3232)))</f>
        <v/>
      </c>
      <c r="M3233" s="41" t="str">
        <f>IF($Q3233="", "", IF(IFERROR(INDEX('Ticket Sales'!E$11:E$5010, MATCH($Q3233, 'Ticket Sales'!$J$11:$J$5010, 0)), M3232)="", "", IFERROR(INDEX('Ticket Sales'!E$11:E$5010, MATCH($Q3233, 'Ticket Sales'!$J$11:$J$5010, 0)), M3232)))</f>
        <v/>
      </c>
      <c r="N3233" s="2"/>
      <c r="P3233" s="48">
        <v>3223</v>
      </c>
      <c r="Q3233" s="48" t="str">
        <f t="shared" si="251"/>
        <v/>
      </c>
      <c r="S3233" s="52" t="str">
        <f t="shared" si="252"/>
        <v/>
      </c>
      <c r="U3233" s="52" t="str">
        <f t="shared" si="253"/>
        <v/>
      </c>
      <c r="W3233" s="52" t="str">
        <f t="shared" si="254"/>
        <v/>
      </c>
    </row>
    <row r="3234" spans="1:23" x14ac:dyDescent="0.25">
      <c r="A3234" s="2"/>
      <c r="B3234" s="32"/>
      <c r="C3234" s="25"/>
      <c r="D3234" s="25"/>
      <c r="E3234" s="26"/>
      <c r="F3234" s="27"/>
      <c r="G3234" s="2"/>
      <c r="H3234" s="2"/>
      <c r="I3234" s="38" t="str">
        <f t="shared" si="250"/>
        <v/>
      </c>
      <c r="J3234" s="39" t="str">
        <f>IF($Q3234="", "", IF(IFERROR(INDEX('Ticket Sales'!B$11:B$5010, MATCH($Q3234, 'Ticket Sales'!$J$11:$J$5010, 0)), J3233)="", "", IFERROR(INDEX('Ticket Sales'!B$11:B$5010, MATCH($Q3234, 'Ticket Sales'!$J$11:$J$5010, 0)), J3233)))</f>
        <v/>
      </c>
      <c r="K3234" s="39" t="str">
        <f>IF($Q3234="", "", IF(IFERROR(INDEX('Ticket Sales'!C$11:C$5010, MATCH($Q3234, 'Ticket Sales'!$J$11:$J$5010, 0)), K3233)="", "", IFERROR(INDEX('Ticket Sales'!C$11:C$5010, MATCH($Q3234, 'Ticket Sales'!$J$11:$J$5010, 0)), K3233)))</f>
        <v/>
      </c>
      <c r="L3234" s="40" t="str">
        <f>IF($Q3234="", "", IF(IFERROR(INDEX('Ticket Sales'!D$11:D$5010, MATCH($Q3234, 'Ticket Sales'!$J$11:$J$5010, 0)), L3233)="", "", IFERROR(INDEX('Ticket Sales'!D$11:D$5010, MATCH($Q3234, 'Ticket Sales'!$J$11:$J$5010, 0)), L3233)))</f>
        <v/>
      </c>
      <c r="M3234" s="41" t="str">
        <f>IF($Q3234="", "", IF(IFERROR(INDEX('Ticket Sales'!E$11:E$5010, MATCH($Q3234, 'Ticket Sales'!$J$11:$J$5010, 0)), M3233)="", "", IFERROR(INDEX('Ticket Sales'!E$11:E$5010, MATCH($Q3234, 'Ticket Sales'!$J$11:$J$5010, 0)), M3233)))</f>
        <v/>
      </c>
      <c r="N3234" s="2"/>
      <c r="P3234" s="48">
        <v>3224</v>
      </c>
      <c r="Q3234" s="48" t="str">
        <f t="shared" si="251"/>
        <v/>
      </c>
      <c r="S3234" s="52" t="str">
        <f t="shared" si="252"/>
        <v/>
      </c>
      <c r="U3234" s="52" t="str">
        <f t="shared" si="253"/>
        <v/>
      </c>
      <c r="W3234" s="52" t="str">
        <f t="shared" si="254"/>
        <v/>
      </c>
    </row>
    <row r="3235" spans="1:23" x14ac:dyDescent="0.25">
      <c r="A3235" s="2"/>
      <c r="B3235" s="32"/>
      <c r="C3235" s="25"/>
      <c r="D3235" s="25"/>
      <c r="E3235" s="26"/>
      <c r="F3235" s="27"/>
      <c r="G3235" s="2"/>
      <c r="H3235" s="2"/>
      <c r="I3235" s="38" t="str">
        <f t="shared" si="250"/>
        <v/>
      </c>
      <c r="J3235" s="39" t="str">
        <f>IF($Q3235="", "", IF(IFERROR(INDEX('Ticket Sales'!B$11:B$5010, MATCH($Q3235, 'Ticket Sales'!$J$11:$J$5010, 0)), J3234)="", "", IFERROR(INDEX('Ticket Sales'!B$11:B$5010, MATCH($Q3235, 'Ticket Sales'!$J$11:$J$5010, 0)), J3234)))</f>
        <v/>
      </c>
      <c r="K3235" s="39" t="str">
        <f>IF($Q3235="", "", IF(IFERROR(INDEX('Ticket Sales'!C$11:C$5010, MATCH($Q3235, 'Ticket Sales'!$J$11:$J$5010, 0)), K3234)="", "", IFERROR(INDEX('Ticket Sales'!C$11:C$5010, MATCH($Q3235, 'Ticket Sales'!$J$11:$J$5010, 0)), K3234)))</f>
        <v/>
      </c>
      <c r="L3235" s="40" t="str">
        <f>IF($Q3235="", "", IF(IFERROR(INDEX('Ticket Sales'!D$11:D$5010, MATCH($Q3235, 'Ticket Sales'!$J$11:$J$5010, 0)), L3234)="", "", IFERROR(INDEX('Ticket Sales'!D$11:D$5010, MATCH($Q3235, 'Ticket Sales'!$J$11:$J$5010, 0)), L3234)))</f>
        <v/>
      </c>
      <c r="M3235" s="41" t="str">
        <f>IF($Q3235="", "", IF(IFERROR(INDEX('Ticket Sales'!E$11:E$5010, MATCH($Q3235, 'Ticket Sales'!$J$11:$J$5010, 0)), M3234)="", "", IFERROR(INDEX('Ticket Sales'!E$11:E$5010, MATCH($Q3235, 'Ticket Sales'!$J$11:$J$5010, 0)), M3234)))</f>
        <v/>
      </c>
      <c r="N3235" s="2"/>
      <c r="P3235" s="48">
        <v>3225</v>
      </c>
      <c r="Q3235" s="48" t="str">
        <f t="shared" si="251"/>
        <v/>
      </c>
      <c r="S3235" s="52" t="str">
        <f t="shared" si="252"/>
        <v/>
      </c>
      <c r="U3235" s="52" t="str">
        <f t="shared" si="253"/>
        <v/>
      </c>
      <c r="W3235" s="52" t="str">
        <f t="shared" si="254"/>
        <v/>
      </c>
    </row>
    <row r="3236" spans="1:23" x14ac:dyDescent="0.25">
      <c r="A3236" s="2"/>
      <c r="B3236" s="32"/>
      <c r="C3236" s="25"/>
      <c r="D3236" s="25"/>
      <c r="E3236" s="26"/>
      <c r="F3236" s="27"/>
      <c r="G3236" s="2"/>
      <c r="H3236" s="2"/>
      <c r="I3236" s="38" t="str">
        <f t="shared" si="250"/>
        <v/>
      </c>
      <c r="J3236" s="39" t="str">
        <f>IF($Q3236="", "", IF(IFERROR(INDEX('Ticket Sales'!B$11:B$5010, MATCH($Q3236, 'Ticket Sales'!$J$11:$J$5010, 0)), J3235)="", "", IFERROR(INDEX('Ticket Sales'!B$11:B$5010, MATCH($Q3236, 'Ticket Sales'!$J$11:$J$5010, 0)), J3235)))</f>
        <v/>
      </c>
      <c r="K3236" s="39" t="str">
        <f>IF($Q3236="", "", IF(IFERROR(INDEX('Ticket Sales'!C$11:C$5010, MATCH($Q3236, 'Ticket Sales'!$J$11:$J$5010, 0)), K3235)="", "", IFERROR(INDEX('Ticket Sales'!C$11:C$5010, MATCH($Q3236, 'Ticket Sales'!$J$11:$J$5010, 0)), K3235)))</f>
        <v/>
      </c>
      <c r="L3236" s="40" t="str">
        <f>IF($Q3236="", "", IF(IFERROR(INDEX('Ticket Sales'!D$11:D$5010, MATCH($Q3236, 'Ticket Sales'!$J$11:$J$5010, 0)), L3235)="", "", IFERROR(INDEX('Ticket Sales'!D$11:D$5010, MATCH($Q3236, 'Ticket Sales'!$J$11:$J$5010, 0)), L3235)))</f>
        <v/>
      </c>
      <c r="M3236" s="41" t="str">
        <f>IF($Q3236="", "", IF(IFERROR(INDEX('Ticket Sales'!E$11:E$5010, MATCH($Q3236, 'Ticket Sales'!$J$11:$J$5010, 0)), M3235)="", "", IFERROR(INDEX('Ticket Sales'!E$11:E$5010, MATCH($Q3236, 'Ticket Sales'!$J$11:$J$5010, 0)), M3235)))</f>
        <v/>
      </c>
      <c r="N3236" s="2"/>
      <c r="P3236" s="48">
        <v>3226</v>
      </c>
      <c r="Q3236" s="48" t="str">
        <f t="shared" si="251"/>
        <v/>
      </c>
      <c r="S3236" s="52" t="str">
        <f t="shared" si="252"/>
        <v/>
      </c>
      <c r="U3236" s="52" t="str">
        <f t="shared" si="253"/>
        <v/>
      </c>
      <c r="W3236" s="52" t="str">
        <f t="shared" si="254"/>
        <v/>
      </c>
    </row>
    <row r="3237" spans="1:23" x14ac:dyDescent="0.25">
      <c r="A3237" s="2"/>
      <c r="B3237" s="32"/>
      <c r="C3237" s="25"/>
      <c r="D3237" s="25"/>
      <c r="E3237" s="26"/>
      <c r="F3237" s="27"/>
      <c r="G3237" s="2"/>
      <c r="H3237" s="2"/>
      <c r="I3237" s="38" t="str">
        <f t="shared" si="250"/>
        <v/>
      </c>
      <c r="J3237" s="39" t="str">
        <f>IF($Q3237="", "", IF(IFERROR(INDEX('Ticket Sales'!B$11:B$5010, MATCH($Q3237, 'Ticket Sales'!$J$11:$J$5010, 0)), J3236)="", "", IFERROR(INDEX('Ticket Sales'!B$11:B$5010, MATCH($Q3237, 'Ticket Sales'!$J$11:$J$5010, 0)), J3236)))</f>
        <v/>
      </c>
      <c r="K3237" s="39" t="str">
        <f>IF($Q3237="", "", IF(IFERROR(INDEX('Ticket Sales'!C$11:C$5010, MATCH($Q3237, 'Ticket Sales'!$J$11:$J$5010, 0)), K3236)="", "", IFERROR(INDEX('Ticket Sales'!C$11:C$5010, MATCH($Q3237, 'Ticket Sales'!$J$11:$J$5010, 0)), K3236)))</f>
        <v/>
      </c>
      <c r="L3237" s="40" t="str">
        <f>IF($Q3237="", "", IF(IFERROR(INDEX('Ticket Sales'!D$11:D$5010, MATCH($Q3237, 'Ticket Sales'!$J$11:$J$5010, 0)), L3236)="", "", IFERROR(INDEX('Ticket Sales'!D$11:D$5010, MATCH($Q3237, 'Ticket Sales'!$J$11:$J$5010, 0)), L3236)))</f>
        <v/>
      </c>
      <c r="M3237" s="41" t="str">
        <f>IF($Q3237="", "", IF(IFERROR(INDEX('Ticket Sales'!E$11:E$5010, MATCH($Q3237, 'Ticket Sales'!$J$11:$J$5010, 0)), M3236)="", "", IFERROR(INDEX('Ticket Sales'!E$11:E$5010, MATCH($Q3237, 'Ticket Sales'!$J$11:$J$5010, 0)), M3236)))</f>
        <v/>
      </c>
      <c r="N3237" s="2"/>
      <c r="P3237" s="48">
        <v>3227</v>
      </c>
      <c r="Q3237" s="48" t="str">
        <f t="shared" si="251"/>
        <v/>
      </c>
      <c r="S3237" s="52" t="str">
        <f t="shared" si="252"/>
        <v/>
      </c>
      <c r="U3237" s="52" t="str">
        <f t="shared" si="253"/>
        <v/>
      </c>
      <c r="W3237" s="52" t="str">
        <f t="shared" si="254"/>
        <v/>
      </c>
    </row>
    <row r="3238" spans="1:23" x14ac:dyDescent="0.25">
      <c r="A3238" s="2"/>
      <c r="B3238" s="32"/>
      <c r="C3238" s="25"/>
      <c r="D3238" s="25"/>
      <c r="E3238" s="26"/>
      <c r="F3238" s="27"/>
      <c r="G3238" s="2"/>
      <c r="H3238" s="2"/>
      <c r="I3238" s="38" t="str">
        <f t="shared" si="250"/>
        <v/>
      </c>
      <c r="J3238" s="39" t="str">
        <f>IF($Q3238="", "", IF(IFERROR(INDEX('Ticket Sales'!B$11:B$5010, MATCH($Q3238, 'Ticket Sales'!$J$11:$J$5010, 0)), J3237)="", "", IFERROR(INDEX('Ticket Sales'!B$11:B$5010, MATCH($Q3238, 'Ticket Sales'!$J$11:$J$5010, 0)), J3237)))</f>
        <v/>
      </c>
      <c r="K3238" s="39" t="str">
        <f>IF($Q3238="", "", IF(IFERROR(INDEX('Ticket Sales'!C$11:C$5010, MATCH($Q3238, 'Ticket Sales'!$J$11:$J$5010, 0)), K3237)="", "", IFERROR(INDEX('Ticket Sales'!C$11:C$5010, MATCH($Q3238, 'Ticket Sales'!$J$11:$J$5010, 0)), K3237)))</f>
        <v/>
      </c>
      <c r="L3238" s="40" t="str">
        <f>IF($Q3238="", "", IF(IFERROR(INDEX('Ticket Sales'!D$11:D$5010, MATCH($Q3238, 'Ticket Sales'!$J$11:$J$5010, 0)), L3237)="", "", IFERROR(INDEX('Ticket Sales'!D$11:D$5010, MATCH($Q3238, 'Ticket Sales'!$J$11:$J$5010, 0)), L3237)))</f>
        <v/>
      </c>
      <c r="M3238" s="41" t="str">
        <f>IF($Q3238="", "", IF(IFERROR(INDEX('Ticket Sales'!E$11:E$5010, MATCH($Q3238, 'Ticket Sales'!$J$11:$J$5010, 0)), M3237)="", "", IFERROR(INDEX('Ticket Sales'!E$11:E$5010, MATCH($Q3238, 'Ticket Sales'!$J$11:$J$5010, 0)), M3237)))</f>
        <v/>
      </c>
      <c r="N3238" s="2"/>
      <c r="P3238" s="48">
        <v>3228</v>
      </c>
      <c r="Q3238" s="48" t="str">
        <f t="shared" si="251"/>
        <v/>
      </c>
      <c r="S3238" s="52" t="str">
        <f t="shared" si="252"/>
        <v/>
      </c>
      <c r="U3238" s="52" t="str">
        <f t="shared" si="253"/>
        <v/>
      </c>
      <c r="W3238" s="52" t="str">
        <f t="shared" si="254"/>
        <v/>
      </c>
    </row>
    <row r="3239" spans="1:23" x14ac:dyDescent="0.25">
      <c r="A3239" s="2"/>
      <c r="B3239" s="32"/>
      <c r="C3239" s="25"/>
      <c r="D3239" s="25"/>
      <c r="E3239" s="26"/>
      <c r="F3239" s="27"/>
      <c r="G3239" s="2"/>
      <c r="H3239" s="2"/>
      <c r="I3239" s="38" t="str">
        <f t="shared" si="250"/>
        <v/>
      </c>
      <c r="J3239" s="39" t="str">
        <f>IF($Q3239="", "", IF(IFERROR(INDEX('Ticket Sales'!B$11:B$5010, MATCH($Q3239, 'Ticket Sales'!$J$11:$J$5010, 0)), J3238)="", "", IFERROR(INDEX('Ticket Sales'!B$11:B$5010, MATCH($Q3239, 'Ticket Sales'!$J$11:$J$5010, 0)), J3238)))</f>
        <v/>
      </c>
      <c r="K3239" s="39" t="str">
        <f>IF($Q3239="", "", IF(IFERROR(INDEX('Ticket Sales'!C$11:C$5010, MATCH($Q3239, 'Ticket Sales'!$J$11:$J$5010, 0)), K3238)="", "", IFERROR(INDEX('Ticket Sales'!C$11:C$5010, MATCH($Q3239, 'Ticket Sales'!$J$11:$J$5010, 0)), K3238)))</f>
        <v/>
      </c>
      <c r="L3239" s="40" t="str">
        <f>IF($Q3239="", "", IF(IFERROR(INDEX('Ticket Sales'!D$11:D$5010, MATCH($Q3239, 'Ticket Sales'!$J$11:$J$5010, 0)), L3238)="", "", IFERROR(INDEX('Ticket Sales'!D$11:D$5010, MATCH($Q3239, 'Ticket Sales'!$J$11:$J$5010, 0)), L3238)))</f>
        <v/>
      </c>
      <c r="M3239" s="41" t="str">
        <f>IF($Q3239="", "", IF(IFERROR(INDEX('Ticket Sales'!E$11:E$5010, MATCH($Q3239, 'Ticket Sales'!$J$11:$J$5010, 0)), M3238)="", "", IFERROR(INDEX('Ticket Sales'!E$11:E$5010, MATCH($Q3239, 'Ticket Sales'!$J$11:$J$5010, 0)), M3238)))</f>
        <v/>
      </c>
      <c r="N3239" s="2"/>
      <c r="P3239" s="48">
        <v>3229</v>
      </c>
      <c r="Q3239" s="48" t="str">
        <f t="shared" si="251"/>
        <v/>
      </c>
      <c r="S3239" s="52" t="str">
        <f t="shared" si="252"/>
        <v/>
      </c>
      <c r="U3239" s="52" t="str">
        <f t="shared" si="253"/>
        <v/>
      </c>
      <c r="W3239" s="52" t="str">
        <f t="shared" si="254"/>
        <v/>
      </c>
    </row>
    <row r="3240" spans="1:23" x14ac:dyDescent="0.25">
      <c r="A3240" s="2"/>
      <c r="B3240" s="32"/>
      <c r="C3240" s="25"/>
      <c r="D3240" s="25"/>
      <c r="E3240" s="26"/>
      <c r="F3240" s="27"/>
      <c r="G3240" s="2"/>
      <c r="H3240" s="2"/>
      <c r="I3240" s="38" t="str">
        <f t="shared" si="250"/>
        <v/>
      </c>
      <c r="J3240" s="39" t="str">
        <f>IF($Q3240="", "", IF(IFERROR(INDEX('Ticket Sales'!B$11:B$5010, MATCH($Q3240, 'Ticket Sales'!$J$11:$J$5010, 0)), J3239)="", "", IFERROR(INDEX('Ticket Sales'!B$11:B$5010, MATCH($Q3240, 'Ticket Sales'!$J$11:$J$5010, 0)), J3239)))</f>
        <v/>
      </c>
      <c r="K3240" s="39" t="str">
        <f>IF($Q3240="", "", IF(IFERROR(INDEX('Ticket Sales'!C$11:C$5010, MATCH($Q3240, 'Ticket Sales'!$J$11:$J$5010, 0)), K3239)="", "", IFERROR(INDEX('Ticket Sales'!C$11:C$5010, MATCH($Q3240, 'Ticket Sales'!$J$11:$J$5010, 0)), K3239)))</f>
        <v/>
      </c>
      <c r="L3240" s="40" t="str">
        <f>IF($Q3240="", "", IF(IFERROR(INDEX('Ticket Sales'!D$11:D$5010, MATCH($Q3240, 'Ticket Sales'!$J$11:$J$5010, 0)), L3239)="", "", IFERROR(INDEX('Ticket Sales'!D$11:D$5010, MATCH($Q3240, 'Ticket Sales'!$J$11:$J$5010, 0)), L3239)))</f>
        <v/>
      </c>
      <c r="M3240" s="41" t="str">
        <f>IF($Q3240="", "", IF(IFERROR(INDEX('Ticket Sales'!E$11:E$5010, MATCH($Q3240, 'Ticket Sales'!$J$11:$J$5010, 0)), M3239)="", "", IFERROR(INDEX('Ticket Sales'!E$11:E$5010, MATCH($Q3240, 'Ticket Sales'!$J$11:$J$5010, 0)), M3239)))</f>
        <v/>
      </c>
      <c r="N3240" s="2"/>
      <c r="P3240" s="48">
        <v>3230</v>
      </c>
      <c r="Q3240" s="48" t="str">
        <f t="shared" si="251"/>
        <v/>
      </c>
      <c r="S3240" s="52" t="str">
        <f t="shared" si="252"/>
        <v/>
      </c>
      <c r="U3240" s="52" t="str">
        <f t="shared" si="253"/>
        <v/>
      </c>
      <c r="W3240" s="52" t="str">
        <f t="shared" si="254"/>
        <v/>
      </c>
    </row>
    <row r="3241" spans="1:23" x14ac:dyDescent="0.25">
      <c r="A3241" s="2"/>
      <c r="B3241" s="32"/>
      <c r="C3241" s="25"/>
      <c r="D3241" s="25"/>
      <c r="E3241" s="26"/>
      <c r="F3241" s="27"/>
      <c r="G3241" s="2"/>
      <c r="H3241" s="2"/>
      <c r="I3241" s="38" t="str">
        <f t="shared" si="250"/>
        <v/>
      </c>
      <c r="J3241" s="39" t="str">
        <f>IF($Q3241="", "", IF(IFERROR(INDEX('Ticket Sales'!B$11:B$5010, MATCH($Q3241, 'Ticket Sales'!$J$11:$J$5010, 0)), J3240)="", "", IFERROR(INDEX('Ticket Sales'!B$11:B$5010, MATCH($Q3241, 'Ticket Sales'!$J$11:$J$5010, 0)), J3240)))</f>
        <v/>
      </c>
      <c r="K3241" s="39" t="str">
        <f>IF($Q3241="", "", IF(IFERROR(INDEX('Ticket Sales'!C$11:C$5010, MATCH($Q3241, 'Ticket Sales'!$J$11:$J$5010, 0)), K3240)="", "", IFERROR(INDEX('Ticket Sales'!C$11:C$5010, MATCH($Q3241, 'Ticket Sales'!$J$11:$J$5010, 0)), K3240)))</f>
        <v/>
      </c>
      <c r="L3241" s="40" t="str">
        <f>IF($Q3241="", "", IF(IFERROR(INDEX('Ticket Sales'!D$11:D$5010, MATCH($Q3241, 'Ticket Sales'!$J$11:$J$5010, 0)), L3240)="", "", IFERROR(INDEX('Ticket Sales'!D$11:D$5010, MATCH($Q3241, 'Ticket Sales'!$J$11:$J$5010, 0)), L3240)))</f>
        <v/>
      </c>
      <c r="M3241" s="41" t="str">
        <f>IF($Q3241="", "", IF(IFERROR(INDEX('Ticket Sales'!E$11:E$5010, MATCH($Q3241, 'Ticket Sales'!$J$11:$J$5010, 0)), M3240)="", "", IFERROR(INDEX('Ticket Sales'!E$11:E$5010, MATCH($Q3241, 'Ticket Sales'!$J$11:$J$5010, 0)), M3240)))</f>
        <v/>
      </c>
      <c r="N3241" s="2"/>
      <c r="P3241" s="48">
        <v>3231</v>
      </c>
      <c r="Q3241" s="48" t="str">
        <f t="shared" si="251"/>
        <v/>
      </c>
      <c r="S3241" s="52" t="str">
        <f t="shared" si="252"/>
        <v/>
      </c>
      <c r="U3241" s="52" t="str">
        <f t="shared" si="253"/>
        <v/>
      </c>
      <c r="W3241" s="52" t="str">
        <f t="shared" si="254"/>
        <v/>
      </c>
    </row>
    <row r="3242" spans="1:23" x14ac:dyDescent="0.25">
      <c r="A3242" s="2"/>
      <c r="B3242" s="32"/>
      <c r="C3242" s="25"/>
      <c r="D3242" s="25"/>
      <c r="E3242" s="26"/>
      <c r="F3242" s="27"/>
      <c r="G3242" s="2"/>
      <c r="H3242" s="2"/>
      <c r="I3242" s="38" t="str">
        <f t="shared" si="250"/>
        <v/>
      </c>
      <c r="J3242" s="39" t="str">
        <f>IF($Q3242="", "", IF(IFERROR(INDEX('Ticket Sales'!B$11:B$5010, MATCH($Q3242, 'Ticket Sales'!$J$11:$J$5010, 0)), J3241)="", "", IFERROR(INDEX('Ticket Sales'!B$11:B$5010, MATCH($Q3242, 'Ticket Sales'!$J$11:$J$5010, 0)), J3241)))</f>
        <v/>
      </c>
      <c r="K3242" s="39" t="str">
        <f>IF($Q3242="", "", IF(IFERROR(INDEX('Ticket Sales'!C$11:C$5010, MATCH($Q3242, 'Ticket Sales'!$J$11:$J$5010, 0)), K3241)="", "", IFERROR(INDEX('Ticket Sales'!C$11:C$5010, MATCH($Q3242, 'Ticket Sales'!$J$11:$J$5010, 0)), K3241)))</f>
        <v/>
      </c>
      <c r="L3242" s="40" t="str">
        <f>IF($Q3242="", "", IF(IFERROR(INDEX('Ticket Sales'!D$11:D$5010, MATCH($Q3242, 'Ticket Sales'!$J$11:$J$5010, 0)), L3241)="", "", IFERROR(INDEX('Ticket Sales'!D$11:D$5010, MATCH($Q3242, 'Ticket Sales'!$J$11:$J$5010, 0)), L3241)))</f>
        <v/>
      </c>
      <c r="M3242" s="41" t="str">
        <f>IF($Q3242="", "", IF(IFERROR(INDEX('Ticket Sales'!E$11:E$5010, MATCH($Q3242, 'Ticket Sales'!$J$11:$J$5010, 0)), M3241)="", "", IFERROR(INDEX('Ticket Sales'!E$11:E$5010, MATCH($Q3242, 'Ticket Sales'!$J$11:$J$5010, 0)), M3241)))</f>
        <v/>
      </c>
      <c r="N3242" s="2"/>
      <c r="P3242" s="48">
        <v>3232</v>
      </c>
      <c r="Q3242" s="48" t="str">
        <f t="shared" si="251"/>
        <v/>
      </c>
      <c r="S3242" s="52" t="str">
        <f t="shared" si="252"/>
        <v/>
      </c>
      <c r="U3242" s="52" t="str">
        <f t="shared" si="253"/>
        <v/>
      </c>
      <c r="W3242" s="52" t="str">
        <f t="shared" si="254"/>
        <v/>
      </c>
    </row>
    <row r="3243" spans="1:23" x14ac:dyDescent="0.25">
      <c r="A3243" s="2"/>
      <c r="B3243" s="32"/>
      <c r="C3243" s="25"/>
      <c r="D3243" s="25"/>
      <c r="E3243" s="26"/>
      <c r="F3243" s="27"/>
      <c r="G3243" s="2"/>
      <c r="H3243" s="2"/>
      <c r="I3243" s="38" t="str">
        <f t="shared" si="250"/>
        <v/>
      </c>
      <c r="J3243" s="39" t="str">
        <f>IF($Q3243="", "", IF(IFERROR(INDEX('Ticket Sales'!B$11:B$5010, MATCH($Q3243, 'Ticket Sales'!$J$11:$J$5010, 0)), J3242)="", "", IFERROR(INDEX('Ticket Sales'!B$11:B$5010, MATCH($Q3243, 'Ticket Sales'!$J$11:$J$5010, 0)), J3242)))</f>
        <v/>
      </c>
      <c r="K3243" s="39" t="str">
        <f>IF($Q3243="", "", IF(IFERROR(INDEX('Ticket Sales'!C$11:C$5010, MATCH($Q3243, 'Ticket Sales'!$J$11:$J$5010, 0)), K3242)="", "", IFERROR(INDEX('Ticket Sales'!C$11:C$5010, MATCH($Q3243, 'Ticket Sales'!$J$11:$J$5010, 0)), K3242)))</f>
        <v/>
      </c>
      <c r="L3243" s="40" t="str">
        <f>IF($Q3243="", "", IF(IFERROR(INDEX('Ticket Sales'!D$11:D$5010, MATCH($Q3243, 'Ticket Sales'!$J$11:$J$5010, 0)), L3242)="", "", IFERROR(INDEX('Ticket Sales'!D$11:D$5010, MATCH($Q3243, 'Ticket Sales'!$J$11:$J$5010, 0)), L3242)))</f>
        <v/>
      </c>
      <c r="M3243" s="41" t="str">
        <f>IF($Q3243="", "", IF(IFERROR(INDEX('Ticket Sales'!E$11:E$5010, MATCH($Q3243, 'Ticket Sales'!$J$11:$J$5010, 0)), M3242)="", "", IFERROR(INDEX('Ticket Sales'!E$11:E$5010, MATCH($Q3243, 'Ticket Sales'!$J$11:$J$5010, 0)), M3242)))</f>
        <v/>
      </c>
      <c r="N3243" s="2"/>
      <c r="P3243" s="48">
        <v>3233</v>
      </c>
      <c r="Q3243" s="48" t="str">
        <f t="shared" si="251"/>
        <v/>
      </c>
      <c r="S3243" s="52" t="str">
        <f t="shared" si="252"/>
        <v/>
      </c>
      <c r="U3243" s="52" t="str">
        <f t="shared" si="253"/>
        <v/>
      </c>
      <c r="W3243" s="52" t="str">
        <f t="shared" si="254"/>
        <v/>
      </c>
    </row>
    <row r="3244" spans="1:23" x14ac:dyDescent="0.25">
      <c r="A3244" s="2"/>
      <c r="B3244" s="32"/>
      <c r="C3244" s="25"/>
      <c r="D3244" s="25"/>
      <c r="E3244" s="26"/>
      <c r="F3244" s="27"/>
      <c r="G3244" s="2"/>
      <c r="H3244" s="2"/>
      <c r="I3244" s="38" t="str">
        <f t="shared" si="250"/>
        <v/>
      </c>
      <c r="J3244" s="39" t="str">
        <f>IF($Q3244="", "", IF(IFERROR(INDEX('Ticket Sales'!B$11:B$5010, MATCH($Q3244, 'Ticket Sales'!$J$11:$J$5010, 0)), J3243)="", "", IFERROR(INDEX('Ticket Sales'!B$11:B$5010, MATCH($Q3244, 'Ticket Sales'!$J$11:$J$5010, 0)), J3243)))</f>
        <v/>
      </c>
      <c r="K3244" s="39" t="str">
        <f>IF($Q3244="", "", IF(IFERROR(INDEX('Ticket Sales'!C$11:C$5010, MATCH($Q3244, 'Ticket Sales'!$J$11:$J$5010, 0)), K3243)="", "", IFERROR(INDEX('Ticket Sales'!C$11:C$5010, MATCH($Q3244, 'Ticket Sales'!$J$11:$J$5010, 0)), K3243)))</f>
        <v/>
      </c>
      <c r="L3244" s="40" t="str">
        <f>IF($Q3244="", "", IF(IFERROR(INDEX('Ticket Sales'!D$11:D$5010, MATCH($Q3244, 'Ticket Sales'!$J$11:$J$5010, 0)), L3243)="", "", IFERROR(INDEX('Ticket Sales'!D$11:D$5010, MATCH($Q3244, 'Ticket Sales'!$J$11:$J$5010, 0)), L3243)))</f>
        <v/>
      </c>
      <c r="M3244" s="41" t="str">
        <f>IF($Q3244="", "", IF(IFERROR(INDEX('Ticket Sales'!E$11:E$5010, MATCH($Q3244, 'Ticket Sales'!$J$11:$J$5010, 0)), M3243)="", "", IFERROR(INDEX('Ticket Sales'!E$11:E$5010, MATCH($Q3244, 'Ticket Sales'!$J$11:$J$5010, 0)), M3243)))</f>
        <v/>
      </c>
      <c r="N3244" s="2"/>
      <c r="P3244" s="48">
        <v>3234</v>
      </c>
      <c r="Q3244" s="48" t="str">
        <f t="shared" si="251"/>
        <v/>
      </c>
      <c r="S3244" s="52" t="str">
        <f t="shared" si="252"/>
        <v/>
      </c>
      <c r="U3244" s="52" t="str">
        <f t="shared" si="253"/>
        <v/>
      </c>
      <c r="W3244" s="52" t="str">
        <f t="shared" si="254"/>
        <v/>
      </c>
    </row>
    <row r="3245" spans="1:23" x14ac:dyDescent="0.25">
      <c r="A3245" s="2"/>
      <c r="B3245" s="32"/>
      <c r="C3245" s="25"/>
      <c r="D3245" s="25"/>
      <c r="E3245" s="26"/>
      <c r="F3245" s="27"/>
      <c r="G3245" s="2"/>
      <c r="H3245" s="2"/>
      <c r="I3245" s="38" t="str">
        <f t="shared" si="250"/>
        <v/>
      </c>
      <c r="J3245" s="39" t="str">
        <f>IF($Q3245="", "", IF(IFERROR(INDEX('Ticket Sales'!B$11:B$5010, MATCH($Q3245, 'Ticket Sales'!$J$11:$J$5010, 0)), J3244)="", "", IFERROR(INDEX('Ticket Sales'!B$11:B$5010, MATCH($Q3245, 'Ticket Sales'!$J$11:$J$5010, 0)), J3244)))</f>
        <v/>
      </c>
      <c r="K3245" s="39" t="str">
        <f>IF($Q3245="", "", IF(IFERROR(INDEX('Ticket Sales'!C$11:C$5010, MATCH($Q3245, 'Ticket Sales'!$J$11:$J$5010, 0)), K3244)="", "", IFERROR(INDEX('Ticket Sales'!C$11:C$5010, MATCH($Q3245, 'Ticket Sales'!$J$11:$J$5010, 0)), K3244)))</f>
        <v/>
      </c>
      <c r="L3245" s="40" t="str">
        <f>IF($Q3245="", "", IF(IFERROR(INDEX('Ticket Sales'!D$11:D$5010, MATCH($Q3245, 'Ticket Sales'!$J$11:$J$5010, 0)), L3244)="", "", IFERROR(INDEX('Ticket Sales'!D$11:D$5010, MATCH($Q3245, 'Ticket Sales'!$J$11:$J$5010, 0)), L3244)))</f>
        <v/>
      </c>
      <c r="M3245" s="41" t="str">
        <f>IF($Q3245="", "", IF(IFERROR(INDEX('Ticket Sales'!E$11:E$5010, MATCH($Q3245, 'Ticket Sales'!$J$11:$J$5010, 0)), M3244)="", "", IFERROR(INDEX('Ticket Sales'!E$11:E$5010, MATCH($Q3245, 'Ticket Sales'!$J$11:$J$5010, 0)), M3244)))</f>
        <v/>
      </c>
      <c r="N3245" s="2"/>
      <c r="P3245" s="48">
        <v>3235</v>
      </c>
      <c r="Q3245" s="48" t="str">
        <f t="shared" si="251"/>
        <v/>
      </c>
      <c r="S3245" s="52" t="str">
        <f t="shared" si="252"/>
        <v/>
      </c>
      <c r="U3245" s="52" t="str">
        <f t="shared" si="253"/>
        <v/>
      </c>
      <c r="W3245" s="52" t="str">
        <f t="shared" si="254"/>
        <v/>
      </c>
    </row>
    <row r="3246" spans="1:23" x14ac:dyDescent="0.25">
      <c r="A3246" s="2"/>
      <c r="B3246" s="32"/>
      <c r="C3246" s="25"/>
      <c r="D3246" s="25"/>
      <c r="E3246" s="26"/>
      <c r="F3246" s="27"/>
      <c r="G3246" s="2"/>
      <c r="H3246" s="2"/>
      <c r="I3246" s="38" t="str">
        <f t="shared" si="250"/>
        <v/>
      </c>
      <c r="J3246" s="39" t="str">
        <f>IF($Q3246="", "", IF(IFERROR(INDEX('Ticket Sales'!B$11:B$5010, MATCH($Q3246, 'Ticket Sales'!$J$11:$J$5010, 0)), J3245)="", "", IFERROR(INDEX('Ticket Sales'!B$11:B$5010, MATCH($Q3246, 'Ticket Sales'!$J$11:$J$5010, 0)), J3245)))</f>
        <v/>
      </c>
      <c r="K3246" s="39" t="str">
        <f>IF($Q3246="", "", IF(IFERROR(INDEX('Ticket Sales'!C$11:C$5010, MATCH($Q3246, 'Ticket Sales'!$J$11:$J$5010, 0)), K3245)="", "", IFERROR(INDEX('Ticket Sales'!C$11:C$5010, MATCH($Q3246, 'Ticket Sales'!$J$11:$J$5010, 0)), K3245)))</f>
        <v/>
      </c>
      <c r="L3246" s="40" t="str">
        <f>IF($Q3246="", "", IF(IFERROR(INDEX('Ticket Sales'!D$11:D$5010, MATCH($Q3246, 'Ticket Sales'!$J$11:$J$5010, 0)), L3245)="", "", IFERROR(INDEX('Ticket Sales'!D$11:D$5010, MATCH($Q3246, 'Ticket Sales'!$J$11:$J$5010, 0)), L3245)))</f>
        <v/>
      </c>
      <c r="M3246" s="41" t="str">
        <f>IF($Q3246="", "", IF(IFERROR(INDEX('Ticket Sales'!E$11:E$5010, MATCH($Q3246, 'Ticket Sales'!$J$11:$J$5010, 0)), M3245)="", "", IFERROR(INDEX('Ticket Sales'!E$11:E$5010, MATCH($Q3246, 'Ticket Sales'!$J$11:$J$5010, 0)), M3245)))</f>
        <v/>
      </c>
      <c r="N3246" s="2"/>
      <c r="P3246" s="48">
        <v>3236</v>
      </c>
      <c r="Q3246" s="48" t="str">
        <f t="shared" si="251"/>
        <v/>
      </c>
      <c r="S3246" s="52" t="str">
        <f t="shared" si="252"/>
        <v/>
      </c>
      <c r="U3246" s="52" t="str">
        <f t="shared" si="253"/>
        <v/>
      </c>
      <c r="W3246" s="52" t="str">
        <f t="shared" si="254"/>
        <v/>
      </c>
    </row>
    <row r="3247" spans="1:23" x14ac:dyDescent="0.25">
      <c r="A3247" s="2"/>
      <c r="B3247" s="32"/>
      <c r="C3247" s="25"/>
      <c r="D3247" s="25"/>
      <c r="E3247" s="26"/>
      <c r="F3247" s="27"/>
      <c r="G3247" s="2"/>
      <c r="H3247" s="2"/>
      <c r="I3247" s="38" t="str">
        <f t="shared" si="250"/>
        <v/>
      </c>
      <c r="J3247" s="39" t="str">
        <f>IF($Q3247="", "", IF(IFERROR(INDEX('Ticket Sales'!B$11:B$5010, MATCH($Q3247, 'Ticket Sales'!$J$11:$J$5010, 0)), J3246)="", "", IFERROR(INDEX('Ticket Sales'!B$11:B$5010, MATCH($Q3247, 'Ticket Sales'!$J$11:$J$5010, 0)), J3246)))</f>
        <v/>
      </c>
      <c r="K3247" s="39" t="str">
        <f>IF($Q3247="", "", IF(IFERROR(INDEX('Ticket Sales'!C$11:C$5010, MATCH($Q3247, 'Ticket Sales'!$J$11:$J$5010, 0)), K3246)="", "", IFERROR(INDEX('Ticket Sales'!C$11:C$5010, MATCH($Q3247, 'Ticket Sales'!$J$11:$J$5010, 0)), K3246)))</f>
        <v/>
      </c>
      <c r="L3247" s="40" t="str">
        <f>IF($Q3247="", "", IF(IFERROR(INDEX('Ticket Sales'!D$11:D$5010, MATCH($Q3247, 'Ticket Sales'!$J$11:$J$5010, 0)), L3246)="", "", IFERROR(INDEX('Ticket Sales'!D$11:D$5010, MATCH($Q3247, 'Ticket Sales'!$J$11:$J$5010, 0)), L3246)))</f>
        <v/>
      </c>
      <c r="M3247" s="41" t="str">
        <f>IF($Q3247="", "", IF(IFERROR(INDEX('Ticket Sales'!E$11:E$5010, MATCH($Q3247, 'Ticket Sales'!$J$11:$J$5010, 0)), M3246)="", "", IFERROR(INDEX('Ticket Sales'!E$11:E$5010, MATCH($Q3247, 'Ticket Sales'!$J$11:$J$5010, 0)), M3246)))</f>
        <v/>
      </c>
      <c r="N3247" s="2"/>
      <c r="P3247" s="48">
        <v>3237</v>
      </c>
      <c r="Q3247" s="48" t="str">
        <f t="shared" si="251"/>
        <v/>
      </c>
      <c r="S3247" s="52" t="str">
        <f t="shared" si="252"/>
        <v/>
      </c>
      <c r="U3247" s="52" t="str">
        <f t="shared" si="253"/>
        <v/>
      </c>
      <c r="W3247" s="52" t="str">
        <f t="shared" si="254"/>
        <v/>
      </c>
    </row>
    <row r="3248" spans="1:23" x14ac:dyDescent="0.25">
      <c r="A3248" s="2"/>
      <c r="B3248" s="32"/>
      <c r="C3248" s="25"/>
      <c r="D3248" s="25"/>
      <c r="E3248" s="26"/>
      <c r="F3248" s="27"/>
      <c r="G3248" s="2"/>
      <c r="H3248" s="2"/>
      <c r="I3248" s="38" t="str">
        <f t="shared" si="250"/>
        <v/>
      </c>
      <c r="J3248" s="39" t="str">
        <f>IF($Q3248="", "", IF(IFERROR(INDEX('Ticket Sales'!B$11:B$5010, MATCH($Q3248, 'Ticket Sales'!$J$11:$J$5010, 0)), J3247)="", "", IFERROR(INDEX('Ticket Sales'!B$11:B$5010, MATCH($Q3248, 'Ticket Sales'!$J$11:$J$5010, 0)), J3247)))</f>
        <v/>
      </c>
      <c r="K3248" s="39" t="str">
        <f>IF($Q3248="", "", IF(IFERROR(INDEX('Ticket Sales'!C$11:C$5010, MATCH($Q3248, 'Ticket Sales'!$J$11:$J$5010, 0)), K3247)="", "", IFERROR(INDEX('Ticket Sales'!C$11:C$5010, MATCH($Q3248, 'Ticket Sales'!$J$11:$J$5010, 0)), K3247)))</f>
        <v/>
      </c>
      <c r="L3248" s="40" t="str">
        <f>IF($Q3248="", "", IF(IFERROR(INDEX('Ticket Sales'!D$11:D$5010, MATCH($Q3248, 'Ticket Sales'!$J$11:$J$5010, 0)), L3247)="", "", IFERROR(INDEX('Ticket Sales'!D$11:D$5010, MATCH($Q3248, 'Ticket Sales'!$J$11:$J$5010, 0)), L3247)))</f>
        <v/>
      </c>
      <c r="M3248" s="41" t="str">
        <f>IF($Q3248="", "", IF(IFERROR(INDEX('Ticket Sales'!E$11:E$5010, MATCH($Q3248, 'Ticket Sales'!$J$11:$J$5010, 0)), M3247)="", "", IFERROR(INDEX('Ticket Sales'!E$11:E$5010, MATCH($Q3248, 'Ticket Sales'!$J$11:$J$5010, 0)), M3247)))</f>
        <v/>
      </c>
      <c r="N3248" s="2"/>
      <c r="P3248" s="48">
        <v>3238</v>
      </c>
      <c r="Q3248" s="48" t="str">
        <f t="shared" si="251"/>
        <v/>
      </c>
      <c r="S3248" s="52" t="str">
        <f t="shared" si="252"/>
        <v/>
      </c>
      <c r="U3248" s="52" t="str">
        <f t="shared" si="253"/>
        <v/>
      </c>
      <c r="W3248" s="52" t="str">
        <f t="shared" si="254"/>
        <v/>
      </c>
    </row>
    <row r="3249" spans="1:23" x14ac:dyDescent="0.25">
      <c r="A3249" s="2"/>
      <c r="B3249" s="32"/>
      <c r="C3249" s="25"/>
      <c r="D3249" s="25"/>
      <c r="E3249" s="26"/>
      <c r="F3249" s="27"/>
      <c r="G3249" s="2"/>
      <c r="H3249" s="2"/>
      <c r="I3249" s="38" t="str">
        <f t="shared" si="250"/>
        <v/>
      </c>
      <c r="J3249" s="39" t="str">
        <f>IF($Q3249="", "", IF(IFERROR(INDEX('Ticket Sales'!B$11:B$5010, MATCH($Q3249, 'Ticket Sales'!$J$11:$J$5010, 0)), J3248)="", "", IFERROR(INDEX('Ticket Sales'!B$11:B$5010, MATCH($Q3249, 'Ticket Sales'!$J$11:$J$5010, 0)), J3248)))</f>
        <v/>
      </c>
      <c r="K3249" s="39" t="str">
        <f>IF($Q3249="", "", IF(IFERROR(INDEX('Ticket Sales'!C$11:C$5010, MATCH($Q3249, 'Ticket Sales'!$J$11:$J$5010, 0)), K3248)="", "", IFERROR(INDEX('Ticket Sales'!C$11:C$5010, MATCH($Q3249, 'Ticket Sales'!$J$11:$J$5010, 0)), K3248)))</f>
        <v/>
      </c>
      <c r="L3249" s="40" t="str">
        <f>IF($Q3249="", "", IF(IFERROR(INDEX('Ticket Sales'!D$11:D$5010, MATCH($Q3249, 'Ticket Sales'!$J$11:$J$5010, 0)), L3248)="", "", IFERROR(INDEX('Ticket Sales'!D$11:D$5010, MATCH($Q3249, 'Ticket Sales'!$J$11:$J$5010, 0)), L3248)))</f>
        <v/>
      </c>
      <c r="M3249" s="41" t="str">
        <f>IF($Q3249="", "", IF(IFERROR(INDEX('Ticket Sales'!E$11:E$5010, MATCH($Q3249, 'Ticket Sales'!$J$11:$J$5010, 0)), M3248)="", "", IFERROR(INDEX('Ticket Sales'!E$11:E$5010, MATCH($Q3249, 'Ticket Sales'!$J$11:$J$5010, 0)), M3248)))</f>
        <v/>
      </c>
      <c r="N3249" s="2"/>
      <c r="P3249" s="48">
        <v>3239</v>
      </c>
      <c r="Q3249" s="48" t="str">
        <f t="shared" si="251"/>
        <v/>
      </c>
      <c r="S3249" s="52" t="str">
        <f t="shared" si="252"/>
        <v/>
      </c>
      <c r="U3249" s="52" t="str">
        <f t="shared" si="253"/>
        <v/>
      </c>
      <c r="W3249" s="52" t="str">
        <f t="shared" si="254"/>
        <v/>
      </c>
    </row>
    <row r="3250" spans="1:23" x14ac:dyDescent="0.25">
      <c r="A3250" s="2"/>
      <c r="B3250" s="32"/>
      <c r="C3250" s="25"/>
      <c r="D3250" s="25"/>
      <c r="E3250" s="26"/>
      <c r="F3250" s="27"/>
      <c r="G3250" s="2"/>
      <c r="H3250" s="2"/>
      <c r="I3250" s="38" t="str">
        <f t="shared" si="250"/>
        <v/>
      </c>
      <c r="J3250" s="39" t="str">
        <f>IF($Q3250="", "", IF(IFERROR(INDEX('Ticket Sales'!B$11:B$5010, MATCH($Q3250, 'Ticket Sales'!$J$11:$J$5010, 0)), J3249)="", "", IFERROR(INDEX('Ticket Sales'!B$11:B$5010, MATCH($Q3250, 'Ticket Sales'!$J$11:$J$5010, 0)), J3249)))</f>
        <v/>
      </c>
      <c r="K3250" s="39" t="str">
        <f>IF($Q3250="", "", IF(IFERROR(INDEX('Ticket Sales'!C$11:C$5010, MATCH($Q3250, 'Ticket Sales'!$J$11:$J$5010, 0)), K3249)="", "", IFERROR(INDEX('Ticket Sales'!C$11:C$5010, MATCH($Q3250, 'Ticket Sales'!$J$11:$J$5010, 0)), K3249)))</f>
        <v/>
      </c>
      <c r="L3250" s="40" t="str">
        <f>IF($Q3250="", "", IF(IFERROR(INDEX('Ticket Sales'!D$11:D$5010, MATCH($Q3250, 'Ticket Sales'!$J$11:$J$5010, 0)), L3249)="", "", IFERROR(INDEX('Ticket Sales'!D$11:D$5010, MATCH($Q3250, 'Ticket Sales'!$J$11:$J$5010, 0)), L3249)))</f>
        <v/>
      </c>
      <c r="M3250" s="41" t="str">
        <f>IF($Q3250="", "", IF(IFERROR(INDEX('Ticket Sales'!E$11:E$5010, MATCH($Q3250, 'Ticket Sales'!$J$11:$J$5010, 0)), M3249)="", "", IFERROR(INDEX('Ticket Sales'!E$11:E$5010, MATCH($Q3250, 'Ticket Sales'!$J$11:$J$5010, 0)), M3249)))</f>
        <v/>
      </c>
      <c r="N3250" s="2"/>
      <c r="P3250" s="48">
        <v>3240</v>
      </c>
      <c r="Q3250" s="48" t="str">
        <f t="shared" si="251"/>
        <v/>
      </c>
      <c r="S3250" s="52" t="str">
        <f t="shared" si="252"/>
        <v/>
      </c>
      <c r="U3250" s="52" t="str">
        <f t="shared" si="253"/>
        <v/>
      </c>
      <c r="W3250" s="52" t="str">
        <f t="shared" si="254"/>
        <v/>
      </c>
    </row>
    <row r="3251" spans="1:23" x14ac:dyDescent="0.25">
      <c r="A3251" s="2"/>
      <c r="B3251" s="32"/>
      <c r="C3251" s="25"/>
      <c r="D3251" s="25"/>
      <c r="E3251" s="26"/>
      <c r="F3251" s="27"/>
      <c r="G3251" s="2"/>
      <c r="H3251" s="2"/>
      <c r="I3251" s="38" t="str">
        <f t="shared" si="250"/>
        <v/>
      </c>
      <c r="J3251" s="39" t="str">
        <f>IF($Q3251="", "", IF(IFERROR(INDEX('Ticket Sales'!B$11:B$5010, MATCH($Q3251, 'Ticket Sales'!$J$11:$J$5010, 0)), J3250)="", "", IFERROR(INDEX('Ticket Sales'!B$11:B$5010, MATCH($Q3251, 'Ticket Sales'!$J$11:$J$5010, 0)), J3250)))</f>
        <v/>
      </c>
      <c r="K3251" s="39" t="str">
        <f>IF($Q3251="", "", IF(IFERROR(INDEX('Ticket Sales'!C$11:C$5010, MATCH($Q3251, 'Ticket Sales'!$J$11:$J$5010, 0)), K3250)="", "", IFERROR(INDEX('Ticket Sales'!C$11:C$5010, MATCH($Q3251, 'Ticket Sales'!$J$11:$J$5010, 0)), K3250)))</f>
        <v/>
      </c>
      <c r="L3251" s="40" t="str">
        <f>IF($Q3251="", "", IF(IFERROR(INDEX('Ticket Sales'!D$11:D$5010, MATCH($Q3251, 'Ticket Sales'!$J$11:$J$5010, 0)), L3250)="", "", IFERROR(INDEX('Ticket Sales'!D$11:D$5010, MATCH($Q3251, 'Ticket Sales'!$J$11:$J$5010, 0)), L3250)))</f>
        <v/>
      </c>
      <c r="M3251" s="41" t="str">
        <f>IF($Q3251="", "", IF(IFERROR(INDEX('Ticket Sales'!E$11:E$5010, MATCH($Q3251, 'Ticket Sales'!$J$11:$J$5010, 0)), M3250)="", "", IFERROR(INDEX('Ticket Sales'!E$11:E$5010, MATCH($Q3251, 'Ticket Sales'!$J$11:$J$5010, 0)), M3250)))</f>
        <v/>
      </c>
      <c r="N3251" s="2"/>
      <c r="P3251" s="48">
        <v>3241</v>
      </c>
      <c r="Q3251" s="48" t="str">
        <f t="shared" si="251"/>
        <v/>
      </c>
      <c r="S3251" s="52" t="str">
        <f t="shared" si="252"/>
        <v/>
      </c>
      <c r="U3251" s="52" t="str">
        <f t="shared" si="253"/>
        <v/>
      </c>
      <c r="W3251" s="52" t="str">
        <f t="shared" si="254"/>
        <v/>
      </c>
    </row>
    <row r="3252" spans="1:23" x14ac:dyDescent="0.25">
      <c r="A3252" s="2"/>
      <c r="B3252" s="32"/>
      <c r="C3252" s="25"/>
      <c r="D3252" s="25"/>
      <c r="E3252" s="26"/>
      <c r="F3252" s="27"/>
      <c r="G3252" s="2"/>
      <c r="H3252" s="2"/>
      <c r="I3252" s="38" t="str">
        <f t="shared" si="250"/>
        <v/>
      </c>
      <c r="J3252" s="39" t="str">
        <f>IF($Q3252="", "", IF(IFERROR(INDEX('Ticket Sales'!B$11:B$5010, MATCH($Q3252, 'Ticket Sales'!$J$11:$J$5010, 0)), J3251)="", "", IFERROR(INDEX('Ticket Sales'!B$11:B$5010, MATCH($Q3252, 'Ticket Sales'!$J$11:$J$5010, 0)), J3251)))</f>
        <v/>
      </c>
      <c r="K3252" s="39" t="str">
        <f>IF($Q3252="", "", IF(IFERROR(INDEX('Ticket Sales'!C$11:C$5010, MATCH($Q3252, 'Ticket Sales'!$J$11:$J$5010, 0)), K3251)="", "", IFERROR(INDEX('Ticket Sales'!C$11:C$5010, MATCH($Q3252, 'Ticket Sales'!$J$11:$J$5010, 0)), K3251)))</f>
        <v/>
      </c>
      <c r="L3252" s="40" t="str">
        <f>IF($Q3252="", "", IF(IFERROR(INDEX('Ticket Sales'!D$11:D$5010, MATCH($Q3252, 'Ticket Sales'!$J$11:$J$5010, 0)), L3251)="", "", IFERROR(INDEX('Ticket Sales'!D$11:D$5010, MATCH($Q3252, 'Ticket Sales'!$J$11:$J$5010, 0)), L3251)))</f>
        <v/>
      </c>
      <c r="M3252" s="41" t="str">
        <f>IF($Q3252="", "", IF(IFERROR(INDEX('Ticket Sales'!E$11:E$5010, MATCH($Q3252, 'Ticket Sales'!$J$11:$J$5010, 0)), M3251)="", "", IFERROR(INDEX('Ticket Sales'!E$11:E$5010, MATCH($Q3252, 'Ticket Sales'!$J$11:$J$5010, 0)), M3251)))</f>
        <v/>
      </c>
      <c r="N3252" s="2"/>
      <c r="P3252" s="48">
        <v>3242</v>
      </c>
      <c r="Q3252" s="48" t="str">
        <f t="shared" si="251"/>
        <v/>
      </c>
      <c r="S3252" s="52" t="str">
        <f t="shared" si="252"/>
        <v/>
      </c>
      <c r="U3252" s="52" t="str">
        <f t="shared" si="253"/>
        <v/>
      </c>
      <c r="W3252" s="52" t="str">
        <f t="shared" si="254"/>
        <v/>
      </c>
    </row>
    <row r="3253" spans="1:23" x14ac:dyDescent="0.25">
      <c r="A3253" s="2"/>
      <c r="B3253" s="32"/>
      <c r="C3253" s="25"/>
      <c r="D3253" s="25"/>
      <c r="E3253" s="26"/>
      <c r="F3253" s="27"/>
      <c r="G3253" s="2"/>
      <c r="H3253" s="2"/>
      <c r="I3253" s="38" t="str">
        <f t="shared" si="250"/>
        <v/>
      </c>
      <c r="J3253" s="39" t="str">
        <f>IF($Q3253="", "", IF(IFERROR(INDEX('Ticket Sales'!B$11:B$5010, MATCH($Q3253, 'Ticket Sales'!$J$11:$J$5010, 0)), J3252)="", "", IFERROR(INDEX('Ticket Sales'!B$11:B$5010, MATCH($Q3253, 'Ticket Sales'!$J$11:$J$5010, 0)), J3252)))</f>
        <v/>
      </c>
      <c r="K3253" s="39" t="str">
        <f>IF($Q3253="", "", IF(IFERROR(INDEX('Ticket Sales'!C$11:C$5010, MATCH($Q3253, 'Ticket Sales'!$J$11:$J$5010, 0)), K3252)="", "", IFERROR(INDEX('Ticket Sales'!C$11:C$5010, MATCH($Q3253, 'Ticket Sales'!$J$11:$J$5010, 0)), K3252)))</f>
        <v/>
      </c>
      <c r="L3253" s="40" t="str">
        <f>IF($Q3253="", "", IF(IFERROR(INDEX('Ticket Sales'!D$11:D$5010, MATCH($Q3253, 'Ticket Sales'!$J$11:$J$5010, 0)), L3252)="", "", IFERROR(INDEX('Ticket Sales'!D$11:D$5010, MATCH($Q3253, 'Ticket Sales'!$J$11:$J$5010, 0)), L3252)))</f>
        <v/>
      </c>
      <c r="M3253" s="41" t="str">
        <f>IF($Q3253="", "", IF(IFERROR(INDEX('Ticket Sales'!E$11:E$5010, MATCH($Q3253, 'Ticket Sales'!$J$11:$J$5010, 0)), M3252)="", "", IFERROR(INDEX('Ticket Sales'!E$11:E$5010, MATCH($Q3253, 'Ticket Sales'!$J$11:$J$5010, 0)), M3252)))</f>
        <v/>
      </c>
      <c r="N3253" s="2"/>
      <c r="P3253" s="48">
        <v>3243</v>
      </c>
      <c r="Q3253" s="48" t="str">
        <f t="shared" si="251"/>
        <v/>
      </c>
      <c r="S3253" s="52" t="str">
        <f t="shared" si="252"/>
        <v/>
      </c>
      <c r="U3253" s="52" t="str">
        <f t="shared" si="253"/>
        <v/>
      </c>
      <c r="W3253" s="52" t="str">
        <f t="shared" si="254"/>
        <v/>
      </c>
    </row>
    <row r="3254" spans="1:23" x14ac:dyDescent="0.25">
      <c r="A3254" s="2"/>
      <c r="B3254" s="32"/>
      <c r="C3254" s="25"/>
      <c r="D3254" s="25"/>
      <c r="E3254" s="26"/>
      <c r="F3254" s="27"/>
      <c r="G3254" s="2"/>
      <c r="H3254" s="2"/>
      <c r="I3254" s="38" t="str">
        <f t="shared" si="250"/>
        <v/>
      </c>
      <c r="J3254" s="39" t="str">
        <f>IF($Q3254="", "", IF(IFERROR(INDEX('Ticket Sales'!B$11:B$5010, MATCH($Q3254, 'Ticket Sales'!$J$11:$J$5010, 0)), J3253)="", "", IFERROR(INDEX('Ticket Sales'!B$11:B$5010, MATCH($Q3254, 'Ticket Sales'!$J$11:$J$5010, 0)), J3253)))</f>
        <v/>
      </c>
      <c r="K3254" s="39" t="str">
        <f>IF($Q3254="", "", IF(IFERROR(INDEX('Ticket Sales'!C$11:C$5010, MATCH($Q3254, 'Ticket Sales'!$J$11:$J$5010, 0)), K3253)="", "", IFERROR(INDEX('Ticket Sales'!C$11:C$5010, MATCH($Q3254, 'Ticket Sales'!$J$11:$J$5010, 0)), K3253)))</f>
        <v/>
      </c>
      <c r="L3254" s="40" t="str">
        <f>IF($Q3254="", "", IF(IFERROR(INDEX('Ticket Sales'!D$11:D$5010, MATCH($Q3254, 'Ticket Sales'!$J$11:$J$5010, 0)), L3253)="", "", IFERROR(INDEX('Ticket Sales'!D$11:D$5010, MATCH($Q3254, 'Ticket Sales'!$J$11:$J$5010, 0)), L3253)))</f>
        <v/>
      </c>
      <c r="M3254" s="41" t="str">
        <f>IF($Q3254="", "", IF(IFERROR(INDEX('Ticket Sales'!E$11:E$5010, MATCH($Q3254, 'Ticket Sales'!$J$11:$J$5010, 0)), M3253)="", "", IFERROR(INDEX('Ticket Sales'!E$11:E$5010, MATCH($Q3254, 'Ticket Sales'!$J$11:$J$5010, 0)), M3253)))</f>
        <v/>
      </c>
      <c r="N3254" s="2"/>
      <c r="P3254" s="48">
        <v>3244</v>
      </c>
      <c r="Q3254" s="48" t="str">
        <f t="shared" si="251"/>
        <v/>
      </c>
      <c r="S3254" s="52" t="str">
        <f t="shared" si="252"/>
        <v/>
      </c>
      <c r="U3254" s="52" t="str">
        <f t="shared" si="253"/>
        <v/>
      </c>
      <c r="W3254" s="52" t="str">
        <f t="shared" si="254"/>
        <v/>
      </c>
    </row>
    <row r="3255" spans="1:23" x14ac:dyDescent="0.25">
      <c r="A3255" s="2"/>
      <c r="B3255" s="32"/>
      <c r="C3255" s="25"/>
      <c r="D3255" s="25"/>
      <c r="E3255" s="26"/>
      <c r="F3255" s="27"/>
      <c r="G3255" s="2"/>
      <c r="H3255" s="2"/>
      <c r="I3255" s="38" t="str">
        <f t="shared" si="250"/>
        <v/>
      </c>
      <c r="J3255" s="39" t="str">
        <f>IF($Q3255="", "", IF(IFERROR(INDEX('Ticket Sales'!B$11:B$5010, MATCH($Q3255, 'Ticket Sales'!$J$11:$J$5010, 0)), J3254)="", "", IFERROR(INDEX('Ticket Sales'!B$11:B$5010, MATCH($Q3255, 'Ticket Sales'!$J$11:$J$5010, 0)), J3254)))</f>
        <v/>
      </c>
      <c r="K3255" s="39" t="str">
        <f>IF($Q3255="", "", IF(IFERROR(INDEX('Ticket Sales'!C$11:C$5010, MATCH($Q3255, 'Ticket Sales'!$J$11:$J$5010, 0)), K3254)="", "", IFERROR(INDEX('Ticket Sales'!C$11:C$5010, MATCH($Q3255, 'Ticket Sales'!$J$11:$J$5010, 0)), K3254)))</f>
        <v/>
      </c>
      <c r="L3255" s="40" t="str">
        <f>IF($Q3255="", "", IF(IFERROR(INDEX('Ticket Sales'!D$11:D$5010, MATCH($Q3255, 'Ticket Sales'!$J$11:$J$5010, 0)), L3254)="", "", IFERROR(INDEX('Ticket Sales'!D$11:D$5010, MATCH($Q3255, 'Ticket Sales'!$J$11:$J$5010, 0)), L3254)))</f>
        <v/>
      </c>
      <c r="M3255" s="41" t="str">
        <f>IF($Q3255="", "", IF(IFERROR(INDEX('Ticket Sales'!E$11:E$5010, MATCH($Q3255, 'Ticket Sales'!$J$11:$J$5010, 0)), M3254)="", "", IFERROR(INDEX('Ticket Sales'!E$11:E$5010, MATCH($Q3255, 'Ticket Sales'!$J$11:$J$5010, 0)), M3254)))</f>
        <v/>
      </c>
      <c r="N3255" s="2"/>
      <c r="P3255" s="48">
        <v>3245</v>
      </c>
      <c r="Q3255" s="48" t="str">
        <f t="shared" si="251"/>
        <v/>
      </c>
      <c r="S3255" s="52" t="str">
        <f t="shared" si="252"/>
        <v/>
      </c>
      <c r="U3255" s="52" t="str">
        <f t="shared" si="253"/>
        <v/>
      </c>
      <c r="W3255" s="52" t="str">
        <f t="shared" si="254"/>
        <v/>
      </c>
    </row>
    <row r="3256" spans="1:23" x14ac:dyDescent="0.25">
      <c r="A3256" s="2"/>
      <c r="B3256" s="32"/>
      <c r="C3256" s="25"/>
      <c r="D3256" s="25"/>
      <c r="E3256" s="26"/>
      <c r="F3256" s="27"/>
      <c r="G3256" s="2"/>
      <c r="H3256" s="2"/>
      <c r="I3256" s="38" t="str">
        <f t="shared" si="250"/>
        <v/>
      </c>
      <c r="J3256" s="39" t="str">
        <f>IF($Q3256="", "", IF(IFERROR(INDEX('Ticket Sales'!B$11:B$5010, MATCH($Q3256, 'Ticket Sales'!$J$11:$J$5010, 0)), J3255)="", "", IFERROR(INDEX('Ticket Sales'!B$11:B$5010, MATCH($Q3256, 'Ticket Sales'!$J$11:$J$5010, 0)), J3255)))</f>
        <v/>
      </c>
      <c r="K3256" s="39" t="str">
        <f>IF($Q3256="", "", IF(IFERROR(INDEX('Ticket Sales'!C$11:C$5010, MATCH($Q3256, 'Ticket Sales'!$J$11:$J$5010, 0)), K3255)="", "", IFERROR(INDEX('Ticket Sales'!C$11:C$5010, MATCH($Q3256, 'Ticket Sales'!$J$11:$J$5010, 0)), K3255)))</f>
        <v/>
      </c>
      <c r="L3256" s="40" t="str">
        <f>IF($Q3256="", "", IF(IFERROR(INDEX('Ticket Sales'!D$11:D$5010, MATCH($Q3256, 'Ticket Sales'!$J$11:$J$5010, 0)), L3255)="", "", IFERROR(INDEX('Ticket Sales'!D$11:D$5010, MATCH($Q3256, 'Ticket Sales'!$J$11:$J$5010, 0)), L3255)))</f>
        <v/>
      </c>
      <c r="M3256" s="41" t="str">
        <f>IF($Q3256="", "", IF(IFERROR(INDEX('Ticket Sales'!E$11:E$5010, MATCH($Q3256, 'Ticket Sales'!$J$11:$J$5010, 0)), M3255)="", "", IFERROR(INDEX('Ticket Sales'!E$11:E$5010, MATCH($Q3256, 'Ticket Sales'!$J$11:$J$5010, 0)), M3255)))</f>
        <v/>
      </c>
      <c r="N3256" s="2"/>
      <c r="P3256" s="48">
        <v>3246</v>
      </c>
      <c r="Q3256" s="48" t="str">
        <f t="shared" si="251"/>
        <v/>
      </c>
      <c r="S3256" s="52" t="str">
        <f t="shared" si="252"/>
        <v/>
      </c>
      <c r="U3256" s="52" t="str">
        <f t="shared" si="253"/>
        <v/>
      </c>
      <c r="W3256" s="52" t="str">
        <f t="shared" si="254"/>
        <v/>
      </c>
    </row>
    <row r="3257" spans="1:23" x14ac:dyDescent="0.25">
      <c r="A3257" s="2"/>
      <c r="B3257" s="32"/>
      <c r="C3257" s="25"/>
      <c r="D3257" s="25"/>
      <c r="E3257" s="26"/>
      <c r="F3257" s="27"/>
      <c r="G3257" s="2"/>
      <c r="H3257" s="2"/>
      <c r="I3257" s="38" t="str">
        <f t="shared" si="250"/>
        <v/>
      </c>
      <c r="J3257" s="39" t="str">
        <f>IF($Q3257="", "", IF(IFERROR(INDEX('Ticket Sales'!B$11:B$5010, MATCH($Q3257, 'Ticket Sales'!$J$11:$J$5010, 0)), J3256)="", "", IFERROR(INDEX('Ticket Sales'!B$11:B$5010, MATCH($Q3257, 'Ticket Sales'!$J$11:$J$5010, 0)), J3256)))</f>
        <v/>
      </c>
      <c r="K3257" s="39" t="str">
        <f>IF($Q3257="", "", IF(IFERROR(INDEX('Ticket Sales'!C$11:C$5010, MATCH($Q3257, 'Ticket Sales'!$J$11:$J$5010, 0)), K3256)="", "", IFERROR(INDEX('Ticket Sales'!C$11:C$5010, MATCH($Q3257, 'Ticket Sales'!$J$11:$J$5010, 0)), K3256)))</f>
        <v/>
      </c>
      <c r="L3257" s="40" t="str">
        <f>IF($Q3257="", "", IF(IFERROR(INDEX('Ticket Sales'!D$11:D$5010, MATCH($Q3257, 'Ticket Sales'!$J$11:$J$5010, 0)), L3256)="", "", IFERROR(INDEX('Ticket Sales'!D$11:D$5010, MATCH($Q3257, 'Ticket Sales'!$J$11:$J$5010, 0)), L3256)))</f>
        <v/>
      </c>
      <c r="M3257" s="41" t="str">
        <f>IF($Q3257="", "", IF(IFERROR(INDEX('Ticket Sales'!E$11:E$5010, MATCH($Q3257, 'Ticket Sales'!$J$11:$J$5010, 0)), M3256)="", "", IFERROR(INDEX('Ticket Sales'!E$11:E$5010, MATCH($Q3257, 'Ticket Sales'!$J$11:$J$5010, 0)), M3256)))</f>
        <v/>
      </c>
      <c r="N3257" s="2"/>
      <c r="P3257" s="48">
        <v>3247</v>
      </c>
      <c r="Q3257" s="48" t="str">
        <f t="shared" si="251"/>
        <v/>
      </c>
      <c r="S3257" s="52" t="str">
        <f t="shared" si="252"/>
        <v/>
      </c>
      <c r="U3257" s="52" t="str">
        <f t="shared" si="253"/>
        <v/>
      </c>
      <c r="W3257" s="52" t="str">
        <f t="shared" si="254"/>
        <v/>
      </c>
    </row>
    <row r="3258" spans="1:23" x14ac:dyDescent="0.25">
      <c r="A3258" s="2"/>
      <c r="B3258" s="32"/>
      <c r="C3258" s="25"/>
      <c r="D3258" s="25"/>
      <c r="E3258" s="26"/>
      <c r="F3258" s="27"/>
      <c r="G3258" s="2"/>
      <c r="H3258" s="2"/>
      <c r="I3258" s="38" t="str">
        <f t="shared" si="250"/>
        <v/>
      </c>
      <c r="J3258" s="39" t="str">
        <f>IF($Q3258="", "", IF(IFERROR(INDEX('Ticket Sales'!B$11:B$5010, MATCH($Q3258, 'Ticket Sales'!$J$11:$J$5010, 0)), J3257)="", "", IFERROR(INDEX('Ticket Sales'!B$11:B$5010, MATCH($Q3258, 'Ticket Sales'!$J$11:$J$5010, 0)), J3257)))</f>
        <v/>
      </c>
      <c r="K3258" s="39" t="str">
        <f>IF($Q3258="", "", IF(IFERROR(INDEX('Ticket Sales'!C$11:C$5010, MATCH($Q3258, 'Ticket Sales'!$J$11:$J$5010, 0)), K3257)="", "", IFERROR(INDEX('Ticket Sales'!C$11:C$5010, MATCH($Q3258, 'Ticket Sales'!$J$11:$J$5010, 0)), K3257)))</f>
        <v/>
      </c>
      <c r="L3258" s="40" t="str">
        <f>IF($Q3258="", "", IF(IFERROR(INDEX('Ticket Sales'!D$11:D$5010, MATCH($Q3258, 'Ticket Sales'!$J$11:$J$5010, 0)), L3257)="", "", IFERROR(INDEX('Ticket Sales'!D$11:D$5010, MATCH($Q3258, 'Ticket Sales'!$J$11:$J$5010, 0)), L3257)))</f>
        <v/>
      </c>
      <c r="M3258" s="41" t="str">
        <f>IF($Q3258="", "", IF(IFERROR(INDEX('Ticket Sales'!E$11:E$5010, MATCH($Q3258, 'Ticket Sales'!$J$11:$J$5010, 0)), M3257)="", "", IFERROR(INDEX('Ticket Sales'!E$11:E$5010, MATCH($Q3258, 'Ticket Sales'!$J$11:$J$5010, 0)), M3257)))</f>
        <v/>
      </c>
      <c r="N3258" s="2"/>
      <c r="P3258" s="48">
        <v>3248</v>
      </c>
      <c r="Q3258" s="48" t="str">
        <f t="shared" si="251"/>
        <v/>
      </c>
      <c r="S3258" s="52" t="str">
        <f t="shared" si="252"/>
        <v/>
      </c>
      <c r="U3258" s="52" t="str">
        <f t="shared" si="253"/>
        <v/>
      </c>
      <c r="W3258" s="52" t="str">
        <f t="shared" si="254"/>
        <v/>
      </c>
    </row>
    <row r="3259" spans="1:23" x14ac:dyDescent="0.25">
      <c r="A3259" s="2"/>
      <c r="B3259" s="32"/>
      <c r="C3259" s="25"/>
      <c r="D3259" s="25"/>
      <c r="E3259" s="26"/>
      <c r="F3259" s="27"/>
      <c r="G3259" s="2"/>
      <c r="H3259" s="2"/>
      <c r="I3259" s="38" t="str">
        <f t="shared" si="250"/>
        <v/>
      </c>
      <c r="J3259" s="39" t="str">
        <f>IF($Q3259="", "", IF(IFERROR(INDEX('Ticket Sales'!B$11:B$5010, MATCH($Q3259, 'Ticket Sales'!$J$11:$J$5010, 0)), J3258)="", "", IFERROR(INDEX('Ticket Sales'!B$11:B$5010, MATCH($Q3259, 'Ticket Sales'!$J$11:$J$5010, 0)), J3258)))</f>
        <v/>
      </c>
      <c r="K3259" s="39" t="str">
        <f>IF($Q3259="", "", IF(IFERROR(INDEX('Ticket Sales'!C$11:C$5010, MATCH($Q3259, 'Ticket Sales'!$J$11:$J$5010, 0)), K3258)="", "", IFERROR(INDEX('Ticket Sales'!C$11:C$5010, MATCH($Q3259, 'Ticket Sales'!$J$11:$J$5010, 0)), K3258)))</f>
        <v/>
      </c>
      <c r="L3259" s="40" t="str">
        <f>IF($Q3259="", "", IF(IFERROR(INDEX('Ticket Sales'!D$11:D$5010, MATCH($Q3259, 'Ticket Sales'!$J$11:$J$5010, 0)), L3258)="", "", IFERROR(INDEX('Ticket Sales'!D$11:D$5010, MATCH($Q3259, 'Ticket Sales'!$J$11:$J$5010, 0)), L3258)))</f>
        <v/>
      </c>
      <c r="M3259" s="41" t="str">
        <f>IF($Q3259="", "", IF(IFERROR(INDEX('Ticket Sales'!E$11:E$5010, MATCH($Q3259, 'Ticket Sales'!$J$11:$J$5010, 0)), M3258)="", "", IFERROR(INDEX('Ticket Sales'!E$11:E$5010, MATCH($Q3259, 'Ticket Sales'!$J$11:$J$5010, 0)), M3258)))</f>
        <v/>
      </c>
      <c r="N3259" s="2"/>
      <c r="P3259" s="48">
        <v>3249</v>
      </c>
      <c r="Q3259" s="48" t="str">
        <f t="shared" si="251"/>
        <v/>
      </c>
      <c r="S3259" s="52" t="str">
        <f t="shared" si="252"/>
        <v/>
      </c>
      <c r="U3259" s="52" t="str">
        <f t="shared" si="253"/>
        <v/>
      </c>
      <c r="W3259" s="52" t="str">
        <f t="shared" si="254"/>
        <v/>
      </c>
    </row>
    <row r="3260" spans="1:23" x14ac:dyDescent="0.25">
      <c r="A3260" s="2"/>
      <c r="B3260" s="32"/>
      <c r="C3260" s="25"/>
      <c r="D3260" s="25"/>
      <c r="E3260" s="26"/>
      <c r="F3260" s="27"/>
      <c r="G3260" s="2"/>
      <c r="H3260" s="2"/>
      <c r="I3260" s="38" t="str">
        <f t="shared" si="250"/>
        <v/>
      </c>
      <c r="J3260" s="39" t="str">
        <f>IF($Q3260="", "", IF(IFERROR(INDEX('Ticket Sales'!B$11:B$5010, MATCH($Q3260, 'Ticket Sales'!$J$11:$J$5010, 0)), J3259)="", "", IFERROR(INDEX('Ticket Sales'!B$11:B$5010, MATCH($Q3260, 'Ticket Sales'!$J$11:$J$5010, 0)), J3259)))</f>
        <v/>
      </c>
      <c r="K3260" s="39" t="str">
        <f>IF($Q3260="", "", IF(IFERROR(INDEX('Ticket Sales'!C$11:C$5010, MATCH($Q3260, 'Ticket Sales'!$J$11:$J$5010, 0)), K3259)="", "", IFERROR(INDEX('Ticket Sales'!C$11:C$5010, MATCH($Q3260, 'Ticket Sales'!$J$11:$J$5010, 0)), K3259)))</f>
        <v/>
      </c>
      <c r="L3260" s="40" t="str">
        <f>IF($Q3260="", "", IF(IFERROR(INDEX('Ticket Sales'!D$11:D$5010, MATCH($Q3260, 'Ticket Sales'!$J$11:$J$5010, 0)), L3259)="", "", IFERROR(INDEX('Ticket Sales'!D$11:D$5010, MATCH($Q3260, 'Ticket Sales'!$J$11:$J$5010, 0)), L3259)))</f>
        <v/>
      </c>
      <c r="M3260" s="41" t="str">
        <f>IF($Q3260="", "", IF(IFERROR(INDEX('Ticket Sales'!E$11:E$5010, MATCH($Q3260, 'Ticket Sales'!$J$11:$J$5010, 0)), M3259)="", "", IFERROR(INDEX('Ticket Sales'!E$11:E$5010, MATCH($Q3260, 'Ticket Sales'!$J$11:$J$5010, 0)), M3259)))</f>
        <v/>
      </c>
      <c r="N3260" s="2"/>
      <c r="P3260" s="48">
        <v>3250</v>
      </c>
      <c r="Q3260" s="48" t="str">
        <f t="shared" si="251"/>
        <v/>
      </c>
      <c r="S3260" s="52" t="str">
        <f t="shared" si="252"/>
        <v/>
      </c>
      <c r="U3260" s="52" t="str">
        <f t="shared" si="253"/>
        <v/>
      </c>
      <c r="W3260" s="52" t="str">
        <f t="shared" si="254"/>
        <v/>
      </c>
    </row>
    <row r="3261" spans="1:23" x14ac:dyDescent="0.25">
      <c r="A3261" s="2"/>
      <c r="B3261" s="32"/>
      <c r="C3261" s="25"/>
      <c r="D3261" s="25"/>
      <c r="E3261" s="26"/>
      <c r="F3261" s="27"/>
      <c r="G3261" s="2"/>
      <c r="H3261" s="2"/>
      <c r="I3261" s="38" t="str">
        <f t="shared" si="250"/>
        <v/>
      </c>
      <c r="J3261" s="39" t="str">
        <f>IF($Q3261="", "", IF(IFERROR(INDEX('Ticket Sales'!B$11:B$5010, MATCH($Q3261, 'Ticket Sales'!$J$11:$J$5010, 0)), J3260)="", "", IFERROR(INDEX('Ticket Sales'!B$11:B$5010, MATCH($Q3261, 'Ticket Sales'!$J$11:$J$5010, 0)), J3260)))</f>
        <v/>
      </c>
      <c r="K3261" s="39" t="str">
        <f>IF($Q3261="", "", IF(IFERROR(INDEX('Ticket Sales'!C$11:C$5010, MATCH($Q3261, 'Ticket Sales'!$J$11:$J$5010, 0)), K3260)="", "", IFERROR(INDEX('Ticket Sales'!C$11:C$5010, MATCH($Q3261, 'Ticket Sales'!$J$11:$J$5010, 0)), K3260)))</f>
        <v/>
      </c>
      <c r="L3261" s="40" t="str">
        <f>IF($Q3261="", "", IF(IFERROR(INDEX('Ticket Sales'!D$11:D$5010, MATCH($Q3261, 'Ticket Sales'!$J$11:$J$5010, 0)), L3260)="", "", IFERROR(INDEX('Ticket Sales'!D$11:D$5010, MATCH($Q3261, 'Ticket Sales'!$J$11:$J$5010, 0)), L3260)))</f>
        <v/>
      </c>
      <c r="M3261" s="41" t="str">
        <f>IF($Q3261="", "", IF(IFERROR(INDEX('Ticket Sales'!E$11:E$5010, MATCH($Q3261, 'Ticket Sales'!$J$11:$J$5010, 0)), M3260)="", "", IFERROR(INDEX('Ticket Sales'!E$11:E$5010, MATCH($Q3261, 'Ticket Sales'!$J$11:$J$5010, 0)), M3260)))</f>
        <v/>
      </c>
      <c r="N3261" s="2"/>
      <c r="P3261" s="48">
        <v>3251</v>
      </c>
      <c r="Q3261" s="48" t="str">
        <f t="shared" si="251"/>
        <v/>
      </c>
      <c r="S3261" s="52" t="str">
        <f t="shared" si="252"/>
        <v/>
      </c>
      <c r="U3261" s="52" t="str">
        <f t="shared" si="253"/>
        <v/>
      </c>
      <c r="W3261" s="52" t="str">
        <f t="shared" si="254"/>
        <v/>
      </c>
    </row>
    <row r="3262" spans="1:23" x14ac:dyDescent="0.25">
      <c r="A3262" s="2"/>
      <c r="B3262" s="32"/>
      <c r="C3262" s="25"/>
      <c r="D3262" s="25"/>
      <c r="E3262" s="26"/>
      <c r="F3262" s="27"/>
      <c r="G3262" s="2"/>
      <c r="H3262" s="2"/>
      <c r="I3262" s="38" t="str">
        <f t="shared" si="250"/>
        <v/>
      </c>
      <c r="J3262" s="39" t="str">
        <f>IF($Q3262="", "", IF(IFERROR(INDEX('Ticket Sales'!B$11:B$5010, MATCH($Q3262, 'Ticket Sales'!$J$11:$J$5010, 0)), J3261)="", "", IFERROR(INDEX('Ticket Sales'!B$11:B$5010, MATCH($Q3262, 'Ticket Sales'!$J$11:$J$5010, 0)), J3261)))</f>
        <v/>
      </c>
      <c r="K3262" s="39" t="str">
        <f>IF($Q3262="", "", IF(IFERROR(INDEX('Ticket Sales'!C$11:C$5010, MATCH($Q3262, 'Ticket Sales'!$J$11:$J$5010, 0)), K3261)="", "", IFERROR(INDEX('Ticket Sales'!C$11:C$5010, MATCH($Q3262, 'Ticket Sales'!$J$11:$J$5010, 0)), K3261)))</f>
        <v/>
      </c>
      <c r="L3262" s="40" t="str">
        <f>IF($Q3262="", "", IF(IFERROR(INDEX('Ticket Sales'!D$11:D$5010, MATCH($Q3262, 'Ticket Sales'!$J$11:$J$5010, 0)), L3261)="", "", IFERROR(INDEX('Ticket Sales'!D$11:D$5010, MATCH($Q3262, 'Ticket Sales'!$J$11:$J$5010, 0)), L3261)))</f>
        <v/>
      </c>
      <c r="M3262" s="41" t="str">
        <f>IF($Q3262="", "", IF(IFERROR(INDEX('Ticket Sales'!E$11:E$5010, MATCH($Q3262, 'Ticket Sales'!$J$11:$J$5010, 0)), M3261)="", "", IFERROR(INDEX('Ticket Sales'!E$11:E$5010, MATCH($Q3262, 'Ticket Sales'!$J$11:$J$5010, 0)), M3261)))</f>
        <v/>
      </c>
      <c r="N3262" s="2"/>
      <c r="P3262" s="48">
        <v>3252</v>
      </c>
      <c r="Q3262" s="48" t="str">
        <f t="shared" si="251"/>
        <v/>
      </c>
      <c r="S3262" s="52" t="str">
        <f t="shared" si="252"/>
        <v/>
      </c>
      <c r="U3262" s="52" t="str">
        <f t="shared" si="253"/>
        <v/>
      </c>
      <c r="W3262" s="52" t="str">
        <f t="shared" si="254"/>
        <v/>
      </c>
    </row>
    <row r="3263" spans="1:23" x14ac:dyDescent="0.25">
      <c r="A3263" s="2"/>
      <c r="B3263" s="32"/>
      <c r="C3263" s="25"/>
      <c r="D3263" s="25"/>
      <c r="E3263" s="26"/>
      <c r="F3263" s="27"/>
      <c r="G3263" s="2"/>
      <c r="H3263" s="2"/>
      <c r="I3263" s="38" t="str">
        <f t="shared" si="250"/>
        <v/>
      </c>
      <c r="J3263" s="39" t="str">
        <f>IF($Q3263="", "", IF(IFERROR(INDEX('Ticket Sales'!B$11:B$5010, MATCH($Q3263, 'Ticket Sales'!$J$11:$J$5010, 0)), J3262)="", "", IFERROR(INDEX('Ticket Sales'!B$11:B$5010, MATCH($Q3263, 'Ticket Sales'!$J$11:$J$5010, 0)), J3262)))</f>
        <v/>
      </c>
      <c r="K3263" s="39" t="str">
        <f>IF($Q3263="", "", IF(IFERROR(INDEX('Ticket Sales'!C$11:C$5010, MATCH($Q3263, 'Ticket Sales'!$J$11:$J$5010, 0)), K3262)="", "", IFERROR(INDEX('Ticket Sales'!C$11:C$5010, MATCH($Q3263, 'Ticket Sales'!$J$11:$J$5010, 0)), K3262)))</f>
        <v/>
      </c>
      <c r="L3263" s="40" t="str">
        <f>IF($Q3263="", "", IF(IFERROR(INDEX('Ticket Sales'!D$11:D$5010, MATCH($Q3263, 'Ticket Sales'!$J$11:$J$5010, 0)), L3262)="", "", IFERROR(INDEX('Ticket Sales'!D$11:D$5010, MATCH($Q3263, 'Ticket Sales'!$J$11:$J$5010, 0)), L3262)))</f>
        <v/>
      </c>
      <c r="M3263" s="41" t="str">
        <f>IF($Q3263="", "", IF(IFERROR(INDEX('Ticket Sales'!E$11:E$5010, MATCH($Q3263, 'Ticket Sales'!$J$11:$J$5010, 0)), M3262)="", "", IFERROR(INDEX('Ticket Sales'!E$11:E$5010, MATCH($Q3263, 'Ticket Sales'!$J$11:$J$5010, 0)), M3262)))</f>
        <v/>
      </c>
      <c r="N3263" s="2"/>
      <c r="P3263" s="48">
        <v>3253</v>
      </c>
      <c r="Q3263" s="48" t="str">
        <f t="shared" si="251"/>
        <v/>
      </c>
      <c r="S3263" s="52" t="str">
        <f t="shared" si="252"/>
        <v/>
      </c>
      <c r="U3263" s="52" t="str">
        <f t="shared" si="253"/>
        <v/>
      </c>
      <c r="W3263" s="52" t="str">
        <f t="shared" si="254"/>
        <v/>
      </c>
    </row>
    <row r="3264" spans="1:23" x14ac:dyDescent="0.25">
      <c r="A3264" s="2"/>
      <c r="B3264" s="32"/>
      <c r="C3264" s="25"/>
      <c r="D3264" s="25"/>
      <c r="E3264" s="26"/>
      <c r="F3264" s="27"/>
      <c r="G3264" s="2"/>
      <c r="H3264" s="2"/>
      <c r="I3264" s="38" t="str">
        <f t="shared" si="250"/>
        <v/>
      </c>
      <c r="J3264" s="39" t="str">
        <f>IF($Q3264="", "", IF(IFERROR(INDEX('Ticket Sales'!B$11:B$5010, MATCH($Q3264, 'Ticket Sales'!$J$11:$J$5010, 0)), J3263)="", "", IFERROR(INDEX('Ticket Sales'!B$11:B$5010, MATCH($Q3264, 'Ticket Sales'!$J$11:$J$5010, 0)), J3263)))</f>
        <v/>
      </c>
      <c r="K3264" s="39" t="str">
        <f>IF($Q3264="", "", IF(IFERROR(INDEX('Ticket Sales'!C$11:C$5010, MATCH($Q3264, 'Ticket Sales'!$J$11:$J$5010, 0)), K3263)="", "", IFERROR(INDEX('Ticket Sales'!C$11:C$5010, MATCH($Q3264, 'Ticket Sales'!$J$11:$J$5010, 0)), K3263)))</f>
        <v/>
      </c>
      <c r="L3264" s="40" t="str">
        <f>IF($Q3264="", "", IF(IFERROR(INDEX('Ticket Sales'!D$11:D$5010, MATCH($Q3264, 'Ticket Sales'!$J$11:$J$5010, 0)), L3263)="", "", IFERROR(INDEX('Ticket Sales'!D$11:D$5010, MATCH($Q3264, 'Ticket Sales'!$J$11:$J$5010, 0)), L3263)))</f>
        <v/>
      </c>
      <c r="M3264" s="41" t="str">
        <f>IF($Q3264="", "", IF(IFERROR(INDEX('Ticket Sales'!E$11:E$5010, MATCH($Q3264, 'Ticket Sales'!$J$11:$J$5010, 0)), M3263)="", "", IFERROR(INDEX('Ticket Sales'!E$11:E$5010, MATCH($Q3264, 'Ticket Sales'!$J$11:$J$5010, 0)), M3263)))</f>
        <v/>
      </c>
      <c r="N3264" s="2"/>
      <c r="P3264" s="48">
        <v>3254</v>
      </c>
      <c r="Q3264" s="48" t="str">
        <f t="shared" si="251"/>
        <v/>
      </c>
      <c r="S3264" s="52" t="str">
        <f t="shared" si="252"/>
        <v/>
      </c>
      <c r="U3264" s="52" t="str">
        <f t="shared" si="253"/>
        <v/>
      </c>
      <c r="W3264" s="52" t="str">
        <f t="shared" si="254"/>
        <v/>
      </c>
    </row>
    <row r="3265" spans="1:23" x14ac:dyDescent="0.25">
      <c r="A3265" s="2"/>
      <c r="B3265" s="32"/>
      <c r="C3265" s="25"/>
      <c r="D3265" s="25"/>
      <c r="E3265" s="26"/>
      <c r="F3265" s="27"/>
      <c r="G3265" s="2"/>
      <c r="H3265" s="2"/>
      <c r="I3265" s="38" t="str">
        <f t="shared" si="250"/>
        <v/>
      </c>
      <c r="J3265" s="39" t="str">
        <f>IF($Q3265="", "", IF(IFERROR(INDEX('Ticket Sales'!B$11:B$5010, MATCH($Q3265, 'Ticket Sales'!$J$11:$J$5010, 0)), J3264)="", "", IFERROR(INDEX('Ticket Sales'!B$11:B$5010, MATCH($Q3265, 'Ticket Sales'!$J$11:$J$5010, 0)), J3264)))</f>
        <v/>
      </c>
      <c r="K3265" s="39" t="str">
        <f>IF($Q3265="", "", IF(IFERROR(INDEX('Ticket Sales'!C$11:C$5010, MATCH($Q3265, 'Ticket Sales'!$J$11:$J$5010, 0)), K3264)="", "", IFERROR(INDEX('Ticket Sales'!C$11:C$5010, MATCH($Q3265, 'Ticket Sales'!$J$11:$J$5010, 0)), K3264)))</f>
        <v/>
      </c>
      <c r="L3265" s="40" t="str">
        <f>IF($Q3265="", "", IF(IFERROR(INDEX('Ticket Sales'!D$11:D$5010, MATCH($Q3265, 'Ticket Sales'!$J$11:$J$5010, 0)), L3264)="", "", IFERROR(INDEX('Ticket Sales'!D$11:D$5010, MATCH($Q3265, 'Ticket Sales'!$J$11:$J$5010, 0)), L3264)))</f>
        <v/>
      </c>
      <c r="M3265" s="41" t="str">
        <f>IF($Q3265="", "", IF(IFERROR(INDEX('Ticket Sales'!E$11:E$5010, MATCH($Q3265, 'Ticket Sales'!$J$11:$J$5010, 0)), M3264)="", "", IFERROR(INDEX('Ticket Sales'!E$11:E$5010, MATCH($Q3265, 'Ticket Sales'!$J$11:$J$5010, 0)), M3264)))</f>
        <v/>
      </c>
      <c r="N3265" s="2"/>
      <c r="P3265" s="48">
        <v>3255</v>
      </c>
      <c r="Q3265" s="48" t="str">
        <f t="shared" si="251"/>
        <v/>
      </c>
      <c r="S3265" s="52" t="str">
        <f t="shared" si="252"/>
        <v/>
      </c>
      <c r="U3265" s="52" t="str">
        <f t="shared" si="253"/>
        <v/>
      </c>
      <c r="W3265" s="52" t="str">
        <f t="shared" si="254"/>
        <v/>
      </c>
    </row>
    <row r="3266" spans="1:23" x14ac:dyDescent="0.25">
      <c r="A3266" s="2"/>
      <c r="B3266" s="32"/>
      <c r="C3266" s="25"/>
      <c r="D3266" s="25"/>
      <c r="E3266" s="26"/>
      <c r="F3266" s="27"/>
      <c r="G3266" s="2"/>
      <c r="H3266" s="2"/>
      <c r="I3266" s="38" t="str">
        <f t="shared" si="250"/>
        <v/>
      </c>
      <c r="J3266" s="39" t="str">
        <f>IF($Q3266="", "", IF(IFERROR(INDEX('Ticket Sales'!B$11:B$5010, MATCH($Q3266, 'Ticket Sales'!$J$11:$J$5010, 0)), J3265)="", "", IFERROR(INDEX('Ticket Sales'!B$11:B$5010, MATCH($Q3266, 'Ticket Sales'!$J$11:$J$5010, 0)), J3265)))</f>
        <v/>
      </c>
      <c r="K3266" s="39" t="str">
        <f>IF($Q3266="", "", IF(IFERROR(INDEX('Ticket Sales'!C$11:C$5010, MATCH($Q3266, 'Ticket Sales'!$J$11:$J$5010, 0)), K3265)="", "", IFERROR(INDEX('Ticket Sales'!C$11:C$5010, MATCH($Q3266, 'Ticket Sales'!$J$11:$J$5010, 0)), K3265)))</f>
        <v/>
      </c>
      <c r="L3266" s="40" t="str">
        <f>IF($Q3266="", "", IF(IFERROR(INDEX('Ticket Sales'!D$11:D$5010, MATCH($Q3266, 'Ticket Sales'!$J$11:$J$5010, 0)), L3265)="", "", IFERROR(INDEX('Ticket Sales'!D$11:D$5010, MATCH($Q3266, 'Ticket Sales'!$J$11:$J$5010, 0)), L3265)))</f>
        <v/>
      </c>
      <c r="M3266" s="41" t="str">
        <f>IF($Q3266="", "", IF(IFERROR(INDEX('Ticket Sales'!E$11:E$5010, MATCH($Q3266, 'Ticket Sales'!$J$11:$J$5010, 0)), M3265)="", "", IFERROR(INDEX('Ticket Sales'!E$11:E$5010, MATCH($Q3266, 'Ticket Sales'!$J$11:$J$5010, 0)), M3265)))</f>
        <v/>
      </c>
      <c r="N3266" s="2"/>
      <c r="P3266" s="48">
        <v>3256</v>
      </c>
      <c r="Q3266" s="48" t="str">
        <f t="shared" si="251"/>
        <v/>
      </c>
      <c r="S3266" s="52" t="str">
        <f t="shared" si="252"/>
        <v/>
      </c>
      <c r="U3266" s="52" t="str">
        <f t="shared" si="253"/>
        <v/>
      </c>
      <c r="W3266" s="52" t="str">
        <f t="shared" si="254"/>
        <v/>
      </c>
    </row>
    <row r="3267" spans="1:23" x14ac:dyDescent="0.25">
      <c r="A3267" s="2"/>
      <c r="B3267" s="32"/>
      <c r="C3267" s="25"/>
      <c r="D3267" s="25"/>
      <c r="E3267" s="26"/>
      <c r="F3267" s="27"/>
      <c r="G3267" s="2"/>
      <c r="H3267" s="2"/>
      <c r="I3267" s="38" t="str">
        <f t="shared" si="250"/>
        <v/>
      </c>
      <c r="J3267" s="39" t="str">
        <f>IF($Q3267="", "", IF(IFERROR(INDEX('Ticket Sales'!B$11:B$5010, MATCH($Q3267, 'Ticket Sales'!$J$11:$J$5010, 0)), J3266)="", "", IFERROR(INDEX('Ticket Sales'!B$11:B$5010, MATCH($Q3267, 'Ticket Sales'!$J$11:$J$5010, 0)), J3266)))</f>
        <v/>
      </c>
      <c r="K3267" s="39" t="str">
        <f>IF($Q3267="", "", IF(IFERROR(INDEX('Ticket Sales'!C$11:C$5010, MATCH($Q3267, 'Ticket Sales'!$J$11:$J$5010, 0)), K3266)="", "", IFERROR(INDEX('Ticket Sales'!C$11:C$5010, MATCH($Q3267, 'Ticket Sales'!$J$11:$J$5010, 0)), K3266)))</f>
        <v/>
      </c>
      <c r="L3267" s="40" t="str">
        <f>IF($Q3267="", "", IF(IFERROR(INDEX('Ticket Sales'!D$11:D$5010, MATCH($Q3267, 'Ticket Sales'!$J$11:$J$5010, 0)), L3266)="", "", IFERROR(INDEX('Ticket Sales'!D$11:D$5010, MATCH($Q3267, 'Ticket Sales'!$J$11:$J$5010, 0)), L3266)))</f>
        <v/>
      </c>
      <c r="M3267" s="41" t="str">
        <f>IF($Q3267="", "", IF(IFERROR(INDEX('Ticket Sales'!E$11:E$5010, MATCH($Q3267, 'Ticket Sales'!$J$11:$J$5010, 0)), M3266)="", "", IFERROR(INDEX('Ticket Sales'!E$11:E$5010, MATCH($Q3267, 'Ticket Sales'!$J$11:$J$5010, 0)), M3266)))</f>
        <v/>
      </c>
      <c r="N3267" s="2"/>
      <c r="P3267" s="48">
        <v>3257</v>
      </c>
      <c r="Q3267" s="48" t="str">
        <f t="shared" si="251"/>
        <v/>
      </c>
      <c r="S3267" s="52" t="str">
        <f t="shared" si="252"/>
        <v/>
      </c>
      <c r="U3267" s="52" t="str">
        <f t="shared" si="253"/>
        <v/>
      </c>
      <c r="W3267" s="52" t="str">
        <f t="shared" si="254"/>
        <v/>
      </c>
    </row>
    <row r="3268" spans="1:23" x14ac:dyDescent="0.25">
      <c r="A3268" s="2"/>
      <c r="B3268" s="32"/>
      <c r="C3268" s="25"/>
      <c r="D3268" s="25"/>
      <c r="E3268" s="26"/>
      <c r="F3268" s="27"/>
      <c r="G3268" s="2"/>
      <c r="H3268" s="2"/>
      <c r="I3268" s="38" t="str">
        <f t="shared" si="250"/>
        <v/>
      </c>
      <c r="J3268" s="39" t="str">
        <f>IF($Q3268="", "", IF(IFERROR(INDEX('Ticket Sales'!B$11:B$5010, MATCH($Q3268, 'Ticket Sales'!$J$11:$J$5010, 0)), J3267)="", "", IFERROR(INDEX('Ticket Sales'!B$11:B$5010, MATCH($Q3268, 'Ticket Sales'!$J$11:$J$5010, 0)), J3267)))</f>
        <v/>
      </c>
      <c r="K3268" s="39" t="str">
        <f>IF($Q3268="", "", IF(IFERROR(INDEX('Ticket Sales'!C$11:C$5010, MATCH($Q3268, 'Ticket Sales'!$J$11:$J$5010, 0)), K3267)="", "", IFERROR(INDEX('Ticket Sales'!C$11:C$5010, MATCH($Q3268, 'Ticket Sales'!$J$11:$J$5010, 0)), K3267)))</f>
        <v/>
      </c>
      <c r="L3268" s="40" t="str">
        <f>IF($Q3268="", "", IF(IFERROR(INDEX('Ticket Sales'!D$11:D$5010, MATCH($Q3268, 'Ticket Sales'!$J$11:$J$5010, 0)), L3267)="", "", IFERROR(INDEX('Ticket Sales'!D$11:D$5010, MATCH($Q3268, 'Ticket Sales'!$J$11:$J$5010, 0)), L3267)))</f>
        <v/>
      </c>
      <c r="M3268" s="41" t="str">
        <f>IF($Q3268="", "", IF(IFERROR(INDEX('Ticket Sales'!E$11:E$5010, MATCH($Q3268, 'Ticket Sales'!$J$11:$J$5010, 0)), M3267)="", "", IFERROR(INDEX('Ticket Sales'!E$11:E$5010, MATCH($Q3268, 'Ticket Sales'!$J$11:$J$5010, 0)), M3267)))</f>
        <v/>
      </c>
      <c r="N3268" s="2"/>
      <c r="P3268" s="48">
        <v>3258</v>
      </c>
      <c r="Q3268" s="48" t="str">
        <f t="shared" si="251"/>
        <v/>
      </c>
      <c r="S3268" s="52" t="str">
        <f t="shared" si="252"/>
        <v/>
      </c>
      <c r="U3268" s="52" t="str">
        <f t="shared" si="253"/>
        <v/>
      </c>
      <c r="W3268" s="52" t="str">
        <f t="shared" si="254"/>
        <v/>
      </c>
    </row>
    <row r="3269" spans="1:23" x14ac:dyDescent="0.25">
      <c r="A3269" s="2"/>
      <c r="B3269" s="32"/>
      <c r="C3269" s="25"/>
      <c r="D3269" s="25"/>
      <c r="E3269" s="26"/>
      <c r="F3269" s="27"/>
      <c r="G3269" s="2"/>
      <c r="H3269" s="2"/>
      <c r="I3269" s="38" t="str">
        <f t="shared" si="250"/>
        <v/>
      </c>
      <c r="J3269" s="39" t="str">
        <f>IF($Q3269="", "", IF(IFERROR(INDEX('Ticket Sales'!B$11:B$5010, MATCH($Q3269, 'Ticket Sales'!$J$11:$J$5010, 0)), J3268)="", "", IFERROR(INDEX('Ticket Sales'!B$11:B$5010, MATCH($Q3269, 'Ticket Sales'!$J$11:$J$5010, 0)), J3268)))</f>
        <v/>
      </c>
      <c r="K3269" s="39" t="str">
        <f>IF($Q3269="", "", IF(IFERROR(INDEX('Ticket Sales'!C$11:C$5010, MATCH($Q3269, 'Ticket Sales'!$J$11:$J$5010, 0)), K3268)="", "", IFERROR(INDEX('Ticket Sales'!C$11:C$5010, MATCH($Q3269, 'Ticket Sales'!$J$11:$J$5010, 0)), K3268)))</f>
        <v/>
      </c>
      <c r="L3269" s="40" t="str">
        <f>IF($Q3269="", "", IF(IFERROR(INDEX('Ticket Sales'!D$11:D$5010, MATCH($Q3269, 'Ticket Sales'!$J$11:$J$5010, 0)), L3268)="", "", IFERROR(INDEX('Ticket Sales'!D$11:D$5010, MATCH($Q3269, 'Ticket Sales'!$J$11:$J$5010, 0)), L3268)))</f>
        <v/>
      </c>
      <c r="M3269" s="41" t="str">
        <f>IF($Q3269="", "", IF(IFERROR(INDEX('Ticket Sales'!E$11:E$5010, MATCH($Q3269, 'Ticket Sales'!$J$11:$J$5010, 0)), M3268)="", "", IFERROR(INDEX('Ticket Sales'!E$11:E$5010, MATCH($Q3269, 'Ticket Sales'!$J$11:$J$5010, 0)), M3268)))</f>
        <v/>
      </c>
      <c r="N3269" s="2"/>
      <c r="P3269" s="48">
        <v>3259</v>
      </c>
      <c r="Q3269" s="48" t="str">
        <f t="shared" si="251"/>
        <v/>
      </c>
      <c r="S3269" s="52" t="str">
        <f t="shared" si="252"/>
        <v/>
      </c>
      <c r="U3269" s="52" t="str">
        <f t="shared" si="253"/>
        <v/>
      </c>
      <c r="W3269" s="52" t="str">
        <f t="shared" si="254"/>
        <v/>
      </c>
    </row>
    <row r="3270" spans="1:23" x14ac:dyDescent="0.25">
      <c r="A3270" s="2"/>
      <c r="B3270" s="32"/>
      <c r="C3270" s="25"/>
      <c r="D3270" s="25"/>
      <c r="E3270" s="26"/>
      <c r="F3270" s="27"/>
      <c r="G3270" s="2"/>
      <c r="H3270" s="2"/>
      <c r="I3270" s="38" t="str">
        <f t="shared" si="250"/>
        <v/>
      </c>
      <c r="J3270" s="39" t="str">
        <f>IF($Q3270="", "", IF(IFERROR(INDEX('Ticket Sales'!B$11:B$5010, MATCH($Q3270, 'Ticket Sales'!$J$11:$J$5010, 0)), J3269)="", "", IFERROR(INDEX('Ticket Sales'!B$11:B$5010, MATCH($Q3270, 'Ticket Sales'!$J$11:$J$5010, 0)), J3269)))</f>
        <v/>
      </c>
      <c r="K3270" s="39" t="str">
        <f>IF($Q3270="", "", IF(IFERROR(INDEX('Ticket Sales'!C$11:C$5010, MATCH($Q3270, 'Ticket Sales'!$J$11:$J$5010, 0)), K3269)="", "", IFERROR(INDEX('Ticket Sales'!C$11:C$5010, MATCH($Q3270, 'Ticket Sales'!$J$11:$J$5010, 0)), K3269)))</f>
        <v/>
      </c>
      <c r="L3270" s="40" t="str">
        <f>IF($Q3270="", "", IF(IFERROR(INDEX('Ticket Sales'!D$11:D$5010, MATCH($Q3270, 'Ticket Sales'!$J$11:$J$5010, 0)), L3269)="", "", IFERROR(INDEX('Ticket Sales'!D$11:D$5010, MATCH($Q3270, 'Ticket Sales'!$J$11:$J$5010, 0)), L3269)))</f>
        <v/>
      </c>
      <c r="M3270" s="41" t="str">
        <f>IF($Q3270="", "", IF(IFERROR(INDEX('Ticket Sales'!E$11:E$5010, MATCH($Q3270, 'Ticket Sales'!$J$11:$J$5010, 0)), M3269)="", "", IFERROR(INDEX('Ticket Sales'!E$11:E$5010, MATCH($Q3270, 'Ticket Sales'!$J$11:$J$5010, 0)), M3269)))</f>
        <v/>
      </c>
      <c r="N3270" s="2"/>
      <c r="P3270" s="48">
        <v>3260</v>
      </c>
      <c r="Q3270" s="48" t="str">
        <f t="shared" si="251"/>
        <v/>
      </c>
      <c r="S3270" s="52" t="str">
        <f t="shared" si="252"/>
        <v/>
      </c>
      <c r="U3270" s="52" t="str">
        <f t="shared" si="253"/>
        <v/>
      </c>
      <c r="W3270" s="52" t="str">
        <f t="shared" si="254"/>
        <v/>
      </c>
    </row>
    <row r="3271" spans="1:23" x14ac:dyDescent="0.25">
      <c r="A3271" s="2"/>
      <c r="B3271" s="32"/>
      <c r="C3271" s="25"/>
      <c r="D3271" s="25"/>
      <c r="E3271" s="26"/>
      <c r="F3271" s="27"/>
      <c r="G3271" s="2"/>
      <c r="H3271" s="2"/>
      <c r="I3271" s="38" t="str">
        <f t="shared" si="250"/>
        <v/>
      </c>
      <c r="J3271" s="39" t="str">
        <f>IF($Q3271="", "", IF(IFERROR(INDEX('Ticket Sales'!B$11:B$5010, MATCH($Q3271, 'Ticket Sales'!$J$11:$J$5010, 0)), J3270)="", "", IFERROR(INDEX('Ticket Sales'!B$11:B$5010, MATCH($Q3271, 'Ticket Sales'!$J$11:$J$5010, 0)), J3270)))</f>
        <v/>
      </c>
      <c r="K3271" s="39" t="str">
        <f>IF($Q3271="", "", IF(IFERROR(INDEX('Ticket Sales'!C$11:C$5010, MATCH($Q3271, 'Ticket Sales'!$J$11:$J$5010, 0)), K3270)="", "", IFERROR(INDEX('Ticket Sales'!C$11:C$5010, MATCH($Q3271, 'Ticket Sales'!$J$11:$J$5010, 0)), K3270)))</f>
        <v/>
      </c>
      <c r="L3271" s="40" t="str">
        <f>IF($Q3271="", "", IF(IFERROR(INDEX('Ticket Sales'!D$11:D$5010, MATCH($Q3271, 'Ticket Sales'!$J$11:$J$5010, 0)), L3270)="", "", IFERROR(INDEX('Ticket Sales'!D$11:D$5010, MATCH($Q3271, 'Ticket Sales'!$J$11:$J$5010, 0)), L3270)))</f>
        <v/>
      </c>
      <c r="M3271" s="41" t="str">
        <f>IF($Q3271="", "", IF(IFERROR(INDEX('Ticket Sales'!E$11:E$5010, MATCH($Q3271, 'Ticket Sales'!$J$11:$J$5010, 0)), M3270)="", "", IFERROR(INDEX('Ticket Sales'!E$11:E$5010, MATCH($Q3271, 'Ticket Sales'!$J$11:$J$5010, 0)), M3270)))</f>
        <v/>
      </c>
      <c r="N3271" s="2"/>
      <c r="P3271" s="48">
        <v>3261</v>
      </c>
      <c r="Q3271" s="48" t="str">
        <f t="shared" si="251"/>
        <v/>
      </c>
      <c r="S3271" s="52" t="str">
        <f t="shared" si="252"/>
        <v/>
      </c>
      <c r="U3271" s="52" t="str">
        <f t="shared" si="253"/>
        <v/>
      </c>
      <c r="W3271" s="52" t="str">
        <f t="shared" si="254"/>
        <v/>
      </c>
    </row>
    <row r="3272" spans="1:23" x14ac:dyDescent="0.25">
      <c r="A3272" s="2"/>
      <c r="B3272" s="32"/>
      <c r="C3272" s="25"/>
      <c r="D3272" s="25"/>
      <c r="E3272" s="26"/>
      <c r="F3272" s="27"/>
      <c r="G3272" s="2"/>
      <c r="H3272" s="2"/>
      <c r="I3272" s="38" t="str">
        <f t="shared" si="250"/>
        <v/>
      </c>
      <c r="J3272" s="39" t="str">
        <f>IF($Q3272="", "", IF(IFERROR(INDEX('Ticket Sales'!B$11:B$5010, MATCH($Q3272, 'Ticket Sales'!$J$11:$J$5010, 0)), J3271)="", "", IFERROR(INDEX('Ticket Sales'!B$11:B$5010, MATCH($Q3272, 'Ticket Sales'!$J$11:$J$5010, 0)), J3271)))</f>
        <v/>
      </c>
      <c r="K3272" s="39" t="str">
        <f>IF($Q3272="", "", IF(IFERROR(INDEX('Ticket Sales'!C$11:C$5010, MATCH($Q3272, 'Ticket Sales'!$J$11:$J$5010, 0)), K3271)="", "", IFERROR(INDEX('Ticket Sales'!C$11:C$5010, MATCH($Q3272, 'Ticket Sales'!$J$11:$J$5010, 0)), K3271)))</f>
        <v/>
      </c>
      <c r="L3272" s="40" t="str">
        <f>IF($Q3272="", "", IF(IFERROR(INDEX('Ticket Sales'!D$11:D$5010, MATCH($Q3272, 'Ticket Sales'!$J$11:$J$5010, 0)), L3271)="", "", IFERROR(INDEX('Ticket Sales'!D$11:D$5010, MATCH($Q3272, 'Ticket Sales'!$J$11:$J$5010, 0)), L3271)))</f>
        <v/>
      </c>
      <c r="M3272" s="41" t="str">
        <f>IF($Q3272="", "", IF(IFERROR(INDEX('Ticket Sales'!E$11:E$5010, MATCH($Q3272, 'Ticket Sales'!$J$11:$J$5010, 0)), M3271)="", "", IFERROR(INDEX('Ticket Sales'!E$11:E$5010, MATCH($Q3272, 'Ticket Sales'!$J$11:$J$5010, 0)), M3271)))</f>
        <v/>
      </c>
      <c r="N3272" s="2"/>
      <c r="P3272" s="48">
        <v>3262</v>
      </c>
      <c r="Q3272" s="48" t="str">
        <f t="shared" si="251"/>
        <v/>
      </c>
      <c r="S3272" s="52" t="str">
        <f t="shared" si="252"/>
        <v/>
      </c>
      <c r="U3272" s="52" t="str">
        <f t="shared" si="253"/>
        <v/>
      </c>
      <c r="W3272" s="52" t="str">
        <f t="shared" si="254"/>
        <v/>
      </c>
    </row>
    <row r="3273" spans="1:23" x14ac:dyDescent="0.25">
      <c r="A3273" s="2"/>
      <c r="B3273" s="32"/>
      <c r="C3273" s="25"/>
      <c r="D3273" s="25"/>
      <c r="E3273" s="26"/>
      <c r="F3273" s="27"/>
      <c r="G3273" s="2"/>
      <c r="H3273" s="2"/>
      <c r="I3273" s="38" t="str">
        <f t="shared" si="250"/>
        <v/>
      </c>
      <c r="J3273" s="39" t="str">
        <f>IF($Q3273="", "", IF(IFERROR(INDEX('Ticket Sales'!B$11:B$5010, MATCH($Q3273, 'Ticket Sales'!$J$11:$J$5010, 0)), J3272)="", "", IFERROR(INDEX('Ticket Sales'!B$11:B$5010, MATCH($Q3273, 'Ticket Sales'!$J$11:$J$5010, 0)), J3272)))</f>
        <v/>
      </c>
      <c r="K3273" s="39" t="str">
        <f>IF($Q3273="", "", IF(IFERROR(INDEX('Ticket Sales'!C$11:C$5010, MATCH($Q3273, 'Ticket Sales'!$J$11:$J$5010, 0)), K3272)="", "", IFERROR(INDEX('Ticket Sales'!C$11:C$5010, MATCH($Q3273, 'Ticket Sales'!$J$11:$J$5010, 0)), K3272)))</f>
        <v/>
      </c>
      <c r="L3273" s="40" t="str">
        <f>IF($Q3273="", "", IF(IFERROR(INDEX('Ticket Sales'!D$11:D$5010, MATCH($Q3273, 'Ticket Sales'!$J$11:$J$5010, 0)), L3272)="", "", IFERROR(INDEX('Ticket Sales'!D$11:D$5010, MATCH($Q3273, 'Ticket Sales'!$J$11:$J$5010, 0)), L3272)))</f>
        <v/>
      </c>
      <c r="M3273" s="41" t="str">
        <f>IF($Q3273="", "", IF(IFERROR(INDEX('Ticket Sales'!E$11:E$5010, MATCH($Q3273, 'Ticket Sales'!$J$11:$J$5010, 0)), M3272)="", "", IFERROR(INDEX('Ticket Sales'!E$11:E$5010, MATCH($Q3273, 'Ticket Sales'!$J$11:$J$5010, 0)), M3272)))</f>
        <v/>
      </c>
      <c r="N3273" s="2"/>
      <c r="P3273" s="48">
        <v>3263</v>
      </c>
      <c r="Q3273" s="48" t="str">
        <f t="shared" si="251"/>
        <v/>
      </c>
      <c r="S3273" s="52" t="str">
        <f t="shared" si="252"/>
        <v/>
      </c>
      <c r="U3273" s="52" t="str">
        <f t="shared" si="253"/>
        <v/>
      </c>
      <c r="W3273" s="52" t="str">
        <f t="shared" si="254"/>
        <v/>
      </c>
    </row>
    <row r="3274" spans="1:23" x14ac:dyDescent="0.25">
      <c r="A3274" s="2"/>
      <c r="B3274" s="32"/>
      <c r="C3274" s="25"/>
      <c r="D3274" s="25"/>
      <c r="E3274" s="26"/>
      <c r="F3274" s="27"/>
      <c r="G3274" s="2"/>
      <c r="H3274" s="2"/>
      <c r="I3274" s="38" t="str">
        <f t="shared" si="250"/>
        <v/>
      </c>
      <c r="J3274" s="39" t="str">
        <f>IF($Q3274="", "", IF(IFERROR(INDEX('Ticket Sales'!B$11:B$5010, MATCH($Q3274, 'Ticket Sales'!$J$11:$J$5010, 0)), J3273)="", "", IFERROR(INDEX('Ticket Sales'!B$11:B$5010, MATCH($Q3274, 'Ticket Sales'!$J$11:$J$5010, 0)), J3273)))</f>
        <v/>
      </c>
      <c r="K3274" s="39" t="str">
        <f>IF($Q3274="", "", IF(IFERROR(INDEX('Ticket Sales'!C$11:C$5010, MATCH($Q3274, 'Ticket Sales'!$J$11:$J$5010, 0)), K3273)="", "", IFERROR(INDEX('Ticket Sales'!C$11:C$5010, MATCH($Q3274, 'Ticket Sales'!$J$11:$J$5010, 0)), K3273)))</f>
        <v/>
      </c>
      <c r="L3274" s="40" t="str">
        <f>IF($Q3274="", "", IF(IFERROR(INDEX('Ticket Sales'!D$11:D$5010, MATCH($Q3274, 'Ticket Sales'!$J$11:$J$5010, 0)), L3273)="", "", IFERROR(INDEX('Ticket Sales'!D$11:D$5010, MATCH($Q3274, 'Ticket Sales'!$J$11:$J$5010, 0)), L3273)))</f>
        <v/>
      </c>
      <c r="M3274" s="41" t="str">
        <f>IF($Q3274="", "", IF(IFERROR(INDEX('Ticket Sales'!E$11:E$5010, MATCH($Q3274, 'Ticket Sales'!$J$11:$J$5010, 0)), M3273)="", "", IFERROR(INDEX('Ticket Sales'!E$11:E$5010, MATCH($Q3274, 'Ticket Sales'!$J$11:$J$5010, 0)), M3273)))</f>
        <v/>
      </c>
      <c r="N3274" s="2"/>
      <c r="P3274" s="48">
        <v>3264</v>
      </c>
      <c r="Q3274" s="48" t="str">
        <f t="shared" si="251"/>
        <v/>
      </c>
      <c r="S3274" s="52" t="str">
        <f t="shared" si="252"/>
        <v/>
      </c>
      <c r="U3274" s="52" t="str">
        <f t="shared" si="253"/>
        <v/>
      </c>
      <c r="W3274" s="52" t="str">
        <f t="shared" si="254"/>
        <v/>
      </c>
    </row>
    <row r="3275" spans="1:23" x14ac:dyDescent="0.25">
      <c r="A3275" s="2"/>
      <c r="B3275" s="32"/>
      <c r="C3275" s="25"/>
      <c r="D3275" s="25"/>
      <c r="E3275" s="26"/>
      <c r="F3275" s="27"/>
      <c r="G3275" s="2"/>
      <c r="H3275" s="2"/>
      <c r="I3275" s="38" t="str">
        <f t="shared" si="250"/>
        <v/>
      </c>
      <c r="J3275" s="39" t="str">
        <f>IF($Q3275="", "", IF(IFERROR(INDEX('Ticket Sales'!B$11:B$5010, MATCH($Q3275, 'Ticket Sales'!$J$11:$J$5010, 0)), J3274)="", "", IFERROR(INDEX('Ticket Sales'!B$11:B$5010, MATCH($Q3275, 'Ticket Sales'!$J$11:$J$5010, 0)), J3274)))</f>
        <v/>
      </c>
      <c r="K3275" s="39" t="str">
        <f>IF($Q3275="", "", IF(IFERROR(INDEX('Ticket Sales'!C$11:C$5010, MATCH($Q3275, 'Ticket Sales'!$J$11:$J$5010, 0)), K3274)="", "", IFERROR(INDEX('Ticket Sales'!C$11:C$5010, MATCH($Q3275, 'Ticket Sales'!$J$11:$J$5010, 0)), K3274)))</f>
        <v/>
      </c>
      <c r="L3275" s="40" t="str">
        <f>IF($Q3275="", "", IF(IFERROR(INDEX('Ticket Sales'!D$11:D$5010, MATCH($Q3275, 'Ticket Sales'!$J$11:$J$5010, 0)), L3274)="", "", IFERROR(INDEX('Ticket Sales'!D$11:D$5010, MATCH($Q3275, 'Ticket Sales'!$J$11:$J$5010, 0)), L3274)))</f>
        <v/>
      </c>
      <c r="M3275" s="41" t="str">
        <f>IF($Q3275="", "", IF(IFERROR(INDEX('Ticket Sales'!E$11:E$5010, MATCH($Q3275, 'Ticket Sales'!$J$11:$J$5010, 0)), M3274)="", "", IFERROR(INDEX('Ticket Sales'!E$11:E$5010, MATCH($Q3275, 'Ticket Sales'!$J$11:$J$5010, 0)), M3274)))</f>
        <v/>
      </c>
      <c r="N3275" s="2"/>
      <c r="P3275" s="48">
        <v>3265</v>
      </c>
      <c r="Q3275" s="48" t="str">
        <f t="shared" si="251"/>
        <v/>
      </c>
      <c r="S3275" s="52" t="str">
        <f t="shared" si="252"/>
        <v/>
      </c>
      <c r="U3275" s="52" t="str">
        <f t="shared" si="253"/>
        <v/>
      </c>
      <c r="W3275" s="52" t="str">
        <f t="shared" si="254"/>
        <v/>
      </c>
    </row>
    <row r="3276" spans="1:23" x14ac:dyDescent="0.25">
      <c r="A3276" s="2"/>
      <c r="B3276" s="32"/>
      <c r="C3276" s="25"/>
      <c r="D3276" s="25"/>
      <c r="E3276" s="26"/>
      <c r="F3276" s="27"/>
      <c r="G3276" s="2"/>
      <c r="H3276" s="2"/>
      <c r="I3276" s="38" t="str">
        <f t="shared" ref="I3276:I3339" si="255">$Q3276</f>
        <v/>
      </c>
      <c r="J3276" s="39" t="str">
        <f>IF($Q3276="", "", IF(IFERROR(INDEX('Ticket Sales'!B$11:B$5010, MATCH($Q3276, 'Ticket Sales'!$J$11:$J$5010, 0)), J3275)="", "", IFERROR(INDEX('Ticket Sales'!B$11:B$5010, MATCH($Q3276, 'Ticket Sales'!$J$11:$J$5010, 0)), J3275)))</f>
        <v/>
      </c>
      <c r="K3276" s="39" t="str">
        <f>IF($Q3276="", "", IF(IFERROR(INDEX('Ticket Sales'!C$11:C$5010, MATCH($Q3276, 'Ticket Sales'!$J$11:$J$5010, 0)), K3275)="", "", IFERROR(INDEX('Ticket Sales'!C$11:C$5010, MATCH($Q3276, 'Ticket Sales'!$J$11:$J$5010, 0)), K3275)))</f>
        <v/>
      </c>
      <c r="L3276" s="40" t="str">
        <f>IF($Q3276="", "", IF(IFERROR(INDEX('Ticket Sales'!D$11:D$5010, MATCH($Q3276, 'Ticket Sales'!$J$11:$J$5010, 0)), L3275)="", "", IFERROR(INDEX('Ticket Sales'!D$11:D$5010, MATCH($Q3276, 'Ticket Sales'!$J$11:$J$5010, 0)), L3275)))</f>
        <v/>
      </c>
      <c r="M3276" s="41" t="str">
        <f>IF($Q3276="", "", IF(IFERROR(INDEX('Ticket Sales'!E$11:E$5010, MATCH($Q3276, 'Ticket Sales'!$J$11:$J$5010, 0)), M3275)="", "", IFERROR(INDEX('Ticket Sales'!E$11:E$5010, MATCH($Q3276, 'Ticket Sales'!$J$11:$J$5010, 0)), M3275)))</f>
        <v/>
      </c>
      <c r="N3276" s="2"/>
      <c r="P3276" s="48">
        <v>3266</v>
      </c>
      <c r="Q3276" s="48" t="str">
        <f t="shared" ref="Q3276:Q3339" si="256">IF(ISNUMBER($Q$8)=FALSE, "", IF($P3276&gt;$Q$8, "", $P3276))</f>
        <v/>
      </c>
      <c r="S3276" s="52" t="str">
        <f t="shared" ref="S3276:S3339" si="257">IF($B3276="", "", $B3276)</f>
        <v/>
      </c>
      <c r="U3276" s="52" t="str">
        <f t="shared" ref="U3276:U3339" si="258">IF(COUNTIF($B3276:$F3276, "")=5, "", "X")</f>
        <v/>
      </c>
      <c r="W3276" s="52" t="str">
        <f t="shared" ref="W3276:W3339" si="259">IF(AND($U3276="X", $S3276=""), "X", IF(AND($U3276="X", ISNUMBER($S3276)=FALSE), "X", IF(AND($U3276="X", COUNTIF($S$11:$S$5010, $S3276)&gt;1), "X", "")))</f>
        <v/>
      </c>
    </row>
    <row r="3277" spans="1:23" x14ac:dyDescent="0.25">
      <c r="A3277" s="2"/>
      <c r="B3277" s="32"/>
      <c r="C3277" s="25"/>
      <c r="D3277" s="25"/>
      <c r="E3277" s="26"/>
      <c r="F3277" s="27"/>
      <c r="G3277" s="2"/>
      <c r="H3277" s="2"/>
      <c r="I3277" s="38" t="str">
        <f t="shared" si="255"/>
        <v/>
      </c>
      <c r="J3277" s="39" t="str">
        <f>IF($Q3277="", "", IF(IFERROR(INDEX('Ticket Sales'!B$11:B$5010, MATCH($Q3277, 'Ticket Sales'!$J$11:$J$5010, 0)), J3276)="", "", IFERROR(INDEX('Ticket Sales'!B$11:B$5010, MATCH($Q3277, 'Ticket Sales'!$J$11:$J$5010, 0)), J3276)))</f>
        <v/>
      </c>
      <c r="K3277" s="39" t="str">
        <f>IF($Q3277="", "", IF(IFERROR(INDEX('Ticket Sales'!C$11:C$5010, MATCH($Q3277, 'Ticket Sales'!$J$11:$J$5010, 0)), K3276)="", "", IFERROR(INDEX('Ticket Sales'!C$11:C$5010, MATCH($Q3277, 'Ticket Sales'!$J$11:$J$5010, 0)), K3276)))</f>
        <v/>
      </c>
      <c r="L3277" s="40" t="str">
        <f>IF($Q3277="", "", IF(IFERROR(INDEX('Ticket Sales'!D$11:D$5010, MATCH($Q3277, 'Ticket Sales'!$J$11:$J$5010, 0)), L3276)="", "", IFERROR(INDEX('Ticket Sales'!D$11:D$5010, MATCH($Q3277, 'Ticket Sales'!$J$11:$J$5010, 0)), L3276)))</f>
        <v/>
      </c>
      <c r="M3277" s="41" t="str">
        <f>IF($Q3277="", "", IF(IFERROR(INDEX('Ticket Sales'!E$11:E$5010, MATCH($Q3277, 'Ticket Sales'!$J$11:$J$5010, 0)), M3276)="", "", IFERROR(INDEX('Ticket Sales'!E$11:E$5010, MATCH($Q3277, 'Ticket Sales'!$J$11:$J$5010, 0)), M3276)))</f>
        <v/>
      </c>
      <c r="N3277" s="2"/>
      <c r="P3277" s="48">
        <v>3267</v>
      </c>
      <c r="Q3277" s="48" t="str">
        <f t="shared" si="256"/>
        <v/>
      </c>
      <c r="S3277" s="52" t="str">
        <f t="shared" si="257"/>
        <v/>
      </c>
      <c r="U3277" s="52" t="str">
        <f t="shared" si="258"/>
        <v/>
      </c>
      <c r="W3277" s="52" t="str">
        <f t="shared" si="259"/>
        <v/>
      </c>
    </row>
    <row r="3278" spans="1:23" x14ac:dyDescent="0.25">
      <c r="A3278" s="2"/>
      <c r="B3278" s="32"/>
      <c r="C3278" s="25"/>
      <c r="D3278" s="25"/>
      <c r="E3278" s="26"/>
      <c r="F3278" s="27"/>
      <c r="G3278" s="2"/>
      <c r="H3278" s="2"/>
      <c r="I3278" s="38" t="str">
        <f t="shared" si="255"/>
        <v/>
      </c>
      <c r="J3278" s="39" t="str">
        <f>IF($Q3278="", "", IF(IFERROR(INDEX('Ticket Sales'!B$11:B$5010, MATCH($Q3278, 'Ticket Sales'!$J$11:$J$5010, 0)), J3277)="", "", IFERROR(INDEX('Ticket Sales'!B$11:B$5010, MATCH($Q3278, 'Ticket Sales'!$J$11:$J$5010, 0)), J3277)))</f>
        <v/>
      </c>
      <c r="K3278" s="39" t="str">
        <f>IF($Q3278="", "", IF(IFERROR(INDEX('Ticket Sales'!C$11:C$5010, MATCH($Q3278, 'Ticket Sales'!$J$11:$J$5010, 0)), K3277)="", "", IFERROR(INDEX('Ticket Sales'!C$11:C$5010, MATCH($Q3278, 'Ticket Sales'!$J$11:$J$5010, 0)), K3277)))</f>
        <v/>
      </c>
      <c r="L3278" s="40" t="str">
        <f>IF($Q3278="", "", IF(IFERROR(INDEX('Ticket Sales'!D$11:D$5010, MATCH($Q3278, 'Ticket Sales'!$J$11:$J$5010, 0)), L3277)="", "", IFERROR(INDEX('Ticket Sales'!D$11:D$5010, MATCH($Q3278, 'Ticket Sales'!$J$11:$J$5010, 0)), L3277)))</f>
        <v/>
      </c>
      <c r="M3278" s="41" t="str">
        <f>IF($Q3278="", "", IF(IFERROR(INDEX('Ticket Sales'!E$11:E$5010, MATCH($Q3278, 'Ticket Sales'!$J$11:$J$5010, 0)), M3277)="", "", IFERROR(INDEX('Ticket Sales'!E$11:E$5010, MATCH($Q3278, 'Ticket Sales'!$J$11:$J$5010, 0)), M3277)))</f>
        <v/>
      </c>
      <c r="N3278" s="2"/>
      <c r="P3278" s="48">
        <v>3268</v>
      </c>
      <c r="Q3278" s="48" t="str">
        <f t="shared" si="256"/>
        <v/>
      </c>
      <c r="S3278" s="52" t="str">
        <f t="shared" si="257"/>
        <v/>
      </c>
      <c r="U3278" s="52" t="str">
        <f t="shared" si="258"/>
        <v/>
      </c>
      <c r="W3278" s="52" t="str">
        <f t="shared" si="259"/>
        <v/>
      </c>
    </row>
    <row r="3279" spans="1:23" x14ac:dyDescent="0.25">
      <c r="A3279" s="2"/>
      <c r="B3279" s="32"/>
      <c r="C3279" s="25"/>
      <c r="D3279" s="25"/>
      <c r="E3279" s="26"/>
      <c r="F3279" s="27"/>
      <c r="G3279" s="2"/>
      <c r="H3279" s="2"/>
      <c r="I3279" s="38" t="str">
        <f t="shared" si="255"/>
        <v/>
      </c>
      <c r="J3279" s="39" t="str">
        <f>IF($Q3279="", "", IF(IFERROR(INDEX('Ticket Sales'!B$11:B$5010, MATCH($Q3279, 'Ticket Sales'!$J$11:$J$5010, 0)), J3278)="", "", IFERROR(INDEX('Ticket Sales'!B$11:B$5010, MATCH($Q3279, 'Ticket Sales'!$J$11:$J$5010, 0)), J3278)))</f>
        <v/>
      </c>
      <c r="K3279" s="39" t="str">
        <f>IF($Q3279="", "", IF(IFERROR(INDEX('Ticket Sales'!C$11:C$5010, MATCH($Q3279, 'Ticket Sales'!$J$11:$J$5010, 0)), K3278)="", "", IFERROR(INDEX('Ticket Sales'!C$11:C$5010, MATCH($Q3279, 'Ticket Sales'!$J$11:$J$5010, 0)), K3278)))</f>
        <v/>
      </c>
      <c r="L3279" s="40" t="str">
        <f>IF($Q3279="", "", IF(IFERROR(INDEX('Ticket Sales'!D$11:D$5010, MATCH($Q3279, 'Ticket Sales'!$J$11:$J$5010, 0)), L3278)="", "", IFERROR(INDEX('Ticket Sales'!D$11:D$5010, MATCH($Q3279, 'Ticket Sales'!$J$11:$J$5010, 0)), L3278)))</f>
        <v/>
      </c>
      <c r="M3279" s="41" t="str">
        <f>IF($Q3279="", "", IF(IFERROR(INDEX('Ticket Sales'!E$11:E$5010, MATCH($Q3279, 'Ticket Sales'!$J$11:$J$5010, 0)), M3278)="", "", IFERROR(INDEX('Ticket Sales'!E$11:E$5010, MATCH($Q3279, 'Ticket Sales'!$J$11:$J$5010, 0)), M3278)))</f>
        <v/>
      </c>
      <c r="N3279" s="2"/>
      <c r="P3279" s="48">
        <v>3269</v>
      </c>
      <c r="Q3279" s="48" t="str">
        <f t="shared" si="256"/>
        <v/>
      </c>
      <c r="S3279" s="52" t="str">
        <f t="shared" si="257"/>
        <v/>
      </c>
      <c r="U3279" s="52" t="str">
        <f t="shared" si="258"/>
        <v/>
      </c>
      <c r="W3279" s="52" t="str">
        <f t="shared" si="259"/>
        <v/>
      </c>
    </row>
    <row r="3280" spans="1:23" x14ac:dyDescent="0.25">
      <c r="A3280" s="2"/>
      <c r="B3280" s="32"/>
      <c r="C3280" s="25"/>
      <c r="D3280" s="25"/>
      <c r="E3280" s="26"/>
      <c r="F3280" s="27"/>
      <c r="G3280" s="2"/>
      <c r="H3280" s="2"/>
      <c r="I3280" s="38" t="str">
        <f t="shared" si="255"/>
        <v/>
      </c>
      <c r="J3280" s="39" t="str">
        <f>IF($Q3280="", "", IF(IFERROR(INDEX('Ticket Sales'!B$11:B$5010, MATCH($Q3280, 'Ticket Sales'!$J$11:$J$5010, 0)), J3279)="", "", IFERROR(INDEX('Ticket Sales'!B$11:B$5010, MATCH($Q3280, 'Ticket Sales'!$J$11:$J$5010, 0)), J3279)))</f>
        <v/>
      </c>
      <c r="K3280" s="39" t="str">
        <f>IF($Q3280="", "", IF(IFERROR(INDEX('Ticket Sales'!C$11:C$5010, MATCH($Q3280, 'Ticket Sales'!$J$11:$J$5010, 0)), K3279)="", "", IFERROR(INDEX('Ticket Sales'!C$11:C$5010, MATCH($Q3280, 'Ticket Sales'!$J$11:$J$5010, 0)), K3279)))</f>
        <v/>
      </c>
      <c r="L3280" s="40" t="str">
        <f>IF($Q3280="", "", IF(IFERROR(INDEX('Ticket Sales'!D$11:D$5010, MATCH($Q3280, 'Ticket Sales'!$J$11:$J$5010, 0)), L3279)="", "", IFERROR(INDEX('Ticket Sales'!D$11:D$5010, MATCH($Q3280, 'Ticket Sales'!$J$11:$J$5010, 0)), L3279)))</f>
        <v/>
      </c>
      <c r="M3280" s="41" t="str">
        <f>IF($Q3280="", "", IF(IFERROR(INDEX('Ticket Sales'!E$11:E$5010, MATCH($Q3280, 'Ticket Sales'!$J$11:$J$5010, 0)), M3279)="", "", IFERROR(INDEX('Ticket Sales'!E$11:E$5010, MATCH($Q3280, 'Ticket Sales'!$J$11:$J$5010, 0)), M3279)))</f>
        <v/>
      </c>
      <c r="N3280" s="2"/>
      <c r="P3280" s="48">
        <v>3270</v>
      </c>
      <c r="Q3280" s="48" t="str">
        <f t="shared" si="256"/>
        <v/>
      </c>
      <c r="S3280" s="52" t="str">
        <f t="shared" si="257"/>
        <v/>
      </c>
      <c r="U3280" s="52" t="str">
        <f t="shared" si="258"/>
        <v/>
      </c>
      <c r="W3280" s="52" t="str">
        <f t="shared" si="259"/>
        <v/>
      </c>
    </row>
    <row r="3281" spans="1:23" x14ac:dyDescent="0.25">
      <c r="A3281" s="2"/>
      <c r="B3281" s="32"/>
      <c r="C3281" s="25"/>
      <c r="D3281" s="25"/>
      <c r="E3281" s="26"/>
      <c r="F3281" s="27"/>
      <c r="G3281" s="2"/>
      <c r="H3281" s="2"/>
      <c r="I3281" s="38" t="str">
        <f t="shared" si="255"/>
        <v/>
      </c>
      <c r="J3281" s="39" t="str">
        <f>IF($Q3281="", "", IF(IFERROR(INDEX('Ticket Sales'!B$11:B$5010, MATCH($Q3281, 'Ticket Sales'!$J$11:$J$5010, 0)), J3280)="", "", IFERROR(INDEX('Ticket Sales'!B$11:B$5010, MATCH($Q3281, 'Ticket Sales'!$J$11:$J$5010, 0)), J3280)))</f>
        <v/>
      </c>
      <c r="K3281" s="39" t="str">
        <f>IF($Q3281="", "", IF(IFERROR(INDEX('Ticket Sales'!C$11:C$5010, MATCH($Q3281, 'Ticket Sales'!$J$11:$J$5010, 0)), K3280)="", "", IFERROR(INDEX('Ticket Sales'!C$11:C$5010, MATCH($Q3281, 'Ticket Sales'!$J$11:$J$5010, 0)), K3280)))</f>
        <v/>
      </c>
      <c r="L3281" s="40" t="str">
        <f>IF($Q3281="", "", IF(IFERROR(INDEX('Ticket Sales'!D$11:D$5010, MATCH($Q3281, 'Ticket Sales'!$J$11:$J$5010, 0)), L3280)="", "", IFERROR(INDEX('Ticket Sales'!D$11:D$5010, MATCH($Q3281, 'Ticket Sales'!$J$11:$J$5010, 0)), L3280)))</f>
        <v/>
      </c>
      <c r="M3281" s="41" t="str">
        <f>IF($Q3281="", "", IF(IFERROR(INDEX('Ticket Sales'!E$11:E$5010, MATCH($Q3281, 'Ticket Sales'!$J$11:$J$5010, 0)), M3280)="", "", IFERROR(INDEX('Ticket Sales'!E$11:E$5010, MATCH($Q3281, 'Ticket Sales'!$J$11:$J$5010, 0)), M3280)))</f>
        <v/>
      </c>
      <c r="N3281" s="2"/>
      <c r="P3281" s="48">
        <v>3271</v>
      </c>
      <c r="Q3281" s="48" t="str">
        <f t="shared" si="256"/>
        <v/>
      </c>
      <c r="S3281" s="52" t="str">
        <f t="shared" si="257"/>
        <v/>
      </c>
      <c r="U3281" s="52" t="str">
        <f t="shared" si="258"/>
        <v/>
      </c>
      <c r="W3281" s="52" t="str">
        <f t="shared" si="259"/>
        <v/>
      </c>
    </row>
    <row r="3282" spans="1:23" x14ac:dyDescent="0.25">
      <c r="A3282" s="2"/>
      <c r="B3282" s="32"/>
      <c r="C3282" s="25"/>
      <c r="D3282" s="25"/>
      <c r="E3282" s="26"/>
      <c r="F3282" s="27"/>
      <c r="G3282" s="2"/>
      <c r="H3282" s="2"/>
      <c r="I3282" s="38" t="str">
        <f t="shared" si="255"/>
        <v/>
      </c>
      <c r="J3282" s="39" t="str">
        <f>IF($Q3282="", "", IF(IFERROR(INDEX('Ticket Sales'!B$11:B$5010, MATCH($Q3282, 'Ticket Sales'!$J$11:$J$5010, 0)), J3281)="", "", IFERROR(INDEX('Ticket Sales'!B$11:B$5010, MATCH($Q3282, 'Ticket Sales'!$J$11:$J$5010, 0)), J3281)))</f>
        <v/>
      </c>
      <c r="K3282" s="39" t="str">
        <f>IF($Q3282="", "", IF(IFERROR(INDEX('Ticket Sales'!C$11:C$5010, MATCH($Q3282, 'Ticket Sales'!$J$11:$J$5010, 0)), K3281)="", "", IFERROR(INDEX('Ticket Sales'!C$11:C$5010, MATCH($Q3282, 'Ticket Sales'!$J$11:$J$5010, 0)), K3281)))</f>
        <v/>
      </c>
      <c r="L3282" s="40" t="str">
        <f>IF($Q3282="", "", IF(IFERROR(INDEX('Ticket Sales'!D$11:D$5010, MATCH($Q3282, 'Ticket Sales'!$J$11:$J$5010, 0)), L3281)="", "", IFERROR(INDEX('Ticket Sales'!D$11:D$5010, MATCH($Q3282, 'Ticket Sales'!$J$11:$J$5010, 0)), L3281)))</f>
        <v/>
      </c>
      <c r="M3282" s="41" t="str">
        <f>IF($Q3282="", "", IF(IFERROR(INDEX('Ticket Sales'!E$11:E$5010, MATCH($Q3282, 'Ticket Sales'!$J$11:$J$5010, 0)), M3281)="", "", IFERROR(INDEX('Ticket Sales'!E$11:E$5010, MATCH($Q3282, 'Ticket Sales'!$J$11:$J$5010, 0)), M3281)))</f>
        <v/>
      </c>
      <c r="N3282" s="2"/>
      <c r="P3282" s="48">
        <v>3272</v>
      </c>
      <c r="Q3282" s="48" t="str">
        <f t="shared" si="256"/>
        <v/>
      </c>
      <c r="S3282" s="52" t="str">
        <f t="shared" si="257"/>
        <v/>
      </c>
      <c r="U3282" s="52" t="str">
        <f t="shared" si="258"/>
        <v/>
      </c>
      <c r="W3282" s="52" t="str">
        <f t="shared" si="259"/>
        <v/>
      </c>
    </row>
    <row r="3283" spans="1:23" x14ac:dyDescent="0.25">
      <c r="A3283" s="2"/>
      <c r="B3283" s="32"/>
      <c r="C3283" s="25"/>
      <c r="D3283" s="25"/>
      <c r="E3283" s="26"/>
      <c r="F3283" s="27"/>
      <c r="G3283" s="2"/>
      <c r="H3283" s="2"/>
      <c r="I3283" s="38" t="str">
        <f t="shared" si="255"/>
        <v/>
      </c>
      <c r="J3283" s="39" t="str">
        <f>IF($Q3283="", "", IF(IFERROR(INDEX('Ticket Sales'!B$11:B$5010, MATCH($Q3283, 'Ticket Sales'!$J$11:$J$5010, 0)), J3282)="", "", IFERROR(INDEX('Ticket Sales'!B$11:B$5010, MATCH($Q3283, 'Ticket Sales'!$J$11:$J$5010, 0)), J3282)))</f>
        <v/>
      </c>
      <c r="K3283" s="39" t="str">
        <f>IF($Q3283="", "", IF(IFERROR(INDEX('Ticket Sales'!C$11:C$5010, MATCH($Q3283, 'Ticket Sales'!$J$11:$J$5010, 0)), K3282)="", "", IFERROR(INDEX('Ticket Sales'!C$11:C$5010, MATCH($Q3283, 'Ticket Sales'!$J$11:$J$5010, 0)), K3282)))</f>
        <v/>
      </c>
      <c r="L3283" s="40" t="str">
        <f>IF($Q3283="", "", IF(IFERROR(INDEX('Ticket Sales'!D$11:D$5010, MATCH($Q3283, 'Ticket Sales'!$J$11:$J$5010, 0)), L3282)="", "", IFERROR(INDEX('Ticket Sales'!D$11:D$5010, MATCH($Q3283, 'Ticket Sales'!$J$11:$J$5010, 0)), L3282)))</f>
        <v/>
      </c>
      <c r="M3283" s="41" t="str">
        <f>IF($Q3283="", "", IF(IFERROR(INDEX('Ticket Sales'!E$11:E$5010, MATCH($Q3283, 'Ticket Sales'!$J$11:$J$5010, 0)), M3282)="", "", IFERROR(INDEX('Ticket Sales'!E$11:E$5010, MATCH($Q3283, 'Ticket Sales'!$J$11:$J$5010, 0)), M3282)))</f>
        <v/>
      </c>
      <c r="N3283" s="2"/>
      <c r="P3283" s="48">
        <v>3273</v>
      </c>
      <c r="Q3283" s="48" t="str">
        <f t="shared" si="256"/>
        <v/>
      </c>
      <c r="S3283" s="52" t="str">
        <f t="shared" si="257"/>
        <v/>
      </c>
      <c r="U3283" s="52" t="str">
        <f t="shared" si="258"/>
        <v/>
      </c>
      <c r="W3283" s="52" t="str">
        <f t="shared" si="259"/>
        <v/>
      </c>
    </row>
    <row r="3284" spans="1:23" x14ac:dyDescent="0.25">
      <c r="A3284" s="2"/>
      <c r="B3284" s="32"/>
      <c r="C3284" s="25"/>
      <c r="D3284" s="25"/>
      <c r="E3284" s="26"/>
      <c r="F3284" s="27"/>
      <c r="G3284" s="2"/>
      <c r="H3284" s="2"/>
      <c r="I3284" s="38" t="str">
        <f t="shared" si="255"/>
        <v/>
      </c>
      <c r="J3284" s="39" t="str">
        <f>IF($Q3284="", "", IF(IFERROR(INDEX('Ticket Sales'!B$11:B$5010, MATCH($Q3284, 'Ticket Sales'!$J$11:$J$5010, 0)), J3283)="", "", IFERROR(INDEX('Ticket Sales'!B$11:B$5010, MATCH($Q3284, 'Ticket Sales'!$J$11:$J$5010, 0)), J3283)))</f>
        <v/>
      </c>
      <c r="K3284" s="39" t="str">
        <f>IF($Q3284="", "", IF(IFERROR(INDEX('Ticket Sales'!C$11:C$5010, MATCH($Q3284, 'Ticket Sales'!$J$11:$J$5010, 0)), K3283)="", "", IFERROR(INDEX('Ticket Sales'!C$11:C$5010, MATCH($Q3284, 'Ticket Sales'!$J$11:$J$5010, 0)), K3283)))</f>
        <v/>
      </c>
      <c r="L3284" s="40" t="str">
        <f>IF($Q3284="", "", IF(IFERROR(INDEX('Ticket Sales'!D$11:D$5010, MATCH($Q3284, 'Ticket Sales'!$J$11:$J$5010, 0)), L3283)="", "", IFERROR(INDEX('Ticket Sales'!D$11:D$5010, MATCH($Q3284, 'Ticket Sales'!$J$11:$J$5010, 0)), L3283)))</f>
        <v/>
      </c>
      <c r="M3284" s="41" t="str">
        <f>IF($Q3284="", "", IF(IFERROR(INDEX('Ticket Sales'!E$11:E$5010, MATCH($Q3284, 'Ticket Sales'!$J$11:$J$5010, 0)), M3283)="", "", IFERROR(INDEX('Ticket Sales'!E$11:E$5010, MATCH($Q3284, 'Ticket Sales'!$J$11:$J$5010, 0)), M3283)))</f>
        <v/>
      </c>
      <c r="N3284" s="2"/>
      <c r="P3284" s="48">
        <v>3274</v>
      </c>
      <c r="Q3284" s="48" t="str">
        <f t="shared" si="256"/>
        <v/>
      </c>
      <c r="S3284" s="52" t="str">
        <f t="shared" si="257"/>
        <v/>
      </c>
      <c r="U3284" s="52" t="str">
        <f t="shared" si="258"/>
        <v/>
      </c>
      <c r="W3284" s="52" t="str">
        <f t="shared" si="259"/>
        <v/>
      </c>
    </row>
    <row r="3285" spans="1:23" x14ac:dyDescent="0.25">
      <c r="A3285" s="2"/>
      <c r="B3285" s="32"/>
      <c r="C3285" s="25"/>
      <c r="D3285" s="25"/>
      <c r="E3285" s="26"/>
      <c r="F3285" s="27"/>
      <c r="G3285" s="2"/>
      <c r="H3285" s="2"/>
      <c r="I3285" s="38" t="str">
        <f t="shared" si="255"/>
        <v/>
      </c>
      <c r="J3285" s="39" t="str">
        <f>IF($Q3285="", "", IF(IFERROR(INDEX('Ticket Sales'!B$11:B$5010, MATCH($Q3285, 'Ticket Sales'!$J$11:$J$5010, 0)), J3284)="", "", IFERROR(INDEX('Ticket Sales'!B$11:B$5010, MATCH($Q3285, 'Ticket Sales'!$J$11:$J$5010, 0)), J3284)))</f>
        <v/>
      </c>
      <c r="K3285" s="39" t="str">
        <f>IF($Q3285="", "", IF(IFERROR(INDEX('Ticket Sales'!C$11:C$5010, MATCH($Q3285, 'Ticket Sales'!$J$11:$J$5010, 0)), K3284)="", "", IFERROR(INDEX('Ticket Sales'!C$11:C$5010, MATCH($Q3285, 'Ticket Sales'!$J$11:$J$5010, 0)), K3284)))</f>
        <v/>
      </c>
      <c r="L3285" s="40" t="str">
        <f>IF($Q3285="", "", IF(IFERROR(INDEX('Ticket Sales'!D$11:D$5010, MATCH($Q3285, 'Ticket Sales'!$J$11:$J$5010, 0)), L3284)="", "", IFERROR(INDEX('Ticket Sales'!D$11:D$5010, MATCH($Q3285, 'Ticket Sales'!$J$11:$J$5010, 0)), L3284)))</f>
        <v/>
      </c>
      <c r="M3285" s="41" t="str">
        <f>IF($Q3285="", "", IF(IFERROR(INDEX('Ticket Sales'!E$11:E$5010, MATCH($Q3285, 'Ticket Sales'!$J$11:$J$5010, 0)), M3284)="", "", IFERROR(INDEX('Ticket Sales'!E$11:E$5010, MATCH($Q3285, 'Ticket Sales'!$J$11:$J$5010, 0)), M3284)))</f>
        <v/>
      </c>
      <c r="N3285" s="2"/>
      <c r="P3285" s="48">
        <v>3275</v>
      </c>
      <c r="Q3285" s="48" t="str">
        <f t="shared" si="256"/>
        <v/>
      </c>
      <c r="S3285" s="52" t="str">
        <f t="shared" si="257"/>
        <v/>
      </c>
      <c r="U3285" s="52" t="str">
        <f t="shared" si="258"/>
        <v/>
      </c>
      <c r="W3285" s="52" t="str">
        <f t="shared" si="259"/>
        <v/>
      </c>
    </row>
    <row r="3286" spans="1:23" x14ac:dyDescent="0.25">
      <c r="A3286" s="2"/>
      <c r="B3286" s="32"/>
      <c r="C3286" s="25"/>
      <c r="D3286" s="25"/>
      <c r="E3286" s="26"/>
      <c r="F3286" s="27"/>
      <c r="G3286" s="2"/>
      <c r="H3286" s="2"/>
      <c r="I3286" s="38" t="str">
        <f t="shared" si="255"/>
        <v/>
      </c>
      <c r="J3286" s="39" t="str">
        <f>IF($Q3286="", "", IF(IFERROR(INDEX('Ticket Sales'!B$11:B$5010, MATCH($Q3286, 'Ticket Sales'!$J$11:$J$5010, 0)), J3285)="", "", IFERROR(INDEX('Ticket Sales'!B$11:B$5010, MATCH($Q3286, 'Ticket Sales'!$J$11:$J$5010, 0)), J3285)))</f>
        <v/>
      </c>
      <c r="K3286" s="39" t="str">
        <f>IF($Q3286="", "", IF(IFERROR(INDEX('Ticket Sales'!C$11:C$5010, MATCH($Q3286, 'Ticket Sales'!$J$11:$J$5010, 0)), K3285)="", "", IFERROR(INDEX('Ticket Sales'!C$11:C$5010, MATCH($Q3286, 'Ticket Sales'!$J$11:$J$5010, 0)), K3285)))</f>
        <v/>
      </c>
      <c r="L3286" s="40" t="str">
        <f>IF($Q3286="", "", IF(IFERROR(INDEX('Ticket Sales'!D$11:D$5010, MATCH($Q3286, 'Ticket Sales'!$J$11:$J$5010, 0)), L3285)="", "", IFERROR(INDEX('Ticket Sales'!D$11:D$5010, MATCH($Q3286, 'Ticket Sales'!$J$11:$J$5010, 0)), L3285)))</f>
        <v/>
      </c>
      <c r="M3286" s="41" t="str">
        <f>IF($Q3286="", "", IF(IFERROR(INDEX('Ticket Sales'!E$11:E$5010, MATCH($Q3286, 'Ticket Sales'!$J$11:$J$5010, 0)), M3285)="", "", IFERROR(INDEX('Ticket Sales'!E$11:E$5010, MATCH($Q3286, 'Ticket Sales'!$J$11:$J$5010, 0)), M3285)))</f>
        <v/>
      </c>
      <c r="N3286" s="2"/>
      <c r="P3286" s="48">
        <v>3276</v>
      </c>
      <c r="Q3286" s="48" t="str">
        <f t="shared" si="256"/>
        <v/>
      </c>
      <c r="S3286" s="52" t="str">
        <f t="shared" si="257"/>
        <v/>
      </c>
      <c r="U3286" s="52" t="str">
        <f t="shared" si="258"/>
        <v/>
      </c>
      <c r="W3286" s="52" t="str">
        <f t="shared" si="259"/>
        <v/>
      </c>
    </row>
    <row r="3287" spans="1:23" x14ac:dyDescent="0.25">
      <c r="A3287" s="2"/>
      <c r="B3287" s="32"/>
      <c r="C3287" s="25"/>
      <c r="D3287" s="25"/>
      <c r="E3287" s="26"/>
      <c r="F3287" s="27"/>
      <c r="G3287" s="2"/>
      <c r="H3287" s="2"/>
      <c r="I3287" s="38" t="str">
        <f t="shared" si="255"/>
        <v/>
      </c>
      <c r="J3287" s="39" t="str">
        <f>IF($Q3287="", "", IF(IFERROR(INDEX('Ticket Sales'!B$11:B$5010, MATCH($Q3287, 'Ticket Sales'!$J$11:$J$5010, 0)), J3286)="", "", IFERROR(INDEX('Ticket Sales'!B$11:B$5010, MATCH($Q3287, 'Ticket Sales'!$J$11:$J$5010, 0)), J3286)))</f>
        <v/>
      </c>
      <c r="K3287" s="39" t="str">
        <f>IF($Q3287="", "", IF(IFERROR(INDEX('Ticket Sales'!C$11:C$5010, MATCH($Q3287, 'Ticket Sales'!$J$11:$J$5010, 0)), K3286)="", "", IFERROR(INDEX('Ticket Sales'!C$11:C$5010, MATCH($Q3287, 'Ticket Sales'!$J$11:$J$5010, 0)), K3286)))</f>
        <v/>
      </c>
      <c r="L3287" s="40" t="str">
        <f>IF($Q3287="", "", IF(IFERROR(INDEX('Ticket Sales'!D$11:D$5010, MATCH($Q3287, 'Ticket Sales'!$J$11:$J$5010, 0)), L3286)="", "", IFERROR(INDEX('Ticket Sales'!D$11:D$5010, MATCH($Q3287, 'Ticket Sales'!$J$11:$J$5010, 0)), L3286)))</f>
        <v/>
      </c>
      <c r="M3287" s="41" t="str">
        <f>IF($Q3287="", "", IF(IFERROR(INDEX('Ticket Sales'!E$11:E$5010, MATCH($Q3287, 'Ticket Sales'!$J$11:$J$5010, 0)), M3286)="", "", IFERROR(INDEX('Ticket Sales'!E$11:E$5010, MATCH($Q3287, 'Ticket Sales'!$J$11:$J$5010, 0)), M3286)))</f>
        <v/>
      </c>
      <c r="N3287" s="2"/>
      <c r="P3287" s="48">
        <v>3277</v>
      </c>
      <c r="Q3287" s="48" t="str">
        <f t="shared" si="256"/>
        <v/>
      </c>
      <c r="S3287" s="52" t="str">
        <f t="shared" si="257"/>
        <v/>
      </c>
      <c r="U3287" s="52" t="str">
        <f t="shared" si="258"/>
        <v/>
      </c>
      <c r="W3287" s="52" t="str">
        <f t="shared" si="259"/>
        <v/>
      </c>
    </row>
    <row r="3288" spans="1:23" x14ac:dyDescent="0.25">
      <c r="A3288" s="2"/>
      <c r="B3288" s="32"/>
      <c r="C3288" s="25"/>
      <c r="D3288" s="25"/>
      <c r="E3288" s="26"/>
      <c r="F3288" s="27"/>
      <c r="G3288" s="2"/>
      <c r="H3288" s="2"/>
      <c r="I3288" s="38" t="str">
        <f t="shared" si="255"/>
        <v/>
      </c>
      <c r="J3288" s="39" t="str">
        <f>IF($Q3288="", "", IF(IFERROR(INDEX('Ticket Sales'!B$11:B$5010, MATCH($Q3288, 'Ticket Sales'!$J$11:$J$5010, 0)), J3287)="", "", IFERROR(INDEX('Ticket Sales'!B$11:B$5010, MATCH($Q3288, 'Ticket Sales'!$J$11:$J$5010, 0)), J3287)))</f>
        <v/>
      </c>
      <c r="K3288" s="39" t="str">
        <f>IF($Q3288="", "", IF(IFERROR(INDEX('Ticket Sales'!C$11:C$5010, MATCH($Q3288, 'Ticket Sales'!$J$11:$J$5010, 0)), K3287)="", "", IFERROR(INDEX('Ticket Sales'!C$11:C$5010, MATCH($Q3288, 'Ticket Sales'!$J$11:$J$5010, 0)), K3287)))</f>
        <v/>
      </c>
      <c r="L3288" s="40" t="str">
        <f>IF($Q3288="", "", IF(IFERROR(INDEX('Ticket Sales'!D$11:D$5010, MATCH($Q3288, 'Ticket Sales'!$J$11:$J$5010, 0)), L3287)="", "", IFERROR(INDEX('Ticket Sales'!D$11:D$5010, MATCH($Q3288, 'Ticket Sales'!$J$11:$J$5010, 0)), L3287)))</f>
        <v/>
      </c>
      <c r="M3288" s="41" t="str">
        <f>IF($Q3288="", "", IF(IFERROR(INDEX('Ticket Sales'!E$11:E$5010, MATCH($Q3288, 'Ticket Sales'!$J$11:$J$5010, 0)), M3287)="", "", IFERROR(INDEX('Ticket Sales'!E$11:E$5010, MATCH($Q3288, 'Ticket Sales'!$J$11:$J$5010, 0)), M3287)))</f>
        <v/>
      </c>
      <c r="N3288" s="2"/>
      <c r="P3288" s="48">
        <v>3278</v>
      </c>
      <c r="Q3288" s="48" t="str">
        <f t="shared" si="256"/>
        <v/>
      </c>
      <c r="S3288" s="52" t="str">
        <f t="shared" si="257"/>
        <v/>
      </c>
      <c r="U3288" s="52" t="str">
        <f t="shared" si="258"/>
        <v/>
      </c>
      <c r="W3288" s="52" t="str">
        <f t="shared" si="259"/>
        <v/>
      </c>
    </row>
    <row r="3289" spans="1:23" x14ac:dyDescent="0.25">
      <c r="A3289" s="2"/>
      <c r="B3289" s="32"/>
      <c r="C3289" s="25"/>
      <c r="D3289" s="25"/>
      <c r="E3289" s="26"/>
      <c r="F3289" s="27"/>
      <c r="G3289" s="2"/>
      <c r="H3289" s="2"/>
      <c r="I3289" s="38" t="str">
        <f t="shared" si="255"/>
        <v/>
      </c>
      <c r="J3289" s="39" t="str">
        <f>IF($Q3289="", "", IF(IFERROR(INDEX('Ticket Sales'!B$11:B$5010, MATCH($Q3289, 'Ticket Sales'!$J$11:$J$5010, 0)), J3288)="", "", IFERROR(INDEX('Ticket Sales'!B$11:B$5010, MATCH($Q3289, 'Ticket Sales'!$J$11:$J$5010, 0)), J3288)))</f>
        <v/>
      </c>
      <c r="K3289" s="39" t="str">
        <f>IF($Q3289="", "", IF(IFERROR(INDEX('Ticket Sales'!C$11:C$5010, MATCH($Q3289, 'Ticket Sales'!$J$11:$J$5010, 0)), K3288)="", "", IFERROR(INDEX('Ticket Sales'!C$11:C$5010, MATCH($Q3289, 'Ticket Sales'!$J$11:$J$5010, 0)), K3288)))</f>
        <v/>
      </c>
      <c r="L3289" s="40" t="str">
        <f>IF($Q3289="", "", IF(IFERROR(INDEX('Ticket Sales'!D$11:D$5010, MATCH($Q3289, 'Ticket Sales'!$J$11:$J$5010, 0)), L3288)="", "", IFERROR(INDEX('Ticket Sales'!D$11:D$5010, MATCH($Q3289, 'Ticket Sales'!$J$11:$J$5010, 0)), L3288)))</f>
        <v/>
      </c>
      <c r="M3289" s="41" t="str">
        <f>IF($Q3289="", "", IF(IFERROR(INDEX('Ticket Sales'!E$11:E$5010, MATCH($Q3289, 'Ticket Sales'!$J$11:$J$5010, 0)), M3288)="", "", IFERROR(INDEX('Ticket Sales'!E$11:E$5010, MATCH($Q3289, 'Ticket Sales'!$J$11:$J$5010, 0)), M3288)))</f>
        <v/>
      </c>
      <c r="N3289" s="2"/>
      <c r="P3289" s="48">
        <v>3279</v>
      </c>
      <c r="Q3289" s="48" t="str">
        <f t="shared" si="256"/>
        <v/>
      </c>
      <c r="S3289" s="52" t="str">
        <f t="shared" si="257"/>
        <v/>
      </c>
      <c r="U3289" s="52" t="str">
        <f t="shared" si="258"/>
        <v/>
      </c>
      <c r="W3289" s="52" t="str">
        <f t="shared" si="259"/>
        <v/>
      </c>
    </row>
    <row r="3290" spans="1:23" x14ac:dyDescent="0.25">
      <c r="A3290" s="2"/>
      <c r="B3290" s="32"/>
      <c r="C3290" s="25"/>
      <c r="D3290" s="25"/>
      <c r="E3290" s="26"/>
      <c r="F3290" s="27"/>
      <c r="G3290" s="2"/>
      <c r="H3290" s="2"/>
      <c r="I3290" s="38" t="str">
        <f t="shared" si="255"/>
        <v/>
      </c>
      <c r="J3290" s="39" t="str">
        <f>IF($Q3290="", "", IF(IFERROR(INDEX('Ticket Sales'!B$11:B$5010, MATCH($Q3290, 'Ticket Sales'!$J$11:$J$5010, 0)), J3289)="", "", IFERROR(INDEX('Ticket Sales'!B$11:B$5010, MATCH($Q3290, 'Ticket Sales'!$J$11:$J$5010, 0)), J3289)))</f>
        <v/>
      </c>
      <c r="K3290" s="39" t="str">
        <f>IF($Q3290="", "", IF(IFERROR(INDEX('Ticket Sales'!C$11:C$5010, MATCH($Q3290, 'Ticket Sales'!$J$11:$J$5010, 0)), K3289)="", "", IFERROR(INDEX('Ticket Sales'!C$11:C$5010, MATCH($Q3290, 'Ticket Sales'!$J$11:$J$5010, 0)), K3289)))</f>
        <v/>
      </c>
      <c r="L3290" s="40" t="str">
        <f>IF($Q3290="", "", IF(IFERROR(INDEX('Ticket Sales'!D$11:D$5010, MATCH($Q3290, 'Ticket Sales'!$J$11:$J$5010, 0)), L3289)="", "", IFERROR(INDEX('Ticket Sales'!D$11:D$5010, MATCH($Q3290, 'Ticket Sales'!$J$11:$J$5010, 0)), L3289)))</f>
        <v/>
      </c>
      <c r="M3290" s="41" t="str">
        <f>IF($Q3290="", "", IF(IFERROR(INDEX('Ticket Sales'!E$11:E$5010, MATCH($Q3290, 'Ticket Sales'!$J$11:$J$5010, 0)), M3289)="", "", IFERROR(INDEX('Ticket Sales'!E$11:E$5010, MATCH($Q3290, 'Ticket Sales'!$J$11:$J$5010, 0)), M3289)))</f>
        <v/>
      </c>
      <c r="N3290" s="2"/>
      <c r="P3290" s="48">
        <v>3280</v>
      </c>
      <c r="Q3290" s="48" t="str">
        <f t="shared" si="256"/>
        <v/>
      </c>
      <c r="S3290" s="52" t="str">
        <f t="shared" si="257"/>
        <v/>
      </c>
      <c r="U3290" s="52" t="str">
        <f t="shared" si="258"/>
        <v/>
      </c>
      <c r="W3290" s="52" t="str">
        <f t="shared" si="259"/>
        <v/>
      </c>
    </row>
    <row r="3291" spans="1:23" x14ac:dyDescent="0.25">
      <c r="A3291" s="2"/>
      <c r="B3291" s="32"/>
      <c r="C3291" s="25"/>
      <c r="D3291" s="25"/>
      <c r="E3291" s="26"/>
      <c r="F3291" s="27"/>
      <c r="G3291" s="2"/>
      <c r="H3291" s="2"/>
      <c r="I3291" s="38" t="str">
        <f t="shared" si="255"/>
        <v/>
      </c>
      <c r="J3291" s="39" t="str">
        <f>IF($Q3291="", "", IF(IFERROR(INDEX('Ticket Sales'!B$11:B$5010, MATCH($Q3291, 'Ticket Sales'!$J$11:$J$5010, 0)), J3290)="", "", IFERROR(INDEX('Ticket Sales'!B$11:B$5010, MATCH($Q3291, 'Ticket Sales'!$J$11:$J$5010, 0)), J3290)))</f>
        <v/>
      </c>
      <c r="K3291" s="39" t="str">
        <f>IF($Q3291="", "", IF(IFERROR(INDEX('Ticket Sales'!C$11:C$5010, MATCH($Q3291, 'Ticket Sales'!$J$11:$J$5010, 0)), K3290)="", "", IFERROR(INDEX('Ticket Sales'!C$11:C$5010, MATCH($Q3291, 'Ticket Sales'!$J$11:$J$5010, 0)), K3290)))</f>
        <v/>
      </c>
      <c r="L3291" s="40" t="str">
        <f>IF($Q3291="", "", IF(IFERROR(INDEX('Ticket Sales'!D$11:D$5010, MATCH($Q3291, 'Ticket Sales'!$J$11:$J$5010, 0)), L3290)="", "", IFERROR(INDEX('Ticket Sales'!D$11:D$5010, MATCH($Q3291, 'Ticket Sales'!$J$11:$J$5010, 0)), L3290)))</f>
        <v/>
      </c>
      <c r="M3291" s="41" t="str">
        <f>IF($Q3291="", "", IF(IFERROR(INDEX('Ticket Sales'!E$11:E$5010, MATCH($Q3291, 'Ticket Sales'!$J$11:$J$5010, 0)), M3290)="", "", IFERROR(INDEX('Ticket Sales'!E$11:E$5010, MATCH($Q3291, 'Ticket Sales'!$J$11:$J$5010, 0)), M3290)))</f>
        <v/>
      </c>
      <c r="N3291" s="2"/>
      <c r="P3291" s="48">
        <v>3281</v>
      </c>
      <c r="Q3291" s="48" t="str">
        <f t="shared" si="256"/>
        <v/>
      </c>
      <c r="S3291" s="52" t="str">
        <f t="shared" si="257"/>
        <v/>
      </c>
      <c r="U3291" s="52" t="str">
        <f t="shared" si="258"/>
        <v/>
      </c>
      <c r="W3291" s="52" t="str">
        <f t="shared" si="259"/>
        <v/>
      </c>
    </row>
    <row r="3292" spans="1:23" x14ac:dyDescent="0.25">
      <c r="A3292" s="2"/>
      <c r="B3292" s="32"/>
      <c r="C3292" s="25"/>
      <c r="D3292" s="25"/>
      <c r="E3292" s="26"/>
      <c r="F3292" s="27"/>
      <c r="G3292" s="2"/>
      <c r="H3292" s="2"/>
      <c r="I3292" s="38" t="str">
        <f t="shared" si="255"/>
        <v/>
      </c>
      <c r="J3292" s="39" t="str">
        <f>IF($Q3292="", "", IF(IFERROR(INDEX('Ticket Sales'!B$11:B$5010, MATCH($Q3292, 'Ticket Sales'!$J$11:$J$5010, 0)), J3291)="", "", IFERROR(INDEX('Ticket Sales'!B$11:B$5010, MATCH($Q3292, 'Ticket Sales'!$J$11:$J$5010, 0)), J3291)))</f>
        <v/>
      </c>
      <c r="K3292" s="39" t="str">
        <f>IF($Q3292="", "", IF(IFERROR(INDEX('Ticket Sales'!C$11:C$5010, MATCH($Q3292, 'Ticket Sales'!$J$11:$J$5010, 0)), K3291)="", "", IFERROR(INDEX('Ticket Sales'!C$11:C$5010, MATCH($Q3292, 'Ticket Sales'!$J$11:$J$5010, 0)), K3291)))</f>
        <v/>
      </c>
      <c r="L3292" s="40" t="str">
        <f>IF($Q3292="", "", IF(IFERROR(INDEX('Ticket Sales'!D$11:D$5010, MATCH($Q3292, 'Ticket Sales'!$J$11:$J$5010, 0)), L3291)="", "", IFERROR(INDEX('Ticket Sales'!D$11:D$5010, MATCH($Q3292, 'Ticket Sales'!$J$11:$J$5010, 0)), L3291)))</f>
        <v/>
      </c>
      <c r="M3292" s="41" t="str">
        <f>IF($Q3292="", "", IF(IFERROR(INDEX('Ticket Sales'!E$11:E$5010, MATCH($Q3292, 'Ticket Sales'!$J$11:$J$5010, 0)), M3291)="", "", IFERROR(INDEX('Ticket Sales'!E$11:E$5010, MATCH($Q3292, 'Ticket Sales'!$J$11:$J$5010, 0)), M3291)))</f>
        <v/>
      </c>
      <c r="N3292" s="2"/>
      <c r="P3292" s="48">
        <v>3282</v>
      </c>
      <c r="Q3292" s="48" t="str">
        <f t="shared" si="256"/>
        <v/>
      </c>
      <c r="S3292" s="52" t="str">
        <f t="shared" si="257"/>
        <v/>
      </c>
      <c r="U3292" s="52" t="str">
        <f t="shared" si="258"/>
        <v/>
      </c>
      <c r="W3292" s="52" t="str">
        <f t="shared" si="259"/>
        <v/>
      </c>
    </row>
    <row r="3293" spans="1:23" x14ac:dyDescent="0.25">
      <c r="A3293" s="2"/>
      <c r="B3293" s="32"/>
      <c r="C3293" s="25"/>
      <c r="D3293" s="25"/>
      <c r="E3293" s="26"/>
      <c r="F3293" s="27"/>
      <c r="G3293" s="2"/>
      <c r="H3293" s="2"/>
      <c r="I3293" s="38" t="str">
        <f t="shared" si="255"/>
        <v/>
      </c>
      <c r="J3293" s="39" t="str">
        <f>IF($Q3293="", "", IF(IFERROR(INDEX('Ticket Sales'!B$11:B$5010, MATCH($Q3293, 'Ticket Sales'!$J$11:$J$5010, 0)), J3292)="", "", IFERROR(INDEX('Ticket Sales'!B$11:B$5010, MATCH($Q3293, 'Ticket Sales'!$J$11:$J$5010, 0)), J3292)))</f>
        <v/>
      </c>
      <c r="K3293" s="39" t="str">
        <f>IF($Q3293="", "", IF(IFERROR(INDEX('Ticket Sales'!C$11:C$5010, MATCH($Q3293, 'Ticket Sales'!$J$11:$J$5010, 0)), K3292)="", "", IFERROR(INDEX('Ticket Sales'!C$11:C$5010, MATCH($Q3293, 'Ticket Sales'!$J$11:$J$5010, 0)), K3292)))</f>
        <v/>
      </c>
      <c r="L3293" s="40" t="str">
        <f>IF($Q3293="", "", IF(IFERROR(INDEX('Ticket Sales'!D$11:D$5010, MATCH($Q3293, 'Ticket Sales'!$J$11:$J$5010, 0)), L3292)="", "", IFERROR(INDEX('Ticket Sales'!D$11:D$5010, MATCH($Q3293, 'Ticket Sales'!$J$11:$J$5010, 0)), L3292)))</f>
        <v/>
      </c>
      <c r="M3293" s="41" t="str">
        <f>IF($Q3293="", "", IF(IFERROR(INDEX('Ticket Sales'!E$11:E$5010, MATCH($Q3293, 'Ticket Sales'!$J$11:$J$5010, 0)), M3292)="", "", IFERROR(INDEX('Ticket Sales'!E$11:E$5010, MATCH($Q3293, 'Ticket Sales'!$J$11:$J$5010, 0)), M3292)))</f>
        <v/>
      </c>
      <c r="N3293" s="2"/>
      <c r="P3293" s="48">
        <v>3283</v>
      </c>
      <c r="Q3293" s="48" t="str">
        <f t="shared" si="256"/>
        <v/>
      </c>
      <c r="S3293" s="52" t="str">
        <f t="shared" si="257"/>
        <v/>
      </c>
      <c r="U3293" s="52" t="str">
        <f t="shared" si="258"/>
        <v/>
      </c>
      <c r="W3293" s="52" t="str">
        <f t="shared" si="259"/>
        <v/>
      </c>
    </row>
    <row r="3294" spans="1:23" x14ac:dyDescent="0.25">
      <c r="A3294" s="2"/>
      <c r="B3294" s="32"/>
      <c r="C3294" s="25"/>
      <c r="D3294" s="25"/>
      <c r="E3294" s="26"/>
      <c r="F3294" s="27"/>
      <c r="G3294" s="2"/>
      <c r="H3294" s="2"/>
      <c r="I3294" s="38" t="str">
        <f t="shared" si="255"/>
        <v/>
      </c>
      <c r="J3294" s="39" t="str">
        <f>IF($Q3294="", "", IF(IFERROR(INDEX('Ticket Sales'!B$11:B$5010, MATCH($Q3294, 'Ticket Sales'!$J$11:$J$5010, 0)), J3293)="", "", IFERROR(INDEX('Ticket Sales'!B$11:B$5010, MATCH($Q3294, 'Ticket Sales'!$J$11:$J$5010, 0)), J3293)))</f>
        <v/>
      </c>
      <c r="K3294" s="39" t="str">
        <f>IF($Q3294="", "", IF(IFERROR(INDEX('Ticket Sales'!C$11:C$5010, MATCH($Q3294, 'Ticket Sales'!$J$11:$J$5010, 0)), K3293)="", "", IFERROR(INDEX('Ticket Sales'!C$11:C$5010, MATCH($Q3294, 'Ticket Sales'!$J$11:$J$5010, 0)), K3293)))</f>
        <v/>
      </c>
      <c r="L3294" s="40" t="str">
        <f>IF($Q3294="", "", IF(IFERROR(INDEX('Ticket Sales'!D$11:D$5010, MATCH($Q3294, 'Ticket Sales'!$J$11:$J$5010, 0)), L3293)="", "", IFERROR(INDEX('Ticket Sales'!D$11:D$5010, MATCH($Q3294, 'Ticket Sales'!$J$11:$J$5010, 0)), L3293)))</f>
        <v/>
      </c>
      <c r="M3294" s="41" t="str">
        <f>IF($Q3294="", "", IF(IFERROR(INDEX('Ticket Sales'!E$11:E$5010, MATCH($Q3294, 'Ticket Sales'!$J$11:$J$5010, 0)), M3293)="", "", IFERROR(INDEX('Ticket Sales'!E$11:E$5010, MATCH($Q3294, 'Ticket Sales'!$J$11:$J$5010, 0)), M3293)))</f>
        <v/>
      </c>
      <c r="N3294" s="2"/>
      <c r="P3294" s="48">
        <v>3284</v>
      </c>
      <c r="Q3294" s="48" t="str">
        <f t="shared" si="256"/>
        <v/>
      </c>
      <c r="S3294" s="52" t="str">
        <f t="shared" si="257"/>
        <v/>
      </c>
      <c r="U3294" s="52" t="str">
        <f t="shared" si="258"/>
        <v/>
      </c>
      <c r="W3294" s="52" t="str">
        <f t="shared" si="259"/>
        <v/>
      </c>
    </row>
    <row r="3295" spans="1:23" x14ac:dyDescent="0.25">
      <c r="A3295" s="2"/>
      <c r="B3295" s="32"/>
      <c r="C3295" s="25"/>
      <c r="D3295" s="25"/>
      <c r="E3295" s="26"/>
      <c r="F3295" s="27"/>
      <c r="G3295" s="2"/>
      <c r="H3295" s="2"/>
      <c r="I3295" s="38" t="str">
        <f t="shared" si="255"/>
        <v/>
      </c>
      <c r="J3295" s="39" t="str">
        <f>IF($Q3295="", "", IF(IFERROR(INDEX('Ticket Sales'!B$11:B$5010, MATCH($Q3295, 'Ticket Sales'!$J$11:$J$5010, 0)), J3294)="", "", IFERROR(INDEX('Ticket Sales'!B$11:B$5010, MATCH($Q3295, 'Ticket Sales'!$J$11:$J$5010, 0)), J3294)))</f>
        <v/>
      </c>
      <c r="K3295" s="39" t="str">
        <f>IF($Q3295="", "", IF(IFERROR(INDEX('Ticket Sales'!C$11:C$5010, MATCH($Q3295, 'Ticket Sales'!$J$11:$J$5010, 0)), K3294)="", "", IFERROR(INDEX('Ticket Sales'!C$11:C$5010, MATCH($Q3295, 'Ticket Sales'!$J$11:$J$5010, 0)), K3294)))</f>
        <v/>
      </c>
      <c r="L3295" s="40" t="str">
        <f>IF($Q3295="", "", IF(IFERROR(INDEX('Ticket Sales'!D$11:D$5010, MATCH($Q3295, 'Ticket Sales'!$J$11:$J$5010, 0)), L3294)="", "", IFERROR(INDEX('Ticket Sales'!D$11:D$5010, MATCH($Q3295, 'Ticket Sales'!$J$11:$J$5010, 0)), L3294)))</f>
        <v/>
      </c>
      <c r="M3295" s="41" t="str">
        <f>IF($Q3295="", "", IF(IFERROR(INDEX('Ticket Sales'!E$11:E$5010, MATCH($Q3295, 'Ticket Sales'!$J$11:$J$5010, 0)), M3294)="", "", IFERROR(INDEX('Ticket Sales'!E$11:E$5010, MATCH($Q3295, 'Ticket Sales'!$J$11:$J$5010, 0)), M3294)))</f>
        <v/>
      </c>
      <c r="N3295" s="2"/>
      <c r="P3295" s="48">
        <v>3285</v>
      </c>
      <c r="Q3295" s="48" t="str">
        <f t="shared" si="256"/>
        <v/>
      </c>
      <c r="S3295" s="52" t="str">
        <f t="shared" si="257"/>
        <v/>
      </c>
      <c r="U3295" s="52" t="str">
        <f t="shared" si="258"/>
        <v/>
      </c>
      <c r="W3295" s="52" t="str">
        <f t="shared" si="259"/>
        <v/>
      </c>
    </row>
    <row r="3296" spans="1:23" x14ac:dyDescent="0.25">
      <c r="A3296" s="2"/>
      <c r="B3296" s="32"/>
      <c r="C3296" s="25"/>
      <c r="D3296" s="25"/>
      <c r="E3296" s="26"/>
      <c r="F3296" s="27"/>
      <c r="G3296" s="2"/>
      <c r="H3296" s="2"/>
      <c r="I3296" s="38" t="str">
        <f t="shared" si="255"/>
        <v/>
      </c>
      <c r="J3296" s="39" t="str">
        <f>IF($Q3296="", "", IF(IFERROR(INDEX('Ticket Sales'!B$11:B$5010, MATCH($Q3296, 'Ticket Sales'!$J$11:$J$5010, 0)), J3295)="", "", IFERROR(INDEX('Ticket Sales'!B$11:B$5010, MATCH($Q3296, 'Ticket Sales'!$J$11:$J$5010, 0)), J3295)))</f>
        <v/>
      </c>
      <c r="K3296" s="39" t="str">
        <f>IF($Q3296="", "", IF(IFERROR(INDEX('Ticket Sales'!C$11:C$5010, MATCH($Q3296, 'Ticket Sales'!$J$11:$J$5010, 0)), K3295)="", "", IFERROR(INDEX('Ticket Sales'!C$11:C$5010, MATCH($Q3296, 'Ticket Sales'!$J$11:$J$5010, 0)), K3295)))</f>
        <v/>
      </c>
      <c r="L3296" s="40" t="str">
        <f>IF($Q3296="", "", IF(IFERROR(INDEX('Ticket Sales'!D$11:D$5010, MATCH($Q3296, 'Ticket Sales'!$J$11:$J$5010, 0)), L3295)="", "", IFERROR(INDEX('Ticket Sales'!D$11:D$5010, MATCH($Q3296, 'Ticket Sales'!$J$11:$J$5010, 0)), L3295)))</f>
        <v/>
      </c>
      <c r="M3296" s="41" t="str">
        <f>IF($Q3296="", "", IF(IFERROR(INDEX('Ticket Sales'!E$11:E$5010, MATCH($Q3296, 'Ticket Sales'!$J$11:$J$5010, 0)), M3295)="", "", IFERROR(INDEX('Ticket Sales'!E$11:E$5010, MATCH($Q3296, 'Ticket Sales'!$J$11:$J$5010, 0)), M3295)))</f>
        <v/>
      </c>
      <c r="N3296" s="2"/>
      <c r="P3296" s="48">
        <v>3286</v>
      </c>
      <c r="Q3296" s="48" t="str">
        <f t="shared" si="256"/>
        <v/>
      </c>
      <c r="S3296" s="52" t="str">
        <f t="shared" si="257"/>
        <v/>
      </c>
      <c r="U3296" s="52" t="str">
        <f t="shared" si="258"/>
        <v/>
      </c>
      <c r="W3296" s="52" t="str">
        <f t="shared" si="259"/>
        <v/>
      </c>
    </row>
    <row r="3297" spans="1:23" x14ac:dyDescent="0.25">
      <c r="A3297" s="2"/>
      <c r="B3297" s="32"/>
      <c r="C3297" s="25"/>
      <c r="D3297" s="25"/>
      <c r="E3297" s="26"/>
      <c r="F3297" s="27"/>
      <c r="G3297" s="2"/>
      <c r="H3297" s="2"/>
      <c r="I3297" s="38" t="str">
        <f t="shared" si="255"/>
        <v/>
      </c>
      <c r="J3297" s="39" t="str">
        <f>IF($Q3297="", "", IF(IFERROR(INDEX('Ticket Sales'!B$11:B$5010, MATCH($Q3297, 'Ticket Sales'!$J$11:$J$5010, 0)), J3296)="", "", IFERROR(INDEX('Ticket Sales'!B$11:B$5010, MATCH($Q3297, 'Ticket Sales'!$J$11:$J$5010, 0)), J3296)))</f>
        <v/>
      </c>
      <c r="K3297" s="39" t="str">
        <f>IF($Q3297="", "", IF(IFERROR(INDEX('Ticket Sales'!C$11:C$5010, MATCH($Q3297, 'Ticket Sales'!$J$11:$J$5010, 0)), K3296)="", "", IFERROR(INDEX('Ticket Sales'!C$11:C$5010, MATCH($Q3297, 'Ticket Sales'!$J$11:$J$5010, 0)), K3296)))</f>
        <v/>
      </c>
      <c r="L3297" s="40" t="str">
        <f>IF($Q3297="", "", IF(IFERROR(INDEX('Ticket Sales'!D$11:D$5010, MATCH($Q3297, 'Ticket Sales'!$J$11:$J$5010, 0)), L3296)="", "", IFERROR(INDEX('Ticket Sales'!D$11:D$5010, MATCH($Q3297, 'Ticket Sales'!$J$11:$J$5010, 0)), L3296)))</f>
        <v/>
      </c>
      <c r="M3297" s="41" t="str">
        <f>IF($Q3297="", "", IF(IFERROR(INDEX('Ticket Sales'!E$11:E$5010, MATCH($Q3297, 'Ticket Sales'!$J$11:$J$5010, 0)), M3296)="", "", IFERROR(INDEX('Ticket Sales'!E$11:E$5010, MATCH($Q3297, 'Ticket Sales'!$J$11:$J$5010, 0)), M3296)))</f>
        <v/>
      </c>
      <c r="N3297" s="2"/>
      <c r="P3297" s="48">
        <v>3287</v>
      </c>
      <c r="Q3297" s="48" t="str">
        <f t="shared" si="256"/>
        <v/>
      </c>
      <c r="S3297" s="52" t="str">
        <f t="shared" si="257"/>
        <v/>
      </c>
      <c r="U3297" s="52" t="str">
        <f t="shared" si="258"/>
        <v/>
      </c>
      <c r="W3297" s="52" t="str">
        <f t="shared" si="259"/>
        <v/>
      </c>
    </row>
    <row r="3298" spans="1:23" x14ac:dyDescent="0.25">
      <c r="A3298" s="2"/>
      <c r="B3298" s="32"/>
      <c r="C3298" s="25"/>
      <c r="D3298" s="25"/>
      <c r="E3298" s="26"/>
      <c r="F3298" s="27"/>
      <c r="G3298" s="2"/>
      <c r="H3298" s="2"/>
      <c r="I3298" s="38" t="str">
        <f t="shared" si="255"/>
        <v/>
      </c>
      <c r="J3298" s="39" t="str">
        <f>IF($Q3298="", "", IF(IFERROR(INDEX('Ticket Sales'!B$11:B$5010, MATCH($Q3298, 'Ticket Sales'!$J$11:$J$5010, 0)), J3297)="", "", IFERROR(INDEX('Ticket Sales'!B$11:B$5010, MATCH($Q3298, 'Ticket Sales'!$J$11:$J$5010, 0)), J3297)))</f>
        <v/>
      </c>
      <c r="K3298" s="39" t="str">
        <f>IF($Q3298="", "", IF(IFERROR(INDEX('Ticket Sales'!C$11:C$5010, MATCH($Q3298, 'Ticket Sales'!$J$11:$J$5010, 0)), K3297)="", "", IFERROR(INDEX('Ticket Sales'!C$11:C$5010, MATCH($Q3298, 'Ticket Sales'!$J$11:$J$5010, 0)), K3297)))</f>
        <v/>
      </c>
      <c r="L3298" s="40" t="str">
        <f>IF($Q3298="", "", IF(IFERROR(INDEX('Ticket Sales'!D$11:D$5010, MATCH($Q3298, 'Ticket Sales'!$J$11:$J$5010, 0)), L3297)="", "", IFERROR(INDEX('Ticket Sales'!D$11:D$5010, MATCH($Q3298, 'Ticket Sales'!$J$11:$J$5010, 0)), L3297)))</f>
        <v/>
      </c>
      <c r="M3298" s="41" t="str">
        <f>IF($Q3298="", "", IF(IFERROR(INDEX('Ticket Sales'!E$11:E$5010, MATCH($Q3298, 'Ticket Sales'!$J$11:$J$5010, 0)), M3297)="", "", IFERROR(INDEX('Ticket Sales'!E$11:E$5010, MATCH($Q3298, 'Ticket Sales'!$J$11:$J$5010, 0)), M3297)))</f>
        <v/>
      </c>
      <c r="N3298" s="2"/>
      <c r="P3298" s="48">
        <v>3288</v>
      </c>
      <c r="Q3298" s="48" t="str">
        <f t="shared" si="256"/>
        <v/>
      </c>
      <c r="S3298" s="52" t="str">
        <f t="shared" si="257"/>
        <v/>
      </c>
      <c r="U3298" s="52" t="str">
        <f t="shared" si="258"/>
        <v/>
      </c>
      <c r="W3298" s="52" t="str">
        <f t="shared" si="259"/>
        <v/>
      </c>
    </row>
    <row r="3299" spans="1:23" x14ac:dyDescent="0.25">
      <c r="A3299" s="2"/>
      <c r="B3299" s="32"/>
      <c r="C3299" s="25"/>
      <c r="D3299" s="25"/>
      <c r="E3299" s="26"/>
      <c r="F3299" s="27"/>
      <c r="G3299" s="2"/>
      <c r="H3299" s="2"/>
      <c r="I3299" s="38" t="str">
        <f t="shared" si="255"/>
        <v/>
      </c>
      <c r="J3299" s="39" t="str">
        <f>IF($Q3299="", "", IF(IFERROR(INDEX('Ticket Sales'!B$11:B$5010, MATCH($Q3299, 'Ticket Sales'!$J$11:$J$5010, 0)), J3298)="", "", IFERROR(INDEX('Ticket Sales'!B$11:B$5010, MATCH($Q3299, 'Ticket Sales'!$J$11:$J$5010, 0)), J3298)))</f>
        <v/>
      </c>
      <c r="K3299" s="39" t="str">
        <f>IF($Q3299="", "", IF(IFERROR(INDEX('Ticket Sales'!C$11:C$5010, MATCH($Q3299, 'Ticket Sales'!$J$11:$J$5010, 0)), K3298)="", "", IFERROR(INDEX('Ticket Sales'!C$11:C$5010, MATCH($Q3299, 'Ticket Sales'!$J$11:$J$5010, 0)), K3298)))</f>
        <v/>
      </c>
      <c r="L3299" s="40" t="str">
        <f>IF($Q3299="", "", IF(IFERROR(INDEX('Ticket Sales'!D$11:D$5010, MATCH($Q3299, 'Ticket Sales'!$J$11:$J$5010, 0)), L3298)="", "", IFERROR(INDEX('Ticket Sales'!D$11:D$5010, MATCH($Q3299, 'Ticket Sales'!$J$11:$J$5010, 0)), L3298)))</f>
        <v/>
      </c>
      <c r="M3299" s="41" t="str">
        <f>IF($Q3299="", "", IF(IFERROR(INDEX('Ticket Sales'!E$11:E$5010, MATCH($Q3299, 'Ticket Sales'!$J$11:$J$5010, 0)), M3298)="", "", IFERROR(INDEX('Ticket Sales'!E$11:E$5010, MATCH($Q3299, 'Ticket Sales'!$J$11:$J$5010, 0)), M3298)))</f>
        <v/>
      </c>
      <c r="N3299" s="2"/>
      <c r="P3299" s="48">
        <v>3289</v>
      </c>
      <c r="Q3299" s="48" t="str">
        <f t="shared" si="256"/>
        <v/>
      </c>
      <c r="S3299" s="52" t="str">
        <f t="shared" si="257"/>
        <v/>
      </c>
      <c r="U3299" s="52" t="str">
        <f t="shared" si="258"/>
        <v/>
      </c>
      <c r="W3299" s="52" t="str">
        <f t="shared" si="259"/>
        <v/>
      </c>
    </row>
    <row r="3300" spans="1:23" x14ac:dyDescent="0.25">
      <c r="A3300" s="2"/>
      <c r="B3300" s="32"/>
      <c r="C3300" s="25"/>
      <c r="D3300" s="25"/>
      <c r="E3300" s="26"/>
      <c r="F3300" s="27"/>
      <c r="G3300" s="2"/>
      <c r="H3300" s="2"/>
      <c r="I3300" s="38" t="str">
        <f t="shared" si="255"/>
        <v/>
      </c>
      <c r="J3300" s="39" t="str">
        <f>IF($Q3300="", "", IF(IFERROR(INDEX('Ticket Sales'!B$11:B$5010, MATCH($Q3300, 'Ticket Sales'!$J$11:$J$5010, 0)), J3299)="", "", IFERROR(INDEX('Ticket Sales'!B$11:B$5010, MATCH($Q3300, 'Ticket Sales'!$J$11:$J$5010, 0)), J3299)))</f>
        <v/>
      </c>
      <c r="K3300" s="39" t="str">
        <f>IF($Q3300="", "", IF(IFERROR(INDEX('Ticket Sales'!C$11:C$5010, MATCH($Q3300, 'Ticket Sales'!$J$11:$J$5010, 0)), K3299)="", "", IFERROR(INDEX('Ticket Sales'!C$11:C$5010, MATCH($Q3300, 'Ticket Sales'!$J$11:$J$5010, 0)), K3299)))</f>
        <v/>
      </c>
      <c r="L3300" s="40" t="str">
        <f>IF($Q3300="", "", IF(IFERROR(INDEX('Ticket Sales'!D$11:D$5010, MATCH($Q3300, 'Ticket Sales'!$J$11:$J$5010, 0)), L3299)="", "", IFERROR(INDEX('Ticket Sales'!D$11:D$5010, MATCH($Q3300, 'Ticket Sales'!$J$11:$J$5010, 0)), L3299)))</f>
        <v/>
      </c>
      <c r="M3300" s="41" t="str">
        <f>IF($Q3300="", "", IF(IFERROR(INDEX('Ticket Sales'!E$11:E$5010, MATCH($Q3300, 'Ticket Sales'!$J$11:$J$5010, 0)), M3299)="", "", IFERROR(INDEX('Ticket Sales'!E$11:E$5010, MATCH($Q3300, 'Ticket Sales'!$J$11:$J$5010, 0)), M3299)))</f>
        <v/>
      </c>
      <c r="N3300" s="2"/>
      <c r="P3300" s="48">
        <v>3290</v>
      </c>
      <c r="Q3300" s="48" t="str">
        <f t="shared" si="256"/>
        <v/>
      </c>
      <c r="S3300" s="52" t="str">
        <f t="shared" si="257"/>
        <v/>
      </c>
      <c r="U3300" s="52" t="str">
        <f t="shared" si="258"/>
        <v/>
      </c>
      <c r="W3300" s="52" t="str">
        <f t="shared" si="259"/>
        <v/>
      </c>
    </row>
    <row r="3301" spans="1:23" x14ac:dyDescent="0.25">
      <c r="A3301" s="2"/>
      <c r="B3301" s="32"/>
      <c r="C3301" s="25"/>
      <c r="D3301" s="25"/>
      <c r="E3301" s="26"/>
      <c r="F3301" s="27"/>
      <c r="G3301" s="2"/>
      <c r="H3301" s="2"/>
      <c r="I3301" s="38" t="str">
        <f t="shared" si="255"/>
        <v/>
      </c>
      <c r="J3301" s="39" t="str">
        <f>IF($Q3301="", "", IF(IFERROR(INDEX('Ticket Sales'!B$11:B$5010, MATCH($Q3301, 'Ticket Sales'!$J$11:$J$5010, 0)), J3300)="", "", IFERROR(INDEX('Ticket Sales'!B$11:B$5010, MATCH($Q3301, 'Ticket Sales'!$J$11:$J$5010, 0)), J3300)))</f>
        <v/>
      </c>
      <c r="K3301" s="39" t="str">
        <f>IF($Q3301="", "", IF(IFERROR(INDEX('Ticket Sales'!C$11:C$5010, MATCH($Q3301, 'Ticket Sales'!$J$11:$J$5010, 0)), K3300)="", "", IFERROR(INDEX('Ticket Sales'!C$11:C$5010, MATCH($Q3301, 'Ticket Sales'!$J$11:$J$5010, 0)), K3300)))</f>
        <v/>
      </c>
      <c r="L3301" s="40" t="str">
        <f>IF($Q3301="", "", IF(IFERROR(INDEX('Ticket Sales'!D$11:D$5010, MATCH($Q3301, 'Ticket Sales'!$J$11:$J$5010, 0)), L3300)="", "", IFERROR(INDEX('Ticket Sales'!D$11:D$5010, MATCH($Q3301, 'Ticket Sales'!$J$11:$J$5010, 0)), L3300)))</f>
        <v/>
      </c>
      <c r="M3301" s="41" t="str">
        <f>IF($Q3301="", "", IF(IFERROR(INDEX('Ticket Sales'!E$11:E$5010, MATCH($Q3301, 'Ticket Sales'!$J$11:$J$5010, 0)), M3300)="", "", IFERROR(INDEX('Ticket Sales'!E$11:E$5010, MATCH($Q3301, 'Ticket Sales'!$J$11:$J$5010, 0)), M3300)))</f>
        <v/>
      </c>
      <c r="N3301" s="2"/>
      <c r="P3301" s="48">
        <v>3291</v>
      </c>
      <c r="Q3301" s="48" t="str">
        <f t="shared" si="256"/>
        <v/>
      </c>
      <c r="S3301" s="52" t="str">
        <f t="shared" si="257"/>
        <v/>
      </c>
      <c r="U3301" s="52" t="str">
        <f t="shared" si="258"/>
        <v/>
      </c>
      <c r="W3301" s="52" t="str">
        <f t="shared" si="259"/>
        <v/>
      </c>
    </row>
    <row r="3302" spans="1:23" x14ac:dyDescent="0.25">
      <c r="A3302" s="2"/>
      <c r="B3302" s="32"/>
      <c r="C3302" s="25"/>
      <c r="D3302" s="25"/>
      <c r="E3302" s="26"/>
      <c r="F3302" s="27"/>
      <c r="G3302" s="2"/>
      <c r="H3302" s="2"/>
      <c r="I3302" s="38" t="str">
        <f t="shared" si="255"/>
        <v/>
      </c>
      <c r="J3302" s="39" t="str">
        <f>IF($Q3302="", "", IF(IFERROR(INDEX('Ticket Sales'!B$11:B$5010, MATCH($Q3302, 'Ticket Sales'!$J$11:$J$5010, 0)), J3301)="", "", IFERROR(INDEX('Ticket Sales'!B$11:B$5010, MATCH($Q3302, 'Ticket Sales'!$J$11:$J$5010, 0)), J3301)))</f>
        <v/>
      </c>
      <c r="K3302" s="39" t="str">
        <f>IF($Q3302="", "", IF(IFERROR(INDEX('Ticket Sales'!C$11:C$5010, MATCH($Q3302, 'Ticket Sales'!$J$11:$J$5010, 0)), K3301)="", "", IFERROR(INDEX('Ticket Sales'!C$11:C$5010, MATCH($Q3302, 'Ticket Sales'!$J$11:$J$5010, 0)), K3301)))</f>
        <v/>
      </c>
      <c r="L3302" s="40" t="str">
        <f>IF($Q3302="", "", IF(IFERROR(INDEX('Ticket Sales'!D$11:D$5010, MATCH($Q3302, 'Ticket Sales'!$J$11:$J$5010, 0)), L3301)="", "", IFERROR(INDEX('Ticket Sales'!D$11:D$5010, MATCH($Q3302, 'Ticket Sales'!$J$11:$J$5010, 0)), L3301)))</f>
        <v/>
      </c>
      <c r="M3302" s="41" t="str">
        <f>IF($Q3302="", "", IF(IFERROR(INDEX('Ticket Sales'!E$11:E$5010, MATCH($Q3302, 'Ticket Sales'!$J$11:$J$5010, 0)), M3301)="", "", IFERROR(INDEX('Ticket Sales'!E$11:E$5010, MATCH($Q3302, 'Ticket Sales'!$J$11:$J$5010, 0)), M3301)))</f>
        <v/>
      </c>
      <c r="N3302" s="2"/>
      <c r="P3302" s="48">
        <v>3292</v>
      </c>
      <c r="Q3302" s="48" t="str">
        <f t="shared" si="256"/>
        <v/>
      </c>
      <c r="S3302" s="52" t="str">
        <f t="shared" si="257"/>
        <v/>
      </c>
      <c r="U3302" s="52" t="str">
        <f t="shared" si="258"/>
        <v/>
      </c>
      <c r="W3302" s="52" t="str">
        <f t="shared" si="259"/>
        <v/>
      </c>
    </row>
    <row r="3303" spans="1:23" x14ac:dyDescent="0.25">
      <c r="A3303" s="2"/>
      <c r="B3303" s="32"/>
      <c r="C3303" s="25"/>
      <c r="D3303" s="25"/>
      <c r="E3303" s="26"/>
      <c r="F3303" s="27"/>
      <c r="G3303" s="2"/>
      <c r="H3303" s="2"/>
      <c r="I3303" s="38" t="str">
        <f t="shared" si="255"/>
        <v/>
      </c>
      <c r="J3303" s="39" t="str">
        <f>IF($Q3303="", "", IF(IFERROR(INDEX('Ticket Sales'!B$11:B$5010, MATCH($Q3303, 'Ticket Sales'!$J$11:$J$5010, 0)), J3302)="", "", IFERROR(INDEX('Ticket Sales'!B$11:B$5010, MATCH($Q3303, 'Ticket Sales'!$J$11:$J$5010, 0)), J3302)))</f>
        <v/>
      </c>
      <c r="K3303" s="39" t="str">
        <f>IF($Q3303="", "", IF(IFERROR(INDEX('Ticket Sales'!C$11:C$5010, MATCH($Q3303, 'Ticket Sales'!$J$11:$J$5010, 0)), K3302)="", "", IFERROR(INDEX('Ticket Sales'!C$11:C$5010, MATCH($Q3303, 'Ticket Sales'!$J$11:$J$5010, 0)), K3302)))</f>
        <v/>
      </c>
      <c r="L3303" s="40" t="str">
        <f>IF($Q3303="", "", IF(IFERROR(INDEX('Ticket Sales'!D$11:D$5010, MATCH($Q3303, 'Ticket Sales'!$J$11:$J$5010, 0)), L3302)="", "", IFERROR(INDEX('Ticket Sales'!D$11:D$5010, MATCH($Q3303, 'Ticket Sales'!$J$11:$J$5010, 0)), L3302)))</f>
        <v/>
      </c>
      <c r="M3303" s="41" t="str">
        <f>IF($Q3303="", "", IF(IFERROR(INDEX('Ticket Sales'!E$11:E$5010, MATCH($Q3303, 'Ticket Sales'!$J$11:$J$5010, 0)), M3302)="", "", IFERROR(INDEX('Ticket Sales'!E$11:E$5010, MATCH($Q3303, 'Ticket Sales'!$J$11:$J$5010, 0)), M3302)))</f>
        <v/>
      </c>
      <c r="N3303" s="2"/>
      <c r="P3303" s="48">
        <v>3293</v>
      </c>
      <c r="Q3303" s="48" t="str">
        <f t="shared" si="256"/>
        <v/>
      </c>
      <c r="S3303" s="52" t="str">
        <f t="shared" si="257"/>
        <v/>
      </c>
      <c r="U3303" s="52" t="str">
        <f t="shared" si="258"/>
        <v/>
      </c>
      <c r="W3303" s="52" t="str">
        <f t="shared" si="259"/>
        <v/>
      </c>
    </row>
    <row r="3304" spans="1:23" x14ac:dyDescent="0.25">
      <c r="A3304" s="2"/>
      <c r="B3304" s="32"/>
      <c r="C3304" s="25"/>
      <c r="D3304" s="25"/>
      <c r="E3304" s="26"/>
      <c r="F3304" s="27"/>
      <c r="G3304" s="2"/>
      <c r="H3304" s="2"/>
      <c r="I3304" s="38" t="str">
        <f t="shared" si="255"/>
        <v/>
      </c>
      <c r="J3304" s="39" t="str">
        <f>IF($Q3304="", "", IF(IFERROR(INDEX('Ticket Sales'!B$11:B$5010, MATCH($Q3304, 'Ticket Sales'!$J$11:$J$5010, 0)), J3303)="", "", IFERROR(INDEX('Ticket Sales'!B$11:B$5010, MATCH($Q3304, 'Ticket Sales'!$J$11:$J$5010, 0)), J3303)))</f>
        <v/>
      </c>
      <c r="K3304" s="39" t="str">
        <f>IF($Q3304="", "", IF(IFERROR(INDEX('Ticket Sales'!C$11:C$5010, MATCH($Q3304, 'Ticket Sales'!$J$11:$J$5010, 0)), K3303)="", "", IFERROR(INDEX('Ticket Sales'!C$11:C$5010, MATCH($Q3304, 'Ticket Sales'!$J$11:$J$5010, 0)), K3303)))</f>
        <v/>
      </c>
      <c r="L3304" s="40" t="str">
        <f>IF($Q3304="", "", IF(IFERROR(INDEX('Ticket Sales'!D$11:D$5010, MATCH($Q3304, 'Ticket Sales'!$J$11:$J$5010, 0)), L3303)="", "", IFERROR(INDEX('Ticket Sales'!D$11:D$5010, MATCH($Q3304, 'Ticket Sales'!$J$11:$J$5010, 0)), L3303)))</f>
        <v/>
      </c>
      <c r="M3304" s="41" t="str">
        <f>IF($Q3304="", "", IF(IFERROR(INDEX('Ticket Sales'!E$11:E$5010, MATCH($Q3304, 'Ticket Sales'!$J$11:$J$5010, 0)), M3303)="", "", IFERROR(INDEX('Ticket Sales'!E$11:E$5010, MATCH($Q3304, 'Ticket Sales'!$J$11:$J$5010, 0)), M3303)))</f>
        <v/>
      </c>
      <c r="N3304" s="2"/>
      <c r="P3304" s="48">
        <v>3294</v>
      </c>
      <c r="Q3304" s="48" t="str">
        <f t="shared" si="256"/>
        <v/>
      </c>
      <c r="S3304" s="52" t="str">
        <f t="shared" si="257"/>
        <v/>
      </c>
      <c r="U3304" s="52" t="str">
        <f t="shared" si="258"/>
        <v/>
      </c>
      <c r="W3304" s="52" t="str">
        <f t="shared" si="259"/>
        <v/>
      </c>
    </row>
    <row r="3305" spans="1:23" x14ac:dyDescent="0.25">
      <c r="A3305" s="2"/>
      <c r="B3305" s="32"/>
      <c r="C3305" s="25"/>
      <c r="D3305" s="25"/>
      <c r="E3305" s="26"/>
      <c r="F3305" s="27"/>
      <c r="G3305" s="2"/>
      <c r="H3305" s="2"/>
      <c r="I3305" s="38" t="str">
        <f t="shared" si="255"/>
        <v/>
      </c>
      <c r="J3305" s="39" t="str">
        <f>IF($Q3305="", "", IF(IFERROR(INDEX('Ticket Sales'!B$11:B$5010, MATCH($Q3305, 'Ticket Sales'!$J$11:$J$5010, 0)), J3304)="", "", IFERROR(INDEX('Ticket Sales'!B$11:B$5010, MATCH($Q3305, 'Ticket Sales'!$J$11:$J$5010, 0)), J3304)))</f>
        <v/>
      </c>
      <c r="K3305" s="39" t="str">
        <f>IF($Q3305="", "", IF(IFERROR(INDEX('Ticket Sales'!C$11:C$5010, MATCH($Q3305, 'Ticket Sales'!$J$11:$J$5010, 0)), K3304)="", "", IFERROR(INDEX('Ticket Sales'!C$11:C$5010, MATCH($Q3305, 'Ticket Sales'!$J$11:$J$5010, 0)), K3304)))</f>
        <v/>
      </c>
      <c r="L3305" s="40" t="str">
        <f>IF($Q3305="", "", IF(IFERROR(INDEX('Ticket Sales'!D$11:D$5010, MATCH($Q3305, 'Ticket Sales'!$J$11:$J$5010, 0)), L3304)="", "", IFERROR(INDEX('Ticket Sales'!D$11:D$5010, MATCH($Q3305, 'Ticket Sales'!$J$11:$J$5010, 0)), L3304)))</f>
        <v/>
      </c>
      <c r="M3305" s="41" t="str">
        <f>IF($Q3305="", "", IF(IFERROR(INDEX('Ticket Sales'!E$11:E$5010, MATCH($Q3305, 'Ticket Sales'!$J$11:$J$5010, 0)), M3304)="", "", IFERROR(INDEX('Ticket Sales'!E$11:E$5010, MATCH($Q3305, 'Ticket Sales'!$J$11:$J$5010, 0)), M3304)))</f>
        <v/>
      </c>
      <c r="N3305" s="2"/>
      <c r="P3305" s="48">
        <v>3295</v>
      </c>
      <c r="Q3305" s="48" t="str">
        <f t="shared" si="256"/>
        <v/>
      </c>
      <c r="S3305" s="52" t="str">
        <f t="shared" si="257"/>
        <v/>
      </c>
      <c r="U3305" s="52" t="str">
        <f t="shared" si="258"/>
        <v/>
      </c>
      <c r="W3305" s="52" t="str">
        <f t="shared" si="259"/>
        <v/>
      </c>
    </row>
    <row r="3306" spans="1:23" x14ac:dyDescent="0.25">
      <c r="A3306" s="2"/>
      <c r="B3306" s="32"/>
      <c r="C3306" s="25"/>
      <c r="D3306" s="25"/>
      <c r="E3306" s="26"/>
      <c r="F3306" s="27"/>
      <c r="G3306" s="2"/>
      <c r="H3306" s="2"/>
      <c r="I3306" s="38" t="str">
        <f t="shared" si="255"/>
        <v/>
      </c>
      <c r="J3306" s="39" t="str">
        <f>IF($Q3306="", "", IF(IFERROR(INDEX('Ticket Sales'!B$11:B$5010, MATCH($Q3306, 'Ticket Sales'!$J$11:$J$5010, 0)), J3305)="", "", IFERROR(INDEX('Ticket Sales'!B$11:B$5010, MATCH($Q3306, 'Ticket Sales'!$J$11:$J$5010, 0)), J3305)))</f>
        <v/>
      </c>
      <c r="K3306" s="39" t="str">
        <f>IF($Q3306="", "", IF(IFERROR(INDEX('Ticket Sales'!C$11:C$5010, MATCH($Q3306, 'Ticket Sales'!$J$11:$J$5010, 0)), K3305)="", "", IFERROR(INDEX('Ticket Sales'!C$11:C$5010, MATCH($Q3306, 'Ticket Sales'!$J$11:$J$5010, 0)), K3305)))</f>
        <v/>
      </c>
      <c r="L3306" s="40" t="str">
        <f>IF($Q3306="", "", IF(IFERROR(INDEX('Ticket Sales'!D$11:D$5010, MATCH($Q3306, 'Ticket Sales'!$J$11:$J$5010, 0)), L3305)="", "", IFERROR(INDEX('Ticket Sales'!D$11:D$5010, MATCH($Q3306, 'Ticket Sales'!$J$11:$J$5010, 0)), L3305)))</f>
        <v/>
      </c>
      <c r="M3306" s="41" t="str">
        <f>IF($Q3306="", "", IF(IFERROR(INDEX('Ticket Sales'!E$11:E$5010, MATCH($Q3306, 'Ticket Sales'!$J$11:$J$5010, 0)), M3305)="", "", IFERROR(INDEX('Ticket Sales'!E$11:E$5010, MATCH($Q3306, 'Ticket Sales'!$J$11:$J$5010, 0)), M3305)))</f>
        <v/>
      </c>
      <c r="N3306" s="2"/>
      <c r="P3306" s="48">
        <v>3296</v>
      </c>
      <c r="Q3306" s="48" t="str">
        <f t="shared" si="256"/>
        <v/>
      </c>
      <c r="S3306" s="52" t="str">
        <f t="shared" si="257"/>
        <v/>
      </c>
      <c r="U3306" s="52" t="str">
        <f t="shared" si="258"/>
        <v/>
      </c>
      <c r="W3306" s="52" t="str">
        <f t="shared" si="259"/>
        <v/>
      </c>
    </row>
    <row r="3307" spans="1:23" x14ac:dyDescent="0.25">
      <c r="A3307" s="2"/>
      <c r="B3307" s="32"/>
      <c r="C3307" s="25"/>
      <c r="D3307" s="25"/>
      <c r="E3307" s="26"/>
      <c r="F3307" s="27"/>
      <c r="G3307" s="2"/>
      <c r="H3307" s="2"/>
      <c r="I3307" s="38" t="str">
        <f t="shared" si="255"/>
        <v/>
      </c>
      <c r="J3307" s="39" t="str">
        <f>IF($Q3307="", "", IF(IFERROR(INDEX('Ticket Sales'!B$11:B$5010, MATCH($Q3307, 'Ticket Sales'!$J$11:$J$5010, 0)), J3306)="", "", IFERROR(INDEX('Ticket Sales'!B$11:B$5010, MATCH($Q3307, 'Ticket Sales'!$J$11:$J$5010, 0)), J3306)))</f>
        <v/>
      </c>
      <c r="K3307" s="39" t="str">
        <f>IF($Q3307="", "", IF(IFERROR(INDEX('Ticket Sales'!C$11:C$5010, MATCH($Q3307, 'Ticket Sales'!$J$11:$J$5010, 0)), K3306)="", "", IFERROR(INDEX('Ticket Sales'!C$11:C$5010, MATCH($Q3307, 'Ticket Sales'!$J$11:$J$5010, 0)), K3306)))</f>
        <v/>
      </c>
      <c r="L3307" s="40" t="str">
        <f>IF($Q3307="", "", IF(IFERROR(INDEX('Ticket Sales'!D$11:D$5010, MATCH($Q3307, 'Ticket Sales'!$J$11:$J$5010, 0)), L3306)="", "", IFERROR(INDEX('Ticket Sales'!D$11:D$5010, MATCH($Q3307, 'Ticket Sales'!$J$11:$J$5010, 0)), L3306)))</f>
        <v/>
      </c>
      <c r="M3307" s="41" t="str">
        <f>IF($Q3307="", "", IF(IFERROR(INDEX('Ticket Sales'!E$11:E$5010, MATCH($Q3307, 'Ticket Sales'!$J$11:$J$5010, 0)), M3306)="", "", IFERROR(INDEX('Ticket Sales'!E$11:E$5010, MATCH($Q3307, 'Ticket Sales'!$J$11:$J$5010, 0)), M3306)))</f>
        <v/>
      </c>
      <c r="N3307" s="2"/>
      <c r="P3307" s="48">
        <v>3297</v>
      </c>
      <c r="Q3307" s="48" t="str">
        <f t="shared" si="256"/>
        <v/>
      </c>
      <c r="S3307" s="52" t="str">
        <f t="shared" si="257"/>
        <v/>
      </c>
      <c r="U3307" s="52" t="str">
        <f t="shared" si="258"/>
        <v/>
      </c>
      <c r="W3307" s="52" t="str">
        <f t="shared" si="259"/>
        <v/>
      </c>
    </row>
    <row r="3308" spans="1:23" x14ac:dyDescent="0.25">
      <c r="A3308" s="2"/>
      <c r="B3308" s="32"/>
      <c r="C3308" s="25"/>
      <c r="D3308" s="25"/>
      <c r="E3308" s="26"/>
      <c r="F3308" s="27"/>
      <c r="G3308" s="2"/>
      <c r="H3308" s="2"/>
      <c r="I3308" s="38" t="str">
        <f t="shared" si="255"/>
        <v/>
      </c>
      <c r="J3308" s="39" t="str">
        <f>IF($Q3308="", "", IF(IFERROR(INDEX('Ticket Sales'!B$11:B$5010, MATCH($Q3308, 'Ticket Sales'!$J$11:$J$5010, 0)), J3307)="", "", IFERROR(INDEX('Ticket Sales'!B$11:B$5010, MATCH($Q3308, 'Ticket Sales'!$J$11:$J$5010, 0)), J3307)))</f>
        <v/>
      </c>
      <c r="K3308" s="39" t="str">
        <f>IF($Q3308="", "", IF(IFERROR(INDEX('Ticket Sales'!C$11:C$5010, MATCH($Q3308, 'Ticket Sales'!$J$11:$J$5010, 0)), K3307)="", "", IFERROR(INDEX('Ticket Sales'!C$11:C$5010, MATCH($Q3308, 'Ticket Sales'!$J$11:$J$5010, 0)), K3307)))</f>
        <v/>
      </c>
      <c r="L3308" s="40" t="str">
        <f>IF($Q3308="", "", IF(IFERROR(INDEX('Ticket Sales'!D$11:D$5010, MATCH($Q3308, 'Ticket Sales'!$J$11:$J$5010, 0)), L3307)="", "", IFERROR(INDEX('Ticket Sales'!D$11:D$5010, MATCH($Q3308, 'Ticket Sales'!$J$11:$J$5010, 0)), L3307)))</f>
        <v/>
      </c>
      <c r="M3308" s="41" t="str">
        <f>IF($Q3308="", "", IF(IFERROR(INDEX('Ticket Sales'!E$11:E$5010, MATCH($Q3308, 'Ticket Sales'!$J$11:$J$5010, 0)), M3307)="", "", IFERROR(INDEX('Ticket Sales'!E$11:E$5010, MATCH($Q3308, 'Ticket Sales'!$J$11:$J$5010, 0)), M3307)))</f>
        <v/>
      </c>
      <c r="N3308" s="2"/>
      <c r="P3308" s="48">
        <v>3298</v>
      </c>
      <c r="Q3308" s="48" t="str">
        <f t="shared" si="256"/>
        <v/>
      </c>
      <c r="S3308" s="52" t="str">
        <f t="shared" si="257"/>
        <v/>
      </c>
      <c r="U3308" s="52" t="str">
        <f t="shared" si="258"/>
        <v/>
      </c>
      <c r="W3308" s="52" t="str">
        <f t="shared" si="259"/>
        <v/>
      </c>
    </row>
    <row r="3309" spans="1:23" x14ac:dyDescent="0.25">
      <c r="A3309" s="2"/>
      <c r="B3309" s="32"/>
      <c r="C3309" s="25"/>
      <c r="D3309" s="25"/>
      <c r="E3309" s="26"/>
      <c r="F3309" s="27"/>
      <c r="G3309" s="2"/>
      <c r="H3309" s="2"/>
      <c r="I3309" s="38" t="str">
        <f t="shared" si="255"/>
        <v/>
      </c>
      <c r="J3309" s="39" t="str">
        <f>IF($Q3309="", "", IF(IFERROR(INDEX('Ticket Sales'!B$11:B$5010, MATCH($Q3309, 'Ticket Sales'!$J$11:$J$5010, 0)), J3308)="", "", IFERROR(INDEX('Ticket Sales'!B$11:B$5010, MATCH($Q3309, 'Ticket Sales'!$J$11:$J$5010, 0)), J3308)))</f>
        <v/>
      </c>
      <c r="K3309" s="39" t="str">
        <f>IF($Q3309="", "", IF(IFERROR(INDEX('Ticket Sales'!C$11:C$5010, MATCH($Q3309, 'Ticket Sales'!$J$11:$J$5010, 0)), K3308)="", "", IFERROR(INDEX('Ticket Sales'!C$11:C$5010, MATCH($Q3309, 'Ticket Sales'!$J$11:$J$5010, 0)), K3308)))</f>
        <v/>
      </c>
      <c r="L3309" s="40" t="str">
        <f>IF($Q3309="", "", IF(IFERROR(INDEX('Ticket Sales'!D$11:D$5010, MATCH($Q3309, 'Ticket Sales'!$J$11:$J$5010, 0)), L3308)="", "", IFERROR(INDEX('Ticket Sales'!D$11:D$5010, MATCH($Q3309, 'Ticket Sales'!$J$11:$J$5010, 0)), L3308)))</f>
        <v/>
      </c>
      <c r="M3309" s="41" t="str">
        <f>IF($Q3309="", "", IF(IFERROR(INDEX('Ticket Sales'!E$11:E$5010, MATCH($Q3309, 'Ticket Sales'!$J$11:$J$5010, 0)), M3308)="", "", IFERROR(INDEX('Ticket Sales'!E$11:E$5010, MATCH($Q3309, 'Ticket Sales'!$J$11:$J$5010, 0)), M3308)))</f>
        <v/>
      </c>
      <c r="N3309" s="2"/>
      <c r="P3309" s="48">
        <v>3299</v>
      </c>
      <c r="Q3309" s="48" t="str">
        <f t="shared" si="256"/>
        <v/>
      </c>
      <c r="S3309" s="52" t="str">
        <f t="shared" si="257"/>
        <v/>
      </c>
      <c r="U3309" s="52" t="str">
        <f t="shared" si="258"/>
        <v/>
      </c>
      <c r="W3309" s="52" t="str">
        <f t="shared" si="259"/>
        <v/>
      </c>
    </row>
    <row r="3310" spans="1:23" x14ac:dyDescent="0.25">
      <c r="A3310" s="2"/>
      <c r="B3310" s="32"/>
      <c r="C3310" s="25"/>
      <c r="D3310" s="25"/>
      <c r="E3310" s="26"/>
      <c r="F3310" s="27"/>
      <c r="G3310" s="2"/>
      <c r="H3310" s="2"/>
      <c r="I3310" s="38" t="str">
        <f t="shared" si="255"/>
        <v/>
      </c>
      <c r="J3310" s="39" t="str">
        <f>IF($Q3310="", "", IF(IFERROR(INDEX('Ticket Sales'!B$11:B$5010, MATCH($Q3310, 'Ticket Sales'!$J$11:$J$5010, 0)), J3309)="", "", IFERROR(INDEX('Ticket Sales'!B$11:B$5010, MATCH($Q3310, 'Ticket Sales'!$J$11:$J$5010, 0)), J3309)))</f>
        <v/>
      </c>
      <c r="K3310" s="39" t="str">
        <f>IF($Q3310="", "", IF(IFERROR(INDEX('Ticket Sales'!C$11:C$5010, MATCH($Q3310, 'Ticket Sales'!$J$11:$J$5010, 0)), K3309)="", "", IFERROR(INDEX('Ticket Sales'!C$11:C$5010, MATCH($Q3310, 'Ticket Sales'!$J$11:$J$5010, 0)), K3309)))</f>
        <v/>
      </c>
      <c r="L3310" s="40" t="str">
        <f>IF($Q3310="", "", IF(IFERROR(INDEX('Ticket Sales'!D$11:D$5010, MATCH($Q3310, 'Ticket Sales'!$J$11:$J$5010, 0)), L3309)="", "", IFERROR(INDEX('Ticket Sales'!D$11:D$5010, MATCH($Q3310, 'Ticket Sales'!$J$11:$J$5010, 0)), L3309)))</f>
        <v/>
      </c>
      <c r="M3310" s="41" t="str">
        <f>IF($Q3310="", "", IF(IFERROR(INDEX('Ticket Sales'!E$11:E$5010, MATCH($Q3310, 'Ticket Sales'!$J$11:$J$5010, 0)), M3309)="", "", IFERROR(INDEX('Ticket Sales'!E$11:E$5010, MATCH($Q3310, 'Ticket Sales'!$J$11:$J$5010, 0)), M3309)))</f>
        <v/>
      </c>
      <c r="N3310" s="2"/>
      <c r="P3310" s="48">
        <v>3300</v>
      </c>
      <c r="Q3310" s="48" t="str">
        <f t="shared" si="256"/>
        <v/>
      </c>
      <c r="S3310" s="52" t="str">
        <f t="shared" si="257"/>
        <v/>
      </c>
      <c r="U3310" s="52" t="str">
        <f t="shared" si="258"/>
        <v/>
      </c>
      <c r="W3310" s="52" t="str">
        <f t="shared" si="259"/>
        <v/>
      </c>
    </row>
    <row r="3311" spans="1:23" x14ac:dyDescent="0.25">
      <c r="A3311" s="2"/>
      <c r="B3311" s="32"/>
      <c r="C3311" s="25"/>
      <c r="D3311" s="25"/>
      <c r="E3311" s="26"/>
      <c r="F3311" s="27"/>
      <c r="G3311" s="2"/>
      <c r="H3311" s="2"/>
      <c r="I3311" s="38" t="str">
        <f t="shared" si="255"/>
        <v/>
      </c>
      <c r="J3311" s="39" t="str">
        <f>IF($Q3311="", "", IF(IFERROR(INDEX('Ticket Sales'!B$11:B$5010, MATCH($Q3311, 'Ticket Sales'!$J$11:$J$5010, 0)), J3310)="", "", IFERROR(INDEX('Ticket Sales'!B$11:B$5010, MATCH($Q3311, 'Ticket Sales'!$J$11:$J$5010, 0)), J3310)))</f>
        <v/>
      </c>
      <c r="K3311" s="39" t="str">
        <f>IF($Q3311="", "", IF(IFERROR(INDEX('Ticket Sales'!C$11:C$5010, MATCH($Q3311, 'Ticket Sales'!$J$11:$J$5010, 0)), K3310)="", "", IFERROR(INDEX('Ticket Sales'!C$11:C$5010, MATCH($Q3311, 'Ticket Sales'!$J$11:$J$5010, 0)), K3310)))</f>
        <v/>
      </c>
      <c r="L3311" s="40" t="str">
        <f>IF($Q3311="", "", IF(IFERROR(INDEX('Ticket Sales'!D$11:D$5010, MATCH($Q3311, 'Ticket Sales'!$J$11:$J$5010, 0)), L3310)="", "", IFERROR(INDEX('Ticket Sales'!D$11:D$5010, MATCH($Q3311, 'Ticket Sales'!$J$11:$J$5010, 0)), L3310)))</f>
        <v/>
      </c>
      <c r="M3311" s="41" t="str">
        <f>IF($Q3311="", "", IF(IFERROR(INDEX('Ticket Sales'!E$11:E$5010, MATCH($Q3311, 'Ticket Sales'!$J$11:$J$5010, 0)), M3310)="", "", IFERROR(INDEX('Ticket Sales'!E$11:E$5010, MATCH($Q3311, 'Ticket Sales'!$J$11:$J$5010, 0)), M3310)))</f>
        <v/>
      </c>
      <c r="N3311" s="2"/>
      <c r="P3311" s="48">
        <v>3301</v>
      </c>
      <c r="Q3311" s="48" t="str">
        <f t="shared" si="256"/>
        <v/>
      </c>
      <c r="S3311" s="52" t="str">
        <f t="shared" si="257"/>
        <v/>
      </c>
      <c r="U3311" s="52" t="str">
        <f t="shared" si="258"/>
        <v/>
      </c>
      <c r="W3311" s="52" t="str">
        <f t="shared" si="259"/>
        <v/>
      </c>
    </row>
    <row r="3312" spans="1:23" x14ac:dyDescent="0.25">
      <c r="A3312" s="2"/>
      <c r="B3312" s="32"/>
      <c r="C3312" s="25"/>
      <c r="D3312" s="25"/>
      <c r="E3312" s="26"/>
      <c r="F3312" s="27"/>
      <c r="G3312" s="2"/>
      <c r="H3312" s="2"/>
      <c r="I3312" s="38" t="str">
        <f t="shared" si="255"/>
        <v/>
      </c>
      <c r="J3312" s="39" t="str">
        <f>IF($Q3312="", "", IF(IFERROR(INDEX('Ticket Sales'!B$11:B$5010, MATCH($Q3312, 'Ticket Sales'!$J$11:$J$5010, 0)), J3311)="", "", IFERROR(INDEX('Ticket Sales'!B$11:B$5010, MATCH($Q3312, 'Ticket Sales'!$J$11:$J$5010, 0)), J3311)))</f>
        <v/>
      </c>
      <c r="K3312" s="39" t="str">
        <f>IF($Q3312="", "", IF(IFERROR(INDEX('Ticket Sales'!C$11:C$5010, MATCH($Q3312, 'Ticket Sales'!$J$11:$J$5010, 0)), K3311)="", "", IFERROR(INDEX('Ticket Sales'!C$11:C$5010, MATCH($Q3312, 'Ticket Sales'!$J$11:$J$5010, 0)), K3311)))</f>
        <v/>
      </c>
      <c r="L3312" s="40" t="str">
        <f>IF($Q3312="", "", IF(IFERROR(INDEX('Ticket Sales'!D$11:D$5010, MATCH($Q3312, 'Ticket Sales'!$J$11:$J$5010, 0)), L3311)="", "", IFERROR(INDEX('Ticket Sales'!D$11:D$5010, MATCH($Q3312, 'Ticket Sales'!$J$11:$J$5010, 0)), L3311)))</f>
        <v/>
      </c>
      <c r="M3312" s="41" t="str">
        <f>IF($Q3312="", "", IF(IFERROR(INDEX('Ticket Sales'!E$11:E$5010, MATCH($Q3312, 'Ticket Sales'!$J$11:$J$5010, 0)), M3311)="", "", IFERROR(INDEX('Ticket Sales'!E$11:E$5010, MATCH($Q3312, 'Ticket Sales'!$J$11:$J$5010, 0)), M3311)))</f>
        <v/>
      </c>
      <c r="N3312" s="2"/>
      <c r="P3312" s="48">
        <v>3302</v>
      </c>
      <c r="Q3312" s="48" t="str">
        <f t="shared" si="256"/>
        <v/>
      </c>
      <c r="S3312" s="52" t="str">
        <f t="shared" si="257"/>
        <v/>
      </c>
      <c r="U3312" s="52" t="str">
        <f t="shared" si="258"/>
        <v/>
      </c>
      <c r="W3312" s="52" t="str">
        <f t="shared" si="259"/>
        <v/>
      </c>
    </row>
    <row r="3313" spans="1:23" x14ac:dyDescent="0.25">
      <c r="A3313" s="2"/>
      <c r="B3313" s="32"/>
      <c r="C3313" s="25"/>
      <c r="D3313" s="25"/>
      <c r="E3313" s="26"/>
      <c r="F3313" s="27"/>
      <c r="G3313" s="2"/>
      <c r="H3313" s="2"/>
      <c r="I3313" s="38" t="str">
        <f t="shared" si="255"/>
        <v/>
      </c>
      <c r="J3313" s="39" t="str">
        <f>IF($Q3313="", "", IF(IFERROR(INDEX('Ticket Sales'!B$11:B$5010, MATCH($Q3313, 'Ticket Sales'!$J$11:$J$5010, 0)), J3312)="", "", IFERROR(INDEX('Ticket Sales'!B$11:B$5010, MATCH($Q3313, 'Ticket Sales'!$J$11:$J$5010, 0)), J3312)))</f>
        <v/>
      </c>
      <c r="K3313" s="39" t="str">
        <f>IF($Q3313="", "", IF(IFERROR(INDEX('Ticket Sales'!C$11:C$5010, MATCH($Q3313, 'Ticket Sales'!$J$11:$J$5010, 0)), K3312)="", "", IFERROR(INDEX('Ticket Sales'!C$11:C$5010, MATCH($Q3313, 'Ticket Sales'!$J$11:$J$5010, 0)), K3312)))</f>
        <v/>
      </c>
      <c r="L3313" s="40" t="str">
        <f>IF($Q3313="", "", IF(IFERROR(INDEX('Ticket Sales'!D$11:D$5010, MATCH($Q3313, 'Ticket Sales'!$J$11:$J$5010, 0)), L3312)="", "", IFERROR(INDEX('Ticket Sales'!D$11:D$5010, MATCH($Q3313, 'Ticket Sales'!$J$11:$J$5010, 0)), L3312)))</f>
        <v/>
      </c>
      <c r="M3313" s="41" t="str">
        <f>IF($Q3313="", "", IF(IFERROR(INDEX('Ticket Sales'!E$11:E$5010, MATCH($Q3313, 'Ticket Sales'!$J$11:$J$5010, 0)), M3312)="", "", IFERROR(INDEX('Ticket Sales'!E$11:E$5010, MATCH($Q3313, 'Ticket Sales'!$J$11:$J$5010, 0)), M3312)))</f>
        <v/>
      </c>
      <c r="N3313" s="2"/>
      <c r="P3313" s="48">
        <v>3303</v>
      </c>
      <c r="Q3313" s="48" t="str">
        <f t="shared" si="256"/>
        <v/>
      </c>
      <c r="S3313" s="52" t="str">
        <f t="shared" si="257"/>
        <v/>
      </c>
      <c r="U3313" s="52" t="str">
        <f t="shared" si="258"/>
        <v/>
      </c>
      <c r="W3313" s="52" t="str">
        <f t="shared" si="259"/>
        <v/>
      </c>
    </row>
    <row r="3314" spans="1:23" x14ac:dyDescent="0.25">
      <c r="A3314" s="2"/>
      <c r="B3314" s="32"/>
      <c r="C3314" s="25"/>
      <c r="D3314" s="25"/>
      <c r="E3314" s="26"/>
      <c r="F3314" s="27"/>
      <c r="G3314" s="2"/>
      <c r="H3314" s="2"/>
      <c r="I3314" s="38" t="str">
        <f t="shared" si="255"/>
        <v/>
      </c>
      <c r="J3314" s="39" t="str">
        <f>IF($Q3314="", "", IF(IFERROR(INDEX('Ticket Sales'!B$11:B$5010, MATCH($Q3314, 'Ticket Sales'!$J$11:$J$5010, 0)), J3313)="", "", IFERROR(INDEX('Ticket Sales'!B$11:B$5010, MATCH($Q3314, 'Ticket Sales'!$J$11:$J$5010, 0)), J3313)))</f>
        <v/>
      </c>
      <c r="K3314" s="39" t="str">
        <f>IF($Q3314="", "", IF(IFERROR(INDEX('Ticket Sales'!C$11:C$5010, MATCH($Q3314, 'Ticket Sales'!$J$11:$J$5010, 0)), K3313)="", "", IFERROR(INDEX('Ticket Sales'!C$11:C$5010, MATCH($Q3314, 'Ticket Sales'!$J$11:$J$5010, 0)), K3313)))</f>
        <v/>
      </c>
      <c r="L3314" s="40" t="str">
        <f>IF($Q3314="", "", IF(IFERROR(INDEX('Ticket Sales'!D$11:D$5010, MATCH($Q3314, 'Ticket Sales'!$J$11:$J$5010, 0)), L3313)="", "", IFERROR(INDEX('Ticket Sales'!D$11:D$5010, MATCH($Q3314, 'Ticket Sales'!$J$11:$J$5010, 0)), L3313)))</f>
        <v/>
      </c>
      <c r="M3314" s="41" t="str">
        <f>IF($Q3314="", "", IF(IFERROR(INDEX('Ticket Sales'!E$11:E$5010, MATCH($Q3314, 'Ticket Sales'!$J$11:$J$5010, 0)), M3313)="", "", IFERROR(INDEX('Ticket Sales'!E$11:E$5010, MATCH($Q3314, 'Ticket Sales'!$J$11:$J$5010, 0)), M3313)))</f>
        <v/>
      </c>
      <c r="N3314" s="2"/>
      <c r="P3314" s="48">
        <v>3304</v>
      </c>
      <c r="Q3314" s="48" t="str">
        <f t="shared" si="256"/>
        <v/>
      </c>
      <c r="S3314" s="52" t="str">
        <f t="shared" si="257"/>
        <v/>
      </c>
      <c r="U3314" s="52" t="str">
        <f t="shared" si="258"/>
        <v/>
      </c>
      <c r="W3314" s="52" t="str">
        <f t="shared" si="259"/>
        <v/>
      </c>
    </row>
    <row r="3315" spans="1:23" x14ac:dyDescent="0.25">
      <c r="A3315" s="2"/>
      <c r="B3315" s="32"/>
      <c r="C3315" s="25"/>
      <c r="D3315" s="25"/>
      <c r="E3315" s="26"/>
      <c r="F3315" s="27"/>
      <c r="G3315" s="2"/>
      <c r="H3315" s="2"/>
      <c r="I3315" s="38" t="str">
        <f t="shared" si="255"/>
        <v/>
      </c>
      <c r="J3315" s="39" t="str">
        <f>IF($Q3315="", "", IF(IFERROR(INDEX('Ticket Sales'!B$11:B$5010, MATCH($Q3315, 'Ticket Sales'!$J$11:$J$5010, 0)), J3314)="", "", IFERROR(INDEX('Ticket Sales'!B$11:B$5010, MATCH($Q3315, 'Ticket Sales'!$J$11:$J$5010, 0)), J3314)))</f>
        <v/>
      </c>
      <c r="K3315" s="39" t="str">
        <f>IF($Q3315="", "", IF(IFERROR(INDEX('Ticket Sales'!C$11:C$5010, MATCH($Q3315, 'Ticket Sales'!$J$11:$J$5010, 0)), K3314)="", "", IFERROR(INDEX('Ticket Sales'!C$11:C$5010, MATCH($Q3315, 'Ticket Sales'!$J$11:$J$5010, 0)), K3314)))</f>
        <v/>
      </c>
      <c r="L3315" s="40" t="str">
        <f>IF($Q3315="", "", IF(IFERROR(INDEX('Ticket Sales'!D$11:D$5010, MATCH($Q3315, 'Ticket Sales'!$J$11:$J$5010, 0)), L3314)="", "", IFERROR(INDEX('Ticket Sales'!D$11:D$5010, MATCH($Q3315, 'Ticket Sales'!$J$11:$J$5010, 0)), L3314)))</f>
        <v/>
      </c>
      <c r="M3315" s="41" t="str">
        <f>IF($Q3315="", "", IF(IFERROR(INDEX('Ticket Sales'!E$11:E$5010, MATCH($Q3315, 'Ticket Sales'!$J$11:$J$5010, 0)), M3314)="", "", IFERROR(INDEX('Ticket Sales'!E$11:E$5010, MATCH($Q3315, 'Ticket Sales'!$J$11:$J$5010, 0)), M3314)))</f>
        <v/>
      </c>
      <c r="N3315" s="2"/>
      <c r="P3315" s="48">
        <v>3305</v>
      </c>
      <c r="Q3315" s="48" t="str">
        <f t="shared" si="256"/>
        <v/>
      </c>
      <c r="S3315" s="52" t="str">
        <f t="shared" si="257"/>
        <v/>
      </c>
      <c r="U3315" s="52" t="str">
        <f t="shared" si="258"/>
        <v/>
      </c>
      <c r="W3315" s="52" t="str">
        <f t="shared" si="259"/>
        <v/>
      </c>
    </row>
    <row r="3316" spans="1:23" x14ac:dyDescent="0.25">
      <c r="A3316" s="2"/>
      <c r="B3316" s="32"/>
      <c r="C3316" s="25"/>
      <c r="D3316" s="25"/>
      <c r="E3316" s="26"/>
      <c r="F3316" s="27"/>
      <c r="G3316" s="2"/>
      <c r="H3316" s="2"/>
      <c r="I3316" s="38" t="str">
        <f t="shared" si="255"/>
        <v/>
      </c>
      <c r="J3316" s="39" t="str">
        <f>IF($Q3316="", "", IF(IFERROR(INDEX('Ticket Sales'!B$11:B$5010, MATCH($Q3316, 'Ticket Sales'!$J$11:$J$5010, 0)), J3315)="", "", IFERROR(INDEX('Ticket Sales'!B$11:B$5010, MATCH($Q3316, 'Ticket Sales'!$J$11:$J$5010, 0)), J3315)))</f>
        <v/>
      </c>
      <c r="K3316" s="39" t="str">
        <f>IF($Q3316="", "", IF(IFERROR(INDEX('Ticket Sales'!C$11:C$5010, MATCH($Q3316, 'Ticket Sales'!$J$11:$J$5010, 0)), K3315)="", "", IFERROR(INDEX('Ticket Sales'!C$11:C$5010, MATCH($Q3316, 'Ticket Sales'!$J$11:$J$5010, 0)), K3315)))</f>
        <v/>
      </c>
      <c r="L3316" s="40" t="str">
        <f>IF($Q3316="", "", IF(IFERROR(INDEX('Ticket Sales'!D$11:D$5010, MATCH($Q3316, 'Ticket Sales'!$J$11:$J$5010, 0)), L3315)="", "", IFERROR(INDEX('Ticket Sales'!D$11:D$5010, MATCH($Q3316, 'Ticket Sales'!$J$11:$J$5010, 0)), L3315)))</f>
        <v/>
      </c>
      <c r="M3316" s="41" t="str">
        <f>IF($Q3316="", "", IF(IFERROR(INDEX('Ticket Sales'!E$11:E$5010, MATCH($Q3316, 'Ticket Sales'!$J$11:$J$5010, 0)), M3315)="", "", IFERROR(INDEX('Ticket Sales'!E$11:E$5010, MATCH($Q3316, 'Ticket Sales'!$J$11:$J$5010, 0)), M3315)))</f>
        <v/>
      </c>
      <c r="N3316" s="2"/>
      <c r="P3316" s="48">
        <v>3306</v>
      </c>
      <c r="Q3316" s="48" t="str">
        <f t="shared" si="256"/>
        <v/>
      </c>
      <c r="S3316" s="52" t="str">
        <f t="shared" si="257"/>
        <v/>
      </c>
      <c r="U3316" s="52" t="str">
        <f t="shared" si="258"/>
        <v/>
      </c>
      <c r="W3316" s="52" t="str">
        <f t="shared" si="259"/>
        <v/>
      </c>
    </row>
    <row r="3317" spans="1:23" x14ac:dyDescent="0.25">
      <c r="A3317" s="2"/>
      <c r="B3317" s="32"/>
      <c r="C3317" s="25"/>
      <c r="D3317" s="25"/>
      <c r="E3317" s="26"/>
      <c r="F3317" s="27"/>
      <c r="G3317" s="2"/>
      <c r="H3317" s="2"/>
      <c r="I3317" s="38" t="str">
        <f t="shared" si="255"/>
        <v/>
      </c>
      <c r="J3317" s="39" t="str">
        <f>IF($Q3317="", "", IF(IFERROR(INDEX('Ticket Sales'!B$11:B$5010, MATCH($Q3317, 'Ticket Sales'!$J$11:$J$5010, 0)), J3316)="", "", IFERROR(INDEX('Ticket Sales'!B$11:B$5010, MATCH($Q3317, 'Ticket Sales'!$J$11:$J$5010, 0)), J3316)))</f>
        <v/>
      </c>
      <c r="K3317" s="39" t="str">
        <f>IF($Q3317="", "", IF(IFERROR(INDEX('Ticket Sales'!C$11:C$5010, MATCH($Q3317, 'Ticket Sales'!$J$11:$J$5010, 0)), K3316)="", "", IFERROR(INDEX('Ticket Sales'!C$11:C$5010, MATCH($Q3317, 'Ticket Sales'!$J$11:$J$5010, 0)), K3316)))</f>
        <v/>
      </c>
      <c r="L3317" s="40" t="str">
        <f>IF($Q3317="", "", IF(IFERROR(INDEX('Ticket Sales'!D$11:D$5010, MATCH($Q3317, 'Ticket Sales'!$J$11:$J$5010, 0)), L3316)="", "", IFERROR(INDEX('Ticket Sales'!D$11:D$5010, MATCH($Q3317, 'Ticket Sales'!$J$11:$J$5010, 0)), L3316)))</f>
        <v/>
      </c>
      <c r="M3317" s="41" t="str">
        <f>IF($Q3317="", "", IF(IFERROR(INDEX('Ticket Sales'!E$11:E$5010, MATCH($Q3317, 'Ticket Sales'!$J$11:$J$5010, 0)), M3316)="", "", IFERROR(INDEX('Ticket Sales'!E$11:E$5010, MATCH($Q3317, 'Ticket Sales'!$J$11:$J$5010, 0)), M3316)))</f>
        <v/>
      </c>
      <c r="N3317" s="2"/>
      <c r="P3317" s="48">
        <v>3307</v>
      </c>
      <c r="Q3317" s="48" t="str">
        <f t="shared" si="256"/>
        <v/>
      </c>
      <c r="S3317" s="52" t="str">
        <f t="shared" si="257"/>
        <v/>
      </c>
      <c r="U3317" s="52" t="str">
        <f t="shared" si="258"/>
        <v/>
      </c>
      <c r="W3317" s="52" t="str">
        <f t="shared" si="259"/>
        <v/>
      </c>
    </row>
    <row r="3318" spans="1:23" x14ac:dyDescent="0.25">
      <c r="A3318" s="2"/>
      <c r="B3318" s="32"/>
      <c r="C3318" s="25"/>
      <c r="D3318" s="25"/>
      <c r="E3318" s="26"/>
      <c r="F3318" s="27"/>
      <c r="G3318" s="2"/>
      <c r="H3318" s="2"/>
      <c r="I3318" s="38" t="str">
        <f t="shared" si="255"/>
        <v/>
      </c>
      <c r="J3318" s="39" t="str">
        <f>IF($Q3318="", "", IF(IFERROR(INDEX('Ticket Sales'!B$11:B$5010, MATCH($Q3318, 'Ticket Sales'!$J$11:$J$5010, 0)), J3317)="", "", IFERROR(INDEX('Ticket Sales'!B$11:B$5010, MATCH($Q3318, 'Ticket Sales'!$J$11:$J$5010, 0)), J3317)))</f>
        <v/>
      </c>
      <c r="K3318" s="39" t="str">
        <f>IF($Q3318="", "", IF(IFERROR(INDEX('Ticket Sales'!C$11:C$5010, MATCH($Q3318, 'Ticket Sales'!$J$11:$J$5010, 0)), K3317)="", "", IFERROR(INDEX('Ticket Sales'!C$11:C$5010, MATCH($Q3318, 'Ticket Sales'!$J$11:$J$5010, 0)), K3317)))</f>
        <v/>
      </c>
      <c r="L3318" s="40" t="str">
        <f>IF($Q3318="", "", IF(IFERROR(INDEX('Ticket Sales'!D$11:D$5010, MATCH($Q3318, 'Ticket Sales'!$J$11:$J$5010, 0)), L3317)="", "", IFERROR(INDEX('Ticket Sales'!D$11:D$5010, MATCH($Q3318, 'Ticket Sales'!$J$11:$J$5010, 0)), L3317)))</f>
        <v/>
      </c>
      <c r="M3318" s="41" t="str">
        <f>IF($Q3318="", "", IF(IFERROR(INDEX('Ticket Sales'!E$11:E$5010, MATCH($Q3318, 'Ticket Sales'!$J$11:$J$5010, 0)), M3317)="", "", IFERROR(INDEX('Ticket Sales'!E$11:E$5010, MATCH($Q3318, 'Ticket Sales'!$J$11:$J$5010, 0)), M3317)))</f>
        <v/>
      </c>
      <c r="N3318" s="2"/>
      <c r="P3318" s="48">
        <v>3308</v>
      </c>
      <c r="Q3318" s="48" t="str">
        <f t="shared" si="256"/>
        <v/>
      </c>
      <c r="S3318" s="52" t="str">
        <f t="shared" si="257"/>
        <v/>
      </c>
      <c r="U3318" s="52" t="str">
        <f t="shared" si="258"/>
        <v/>
      </c>
      <c r="W3318" s="52" t="str">
        <f t="shared" si="259"/>
        <v/>
      </c>
    </row>
    <row r="3319" spans="1:23" x14ac:dyDescent="0.25">
      <c r="A3319" s="2"/>
      <c r="B3319" s="32"/>
      <c r="C3319" s="25"/>
      <c r="D3319" s="25"/>
      <c r="E3319" s="26"/>
      <c r="F3319" s="27"/>
      <c r="G3319" s="2"/>
      <c r="H3319" s="2"/>
      <c r="I3319" s="38" t="str">
        <f t="shared" si="255"/>
        <v/>
      </c>
      <c r="J3319" s="39" t="str">
        <f>IF($Q3319="", "", IF(IFERROR(INDEX('Ticket Sales'!B$11:B$5010, MATCH($Q3319, 'Ticket Sales'!$J$11:$J$5010, 0)), J3318)="", "", IFERROR(INDEX('Ticket Sales'!B$11:B$5010, MATCH($Q3319, 'Ticket Sales'!$J$11:$J$5010, 0)), J3318)))</f>
        <v/>
      </c>
      <c r="K3319" s="39" t="str">
        <f>IF($Q3319="", "", IF(IFERROR(INDEX('Ticket Sales'!C$11:C$5010, MATCH($Q3319, 'Ticket Sales'!$J$11:$J$5010, 0)), K3318)="", "", IFERROR(INDEX('Ticket Sales'!C$11:C$5010, MATCH($Q3319, 'Ticket Sales'!$J$11:$J$5010, 0)), K3318)))</f>
        <v/>
      </c>
      <c r="L3319" s="40" t="str">
        <f>IF($Q3319="", "", IF(IFERROR(INDEX('Ticket Sales'!D$11:D$5010, MATCH($Q3319, 'Ticket Sales'!$J$11:$J$5010, 0)), L3318)="", "", IFERROR(INDEX('Ticket Sales'!D$11:D$5010, MATCH($Q3319, 'Ticket Sales'!$J$11:$J$5010, 0)), L3318)))</f>
        <v/>
      </c>
      <c r="M3319" s="41" t="str">
        <f>IF($Q3319="", "", IF(IFERROR(INDEX('Ticket Sales'!E$11:E$5010, MATCH($Q3319, 'Ticket Sales'!$J$11:$J$5010, 0)), M3318)="", "", IFERROR(INDEX('Ticket Sales'!E$11:E$5010, MATCH($Q3319, 'Ticket Sales'!$J$11:$J$5010, 0)), M3318)))</f>
        <v/>
      </c>
      <c r="N3319" s="2"/>
      <c r="P3319" s="48">
        <v>3309</v>
      </c>
      <c r="Q3319" s="48" t="str">
        <f t="shared" si="256"/>
        <v/>
      </c>
      <c r="S3319" s="52" t="str">
        <f t="shared" si="257"/>
        <v/>
      </c>
      <c r="U3319" s="52" t="str">
        <f t="shared" si="258"/>
        <v/>
      </c>
      <c r="W3319" s="52" t="str">
        <f t="shared" si="259"/>
        <v/>
      </c>
    </row>
    <row r="3320" spans="1:23" x14ac:dyDescent="0.25">
      <c r="A3320" s="2"/>
      <c r="B3320" s="32"/>
      <c r="C3320" s="25"/>
      <c r="D3320" s="25"/>
      <c r="E3320" s="26"/>
      <c r="F3320" s="27"/>
      <c r="G3320" s="2"/>
      <c r="H3320" s="2"/>
      <c r="I3320" s="38" t="str">
        <f t="shared" si="255"/>
        <v/>
      </c>
      <c r="J3320" s="39" t="str">
        <f>IF($Q3320="", "", IF(IFERROR(INDEX('Ticket Sales'!B$11:B$5010, MATCH($Q3320, 'Ticket Sales'!$J$11:$J$5010, 0)), J3319)="", "", IFERROR(INDEX('Ticket Sales'!B$11:B$5010, MATCH($Q3320, 'Ticket Sales'!$J$11:$J$5010, 0)), J3319)))</f>
        <v/>
      </c>
      <c r="K3320" s="39" t="str">
        <f>IF($Q3320="", "", IF(IFERROR(INDEX('Ticket Sales'!C$11:C$5010, MATCH($Q3320, 'Ticket Sales'!$J$11:$J$5010, 0)), K3319)="", "", IFERROR(INDEX('Ticket Sales'!C$11:C$5010, MATCH($Q3320, 'Ticket Sales'!$J$11:$J$5010, 0)), K3319)))</f>
        <v/>
      </c>
      <c r="L3320" s="40" t="str">
        <f>IF($Q3320="", "", IF(IFERROR(INDEX('Ticket Sales'!D$11:D$5010, MATCH($Q3320, 'Ticket Sales'!$J$11:$J$5010, 0)), L3319)="", "", IFERROR(INDEX('Ticket Sales'!D$11:D$5010, MATCH($Q3320, 'Ticket Sales'!$J$11:$J$5010, 0)), L3319)))</f>
        <v/>
      </c>
      <c r="M3320" s="41" t="str">
        <f>IF($Q3320="", "", IF(IFERROR(INDEX('Ticket Sales'!E$11:E$5010, MATCH($Q3320, 'Ticket Sales'!$J$11:$J$5010, 0)), M3319)="", "", IFERROR(INDEX('Ticket Sales'!E$11:E$5010, MATCH($Q3320, 'Ticket Sales'!$J$11:$J$5010, 0)), M3319)))</f>
        <v/>
      </c>
      <c r="N3320" s="2"/>
      <c r="P3320" s="48">
        <v>3310</v>
      </c>
      <c r="Q3320" s="48" t="str">
        <f t="shared" si="256"/>
        <v/>
      </c>
      <c r="S3320" s="52" t="str">
        <f t="shared" si="257"/>
        <v/>
      </c>
      <c r="U3320" s="52" t="str">
        <f t="shared" si="258"/>
        <v/>
      </c>
      <c r="W3320" s="52" t="str">
        <f t="shared" si="259"/>
        <v/>
      </c>
    </row>
    <row r="3321" spans="1:23" x14ac:dyDescent="0.25">
      <c r="A3321" s="2"/>
      <c r="B3321" s="32"/>
      <c r="C3321" s="25"/>
      <c r="D3321" s="25"/>
      <c r="E3321" s="26"/>
      <c r="F3321" s="27"/>
      <c r="G3321" s="2"/>
      <c r="H3321" s="2"/>
      <c r="I3321" s="38" t="str">
        <f t="shared" si="255"/>
        <v/>
      </c>
      <c r="J3321" s="39" t="str">
        <f>IF($Q3321="", "", IF(IFERROR(INDEX('Ticket Sales'!B$11:B$5010, MATCH($Q3321, 'Ticket Sales'!$J$11:$J$5010, 0)), J3320)="", "", IFERROR(INDEX('Ticket Sales'!B$11:B$5010, MATCH($Q3321, 'Ticket Sales'!$J$11:$J$5010, 0)), J3320)))</f>
        <v/>
      </c>
      <c r="K3321" s="39" t="str">
        <f>IF($Q3321="", "", IF(IFERROR(INDEX('Ticket Sales'!C$11:C$5010, MATCH($Q3321, 'Ticket Sales'!$J$11:$J$5010, 0)), K3320)="", "", IFERROR(INDEX('Ticket Sales'!C$11:C$5010, MATCH($Q3321, 'Ticket Sales'!$J$11:$J$5010, 0)), K3320)))</f>
        <v/>
      </c>
      <c r="L3321" s="40" t="str">
        <f>IF($Q3321="", "", IF(IFERROR(INDEX('Ticket Sales'!D$11:D$5010, MATCH($Q3321, 'Ticket Sales'!$J$11:$J$5010, 0)), L3320)="", "", IFERROR(INDEX('Ticket Sales'!D$11:D$5010, MATCH($Q3321, 'Ticket Sales'!$J$11:$J$5010, 0)), L3320)))</f>
        <v/>
      </c>
      <c r="M3321" s="41" t="str">
        <f>IF($Q3321="", "", IF(IFERROR(INDEX('Ticket Sales'!E$11:E$5010, MATCH($Q3321, 'Ticket Sales'!$J$11:$J$5010, 0)), M3320)="", "", IFERROR(INDEX('Ticket Sales'!E$11:E$5010, MATCH($Q3321, 'Ticket Sales'!$J$11:$J$5010, 0)), M3320)))</f>
        <v/>
      </c>
      <c r="N3321" s="2"/>
      <c r="P3321" s="48">
        <v>3311</v>
      </c>
      <c r="Q3321" s="48" t="str">
        <f t="shared" si="256"/>
        <v/>
      </c>
      <c r="S3321" s="52" t="str">
        <f t="shared" si="257"/>
        <v/>
      </c>
      <c r="U3321" s="52" t="str">
        <f t="shared" si="258"/>
        <v/>
      </c>
      <c r="W3321" s="52" t="str">
        <f t="shared" si="259"/>
        <v/>
      </c>
    </row>
    <row r="3322" spans="1:23" x14ac:dyDescent="0.25">
      <c r="A3322" s="2"/>
      <c r="B3322" s="32"/>
      <c r="C3322" s="25"/>
      <c r="D3322" s="25"/>
      <c r="E3322" s="26"/>
      <c r="F3322" s="27"/>
      <c r="G3322" s="2"/>
      <c r="H3322" s="2"/>
      <c r="I3322" s="38" t="str">
        <f t="shared" si="255"/>
        <v/>
      </c>
      <c r="J3322" s="39" t="str">
        <f>IF($Q3322="", "", IF(IFERROR(INDEX('Ticket Sales'!B$11:B$5010, MATCH($Q3322, 'Ticket Sales'!$J$11:$J$5010, 0)), J3321)="", "", IFERROR(INDEX('Ticket Sales'!B$11:B$5010, MATCH($Q3322, 'Ticket Sales'!$J$11:$J$5010, 0)), J3321)))</f>
        <v/>
      </c>
      <c r="K3322" s="39" t="str">
        <f>IF($Q3322="", "", IF(IFERROR(INDEX('Ticket Sales'!C$11:C$5010, MATCH($Q3322, 'Ticket Sales'!$J$11:$J$5010, 0)), K3321)="", "", IFERROR(INDEX('Ticket Sales'!C$11:C$5010, MATCH($Q3322, 'Ticket Sales'!$J$11:$J$5010, 0)), K3321)))</f>
        <v/>
      </c>
      <c r="L3322" s="40" t="str">
        <f>IF($Q3322="", "", IF(IFERROR(INDEX('Ticket Sales'!D$11:D$5010, MATCH($Q3322, 'Ticket Sales'!$J$11:$J$5010, 0)), L3321)="", "", IFERROR(INDEX('Ticket Sales'!D$11:D$5010, MATCH($Q3322, 'Ticket Sales'!$J$11:$J$5010, 0)), L3321)))</f>
        <v/>
      </c>
      <c r="M3322" s="41" t="str">
        <f>IF($Q3322="", "", IF(IFERROR(INDEX('Ticket Sales'!E$11:E$5010, MATCH($Q3322, 'Ticket Sales'!$J$11:$J$5010, 0)), M3321)="", "", IFERROR(INDEX('Ticket Sales'!E$11:E$5010, MATCH($Q3322, 'Ticket Sales'!$J$11:$J$5010, 0)), M3321)))</f>
        <v/>
      </c>
      <c r="N3322" s="2"/>
      <c r="P3322" s="48">
        <v>3312</v>
      </c>
      <c r="Q3322" s="48" t="str">
        <f t="shared" si="256"/>
        <v/>
      </c>
      <c r="S3322" s="52" t="str">
        <f t="shared" si="257"/>
        <v/>
      </c>
      <c r="U3322" s="52" t="str">
        <f t="shared" si="258"/>
        <v/>
      </c>
      <c r="W3322" s="52" t="str">
        <f t="shared" si="259"/>
        <v/>
      </c>
    </row>
    <row r="3323" spans="1:23" x14ac:dyDescent="0.25">
      <c r="A3323" s="2"/>
      <c r="B3323" s="32"/>
      <c r="C3323" s="25"/>
      <c r="D3323" s="25"/>
      <c r="E3323" s="26"/>
      <c r="F3323" s="27"/>
      <c r="G3323" s="2"/>
      <c r="H3323" s="2"/>
      <c r="I3323" s="38" t="str">
        <f t="shared" si="255"/>
        <v/>
      </c>
      <c r="J3323" s="39" t="str">
        <f>IF($Q3323="", "", IF(IFERROR(INDEX('Ticket Sales'!B$11:B$5010, MATCH($Q3323, 'Ticket Sales'!$J$11:$J$5010, 0)), J3322)="", "", IFERROR(INDEX('Ticket Sales'!B$11:B$5010, MATCH($Q3323, 'Ticket Sales'!$J$11:$J$5010, 0)), J3322)))</f>
        <v/>
      </c>
      <c r="K3323" s="39" t="str">
        <f>IF($Q3323="", "", IF(IFERROR(INDEX('Ticket Sales'!C$11:C$5010, MATCH($Q3323, 'Ticket Sales'!$J$11:$J$5010, 0)), K3322)="", "", IFERROR(INDEX('Ticket Sales'!C$11:C$5010, MATCH($Q3323, 'Ticket Sales'!$J$11:$J$5010, 0)), K3322)))</f>
        <v/>
      </c>
      <c r="L3323" s="40" t="str">
        <f>IF($Q3323="", "", IF(IFERROR(INDEX('Ticket Sales'!D$11:D$5010, MATCH($Q3323, 'Ticket Sales'!$J$11:$J$5010, 0)), L3322)="", "", IFERROR(INDEX('Ticket Sales'!D$11:D$5010, MATCH($Q3323, 'Ticket Sales'!$J$11:$J$5010, 0)), L3322)))</f>
        <v/>
      </c>
      <c r="M3323" s="41" t="str">
        <f>IF($Q3323="", "", IF(IFERROR(INDEX('Ticket Sales'!E$11:E$5010, MATCH($Q3323, 'Ticket Sales'!$J$11:$J$5010, 0)), M3322)="", "", IFERROR(INDEX('Ticket Sales'!E$11:E$5010, MATCH($Q3323, 'Ticket Sales'!$J$11:$J$5010, 0)), M3322)))</f>
        <v/>
      </c>
      <c r="N3323" s="2"/>
      <c r="P3323" s="48">
        <v>3313</v>
      </c>
      <c r="Q3323" s="48" t="str">
        <f t="shared" si="256"/>
        <v/>
      </c>
      <c r="S3323" s="52" t="str">
        <f t="shared" si="257"/>
        <v/>
      </c>
      <c r="U3323" s="52" t="str">
        <f t="shared" si="258"/>
        <v/>
      </c>
      <c r="W3323" s="52" t="str">
        <f t="shared" si="259"/>
        <v/>
      </c>
    </row>
    <row r="3324" spans="1:23" x14ac:dyDescent="0.25">
      <c r="A3324" s="2"/>
      <c r="B3324" s="32"/>
      <c r="C3324" s="25"/>
      <c r="D3324" s="25"/>
      <c r="E3324" s="26"/>
      <c r="F3324" s="27"/>
      <c r="G3324" s="2"/>
      <c r="H3324" s="2"/>
      <c r="I3324" s="38" t="str">
        <f t="shared" si="255"/>
        <v/>
      </c>
      <c r="J3324" s="39" t="str">
        <f>IF($Q3324="", "", IF(IFERROR(INDEX('Ticket Sales'!B$11:B$5010, MATCH($Q3324, 'Ticket Sales'!$J$11:$J$5010, 0)), J3323)="", "", IFERROR(INDEX('Ticket Sales'!B$11:B$5010, MATCH($Q3324, 'Ticket Sales'!$J$11:$J$5010, 0)), J3323)))</f>
        <v/>
      </c>
      <c r="K3324" s="39" t="str">
        <f>IF($Q3324="", "", IF(IFERROR(INDEX('Ticket Sales'!C$11:C$5010, MATCH($Q3324, 'Ticket Sales'!$J$11:$J$5010, 0)), K3323)="", "", IFERROR(INDEX('Ticket Sales'!C$11:C$5010, MATCH($Q3324, 'Ticket Sales'!$J$11:$J$5010, 0)), K3323)))</f>
        <v/>
      </c>
      <c r="L3324" s="40" t="str">
        <f>IF($Q3324="", "", IF(IFERROR(INDEX('Ticket Sales'!D$11:D$5010, MATCH($Q3324, 'Ticket Sales'!$J$11:$J$5010, 0)), L3323)="", "", IFERROR(INDEX('Ticket Sales'!D$11:D$5010, MATCH($Q3324, 'Ticket Sales'!$J$11:$J$5010, 0)), L3323)))</f>
        <v/>
      </c>
      <c r="M3324" s="41" t="str">
        <f>IF($Q3324="", "", IF(IFERROR(INDEX('Ticket Sales'!E$11:E$5010, MATCH($Q3324, 'Ticket Sales'!$J$11:$J$5010, 0)), M3323)="", "", IFERROR(INDEX('Ticket Sales'!E$11:E$5010, MATCH($Q3324, 'Ticket Sales'!$J$11:$J$5010, 0)), M3323)))</f>
        <v/>
      </c>
      <c r="N3324" s="2"/>
      <c r="P3324" s="48">
        <v>3314</v>
      </c>
      <c r="Q3324" s="48" t="str">
        <f t="shared" si="256"/>
        <v/>
      </c>
      <c r="S3324" s="52" t="str">
        <f t="shared" si="257"/>
        <v/>
      </c>
      <c r="U3324" s="52" t="str">
        <f t="shared" si="258"/>
        <v/>
      </c>
      <c r="W3324" s="52" t="str">
        <f t="shared" si="259"/>
        <v/>
      </c>
    </row>
    <row r="3325" spans="1:23" x14ac:dyDescent="0.25">
      <c r="A3325" s="2"/>
      <c r="B3325" s="32"/>
      <c r="C3325" s="25"/>
      <c r="D3325" s="25"/>
      <c r="E3325" s="26"/>
      <c r="F3325" s="27"/>
      <c r="G3325" s="2"/>
      <c r="H3325" s="2"/>
      <c r="I3325" s="38" t="str">
        <f t="shared" si="255"/>
        <v/>
      </c>
      <c r="J3325" s="39" t="str">
        <f>IF($Q3325="", "", IF(IFERROR(INDEX('Ticket Sales'!B$11:B$5010, MATCH($Q3325, 'Ticket Sales'!$J$11:$J$5010, 0)), J3324)="", "", IFERROR(INDEX('Ticket Sales'!B$11:B$5010, MATCH($Q3325, 'Ticket Sales'!$J$11:$J$5010, 0)), J3324)))</f>
        <v/>
      </c>
      <c r="K3325" s="39" t="str">
        <f>IF($Q3325="", "", IF(IFERROR(INDEX('Ticket Sales'!C$11:C$5010, MATCH($Q3325, 'Ticket Sales'!$J$11:$J$5010, 0)), K3324)="", "", IFERROR(INDEX('Ticket Sales'!C$11:C$5010, MATCH($Q3325, 'Ticket Sales'!$J$11:$J$5010, 0)), K3324)))</f>
        <v/>
      </c>
      <c r="L3325" s="40" t="str">
        <f>IF($Q3325="", "", IF(IFERROR(INDEX('Ticket Sales'!D$11:D$5010, MATCH($Q3325, 'Ticket Sales'!$J$11:$J$5010, 0)), L3324)="", "", IFERROR(INDEX('Ticket Sales'!D$11:D$5010, MATCH($Q3325, 'Ticket Sales'!$J$11:$J$5010, 0)), L3324)))</f>
        <v/>
      </c>
      <c r="M3325" s="41" t="str">
        <f>IF($Q3325="", "", IF(IFERROR(INDEX('Ticket Sales'!E$11:E$5010, MATCH($Q3325, 'Ticket Sales'!$J$11:$J$5010, 0)), M3324)="", "", IFERROR(INDEX('Ticket Sales'!E$11:E$5010, MATCH($Q3325, 'Ticket Sales'!$J$11:$J$5010, 0)), M3324)))</f>
        <v/>
      </c>
      <c r="N3325" s="2"/>
      <c r="P3325" s="48">
        <v>3315</v>
      </c>
      <c r="Q3325" s="48" t="str">
        <f t="shared" si="256"/>
        <v/>
      </c>
      <c r="S3325" s="52" t="str">
        <f t="shared" si="257"/>
        <v/>
      </c>
      <c r="U3325" s="52" t="str">
        <f t="shared" si="258"/>
        <v/>
      </c>
      <c r="W3325" s="52" t="str">
        <f t="shared" si="259"/>
        <v/>
      </c>
    </row>
    <row r="3326" spans="1:23" x14ac:dyDescent="0.25">
      <c r="A3326" s="2"/>
      <c r="B3326" s="32"/>
      <c r="C3326" s="25"/>
      <c r="D3326" s="25"/>
      <c r="E3326" s="26"/>
      <c r="F3326" s="27"/>
      <c r="G3326" s="2"/>
      <c r="H3326" s="2"/>
      <c r="I3326" s="38" t="str">
        <f t="shared" si="255"/>
        <v/>
      </c>
      <c r="J3326" s="39" t="str">
        <f>IF($Q3326="", "", IF(IFERROR(INDEX('Ticket Sales'!B$11:B$5010, MATCH($Q3326, 'Ticket Sales'!$J$11:$J$5010, 0)), J3325)="", "", IFERROR(INDEX('Ticket Sales'!B$11:B$5010, MATCH($Q3326, 'Ticket Sales'!$J$11:$J$5010, 0)), J3325)))</f>
        <v/>
      </c>
      <c r="K3326" s="39" t="str">
        <f>IF($Q3326="", "", IF(IFERROR(INDEX('Ticket Sales'!C$11:C$5010, MATCH($Q3326, 'Ticket Sales'!$J$11:$J$5010, 0)), K3325)="", "", IFERROR(INDEX('Ticket Sales'!C$11:C$5010, MATCH($Q3326, 'Ticket Sales'!$J$11:$J$5010, 0)), K3325)))</f>
        <v/>
      </c>
      <c r="L3326" s="40" t="str">
        <f>IF($Q3326="", "", IF(IFERROR(INDEX('Ticket Sales'!D$11:D$5010, MATCH($Q3326, 'Ticket Sales'!$J$11:$J$5010, 0)), L3325)="", "", IFERROR(INDEX('Ticket Sales'!D$11:D$5010, MATCH($Q3326, 'Ticket Sales'!$J$11:$J$5010, 0)), L3325)))</f>
        <v/>
      </c>
      <c r="M3326" s="41" t="str">
        <f>IF($Q3326="", "", IF(IFERROR(INDEX('Ticket Sales'!E$11:E$5010, MATCH($Q3326, 'Ticket Sales'!$J$11:$J$5010, 0)), M3325)="", "", IFERROR(INDEX('Ticket Sales'!E$11:E$5010, MATCH($Q3326, 'Ticket Sales'!$J$11:$J$5010, 0)), M3325)))</f>
        <v/>
      </c>
      <c r="N3326" s="2"/>
      <c r="P3326" s="48">
        <v>3316</v>
      </c>
      <c r="Q3326" s="48" t="str">
        <f t="shared" si="256"/>
        <v/>
      </c>
      <c r="S3326" s="52" t="str">
        <f t="shared" si="257"/>
        <v/>
      </c>
      <c r="U3326" s="52" t="str">
        <f t="shared" si="258"/>
        <v/>
      </c>
      <c r="W3326" s="52" t="str">
        <f t="shared" si="259"/>
        <v/>
      </c>
    </row>
    <row r="3327" spans="1:23" x14ac:dyDescent="0.25">
      <c r="A3327" s="2"/>
      <c r="B3327" s="32"/>
      <c r="C3327" s="25"/>
      <c r="D3327" s="25"/>
      <c r="E3327" s="26"/>
      <c r="F3327" s="27"/>
      <c r="G3327" s="2"/>
      <c r="H3327" s="2"/>
      <c r="I3327" s="38" t="str">
        <f t="shared" si="255"/>
        <v/>
      </c>
      <c r="J3327" s="39" t="str">
        <f>IF($Q3327="", "", IF(IFERROR(INDEX('Ticket Sales'!B$11:B$5010, MATCH($Q3327, 'Ticket Sales'!$J$11:$J$5010, 0)), J3326)="", "", IFERROR(INDEX('Ticket Sales'!B$11:B$5010, MATCH($Q3327, 'Ticket Sales'!$J$11:$J$5010, 0)), J3326)))</f>
        <v/>
      </c>
      <c r="K3327" s="39" t="str">
        <f>IF($Q3327="", "", IF(IFERROR(INDEX('Ticket Sales'!C$11:C$5010, MATCH($Q3327, 'Ticket Sales'!$J$11:$J$5010, 0)), K3326)="", "", IFERROR(INDEX('Ticket Sales'!C$11:C$5010, MATCH($Q3327, 'Ticket Sales'!$J$11:$J$5010, 0)), K3326)))</f>
        <v/>
      </c>
      <c r="L3327" s="40" t="str">
        <f>IF($Q3327="", "", IF(IFERROR(INDEX('Ticket Sales'!D$11:D$5010, MATCH($Q3327, 'Ticket Sales'!$J$11:$J$5010, 0)), L3326)="", "", IFERROR(INDEX('Ticket Sales'!D$11:D$5010, MATCH($Q3327, 'Ticket Sales'!$J$11:$J$5010, 0)), L3326)))</f>
        <v/>
      </c>
      <c r="M3327" s="41" t="str">
        <f>IF($Q3327="", "", IF(IFERROR(INDEX('Ticket Sales'!E$11:E$5010, MATCH($Q3327, 'Ticket Sales'!$J$11:$J$5010, 0)), M3326)="", "", IFERROR(INDEX('Ticket Sales'!E$11:E$5010, MATCH($Q3327, 'Ticket Sales'!$J$11:$J$5010, 0)), M3326)))</f>
        <v/>
      </c>
      <c r="N3327" s="2"/>
      <c r="P3327" s="48">
        <v>3317</v>
      </c>
      <c r="Q3327" s="48" t="str">
        <f t="shared" si="256"/>
        <v/>
      </c>
      <c r="S3327" s="52" t="str">
        <f t="shared" si="257"/>
        <v/>
      </c>
      <c r="U3327" s="52" t="str">
        <f t="shared" si="258"/>
        <v/>
      </c>
      <c r="W3327" s="52" t="str">
        <f t="shared" si="259"/>
        <v/>
      </c>
    </row>
    <row r="3328" spans="1:23" x14ac:dyDescent="0.25">
      <c r="A3328" s="2"/>
      <c r="B3328" s="32"/>
      <c r="C3328" s="25"/>
      <c r="D3328" s="25"/>
      <c r="E3328" s="26"/>
      <c r="F3328" s="27"/>
      <c r="G3328" s="2"/>
      <c r="H3328" s="2"/>
      <c r="I3328" s="38" t="str">
        <f t="shared" si="255"/>
        <v/>
      </c>
      <c r="J3328" s="39" t="str">
        <f>IF($Q3328="", "", IF(IFERROR(INDEX('Ticket Sales'!B$11:B$5010, MATCH($Q3328, 'Ticket Sales'!$J$11:$J$5010, 0)), J3327)="", "", IFERROR(INDEX('Ticket Sales'!B$11:B$5010, MATCH($Q3328, 'Ticket Sales'!$J$11:$J$5010, 0)), J3327)))</f>
        <v/>
      </c>
      <c r="K3328" s="39" t="str">
        <f>IF($Q3328="", "", IF(IFERROR(INDEX('Ticket Sales'!C$11:C$5010, MATCH($Q3328, 'Ticket Sales'!$J$11:$J$5010, 0)), K3327)="", "", IFERROR(INDEX('Ticket Sales'!C$11:C$5010, MATCH($Q3328, 'Ticket Sales'!$J$11:$J$5010, 0)), K3327)))</f>
        <v/>
      </c>
      <c r="L3328" s="40" t="str">
        <f>IF($Q3328="", "", IF(IFERROR(INDEX('Ticket Sales'!D$11:D$5010, MATCH($Q3328, 'Ticket Sales'!$J$11:$J$5010, 0)), L3327)="", "", IFERROR(INDEX('Ticket Sales'!D$11:D$5010, MATCH($Q3328, 'Ticket Sales'!$J$11:$J$5010, 0)), L3327)))</f>
        <v/>
      </c>
      <c r="M3328" s="41" t="str">
        <f>IF($Q3328="", "", IF(IFERROR(INDEX('Ticket Sales'!E$11:E$5010, MATCH($Q3328, 'Ticket Sales'!$J$11:$J$5010, 0)), M3327)="", "", IFERROR(INDEX('Ticket Sales'!E$11:E$5010, MATCH($Q3328, 'Ticket Sales'!$J$11:$J$5010, 0)), M3327)))</f>
        <v/>
      </c>
      <c r="N3328" s="2"/>
      <c r="P3328" s="48">
        <v>3318</v>
      </c>
      <c r="Q3328" s="48" t="str">
        <f t="shared" si="256"/>
        <v/>
      </c>
      <c r="S3328" s="52" t="str">
        <f t="shared" si="257"/>
        <v/>
      </c>
      <c r="U3328" s="52" t="str">
        <f t="shared" si="258"/>
        <v/>
      </c>
      <c r="W3328" s="52" t="str">
        <f t="shared" si="259"/>
        <v/>
      </c>
    </row>
    <row r="3329" spans="1:23" x14ac:dyDescent="0.25">
      <c r="A3329" s="2"/>
      <c r="B3329" s="32"/>
      <c r="C3329" s="25"/>
      <c r="D3329" s="25"/>
      <c r="E3329" s="26"/>
      <c r="F3329" s="27"/>
      <c r="G3329" s="2"/>
      <c r="H3329" s="2"/>
      <c r="I3329" s="38" t="str">
        <f t="shared" si="255"/>
        <v/>
      </c>
      <c r="J3329" s="39" t="str">
        <f>IF($Q3329="", "", IF(IFERROR(INDEX('Ticket Sales'!B$11:B$5010, MATCH($Q3329, 'Ticket Sales'!$J$11:$J$5010, 0)), J3328)="", "", IFERROR(INDEX('Ticket Sales'!B$11:B$5010, MATCH($Q3329, 'Ticket Sales'!$J$11:$J$5010, 0)), J3328)))</f>
        <v/>
      </c>
      <c r="K3329" s="39" t="str">
        <f>IF($Q3329="", "", IF(IFERROR(INDEX('Ticket Sales'!C$11:C$5010, MATCH($Q3329, 'Ticket Sales'!$J$11:$J$5010, 0)), K3328)="", "", IFERROR(INDEX('Ticket Sales'!C$11:C$5010, MATCH($Q3329, 'Ticket Sales'!$J$11:$J$5010, 0)), K3328)))</f>
        <v/>
      </c>
      <c r="L3329" s="40" t="str">
        <f>IF($Q3329="", "", IF(IFERROR(INDEX('Ticket Sales'!D$11:D$5010, MATCH($Q3329, 'Ticket Sales'!$J$11:$J$5010, 0)), L3328)="", "", IFERROR(INDEX('Ticket Sales'!D$11:D$5010, MATCH($Q3329, 'Ticket Sales'!$J$11:$J$5010, 0)), L3328)))</f>
        <v/>
      </c>
      <c r="M3329" s="41" t="str">
        <f>IF($Q3329="", "", IF(IFERROR(INDEX('Ticket Sales'!E$11:E$5010, MATCH($Q3329, 'Ticket Sales'!$J$11:$J$5010, 0)), M3328)="", "", IFERROR(INDEX('Ticket Sales'!E$11:E$5010, MATCH($Q3329, 'Ticket Sales'!$J$11:$J$5010, 0)), M3328)))</f>
        <v/>
      </c>
      <c r="N3329" s="2"/>
      <c r="P3329" s="48">
        <v>3319</v>
      </c>
      <c r="Q3329" s="48" t="str">
        <f t="shared" si="256"/>
        <v/>
      </c>
      <c r="S3329" s="52" t="str">
        <f t="shared" si="257"/>
        <v/>
      </c>
      <c r="U3329" s="52" t="str">
        <f t="shared" si="258"/>
        <v/>
      </c>
      <c r="W3329" s="52" t="str">
        <f t="shared" si="259"/>
        <v/>
      </c>
    </row>
    <row r="3330" spans="1:23" x14ac:dyDescent="0.25">
      <c r="A3330" s="2"/>
      <c r="B3330" s="32"/>
      <c r="C3330" s="25"/>
      <c r="D3330" s="25"/>
      <c r="E3330" s="26"/>
      <c r="F3330" s="27"/>
      <c r="G3330" s="2"/>
      <c r="H3330" s="2"/>
      <c r="I3330" s="38" t="str">
        <f t="shared" si="255"/>
        <v/>
      </c>
      <c r="J3330" s="39" t="str">
        <f>IF($Q3330="", "", IF(IFERROR(INDEX('Ticket Sales'!B$11:B$5010, MATCH($Q3330, 'Ticket Sales'!$J$11:$J$5010, 0)), J3329)="", "", IFERROR(INDEX('Ticket Sales'!B$11:B$5010, MATCH($Q3330, 'Ticket Sales'!$J$11:$J$5010, 0)), J3329)))</f>
        <v/>
      </c>
      <c r="K3330" s="39" t="str">
        <f>IF($Q3330="", "", IF(IFERROR(INDEX('Ticket Sales'!C$11:C$5010, MATCH($Q3330, 'Ticket Sales'!$J$11:$J$5010, 0)), K3329)="", "", IFERROR(INDEX('Ticket Sales'!C$11:C$5010, MATCH($Q3330, 'Ticket Sales'!$J$11:$J$5010, 0)), K3329)))</f>
        <v/>
      </c>
      <c r="L3330" s="40" t="str">
        <f>IF($Q3330="", "", IF(IFERROR(INDEX('Ticket Sales'!D$11:D$5010, MATCH($Q3330, 'Ticket Sales'!$J$11:$J$5010, 0)), L3329)="", "", IFERROR(INDEX('Ticket Sales'!D$11:D$5010, MATCH($Q3330, 'Ticket Sales'!$J$11:$J$5010, 0)), L3329)))</f>
        <v/>
      </c>
      <c r="M3330" s="41" t="str">
        <f>IF($Q3330="", "", IF(IFERROR(INDEX('Ticket Sales'!E$11:E$5010, MATCH($Q3330, 'Ticket Sales'!$J$11:$J$5010, 0)), M3329)="", "", IFERROR(INDEX('Ticket Sales'!E$11:E$5010, MATCH($Q3330, 'Ticket Sales'!$J$11:$J$5010, 0)), M3329)))</f>
        <v/>
      </c>
      <c r="N3330" s="2"/>
      <c r="P3330" s="48">
        <v>3320</v>
      </c>
      <c r="Q3330" s="48" t="str">
        <f t="shared" si="256"/>
        <v/>
      </c>
      <c r="S3330" s="52" t="str">
        <f t="shared" si="257"/>
        <v/>
      </c>
      <c r="U3330" s="52" t="str">
        <f t="shared" si="258"/>
        <v/>
      </c>
      <c r="W3330" s="52" t="str">
        <f t="shared" si="259"/>
        <v/>
      </c>
    </row>
    <row r="3331" spans="1:23" x14ac:dyDescent="0.25">
      <c r="A3331" s="2"/>
      <c r="B3331" s="32"/>
      <c r="C3331" s="25"/>
      <c r="D3331" s="25"/>
      <c r="E3331" s="26"/>
      <c r="F3331" s="27"/>
      <c r="G3331" s="2"/>
      <c r="H3331" s="2"/>
      <c r="I3331" s="38" t="str">
        <f t="shared" si="255"/>
        <v/>
      </c>
      <c r="J3331" s="39" t="str">
        <f>IF($Q3331="", "", IF(IFERROR(INDEX('Ticket Sales'!B$11:B$5010, MATCH($Q3331, 'Ticket Sales'!$J$11:$J$5010, 0)), J3330)="", "", IFERROR(INDEX('Ticket Sales'!B$11:B$5010, MATCH($Q3331, 'Ticket Sales'!$J$11:$J$5010, 0)), J3330)))</f>
        <v/>
      </c>
      <c r="K3331" s="39" t="str">
        <f>IF($Q3331="", "", IF(IFERROR(INDEX('Ticket Sales'!C$11:C$5010, MATCH($Q3331, 'Ticket Sales'!$J$11:$J$5010, 0)), K3330)="", "", IFERROR(INDEX('Ticket Sales'!C$11:C$5010, MATCH($Q3331, 'Ticket Sales'!$J$11:$J$5010, 0)), K3330)))</f>
        <v/>
      </c>
      <c r="L3331" s="40" t="str">
        <f>IF($Q3331="", "", IF(IFERROR(INDEX('Ticket Sales'!D$11:D$5010, MATCH($Q3331, 'Ticket Sales'!$J$11:$J$5010, 0)), L3330)="", "", IFERROR(INDEX('Ticket Sales'!D$11:D$5010, MATCH($Q3331, 'Ticket Sales'!$J$11:$J$5010, 0)), L3330)))</f>
        <v/>
      </c>
      <c r="M3331" s="41" t="str">
        <f>IF($Q3331="", "", IF(IFERROR(INDEX('Ticket Sales'!E$11:E$5010, MATCH($Q3331, 'Ticket Sales'!$J$11:$J$5010, 0)), M3330)="", "", IFERROR(INDEX('Ticket Sales'!E$11:E$5010, MATCH($Q3331, 'Ticket Sales'!$J$11:$J$5010, 0)), M3330)))</f>
        <v/>
      </c>
      <c r="N3331" s="2"/>
      <c r="P3331" s="48">
        <v>3321</v>
      </c>
      <c r="Q3331" s="48" t="str">
        <f t="shared" si="256"/>
        <v/>
      </c>
      <c r="S3331" s="52" t="str">
        <f t="shared" si="257"/>
        <v/>
      </c>
      <c r="U3331" s="52" t="str">
        <f t="shared" si="258"/>
        <v/>
      </c>
      <c r="W3331" s="52" t="str">
        <f t="shared" si="259"/>
        <v/>
      </c>
    </row>
    <row r="3332" spans="1:23" x14ac:dyDescent="0.25">
      <c r="A3332" s="2"/>
      <c r="B3332" s="32"/>
      <c r="C3332" s="25"/>
      <c r="D3332" s="25"/>
      <c r="E3332" s="26"/>
      <c r="F3332" s="27"/>
      <c r="G3332" s="2"/>
      <c r="H3332" s="2"/>
      <c r="I3332" s="38" t="str">
        <f t="shared" si="255"/>
        <v/>
      </c>
      <c r="J3332" s="39" t="str">
        <f>IF($Q3332="", "", IF(IFERROR(INDEX('Ticket Sales'!B$11:B$5010, MATCH($Q3332, 'Ticket Sales'!$J$11:$J$5010, 0)), J3331)="", "", IFERROR(INDEX('Ticket Sales'!B$11:B$5010, MATCH($Q3332, 'Ticket Sales'!$J$11:$J$5010, 0)), J3331)))</f>
        <v/>
      </c>
      <c r="K3332" s="39" t="str">
        <f>IF($Q3332="", "", IF(IFERROR(INDEX('Ticket Sales'!C$11:C$5010, MATCH($Q3332, 'Ticket Sales'!$J$11:$J$5010, 0)), K3331)="", "", IFERROR(INDEX('Ticket Sales'!C$11:C$5010, MATCH($Q3332, 'Ticket Sales'!$J$11:$J$5010, 0)), K3331)))</f>
        <v/>
      </c>
      <c r="L3332" s="40" t="str">
        <f>IF($Q3332="", "", IF(IFERROR(INDEX('Ticket Sales'!D$11:D$5010, MATCH($Q3332, 'Ticket Sales'!$J$11:$J$5010, 0)), L3331)="", "", IFERROR(INDEX('Ticket Sales'!D$11:D$5010, MATCH($Q3332, 'Ticket Sales'!$J$11:$J$5010, 0)), L3331)))</f>
        <v/>
      </c>
      <c r="M3332" s="41" t="str">
        <f>IF($Q3332="", "", IF(IFERROR(INDEX('Ticket Sales'!E$11:E$5010, MATCH($Q3332, 'Ticket Sales'!$J$11:$J$5010, 0)), M3331)="", "", IFERROR(INDEX('Ticket Sales'!E$11:E$5010, MATCH($Q3332, 'Ticket Sales'!$J$11:$J$5010, 0)), M3331)))</f>
        <v/>
      </c>
      <c r="N3332" s="2"/>
      <c r="P3332" s="48">
        <v>3322</v>
      </c>
      <c r="Q3332" s="48" t="str">
        <f t="shared" si="256"/>
        <v/>
      </c>
      <c r="S3332" s="52" t="str">
        <f t="shared" si="257"/>
        <v/>
      </c>
      <c r="U3332" s="52" t="str">
        <f t="shared" si="258"/>
        <v/>
      </c>
      <c r="W3332" s="52" t="str">
        <f t="shared" si="259"/>
        <v/>
      </c>
    </row>
    <row r="3333" spans="1:23" x14ac:dyDescent="0.25">
      <c r="A3333" s="2"/>
      <c r="B3333" s="32"/>
      <c r="C3333" s="25"/>
      <c r="D3333" s="25"/>
      <c r="E3333" s="26"/>
      <c r="F3333" s="27"/>
      <c r="G3333" s="2"/>
      <c r="H3333" s="2"/>
      <c r="I3333" s="38" t="str">
        <f t="shared" si="255"/>
        <v/>
      </c>
      <c r="J3333" s="39" t="str">
        <f>IF($Q3333="", "", IF(IFERROR(INDEX('Ticket Sales'!B$11:B$5010, MATCH($Q3333, 'Ticket Sales'!$J$11:$J$5010, 0)), J3332)="", "", IFERROR(INDEX('Ticket Sales'!B$11:B$5010, MATCH($Q3333, 'Ticket Sales'!$J$11:$J$5010, 0)), J3332)))</f>
        <v/>
      </c>
      <c r="K3333" s="39" t="str">
        <f>IF($Q3333="", "", IF(IFERROR(INDEX('Ticket Sales'!C$11:C$5010, MATCH($Q3333, 'Ticket Sales'!$J$11:$J$5010, 0)), K3332)="", "", IFERROR(INDEX('Ticket Sales'!C$11:C$5010, MATCH($Q3333, 'Ticket Sales'!$J$11:$J$5010, 0)), K3332)))</f>
        <v/>
      </c>
      <c r="L3333" s="40" t="str">
        <f>IF($Q3333="", "", IF(IFERROR(INDEX('Ticket Sales'!D$11:D$5010, MATCH($Q3333, 'Ticket Sales'!$J$11:$J$5010, 0)), L3332)="", "", IFERROR(INDEX('Ticket Sales'!D$11:D$5010, MATCH($Q3333, 'Ticket Sales'!$J$11:$J$5010, 0)), L3332)))</f>
        <v/>
      </c>
      <c r="M3333" s="41" t="str">
        <f>IF($Q3333="", "", IF(IFERROR(INDEX('Ticket Sales'!E$11:E$5010, MATCH($Q3333, 'Ticket Sales'!$J$11:$J$5010, 0)), M3332)="", "", IFERROR(INDEX('Ticket Sales'!E$11:E$5010, MATCH($Q3333, 'Ticket Sales'!$J$11:$J$5010, 0)), M3332)))</f>
        <v/>
      </c>
      <c r="N3333" s="2"/>
      <c r="P3333" s="48">
        <v>3323</v>
      </c>
      <c r="Q3333" s="48" t="str">
        <f t="shared" si="256"/>
        <v/>
      </c>
      <c r="S3333" s="52" t="str">
        <f t="shared" si="257"/>
        <v/>
      </c>
      <c r="U3333" s="52" t="str">
        <f t="shared" si="258"/>
        <v/>
      </c>
      <c r="W3333" s="52" t="str">
        <f t="shared" si="259"/>
        <v/>
      </c>
    </row>
    <row r="3334" spans="1:23" x14ac:dyDescent="0.25">
      <c r="A3334" s="2"/>
      <c r="B3334" s="32"/>
      <c r="C3334" s="25"/>
      <c r="D3334" s="25"/>
      <c r="E3334" s="26"/>
      <c r="F3334" s="27"/>
      <c r="G3334" s="2"/>
      <c r="H3334" s="2"/>
      <c r="I3334" s="38" t="str">
        <f t="shared" si="255"/>
        <v/>
      </c>
      <c r="J3334" s="39" t="str">
        <f>IF($Q3334="", "", IF(IFERROR(INDEX('Ticket Sales'!B$11:B$5010, MATCH($Q3334, 'Ticket Sales'!$J$11:$J$5010, 0)), J3333)="", "", IFERROR(INDEX('Ticket Sales'!B$11:B$5010, MATCH($Q3334, 'Ticket Sales'!$J$11:$J$5010, 0)), J3333)))</f>
        <v/>
      </c>
      <c r="K3334" s="39" t="str">
        <f>IF($Q3334="", "", IF(IFERROR(INDEX('Ticket Sales'!C$11:C$5010, MATCH($Q3334, 'Ticket Sales'!$J$11:$J$5010, 0)), K3333)="", "", IFERROR(INDEX('Ticket Sales'!C$11:C$5010, MATCH($Q3334, 'Ticket Sales'!$J$11:$J$5010, 0)), K3333)))</f>
        <v/>
      </c>
      <c r="L3334" s="40" t="str">
        <f>IF($Q3334="", "", IF(IFERROR(INDEX('Ticket Sales'!D$11:D$5010, MATCH($Q3334, 'Ticket Sales'!$J$11:$J$5010, 0)), L3333)="", "", IFERROR(INDEX('Ticket Sales'!D$11:D$5010, MATCH($Q3334, 'Ticket Sales'!$J$11:$J$5010, 0)), L3333)))</f>
        <v/>
      </c>
      <c r="M3334" s="41" t="str">
        <f>IF($Q3334="", "", IF(IFERROR(INDEX('Ticket Sales'!E$11:E$5010, MATCH($Q3334, 'Ticket Sales'!$J$11:$J$5010, 0)), M3333)="", "", IFERROR(INDEX('Ticket Sales'!E$11:E$5010, MATCH($Q3334, 'Ticket Sales'!$J$11:$J$5010, 0)), M3333)))</f>
        <v/>
      </c>
      <c r="N3334" s="2"/>
      <c r="P3334" s="48">
        <v>3324</v>
      </c>
      <c r="Q3334" s="48" t="str">
        <f t="shared" si="256"/>
        <v/>
      </c>
      <c r="S3334" s="52" t="str">
        <f t="shared" si="257"/>
        <v/>
      </c>
      <c r="U3334" s="52" t="str">
        <f t="shared" si="258"/>
        <v/>
      </c>
      <c r="W3334" s="52" t="str">
        <f t="shared" si="259"/>
        <v/>
      </c>
    </row>
    <row r="3335" spans="1:23" x14ac:dyDescent="0.25">
      <c r="A3335" s="2"/>
      <c r="B3335" s="32"/>
      <c r="C3335" s="25"/>
      <c r="D3335" s="25"/>
      <c r="E3335" s="26"/>
      <c r="F3335" s="27"/>
      <c r="G3335" s="2"/>
      <c r="H3335" s="2"/>
      <c r="I3335" s="38" t="str">
        <f t="shared" si="255"/>
        <v/>
      </c>
      <c r="J3335" s="39" t="str">
        <f>IF($Q3335="", "", IF(IFERROR(INDEX('Ticket Sales'!B$11:B$5010, MATCH($Q3335, 'Ticket Sales'!$J$11:$J$5010, 0)), J3334)="", "", IFERROR(INDEX('Ticket Sales'!B$11:B$5010, MATCH($Q3335, 'Ticket Sales'!$J$11:$J$5010, 0)), J3334)))</f>
        <v/>
      </c>
      <c r="K3335" s="39" t="str">
        <f>IF($Q3335="", "", IF(IFERROR(INDEX('Ticket Sales'!C$11:C$5010, MATCH($Q3335, 'Ticket Sales'!$J$11:$J$5010, 0)), K3334)="", "", IFERROR(INDEX('Ticket Sales'!C$11:C$5010, MATCH($Q3335, 'Ticket Sales'!$J$11:$J$5010, 0)), K3334)))</f>
        <v/>
      </c>
      <c r="L3335" s="40" t="str">
        <f>IF($Q3335="", "", IF(IFERROR(INDEX('Ticket Sales'!D$11:D$5010, MATCH($Q3335, 'Ticket Sales'!$J$11:$J$5010, 0)), L3334)="", "", IFERROR(INDEX('Ticket Sales'!D$11:D$5010, MATCH($Q3335, 'Ticket Sales'!$J$11:$J$5010, 0)), L3334)))</f>
        <v/>
      </c>
      <c r="M3335" s="41" t="str">
        <f>IF($Q3335="", "", IF(IFERROR(INDEX('Ticket Sales'!E$11:E$5010, MATCH($Q3335, 'Ticket Sales'!$J$11:$J$5010, 0)), M3334)="", "", IFERROR(INDEX('Ticket Sales'!E$11:E$5010, MATCH($Q3335, 'Ticket Sales'!$J$11:$J$5010, 0)), M3334)))</f>
        <v/>
      </c>
      <c r="N3335" s="2"/>
      <c r="P3335" s="48">
        <v>3325</v>
      </c>
      <c r="Q3335" s="48" t="str">
        <f t="shared" si="256"/>
        <v/>
      </c>
      <c r="S3335" s="52" t="str">
        <f t="shared" si="257"/>
        <v/>
      </c>
      <c r="U3335" s="52" t="str">
        <f t="shared" si="258"/>
        <v/>
      </c>
      <c r="W3335" s="52" t="str">
        <f t="shared" si="259"/>
        <v/>
      </c>
    </row>
    <row r="3336" spans="1:23" x14ac:dyDescent="0.25">
      <c r="A3336" s="2"/>
      <c r="B3336" s="32"/>
      <c r="C3336" s="25"/>
      <c r="D3336" s="25"/>
      <c r="E3336" s="26"/>
      <c r="F3336" s="27"/>
      <c r="G3336" s="2"/>
      <c r="H3336" s="2"/>
      <c r="I3336" s="38" t="str">
        <f t="shared" si="255"/>
        <v/>
      </c>
      <c r="J3336" s="39" t="str">
        <f>IF($Q3336="", "", IF(IFERROR(INDEX('Ticket Sales'!B$11:B$5010, MATCH($Q3336, 'Ticket Sales'!$J$11:$J$5010, 0)), J3335)="", "", IFERROR(INDEX('Ticket Sales'!B$11:B$5010, MATCH($Q3336, 'Ticket Sales'!$J$11:$J$5010, 0)), J3335)))</f>
        <v/>
      </c>
      <c r="K3336" s="39" t="str">
        <f>IF($Q3336="", "", IF(IFERROR(INDEX('Ticket Sales'!C$11:C$5010, MATCH($Q3336, 'Ticket Sales'!$J$11:$J$5010, 0)), K3335)="", "", IFERROR(INDEX('Ticket Sales'!C$11:C$5010, MATCH($Q3336, 'Ticket Sales'!$J$11:$J$5010, 0)), K3335)))</f>
        <v/>
      </c>
      <c r="L3336" s="40" t="str">
        <f>IF($Q3336="", "", IF(IFERROR(INDEX('Ticket Sales'!D$11:D$5010, MATCH($Q3336, 'Ticket Sales'!$J$11:$J$5010, 0)), L3335)="", "", IFERROR(INDEX('Ticket Sales'!D$11:D$5010, MATCH($Q3336, 'Ticket Sales'!$J$11:$J$5010, 0)), L3335)))</f>
        <v/>
      </c>
      <c r="M3336" s="41" t="str">
        <f>IF($Q3336="", "", IF(IFERROR(INDEX('Ticket Sales'!E$11:E$5010, MATCH($Q3336, 'Ticket Sales'!$J$11:$J$5010, 0)), M3335)="", "", IFERROR(INDEX('Ticket Sales'!E$11:E$5010, MATCH($Q3336, 'Ticket Sales'!$J$11:$J$5010, 0)), M3335)))</f>
        <v/>
      </c>
      <c r="N3336" s="2"/>
      <c r="P3336" s="48">
        <v>3326</v>
      </c>
      <c r="Q3336" s="48" t="str">
        <f t="shared" si="256"/>
        <v/>
      </c>
      <c r="S3336" s="52" t="str">
        <f t="shared" si="257"/>
        <v/>
      </c>
      <c r="U3336" s="52" t="str">
        <f t="shared" si="258"/>
        <v/>
      </c>
      <c r="W3336" s="52" t="str">
        <f t="shared" si="259"/>
        <v/>
      </c>
    </row>
    <row r="3337" spans="1:23" x14ac:dyDescent="0.25">
      <c r="A3337" s="2"/>
      <c r="B3337" s="32"/>
      <c r="C3337" s="25"/>
      <c r="D3337" s="25"/>
      <c r="E3337" s="26"/>
      <c r="F3337" s="27"/>
      <c r="G3337" s="2"/>
      <c r="H3337" s="2"/>
      <c r="I3337" s="38" t="str">
        <f t="shared" si="255"/>
        <v/>
      </c>
      <c r="J3337" s="39" t="str">
        <f>IF($Q3337="", "", IF(IFERROR(INDEX('Ticket Sales'!B$11:B$5010, MATCH($Q3337, 'Ticket Sales'!$J$11:$J$5010, 0)), J3336)="", "", IFERROR(INDEX('Ticket Sales'!B$11:B$5010, MATCH($Q3337, 'Ticket Sales'!$J$11:$J$5010, 0)), J3336)))</f>
        <v/>
      </c>
      <c r="K3337" s="39" t="str">
        <f>IF($Q3337="", "", IF(IFERROR(INDEX('Ticket Sales'!C$11:C$5010, MATCH($Q3337, 'Ticket Sales'!$J$11:$J$5010, 0)), K3336)="", "", IFERROR(INDEX('Ticket Sales'!C$11:C$5010, MATCH($Q3337, 'Ticket Sales'!$J$11:$J$5010, 0)), K3336)))</f>
        <v/>
      </c>
      <c r="L3337" s="40" t="str">
        <f>IF($Q3337="", "", IF(IFERROR(INDEX('Ticket Sales'!D$11:D$5010, MATCH($Q3337, 'Ticket Sales'!$J$11:$J$5010, 0)), L3336)="", "", IFERROR(INDEX('Ticket Sales'!D$11:D$5010, MATCH($Q3337, 'Ticket Sales'!$J$11:$J$5010, 0)), L3336)))</f>
        <v/>
      </c>
      <c r="M3337" s="41" t="str">
        <f>IF($Q3337="", "", IF(IFERROR(INDEX('Ticket Sales'!E$11:E$5010, MATCH($Q3337, 'Ticket Sales'!$J$11:$J$5010, 0)), M3336)="", "", IFERROR(INDEX('Ticket Sales'!E$11:E$5010, MATCH($Q3337, 'Ticket Sales'!$J$11:$J$5010, 0)), M3336)))</f>
        <v/>
      </c>
      <c r="N3337" s="2"/>
      <c r="P3337" s="48">
        <v>3327</v>
      </c>
      <c r="Q3337" s="48" t="str">
        <f t="shared" si="256"/>
        <v/>
      </c>
      <c r="S3337" s="52" t="str">
        <f t="shared" si="257"/>
        <v/>
      </c>
      <c r="U3337" s="52" t="str">
        <f t="shared" si="258"/>
        <v/>
      </c>
      <c r="W3337" s="52" t="str">
        <f t="shared" si="259"/>
        <v/>
      </c>
    </row>
    <row r="3338" spans="1:23" x14ac:dyDescent="0.25">
      <c r="A3338" s="2"/>
      <c r="B3338" s="32"/>
      <c r="C3338" s="25"/>
      <c r="D3338" s="25"/>
      <c r="E3338" s="26"/>
      <c r="F3338" s="27"/>
      <c r="G3338" s="2"/>
      <c r="H3338" s="2"/>
      <c r="I3338" s="38" t="str">
        <f t="shared" si="255"/>
        <v/>
      </c>
      <c r="J3338" s="39" t="str">
        <f>IF($Q3338="", "", IF(IFERROR(INDEX('Ticket Sales'!B$11:B$5010, MATCH($Q3338, 'Ticket Sales'!$J$11:$J$5010, 0)), J3337)="", "", IFERROR(INDEX('Ticket Sales'!B$11:B$5010, MATCH($Q3338, 'Ticket Sales'!$J$11:$J$5010, 0)), J3337)))</f>
        <v/>
      </c>
      <c r="K3338" s="39" t="str">
        <f>IF($Q3338="", "", IF(IFERROR(INDEX('Ticket Sales'!C$11:C$5010, MATCH($Q3338, 'Ticket Sales'!$J$11:$J$5010, 0)), K3337)="", "", IFERROR(INDEX('Ticket Sales'!C$11:C$5010, MATCH($Q3338, 'Ticket Sales'!$J$11:$J$5010, 0)), K3337)))</f>
        <v/>
      </c>
      <c r="L3338" s="40" t="str">
        <f>IF($Q3338="", "", IF(IFERROR(INDEX('Ticket Sales'!D$11:D$5010, MATCH($Q3338, 'Ticket Sales'!$J$11:$J$5010, 0)), L3337)="", "", IFERROR(INDEX('Ticket Sales'!D$11:D$5010, MATCH($Q3338, 'Ticket Sales'!$J$11:$J$5010, 0)), L3337)))</f>
        <v/>
      </c>
      <c r="M3338" s="41" t="str">
        <f>IF($Q3338="", "", IF(IFERROR(INDEX('Ticket Sales'!E$11:E$5010, MATCH($Q3338, 'Ticket Sales'!$J$11:$J$5010, 0)), M3337)="", "", IFERROR(INDEX('Ticket Sales'!E$11:E$5010, MATCH($Q3338, 'Ticket Sales'!$J$11:$J$5010, 0)), M3337)))</f>
        <v/>
      </c>
      <c r="N3338" s="2"/>
      <c r="P3338" s="48">
        <v>3328</v>
      </c>
      <c r="Q3338" s="48" t="str">
        <f t="shared" si="256"/>
        <v/>
      </c>
      <c r="S3338" s="52" t="str">
        <f t="shared" si="257"/>
        <v/>
      </c>
      <c r="U3338" s="52" t="str">
        <f t="shared" si="258"/>
        <v/>
      </c>
      <c r="W3338" s="52" t="str">
        <f t="shared" si="259"/>
        <v/>
      </c>
    </row>
    <row r="3339" spans="1:23" x14ac:dyDescent="0.25">
      <c r="A3339" s="2"/>
      <c r="B3339" s="32"/>
      <c r="C3339" s="25"/>
      <c r="D3339" s="25"/>
      <c r="E3339" s="26"/>
      <c r="F3339" s="27"/>
      <c r="G3339" s="2"/>
      <c r="H3339" s="2"/>
      <c r="I3339" s="38" t="str">
        <f t="shared" si="255"/>
        <v/>
      </c>
      <c r="J3339" s="39" t="str">
        <f>IF($Q3339="", "", IF(IFERROR(INDEX('Ticket Sales'!B$11:B$5010, MATCH($Q3339, 'Ticket Sales'!$J$11:$J$5010, 0)), J3338)="", "", IFERROR(INDEX('Ticket Sales'!B$11:B$5010, MATCH($Q3339, 'Ticket Sales'!$J$11:$J$5010, 0)), J3338)))</f>
        <v/>
      </c>
      <c r="K3339" s="39" t="str">
        <f>IF($Q3339="", "", IF(IFERROR(INDEX('Ticket Sales'!C$11:C$5010, MATCH($Q3339, 'Ticket Sales'!$J$11:$J$5010, 0)), K3338)="", "", IFERROR(INDEX('Ticket Sales'!C$11:C$5010, MATCH($Q3339, 'Ticket Sales'!$J$11:$J$5010, 0)), K3338)))</f>
        <v/>
      </c>
      <c r="L3339" s="40" t="str">
        <f>IF($Q3339="", "", IF(IFERROR(INDEX('Ticket Sales'!D$11:D$5010, MATCH($Q3339, 'Ticket Sales'!$J$11:$J$5010, 0)), L3338)="", "", IFERROR(INDEX('Ticket Sales'!D$11:D$5010, MATCH($Q3339, 'Ticket Sales'!$J$11:$J$5010, 0)), L3338)))</f>
        <v/>
      </c>
      <c r="M3339" s="41" t="str">
        <f>IF($Q3339="", "", IF(IFERROR(INDEX('Ticket Sales'!E$11:E$5010, MATCH($Q3339, 'Ticket Sales'!$J$11:$J$5010, 0)), M3338)="", "", IFERROR(INDEX('Ticket Sales'!E$11:E$5010, MATCH($Q3339, 'Ticket Sales'!$J$11:$J$5010, 0)), M3338)))</f>
        <v/>
      </c>
      <c r="N3339" s="2"/>
      <c r="P3339" s="48">
        <v>3329</v>
      </c>
      <c r="Q3339" s="48" t="str">
        <f t="shared" si="256"/>
        <v/>
      </c>
      <c r="S3339" s="52" t="str">
        <f t="shared" si="257"/>
        <v/>
      </c>
      <c r="U3339" s="52" t="str">
        <f t="shared" si="258"/>
        <v/>
      </c>
      <c r="W3339" s="52" t="str">
        <f t="shared" si="259"/>
        <v/>
      </c>
    </row>
    <row r="3340" spans="1:23" x14ac:dyDescent="0.25">
      <c r="A3340" s="2"/>
      <c r="B3340" s="32"/>
      <c r="C3340" s="25"/>
      <c r="D3340" s="25"/>
      <c r="E3340" s="26"/>
      <c r="F3340" s="27"/>
      <c r="G3340" s="2"/>
      <c r="H3340" s="2"/>
      <c r="I3340" s="38" t="str">
        <f t="shared" ref="I3340:I3403" si="260">$Q3340</f>
        <v/>
      </c>
      <c r="J3340" s="39" t="str">
        <f>IF($Q3340="", "", IF(IFERROR(INDEX('Ticket Sales'!B$11:B$5010, MATCH($Q3340, 'Ticket Sales'!$J$11:$J$5010, 0)), J3339)="", "", IFERROR(INDEX('Ticket Sales'!B$11:B$5010, MATCH($Q3340, 'Ticket Sales'!$J$11:$J$5010, 0)), J3339)))</f>
        <v/>
      </c>
      <c r="K3340" s="39" t="str">
        <f>IF($Q3340="", "", IF(IFERROR(INDEX('Ticket Sales'!C$11:C$5010, MATCH($Q3340, 'Ticket Sales'!$J$11:$J$5010, 0)), K3339)="", "", IFERROR(INDEX('Ticket Sales'!C$11:C$5010, MATCH($Q3340, 'Ticket Sales'!$J$11:$J$5010, 0)), K3339)))</f>
        <v/>
      </c>
      <c r="L3340" s="40" t="str">
        <f>IF($Q3340="", "", IF(IFERROR(INDEX('Ticket Sales'!D$11:D$5010, MATCH($Q3340, 'Ticket Sales'!$J$11:$J$5010, 0)), L3339)="", "", IFERROR(INDEX('Ticket Sales'!D$11:D$5010, MATCH($Q3340, 'Ticket Sales'!$J$11:$J$5010, 0)), L3339)))</f>
        <v/>
      </c>
      <c r="M3340" s="41" t="str">
        <f>IF($Q3340="", "", IF(IFERROR(INDEX('Ticket Sales'!E$11:E$5010, MATCH($Q3340, 'Ticket Sales'!$J$11:$J$5010, 0)), M3339)="", "", IFERROR(INDEX('Ticket Sales'!E$11:E$5010, MATCH($Q3340, 'Ticket Sales'!$J$11:$J$5010, 0)), M3339)))</f>
        <v/>
      </c>
      <c r="N3340" s="2"/>
      <c r="P3340" s="48">
        <v>3330</v>
      </c>
      <c r="Q3340" s="48" t="str">
        <f t="shared" ref="Q3340:Q3403" si="261">IF(ISNUMBER($Q$8)=FALSE, "", IF($P3340&gt;$Q$8, "", $P3340))</f>
        <v/>
      </c>
      <c r="S3340" s="52" t="str">
        <f t="shared" ref="S3340:S3403" si="262">IF($B3340="", "", $B3340)</f>
        <v/>
      </c>
      <c r="U3340" s="52" t="str">
        <f t="shared" ref="U3340:U3403" si="263">IF(COUNTIF($B3340:$F3340, "")=5, "", "X")</f>
        <v/>
      </c>
      <c r="W3340" s="52" t="str">
        <f t="shared" ref="W3340:W3403" si="264">IF(AND($U3340="X", $S3340=""), "X", IF(AND($U3340="X", ISNUMBER($S3340)=FALSE), "X", IF(AND($U3340="X", COUNTIF($S$11:$S$5010, $S3340)&gt;1), "X", "")))</f>
        <v/>
      </c>
    </row>
    <row r="3341" spans="1:23" x14ac:dyDescent="0.25">
      <c r="A3341" s="2"/>
      <c r="B3341" s="32"/>
      <c r="C3341" s="25"/>
      <c r="D3341" s="25"/>
      <c r="E3341" s="26"/>
      <c r="F3341" s="27"/>
      <c r="G3341" s="2"/>
      <c r="H3341" s="2"/>
      <c r="I3341" s="38" t="str">
        <f t="shared" si="260"/>
        <v/>
      </c>
      <c r="J3341" s="39" t="str">
        <f>IF($Q3341="", "", IF(IFERROR(INDEX('Ticket Sales'!B$11:B$5010, MATCH($Q3341, 'Ticket Sales'!$J$11:$J$5010, 0)), J3340)="", "", IFERROR(INDEX('Ticket Sales'!B$11:B$5010, MATCH($Q3341, 'Ticket Sales'!$J$11:$J$5010, 0)), J3340)))</f>
        <v/>
      </c>
      <c r="K3341" s="39" t="str">
        <f>IF($Q3341="", "", IF(IFERROR(INDEX('Ticket Sales'!C$11:C$5010, MATCH($Q3341, 'Ticket Sales'!$J$11:$J$5010, 0)), K3340)="", "", IFERROR(INDEX('Ticket Sales'!C$11:C$5010, MATCH($Q3341, 'Ticket Sales'!$J$11:$J$5010, 0)), K3340)))</f>
        <v/>
      </c>
      <c r="L3341" s="40" t="str">
        <f>IF($Q3341="", "", IF(IFERROR(INDEX('Ticket Sales'!D$11:D$5010, MATCH($Q3341, 'Ticket Sales'!$J$11:$J$5010, 0)), L3340)="", "", IFERROR(INDEX('Ticket Sales'!D$11:D$5010, MATCH($Q3341, 'Ticket Sales'!$J$11:$J$5010, 0)), L3340)))</f>
        <v/>
      </c>
      <c r="M3341" s="41" t="str">
        <f>IF($Q3341="", "", IF(IFERROR(INDEX('Ticket Sales'!E$11:E$5010, MATCH($Q3341, 'Ticket Sales'!$J$11:$J$5010, 0)), M3340)="", "", IFERROR(INDEX('Ticket Sales'!E$11:E$5010, MATCH($Q3341, 'Ticket Sales'!$J$11:$J$5010, 0)), M3340)))</f>
        <v/>
      </c>
      <c r="N3341" s="2"/>
      <c r="P3341" s="48">
        <v>3331</v>
      </c>
      <c r="Q3341" s="48" t="str">
        <f t="shared" si="261"/>
        <v/>
      </c>
      <c r="S3341" s="52" t="str">
        <f t="shared" si="262"/>
        <v/>
      </c>
      <c r="U3341" s="52" t="str">
        <f t="shared" si="263"/>
        <v/>
      </c>
      <c r="W3341" s="52" t="str">
        <f t="shared" si="264"/>
        <v/>
      </c>
    </row>
    <row r="3342" spans="1:23" x14ac:dyDescent="0.25">
      <c r="A3342" s="2"/>
      <c r="B3342" s="32"/>
      <c r="C3342" s="25"/>
      <c r="D3342" s="25"/>
      <c r="E3342" s="26"/>
      <c r="F3342" s="27"/>
      <c r="G3342" s="2"/>
      <c r="H3342" s="2"/>
      <c r="I3342" s="38" t="str">
        <f t="shared" si="260"/>
        <v/>
      </c>
      <c r="J3342" s="39" t="str">
        <f>IF($Q3342="", "", IF(IFERROR(INDEX('Ticket Sales'!B$11:B$5010, MATCH($Q3342, 'Ticket Sales'!$J$11:$J$5010, 0)), J3341)="", "", IFERROR(INDEX('Ticket Sales'!B$11:B$5010, MATCH($Q3342, 'Ticket Sales'!$J$11:$J$5010, 0)), J3341)))</f>
        <v/>
      </c>
      <c r="K3342" s="39" t="str">
        <f>IF($Q3342="", "", IF(IFERROR(INDEX('Ticket Sales'!C$11:C$5010, MATCH($Q3342, 'Ticket Sales'!$J$11:$J$5010, 0)), K3341)="", "", IFERROR(INDEX('Ticket Sales'!C$11:C$5010, MATCH($Q3342, 'Ticket Sales'!$J$11:$J$5010, 0)), K3341)))</f>
        <v/>
      </c>
      <c r="L3342" s="40" t="str">
        <f>IF($Q3342="", "", IF(IFERROR(INDEX('Ticket Sales'!D$11:D$5010, MATCH($Q3342, 'Ticket Sales'!$J$11:$J$5010, 0)), L3341)="", "", IFERROR(INDEX('Ticket Sales'!D$11:D$5010, MATCH($Q3342, 'Ticket Sales'!$J$11:$J$5010, 0)), L3341)))</f>
        <v/>
      </c>
      <c r="M3342" s="41" t="str">
        <f>IF($Q3342="", "", IF(IFERROR(INDEX('Ticket Sales'!E$11:E$5010, MATCH($Q3342, 'Ticket Sales'!$J$11:$J$5010, 0)), M3341)="", "", IFERROR(INDEX('Ticket Sales'!E$11:E$5010, MATCH($Q3342, 'Ticket Sales'!$J$11:$J$5010, 0)), M3341)))</f>
        <v/>
      </c>
      <c r="N3342" s="2"/>
      <c r="P3342" s="48">
        <v>3332</v>
      </c>
      <c r="Q3342" s="48" t="str">
        <f t="shared" si="261"/>
        <v/>
      </c>
      <c r="S3342" s="52" t="str">
        <f t="shared" si="262"/>
        <v/>
      </c>
      <c r="U3342" s="52" t="str">
        <f t="shared" si="263"/>
        <v/>
      </c>
      <c r="W3342" s="52" t="str">
        <f t="shared" si="264"/>
        <v/>
      </c>
    </row>
    <row r="3343" spans="1:23" x14ac:dyDescent="0.25">
      <c r="A3343" s="2"/>
      <c r="B3343" s="32"/>
      <c r="C3343" s="25"/>
      <c r="D3343" s="25"/>
      <c r="E3343" s="26"/>
      <c r="F3343" s="27"/>
      <c r="G3343" s="2"/>
      <c r="H3343" s="2"/>
      <c r="I3343" s="38" t="str">
        <f t="shared" si="260"/>
        <v/>
      </c>
      <c r="J3343" s="39" t="str">
        <f>IF($Q3343="", "", IF(IFERROR(INDEX('Ticket Sales'!B$11:B$5010, MATCH($Q3343, 'Ticket Sales'!$J$11:$J$5010, 0)), J3342)="", "", IFERROR(INDEX('Ticket Sales'!B$11:B$5010, MATCH($Q3343, 'Ticket Sales'!$J$11:$J$5010, 0)), J3342)))</f>
        <v/>
      </c>
      <c r="K3343" s="39" t="str">
        <f>IF($Q3343="", "", IF(IFERROR(INDEX('Ticket Sales'!C$11:C$5010, MATCH($Q3343, 'Ticket Sales'!$J$11:$J$5010, 0)), K3342)="", "", IFERROR(INDEX('Ticket Sales'!C$11:C$5010, MATCH($Q3343, 'Ticket Sales'!$J$11:$J$5010, 0)), K3342)))</f>
        <v/>
      </c>
      <c r="L3343" s="40" t="str">
        <f>IF($Q3343="", "", IF(IFERROR(INDEX('Ticket Sales'!D$11:D$5010, MATCH($Q3343, 'Ticket Sales'!$J$11:$J$5010, 0)), L3342)="", "", IFERROR(INDEX('Ticket Sales'!D$11:D$5010, MATCH($Q3343, 'Ticket Sales'!$J$11:$J$5010, 0)), L3342)))</f>
        <v/>
      </c>
      <c r="M3343" s="41" t="str">
        <f>IF($Q3343="", "", IF(IFERROR(INDEX('Ticket Sales'!E$11:E$5010, MATCH($Q3343, 'Ticket Sales'!$J$11:$J$5010, 0)), M3342)="", "", IFERROR(INDEX('Ticket Sales'!E$11:E$5010, MATCH($Q3343, 'Ticket Sales'!$J$11:$J$5010, 0)), M3342)))</f>
        <v/>
      </c>
      <c r="N3343" s="2"/>
      <c r="P3343" s="48">
        <v>3333</v>
      </c>
      <c r="Q3343" s="48" t="str">
        <f t="shared" si="261"/>
        <v/>
      </c>
      <c r="S3343" s="52" t="str">
        <f t="shared" si="262"/>
        <v/>
      </c>
      <c r="U3343" s="52" t="str">
        <f t="shared" si="263"/>
        <v/>
      </c>
      <c r="W3343" s="52" t="str">
        <f t="shared" si="264"/>
        <v/>
      </c>
    </row>
    <row r="3344" spans="1:23" x14ac:dyDescent="0.25">
      <c r="A3344" s="2"/>
      <c r="B3344" s="32"/>
      <c r="C3344" s="25"/>
      <c r="D3344" s="25"/>
      <c r="E3344" s="26"/>
      <c r="F3344" s="27"/>
      <c r="G3344" s="2"/>
      <c r="H3344" s="2"/>
      <c r="I3344" s="38" t="str">
        <f t="shared" si="260"/>
        <v/>
      </c>
      <c r="J3344" s="39" t="str">
        <f>IF($Q3344="", "", IF(IFERROR(INDEX('Ticket Sales'!B$11:B$5010, MATCH($Q3344, 'Ticket Sales'!$J$11:$J$5010, 0)), J3343)="", "", IFERROR(INDEX('Ticket Sales'!B$11:B$5010, MATCH($Q3344, 'Ticket Sales'!$J$11:$J$5010, 0)), J3343)))</f>
        <v/>
      </c>
      <c r="K3344" s="39" t="str">
        <f>IF($Q3344="", "", IF(IFERROR(INDEX('Ticket Sales'!C$11:C$5010, MATCH($Q3344, 'Ticket Sales'!$J$11:$J$5010, 0)), K3343)="", "", IFERROR(INDEX('Ticket Sales'!C$11:C$5010, MATCH($Q3344, 'Ticket Sales'!$J$11:$J$5010, 0)), K3343)))</f>
        <v/>
      </c>
      <c r="L3344" s="40" t="str">
        <f>IF($Q3344="", "", IF(IFERROR(INDEX('Ticket Sales'!D$11:D$5010, MATCH($Q3344, 'Ticket Sales'!$J$11:$J$5010, 0)), L3343)="", "", IFERROR(INDEX('Ticket Sales'!D$11:D$5010, MATCH($Q3344, 'Ticket Sales'!$J$11:$J$5010, 0)), L3343)))</f>
        <v/>
      </c>
      <c r="M3344" s="41" t="str">
        <f>IF($Q3344="", "", IF(IFERROR(INDEX('Ticket Sales'!E$11:E$5010, MATCH($Q3344, 'Ticket Sales'!$J$11:$J$5010, 0)), M3343)="", "", IFERROR(INDEX('Ticket Sales'!E$11:E$5010, MATCH($Q3344, 'Ticket Sales'!$J$11:$J$5010, 0)), M3343)))</f>
        <v/>
      </c>
      <c r="N3344" s="2"/>
      <c r="P3344" s="48">
        <v>3334</v>
      </c>
      <c r="Q3344" s="48" t="str">
        <f t="shared" si="261"/>
        <v/>
      </c>
      <c r="S3344" s="52" t="str">
        <f t="shared" si="262"/>
        <v/>
      </c>
      <c r="U3344" s="52" t="str">
        <f t="shared" si="263"/>
        <v/>
      </c>
      <c r="W3344" s="52" t="str">
        <f t="shared" si="264"/>
        <v/>
      </c>
    </row>
    <row r="3345" spans="1:23" x14ac:dyDescent="0.25">
      <c r="A3345" s="2"/>
      <c r="B3345" s="32"/>
      <c r="C3345" s="25"/>
      <c r="D3345" s="25"/>
      <c r="E3345" s="26"/>
      <c r="F3345" s="27"/>
      <c r="G3345" s="2"/>
      <c r="H3345" s="2"/>
      <c r="I3345" s="38" t="str">
        <f t="shared" si="260"/>
        <v/>
      </c>
      <c r="J3345" s="39" t="str">
        <f>IF($Q3345="", "", IF(IFERROR(INDEX('Ticket Sales'!B$11:B$5010, MATCH($Q3345, 'Ticket Sales'!$J$11:$J$5010, 0)), J3344)="", "", IFERROR(INDEX('Ticket Sales'!B$11:B$5010, MATCH($Q3345, 'Ticket Sales'!$J$11:$J$5010, 0)), J3344)))</f>
        <v/>
      </c>
      <c r="K3345" s="39" t="str">
        <f>IF($Q3345="", "", IF(IFERROR(INDEX('Ticket Sales'!C$11:C$5010, MATCH($Q3345, 'Ticket Sales'!$J$11:$J$5010, 0)), K3344)="", "", IFERROR(INDEX('Ticket Sales'!C$11:C$5010, MATCH($Q3345, 'Ticket Sales'!$J$11:$J$5010, 0)), K3344)))</f>
        <v/>
      </c>
      <c r="L3345" s="40" t="str">
        <f>IF($Q3345="", "", IF(IFERROR(INDEX('Ticket Sales'!D$11:D$5010, MATCH($Q3345, 'Ticket Sales'!$J$11:$J$5010, 0)), L3344)="", "", IFERROR(INDEX('Ticket Sales'!D$11:D$5010, MATCH($Q3345, 'Ticket Sales'!$J$11:$J$5010, 0)), L3344)))</f>
        <v/>
      </c>
      <c r="M3345" s="41" t="str">
        <f>IF($Q3345="", "", IF(IFERROR(INDEX('Ticket Sales'!E$11:E$5010, MATCH($Q3345, 'Ticket Sales'!$J$11:$J$5010, 0)), M3344)="", "", IFERROR(INDEX('Ticket Sales'!E$11:E$5010, MATCH($Q3345, 'Ticket Sales'!$J$11:$J$5010, 0)), M3344)))</f>
        <v/>
      </c>
      <c r="N3345" s="2"/>
      <c r="P3345" s="48">
        <v>3335</v>
      </c>
      <c r="Q3345" s="48" t="str">
        <f t="shared" si="261"/>
        <v/>
      </c>
      <c r="S3345" s="52" t="str">
        <f t="shared" si="262"/>
        <v/>
      </c>
      <c r="U3345" s="52" t="str">
        <f t="shared" si="263"/>
        <v/>
      </c>
      <c r="W3345" s="52" t="str">
        <f t="shared" si="264"/>
        <v/>
      </c>
    </row>
    <row r="3346" spans="1:23" x14ac:dyDescent="0.25">
      <c r="A3346" s="2"/>
      <c r="B3346" s="32"/>
      <c r="C3346" s="25"/>
      <c r="D3346" s="25"/>
      <c r="E3346" s="26"/>
      <c r="F3346" s="27"/>
      <c r="G3346" s="2"/>
      <c r="H3346" s="2"/>
      <c r="I3346" s="38" t="str">
        <f t="shared" si="260"/>
        <v/>
      </c>
      <c r="J3346" s="39" t="str">
        <f>IF($Q3346="", "", IF(IFERROR(INDEX('Ticket Sales'!B$11:B$5010, MATCH($Q3346, 'Ticket Sales'!$J$11:$J$5010, 0)), J3345)="", "", IFERROR(INDEX('Ticket Sales'!B$11:B$5010, MATCH($Q3346, 'Ticket Sales'!$J$11:$J$5010, 0)), J3345)))</f>
        <v/>
      </c>
      <c r="K3346" s="39" t="str">
        <f>IF($Q3346="", "", IF(IFERROR(INDEX('Ticket Sales'!C$11:C$5010, MATCH($Q3346, 'Ticket Sales'!$J$11:$J$5010, 0)), K3345)="", "", IFERROR(INDEX('Ticket Sales'!C$11:C$5010, MATCH($Q3346, 'Ticket Sales'!$J$11:$J$5010, 0)), K3345)))</f>
        <v/>
      </c>
      <c r="L3346" s="40" t="str">
        <f>IF($Q3346="", "", IF(IFERROR(INDEX('Ticket Sales'!D$11:D$5010, MATCH($Q3346, 'Ticket Sales'!$J$11:$J$5010, 0)), L3345)="", "", IFERROR(INDEX('Ticket Sales'!D$11:D$5010, MATCH($Q3346, 'Ticket Sales'!$J$11:$J$5010, 0)), L3345)))</f>
        <v/>
      </c>
      <c r="M3346" s="41" t="str">
        <f>IF($Q3346="", "", IF(IFERROR(INDEX('Ticket Sales'!E$11:E$5010, MATCH($Q3346, 'Ticket Sales'!$J$11:$J$5010, 0)), M3345)="", "", IFERROR(INDEX('Ticket Sales'!E$11:E$5010, MATCH($Q3346, 'Ticket Sales'!$J$11:$J$5010, 0)), M3345)))</f>
        <v/>
      </c>
      <c r="N3346" s="2"/>
      <c r="P3346" s="48">
        <v>3336</v>
      </c>
      <c r="Q3346" s="48" t="str">
        <f t="shared" si="261"/>
        <v/>
      </c>
      <c r="S3346" s="52" t="str">
        <f t="shared" si="262"/>
        <v/>
      </c>
      <c r="U3346" s="52" t="str">
        <f t="shared" si="263"/>
        <v/>
      </c>
      <c r="W3346" s="52" t="str">
        <f t="shared" si="264"/>
        <v/>
      </c>
    </row>
    <row r="3347" spans="1:23" x14ac:dyDescent="0.25">
      <c r="A3347" s="2"/>
      <c r="B3347" s="32"/>
      <c r="C3347" s="25"/>
      <c r="D3347" s="25"/>
      <c r="E3347" s="26"/>
      <c r="F3347" s="27"/>
      <c r="G3347" s="2"/>
      <c r="H3347" s="2"/>
      <c r="I3347" s="38" t="str">
        <f t="shared" si="260"/>
        <v/>
      </c>
      <c r="J3347" s="39" t="str">
        <f>IF($Q3347="", "", IF(IFERROR(INDEX('Ticket Sales'!B$11:B$5010, MATCH($Q3347, 'Ticket Sales'!$J$11:$J$5010, 0)), J3346)="", "", IFERROR(INDEX('Ticket Sales'!B$11:B$5010, MATCH($Q3347, 'Ticket Sales'!$J$11:$J$5010, 0)), J3346)))</f>
        <v/>
      </c>
      <c r="K3347" s="39" t="str">
        <f>IF($Q3347="", "", IF(IFERROR(INDEX('Ticket Sales'!C$11:C$5010, MATCH($Q3347, 'Ticket Sales'!$J$11:$J$5010, 0)), K3346)="", "", IFERROR(INDEX('Ticket Sales'!C$11:C$5010, MATCH($Q3347, 'Ticket Sales'!$J$11:$J$5010, 0)), K3346)))</f>
        <v/>
      </c>
      <c r="L3347" s="40" t="str">
        <f>IF($Q3347="", "", IF(IFERROR(INDEX('Ticket Sales'!D$11:D$5010, MATCH($Q3347, 'Ticket Sales'!$J$11:$J$5010, 0)), L3346)="", "", IFERROR(INDEX('Ticket Sales'!D$11:D$5010, MATCH($Q3347, 'Ticket Sales'!$J$11:$J$5010, 0)), L3346)))</f>
        <v/>
      </c>
      <c r="M3347" s="41" t="str">
        <f>IF($Q3347="", "", IF(IFERROR(INDEX('Ticket Sales'!E$11:E$5010, MATCH($Q3347, 'Ticket Sales'!$J$11:$J$5010, 0)), M3346)="", "", IFERROR(INDEX('Ticket Sales'!E$11:E$5010, MATCH($Q3347, 'Ticket Sales'!$J$11:$J$5010, 0)), M3346)))</f>
        <v/>
      </c>
      <c r="N3347" s="2"/>
      <c r="P3347" s="48">
        <v>3337</v>
      </c>
      <c r="Q3347" s="48" t="str">
        <f t="shared" si="261"/>
        <v/>
      </c>
      <c r="S3347" s="52" t="str">
        <f t="shared" si="262"/>
        <v/>
      </c>
      <c r="U3347" s="52" t="str">
        <f t="shared" si="263"/>
        <v/>
      </c>
      <c r="W3347" s="52" t="str">
        <f t="shared" si="264"/>
        <v/>
      </c>
    </row>
    <row r="3348" spans="1:23" x14ac:dyDescent="0.25">
      <c r="A3348" s="2"/>
      <c r="B3348" s="32"/>
      <c r="C3348" s="25"/>
      <c r="D3348" s="25"/>
      <c r="E3348" s="26"/>
      <c r="F3348" s="27"/>
      <c r="G3348" s="2"/>
      <c r="H3348" s="2"/>
      <c r="I3348" s="38" t="str">
        <f t="shared" si="260"/>
        <v/>
      </c>
      <c r="J3348" s="39" t="str">
        <f>IF($Q3348="", "", IF(IFERROR(INDEX('Ticket Sales'!B$11:B$5010, MATCH($Q3348, 'Ticket Sales'!$J$11:$J$5010, 0)), J3347)="", "", IFERROR(INDEX('Ticket Sales'!B$11:B$5010, MATCH($Q3348, 'Ticket Sales'!$J$11:$J$5010, 0)), J3347)))</f>
        <v/>
      </c>
      <c r="K3348" s="39" t="str">
        <f>IF($Q3348="", "", IF(IFERROR(INDEX('Ticket Sales'!C$11:C$5010, MATCH($Q3348, 'Ticket Sales'!$J$11:$J$5010, 0)), K3347)="", "", IFERROR(INDEX('Ticket Sales'!C$11:C$5010, MATCH($Q3348, 'Ticket Sales'!$J$11:$J$5010, 0)), K3347)))</f>
        <v/>
      </c>
      <c r="L3348" s="40" t="str">
        <f>IF($Q3348="", "", IF(IFERROR(INDEX('Ticket Sales'!D$11:D$5010, MATCH($Q3348, 'Ticket Sales'!$J$11:$J$5010, 0)), L3347)="", "", IFERROR(INDEX('Ticket Sales'!D$11:D$5010, MATCH($Q3348, 'Ticket Sales'!$J$11:$J$5010, 0)), L3347)))</f>
        <v/>
      </c>
      <c r="M3348" s="41" t="str">
        <f>IF($Q3348="", "", IF(IFERROR(INDEX('Ticket Sales'!E$11:E$5010, MATCH($Q3348, 'Ticket Sales'!$J$11:$J$5010, 0)), M3347)="", "", IFERROR(INDEX('Ticket Sales'!E$11:E$5010, MATCH($Q3348, 'Ticket Sales'!$J$11:$J$5010, 0)), M3347)))</f>
        <v/>
      </c>
      <c r="N3348" s="2"/>
      <c r="P3348" s="48">
        <v>3338</v>
      </c>
      <c r="Q3348" s="48" t="str">
        <f t="shared" si="261"/>
        <v/>
      </c>
      <c r="S3348" s="52" t="str">
        <f t="shared" si="262"/>
        <v/>
      </c>
      <c r="U3348" s="52" t="str">
        <f t="shared" si="263"/>
        <v/>
      </c>
      <c r="W3348" s="52" t="str">
        <f t="shared" si="264"/>
        <v/>
      </c>
    </row>
    <row r="3349" spans="1:23" x14ac:dyDescent="0.25">
      <c r="A3349" s="2"/>
      <c r="B3349" s="32"/>
      <c r="C3349" s="25"/>
      <c r="D3349" s="25"/>
      <c r="E3349" s="26"/>
      <c r="F3349" s="27"/>
      <c r="G3349" s="2"/>
      <c r="H3349" s="2"/>
      <c r="I3349" s="38" t="str">
        <f t="shared" si="260"/>
        <v/>
      </c>
      <c r="J3349" s="39" t="str">
        <f>IF($Q3349="", "", IF(IFERROR(INDEX('Ticket Sales'!B$11:B$5010, MATCH($Q3349, 'Ticket Sales'!$J$11:$J$5010, 0)), J3348)="", "", IFERROR(INDEX('Ticket Sales'!B$11:B$5010, MATCH($Q3349, 'Ticket Sales'!$J$11:$J$5010, 0)), J3348)))</f>
        <v/>
      </c>
      <c r="K3349" s="39" t="str">
        <f>IF($Q3349="", "", IF(IFERROR(INDEX('Ticket Sales'!C$11:C$5010, MATCH($Q3349, 'Ticket Sales'!$J$11:$J$5010, 0)), K3348)="", "", IFERROR(INDEX('Ticket Sales'!C$11:C$5010, MATCH($Q3349, 'Ticket Sales'!$J$11:$J$5010, 0)), K3348)))</f>
        <v/>
      </c>
      <c r="L3349" s="40" t="str">
        <f>IF($Q3349="", "", IF(IFERROR(INDEX('Ticket Sales'!D$11:D$5010, MATCH($Q3349, 'Ticket Sales'!$J$11:$J$5010, 0)), L3348)="", "", IFERROR(INDEX('Ticket Sales'!D$11:D$5010, MATCH($Q3349, 'Ticket Sales'!$J$11:$J$5010, 0)), L3348)))</f>
        <v/>
      </c>
      <c r="M3349" s="41" t="str">
        <f>IF($Q3349="", "", IF(IFERROR(INDEX('Ticket Sales'!E$11:E$5010, MATCH($Q3349, 'Ticket Sales'!$J$11:$J$5010, 0)), M3348)="", "", IFERROR(INDEX('Ticket Sales'!E$11:E$5010, MATCH($Q3349, 'Ticket Sales'!$J$11:$J$5010, 0)), M3348)))</f>
        <v/>
      </c>
      <c r="N3349" s="2"/>
      <c r="P3349" s="48">
        <v>3339</v>
      </c>
      <c r="Q3349" s="48" t="str">
        <f t="shared" si="261"/>
        <v/>
      </c>
      <c r="S3349" s="52" t="str">
        <f t="shared" si="262"/>
        <v/>
      </c>
      <c r="U3349" s="52" t="str">
        <f t="shared" si="263"/>
        <v/>
      </c>
      <c r="W3349" s="52" t="str">
        <f t="shared" si="264"/>
        <v/>
      </c>
    </row>
    <row r="3350" spans="1:23" x14ac:dyDescent="0.25">
      <c r="A3350" s="2"/>
      <c r="B3350" s="32"/>
      <c r="C3350" s="25"/>
      <c r="D3350" s="25"/>
      <c r="E3350" s="26"/>
      <c r="F3350" s="27"/>
      <c r="G3350" s="2"/>
      <c r="H3350" s="2"/>
      <c r="I3350" s="38" t="str">
        <f t="shared" si="260"/>
        <v/>
      </c>
      <c r="J3350" s="39" t="str">
        <f>IF($Q3350="", "", IF(IFERROR(INDEX('Ticket Sales'!B$11:B$5010, MATCH($Q3350, 'Ticket Sales'!$J$11:$J$5010, 0)), J3349)="", "", IFERROR(INDEX('Ticket Sales'!B$11:B$5010, MATCH($Q3350, 'Ticket Sales'!$J$11:$J$5010, 0)), J3349)))</f>
        <v/>
      </c>
      <c r="K3350" s="39" t="str">
        <f>IF($Q3350="", "", IF(IFERROR(INDEX('Ticket Sales'!C$11:C$5010, MATCH($Q3350, 'Ticket Sales'!$J$11:$J$5010, 0)), K3349)="", "", IFERROR(INDEX('Ticket Sales'!C$11:C$5010, MATCH($Q3350, 'Ticket Sales'!$J$11:$J$5010, 0)), K3349)))</f>
        <v/>
      </c>
      <c r="L3350" s="40" t="str">
        <f>IF($Q3350="", "", IF(IFERROR(INDEX('Ticket Sales'!D$11:D$5010, MATCH($Q3350, 'Ticket Sales'!$J$11:$J$5010, 0)), L3349)="", "", IFERROR(INDEX('Ticket Sales'!D$11:D$5010, MATCH($Q3350, 'Ticket Sales'!$J$11:$J$5010, 0)), L3349)))</f>
        <v/>
      </c>
      <c r="M3350" s="41" t="str">
        <f>IF($Q3350="", "", IF(IFERROR(INDEX('Ticket Sales'!E$11:E$5010, MATCH($Q3350, 'Ticket Sales'!$J$11:$J$5010, 0)), M3349)="", "", IFERROR(INDEX('Ticket Sales'!E$11:E$5010, MATCH($Q3350, 'Ticket Sales'!$J$11:$J$5010, 0)), M3349)))</f>
        <v/>
      </c>
      <c r="N3350" s="2"/>
      <c r="P3350" s="48">
        <v>3340</v>
      </c>
      <c r="Q3350" s="48" t="str">
        <f t="shared" si="261"/>
        <v/>
      </c>
      <c r="S3350" s="52" t="str">
        <f t="shared" si="262"/>
        <v/>
      </c>
      <c r="U3350" s="52" t="str">
        <f t="shared" si="263"/>
        <v/>
      </c>
      <c r="W3350" s="52" t="str">
        <f t="shared" si="264"/>
        <v/>
      </c>
    </row>
    <row r="3351" spans="1:23" x14ac:dyDescent="0.25">
      <c r="A3351" s="2"/>
      <c r="B3351" s="32"/>
      <c r="C3351" s="25"/>
      <c r="D3351" s="25"/>
      <c r="E3351" s="26"/>
      <c r="F3351" s="27"/>
      <c r="G3351" s="2"/>
      <c r="H3351" s="2"/>
      <c r="I3351" s="38" t="str">
        <f t="shared" si="260"/>
        <v/>
      </c>
      <c r="J3351" s="39" t="str">
        <f>IF($Q3351="", "", IF(IFERROR(INDEX('Ticket Sales'!B$11:B$5010, MATCH($Q3351, 'Ticket Sales'!$J$11:$J$5010, 0)), J3350)="", "", IFERROR(INDEX('Ticket Sales'!B$11:B$5010, MATCH($Q3351, 'Ticket Sales'!$J$11:$J$5010, 0)), J3350)))</f>
        <v/>
      </c>
      <c r="K3351" s="39" t="str">
        <f>IF($Q3351="", "", IF(IFERROR(INDEX('Ticket Sales'!C$11:C$5010, MATCH($Q3351, 'Ticket Sales'!$J$11:$J$5010, 0)), K3350)="", "", IFERROR(INDEX('Ticket Sales'!C$11:C$5010, MATCH($Q3351, 'Ticket Sales'!$J$11:$J$5010, 0)), K3350)))</f>
        <v/>
      </c>
      <c r="L3351" s="40" t="str">
        <f>IF($Q3351="", "", IF(IFERROR(INDEX('Ticket Sales'!D$11:D$5010, MATCH($Q3351, 'Ticket Sales'!$J$11:$J$5010, 0)), L3350)="", "", IFERROR(INDEX('Ticket Sales'!D$11:D$5010, MATCH($Q3351, 'Ticket Sales'!$J$11:$J$5010, 0)), L3350)))</f>
        <v/>
      </c>
      <c r="M3351" s="41" t="str">
        <f>IF($Q3351="", "", IF(IFERROR(INDEX('Ticket Sales'!E$11:E$5010, MATCH($Q3351, 'Ticket Sales'!$J$11:$J$5010, 0)), M3350)="", "", IFERROR(INDEX('Ticket Sales'!E$11:E$5010, MATCH($Q3351, 'Ticket Sales'!$J$11:$J$5010, 0)), M3350)))</f>
        <v/>
      </c>
      <c r="N3351" s="2"/>
      <c r="P3351" s="48">
        <v>3341</v>
      </c>
      <c r="Q3351" s="48" t="str">
        <f t="shared" si="261"/>
        <v/>
      </c>
      <c r="S3351" s="52" t="str">
        <f t="shared" si="262"/>
        <v/>
      </c>
      <c r="U3351" s="52" t="str">
        <f t="shared" si="263"/>
        <v/>
      </c>
      <c r="W3351" s="52" t="str">
        <f t="shared" si="264"/>
        <v/>
      </c>
    </row>
    <row r="3352" spans="1:23" x14ac:dyDescent="0.25">
      <c r="A3352" s="2"/>
      <c r="B3352" s="32"/>
      <c r="C3352" s="25"/>
      <c r="D3352" s="25"/>
      <c r="E3352" s="26"/>
      <c r="F3352" s="27"/>
      <c r="G3352" s="2"/>
      <c r="H3352" s="2"/>
      <c r="I3352" s="38" t="str">
        <f t="shared" si="260"/>
        <v/>
      </c>
      <c r="J3352" s="39" t="str">
        <f>IF($Q3352="", "", IF(IFERROR(INDEX('Ticket Sales'!B$11:B$5010, MATCH($Q3352, 'Ticket Sales'!$J$11:$J$5010, 0)), J3351)="", "", IFERROR(INDEX('Ticket Sales'!B$11:B$5010, MATCH($Q3352, 'Ticket Sales'!$J$11:$J$5010, 0)), J3351)))</f>
        <v/>
      </c>
      <c r="K3352" s="39" t="str">
        <f>IF($Q3352="", "", IF(IFERROR(INDEX('Ticket Sales'!C$11:C$5010, MATCH($Q3352, 'Ticket Sales'!$J$11:$J$5010, 0)), K3351)="", "", IFERROR(INDEX('Ticket Sales'!C$11:C$5010, MATCH($Q3352, 'Ticket Sales'!$J$11:$J$5010, 0)), K3351)))</f>
        <v/>
      </c>
      <c r="L3352" s="40" t="str">
        <f>IF($Q3352="", "", IF(IFERROR(INDEX('Ticket Sales'!D$11:D$5010, MATCH($Q3352, 'Ticket Sales'!$J$11:$J$5010, 0)), L3351)="", "", IFERROR(INDEX('Ticket Sales'!D$11:D$5010, MATCH($Q3352, 'Ticket Sales'!$J$11:$J$5010, 0)), L3351)))</f>
        <v/>
      </c>
      <c r="M3352" s="41" t="str">
        <f>IF($Q3352="", "", IF(IFERROR(INDEX('Ticket Sales'!E$11:E$5010, MATCH($Q3352, 'Ticket Sales'!$J$11:$J$5010, 0)), M3351)="", "", IFERROR(INDEX('Ticket Sales'!E$11:E$5010, MATCH($Q3352, 'Ticket Sales'!$J$11:$J$5010, 0)), M3351)))</f>
        <v/>
      </c>
      <c r="N3352" s="2"/>
      <c r="P3352" s="48">
        <v>3342</v>
      </c>
      <c r="Q3352" s="48" t="str">
        <f t="shared" si="261"/>
        <v/>
      </c>
      <c r="S3352" s="52" t="str">
        <f t="shared" si="262"/>
        <v/>
      </c>
      <c r="U3352" s="52" t="str">
        <f t="shared" si="263"/>
        <v/>
      </c>
      <c r="W3352" s="52" t="str">
        <f t="shared" si="264"/>
        <v/>
      </c>
    </row>
    <row r="3353" spans="1:23" x14ac:dyDescent="0.25">
      <c r="A3353" s="2"/>
      <c r="B3353" s="32"/>
      <c r="C3353" s="25"/>
      <c r="D3353" s="25"/>
      <c r="E3353" s="26"/>
      <c r="F3353" s="27"/>
      <c r="G3353" s="2"/>
      <c r="H3353" s="2"/>
      <c r="I3353" s="38" t="str">
        <f t="shared" si="260"/>
        <v/>
      </c>
      <c r="J3353" s="39" t="str">
        <f>IF($Q3353="", "", IF(IFERROR(INDEX('Ticket Sales'!B$11:B$5010, MATCH($Q3353, 'Ticket Sales'!$J$11:$J$5010, 0)), J3352)="", "", IFERROR(INDEX('Ticket Sales'!B$11:B$5010, MATCH($Q3353, 'Ticket Sales'!$J$11:$J$5010, 0)), J3352)))</f>
        <v/>
      </c>
      <c r="K3353" s="39" t="str">
        <f>IF($Q3353="", "", IF(IFERROR(INDEX('Ticket Sales'!C$11:C$5010, MATCH($Q3353, 'Ticket Sales'!$J$11:$J$5010, 0)), K3352)="", "", IFERROR(INDEX('Ticket Sales'!C$11:C$5010, MATCH($Q3353, 'Ticket Sales'!$J$11:$J$5010, 0)), K3352)))</f>
        <v/>
      </c>
      <c r="L3353" s="40" t="str">
        <f>IF($Q3353="", "", IF(IFERROR(INDEX('Ticket Sales'!D$11:D$5010, MATCH($Q3353, 'Ticket Sales'!$J$11:$J$5010, 0)), L3352)="", "", IFERROR(INDEX('Ticket Sales'!D$11:D$5010, MATCH($Q3353, 'Ticket Sales'!$J$11:$J$5010, 0)), L3352)))</f>
        <v/>
      </c>
      <c r="M3353" s="41" t="str">
        <f>IF($Q3353="", "", IF(IFERROR(INDEX('Ticket Sales'!E$11:E$5010, MATCH($Q3353, 'Ticket Sales'!$J$11:$J$5010, 0)), M3352)="", "", IFERROR(INDEX('Ticket Sales'!E$11:E$5010, MATCH($Q3353, 'Ticket Sales'!$J$11:$J$5010, 0)), M3352)))</f>
        <v/>
      </c>
      <c r="N3353" s="2"/>
      <c r="P3353" s="48">
        <v>3343</v>
      </c>
      <c r="Q3353" s="48" t="str">
        <f t="shared" si="261"/>
        <v/>
      </c>
      <c r="S3353" s="52" t="str">
        <f t="shared" si="262"/>
        <v/>
      </c>
      <c r="U3353" s="52" t="str">
        <f t="shared" si="263"/>
        <v/>
      </c>
      <c r="W3353" s="52" t="str">
        <f t="shared" si="264"/>
        <v/>
      </c>
    </row>
    <row r="3354" spans="1:23" x14ac:dyDescent="0.25">
      <c r="A3354" s="2"/>
      <c r="B3354" s="32"/>
      <c r="C3354" s="25"/>
      <c r="D3354" s="25"/>
      <c r="E3354" s="26"/>
      <c r="F3354" s="27"/>
      <c r="G3354" s="2"/>
      <c r="H3354" s="2"/>
      <c r="I3354" s="38" t="str">
        <f t="shared" si="260"/>
        <v/>
      </c>
      <c r="J3354" s="39" t="str">
        <f>IF($Q3354="", "", IF(IFERROR(INDEX('Ticket Sales'!B$11:B$5010, MATCH($Q3354, 'Ticket Sales'!$J$11:$J$5010, 0)), J3353)="", "", IFERROR(INDEX('Ticket Sales'!B$11:B$5010, MATCH($Q3354, 'Ticket Sales'!$J$11:$J$5010, 0)), J3353)))</f>
        <v/>
      </c>
      <c r="K3354" s="39" t="str">
        <f>IF($Q3354="", "", IF(IFERROR(INDEX('Ticket Sales'!C$11:C$5010, MATCH($Q3354, 'Ticket Sales'!$J$11:$J$5010, 0)), K3353)="", "", IFERROR(INDEX('Ticket Sales'!C$11:C$5010, MATCH($Q3354, 'Ticket Sales'!$J$11:$J$5010, 0)), K3353)))</f>
        <v/>
      </c>
      <c r="L3354" s="40" t="str">
        <f>IF($Q3354="", "", IF(IFERROR(INDEX('Ticket Sales'!D$11:D$5010, MATCH($Q3354, 'Ticket Sales'!$J$11:$J$5010, 0)), L3353)="", "", IFERROR(INDEX('Ticket Sales'!D$11:D$5010, MATCH($Q3354, 'Ticket Sales'!$J$11:$J$5010, 0)), L3353)))</f>
        <v/>
      </c>
      <c r="M3354" s="41" t="str">
        <f>IF($Q3354="", "", IF(IFERROR(INDEX('Ticket Sales'!E$11:E$5010, MATCH($Q3354, 'Ticket Sales'!$J$11:$J$5010, 0)), M3353)="", "", IFERROR(INDEX('Ticket Sales'!E$11:E$5010, MATCH($Q3354, 'Ticket Sales'!$J$11:$J$5010, 0)), M3353)))</f>
        <v/>
      </c>
      <c r="N3354" s="2"/>
      <c r="P3354" s="48">
        <v>3344</v>
      </c>
      <c r="Q3354" s="48" t="str">
        <f t="shared" si="261"/>
        <v/>
      </c>
      <c r="S3354" s="52" t="str">
        <f t="shared" si="262"/>
        <v/>
      </c>
      <c r="U3354" s="52" t="str">
        <f t="shared" si="263"/>
        <v/>
      </c>
      <c r="W3354" s="52" t="str">
        <f t="shared" si="264"/>
        <v/>
      </c>
    </row>
    <row r="3355" spans="1:23" x14ac:dyDescent="0.25">
      <c r="A3355" s="2"/>
      <c r="B3355" s="32"/>
      <c r="C3355" s="25"/>
      <c r="D3355" s="25"/>
      <c r="E3355" s="26"/>
      <c r="F3355" s="27"/>
      <c r="G3355" s="2"/>
      <c r="H3355" s="2"/>
      <c r="I3355" s="38" t="str">
        <f t="shared" si="260"/>
        <v/>
      </c>
      <c r="J3355" s="39" t="str">
        <f>IF($Q3355="", "", IF(IFERROR(INDEX('Ticket Sales'!B$11:B$5010, MATCH($Q3355, 'Ticket Sales'!$J$11:$J$5010, 0)), J3354)="", "", IFERROR(INDEX('Ticket Sales'!B$11:B$5010, MATCH($Q3355, 'Ticket Sales'!$J$11:$J$5010, 0)), J3354)))</f>
        <v/>
      </c>
      <c r="K3355" s="39" t="str">
        <f>IF($Q3355="", "", IF(IFERROR(INDEX('Ticket Sales'!C$11:C$5010, MATCH($Q3355, 'Ticket Sales'!$J$11:$J$5010, 0)), K3354)="", "", IFERROR(INDEX('Ticket Sales'!C$11:C$5010, MATCH($Q3355, 'Ticket Sales'!$J$11:$J$5010, 0)), K3354)))</f>
        <v/>
      </c>
      <c r="L3355" s="40" t="str">
        <f>IF($Q3355="", "", IF(IFERROR(INDEX('Ticket Sales'!D$11:D$5010, MATCH($Q3355, 'Ticket Sales'!$J$11:$J$5010, 0)), L3354)="", "", IFERROR(INDEX('Ticket Sales'!D$11:D$5010, MATCH($Q3355, 'Ticket Sales'!$J$11:$J$5010, 0)), L3354)))</f>
        <v/>
      </c>
      <c r="M3355" s="41" t="str">
        <f>IF($Q3355="", "", IF(IFERROR(INDEX('Ticket Sales'!E$11:E$5010, MATCH($Q3355, 'Ticket Sales'!$J$11:$J$5010, 0)), M3354)="", "", IFERROR(INDEX('Ticket Sales'!E$11:E$5010, MATCH($Q3355, 'Ticket Sales'!$J$11:$J$5010, 0)), M3354)))</f>
        <v/>
      </c>
      <c r="N3355" s="2"/>
      <c r="P3355" s="48">
        <v>3345</v>
      </c>
      <c r="Q3355" s="48" t="str">
        <f t="shared" si="261"/>
        <v/>
      </c>
      <c r="S3355" s="52" t="str">
        <f t="shared" si="262"/>
        <v/>
      </c>
      <c r="U3355" s="52" t="str">
        <f t="shared" si="263"/>
        <v/>
      </c>
      <c r="W3355" s="52" t="str">
        <f t="shared" si="264"/>
        <v/>
      </c>
    </row>
    <row r="3356" spans="1:23" x14ac:dyDescent="0.25">
      <c r="A3356" s="2"/>
      <c r="B3356" s="32"/>
      <c r="C3356" s="25"/>
      <c r="D3356" s="25"/>
      <c r="E3356" s="26"/>
      <c r="F3356" s="27"/>
      <c r="G3356" s="2"/>
      <c r="H3356" s="2"/>
      <c r="I3356" s="38" t="str">
        <f t="shared" si="260"/>
        <v/>
      </c>
      <c r="J3356" s="39" t="str">
        <f>IF($Q3356="", "", IF(IFERROR(INDEX('Ticket Sales'!B$11:B$5010, MATCH($Q3356, 'Ticket Sales'!$J$11:$J$5010, 0)), J3355)="", "", IFERROR(INDEX('Ticket Sales'!B$11:B$5010, MATCH($Q3356, 'Ticket Sales'!$J$11:$J$5010, 0)), J3355)))</f>
        <v/>
      </c>
      <c r="K3356" s="39" t="str">
        <f>IF($Q3356="", "", IF(IFERROR(INDEX('Ticket Sales'!C$11:C$5010, MATCH($Q3356, 'Ticket Sales'!$J$11:$J$5010, 0)), K3355)="", "", IFERROR(INDEX('Ticket Sales'!C$11:C$5010, MATCH($Q3356, 'Ticket Sales'!$J$11:$J$5010, 0)), K3355)))</f>
        <v/>
      </c>
      <c r="L3356" s="40" t="str">
        <f>IF($Q3356="", "", IF(IFERROR(INDEX('Ticket Sales'!D$11:D$5010, MATCH($Q3356, 'Ticket Sales'!$J$11:$J$5010, 0)), L3355)="", "", IFERROR(INDEX('Ticket Sales'!D$11:D$5010, MATCH($Q3356, 'Ticket Sales'!$J$11:$J$5010, 0)), L3355)))</f>
        <v/>
      </c>
      <c r="M3356" s="41" t="str">
        <f>IF($Q3356="", "", IF(IFERROR(INDEX('Ticket Sales'!E$11:E$5010, MATCH($Q3356, 'Ticket Sales'!$J$11:$J$5010, 0)), M3355)="", "", IFERROR(INDEX('Ticket Sales'!E$11:E$5010, MATCH($Q3356, 'Ticket Sales'!$J$11:$J$5010, 0)), M3355)))</f>
        <v/>
      </c>
      <c r="N3356" s="2"/>
      <c r="P3356" s="48">
        <v>3346</v>
      </c>
      <c r="Q3356" s="48" t="str">
        <f t="shared" si="261"/>
        <v/>
      </c>
      <c r="S3356" s="52" t="str">
        <f t="shared" si="262"/>
        <v/>
      </c>
      <c r="U3356" s="52" t="str">
        <f t="shared" si="263"/>
        <v/>
      </c>
      <c r="W3356" s="52" t="str">
        <f t="shared" si="264"/>
        <v/>
      </c>
    </row>
    <row r="3357" spans="1:23" x14ac:dyDescent="0.25">
      <c r="A3357" s="2"/>
      <c r="B3357" s="32"/>
      <c r="C3357" s="25"/>
      <c r="D3357" s="25"/>
      <c r="E3357" s="26"/>
      <c r="F3357" s="27"/>
      <c r="G3357" s="2"/>
      <c r="H3357" s="2"/>
      <c r="I3357" s="38" t="str">
        <f t="shared" si="260"/>
        <v/>
      </c>
      <c r="J3357" s="39" t="str">
        <f>IF($Q3357="", "", IF(IFERROR(INDEX('Ticket Sales'!B$11:B$5010, MATCH($Q3357, 'Ticket Sales'!$J$11:$J$5010, 0)), J3356)="", "", IFERROR(INDEX('Ticket Sales'!B$11:B$5010, MATCH($Q3357, 'Ticket Sales'!$J$11:$J$5010, 0)), J3356)))</f>
        <v/>
      </c>
      <c r="K3357" s="39" t="str">
        <f>IF($Q3357="", "", IF(IFERROR(INDEX('Ticket Sales'!C$11:C$5010, MATCH($Q3357, 'Ticket Sales'!$J$11:$J$5010, 0)), K3356)="", "", IFERROR(INDEX('Ticket Sales'!C$11:C$5010, MATCH($Q3357, 'Ticket Sales'!$J$11:$J$5010, 0)), K3356)))</f>
        <v/>
      </c>
      <c r="L3357" s="40" t="str">
        <f>IF($Q3357="", "", IF(IFERROR(INDEX('Ticket Sales'!D$11:D$5010, MATCH($Q3357, 'Ticket Sales'!$J$11:$J$5010, 0)), L3356)="", "", IFERROR(INDEX('Ticket Sales'!D$11:D$5010, MATCH($Q3357, 'Ticket Sales'!$J$11:$J$5010, 0)), L3356)))</f>
        <v/>
      </c>
      <c r="M3357" s="41" t="str">
        <f>IF($Q3357="", "", IF(IFERROR(INDEX('Ticket Sales'!E$11:E$5010, MATCH($Q3357, 'Ticket Sales'!$J$11:$J$5010, 0)), M3356)="", "", IFERROR(INDEX('Ticket Sales'!E$11:E$5010, MATCH($Q3357, 'Ticket Sales'!$J$11:$J$5010, 0)), M3356)))</f>
        <v/>
      </c>
      <c r="N3357" s="2"/>
      <c r="P3357" s="48">
        <v>3347</v>
      </c>
      <c r="Q3357" s="48" t="str">
        <f t="shared" si="261"/>
        <v/>
      </c>
      <c r="S3357" s="52" t="str">
        <f t="shared" si="262"/>
        <v/>
      </c>
      <c r="U3357" s="52" t="str">
        <f t="shared" si="263"/>
        <v/>
      </c>
      <c r="W3357" s="52" t="str">
        <f t="shared" si="264"/>
        <v/>
      </c>
    </row>
    <row r="3358" spans="1:23" x14ac:dyDescent="0.25">
      <c r="A3358" s="2"/>
      <c r="B3358" s="32"/>
      <c r="C3358" s="25"/>
      <c r="D3358" s="25"/>
      <c r="E3358" s="26"/>
      <c r="F3358" s="27"/>
      <c r="G3358" s="2"/>
      <c r="H3358" s="2"/>
      <c r="I3358" s="38" t="str">
        <f t="shared" si="260"/>
        <v/>
      </c>
      <c r="J3358" s="39" t="str">
        <f>IF($Q3358="", "", IF(IFERROR(INDEX('Ticket Sales'!B$11:B$5010, MATCH($Q3358, 'Ticket Sales'!$J$11:$J$5010, 0)), J3357)="", "", IFERROR(INDEX('Ticket Sales'!B$11:B$5010, MATCH($Q3358, 'Ticket Sales'!$J$11:$J$5010, 0)), J3357)))</f>
        <v/>
      </c>
      <c r="K3358" s="39" t="str">
        <f>IF($Q3358="", "", IF(IFERROR(INDEX('Ticket Sales'!C$11:C$5010, MATCH($Q3358, 'Ticket Sales'!$J$11:$J$5010, 0)), K3357)="", "", IFERROR(INDEX('Ticket Sales'!C$11:C$5010, MATCH($Q3358, 'Ticket Sales'!$J$11:$J$5010, 0)), K3357)))</f>
        <v/>
      </c>
      <c r="L3358" s="40" t="str">
        <f>IF($Q3358="", "", IF(IFERROR(INDEX('Ticket Sales'!D$11:D$5010, MATCH($Q3358, 'Ticket Sales'!$J$11:$J$5010, 0)), L3357)="", "", IFERROR(INDEX('Ticket Sales'!D$11:D$5010, MATCH($Q3358, 'Ticket Sales'!$J$11:$J$5010, 0)), L3357)))</f>
        <v/>
      </c>
      <c r="M3358" s="41" t="str">
        <f>IF($Q3358="", "", IF(IFERROR(INDEX('Ticket Sales'!E$11:E$5010, MATCH($Q3358, 'Ticket Sales'!$J$11:$J$5010, 0)), M3357)="", "", IFERROR(INDEX('Ticket Sales'!E$11:E$5010, MATCH($Q3358, 'Ticket Sales'!$J$11:$J$5010, 0)), M3357)))</f>
        <v/>
      </c>
      <c r="N3358" s="2"/>
      <c r="P3358" s="48">
        <v>3348</v>
      </c>
      <c r="Q3358" s="48" t="str">
        <f t="shared" si="261"/>
        <v/>
      </c>
      <c r="S3358" s="52" t="str">
        <f t="shared" si="262"/>
        <v/>
      </c>
      <c r="U3358" s="52" t="str">
        <f t="shared" si="263"/>
        <v/>
      </c>
      <c r="W3358" s="52" t="str">
        <f t="shared" si="264"/>
        <v/>
      </c>
    </row>
    <row r="3359" spans="1:23" x14ac:dyDescent="0.25">
      <c r="A3359" s="2"/>
      <c r="B3359" s="32"/>
      <c r="C3359" s="25"/>
      <c r="D3359" s="25"/>
      <c r="E3359" s="26"/>
      <c r="F3359" s="27"/>
      <c r="G3359" s="2"/>
      <c r="H3359" s="2"/>
      <c r="I3359" s="38" t="str">
        <f t="shared" si="260"/>
        <v/>
      </c>
      <c r="J3359" s="39" t="str">
        <f>IF($Q3359="", "", IF(IFERROR(INDEX('Ticket Sales'!B$11:B$5010, MATCH($Q3359, 'Ticket Sales'!$J$11:$J$5010, 0)), J3358)="", "", IFERROR(INDEX('Ticket Sales'!B$11:B$5010, MATCH($Q3359, 'Ticket Sales'!$J$11:$J$5010, 0)), J3358)))</f>
        <v/>
      </c>
      <c r="K3359" s="39" t="str">
        <f>IF($Q3359="", "", IF(IFERROR(INDEX('Ticket Sales'!C$11:C$5010, MATCH($Q3359, 'Ticket Sales'!$J$11:$J$5010, 0)), K3358)="", "", IFERROR(INDEX('Ticket Sales'!C$11:C$5010, MATCH($Q3359, 'Ticket Sales'!$J$11:$J$5010, 0)), K3358)))</f>
        <v/>
      </c>
      <c r="L3359" s="40" t="str">
        <f>IF($Q3359="", "", IF(IFERROR(INDEX('Ticket Sales'!D$11:D$5010, MATCH($Q3359, 'Ticket Sales'!$J$11:$J$5010, 0)), L3358)="", "", IFERROR(INDEX('Ticket Sales'!D$11:D$5010, MATCH($Q3359, 'Ticket Sales'!$J$11:$J$5010, 0)), L3358)))</f>
        <v/>
      </c>
      <c r="M3359" s="41" t="str">
        <f>IF($Q3359="", "", IF(IFERROR(INDEX('Ticket Sales'!E$11:E$5010, MATCH($Q3359, 'Ticket Sales'!$J$11:$J$5010, 0)), M3358)="", "", IFERROR(INDEX('Ticket Sales'!E$11:E$5010, MATCH($Q3359, 'Ticket Sales'!$J$11:$J$5010, 0)), M3358)))</f>
        <v/>
      </c>
      <c r="N3359" s="2"/>
      <c r="P3359" s="48">
        <v>3349</v>
      </c>
      <c r="Q3359" s="48" t="str">
        <f t="shared" si="261"/>
        <v/>
      </c>
      <c r="S3359" s="52" t="str">
        <f t="shared" si="262"/>
        <v/>
      </c>
      <c r="U3359" s="52" t="str">
        <f t="shared" si="263"/>
        <v/>
      </c>
      <c r="W3359" s="52" t="str">
        <f t="shared" si="264"/>
        <v/>
      </c>
    </row>
    <row r="3360" spans="1:23" x14ac:dyDescent="0.25">
      <c r="A3360" s="2"/>
      <c r="B3360" s="32"/>
      <c r="C3360" s="25"/>
      <c r="D3360" s="25"/>
      <c r="E3360" s="26"/>
      <c r="F3360" s="27"/>
      <c r="G3360" s="2"/>
      <c r="H3360" s="2"/>
      <c r="I3360" s="38" t="str">
        <f t="shared" si="260"/>
        <v/>
      </c>
      <c r="J3360" s="39" t="str">
        <f>IF($Q3360="", "", IF(IFERROR(INDEX('Ticket Sales'!B$11:B$5010, MATCH($Q3360, 'Ticket Sales'!$J$11:$J$5010, 0)), J3359)="", "", IFERROR(INDEX('Ticket Sales'!B$11:B$5010, MATCH($Q3360, 'Ticket Sales'!$J$11:$J$5010, 0)), J3359)))</f>
        <v/>
      </c>
      <c r="K3360" s="39" t="str">
        <f>IF($Q3360="", "", IF(IFERROR(INDEX('Ticket Sales'!C$11:C$5010, MATCH($Q3360, 'Ticket Sales'!$J$11:$J$5010, 0)), K3359)="", "", IFERROR(INDEX('Ticket Sales'!C$11:C$5010, MATCH($Q3360, 'Ticket Sales'!$J$11:$J$5010, 0)), K3359)))</f>
        <v/>
      </c>
      <c r="L3360" s="40" t="str">
        <f>IF($Q3360="", "", IF(IFERROR(INDEX('Ticket Sales'!D$11:D$5010, MATCH($Q3360, 'Ticket Sales'!$J$11:$J$5010, 0)), L3359)="", "", IFERROR(INDEX('Ticket Sales'!D$11:D$5010, MATCH($Q3360, 'Ticket Sales'!$J$11:$J$5010, 0)), L3359)))</f>
        <v/>
      </c>
      <c r="M3360" s="41" t="str">
        <f>IF($Q3360="", "", IF(IFERROR(INDEX('Ticket Sales'!E$11:E$5010, MATCH($Q3360, 'Ticket Sales'!$J$11:$J$5010, 0)), M3359)="", "", IFERROR(INDEX('Ticket Sales'!E$11:E$5010, MATCH($Q3360, 'Ticket Sales'!$J$11:$J$5010, 0)), M3359)))</f>
        <v/>
      </c>
      <c r="N3360" s="2"/>
      <c r="P3360" s="48">
        <v>3350</v>
      </c>
      <c r="Q3360" s="48" t="str">
        <f t="shared" si="261"/>
        <v/>
      </c>
      <c r="S3360" s="52" t="str">
        <f t="shared" si="262"/>
        <v/>
      </c>
      <c r="U3360" s="52" t="str">
        <f t="shared" si="263"/>
        <v/>
      </c>
      <c r="W3360" s="52" t="str">
        <f t="shared" si="264"/>
        <v/>
      </c>
    </row>
    <row r="3361" spans="1:23" x14ac:dyDescent="0.25">
      <c r="A3361" s="2"/>
      <c r="B3361" s="32"/>
      <c r="C3361" s="25"/>
      <c r="D3361" s="25"/>
      <c r="E3361" s="26"/>
      <c r="F3361" s="27"/>
      <c r="G3361" s="2"/>
      <c r="H3361" s="2"/>
      <c r="I3361" s="38" t="str">
        <f t="shared" si="260"/>
        <v/>
      </c>
      <c r="J3361" s="39" t="str">
        <f>IF($Q3361="", "", IF(IFERROR(INDEX('Ticket Sales'!B$11:B$5010, MATCH($Q3361, 'Ticket Sales'!$J$11:$J$5010, 0)), J3360)="", "", IFERROR(INDEX('Ticket Sales'!B$11:B$5010, MATCH($Q3361, 'Ticket Sales'!$J$11:$J$5010, 0)), J3360)))</f>
        <v/>
      </c>
      <c r="K3361" s="39" t="str">
        <f>IF($Q3361="", "", IF(IFERROR(INDEX('Ticket Sales'!C$11:C$5010, MATCH($Q3361, 'Ticket Sales'!$J$11:$J$5010, 0)), K3360)="", "", IFERROR(INDEX('Ticket Sales'!C$11:C$5010, MATCH($Q3361, 'Ticket Sales'!$J$11:$J$5010, 0)), K3360)))</f>
        <v/>
      </c>
      <c r="L3361" s="40" t="str">
        <f>IF($Q3361="", "", IF(IFERROR(INDEX('Ticket Sales'!D$11:D$5010, MATCH($Q3361, 'Ticket Sales'!$J$11:$J$5010, 0)), L3360)="", "", IFERROR(INDEX('Ticket Sales'!D$11:D$5010, MATCH($Q3361, 'Ticket Sales'!$J$11:$J$5010, 0)), L3360)))</f>
        <v/>
      </c>
      <c r="M3361" s="41" t="str">
        <f>IF($Q3361="", "", IF(IFERROR(INDEX('Ticket Sales'!E$11:E$5010, MATCH($Q3361, 'Ticket Sales'!$J$11:$J$5010, 0)), M3360)="", "", IFERROR(INDEX('Ticket Sales'!E$11:E$5010, MATCH($Q3361, 'Ticket Sales'!$J$11:$J$5010, 0)), M3360)))</f>
        <v/>
      </c>
      <c r="N3361" s="2"/>
      <c r="P3361" s="48">
        <v>3351</v>
      </c>
      <c r="Q3361" s="48" t="str">
        <f t="shared" si="261"/>
        <v/>
      </c>
      <c r="S3361" s="52" t="str">
        <f t="shared" si="262"/>
        <v/>
      </c>
      <c r="U3361" s="52" t="str">
        <f t="shared" si="263"/>
        <v/>
      </c>
      <c r="W3361" s="52" t="str">
        <f t="shared" si="264"/>
        <v/>
      </c>
    </row>
    <row r="3362" spans="1:23" x14ac:dyDescent="0.25">
      <c r="A3362" s="2"/>
      <c r="B3362" s="32"/>
      <c r="C3362" s="25"/>
      <c r="D3362" s="25"/>
      <c r="E3362" s="26"/>
      <c r="F3362" s="27"/>
      <c r="G3362" s="2"/>
      <c r="H3362" s="2"/>
      <c r="I3362" s="38" t="str">
        <f t="shared" si="260"/>
        <v/>
      </c>
      <c r="J3362" s="39" t="str">
        <f>IF($Q3362="", "", IF(IFERROR(INDEX('Ticket Sales'!B$11:B$5010, MATCH($Q3362, 'Ticket Sales'!$J$11:$J$5010, 0)), J3361)="", "", IFERROR(INDEX('Ticket Sales'!B$11:B$5010, MATCH($Q3362, 'Ticket Sales'!$J$11:$J$5010, 0)), J3361)))</f>
        <v/>
      </c>
      <c r="K3362" s="39" t="str">
        <f>IF($Q3362="", "", IF(IFERROR(INDEX('Ticket Sales'!C$11:C$5010, MATCH($Q3362, 'Ticket Sales'!$J$11:$J$5010, 0)), K3361)="", "", IFERROR(INDEX('Ticket Sales'!C$11:C$5010, MATCH($Q3362, 'Ticket Sales'!$J$11:$J$5010, 0)), K3361)))</f>
        <v/>
      </c>
      <c r="L3362" s="40" t="str">
        <f>IF($Q3362="", "", IF(IFERROR(INDEX('Ticket Sales'!D$11:D$5010, MATCH($Q3362, 'Ticket Sales'!$J$11:$J$5010, 0)), L3361)="", "", IFERROR(INDEX('Ticket Sales'!D$11:D$5010, MATCH($Q3362, 'Ticket Sales'!$J$11:$J$5010, 0)), L3361)))</f>
        <v/>
      </c>
      <c r="M3362" s="41" t="str">
        <f>IF($Q3362="", "", IF(IFERROR(INDEX('Ticket Sales'!E$11:E$5010, MATCH($Q3362, 'Ticket Sales'!$J$11:$J$5010, 0)), M3361)="", "", IFERROR(INDEX('Ticket Sales'!E$11:E$5010, MATCH($Q3362, 'Ticket Sales'!$J$11:$J$5010, 0)), M3361)))</f>
        <v/>
      </c>
      <c r="N3362" s="2"/>
      <c r="P3362" s="48">
        <v>3352</v>
      </c>
      <c r="Q3362" s="48" t="str">
        <f t="shared" si="261"/>
        <v/>
      </c>
      <c r="S3362" s="52" t="str">
        <f t="shared" si="262"/>
        <v/>
      </c>
      <c r="U3362" s="52" t="str">
        <f t="shared" si="263"/>
        <v/>
      </c>
      <c r="W3362" s="52" t="str">
        <f t="shared" si="264"/>
        <v/>
      </c>
    </row>
    <row r="3363" spans="1:23" x14ac:dyDescent="0.25">
      <c r="A3363" s="2"/>
      <c r="B3363" s="32"/>
      <c r="C3363" s="25"/>
      <c r="D3363" s="25"/>
      <c r="E3363" s="26"/>
      <c r="F3363" s="27"/>
      <c r="G3363" s="2"/>
      <c r="H3363" s="2"/>
      <c r="I3363" s="38" t="str">
        <f t="shared" si="260"/>
        <v/>
      </c>
      <c r="J3363" s="39" t="str">
        <f>IF($Q3363="", "", IF(IFERROR(INDEX('Ticket Sales'!B$11:B$5010, MATCH($Q3363, 'Ticket Sales'!$J$11:$J$5010, 0)), J3362)="", "", IFERROR(INDEX('Ticket Sales'!B$11:B$5010, MATCH($Q3363, 'Ticket Sales'!$J$11:$J$5010, 0)), J3362)))</f>
        <v/>
      </c>
      <c r="K3363" s="39" t="str">
        <f>IF($Q3363="", "", IF(IFERROR(INDEX('Ticket Sales'!C$11:C$5010, MATCH($Q3363, 'Ticket Sales'!$J$11:$J$5010, 0)), K3362)="", "", IFERROR(INDEX('Ticket Sales'!C$11:C$5010, MATCH($Q3363, 'Ticket Sales'!$J$11:$J$5010, 0)), K3362)))</f>
        <v/>
      </c>
      <c r="L3363" s="40" t="str">
        <f>IF($Q3363="", "", IF(IFERROR(INDEX('Ticket Sales'!D$11:D$5010, MATCH($Q3363, 'Ticket Sales'!$J$11:$J$5010, 0)), L3362)="", "", IFERROR(INDEX('Ticket Sales'!D$11:D$5010, MATCH($Q3363, 'Ticket Sales'!$J$11:$J$5010, 0)), L3362)))</f>
        <v/>
      </c>
      <c r="M3363" s="41" t="str">
        <f>IF($Q3363="", "", IF(IFERROR(INDEX('Ticket Sales'!E$11:E$5010, MATCH($Q3363, 'Ticket Sales'!$J$11:$J$5010, 0)), M3362)="", "", IFERROR(INDEX('Ticket Sales'!E$11:E$5010, MATCH($Q3363, 'Ticket Sales'!$J$11:$J$5010, 0)), M3362)))</f>
        <v/>
      </c>
      <c r="N3363" s="2"/>
      <c r="P3363" s="48">
        <v>3353</v>
      </c>
      <c r="Q3363" s="48" t="str">
        <f t="shared" si="261"/>
        <v/>
      </c>
      <c r="S3363" s="52" t="str">
        <f t="shared" si="262"/>
        <v/>
      </c>
      <c r="U3363" s="52" t="str">
        <f t="shared" si="263"/>
        <v/>
      </c>
      <c r="W3363" s="52" t="str">
        <f t="shared" si="264"/>
        <v/>
      </c>
    </row>
    <row r="3364" spans="1:23" x14ac:dyDescent="0.25">
      <c r="A3364" s="2"/>
      <c r="B3364" s="32"/>
      <c r="C3364" s="25"/>
      <c r="D3364" s="25"/>
      <c r="E3364" s="26"/>
      <c r="F3364" s="27"/>
      <c r="G3364" s="2"/>
      <c r="H3364" s="2"/>
      <c r="I3364" s="38" t="str">
        <f t="shared" si="260"/>
        <v/>
      </c>
      <c r="J3364" s="39" t="str">
        <f>IF($Q3364="", "", IF(IFERROR(INDEX('Ticket Sales'!B$11:B$5010, MATCH($Q3364, 'Ticket Sales'!$J$11:$J$5010, 0)), J3363)="", "", IFERROR(INDEX('Ticket Sales'!B$11:B$5010, MATCH($Q3364, 'Ticket Sales'!$J$11:$J$5010, 0)), J3363)))</f>
        <v/>
      </c>
      <c r="K3364" s="39" t="str">
        <f>IF($Q3364="", "", IF(IFERROR(INDEX('Ticket Sales'!C$11:C$5010, MATCH($Q3364, 'Ticket Sales'!$J$11:$J$5010, 0)), K3363)="", "", IFERROR(INDEX('Ticket Sales'!C$11:C$5010, MATCH($Q3364, 'Ticket Sales'!$J$11:$J$5010, 0)), K3363)))</f>
        <v/>
      </c>
      <c r="L3364" s="40" t="str">
        <f>IF($Q3364="", "", IF(IFERROR(INDEX('Ticket Sales'!D$11:D$5010, MATCH($Q3364, 'Ticket Sales'!$J$11:$J$5010, 0)), L3363)="", "", IFERROR(INDEX('Ticket Sales'!D$11:D$5010, MATCH($Q3364, 'Ticket Sales'!$J$11:$J$5010, 0)), L3363)))</f>
        <v/>
      </c>
      <c r="M3364" s="41" t="str">
        <f>IF($Q3364="", "", IF(IFERROR(INDEX('Ticket Sales'!E$11:E$5010, MATCH($Q3364, 'Ticket Sales'!$J$11:$J$5010, 0)), M3363)="", "", IFERROR(INDEX('Ticket Sales'!E$11:E$5010, MATCH($Q3364, 'Ticket Sales'!$J$11:$J$5010, 0)), M3363)))</f>
        <v/>
      </c>
      <c r="N3364" s="2"/>
      <c r="P3364" s="48">
        <v>3354</v>
      </c>
      <c r="Q3364" s="48" t="str">
        <f t="shared" si="261"/>
        <v/>
      </c>
      <c r="S3364" s="52" t="str">
        <f t="shared" si="262"/>
        <v/>
      </c>
      <c r="U3364" s="52" t="str">
        <f t="shared" si="263"/>
        <v/>
      </c>
      <c r="W3364" s="52" t="str">
        <f t="shared" si="264"/>
        <v/>
      </c>
    </row>
    <row r="3365" spans="1:23" x14ac:dyDescent="0.25">
      <c r="A3365" s="2"/>
      <c r="B3365" s="32"/>
      <c r="C3365" s="25"/>
      <c r="D3365" s="25"/>
      <c r="E3365" s="26"/>
      <c r="F3365" s="27"/>
      <c r="G3365" s="2"/>
      <c r="H3365" s="2"/>
      <c r="I3365" s="38" t="str">
        <f t="shared" si="260"/>
        <v/>
      </c>
      <c r="J3365" s="39" t="str">
        <f>IF($Q3365="", "", IF(IFERROR(INDEX('Ticket Sales'!B$11:B$5010, MATCH($Q3365, 'Ticket Sales'!$J$11:$J$5010, 0)), J3364)="", "", IFERROR(INDEX('Ticket Sales'!B$11:B$5010, MATCH($Q3365, 'Ticket Sales'!$J$11:$J$5010, 0)), J3364)))</f>
        <v/>
      </c>
      <c r="K3365" s="39" t="str">
        <f>IF($Q3365="", "", IF(IFERROR(INDEX('Ticket Sales'!C$11:C$5010, MATCH($Q3365, 'Ticket Sales'!$J$11:$J$5010, 0)), K3364)="", "", IFERROR(INDEX('Ticket Sales'!C$11:C$5010, MATCH($Q3365, 'Ticket Sales'!$J$11:$J$5010, 0)), K3364)))</f>
        <v/>
      </c>
      <c r="L3365" s="40" t="str">
        <f>IF($Q3365="", "", IF(IFERROR(INDEX('Ticket Sales'!D$11:D$5010, MATCH($Q3365, 'Ticket Sales'!$J$11:$J$5010, 0)), L3364)="", "", IFERROR(INDEX('Ticket Sales'!D$11:D$5010, MATCH($Q3365, 'Ticket Sales'!$J$11:$J$5010, 0)), L3364)))</f>
        <v/>
      </c>
      <c r="M3365" s="41" t="str">
        <f>IF($Q3365="", "", IF(IFERROR(INDEX('Ticket Sales'!E$11:E$5010, MATCH($Q3365, 'Ticket Sales'!$J$11:$J$5010, 0)), M3364)="", "", IFERROR(INDEX('Ticket Sales'!E$11:E$5010, MATCH($Q3365, 'Ticket Sales'!$J$11:$J$5010, 0)), M3364)))</f>
        <v/>
      </c>
      <c r="N3365" s="2"/>
      <c r="P3365" s="48">
        <v>3355</v>
      </c>
      <c r="Q3365" s="48" t="str">
        <f t="shared" si="261"/>
        <v/>
      </c>
      <c r="S3365" s="52" t="str">
        <f t="shared" si="262"/>
        <v/>
      </c>
      <c r="U3365" s="52" t="str">
        <f t="shared" si="263"/>
        <v/>
      </c>
      <c r="W3365" s="52" t="str">
        <f t="shared" si="264"/>
        <v/>
      </c>
    </row>
    <row r="3366" spans="1:23" x14ac:dyDescent="0.25">
      <c r="A3366" s="2"/>
      <c r="B3366" s="32"/>
      <c r="C3366" s="25"/>
      <c r="D3366" s="25"/>
      <c r="E3366" s="26"/>
      <c r="F3366" s="27"/>
      <c r="G3366" s="2"/>
      <c r="H3366" s="2"/>
      <c r="I3366" s="38" t="str">
        <f t="shared" si="260"/>
        <v/>
      </c>
      <c r="J3366" s="39" t="str">
        <f>IF($Q3366="", "", IF(IFERROR(INDEX('Ticket Sales'!B$11:B$5010, MATCH($Q3366, 'Ticket Sales'!$J$11:$J$5010, 0)), J3365)="", "", IFERROR(INDEX('Ticket Sales'!B$11:B$5010, MATCH($Q3366, 'Ticket Sales'!$J$11:$J$5010, 0)), J3365)))</f>
        <v/>
      </c>
      <c r="K3366" s="39" t="str">
        <f>IF($Q3366="", "", IF(IFERROR(INDEX('Ticket Sales'!C$11:C$5010, MATCH($Q3366, 'Ticket Sales'!$J$11:$J$5010, 0)), K3365)="", "", IFERROR(INDEX('Ticket Sales'!C$11:C$5010, MATCH($Q3366, 'Ticket Sales'!$J$11:$J$5010, 0)), K3365)))</f>
        <v/>
      </c>
      <c r="L3366" s="40" t="str">
        <f>IF($Q3366="", "", IF(IFERROR(INDEX('Ticket Sales'!D$11:D$5010, MATCH($Q3366, 'Ticket Sales'!$J$11:$J$5010, 0)), L3365)="", "", IFERROR(INDEX('Ticket Sales'!D$11:D$5010, MATCH($Q3366, 'Ticket Sales'!$J$11:$J$5010, 0)), L3365)))</f>
        <v/>
      </c>
      <c r="M3366" s="41" t="str">
        <f>IF($Q3366="", "", IF(IFERROR(INDEX('Ticket Sales'!E$11:E$5010, MATCH($Q3366, 'Ticket Sales'!$J$11:$J$5010, 0)), M3365)="", "", IFERROR(INDEX('Ticket Sales'!E$11:E$5010, MATCH($Q3366, 'Ticket Sales'!$J$11:$J$5010, 0)), M3365)))</f>
        <v/>
      </c>
      <c r="N3366" s="2"/>
      <c r="P3366" s="48">
        <v>3356</v>
      </c>
      <c r="Q3366" s="48" t="str">
        <f t="shared" si="261"/>
        <v/>
      </c>
      <c r="S3366" s="52" t="str">
        <f t="shared" si="262"/>
        <v/>
      </c>
      <c r="U3366" s="52" t="str">
        <f t="shared" si="263"/>
        <v/>
      </c>
      <c r="W3366" s="52" t="str">
        <f t="shared" si="264"/>
        <v/>
      </c>
    </row>
    <row r="3367" spans="1:23" x14ac:dyDescent="0.25">
      <c r="A3367" s="2"/>
      <c r="B3367" s="32"/>
      <c r="C3367" s="25"/>
      <c r="D3367" s="25"/>
      <c r="E3367" s="26"/>
      <c r="F3367" s="27"/>
      <c r="G3367" s="2"/>
      <c r="H3367" s="2"/>
      <c r="I3367" s="38" t="str">
        <f t="shared" si="260"/>
        <v/>
      </c>
      <c r="J3367" s="39" t="str">
        <f>IF($Q3367="", "", IF(IFERROR(INDEX('Ticket Sales'!B$11:B$5010, MATCH($Q3367, 'Ticket Sales'!$J$11:$J$5010, 0)), J3366)="", "", IFERROR(INDEX('Ticket Sales'!B$11:B$5010, MATCH($Q3367, 'Ticket Sales'!$J$11:$J$5010, 0)), J3366)))</f>
        <v/>
      </c>
      <c r="K3367" s="39" t="str">
        <f>IF($Q3367="", "", IF(IFERROR(INDEX('Ticket Sales'!C$11:C$5010, MATCH($Q3367, 'Ticket Sales'!$J$11:$J$5010, 0)), K3366)="", "", IFERROR(INDEX('Ticket Sales'!C$11:C$5010, MATCH($Q3367, 'Ticket Sales'!$J$11:$J$5010, 0)), K3366)))</f>
        <v/>
      </c>
      <c r="L3367" s="40" t="str">
        <f>IF($Q3367="", "", IF(IFERROR(INDEX('Ticket Sales'!D$11:D$5010, MATCH($Q3367, 'Ticket Sales'!$J$11:$J$5010, 0)), L3366)="", "", IFERROR(INDEX('Ticket Sales'!D$11:D$5010, MATCH($Q3367, 'Ticket Sales'!$J$11:$J$5010, 0)), L3366)))</f>
        <v/>
      </c>
      <c r="M3367" s="41" t="str">
        <f>IF($Q3367="", "", IF(IFERROR(INDEX('Ticket Sales'!E$11:E$5010, MATCH($Q3367, 'Ticket Sales'!$J$11:$J$5010, 0)), M3366)="", "", IFERROR(INDEX('Ticket Sales'!E$11:E$5010, MATCH($Q3367, 'Ticket Sales'!$J$11:$J$5010, 0)), M3366)))</f>
        <v/>
      </c>
      <c r="N3367" s="2"/>
      <c r="P3367" s="48">
        <v>3357</v>
      </c>
      <c r="Q3367" s="48" t="str">
        <f t="shared" si="261"/>
        <v/>
      </c>
      <c r="S3367" s="52" t="str">
        <f t="shared" si="262"/>
        <v/>
      </c>
      <c r="U3367" s="52" t="str">
        <f t="shared" si="263"/>
        <v/>
      </c>
      <c r="W3367" s="52" t="str">
        <f t="shared" si="264"/>
        <v/>
      </c>
    </row>
    <row r="3368" spans="1:23" x14ac:dyDescent="0.25">
      <c r="A3368" s="2"/>
      <c r="B3368" s="32"/>
      <c r="C3368" s="25"/>
      <c r="D3368" s="25"/>
      <c r="E3368" s="26"/>
      <c r="F3368" s="27"/>
      <c r="G3368" s="2"/>
      <c r="H3368" s="2"/>
      <c r="I3368" s="38" t="str">
        <f t="shared" si="260"/>
        <v/>
      </c>
      <c r="J3368" s="39" t="str">
        <f>IF($Q3368="", "", IF(IFERROR(INDEX('Ticket Sales'!B$11:B$5010, MATCH($Q3368, 'Ticket Sales'!$J$11:$J$5010, 0)), J3367)="", "", IFERROR(INDEX('Ticket Sales'!B$11:B$5010, MATCH($Q3368, 'Ticket Sales'!$J$11:$J$5010, 0)), J3367)))</f>
        <v/>
      </c>
      <c r="K3368" s="39" t="str">
        <f>IF($Q3368="", "", IF(IFERROR(INDEX('Ticket Sales'!C$11:C$5010, MATCH($Q3368, 'Ticket Sales'!$J$11:$J$5010, 0)), K3367)="", "", IFERROR(INDEX('Ticket Sales'!C$11:C$5010, MATCH($Q3368, 'Ticket Sales'!$J$11:$J$5010, 0)), K3367)))</f>
        <v/>
      </c>
      <c r="L3368" s="40" t="str">
        <f>IF($Q3368="", "", IF(IFERROR(INDEX('Ticket Sales'!D$11:D$5010, MATCH($Q3368, 'Ticket Sales'!$J$11:$J$5010, 0)), L3367)="", "", IFERROR(INDEX('Ticket Sales'!D$11:D$5010, MATCH($Q3368, 'Ticket Sales'!$J$11:$J$5010, 0)), L3367)))</f>
        <v/>
      </c>
      <c r="M3368" s="41" t="str">
        <f>IF($Q3368="", "", IF(IFERROR(INDEX('Ticket Sales'!E$11:E$5010, MATCH($Q3368, 'Ticket Sales'!$J$11:$J$5010, 0)), M3367)="", "", IFERROR(INDEX('Ticket Sales'!E$11:E$5010, MATCH($Q3368, 'Ticket Sales'!$J$11:$J$5010, 0)), M3367)))</f>
        <v/>
      </c>
      <c r="N3368" s="2"/>
      <c r="P3368" s="48">
        <v>3358</v>
      </c>
      <c r="Q3368" s="48" t="str">
        <f t="shared" si="261"/>
        <v/>
      </c>
      <c r="S3368" s="52" t="str">
        <f t="shared" si="262"/>
        <v/>
      </c>
      <c r="U3368" s="52" t="str">
        <f t="shared" si="263"/>
        <v/>
      </c>
      <c r="W3368" s="52" t="str">
        <f t="shared" si="264"/>
        <v/>
      </c>
    </row>
    <row r="3369" spans="1:23" x14ac:dyDescent="0.25">
      <c r="A3369" s="2"/>
      <c r="B3369" s="32"/>
      <c r="C3369" s="25"/>
      <c r="D3369" s="25"/>
      <c r="E3369" s="26"/>
      <c r="F3369" s="27"/>
      <c r="G3369" s="2"/>
      <c r="H3369" s="2"/>
      <c r="I3369" s="38" t="str">
        <f t="shared" si="260"/>
        <v/>
      </c>
      <c r="J3369" s="39" t="str">
        <f>IF($Q3369="", "", IF(IFERROR(INDEX('Ticket Sales'!B$11:B$5010, MATCH($Q3369, 'Ticket Sales'!$J$11:$J$5010, 0)), J3368)="", "", IFERROR(INDEX('Ticket Sales'!B$11:B$5010, MATCH($Q3369, 'Ticket Sales'!$J$11:$J$5010, 0)), J3368)))</f>
        <v/>
      </c>
      <c r="K3369" s="39" t="str">
        <f>IF($Q3369="", "", IF(IFERROR(INDEX('Ticket Sales'!C$11:C$5010, MATCH($Q3369, 'Ticket Sales'!$J$11:$J$5010, 0)), K3368)="", "", IFERROR(INDEX('Ticket Sales'!C$11:C$5010, MATCH($Q3369, 'Ticket Sales'!$J$11:$J$5010, 0)), K3368)))</f>
        <v/>
      </c>
      <c r="L3369" s="40" t="str">
        <f>IF($Q3369="", "", IF(IFERROR(INDEX('Ticket Sales'!D$11:D$5010, MATCH($Q3369, 'Ticket Sales'!$J$11:$J$5010, 0)), L3368)="", "", IFERROR(INDEX('Ticket Sales'!D$11:D$5010, MATCH($Q3369, 'Ticket Sales'!$J$11:$J$5010, 0)), L3368)))</f>
        <v/>
      </c>
      <c r="M3369" s="41" t="str">
        <f>IF($Q3369="", "", IF(IFERROR(INDEX('Ticket Sales'!E$11:E$5010, MATCH($Q3369, 'Ticket Sales'!$J$11:$J$5010, 0)), M3368)="", "", IFERROR(INDEX('Ticket Sales'!E$11:E$5010, MATCH($Q3369, 'Ticket Sales'!$J$11:$J$5010, 0)), M3368)))</f>
        <v/>
      </c>
      <c r="N3369" s="2"/>
      <c r="P3369" s="48">
        <v>3359</v>
      </c>
      <c r="Q3369" s="48" t="str">
        <f t="shared" si="261"/>
        <v/>
      </c>
      <c r="S3369" s="52" t="str">
        <f t="shared" si="262"/>
        <v/>
      </c>
      <c r="U3369" s="52" t="str">
        <f t="shared" si="263"/>
        <v/>
      </c>
      <c r="W3369" s="52" t="str">
        <f t="shared" si="264"/>
        <v/>
      </c>
    </row>
    <row r="3370" spans="1:23" x14ac:dyDescent="0.25">
      <c r="A3370" s="2"/>
      <c r="B3370" s="32"/>
      <c r="C3370" s="25"/>
      <c r="D3370" s="25"/>
      <c r="E3370" s="26"/>
      <c r="F3370" s="27"/>
      <c r="G3370" s="2"/>
      <c r="H3370" s="2"/>
      <c r="I3370" s="38" t="str">
        <f t="shared" si="260"/>
        <v/>
      </c>
      <c r="J3370" s="39" t="str">
        <f>IF($Q3370="", "", IF(IFERROR(INDEX('Ticket Sales'!B$11:B$5010, MATCH($Q3370, 'Ticket Sales'!$J$11:$J$5010, 0)), J3369)="", "", IFERROR(INDEX('Ticket Sales'!B$11:B$5010, MATCH($Q3370, 'Ticket Sales'!$J$11:$J$5010, 0)), J3369)))</f>
        <v/>
      </c>
      <c r="K3370" s="39" t="str">
        <f>IF($Q3370="", "", IF(IFERROR(INDEX('Ticket Sales'!C$11:C$5010, MATCH($Q3370, 'Ticket Sales'!$J$11:$J$5010, 0)), K3369)="", "", IFERROR(INDEX('Ticket Sales'!C$11:C$5010, MATCH($Q3370, 'Ticket Sales'!$J$11:$J$5010, 0)), K3369)))</f>
        <v/>
      </c>
      <c r="L3370" s="40" t="str">
        <f>IF($Q3370="", "", IF(IFERROR(INDEX('Ticket Sales'!D$11:D$5010, MATCH($Q3370, 'Ticket Sales'!$J$11:$J$5010, 0)), L3369)="", "", IFERROR(INDEX('Ticket Sales'!D$11:D$5010, MATCH($Q3370, 'Ticket Sales'!$J$11:$J$5010, 0)), L3369)))</f>
        <v/>
      </c>
      <c r="M3370" s="41" t="str">
        <f>IF($Q3370="", "", IF(IFERROR(INDEX('Ticket Sales'!E$11:E$5010, MATCH($Q3370, 'Ticket Sales'!$J$11:$J$5010, 0)), M3369)="", "", IFERROR(INDEX('Ticket Sales'!E$11:E$5010, MATCH($Q3370, 'Ticket Sales'!$J$11:$J$5010, 0)), M3369)))</f>
        <v/>
      </c>
      <c r="N3370" s="2"/>
      <c r="P3370" s="48">
        <v>3360</v>
      </c>
      <c r="Q3370" s="48" t="str">
        <f t="shared" si="261"/>
        <v/>
      </c>
      <c r="S3370" s="52" t="str">
        <f t="shared" si="262"/>
        <v/>
      </c>
      <c r="U3370" s="52" t="str">
        <f t="shared" si="263"/>
        <v/>
      </c>
      <c r="W3370" s="52" t="str">
        <f t="shared" si="264"/>
        <v/>
      </c>
    </row>
    <row r="3371" spans="1:23" x14ac:dyDescent="0.25">
      <c r="A3371" s="2"/>
      <c r="B3371" s="32"/>
      <c r="C3371" s="25"/>
      <c r="D3371" s="25"/>
      <c r="E3371" s="26"/>
      <c r="F3371" s="27"/>
      <c r="G3371" s="2"/>
      <c r="H3371" s="2"/>
      <c r="I3371" s="38" t="str">
        <f t="shared" si="260"/>
        <v/>
      </c>
      <c r="J3371" s="39" t="str">
        <f>IF($Q3371="", "", IF(IFERROR(INDEX('Ticket Sales'!B$11:B$5010, MATCH($Q3371, 'Ticket Sales'!$J$11:$J$5010, 0)), J3370)="", "", IFERROR(INDEX('Ticket Sales'!B$11:B$5010, MATCH($Q3371, 'Ticket Sales'!$J$11:$J$5010, 0)), J3370)))</f>
        <v/>
      </c>
      <c r="K3371" s="39" t="str">
        <f>IF($Q3371="", "", IF(IFERROR(INDEX('Ticket Sales'!C$11:C$5010, MATCH($Q3371, 'Ticket Sales'!$J$11:$J$5010, 0)), K3370)="", "", IFERROR(INDEX('Ticket Sales'!C$11:C$5010, MATCH($Q3371, 'Ticket Sales'!$J$11:$J$5010, 0)), K3370)))</f>
        <v/>
      </c>
      <c r="L3371" s="40" t="str">
        <f>IF($Q3371="", "", IF(IFERROR(INDEX('Ticket Sales'!D$11:D$5010, MATCH($Q3371, 'Ticket Sales'!$J$11:$J$5010, 0)), L3370)="", "", IFERROR(INDEX('Ticket Sales'!D$11:D$5010, MATCH($Q3371, 'Ticket Sales'!$J$11:$J$5010, 0)), L3370)))</f>
        <v/>
      </c>
      <c r="M3371" s="41" t="str">
        <f>IF($Q3371="", "", IF(IFERROR(INDEX('Ticket Sales'!E$11:E$5010, MATCH($Q3371, 'Ticket Sales'!$J$11:$J$5010, 0)), M3370)="", "", IFERROR(INDEX('Ticket Sales'!E$11:E$5010, MATCH($Q3371, 'Ticket Sales'!$J$11:$J$5010, 0)), M3370)))</f>
        <v/>
      </c>
      <c r="N3371" s="2"/>
      <c r="P3371" s="48">
        <v>3361</v>
      </c>
      <c r="Q3371" s="48" t="str">
        <f t="shared" si="261"/>
        <v/>
      </c>
      <c r="S3371" s="52" t="str">
        <f t="shared" si="262"/>
        <v/>
      </c>
      <c r="U3371" s="52" t="str">
        <f t="shared" si="263"/>
        <v/>
      </c>
      <c r="W3371" s="52" t="str">
        <f t="shared" si="264"/>
        <v/>
      </c>
    </row>
    <row r="3372" spans="1:23" x14ac:dyDescent="0.25">
      <c r="A3372" s="2"/>
      <c r="B3372" s="32"/>
      <c r="C3372" s="25"/>
      <c r="D3372" s="25"/>
      <c r="E3372" s="26"/>
      <c r="F3372" s="27"/>
      <c r="G3372" s="2"/>
      <c r="H3372" s="2"/>
      <c r="I3372" s="38" t="str">
        <f t="shared" si="260"/>
        <v/>
      </c>
      <c r="J3372" s="39" t="str">
        <f>IF($Q3372="", "", IF(IFERROR(INDEX('Ticket Sales'!B$11:B$5010, MATCH($Q3372, 'Ticket Sales'!$J$11:$J$5010, 0)), J3371)="", "", IFERROR(INDEX('Ticket Sales'!B$11:B$5010, MATCH($Q3372, 'Ticket Sales'!$J$11:$J$5010, 0)), J3371)))</f>
        <v/>
      </c>
      <c r="K3372" s="39" t="str">
        <f>IF($Q3372="", "", IF(IFERROR(INDEX('Ticket Sales'!C$11:C$5010, MATCH($Q3372, 'Ticket Sales'!$J$11:$J$5010, 0)), K3371)="", "", IFERROR(INDEX('Ticket Sales'!C$11:C$5010, MATCH($Q3372, 'Ticket Sales'!$J$11:$J$5010, 0)), K3371)))</f>
        <v/>
      </c>
      <c r="L3372" s="40" t="str">
        <f>IF($Q3372="", "", IF(IFERROR(INDEX('Ticket Sales'!D$11:D$5010, MATCH($Q3372, 'Ticket Sales'!$J$11:$J$5010, 0)), L3371)="", "", IFERROR(INDEX('Ticket Sales'!D$11:D$5010, MATCH($Q3372, 'Ticket Sales'!$J$11:$J$5010, 0)), L3371)))</f>
        <v/>
      </c>
      <c r="M3372" s="41" t="str">
        <f>IF($Q3372="", "", IF(IFERROR(INDEX('Ticket Sales'!E$11:E$5010, MATCH($Q3372, 'Ticket Sales'!$J$11:$J$5010, 0)), M3371)="", "", IFERROR(INDEX('Ticket Sales'!E$11:E$5010, MATCH($Q3372, 'Ticket Sales'!$J$11:$J$5010, 0)), M3371)))</f>
        <v/>
      </c>
      <c r="N3372" s="2"/>
      <c r="P3372" s="48">
        <v>3362</v>
      </c>
      <c r="Q3372" s="48" t="str">
        <f t="shared" si="261"/>
        <v/>
      </c>
      <c r="S3372" s="52" t="str">
        <f t="shared" si="262"/>
        <v/>
      </c>
      <c r="U3372" s="52" t="str">
        <f t="shared" si="263"/>
        <v/>
      </c>
      <c r="W3372" s="52" t="str">
        <f t="shared" si="264"/>
        <v/>
      </c>
    </row>
    <row r="3373" spans="1:23" x14ac:dyDescent="0.25">
      <c r="A3373" s="2"/>
      <c r="B3373" s="32"/>
      <c r="C3373" s="25"/>
      <c r="D3373" s="25"/>
      <c r="E3373" s="26"/>
      <c r="F3373" s="27"/>
      <c r="G3373" s="2"/>
      <c r="H3373" s="2"/>
      <c r="I3373" s="38" t="str">
        <f t="shared" si="260"/>
        <v/>
      </c>
      <c r="J3373" s="39" t="str">
        <f>IF($Q3373="", "", IF(IFERROR(INDEX('Ticket Sales'!B$11:B$5010, MATCH($Q3373, 'Ticket Sales'!$J$11:$J$5010, 0)), J3372)="", "", IFERROR(INDEX('Ticket Sales'!B$11:B$5010, MATCH($Q3373, 'Ticket Sales'!$J$11:$J$5010, 0)), J3372)))</f>
        <v/>
      </c>
      <c r="K3373" s="39" t="str">
        <f>IF($Q3373="", "", IF(IFERROR(INDEX('Ticket Sales'!C$11:C$5010, MATCH($Q3373, 'Ticket Sales'!$J$11:$J$5010, 0)), K3372)="", "", IFERROR(INDEX('Ticket Sales'!C$11:C$5010, MATCH($Q3373, 'Ticket Sales'!$J$11:$J$5010, 0)), K3372)))</f>
        <v/>
      </c>
      <c r="L3373" s="40" t="str">
        <f>IF($Q3373="", "", IF(IFERROR(INDEX('Ticket Sales'!D$11:D$5010, MATCH($Q3373, 'Ticket Sales'!$J$11:$J$5010, 0)), L3372)="", "", IFERROR(INDEX('Ticket Sales'!D$11:D$5010, MATCH($Q3373, 'Ticket Sales'!$J$11:$J$5010, 0)), L3372)))</f>
        <v/>
      </c>
      <c r="M3373" s="41" t="str">
        <f>IF($Q3373="", "", IF(IFERROR(INDEX('Ticket Sales'!E$11:E$5010, MATCH($Q3373, 'Ticket Sales'!$J$11:$J$5010, 0)), M3372)="", "", IFERROR(INDEX('Ticket Sales'!E$11:E$5010, MATCH($Q3373, 'Ticket Sales'!$J$11:$J$5010, 0)), M3372)))</f>
        <v/>
      </c>
      <c r="N3373" s="2"/>
      <c r="P3373" s="48">
        <v>3363</v>
      </c>
      <c r="Q3373" s="48" t="str">
        <f t="shared" si="261"/>
        <v/>
      </c>
      <c r="S3373" s="52" t="str">
        <f t="shared" si="262"/>
        <v/>
      </c>
      <c r="U3373" s="52" t="str">
        <f t="shared" si="263"/>
        <v/>
      </c>
      <c r="W3373" s="52" t="str">
        <f t="shared" si="264"/>
        <v/>
      </c>
    </row>
    <row r="3374" spans="1:23" x14ac:dyDescent="0.25">
      <c r="A3374" s="2"/>
      <c r="B3374" s="32"/>
      <c r="C3374" s="25"/>
      <c r="D3374" s="25"/>
      <c r="E3374" s="26"/>
      <c r="F3374" s="27"/>
      <c r="G3374" s="2"/>
      <c r="H3374" s="2"/>
      <c r="I3374" s="38" t="str">
        <f t="shared" si="260"/>
        <v/>
      </c>
      <c r="J3374" s="39" t="str">
        <f>IF($Q3374="", "", IF(IFERROR(INDEX('Ticket Sales'!B$11:B$5010, MATCH($Q3374, 'Ticket Sales'!$J$11:$J$5010, 0)), J3373)="", "", IFERROR(INDEX('Ticket Sales'!B$11:B$5010, MATCH($Q3374, 'Ticket Sales'!$J$11:$J$5010, 0)), J3373)))</f>
        <v/>
      </c>
      <c r="K3374" s="39" t="str">
        <f>IF($Q3374="", "", IF(IFERROR(INDEX('Ticket Sales'!C$11:C$5010, MATCH($Q3374, 'Ticket Sales'!$J$11:$J$5010, 0)), K3373)="", "", IFERROR(INDEX('Ticket Sales'!C$11:C$5010, MATCH($Q3374, 'Ticket Sales'!$J$11:$J$5010, 0)), K3373)))</f>
        <v/>
      </c>
      <c r="L3374" s="40" t="str">
        <f>IF($Q3374="", "", IF(IFERROR(INDEX('Ticket Sales'!D$11:D$5010, MATCH($Q3374, 'Ticket Sales'!$J$11:$J$5010, 0)), L3373)="", "", IFERROR(INDEX('Ticket Sales'!D$11:D$5010, MATCH($Q3374, 'Ticket Sales'!$J$11:$J$5010, 0)), L3373)))</f>
        <v/>
      </c>
      <c r="M3374" s="41" t="str">
        <f>IF($Q3374="", "", IF(IFERROR(INDEX('Ticket Sales'!E$11:E$5010, MATCH($Q3374, 'Ticket Sales'!$J$11:$J$5010, 0)), M3373)="", "", IFERROR(INDEX('Ticket Sales'!E$11:E$5010, MATCH($Q3374, 'Ticket Sales'!$J$11:$J$5010, 0)), M3373)))</f>
        <v/>
      </c>
      <c r="N3374" s="2"/>
      <c r="P3374" s="48">
        <v>3364</v>
      </c>
      <c r="Q3374" s="48" t="str">
        <f t="shared" si="261"/>
        <v/>
      </c>
      <c r="S3374" s="52" t="str">
        <f t="shared" si="262"/>
        <v/>
      </c>
      <c r="U3374" s="52" t="str">
        <f t="shared" si="263"/>
        <v/>
      </c>
      <c r="W3374" s="52" t="str">
        <f t="shared" si="264"/>
        <v/>
      </c>
    </row>
    <row r="3375" spans="1:23" x14ac:dyDescent="0.25">
      <c r="A3375" s="2"/>
      <c r="B3375" s="32"/>
      <c r="C3375" s="25"/>
      <c r="D3375" s="25"/>
      <c r="E3375" s="26"/>
      <c r="F3375" s="27"/>
      <c r="G3375" s="2"/>
      <c r="H3375" s="2"/>
      <c r="I3375" s="38" t="str">
        <f t="shared" si="260"/>
        <v/>
      </c>
      <c r="J3375" s="39" t="str">
        <f>IF($Q3375="", "", IF(IFERROR(INDEX('Ticket Sales'!B$11:B$5010, MATCH($Q3375, 'Ticket Sales'!$J$11:$J$5010, 0)), J3374)="", "", IFERROR(INDEX('Ticket Sales'!B$11:B$5010, MATCH($Q3375, 'Ticket Sales'!$J$11:$J$5010, 0)), J3374)))</f>
        <v/>
      </c>
      <c r="K3375" s="39" t="str">
        <f>IF($Q3375="", "", IF(IFERROR(INDEX('Ticket Sales'!C$11:C$5010, MATCH($Q3375, 'Ticket Sales'!$J$11:$J$5010, 0)), K3374)="", "", IFERROR(INDEX('Ticket Sales'!C$11:C$5010, MATCH($Q3375, 'Ticket Sales'!$J$11:$J$5010, 0)), K3374)))</f>
        <v/>
      </c>
      <c r="L3375" s="40" t="str">
        <f>IF($Q3375="", "", IF(IFERROR(INDEX('Ticket Sales'!D$11:D$5010, MATCH($Q3375, 'Ticket Sales'!$J$11:$J$5010, 0)), L3374)="", "", IFERROR(INDEX('Ticket Sales'!D$11:D$5010, MATCH($Q3375, 'Ticket Sales'!$J$11:$J$5010, 0)), L3374)))</f>
        <v/>
      </c>
      <c r="M3375" s="41" t="str">
        <f>IF($Q3375="", "", IF(IFERROR(INDEX('Ticket Sales'!E$11:E$5010, MATCH($Q3375, 'Ticket Sales'!$J$11:$J$5010, 0)), M3374)="", "", IFERROR(INDEX('Ticket Sales'!E$11:E$5010, MATCH($Q3375, 'Ticket Sales'!$J$11:$J$5010, 0)), M3374)))</f>
        <v/>
      </c>
      <c r="N3375" s="2"/>
      <c r="P3375" s="48">
        <v>3365</v>
      </c>
      <c r="Q3375" s="48" t="str">
        <f t="shared" si="261"/>
        <v/>
      </c>
      <c r="S3375" s="52" t="str">
        <f t="shared" si="262"/>
        <v/>
      </c>
      <c r="U3375" s="52" t="str">
        <f t="shared" si="263"/>
        <v/>
      </c>
      <c r="W3375" s="52" t="str">
        <f t="shared" si="264"/>
        <v/>
      </c>
    </row>
    <row r="3376" spans="1:23" x14ac:dyDescent="0.25">
      <c r="A3376" s="2"/>
      <c r="B3376" s="32"/>
      <c r="C3376" s="25"/>
      <c r="D3376" s="25"/>
      <c r="E3376" s="26"/>
      <c r="F3376" s="27"/>
      <c r="G3376" s="2"/>
      <c r="H3376" s="2"/>
      <c r="I3376" s="38" t="str">
        <f t="shared" si="260"/>
        <v/>
      </c>
      <c r="J3376" s="39" t="str">
        <f>IF($Q3376="", "", IF(IFERROR(INDEX('Ticket Sales'!B$11:B$5010, MATCH($Q3376, 'Ticket Sales'!$J$11:$J$5010, 0)), J3375)="", "", IFERROR(INDEX('Ticket Sales'!B$11:B$5010, MATCH($Q3376, 'Ticket Sales'!$J$11:$J$5010, 0)), J3375)))</f>
        <v/>
      </c>
      <c r="K3376" s="39" t="str">
        <f>IF($Q3376="", "", IF(IFERROR(INDEX('Ticket Sales'!C$11:C$5010, MATCH($Q3376, 'Ticket Sales'!$J$11:$J$5010, 0)), K3375)="", "", IFERROR(INDEX('Ticket Sales'!C$11:C$5010, MATCH($Q3376, 'Ticket Sales'!$J$11:$J$5010, 0)), K3375)))</f>
        <v/>
      </c>
      <c r="L3376" s="40" t="str">
        <f>IF($Q3376="", "", IF(IFERROR(INDEX('Ticket Sales'!D$11:D$5010, MATCH($Q3376, 'Ticket Sales'!$J$11:$J$5010, 0)), L3375)="", "", IFERROR(INDEX('Ticket Sales'!D$11:D$5010, MATCH($Q3376, 'Ticket Sales'!$J$11:$J$5010, 0)), L3375)))</f>
        <v/>
      </c>
      <c r="M3376" s="41" t="str">
        <f>IF($Q3376="", "", IF(IFERROR(INDEX('Ticket Sales'!E$11:E$5010, MATCH($Q3376, 'Ticket Sales'!$J$11:$J$5010, 0)), M3375)="", "", IFERROR(INDEX('Ticket Sales'!E$11:E$5010, MATCH($Q3376, 'Ticket Sales'!$J$11:$J$5010, 0)), M3375)))</f>
        <v/>
      </c>
      <c r="N3376" s="2"/>
      <c r="P3376" s="48">
        <v>3366</v>
      </c>
      <c r="Q3376" s="48" t="str">
        <f t="shared" si="261"/>
        <v/>
      </c>
      <c r="S3376" s="52" t="str">
        <f t="shared" si="262"/>
        <v/>
      </c>
      <c r="U3376" s="52" t="str">
        <f t="shared" si="263"/>
        <v/>
      </c>
      <c r="W3376" s="52" t="str">
        <f t="shared" si="264"/>
        <v/>
      </c>
    </row>
    <row r="3377" spans="1:23" x14ac:dyDescent="0.25">
      <c r="A3377" s="2"/>
      <c r="B3377" s="32"/>
      <c r="C3377" s="25"/>
      <c r="D3377" s="25"/>
      <c r="E3377" s="26"/>
      <c r="F3377" s="27"/>
      <c r="G3377" s="2"/>
      <c r="H3377" s="2"/>
      <c r="I3377" s="38" t="str">
        <f t="shared" si="260"/>
        <v/>
      </c>
      <c r="J3377" s="39" t="str">
        <f>IF($Q3377="", "", IF(IFERROR(INDEX('Ticket Sales'!B$11:B$5010, MATCH($Q3377, 'Ticket Sales'!$J$11:$J$5010, 0)), J3376)="", "", IFERROR(INDEX('Ticket Sales'!B$11:B$5010, MATCH($Q3377, 'Ticket Sales'!$J$11:$J$5010, 0)), J3376)))</f>
        <v/>
      </c>
      <c r="K3377" s="39" t="str">
        <f>IF($Q3377="", "", IF(IFERROR(INDEX('Ticket Sales'!C$11:C$5010, MATCH($Q3377, 'Ticket Sales'!$J$11:$J$5010, 0)), K3376)="", "", IFERROR(INDEX('Ticket Sales'!C$11:C$5010, MATCH($Q3377, 'Ticket Sales'!$J$11:$J$5010, 0)), K3376)))</f>
        <v/>
      </c>
      <c r="L3377" s="40" t="str">
        <f>IF($Q3377="", "", IF(IFERROR(INDEX('Ticket Sales'!D$11:D$5010, MATCH($Q3377, 'Ticket Sales'!$J$11:$J$5010, 0)), L3376)="", "", IFERROR(INDEX('Ticket Sales'!D$11:D$5010, MATCH($Q3377, 'Ticket Sales'!$J$11:$J$5010, 0)), L3376)))</f>
        <v/>
      </c>
      <c r="M3377" s="41" t="str">
        <f>IF($Q3377="", "", IF(IFERROR(INDEX('Ticket Sales'!E$11:E$5010, MATCH($Q3377, 'Ticket Sales'!$J$11:$J$5010, 0)), M3376)="", "", IFERROR(INDEX('Ticket Sales'!E$11:E$5010, MATCH($Q3377, 'Ticket Sales'!$J$11:$J$5010, 0)), M3376)))</f>
        <v/>
      </c>
      <c r="N3377" s="2"/>
      <c r="P3377" s="48">
        <v>3367</v>
      </c>
      <c r="Q3377" s="48" t="str">
        <f t="shared" si="261"/>
        <v/>
      </c>
      <c r="S3377" s="52" t="str">
        <f t="shared" si="262"/>
        <v/>
      </c>
      <c r="U3377" s="52" t="str">
        <f t="shared" si="263"/>
        <v/>
      </c>
      <c r="W3377" s="52" t="str">
        <f t="shared" si="264"/>
        <v/>
      </c>
    </row>
    <row r="3378" spans="1:23" x14ac:dyDescent="0.25">
      <c r="A3378" s="2"/>
      <c r="B3378" s="32"/>
      <c r="C3378" s="25"/>
      <c r="D3378" s="25"/>
      <c r="E3378" s="26"/>
      <c r="F3378" s="27"/>
      <c r="G3378" s="2"/>
      <c r="H3378" s="2"/>
      <c r="I3378" s="38" t="str">
        <f t="shared" si="260"/>
        <v/>
      </c>
      <c r="J3378" s="39" t="str">
        <f>IF($Q3378="", "", IF(IFERROR(INDEX('Ticket Sales'!B$11:B$5010, MATCH($Q3378, 'Ticket Sales'!$J$11:$J$5010, 0)), J3377)="", "", IFERROR(INDEX('Ticket Sales'!B$11:B$5010, MATCH($Q3378, 'Ticket Sales'!$J$11:$J$5010, 0)), J3377)))</f>
        <v/>
      </c>
      <c r="K3378" s="39" t="str">
        <f>IF($Q3378="", "", IF(IFERROR(INDEX('Ticket Sales'!C$11:C$5010, MATCH($Q3378, 'Ticket Sales'!$J$11:$J$5010, 0)), K3377)="", "", IFERROR(INDEX('Ticket Sales'!C$11:C$5010, MATCH($Q3378, 'Ticket Sales'!$J$11:$J$5010, 0)), K3377)))</f>
        <v/>
      </c>
      <c r="L3378" s="40" t="str">
        <f>IF($Q3378="", "", IF(IFERROR(INDEX('Ticket Sales'!D$11:D$5010, MATCH($Q3378, 'Ticket Sales'!$J$11:$J$5010, 0)), L3377)="", "", IFERROR(INDEX('Ticket Sales'!D$11:D$5010, MATCH($Q3378, 'Ticket Sales'!$J$11:$J$5010, 0)), L3377)))</f>
        <v/>
      </c>
      <c r="M3378" s="41" t="str">
        <f>IF($Q3378="", "", IF(IFERROR(INDEX('Ticket Sales'!E$11:E$5010, MATCH($Q3378, 'Ticket Sales'!$J$11:$J$5010, 0)), M3377)="", "", IFERROR(INDEX('Ticket Sales'!E$11:E$5010, MATCH($Q3378, 'Ticket Sales'!$J$11:$J$5010, 0)), M3377)))</f>
        <v/>
      </c>
      <c r="N3378" s="2"/>
      <c r="P3378" s="48">
        <v>3368</v>
      </c>
      <c r="Q3378" s="48" t="str">
        <f t="shared" si="261"/>
        <v/>
      </c>
      <c r="S3378" s="52" t="str">
        <f t="shared" si="262"/>
        <v/>
      </c>
      <c r="U3378" s="52" t="str">
        <f t="shared" si="263"/>
        <v/>
      </c>
      <c r="W3378" s="52" t="str">
        <f t="shared" si="264"/>
        <v/>
      </c>
    </row>
    <row r="3379" spans="1:23" x14ac:dyDescent="0.25">
      <c r="A3379" s="2"/>
      <c r="B3379" s="32"/>
      <c r="C3379" s="25"/>
      <c r="D3379" s="25"/>
      <c r="E3379" s="26"/>
      <c r="F3379" s="27"/>
      <c r="G3379" s="2"/>
      <c r="H3379" s="2"/>
      <c r="I3379" s="38" t="str">
        <f t="shared" si="260"/>
        <v/>
      </c>
      <c r="J3379" s="39" t="str">
        <f>IF($Q3379="", "", IF(IFERROR(INDEX('Ticket Sales'!B$11:B$5010, MATCH($Q3379, 'Ticket Sales'!$J$11:$J$5010, 0)), J3378)="", "", IFERROR(INDEX('Ticket Sales'!B$11:B$5010, MATCH($Q3379, 'Ticket Sales'!$J$11:$J$5010, 0)), J3378)))</f>
        <v/>
      </c>
      <c r="K3379" s="39" t="str">
        <f>IF($Q3379="", "", IF(IFERROR(INDEX('Ticket Sales'!C$11:C$5010, MATCH($Q3379, 'Ticket Sales'!$J$11:$J$5010, 0)), K3378)="", "", IFERROR(INDEX('Ticket Sales'!C$11:C$5010, MATCH($Q3379, 'Ticket Sales'!$J$11:$J$5010, 0)), K3378)))</f>
        <v/>
      </c>
      <c r="L3379" s="40" t="str">
        <f>IF($Q3379="", "", IF(IFERROR(INDEX('Ticket Sales'!D$11:D$5010, MATCH($Q3379, 'Ticket Sales'!$J$11:$J$5010, 0)), L3378)="", "", IFERROR(INDEX('Ticket Sales'!D$11:D$5010, MATCH($Q3379, 'Ticket Sales'!$J$11:$J$5010, 0)), L3378)))</f>
        <v/>
      </c>
      <c r="M3379" s="41" t="str">
        <f>IF($Q3379="", "", IF(IFERROR(INDEX('Ticket Sales'!E$11:E$5010, MATCH($Q3379, 'Ticket Sales'!$J$11:$J$5010, 0)), M3378)="", "", IFERROR(INDEX('Ticket Sales'!E$11:E$5010, MATCH($Q3379, 'Ticket Sales'!$J$11:$J$5010, 0)), M3378)))</f>
        <v/>
      </c>
      <c r="N3379" s="2"/>
      <c r="P3379" s="48">
        <v>3369</v>
      </c>
      <c r="Q3379" s="48" t="str">
        <f t="shared" si="261"/>
        <v/>
      </c>
      <c r="S3379" s="52" t="str">
        <f t="shared" si="262"/>
        <v/>
      </c>
      <c r="U3379" s="52" t="str">
        <f t="shared" si="263"/>
        <v/>
      </c>
      <c r="W3379" s="52" t="str">
        <f t="shared" si="264"/>
        <v/>
      </c>
    </row>
    <row r="3380" spans="1:23" x14ac:dyDescent="0.25">
      <c r="A3380" s="2"/>
      <c r="B3380" s="32"/>
      <c r="C3380" s="25"/>
      <c r="D3380" s="25"/>
      <c r="E3380" s="26"/>
      <c r="F3380" s="27"/>
      <c r="G3380" s="2"/>
      <c r="H3380" s="2"/>
      <c r="I3380" s="38" t="str">
        <f t="shared" si="260"/>
        <v/>
      </c>
      <c r="J3380" s="39" t="str">
        <f>IF($Q3380="", "", IF(IFERROR(INDEX('Ticket Sales'!B$11:B$5010, MATCH($Q3380, 'Ticket Sales'!$J$11:$J$5010, 0)), J3379)="", "", IFERROR(INDEX('Ticket Sales'!B$11:B$5010, MATCH($Q3380, 'Ticket Sales'!$J$11:$J$5010, 0)), J3379)))</f>
        <v/>
      </c>
      <c r="K3380" s="39" t="str">
        <f>IF($Q3380="", "", IF(IFERROR(INDEX('Ticket Sales'!C$11:C$5010, MATCH($Q3380, 'Ticket Sales'!$J$11:$J$5010, 0)), K3379)="", "", IFERROR(INDEX('Ticket Sales'!C$11:C$5010, MATCH($Q3380, 'Ticket Sales'!$J$11:$J$5010, 0)), K3379)))</f>
        <v/>
      </c>
      <c r="L3380" s="40" t="str">
        <f>IF($Q3380="", "", IF(IFERROR(INDEX('Ticket Sales'!D$11:D$5010, MATCH($Q3380, 'Ticket Sales'!$J$11:$J$5010, 0)), L3379)="", "", IFERROR(INDEX('Ticket Sales'!D$11:D$5010, MATCH($Q3380, 'Ticket Sales'!$J$11:$J$5010, 0)), L3379)))</f>
        <v/>
      </c>
      <c r="M3380" s="41" t="str">
        <f>IF($Q3380="", "", IF(IFERROR(INDEX('Ticket Sales'!E$11:E$5010, MATCH($Q3380, 'Ticket Sales'!$J$11:$J$5010, 0)), M3379)="", "", IFERROR(INDEX('Ticket Sales'!E$11:E$5010, MATCH($Q3380, 'Ticket Sales'!$J$11:$J$5010, 0)), M3379)))</f>
        <v/>
      </c>
      <c r="N3380" s="2"/>
      <c r="P3380" s="48">
        <v>3370</v>
      </c>
      <c r="Q3380" s="48" t="str">
        <f t="shared" si="261"/>
        <v/>
      </c>
      <c r="S3380" s="52" t="str">
        <f t="shared" si="262"/>
        <v/>
      </c>
      <c r="U3380" s="52" t="str">
        <f t="shared" si="263"/>
        <v/>
      </c>
      <c r="W3380" s="52" t="str">
        <f t="shared" si="264"/>
        <v/>
      </c>
    </row>
    <row r="3381" spans="1:23" x14ac:dyDescent="0.25">
      <c r="A3381" s="2"/>
      <c r="B3381" s="32"/>
      <c r="C3381" s="25"/>
      <c r="D3381" s="25"/>
      <c r="E3381" s="26"/>
      <c r="F3381" s="27"/>
      <c r="G3381" s="2"/>
      <c r="H3381" s="2"/>
      <c r="I3381" s="38" t="str">
        <f t="shared" si="260"/>
        <v/>
      </c>
      <c r="J3381" s="39" t="str">
        <f>IF($Q3381="", "", IF(IFERROR(INDEX('Ticket Sales'!B$11:B$5010, MATCH($Q3381, 'Ticket Sales'!$J$11:$J$5010, 0)), J3380)="", "", IFERROR(INDEX('Ticket Sales'!B$11:B$5010, MATCH($Q3381, 'Ticket Sales'!$J$11:$J$5010, 0)), J3380)))</f>
        <v/>
      </c>
      <c r="K3381" s="39" t="str">
        <f>IF($Q3381="", "", IF(IFERROR(INDEX('Ticket Sales'!C$11:C$5010, MATCH($Q3381, 'Ticket Sales'!$J$11:$J$5010, 0)), K3380)="", "", IFERROR(INDEX('Ticket Sales'!C$11:C$5010, MATCH($Q3381, 'Ticket Sales'!$J$11:$J$5010, 0)), K3380)))</f>
        <v/>
      </c>
      <c r="L3381" s="40" t="str">
        <f>IF($Q3381="", "", IF(IFERROR(INDEX('Ticket Sales'!D$11:D$5010, MATCH($Q3381, 'Ticket Sales'!$J$11:$J$5010, 0)), L3380)="", "", IFERROR(INDEX('Ticket Sales'!D$11:D$5010, MATCH($Q3381, 'Ticket Sales'!$J$11:$J$5010, 0)), L3380)))</f>
        <v/>
      </c>
      <c r="M3381" s="41" t="str">
        <f>IF($Q3381="", "", IF(IFERROR(INDEX('Ticket Sales'!E$11:E$5010, MATCH($Q3381, 'Ticket Sales'!$J$11:$J$5010, 0)), M3380)="", "", IFERROR(INDEX('Ticket Sales'!E$11:E$5010, MATCH($Q3381, 'Ticket Sales'!$J$11:$J$5010, 0)), M3380)))</f>
        <v/>
      </c>
      <c r="N3381" s="2"/>
      <c r="P3381" s="48">
        <v>3371</v>
      </c>
      <c r="Q3381" s="48" t="str">
        <f t="shared" si="261"/>
        <v/>
      </c>
      <c r="S3381" s="52" t="str">
        <f t="shared" si="262"/>
        <v/>
      </c>
      <c r="U3381" s="52" t="str">
        <f t="shared" si="263"/>
        <v/>
      </c>
      <c r="W3381" s="52" t="str">
        <f t="shared" si="264"/>
        <v/>
      </c>
    </row>
    <row r="3382" spans="1:23" x14ac:dyDescent="0.25">
      <c r="A3382" s="2"/>
      <c r="B3382" s="32"/>
      <c r="C3382" s="25"/>
      <c r="D3382" s="25"/>
      <c r="E3382" s="26"/>
      <c r="F3382" s="27"/>
      <c r="G3382" s="2"/>
      <c r="H3382" s="2"/>
      <c r="I3382" s="38" t="str">
        <f t="shared" si="260"/>
        <v/>
      </c>
      <c r="J3382" s="39" t="str">
        <f>IF($Q3382="", "", IF(IFERROR(INDEX('Ticket Sales'!B$11:B$5010, MATCH($Q3382, 'Ticket Sales'!$J$11:$J$5010, 0)), J3381)="", "", IFERROR(INDEX('Ticket Sales'!B$11:B$5010, MATCH($Q3382, 'Ticket Sales'!$J$11:$J$5010, 0)), J3381)))</f>
        <v/>
      </c>
      <c r="K3382" s="39" t="str">
        <f>IF($Q3382="", "", IF(IFERROR(INDEX('Ticket Sales'!C$11:C$5010, MATCH($Q3382, 'Ticket Sales'!$J$11:$J$5010, 0)), K3381)="", "", IFERROR(INDEX('Ticket Sales'!C$11:C$5010, MATCH($Q3382, 'Ticket Sales'!$J$11:$J$5010, 0)), K3381)))</f>
        <v/>
      </c>
      <c r="L3382" s="40" t="str">
        <f>IF($Q3382="", "", IF(IFERROR(INDEX('Ticket Sales'!D$11:D$5010, MATCH($Q3382, 'Ticket Sales'!$J$11:$J$5010, 0)), L3381)="", "", IFERROR(INDEX('Ticket Sales'!D$11:D$5010, MATCH($Q3382, 'Ticket Sales'!$J$11:$J$5010, 0)), L3381)))</f>
        <v/>
      </c>
      <c r="M3382" s="41" t="str">
        <f>IF($Q3382="", "", IF(IFERROR(INDEX('Ticket Sales'!E$11:E$5010, MATCH($Q3382, 'Ticket Sales'!$J$11:$J$5010, 0)), M3381)="", "", IFERROR(INDEX('Ticket Sales'!E$11:E$5010, MATCH($Q3382, 'Ticket Sales'!$J$11:$J$5010, 0)), M3381)))</f>
        <v/>
      </c>
      <c r="N3382" s="2"/>
      <c r="P3382" s="48">
        <v>3372</v>
      </c>
      <c r="Q3382" s="48" t="str">
        <f t="shared" si="261"/>
        <v/>
      </c>
      <c r="S3382" s="52" t="str">
        <f t="shared" si="262"/>
        <v/>
      </c>
      <c r="U3382" s="52" t="str">
        <f t="shared" si="263"/>
        <v/>
      </c>
      <c r="W3382" s="52" t="str">
        <f t="shared" si="264"/>
        <v/>
      </c>
    </row>
    <row r="3383" spans="1:23" x14ac:dyDescent="0.25">
      <c r="A3383" s="2"/>
      <c r="B3383" s="32"/>
      <c r="C3383" s="25"/>
      <c r="D3383" s="25"/>
      <c r="E3383" s="26"/>
      <c r="F3383" s="27"/>
      <c r="G3383" s="2"/>
      <c r="H3383" s="2"/>
      <c r="I3383" s="38" t="str">
        <f t="shared" si="260"/>
        <v/>
      </c>
      <c r="J3383" s="39" t="str">
        <f>IF($Q3383="", "", IF(IFERROR(INDEX('Ticket Sales'!B$11:B$5010, MATCH($Q3383, 'Ticket Sales'!$J$11:$J$5010, 0)), J3382)="", "", IFERROR(INDEX('Ticket Sales'!B$11:B$5010, MATCH($Q3383, 'Ticket Sales'!$J$11:$J$5010, 0)), J3382)))</f>
        <v/>
      </c>
      <c r="K3383" s="39" t="str">
        <f>IF($Q3383="", "", IF(IFERROR(INDEX('Ticket Sales'!C$11:C$5010, MATCH($Q3383, 'Ticket Sales'!$J$11:$J$5010, 0)), K3382)="", "", IFERROR(INDEX('Ticket Sales'!C$11:C$5010, MATCH($Q3383, 'Ticket Sales'!$J$11:$J$5010, 0)), K3382)))</f>
        <v/>
      </c>
      <c r="L3383" s="40" t="str">
        <f>IF($Q3383="", "", IF(IFERROR(INDEX('Ticket Sales'!D$11:D$5010, MATCH($Q3383, 'Ticket Sales'!$J$11:$J$5010, 0)), L3382)="", "", IFERROR(INDEX('Ticket Sales'!D$11:D$5010, MATCH($Q3383, 'Ticket Sales'!$J$11:$J$5010, 0)), L3382)))</f>
        <v/>
      </c>
      <c r="M3383" s="41" t="str">
        <f>IF($Q3383="", "", IF(IFERROR(INDEX('Ticket Sales'!E$11:E$5010, MATCH($Q3383, 'Ticket Sales'!$J$11:$J$5010, 0)), M3382)="", "", IFERROR(INDEX('Ticket Sales'!E$11:E$5010, MATCH($Q3383, 'Ticket Sales'!$J$11:$J$5010, 0)), M3382)))</f>
        <v/>
      </c>
      <c r="N3383" s="2"/>
      <c r="P3383" s="48">
        <v>3373</v>
      </c>
      <c r="Q3383" s="48" t="str">
        <f t="shared" si="261"/>
        <v/>
      </c>
      <c r="S3383" s="52" t="str">
        <f t="shared" si="262"/>
        <v/>
      </c>
      <c r="U3383" s="52" t="str">
        <f t="shared" si="263"/>
        <v/>
      </c>
      <c r="W3383" s="52" t="str">
        <f t="shared" si="264"/>
        <v/>
      </c>
    </row>
    <row r="3384" spans="1:23" x14ac:dyDescent="0.25">
      <c r="A3384" s="2"/>
      <c r="B3384" s="32"/>
      <c r="C3384" s="25"/>
      <c r="D3384" s="25"/>
      <c r="E3384" s="26"/>
      <c r="F3384" s="27"/>
      <c r="G3384" s="2"/>
      <c r="H3384" s="2"/>
      <c r="I3384" s="38" t="str">
        <f t="shared" si="260"/>
        <v/>
      </c>
      <c r="J3384" s="39" t="str">
        <f>IF($Q3384="", "", IF(IFERROR(INDEX('Ticket Sales'!B$11:B$5010, MATCH($Q3384, 'Ticket Sales'!$J$11:$J$5010, 0)), J3383)="", "", IFERROR(INDEX('Ticket Sales'!B$11:B$5010, MATCH($Q3384, 'Ticket Sales'!$J$11:$J$5010, 0)), J3383)))</f>
        <v/>
      </c>
      <c r="K3384" s="39" t="str">
        <f>IF($Q3384="", "", IF(IFERROR(INDEX('Ticket Sales'!C$11:C$5010, MATCH($Q3384, 'Ticket Sales'!$J$11:$J$5010, 0)), K3383)="", "", IFERROR(INDEX('Ticket Sales'!C$11:C$5010, MATCH($Q3384, 'Ticket Sales'!$J$11:$J$5010, 0)), K3383)))</f>
        <v/>
      </c>
      <c r="L3384" s="40" t="str">
        <f>IF($Q3384="", "", IF(IFERROR(INDEX('Ticket Sales'!D$11:D$5010, MATCH($Q3384, 'Ticket Sales'!$J$11:$J$5010, 0)), L3383)="", "", IFERROR(INDEX('Ticket Sales'!D$11:D$5010, MATCH($Q3384, 'Ticket Sales'!$J$11:$J$5010, 0)), L3383)))</f>
        <v/>
      </c>
      <c r="M3384" s="41" t="str">
        <f>IF($Q3384="", "", IF(IFERROR(INDEX('Ticket Sales'!E$11:E$5010, MATCH($Q3384, 'Ticket Sales'!$J$11:$J$5010, 0)), M3383)="", "", IFERROR(INDEX('Ticket Sales'!E$11:E$5010, MATCH($Q3384, 'Ticket Sales'!$J$11:$J$5010, 0)), M3383)))</f>
        <v/>
      </c>
      <c r="N3384" s="2"/>
      <c r="P3384" s="48">
        <v>3374</v>
      </c>
      <c r="Q3384" s="48" t="str">
        <f t="shared" si="261"/>
        <v/>
      </c>
      <c r="S3384" s="52" t="str">
        <f t="shared" si="262"/>
        <v/>
      </c>
      <c r="U3384" s="52" t="str">
        <f t="shared" si="263"/>
        <v/>
      </c>
      <c r="W3384" s="52" t="str">
        <f t="shared" si="264"/>
        <v/>
      </c>
    </row>
    <row r="3385" spans="1:23" x14ac:dyDescent="0.25">
      <c r="A3385" s="2"/>
      <c r="B3385" s="32"/>
      <c r="C3385" s="25"/>
      <c r="D3385" s="25"/>
      <c r="E3385" s="26"/>
      <c r="F3385" s="27"/>
      <c r="G3385" s="2"/>
      <c r="H3385" s="2"/>
      <c r="I3385" s="38" t="str">
        <f t="shared" si="260"/>
        <v/>
      </c>
      <c r="J3385" s="39" t="str">
        <f>IF($Q3385="", "", IF(IFERROR(INDEX('Ticket Sales'!B$11:B$5010, MATCH($Q3385, 'Ticket Sales'!$J$11:$J$5010, 0)), J3384)="", "", IFERROR(INDEX('Ticket Sales'!B$11:B$5010, MATCH($Q3385, 'Ticket Sales'!$J$11:$J$5010, 0)), J3384)))</f>
        <v/>
      </c>
      <c r="K3385" s="39" t="str">
        <f>IF($Q3385="", "", IF(IFERROR(INDEX('Ticket Sales'!C$11:C$5010, MATCH($Q3385, 'Ticket Sales'!$J$11:$J$5010, 0)), K3384)="", "", IFERROR(INDEX('Ticket Sales'!C$11:C$5010, MATCH($Q3385, 'Ticket Sales'!$J$11:$J$5010, 0)), K3384)))</f>
        <v/>
      </c>
      <c r="L3385" s="40" t="str">
        <f>IF($Q3385="", "", IF(IFERROR(INDEX('Ticket Sales'!D$11:D$5010, MATCH($Q3385, 'Ticket Sales'!$J$11:$J$5010, 0)), L3384)="", "", IFERROR(INDEX('Ticket Sales'!D$11:D$5010, MATCH($Q3385, 'Ticket Sales'!$J$11:$J$5010, 0)), L3384)))</f>
        <v/>
      </c>
      <c r="M3385" s="41" t="str">
        <f>IF($Q3385="", "", IF(IFERROR(INDEX('Ticket Sales'!E$11:E$5010, MATCH($Q3385, 'Ticket Sales'!$J$11:$J$5010, 0)), M3384)="", "", IFERROR(INDEX('Ticket Sales'!E$11:E$5010, MATCH($Q3385, 'Ticket Sales'!$J$11:$J$5010, 0)), M3384)))</f>
        <v/>
      </c>
      <c r="N3385" s="2"/>
      <c r="P3385" s="48">
        <v>3375</v>
      </c>
      <c r="Q3385" s="48" t="str">
        <f t="shared" si="261"/>
        <v/>
      </c>
      <c r="S3385" s="52" t="str">
        <f t="shared" si="262"/>
        <v/>
      </c>
      <c r="U3385" s="52" t="str">
        <f t="shared" si="263"/>
        <v/>
      </c>
      <c r="W3385" s="52" t="str">
        <f t="shared" si="264"/>
        <v/>
      </c>
    </row>
    <row r="3386" spans="1:23" x14ac:dyDescent="0.25">
      <c r="A3386" s="2"/>
      <c r="B3386" s="32"/>
      <c r="C3386" s="25"/>
      <c r="D3386" s="25"/>
      <c r="E3386" s="26"/>
      <c r="F3386" s="27"/>
      <c r="G3386" s="2"/>
      <c r="H3386" s="2"/>
      <c r="I3386" s="38" t="str">
        <f t="shared" si="260"/>
        <v/>
      </c>
      <c r="J3386" s="39" t="str">
        <f>IF($Q3386="", "", IF(IFERROR(INDEX('Ticket Sales'!B$11:B$5010, MATCH($Q3386, 'Ticket Sales'!$J$11:$J$5010, 0)), J3385)="", "", IFERROR(INDEX('Ticket Sales'!B$11:B$5010, MATCH($Q3386, 'Ticket Sales'!$J$11:$J$5010, 0)), J3385)))</f>
        <v/>
      </c>
      <c r="K3386" s="39" t="str">
        <f>IF($Q3386="", "", IF(IFERROR(INDEX('Ticket Sales'!C$11:C$5010, MATCH($Q3386, 'Ticket Sales'!$J$11:$J$5010, 0)), K3385)="", "", IFERROR(INDEX('Ticket Sales'!C$11:C$5010, MATCH($Q3386, 'Ticket Sales'!$J$11:$J$5010, 0)), K3385)))</f>
        <v/>
      </c>
      <c r="L3386" s="40" t="str">
        <f>IF($Q3386="", "", IF(IFERROR(INDEX('Ticket Sales'!D$11:D$5010, MATCH($Q3386, 'Ticket Sales'!$J$11:$J$5010, 0)), L3385)="", "", IFERROR(INDEX('Ticket Sales'!D$11:D$5010, MATCH($Q3386, 'Ticket Sales'!$J$11:$J$5010, 0)), L3385)))</f>
        <v/>
      </c>
      <c r="M3386" s="41" t="str">
        <f>IF($Q3386="", "", IF(IFERROR(INDEX('Ticket Sales'!E$11:E$5010, MATCH($Q3386, 'Ticket Sales'!$J$11:$J$5010, 0)), M3385)="", "", IFERROR(INDEX('Ticket Sales'!E$11:E$5010, MATCH($Q3386, 'Ticket Sales'!$J$11:$J$5010, 0)), M3385)))</f>
        <v/>
      </c>
      <c r="N3386" s="2"/>
      <c r="P3386" s="48">
        <v>3376</v>
      </c>
      <c r="Q3386" s="48" t="str">
        <f t="shared" si="261"/>
        <v/>
      </c>
      <c r="S3386" s="52" t="str">
        <f t="shared" si="262"/>
        <v/>
      </c>
      <c r="U3386" s="52" t="str">
        <f t="shared" si="263"/>
        <v/>
      </c>
      <c r="W3386" s="52" t="str">
        <f t="shared" si="264"/>
        <v/>
      </c>
    </row>
    <row r="3387" spans="1:23" x14ac:dyDescent="0.25">
      <c r="A3387" s="2"/>
      <c r="B3387" s="32"/>
      <c r="C3387" s="25"/>
      <c r="D3387" s="25"/>
      <c r="E3387" s="26"/>
      <c r="F3387" s="27"/>
      <c r="G3387" s="2"/>
      <c r="H3387" s="2"/>
      <c r="I3387" s="38" t="str">
        <f t="shared" si="260"/>
        <v/>
      </c>
      <c r="J3387" s="39" t="str">
        <f>IF($Q3387="", "", IF(IFERROR(INDEX('Ticket Sales'!B$11:B$5010, MATCH($Q3387, 'Ticket Sales'!$J$11:$J$5010, 0)), J3386)="", "", IFERROR(INDEX('Ticket Sales'!B$11:B$5010, MATCH($Q3387, 'Ticket Sales'!$J$11:$J$5010, 0)), J3386)))</f>
        <v/>
      </c>
      <c r="K3387" s="39" t="str">
        <f>IF($Q3387="", "", IF(IFERROR(INDEX('Ticket Sales'!C$11:C$5010, MATCH($Q3387, 'Ticket Sales'!$J$11:$J$5010, 0)), K3386)="", "", IFERROR(INDEX('Ticket Sales'!C$11:C$5010, MATCH($Q3387, 'Ticket Sales'!$J$11:$J$5010, 0)), K3386)))</f>
        <v/>
      </c>
      <c r="L3387" s="40" t="str">
        <f>IF($Q3387="", "", IF(IFERROR(INDEX('Ticket Sales'!D$11:D$5010, MATCH($Q3387, 'Ticket Sales'!$J$11:$J$5010, 0)), L3386)="", "", IFERROR(INDEX('Ticket Sales'!D$11:D$5010, MATCH($Q3387, 'Ticket Sales'!$J$11:$J$5010, 0)), L3386)))</f>
        <v/>
      </c>
      <c r="M3387" s="41" t="str">
        <f>IF($Q3387="", "", IF(IFERROR(INDEX('Ticket Sales'!E$11:E$5010, MATCH($Q3387, 'Ticket Sales'!$J$11:$J$5010, 0)), M3386)="", "", IFERROR(INDEX('Ticket Sales'!E$11:E$5010, MATCH($Q3387, 'Ticket Sales'!$J$11:$J$5010, 0)), M3386)))</f>
        <v/>
      </c>
      <c r="N3387" s="2"/>
      <c r="P3387" s="48">
        <v>3377</v>
      </c>
      <c r="Q3387" s="48" t="str">
        <f t="shared" si="261"/>
        <v/>
      </c>
      <c r="S3387" s="52" t="str">
        <f t="shared" si="262"/>
        <v/>
      </c>
      <c r="U3387" s="52" t="str">
        <f t="shared" si="263"/>
        <v/>
      </c>
      <c r="W3387" s="52" t="str">
        <f t="shared" si="264"/>
        <v/>
      </c>
    </row>
    <row r="3388" spans="1:23" x14ac:dyDescent="0.25">
      <c r="A3388" s="2"/>
      <c r="B3388" s="32"/>
      <c r="C3388" s="25"/>
      <c r="D3388" s="25"/>
      <c r="E3388" s="26"/>
      <c r="F3388" s="27"/>
      <c r="G3388" s="2"/>
      <c r="H3388" s="2"/>
      <c r="I3388" s="38" t="str">
        <f t="shared" si="260"/>
        <v/>
      </c>
      <c r="J3388" s="39" t="str">
        <f>IF($Q3388="", "", IF(IFERROR(INDEX('Ticket Sales'!B$11:B$5010, MATCH($Q3388, 'Ticket Sales'!$J$11:$J$5010, 0)), J3387)="", "", IFERROR(INDEX('Ticket Sales'!B$11:B$5010, MATCH($Q3388, 'Ticket Sales'!$J$11:$J$5010, 0)), J3387)))</f>
        <v/>
      </c>
      <c r="K3388" s="39" t="str">
        <f>IF($Q3388="", "", IF(IFERROR(INDEX('Ticket Sales'!C$11:C$5010, MATCH($Q3388, 'Ticket Sales'!$J$11:$J$5010, 0)), K3387)="", "", IFERROR(INDEX('Ticket Sales'!C$11:C$5010, MATCH($Q3388, 'Ticket Sales'!$J$11:$J$5010, 0)), K3387)))</f>
        <v/>
      </c>
      <c r="L3388" s="40" t="str">
        <f>IF($Q3388="", "", IF(IFERROR(INDEX('Ticket Sales'!D$11:D$5010, MATCH($Q3388, 'Ticket Sales'!$J$11:$J$5010, 0)), L3387)="", "", IFERROR(INDEX('Ticket Sales'!D$11:D$5010, MATCH($Q3388, 'Ticket Sales'!$J$11:$J$5010, 0)), L3387)))</f>
        <v/>
      </c>
      <c r="M3388" s="41" t="str">
        <f>IF($Q3388="", "", IF(IFERROR(INDEX('Ticket Sales'!E$11:E$5010, MATCH($Q3388, 'Ticket Sales'!$J$11:$J$5010, 0)), M3387)="", "", IFERROR(INDEX('Ticket Sales'!E$11:E$5010, MATCH($Q3388, 'Ticket Sales'!$J$11:$J$5010, 0)), M3387)))</f>
        <v/>
      </c>
      <c r="N3388" s="2"/>
      <c r="P3388" s="48">
        <v>3378</v>
      </c>
      <c r="Q3388" s="48" t="str">
        <f t="shared" si="261"/>
        <v/>
      </c>
      <c r="S3388" s="52" t="str">
        <f t="shared" si="262"/>
        <v/>
      </c>
      <c r="U3388" s="52" t="str">
        <f t="shared" si="263"/>
        <v/>
      </c>
      <c r="W3388" s="52" t="str">
        <f t="shared" si="264"/>
        <v/>
      </c>
    </row>
    <row r="3389" spans="1:23" x14ac:dyDescent="0.25">
      <c r="A3389" s="2"/>
      <c r="B3389" s="32"/>
      <c r="C3389" s="25"/>
      <c r="D3389" s="25"/>
      <c r="E3389" s="26"/>
      <c r="F3389" s="27"/>
      <c r="G3389" s="2"/>
      <c r="H3389" s="2"/>
      <c r="I3389" s="38" t="str">
        <f t="shared" si="260"/>
        <v/>
      </c>
      <c r="J3389" s="39" t="str">
        <f>IF($Q3389="", "", IF(IFERROR(INDEX('Ticket Sales'!B$11:B$5010, MATCH($Q3389, 'Ticket Sales'!$J$11:$J$5010, 0)), J3388)="", "", IFERROR(INDEX('Ticket Sales'!B$11:B$5010, MATCH($Q3389, 'Ticket Sales'!$J$11:$J$5010, 0)), J3388)))</f>
        <v/>
      </c>
      <c r="K3389" s="39" t="str">
        <f>IF($Q3389="", "", IF(IFERROR(INDEX('Ticket Sales'!C$11:C$5010, MATCH($Q3389, 'Ticket Sales'!$J$11:$J$5010, 0)), K3388)="", "", IFERROR(INDEX('Ticket Sales'!C$11:C$5010, MATCH($Q3389, 'Ticket Sales'!$J$11:$J$5010, 0)), K3388)))</f>
        <v/>
      </c>
      <c r="L3389" s="40" t="str">
        <f>IF($Q3389="", "", IF(IFERROR(INDEX('Ticket Sales'!D$11:D$5010, MATCH($Q3389, 'Ticket Sales'!$J$11:$J$5010, 0)), L3388)="", "", IFERROR(INDEX('Ticket Sales'!D$11:D$5010, MATCH($Q3389, 'Ticket Sales'!$J$11:$J$5010, 0)), L3388)))</f>
        <v/>
      </c>
      <c r="M3389" s="41" t="str">
        <f>IF($Q3389="", "", IF(IFERROR(INDEX('Ticket Sales'!E$11:E$5010, MATCH($Q3389, 'Ticket Sales'!$J$11:$J$5010, 0)), M3388)="", "", IFERROR(INDEX('Ticket Sales'!E$11:E$5010, MATCH($Q3389, 'Ticket Sales'!$J$11:$J$5010, 0)), M3388)))</f>
        <v/>
      </c>
      <c r="N3389" s="2"/>
      <c r="P3389" s="48">
        <v>3379</v>
      </c>
      <c r="Q3389" s="48" t="str">
        <f t="shared" si="261"/>
        <v/>
      </c>
      <c r="S3389" s="52" t="str">
        <f t="shared" si="262"/>
        <v/>
      </c>
      <c r="U3389" s="52" t="str">
        <f t="shared" si="263"/>
        <v/>
      </c>
      <c r="W3389" s="52" t="str">
        <f t="shared" si="264"/>
        <v/>
      </c>
    </row>
    <row r="3390" spans="1:23" x14ac:dyDescent="0.25">
      <c r="A3390" s="2"/>
      <c r="B3390" s="32"/>
      <c r="C3390" s="25"/>
      <c r="D3390" s="25"/>
      <c r="E3390" s="26"/>
      <c r="F3390" s="27"/>
      <c r="G3390" s="2"/>
      <c r="H3390" s="2"/>
      <c r="I3390" s="38" t="str">
        <f t="shared" si="260"/>
        <v/>
      </c>
      <c r="J3390" s="39" t="str">
        <f>IF($Q3390="", "", IF(IFERROR(INDEX('Ticket Sales'!B$11:B$5010, MATCH($Q3390, 'Ticket Sales'!$J$11:$J$5010, 0)), J3389)="", "", IFERROR(INDEX('Ticket Sales'!B$11:B$5010, MATCH($Q3390, 'Ticket Sales'!$J$11:$J$5010, 0)), J3389)))</f>
        <v/>
      </c>
      <c r="K3390" s="39" t="str">
        <f>IF($Q3390="", "", IF(IFERROR(INDEX('Ticket Sales'!C$11:C$5010, MATCH($Q3390, 'Ticket Sales'!$J$11:$J$5010, 0)), K3389)="", "", IFERROR(INDEX('Ticket Sales'!C$11:C$5010, MATCH($Q3390, 'Ticket Sales'!$J$11:$J$5010, 0)), K3389)))</f>
        <v/>
      </c>
      <c r="L3390" s="40" t="str">
        <f>IF($Q3390="", "", IF(IFERROR(INDEX('Ticket Sales'!D$11:D$5010, MATCH($Q3390, 'Ticket Sales'!$J$11:$J$5010, 0)), L3389)="", "", IFERROR(INDEX('Ticket Sales'!D$11:D$5010, MATCH($Q3390, 'Ticket Sales'!$J$11:$J$5010, 0)), L3389)))</f>
        <v/>
      </c>
      <c r="M3390" s="41" t="str">
        <f>IF($Q3390="", "", IF(IFERROR(INDEX('Ticket Sales'!E$11:E$5010, MATCH($Q3390, 'Ticket Sales'!$J$11:$J$5010, 0)), M3389)="", "", IFERROR(INDEX('Ticket Sales'!E$11:E$5010, MATCH($Q3390, 'Ticket Sales'!$J$11:$J$5010, 0)), M3389)))</f>
        <v/>
      </c>
      <c r="N3390" s="2"/>
      <c r="P3390" s="48">
        <v>3380</v>
      </c>
      <c r="Q3390" s="48" t="str">
        <f t="shared" si="261"/>
        <v/>
      </c>
      <c r="S3390" s="52" t="str">
        <f t="shared" si="262"/>
        <v/>
      </c>
      <c r="U3390" s="52" t="str">
        <f t="shared" si="263"/>
        <v/>
      </c>
      <c r="W3390" s="52" t="str">
        <f t="shared" si="264"/>
        <v/>
      </c>
    </row>
    <row r="3391" spans="1:23" x14ac:dyDescent="0.25">
      <c r="A3391" s="2"/>
      <c r="B3391" s="32"/>
      <c r="C3391" s="25"/>
      <c r="D3391" s="25"/>
      <c r="E3391" s="26"/>
      <c r="F3391" s="27"/>
      <c r="G3391" s="2"/>
      <c r="H3391" s="2"/>
      <c r="I3391" s="38" t="str">
        <f t="shared" si="260"/>
        <v/>
      </c>
      <c r="J3391" s="39" t="str">
        <f>IF($Q3391="", "", IF(IFERROR(INDEX('Ticket Sales'!B$11:B$5010, MATCH($Q3391, 'Ticket Sales'!$J$11:$J$5010, 0)), J3390)="", "", IFERROR(INDEX('Ticket Sales'!B$11:B$5010, MATCH($Q3391, 'Ticket Sales'!$J$11:$J$5010, 0)), J3390)))</f>
        <v/>
      </c>
      <c r="K3391" s="39" t="str">
        <f>IF($Q3391="", "", IF(IFERROR(INDEX('Ticket Sales'!C$11:C$5010, MATCH($Q3391, 'Ticket Sales'!$J$11:$J$5010, 0)), K3390)="", "", IFERROR(INDEX('Ticket Sales'!C$11:C$5010, MATCH($Q3391, 'Ticket Sales'!$J$11:$J$5010, 0)), K3390)))</f>
        <v/>
      </c>
      <c r="L3391" s="40" t="str">
        <f>IF($Q3391="", "", IF(IFERROR(INDEX('Ticket Sales'!D$11:D$5010, MATCH($Q3391, 'Ticket Sales'!$J$11:$J$5010, 0)), L3390)="", "", IFERROR(INDEX('Ticket Sales'!D$11:D$5010, MATCH($Q3391, 'Ticket Sales'!$J$11:$J$5010, 0)), L3390)))</f>
        <v/>
      </c>
      <c r="M3391" s="41" t="str">
        <f>IF($Q3391="", "", IF(IFERROR(INDEX('Ticket Sales'!E$11:E$5010, MATCH($Q3391, 'Ticket Sales'!$J$11:$J$5010, 0)), M3390)="", "", IFERROR(INDEX('Ticket Sales'!E$11:E$5010, MATCH($Q3391, 'Ticket Sales'!$J$11:$J$5010, 0)), M3390)))</f>
        <v/>
      </c>
      <c r="N3391" s="2"/>
      <c r="P3391" s="48">
        <v>3381</v>
      </c>
      <c r="Q3391" s="48" t="str">
        <f t="shared" si="261"/>
        <v/>
      </c>
      <c r="S3391" s="52" t="str">
        <f t="shared" si="262"/>
        <v/>
      </c>
      <c r="U3391" s="52" t="str">
        <f t="shared" si="263"/>
        <v/>
      </c>
      <c r="W3391" s="52" t="str">
        <f t="shared" si="264"/>
        <v/>
      </c>
    </row>
    <row r="3392" spans="1:23" x14ac:dyDescent="0.25">
      <c r="A3392" s="2"/>
      <c r="B3392" s="32"/>
      <c r="C3392" s="25"/>
      <c r="D3392" s="25"/>
      <c r="E3392" s="26"/>
      <c r="F3392" s="27"/>
      <c r="G3392" s="2"/>
      <c r="H3392" s="2"/>
      <c r="I3392" s="38" t="str">
        <f t="shared" si="260"/>
        <v/>
      </c>
      <c r="J3392" s="39" t="str">
        <f>IF($Q3392="", "", IF(IFERROR(INDEX('Ticket Sales'!B$11:B$5010, MATCH($Q3392, 'Ticket Sales'!$J$11:$J$5010, 0)), J3391)="", "", IFERROR(INDEX('Ticket Sales'!B$11:B$5010, MATCH($Q3392, 'Ticket Sales'!$J$11:$J$5010, 0)), J3391)))</f>
        <v/>
      </c>
      <c r="K3392" s="39" t="str">
        <f>IF($Q3392="", "", IF(IFERROR(INDEX('Ticket Sales'!C$11:C$5010, MATCH($Q3392, 'Ticket Sales'!$J$11:$J$5010, 0)), K3391)="", "", IFERROR(INDEX('Ticket Sales'!C$11:C$5010, MATCH($Q3392, 'Ticket Sales'!$J$11:$J$5010, 0)), K3391)))</f>
        <v/>
      </c>
      <c r="L3392" s="40" t="str">
        <f>IF($Q3392="", "", IF(IFERROR(INDEX('Ticket Sales'!D$11:D$5010, MATCH($Q3392, 'Ticket Sales'!$J$11:$J$5010, 0)), L3391)="", "", IFERROR(INDEX('Ticket Sales'!D$11:D$5010, MATCH($Q3392, 'Ticket Sales'!$J$11:$J$5010, 0)), L3391)))</f>
        <v/>
      </c>
      <c r="M3392" s="41" t="str">
        <f>IF($Q3392="", "", IF(IFERROR(INDEX('Ticket Sales'!E$11:E$5010, MATCH($Q3392, 'Ticket Sales'!$J$11:$J$5010, 0)), M3391)="", "", IFERROR(INDEX('Ticket Sales'!E$11:E$5010, MATCH($Q3392, 'Ticket Sales'!$J$11:$J$5010, 0)), M3391)))</f>
        <v/>
      </c>
      <c r="N3392" s="2"/>
      <c r="P3392" s="48">
        <v>3382</v>
      </c>
      <c r="Q3392" s="48" t="str">
        <f t="shared" si="261"/>
        <v/>
      </c>
      <c r="S3392" s="52" t="str">
        <f t="shared" si="262"/>
        <v/>
      </c>
      <c r="U3392" s="52" t="str">
        <f t="shared" si="263"/>
        <v/>
      </c>
      <c r="W3392" s="52" t="str">
        <f t="shared" si="264"/>
        <v/>
      </c>
    </row>
    <row r="3393" spans="1:23" x14ac:dyDescent="0.25">
      <c r="A3393" s="2"/>
      <c r="B3393" s="32"/>
      <c r="C3393" s="25"/>
      <c r="D3393" s="25"/>
      <c r="E3393" s="26"/>
      <c r="F3393" s="27"/>
      <c r="G3393" s="2"/>
      <c r="H3393" s="2"/>
      <c r="I3393" s="38" t="str">
        <f t="shared" si="260"/>
        <v/>
      </c>
      <c r="J3393" s="39" t="str">
        <f>IF($Q3393="", "", IF(IFERROR(INDEX('Ticket Sales'!B$11:B$5010, MATCH($Q3393, 'Ticket Sales'!$J$11:$J$5010, 0)), J3392)="", "", IFERROR(INDEX('Ticket Sales'!B$11:B$5010, MATCH($Q3393, 'Ticket Sales'!$J$11:$J$5010, 0)), J3392)))</f>
        <v/>
      </c>
      <c r="K3393" s="39" t="str">
        <f>IF($Q3393="", "", IF(IFERROR(INDEX('Ticket Sales'!C$11:C$5010, MATCH($Q3393, 'Ticket Sales'!$J$11:$J$5010, 0)), K3392)="", "", IFERROR(INDEX('Ticket Sales'!C$11:C$5010, MATCH($Q3393, 'Ticket Sales'!$J$11:$J$5010, 0)), K3392)))</f>
        <v/>
      </c>
      <c r="L3393" s="40" t="str">
        <f>IF($Q3393="", "", IF(IFERROR(INDEX('Ticket Sales'!D$11:D$5010, MATCH($Q3393, 'Ticket Sales'!$J$11:$J$5010, 0)), L3392)="", "", IFERROR(INDEX('Ticket Sales'!D$11:D$5010, MATCH($Q3393, 'Ticket Sales'!$J$11:$J$5010, 0)), L3392)))</f>
        <v/>
      </c>
      <c r="M3393" s="41" t="str">
        <f>IF($Q3393="", "", IF(IFERROR(INDEX('Ticket Sales'!E$11:E$5010, MATCH($Q3393, 'Ticket Sales'!$J$11:$J$5010, 0)), M3392)="", "", IFERROR(INDEX('Ticket Sales'!E$11:E$5010, MATCH($Q3393, 'Ticket Sales'!$J$11:$J$5010, 0)), M3392)))</f>
        <v/>
      </c>
      <c r="N3393" s="2"/>
      <c r="P3393" s="48">
        <v>3383</v>
      </c>
      <c r="Q3393" s="48" t="str">
        <f t="shared" si="261"/>
        <v/>
      </c>
      <c r="S3393" s="52" t="str">
        <f t="shared" si="262"/>
        <v/>
      </c>
      <c r="U3393" s="52" t="str">
        <f t="shared" si="263"/>
        <v/>
      </c>
      <c r="W3393" s="52" t="str">
        <f t="shared" si="264"/>
        <v/>
      </c>
    </row>
    <row r="3394" spans="1:23" x14ac:dyDescent="0.25">
      <c r="A3394" s="2"/>
      <c r="B3394" s="32"/>
      <c r="C3394" s="25"/>
      <c r="D3394" s="25"/>
      <c r="E3394" s="26"/>
      <c r="F3394" s="27"/>
      <c r="G3394" s="2"/>
      <c r="H3394" s="2"/>
      <c r="I3394" s="38" t="str">
        <f t="shared" si="260"/>
        <v/>
      </c>
      <c r="J3394" s="39" t="str">
        <f>IF($Q3394="", "", IF(IFERROR(INDEX('Ticket Sales'!B$11:B$5010, MATCH($Q3394, 'Ticket Sales'!$J$11:$J$5010, 0)), J3393)="", "", IFERROR(INDEX('Ticket Sales'!B$11:B$5010, MATCH($Q3394, 'Ticket Sales'!$J$11:$J$5010, 0)), J3393)))</f>
        <v/>
      </c>
      <c r="K3394" s="39" t="str">
        <f>IF($Q3394="", "", IF(IFERROR(INDEX('Ticket Sales'!C$11:C$5010, MATCH($Q3394, 'Ticket Sales'!$J$11:$J$5010, 0)), K3393)="", "", IFERROR(INDEX('Ticket Sales'!C$11:C$5010, MATCH($Q3394, 'Ticket Sales'!$J$11:$J$5010, 0)), K3393)))</f>
        <v/>
      </c>
      <c r="L3394" s="40" t="str">
        <f>IF($Q3394="", "", IF(IFERROR(INDEX('Ticket Sales'!D$11:D$5010, MATCH($Q3394, 'Ticket Sales'!$J$11:$J$5010, 0)), L3393)="", "", IFERROR(INDEX('Ticket Sales'!D$11:D$5010, MATCH($Q3394, 'Ticket Sales'!$J$11:$J$5010, 0)), L3393)))</f>
        <v/>
      </c>
      <c r="M3394" s="41" t="str">
        <f>IF($Q3394="", "", IF(IFERROR(INDEX('Ticket Sales'!E$11:E$5010, MATCH($Q3394, 'Ticket Sales'!$J$11:$J$5010, 0)), M3393)="", "", IFERROR(INDEX('Ticket Sales'!E$11:E$5010, MATCH($Q3394, 'Ticket Sales'!$J$11:$J$5010, 0)), M3393)))</f>
        <v/>
      </c>
      <c r="N3394" s="2"/>
      <c r="P3394" s="48">
        <v>3384</v>
      </c>
      <c r="Q3394" s="48" t="str">
        <f t="shared" si="261"/>
        <v/>
      </c>
      <c r="S3394" s="52" t="str">
        <f t="shared" si="262"/>
        <v/>
      </c>
      <c r="U3394" s="52" t="str">
        <f t="shared" si="263"/>
        <v/>
      </c>
      <c r="W3394" s="52" t="str">
        <f t="shared" si="264"/>
        <v/>
      </c>
    </row>
    <row r="3395" spans="1:23" x14ac:dyDescent="0.25">
      <c r="A3395" s="2"/>
      <c r="B3395" s="32"/>
      <c r="C3395" s="25"/>
      <c r="D3395" s="25"/>
      <c r="E3395" s="26"/>
      <c r="F3395" s="27"/>
      <c r="G3395" s="2"/>
      <c r="H3395" s="2"/>
      <c r="I3395" s="38" t="str">
        <f t="shared" si="260"/>
        <v/>
      </c>
      <c r="J3395" s="39" t="str">
        <f>IF($Q3395="", "", IF(IFERROR(INDEX('Ticket Sales'!B$11:B$5010, MATCH($Q3395, 'Ticket Sales'!$J$11:$J$5010, 0)), J3394)="", "", IFERROR(INDEX('Ticket Sales'!B$11:B$5010, MATCH($Q3395, 'Ticket Sales'!$J$11:$J$5010, 0)), J3394)))</f>
        <v/>
      </c>
      <c r="K3395" s="39" t="str">
        <f>IF($Q3395="", "", IF(IFERROR(INDEX('Ticket Sales'!C$11:C$5010, MATCH($Q3395, 'Ticket Sales'!$J$11:$J$5010, 0)), K3394)="", "", IFERROR(INDEX('Ticket Sales'!C$11:C$5010, MATCH($Q3395, 'Ticket Sales'!$J$11:$J$5010, 0)), K3394)))</f>
        <v/>
      </c>
      <c r="L3395" s="40" t="str">
        <f>IF($Q3395="", "", IF(IFERROR(INDEX('Ticket Sales'!D$11:D$5010, MATCH($Q3395, 'Ticket Sales'!$J$11:$J$5010, 0)), L3394)="", "", IFERROR(INDEX('Ticket Sales'!D$11:D$5010, MATCH($Q3395, 'Ticket Sales'!$J$11:$J$5010, 0)), L3394)))</f>
        <v/>
      </c>
      <c r="M3395" s="41" t="str">
        <f>IF($Q3395="", "", IF(IFERROR(INDEX('Ticket Sales'!E$11:E$5010, MATCH($Q3395, 'Ticket Sales'!$J$11:$J$5010, 0)), M3394)="", "", IFERROR(INDEX('Ticket Sales'!E$11:E$5010, MATCH($Q3395, 'Ticket Sales'!$J$11:$J$5010, 0)), M3394)))</f>
        <v/>
      </c>
      <c r="N3395" s="2"/>
      <c r="P3395" s="48">
        <v>3385</v>
      </c>
      <c r="Q3395" s="48" t="str">
        <f t="shared" si="261"/>
        <v/>
      </c>
      <c r="S3395" s="52" t="str">
        <f t="shared" si="262"/>
        <v/>
      </c>
      <c r="U3395" s="52" t="str">
        <f t="shared" si="263"/>
        <v/>
      </c>
      <c r="W3395" s="52" t="str">
        <f t="shared" si="264"/>
        <v/>
      </c>
    </row>
    <row r="3396" spans="1:23" x14ac:dyDescent="0.25">
      <c r="A3396" s="2"/>
      <c r="B3396" s="32"/>
      <c r="C3396" s="25"/>
      <c r="D3396" s="25"/>
      <c r="E3396" s="26"/>
      <c r="F3396" s="27"/>
      <c r="G3396" s="2"/>
      <c r="H3396" s="2"/>
      <c r="I3396" s="38" t="str">
        <f t="shared" si="260"/>
        <v/>
      </c>
      <c r="J3396" s="39" t="str">
        <f>IF($Q3396="", "", IF(IFERROR(INDEX('Ticket Sales'!B$11:B$5010, MATCH($Q3396, 'Ticket Sales'!$J$11:$J$5010, 0)), J3395)="", "", IFERROR(INDEX('Ticket Sales'!B$11:B$5010, MATCH($Q3396, 'Ticket Sales'!$J$11:$J$5010, 0)), J3395)))</f>
        <v/>
      </c>
      <c r="K3396" s="39" t="str">
        <f>IF($Q3396="", "", IF(IFERROR(INDEX('Ticket Sales'!C$11:C$5010, MATCH($Q3396, 'Ticket Sales'!$J$11:$J$5010, 0)), K3395)="", "", IFERROR(INDEX('Ticket Sales'!C$11:C$5010, MATCH($Q3396, 'Ticket Sales'!$J$11:$J$5010, 0)), K3395)))</f>
        <v/>
      </c>
      <c r="L3396" s="40" t="str">
        <f>IF($Q3396="", "", IF(IFERROR(INDEX('Ticket Sales'!D$11:D$5010, MATCH($Q3396, 'Ticket Sales'!$J$11:$J$5010, 0)), L3395)="", "", IFERROR(INDEX('Ticket Sales'!D$11:D$5010, MATCH($Q3396, 'Ticket Sales'!$J$11:$J$5010, 0)), L3395)))</f>
        <v/>
      </c>
      <c r="M3396" s="41" t="str">
        <f>IF($Q3396="", "", IF(IFERROR(INDEX('Ticket Sales'!E$11:E$5010, MATCH($Q3396, 'Ticket Sales'!$J$11:$J$5010, 0)), M3395)="", "", IFERROR(INDEX('Ticket Sales'!E$11:E$5010, MATCH($Q3396, 'Ticket Sales'!$J$11:$J$5010, 0)), M3395)))</f>
        <v/>
      </c>
      <c r="N3396" s="2"/>
      <c r="P3396" s="48">
        <v>3386</v>
      </c>
      <c r="Q3396" s="48" t="str">
        <f t="shared" si="261"/>
        <v/>
      </c>
      <c r="S3396" s="52" t="str">
        <f t="shared" si="262"/>
        <v/>
      </c>
      <c r="U3396" s="52" t="str">
        <f t="shared" si="263"/>
        <v/>
      </c>
      <c r="W3396" s="52" t="str">
        <f t="shared" si="264"/>
        <v/>
      </c>
    </row>
    <row r="3397" spans="1:23" x14ac:dyDescent="0.25">
      <c r="A3397" s="2"/>
      <c r="B3397" s="32"/>
      <c r="C3397" s="25"/>
      <c r="D3397" s="25"/>
      <c r="E3397" s="26"/>
      <c r="F3397" s="27"/>
      <c r="G3397" s="2"/>
      <c r="H3397" s="2"/>
      <c r="I3397" s="38" t="str">
        <f t="shared" si="260"/>
        <v/>
      </c>
      <c r="J3397" s="39" t="str">
        <f>IF($Q3397="", "", IF(IFERROR(INDEX('Ticket Sales'!B$11:B$5010, MATCH($Q3397, 'Ticket Sales'!$J$11:$J$5010, 0)), J3396)="", "", IFERROR(INDEX('Ticket Sales'!B$11:B$5010, MATCH($Q3397, 'Ticket Sales'!$J$11:$J$5010, 0)), J3396)))</f>
        <v/>
      </c>
      <c r="K3397" s="39" t="str">
        <f>IF($Q3397="", "", IF(IFERROR(INDEX('Ticket Sales'!C$11:C$5010, MATCH($Q3397, 'Ticket Sales'!$J$11:$J$5010, 0)), K3396)="", "", IFERROR(INDEX('Ticket Sales'!C$11:C$5010, MATCH($Q3397, 'Ticket Sales'!$J$11:$J$5010, 0)), K3396)))</f>
        <v/>
      </c>
      <c r="L3397" s="40" t="str">
        <f>IF($Q3397="", "", IF(IFERROR(INDEX('Ticket Sales'!D$11:D$5010, MATCH($Q3397, 'Ticket Sales'!$J$11:$J$5010, 0)), L3396)="", "", IFERROR(INDEX('Ticket Sales'!D$11:D$5010, MATCH($Q3397, 'Ticket Sales'!$J$11:$J$5010, 0)), L3396)))</f>
        <v/>
      </c>
      <c r="M3397" s="41" t="str">
        <f>IF($Q3397="", "", IF(IFERROR(INDEX('Ticket Sales'!E$11:E$5010, MATCH($Q3397, 'Ticket Sales'!$J$11:$J$5010, 0)), M3396)="", "", IFERROR(INDEX('Ticket Sales'!E$11:E$5010, MATCH($Q3397, 'Ticket Sales'!$J$11:$J$5010, 0)), M3396)))</f>
        <v/>
      </c>
      <c r="N3397" s="2"/>
      <c r="P3397" s="48">
        <v>3387</v>
      </c>
      <c r="Q3397" s="48" t="str">
        <f t="shared" si="261"/>
        <v/>
      </c>
      <c r="S3397" s="52" t="str">
        <f t="shared" si="262"/>
        <v/>
      </c>
      <c r="U3397" s="52" t="str">
        <f t="shared" si="263"/>
        <v/>
      </c>
      <c r="W3397" s="52" t="str">
        <f t="shared" si="264"/>
        <v/>
      </c>
    </row>
    <row r="3398" spans="1:23" x14ac:dyDescent="0.25">
      <c r="A3398" s="2"/>
      <c r="B3398" s="32"/>
      <c r="C3398" s="25"/>
      <c r="D3398" s="25"/>
      <c r="E3398" s="26"/>
      <c r="F3398" s="27"/>
      <c r="G3398" s="2"/>
      <c r="H3398" s="2"/>
      <c r="I3398" s="38" t="str">
        <f t="shared" si="260"/>
        <v/>
      </c>
      <c r="J3398" s="39" t="str">
        <f>IF($Q3398="", "", IF(IFERROR(INDEX('Ticket Sales'!B$11:B$5010, MATCH($Q3398, 'Ticket Sales'!$J$11:$J$5010, 0)), J3397)="", "", IFERROR(INDEX('Ticket Sales'!B$11:B$5010, MATCH($Q3398, 'Ticket Sales'!$J$11:$J$5010, 0)), J3397)))</f>
        <v/>
      </c>
      <c r="K3398" s="39" t="str">
        <f>IF($Q3398="", "", IF(IFERROR(INDEX('Ticket Sales'!C$11:C$5010, MATCH($Q3398, 'Ticket Sales'!$J$11:$J$5010, 0)), K3397)="", "", IFERROR(INDEX('Ticket Sales'!C$11:C$5010, MATCH($Q3398, 'Ticket Sales'!$J$11:$J$5010, 0)), K3397)))</f>
        <v/>
      </c>
      <c r="L3398" s="40" t="str">
        <f>IF($Q3398="", "", IF(IFERROR(INDEX('Ticket Sales'!D$11:D$5010, MATCH($Q3398, 'Ticket Sales'!$J$11:$J$5010, 0)), L3397)="", "", IFERROR(INDEX('Ticket Sales'!D$11:D$5010, MATCH($Q3398, 'Ticket Sales'!$J$11:$J$5010, 0)), L3397)))</f>
        <v/>
      </c>
      <c r="M3398" s="41" t="str">
        <f>IF($Q3398="", "", IF(IFERROR(INDEX('Ticket Sales'!E$11:E$5010, MATCH($Q3398, 'Ticket Sales'!$J$11:$J$5010, 0)), M3397)="", "", IFERROR(INDEX('Ticket Sales'!E$11:E$5010, MATCH($Q3398, 'Ticket Sales'!$J$11:$J$5010, 0)), M3397)))</f>
        <v/>
      </c>
      <c r="N3398" s="2"/>
      <c r="P3398" s="48">
        <v>3388</v>
      </c>
      <c r="Q3398" s="48" t="str">
        <f t="shared" si="261"/>
        <v/>
      </c>
      <c r="S3398" s="52" t="str">
        <f t="shared" si="262"/>
        <v/>
      </c>
      <c r="U3398" s="52" t="str">
        <f t="shared" si="263"/>
        <v/>
      </c>
      <c r="W3398" s="52" t="str">
        <f t="shared" si="264"/>
        <v/>
      </c>
    </row>
    <row r="3399" spans="1:23" x14ac:dyDescent="0.25">
      <c r="A3399" s="2"/>
      <c r="B3399" s="32"/>
      <c r="C3399" s="25"/>
      <c r="D3399" s="25"/>
      <c r="E3399" s="26"/>
      <c r="F3399" s="27"/>
      <c r="G3399" s="2"/>
      <c r="H3399" s="2"/>
      <c r="I3399" s="38" t="str">
        <f t="shared" si="260"/>
        <v/>
      </c>
      <c r="J3399" s="39" t="str">
        <f>IF($Q3399="", "", IF(IFERROR(INDEX('Ticket Sales'!B$11:B$5010, MATCH($Q3399, 'Ticket Sales'!$J$11:$J$5010, 0)), J3398)="", "", IFERROR(INDEX('Ticket Sales'!B$11:B$5010, MATCH($Q3399, 'Ticket Sales'!$J$11:$J$5010, 0)), J3398)))</f>
        <v/>
      </c>
      <c r="K3399" s="39" t="str">
        <f>IF($Q3399="", "", IF(IFERROR(INDEX('Ticket Sales'!C$11:C$5010, MATCH($Q3399, 'Ticket Sales'!$J$11:$J$5010, 0)), K3398)="", "", IFERROR(INDEX('Ticket Sales'!C$11:C$5010, MATCH($Q3399, 'Ticket Sales'!$J$11:$J$5010, 0)), K3398)))</f>
        <v/>
      </c>
      <c r="L3399" s="40" t="str">
        <f>IF($Q3399="", "", IF(IFERROR(INDEX('Ticket Sales'!D$11:D$5010, MATCH($Q3399, 'Ticket Sales'!$J$11:$J$5010, 0)), L3398)="", "", IFERROR(INDEX('Ticket Sales'!D$11:D$5010, MATCH($Q3399, 'Ticket Sales'!$J$11:$J$5010, 0)), L3398)))</f>
        <v/>
      </c>
      <c r="M3399" s="41" t="str">
        <f>IF($Q3399="", "", IF(IFERROR(INDEX('Ticket Sales'!E$11:E$5010, MATCH($Q3399, 'Ticket Sales'!$J$11:$J$5010, 0)), M3398)="", "", IFERROR(INDEX('Ticket Sales'!E$11:E$5010, MATCH($Q3399, 'Ticket Sales'!$J$11:$J$5010, 0)), M3398)))</f>
        <v/>
      </c>
      <c r="N3399" s="2"/>
      <c r="P3399" s="48">
        <v>3389</v>
      </c>
      <c r="Q3399" s="48" t="str">
        <f t="shared" si="261"/>
        <v/>
      </c>
      <c r="S3399" s="52" t="str">
        <f t="shared" si="262"/>
        <v/>
      </c>
      <c r="U3399" s="52" t="str">
        <f t="shared" si="263"/>
        <v/>
      </c>
      <c r="W3399" s="52" t="str">
        <f t="shared" si="264"/>
        <v/>
      </c>
    </row>
    <row r="3400" spans="1:23" x14ac:dyDescent="0.25">
      <c r="A3400" s="2"/>
      <c r="B3400" s="32"/>
      <c r="C3400" s="25"/>
      <c r="D3400" s="25"/>
      <c r="E3400" s="26"/>
      <c r="F3400" s="27"/>
      <c r="G3400" s="2"/>
      <c r="H3400" s="2"/>
      <c r="I3400" s="38" t="str">
        <f t="shared" si="260"/>
        <v/>
      </c>
      <c r="J3400" s="39" t="str">
        <f>IF($Q3400="", "", IF(IFERROR(INDEX('Ticket Sales'!B$11:B$5010, MATCH($Q3400, 'Ticket Sales'!$J$11:$J$5010, 0)), J3399)="", "", IFERROR(INDEX('Ticket Sales'!B$11:B$5010, MATCH($Q3400, 'Ticket Sales'!$J$11:$J$5010, 0)), J3399)))</f>
        <v/>
      </c>
      <c r="K3400" s="39" t="str">
        <f>IF($Q3400="", "", IF(IFERROR(INDEX('Ticket Sales'!C$11:C$5010, MATCH($Q3400, 'Ticket Sales'!$J$11:$J$5010, 0)), K3399)="", "", IFERROR(INDEX('Ticket Sales'!C$11:C$5010, MATCH($Q3400, 'Ticket Sales'!$J$11:$J$5010, 0)), K3399)))</f>
        <v/>
      </c>
      <c r="L3400" s="40" t="str">
        <f>IF($Q3400="", "", IF(IFERROR(INDEX('Ticket Sales'!D$11:D$5010, MATCH($Q3400, 'Ticket Sales'!$J$11:$J$5010, 0)), L3399)="", "", IFERROR(INDEX('Ticket Sales'!D$11:D$5010, MATCH($Q3400, 'Ticket Sales'!$J$11:$J$5010, 0)), L3399)))</f>
        <v/>
      </c>
      <c r="M3400" s="41" t="str">
        <f>IF($Q3400="", "", IF(IFERROR(INDEX('Ticket Sales'!E$11:E$5010, MATCH($Q3400, 'Ticket Sales'!$J$11:$J$5010, 0)), M3399)="", "", IFERROR(INDEX('Ticket Sales'!E$11:E$5010, MATCH($Q3400, 'Ticket Sales'!$J$11:$J$5010, 0)), M3399)))</f>
        <v/>
      </c>
      <c r="N3400" s="2"/>
      <c r="P3400" s="48">
        <v>3390</v>
      </c>
      <c r="Q3400" s="48" t="str">
        <f t="shared" si="261"/>
        <v/>
      </c>
      <c r="S3400" s="52" t="str">
        <f t="shared" si="262"/>
        <v/>
      </c>
      <c r="U3400" s="52" t="str">
        <f t="shared" si="263"/>
        <v/>
      </c>
      <c r="W3400" s="52" t="str">
        <f t="shared" si="264"/>
        <v/>
      </c>
    </row>
    <row r="3401" spans="1:23" x14ac:dyDescent="0.25">
      <c r="A3401" s="2"/>
      <c r="B3401" s="32"/>
      <c r="C3401" s="25"/>
      <c r="D3401" s="25"/>
      <c r="E3401" s="26"/>
      <c r="F3401" s="27"/>
      <c r="G3401" s="2"/>
      <c r="H3401" s="2"/>
      <c r="I3401" s="38" t="str">
        <f t="shared" si="260"/>
        <v/>
      </c>
      <c r="J3401" s="39" t="str">
        <f>IF($Q3401="", "", IF(IFERROR(INDEX('Ticket Sales'!B$11:B$5010, MATCH($Q3401, 'Ticket Sales'!$J$11:$J$5010, 0)), J3400)="", "", IFERROR(INDEX('Ticket Sales'!B$11:B$5010, MATCH($Q3401, 'Ticket Sales'!$J$11:$J$5010, 0)), J3400)))</f>
        <v/>
      </c>
      <c r="K3401" s="39" t="str">
        <f>IF($Q3401="", "", IF(IFERROR(INDEX('Ticket Sales'!C$11:C$5010, MATCH($Q3401, 'Ticket Sales'!$J$11:$J$5010, 0)), K3400)="", "", IFERROR(INDEX('Ticket Sales'!C$11:C$5010, MATCH($Q3401, 'Ticket Sales'!$J$11:$J$5010, 0)), K3400)))</f>
        <v/>
      </c>
      <c r="L3401" s="40" t="str">
        <f>IF($Q3401="", "", IF(IFERROR(INDEX('Ticket Sales'!D$11:D$5010, MATCH($Q3401, 'Ticket Sales'!$J$11:$J$5010, 0)), L3400)="", "", IFERROR(INDEX('Ticket Sales'!D$11:D$5010, MATCH($Q3401, 'Ticket Sales'!$J$11:$J$5010, 0)), L3400)))</f>
        <v/>
      </c>
      <c r="M3401" s="41" t="str">
        <f>IF($Q3401="", "", IF(IFERROR(INDEX('Ticket Sales'!E$11:E$5010, MATCH($Q3401, 'Ticket Sales'!$J$11:$J$5010, 0)), M3400)="", "", IFERROR(INDEX('Ticket Sales'!E$11:E$5010, MATCH($Q3401, 'Ticket Sales'!$J$11:$J$5010, 0)), M3400)))</f>
        <v/>
      </c>
      <c r="N3401" s="2"/>
      <c r="P3401" s="48">
        <v>3391</v>
      </c>
      <c r="Q3401" s="48" t="str">
        <f t="shared" si="261"/>
        <v/>
      </c>
      <c r="S3401" s="52" t="str">
        <f t="shared" si="262"/>
        <v/>
      </c>
      <c r="U3401" s="52" t="str">
        <f t="shared" si="263"/>
        <v/>
      </c>
      <c r="W3401" s="52" t="str">
        <f t="shared" si="264"/>
        <v/>
      </c>
    </row>
    <row r="3402" spans="1:23" x14ac:dyDescent="0.25">
      <c r="A3402" s="2"/>
      <c r="B3402" s="32"/>
      <c r="C3402" s="25"/>
      <c r="D3402" s="25"/>
      <c r="E3402" s="26"/>
      <c r="F3402" s="27"/>
      <c r="G3402" s="2"/>
      <c r="H3402" s="2"/>
      <c r="I3402" s="38" t="str">
        <f t="shared" si="260"/>
        <v/>
      </c>
      <c r="J3402" s="39" t="str">
        <f>IF($Q3402="", "", IF(IFERROR(INDEX('Ticket Sales'!B$11:B$5010, MATCH($Q3402, 'Ticket Sales'!$J$11:$J$5010, 0)), J3401)="", "", IFERROR(INDEX('Ticket Sales'!B$11:B$5010, MATCH($Q3402, 'Ticket Sales'!$J$11:$J$5010, 0)), J3401)))</f>
        <v/>
      </c>
      <c r="K3402" s="39" t="str">
        <f>IF($Q3402="", "", IF(IFERROR(INDEX('Ticket Sales'!C$11:C$5010, MATCH($Q3402, 'Ticket Sales'!$J$11:$J$5010, 0)), K3401)="", "", IFERROR(INDEX('Ticket Sales'!C$11:C$5010, MATCH($Q3402, 'Ticket Sales'!$J$11:$J$5010, 0)), K3401)))</f>
        <v/>
      </c>
      <c r="L3402" s="40" t="str">
        <f>IF($Q3402="", "", IF(IFERROR(INDEX('Ticket Sales'!D$11:D$5010, MATCH($Q3402, 'Ticket Sales'!$J$11:$J$5010, 0)), L3401)="", "", IFERROR(INDEX('Ticket Sales'!D$11:D$5010, MATCH($Q3402, 'Ticket Sales'!$J$11:$J$5010, 0)), L3401)))</f>
        <v/>
      </c>
      <c r="M3402" s="41" t="str">
        <f>IF($Q3402="", "", IF(IFERROR(INDEX('Ticket Sales'!E$11:E$5010, MATCH($Q3402, 'Ticket Sales'!$J$11:$J$5010, 0)), M3401)="", "", IFERROR(INDEX('Ticket Sales'!E$11:E$5010, MATCH($Q3402, 'Ticket Sales'!$J$11:$J$5010, 0)), M3401)))</f>
        <v/>
      </c>
      <c r="N3402" s="2"/>
      <c r="P3402" s="48">
        <v>3392</v>
      </c>
      <c r="Q3402" s="48" t="str">
        <f t="shared" si="261"/>
        <v/>
      </c>
      <c r="S3402" s="52" t="str">
        <f t="shared" si="262"/>
        <v/>
      </c>
      <c r="U3402" s="52" t="str">
        <f t="shared" si="263"/>
        <v/>
      </c>
      <c r="W3402" s="52" t="str">
        <f t="shared" si="264"/>
        <v/>
      </c>
    </row>
    <row r="3403" spans="1:23" x14ac:dyDescent="0.25">
      <c r="A3403" s="2"/>
      <c r="B3403" s="32"/>
      <c r="C3403" s="25"/>
      <c r="D3403" s="25"/>
      <c r="E3403" s="26"/>
      <c r="F3403" s="27"/>
      <c r="G3403" s="2"/>
      <c r="H3403" s="2"/>
      <c r="I3403" s="38" t="str">
        <f t="shared" si="260"/>
        <v/>
      </c>
      <c r="J3403" s="39" t="str">
        <f>IF($Q3403="", "", IF(IFERROR(INDEX('Ticket Sales'!B$11:B$5010, MATCH($Q3403, 'Ticket Sales'!$J$11:$J$5010, 0)), J3402)="", "", IFERROR(INDEX('Ticket Sales'!B$11:B$5010, MATCH($Q3403, 'Ticket Sales'!$J$11:$J$5010, 0)), J3402)))</f>
        <v/>
      </c>
      <c r="K3403" s="39" t="str">
        <f>IF($Q3403="", "", IF(IFERROR(INDEX('Ticket Sales'!C$11:C$5010, MATCH($Q3403, 'Ticket Sales'!$J$11:$J$5010, 0)), K3402)="", "", IFERROR(INDEX('Ticket Sales'!C$11:C$5010, MATCH($Q3403, 'Ticket Sales'!$J$11:$J$5010, 0)), K3402)))</f>
        <v/>
      </c>
      <c r="L3403" s="40" t="str">
        <f>IF($Q3403="", "", IF(IFERROR(INDEX('Ticket Sales'!D$11:D$5010, MATCH($Q3403, 'Ticket Sales'!$J$11:$J$5010, 0)), L3402)="", "", IFERROR(INDEX('Ticket Sales'!D$11:D$5010, MATCH($Q3403, 'Ticket Sales'!$J$11:$J$5010, 0)), L3402)))</f>
        <v/>
      </c>
      <c r="M3403" s="41" t="str">
        <f>IF($Q3403="", "", IF(IFERROR(INDEX('Ticket Sales'!E$11:E$5010, MATCH($Q3403, 'Ticket Sales'!$J$11:$J$5010, 0)), M3402)="", "", IFERROR(INDEX('Ticket Sales'!E$11:E$5010, MATCH($Q3403, 'Ticket Sales'!$J$11:$J$5010, 0)), M3402)))</f>
        <v/>
      </c>
      <c r="N3403" s="2"/>
      <c r="P3403" s="48">
        <v>3393</v>
      </c>
      <c r="Q3403" s="48" t="str">
        <f t="shared" si="261"/>
        <v/>
      </c>
      <c r="S3403" s="52" t="str">
        <f t="shared" si="262"/>
        <v/>
      </c>
      <c r="U3403" s="52" t="str">
        <f t="shared" si="263"/>
        <v/>
      </c>
      <c r="W3403" s="52" t="str">
        <f t="shared" si="264"/>
        <v/>
      </c>
    </row>
    <row r="3404" spans="1:23" x14ac:dyDescent="0.25">
      <c r="A3404" s="2"/>
      <c r="B3404" s="32"/>
      <c r="C3404" s="25"/>
      <c r="D3404" s="25"/>
      <c r="E3404" s="26"/>
      <c r="F3404" s="27"/>
      <c r="G3404" s="2"/>
      <c r="H3404" s="2"/>
      <c r="I3404" s="38" t="str">
        <f t="shared" ref="I3404:I3467" si="265">$Q3404</f>
        <v/>
      </c>
      <c r="J3404" s="39" t="str">
        <f>IF($Q3404="", "", IF(IFERROR(INDEX('Ticket Sales'!B$11:B$5010, MATCH($Q3404, 'Ticket Sales'!$J$11:$J$5010, 0)), J3403)="", "", IFERROR(INDEX('Ticket Sales'!B$11:B$5010, MATCH($Q3404, 'Ticket Sales'!$J$11:$J$5010, 0)), J3403)))</f>
        <v/>
      </c>
      <c r="K3404" s="39" t="str">
        <f>IF($Q3404="", "", IF(IFERROR(INDEX('Ticket Sales'!C$11:C$5010, MATCH($Q3404, 'Ticket Sales'!$J$11:$J$5010, 0)), K3403)="", "", IFERROR(INDEX('Ticket Sales'!C$11:C$5010, MATCH($Q3404, 'Ticket Sales'!$J$11:$J$5010, 0)), K3403)))</f>
        <v/>
      </c>
      <c r="L3404" s="40" t="str">
        <f>IF($Q3404="", "", IF(IFERROR(INDEX('Ticket Sales'!D$11:D$5010, MATCH($Q3404, 'Ticket Sales'!$J$11:$J$5010, 0)), L3403)="", "", IFERROR(INDEX('Ticket Sales'!D$11:D$5010, MATCH($Q3404, 'Ticket Sales'!$J$11:$J$5010, 0)), L3403)))</f>
        <v/>
      </c>
      <c r="M3404" s="41" t="str">
        <f>IF($Q3404="", "", IF(IFERROR(INDEX('Ticket Sales'!E$11:E$5010, MATCH($Q3404, 'Ticket Sales'!$J$11:$J$5010, 0)), M3403)="", "", IFERROR(INDEX('Ticket Sales'!E$11:E$5010, MATCH($Q3404, 'Ticket Sales'!$J$11:$J$5010, 0)), M3403)))</f>
        <v/>
      </c>
      <c r="N3404" s="2"/>
      <c r="P3404" s="48">
        <v>3394</v>
      </c>
      <c r="Q3404" s="48" t="str">
        <f t="shared" ref="Q3404:Q3467" si="266">IF(ISNUMBER($Q$8)=FALSE, "", IF($P3404&gt;$Q$8, "", $P3404))</f>
        <v/>
      </c>
      <c r="S3404" s="52" t="str">
        <f t="shared" ref="S3404:S3467" si="267">IF($B3404="", "", $B3404)</f>
        <v/>
      </c>
      <c r="U3404" s="52" t="str">
        <f t="shared" ref="U3404:U3467" si="268">IF(COUNTIF($B3404:$F3404, "")=5, "", "X")</f>
        <v/>
      </c>
      <c r="W3404" s="52" t="str">
        <f t="shared" ref="W3404:W3467" si="269">IF(AND($U3404="X", $S3404=""), "X", IF(AND($U3404="X", ISNUMBER($S3404)=FALSE), "X", IF(AND($U3404="X", COUNTIF($S$11:$S$5010, $S3404)&gt;1), "X", "")))</f>
        <v/>
      </c>
    </row>
    <row r="3405" spans="1:23" x14ac:dyDescent="0.25">
      <c r="A3405" s="2"/>
      <c r="B3405" s="32"/>
      <c r="C3405" s="25"/>
      <c r="D3405" s="25"/>
      <c r="E3405" s="26"/>
      <c r="F3405" s="27"/>
      <c r="G3405" s="2"/>
      <c r="H3405" s="2"/>
      <c r="I3405" s="38" t="str">
        <f t="shared" si="265"/>
        <v/>
      </c>
      <c r="J3405" s="39" t="str">
        <f>IF($Q3405="", "", IF(IFERROR(INDEX('Ticket Sales'!B$11:B$5010, MATCH($Q3405, 'Ticket Sales'!$J$11:$J$5010, 0)), J3404)="", "", IFERROR(INDEX('Ticket Sales'!B$11:B$5010, MATCH($Q3405, 'Ticket Sales'!$J$11:$J$5010, 0)), J3404)))</f>
        <v/>
      </c>
      <c r="K3405" s="39" t="str">
        <f>IF($Q3405="", "", IF(IFERROR(INDEX('Ticket Sales'!C$11:C$5010, MATCH($Q3405, 'Ticket Sales'!$J$11:$J$5010, 0)), K3404)="", "", IFERROR(INDEX('Ticket Sales'!C$11:C$5010, MATCH($Q3405, 'Ticket Sales'!$J$11:$J$5010, 0)), K3404)))</f>
        <v/>
      </c>
      <c r="L3405" s="40" t="str">
        <f>IF($Q3405="", "", IF(IFERROR(INDEX('Ticket Sales'!D$11:D$5010, MATCH($Q3405, 'Ticket Sales'!$J$11:$J$5010, 0)), L3404)="", "", IFERROR(INDEX('Ticket Sales'!D$11:D$5010, MATCH($Q3405, 'Ticket Sales'!$J$11:$J$5010, 0)), L3404)))</f>
        <v/>
      </c>
      <c r="M3405" s="41" t="str">
        <f>IF($Q3405="", "", IF(IFERROR(INDEX('Ticket Sales'!E$11:E$5010, MATCH($Q3405, 'Ticket Sales'!$J$11:$J$5010, 0)), M3404)="", "", IFERROR(INDEX('Ticket Sales'!E$11:E$5010, MATCH($Q3405, 'Ticket Sales'!$J$11:$J$5010, 0)), M3404)))</f>
        <v/>
      </c>
      <c r="N3405" s="2"/>
      <c r="P3405" s="48">
        <v>3395</v>
      </c>
      <c r="Q3405" s="48" t="str">
        <f t="shared" si="266"/>
        <v/>
      </c>
      <c r="S3405" s="52" t="str">
        <f t="shared" si="267"/>
        <v/>
      </c>
      <c r="U3405" s="52" t="str">
        <f t="shared" si="268"/>
        <v/>
      </c>
      <c r="W3405" s="52" t="str">
        <f t="shared" si="269"/>
        <v/>
      </c>
    </row>
    <row r="3406" spans="1:23" x14ac:dyDescent="0.25">
      <c r="A3406" s="2"/>
      <c r="B3406" s="32"/>
      <c r="C3406" s="25"/>
      <c r="D3406" s="25"/>
      <c r="E3406" s="26"/>
      <c r="F3406" s="27"/>
      <c r="G3406" s="2"/>
      <c r="H3406" s="2"/>
      <c r="I3406" s="38" t="str">
        <f t="shared" si="265"/>
        <v/>
      </c>
      <c r="J3406" s="39" t="str">
        <f>IF($Q3406="", "", IF(IFERROR(INDEX('Ticket Sales'!B$11:B$5010, MATCH($Q3406, 'Ticket Sales'!$J$11:$J$5010, 0)), J3405)="", "", IFERROR(INDEX('Ticket Sales'!B$11:B$5010, MATCH($Q3406, 'Ticket Sales'!$J$11:$J$5010, 0)), J3405)))</f>
        <v/>
      </c>
      <c r="K3406" s="39" t="str">
        <f>IF($Q3406="", "", IF(IFERROR(INDEX('Ticket Sales'!C$11:C$5010, MATCH($Q3406, 'Ticket Sales'!$J$11:$J$5010, 0)), K3405)="", "", IFERROR(INDEX('Ticket Sales'!C$11:C$5010, MATCH($Q3406, 'Ticket Sales'!$J$11:$J$5010, 0)), K3405)))</f>
        <v/>
      </c>
      <c r="L3406" s="40" t="str">
        <f>IF($Q3406="", "", IF(IFERROR(INDEX('Ticket Sales'!D$11:D$5010, MATCH($Q3406, 'Ticket Sales'!$J$11:$J$5010, 0)), L3405)="", "", IFERROR(INDEX('Ticket Sales'!D$11:D$5010, MATCH($Q3406, 'Ticket Sales'!$J$11:$J$5010, 0)), L3405)))</f>
        <v/>
      </c>
      <c r="M3406" s="41" t="str">
        <f>IF($Q3406="", "", IF(IFERROR(INDEX('Ticket Sales'!E$11:E$5010, MATCH($Q3406, 'Ticket Sales'!$J$11:$J$5010, 0)), M3405)="", "", IFERROR(INDEX('Ticket Sales'!E$11:E$5010, MATCH($Q3406, 'Ticket Sales'!$J$11:$J$5010, 0)), M3405)))</f>
        <v/>
      </c>
      <c r="N3406" s="2"/>
      <c r="P3406" s="48">
        <v>3396</v>
      </c>
      <c r="Q3406" s="48" t="str">
        <f t="shared" si="266"/>
        <v/>
      </c>
      <c r="S3406" s="52" t="str">
        <f t="shared" si="267"/>
        <v/>
      </c>
      <c r="U3406" s="52" t="str">
        <f t="shared" si="268"/>
        <v/>
      </c>
      <c r="W3406" s="52" t="str">
        <f t="shared" si="269"/>
        <v/>
      </c>
    </row>
    <row r="3407" spans="1:23" x14ac:dyDescent="0.25">
      <c r="A3407" s="2"/>
      <c r="B3407" s="32"/>
      <c r="C3407" s="25"/>
      <c r="D3407" s="25"/>
      <c r="E3407" s="26"/>
      <c r="F3407" s="27"/>
      <c r="G3407" s="2"/>
      <c r="H3407" s="2"/>
      <c r="I3407" s="38" t="str">
        <f t="shared" si="265"/>
        <v/>
      </c>
      <c r="J3407" s="39" t="str">
        <f>IF($Q3407="", "", IF(IFERROR(INDEX('Ticket Sales'!B$11:B$5010, MATCH($Q3407, 'Ticket Sales'!$J$11:$J$5010, 0)), J3406)="", "", IFERROR(INDEX('Ticket Sales'!B$11:B$5010, MATCH($Q3407, 'Ticket Sales'!$J$11:$J$5010, 0)), J3406)))</f>
        <v/>
      </c>
      <c r="K3407" s="39" t="str">
        <f>IF($Q3407="", "", IF(IFERROR(INDEX('Ticket Sales'!C$11:C$5010, MATCH($Q3407, 'Ticket Sales'!$J$11:$J$5010, 0)), K3406)="", "", IFERROR(INDEX('Ticket Sales'!C$11:C$5010, MATCH($Q3407, 'Ticket Sales'!$J$11:$J$5010, 0)), K3406)))</f>
        <v/>
      </c>
      <c r="L3407" s="40" t="str">
        <f>IF($Q3407="", "", IF(IFERROR(INDEX('Ticket Sales'!D$11:D$5010, MATCH($Q3407, 'Ticket Sales'!$J$11:$J$5010, 0)), L3406)="", "", IFERROR(INDEX('Ticket Sales'!D$11:D$5010, MATCH($Q3407, 'Ticket Sales'!$J$11:$J$5010, 0)), L3406)))</f>
        <v/>
      </c>
      <c r="M3407" s="41" t="str">
        <f>IF($Q3407="", "", IF(IFERROR(INDEX('Ticket Sales'!E$11:E$5010, MATCH($Q3407, 'Ticket Sales'!$J$11:$J$5010, 0)), M3406)="", "", IFERROR(INDEX('Ticket Sales'!E$11:E$5010, MATCH($Q3407, 'Ticket Sales'!$J$11:$J$5010, 0)), M3406)))</f>
        <v/>
      </c>
      <c r="N3407" s="2"/>
      <c r="P3407" s="48">
        <v>3397</v>
      </c>
      <c r="Q3407" s="48" t="str">
        <f t="shared" si="266"/>
        <v/>
      </c>
      <c r="S3407" s="52" t="str">
        <f t="shared" si="267"/>
        <v/>
      </c>
      <c r="U3407" s="52" t="str">
        <f t="shared" si="268"/>
        <v/>
      </c>
      <c r="W3407" s="52" t="str">
        <f t="shared" si="269"/>
        <v/>
      </c>
    </row>
    <row r="3408" spans="1:23" x14ac:dyDescent="0.25">
      <c r="A3408" s="2"/>
      <c r="B3408" s="32"/>
      <c r="C3408" s="25"/>
      <c r="D3408" s="25"/>
      <c r="E3408" s="26"/>
      <c r="F3408" s="27"/>
      <c r="G3408" s="2"/>
      <c r="H3408" s="2"/>
      <c r="I3408" s="38" t="str">
        <f t="shared" si="265"/>
        <v/>
      </c>
      <c r="J3408" s="39" t="str">
        <f>IF($Q3408="", "", IF(IFERROR(INDEX('Ticket Sales'!B$11:B$5010, MATCH($Q3408, 'Ticket Sales'!$J$11:$J$5010, 0)), J3407)="", "", IFERROR(INDEX('Ticket Sales'!B$11:B$5010, MATCH($Q3408, 'Ticket Sales'!$J$11:$J$5010, 0)), J3407)))</f>
        <v/>
      </c>
      <c r="K3408" s="39" t="str">
        <f>IF($Q3408="", "", IF(IFERROR(INDEX('Ticket Sales'!C$11:C$5010, MATCH($Q3408, 'Ticket Sales'!$J$11:$J$5010, 0)), K3407)="", "", IFERROR(INDEX('Ticket Sales'!C$11:C$5010, MATCH($Q3408, 'Ticket Sales'!$J$11:$J$5010, 0)), K3407)))</f>
        <v/>
      </c>
      <c r="L3408" s="40" t="str">
        <f>IF($Q3408="", "", IF(IFERROR(INDEX('Ticket Sales'!D$11:D$5010, MATCH($Q3408, 'Ticket Sales'!$J$11:$J$5010, 0)), L3407)="", "", IFERROR(INDEX('Ticket Sales'!D$11:D$5010, MATCH($Q3408, 'Ticket Sales'!$J$11:$J$5010, 0)), L3407)))</f>
        <v/>
      </c>
      <c r="M3408" s="41" t="str">
        <f>IF($Q3408="", "", IF(IFERROR(INDEX('Ticket Sales'!E$11:E$5010, MATCH($Q3408, 'Ticket Sales'!$J$11:$J$5010, 0)), M3407)="", "", IFERROR(INDEX('Ticket Sales'!E$11:E$5010, MATCH($Q3408, 'Ticket Sales'!$J$11:$J$5010, 0)), M3407)))</f>
        <v/>
      </c>
      <c r="N3408" s="2"/>
      <c r="P3408" s="48">
        <v>3398</v>
      </c>
      <c r="Q3408" s="48" t="str">
        <f t="shared" si="266"/>
        <v/>
      </c>
      <c r="S3408" s="52" t="str">
        <f t="shared" si="267"/>
        <v/>
      </c>
      <c r="U3408" s="52" t="str">
        <f t="shared" si="268"/>
        <v/>
      </c>
      <c r="W3408" s="52" t="str">
        <f t="shared" si="269"/>
        <v/>
      </c>
    </row>
    <row r="3409" spans="1:23" x14ac:dyDescent="0.25">
      <c r="A3409" s="2"/>
      <c r="B3409" s="32"/>
      <c r="C3409" s="25"/>
      <c r="D3409" s="25"/>
      <c r="E3409" s="26"/>
      <c r="F3409" s="27"/>
      <c r="G3409" s="2"/>
      <c r="H3409" s="2"/>
      <c r="I3409" s="38" t="str">
        <f t="shared" si="265"/>
        <v/>
      </c>
      <c r="J3409" s="39" t="str">
        <f>IF($Q3409="", "", IF(IFERROR(INDEX('Ticket Sales'!B$11:B$5010, MATCH($Q3409, 'Ticket Sales'!$J$11:$J$5010, 0)), J3408)="", "", IFERROR(INDEX('Ticket Sales'!B$11:B$5010, MATCH($Q3409, 'Ticket Sales'!$J$11:$J$5010, 0)), J3408)))</f>
        <v/>
      </c>
      <c r="K3409" s="39" t="str">
        <f>IF($Q3409="", "", IF(IFERROR(INDEX('Ticket Sales'!C$11:C$5010, MATCH($Q3409, 'Ticket Sales'!$J$11:$J$5010, 0)), K3408)="", "", IFERROR(INDEX('Ticket Sales'!C$11:C$5010, MATCH($Q3409, 'Ticket Sales'!$J$11:$J$5010, 0)), K3408)))</f>
        <v/>
      </c>
      <c r="L3409" s="40" t="str">
        <f>IF($Q3409="", "", IF(IFERROR(INDEX('Ticket Sales'!D$11:D$5010, MATCH($Q3409, 'Ticket Sales'!$J$11:$J$5010, 0)), L3408)="", "", IFERROR(INDEX('Ticket Sales'!D$11:D$5010, MATCH($Q3409, 'Ticket Sales'!$J$11:$J$5010, 0)), L3408)))</f>
        <v/>
      </c>
      <c r="M3409" s="41" t="str">
        <f>IF($Q3409="", "", IF(IFERROR(INDEX('Ticket Sales'!E$11:E$5010, MATCH($Q3409, 'Ticket Sales'!$J$11:$J$5010, 0)), M3408)="", "", IFERROR(INDEX('Ticket Sales'!E$11:E$5010, MATCH($Q3409, 'Ticket Sales'!$J$11:$J$5010, 0)), M3408)))</f>
        <v/>
      </c>
      <c r="N3409" s="2"/>
      <c r="P3409" s="48">
        <v>3399</v>
      </c>
      <c r="Q3409" s="48" t="str">
        <f t="shared" si="266"/>
        <v/>
      </c>
      <c r="S3409" s="52" t="str">
        <f t="shared" si="267"/>
        <v/>
      </c>
      <c r="U3409" s="52" t="str">
        <f t="shared" si="268"/>
        <v/>
      </c>
      <c r="W3409" s="52" t="str">
        <f t="shared" si="269"/>
        <v/>
      </c>
    </row>
    <row r="3410" spans="1:23" x14ac:dyDescent="0.25">
      <c r="A3410" s="2"/>
      <c r="B3410" s="32"/>
      <c r="C3410" s="25"/>
      <c r="D3410" s="25"/>
      <c r="E3410" s="26"/>
      <c r="F3410" s="27"/>
      <c r="G3410" s="2"/>
      <c r="H3410" s="2"/>
      <c r="I3410" s="38" t="str">
        <f t="shared" si="265"/>
        <v/>
      </c>
      <c r="J3410" s="39" t="str">
        <f>IF($Q3410="", "", IF(IFERROR(INDEX('Ticket Sales'!B$11:B$5010, MATCH($Q3410, 'Ticket Sales'!$J$11:$J$5010, 0)), J3409)="", "", IFERROR(INDEX('Ticket Sales'!B$11:B$5010, MATCH($Q3410, 'Ticket Sales'!$J$11:$J$5010, 0)), J3409)))</f>
        <v/>
      </c>
      <c r="K3410" s="39" t="str">
        <f>IF($Q3410="", "", IF(IFERROR(INDEX('Ticket Sales'!C$11:C$5010, MATCH($Q3410, 'Ticket Sales'!$J$11:$J$5010, 0)), K3409)="", "", IFERROR(INDEX('Ticket Sales'!C$11:C$5010, MATCH($Q3410, 'Ticket Sales'!$J$11:$J$5010, 0)), K3409)))</f>
        <v/>
      </c>
      <c r="L3410" s="40" t="str">
        <f>IF($Q3410="", "", IF(IFERROR(INDEX('Ticket Sales'!D$11:D$5010, MATCH($Q3410, 'Ticket Sales'!$J$11:$J$5010, 0)), L3409)="", "", IFERROR(INDEX('Ticket Sales'!D$11:D$5010, MATCH($Q3410, 'Ticket Sales'!$J$11:$J$5010, 0)), L3409)))</f>
        <v/>
      </c>
      <c r="M3410" s="41" t="str">
        <f>IF($Q3410="", "", IF(IFERROR(INDEX('Ticket Sales'!E$11:E$5010, MATCH($Q3410, 'Ticket Sales'!$J$11:$J$5010, 0)), M3409)="", "", IFERROR(INDEX('Ticket Sales'!E$11:E$5010, MATCH($Q3410, 'Ticket Sales'!$J$11:$J$5010, 0)), M3409)))</f>
        <v/>
      </c>
      <c r="N3410" s="2"/>
      <c r="P3410" s="48">
        <v>3400</v>
      </c>
      <c r="Q3410" s="48" t="str">
        <f t="shared" si="266"/>
        <v/>
      </c>
      <c r="S3410" s="52" t="str">
        <f t="shared" si="267"/>
        <v/>
      </c>
      <c r="U3410" s="52" t="str">
        <f t="shared" si="268"/>
        <v/>
      </c>
      <c r="W3410" s="52" t="str">
        <f t="shared" si="269"/>
        <v/>
      </c>
    </row>
    <row r="3411" spans="1:23" x14ac:dyDescent="0.25">
      <c r="A3411" s="2"/>
      <c r="B3411" s="32"/>
      <c r="C3411" s="25"/>
      <c r="D3411" s="25"/>
      <c r="E3411" s="26"/>
      <c r="F3411" s="27"/>
      <c r="G3411" s="2"/>
      <c r="H3411" s="2"/>
      <c r="I3411" s="38" t="str">
        <f t="shared" si="265"/>
        <v/>
      </c>
      <c r="J3411" s="39" t="str">
        <f>IF($Q3411="", "", IF(IFERROR(INDEX('Ticket Sales'!B$11:B$5010, MATCH($Q3411, 'Ticket Sales'!$J$11:$J$5010, 0)), J3410)="", "", IFERROR(INDEX('Ticket Sales'!B$11:B$5010, MATCH($Q3411, 'Ticket Sales'!$J$11:$J$5010, 0)), J3410)))</f>
        <v/>
      </c>
      <c r="K3411" s="39" t="str">
        <f>IF($Q3411="", "", IF(IFERROR(INDEX('Ticket Sales'!C$11:C$5010, MATCH($Q3411, 'Ticket Sales'!$J$11:$J$5010, 0)), K3410)="", "", IFERROR(INDEX('Ticket Sales'!C$11:C$5010, MATCH($Q3411, 'Ticket Sales'!$J$11:$J$5010, 0)), K3410)))</f>
        <v/>
      </c>
      <c r="L3411" s="40" t="str">
        <f>IF($Q3411="", "", IF(IFERROR(INDEX('Ticket Sales'!D$11:D$5010, MATCH($Q3411, 'Ticket Sales'!$J$11:$J$5010, 0)), L3410)="", "", IFERROR(INDEX('Ticket Sales'!D$11:D$5010, MATCH($Q3411, 'Ticket Sales'!$J$11:$J$5010, 0)), L3410)))</f>
        <v/>
      </c>
      <c r="M3411" s="41" t="str">
        <f>IF($Q3411="", "", IF(IFERROR(INDEX('Ticket Sales'!E$11:E$5010, MATCH($Q3411, 'Ticket Sales'!$J$11:$J$5010, 0)), M3410)="", "", IFERROR(INDEX('Ticket Sales'!E$11:E$5010, MATCH($Q3411, 'Ticket Sales'!$J$11:$J$5010, 0)), M3410)))</f>
        <v/>
      </c>
      <c r="N3411" s="2"/>
      <c r="P3411" s="48">
        <v>3401</v>
      </c>
      <c r="Q3411" s="48" t="str">
        <f t="shared" si="266"/>
        <v/>
      </c>
      <c r="S3411" s="52" t="str">
        <f t="shared" si="267"/>
        <v/>
      </c>
      <c r="U3411" s="52" t="str">
        <f t="shared" si="268"/>
        <v/>
      </c>
      <c r="W3411" s="52" t="str">
        <f t="shared" si="269"/>
        <v/>
      </c>
    </row>
    <row r="3412" spans="1:23" x14ac:dyDescent="0.25">
      <c r="A3412" s="2"/>
      <c r="B3412" s="32"/>
      <c r="C3412" s="25"/>
      <c r="D3412" s="25"/>
      <c r="E3412" s="26"/>
      <c r="F3412" s="27"/>
      <c r="G3412" s="2"/>
      <c r="H3412" s="2"/>
      <c r="I3412" s="38" t="str">
        <f t="shared" si="265"/>
        <v/>
      </c>
      <c r="J3412" s="39" t="str">
        <f>IF($Q3412="", "", IF(IFERROR(INDEX('Ticket Sales'!B$11:B$5010, MATCH($Q3412, 'Ticket Sales'!$J$11:$J$5010, 0)), J3411)="", "", IFERROR(INDEX('Ticket Sales'!B$11:B$5010, MATCH($Q3412, 'Ticket Sales'!$J$11:$J$5010, 0)), J3411)))</f>
        <v/>
      </c>
      <c r="K3412" s="39" t="str">
        <f>IF($Q3412="", "", IF(IFERROR(INDEX('Ticket Sales'!C$11:C$5010, MATCH($Q3412, 'Ticket Sales'!$J$11:$J$5010, 0)), K3411)="", "", IFERROR(INDEX('Ticket Sales'!C$11:C$5010, MATCH($Q3412, 'Ticket Sales'!$J$11:$J$5010, 0)), K3411)))</f>
        <v/>
      </c>
      <c r="L3412" s="40" t="str">
        <f>IF($Q3412="", "", IF(IFERROR(INDEX('Ticket Sales'!D$11:D$5010, MATCH($Q3412, 'Ticket Sales'!$J$11:$J$5010, 0)), L3411)="", "", IFERROR(INDEX('Ticket Sales'!D$11:D$5010, MATCH($Q3412, 'Ticket Sales'!$J$11:$J$5010, 0)), L3411)))</f>
        <v/>
      </c>
      <c r="M3412" s="41" t="str">
        <f>IF($Q3412="", "", IF(IFERROR(INDEX('Ticket Sales'!E$11:E$5010, MATCH($Q3412, 'Ticket Sales'!$J$11:$J$5010, 0)), M3411)="", "", IFERROR(INDEX('Ticket Sales'!E$11:E$5010, MATCH($Q3412, 'Ticket Sales'!$J$11:$J$5010, 0)), M3411)))</f>
        <v/>
      </c>
      <c r="N3412" s="2"/>
      <c r="P3412" s="48">
        <v>3402</v>
      </c>
      <c r="Q3412" s="48" t="str">
        <f t="shared" si="266"/>
        <v/>
      </c>
      <c r="S3412" s="52" t="str">
        <f t="shared" si="267"/>
        <v/>
      </c>
      <c r="U3412" s="52" t="str">
        <f t="shared" si="268"/>
        <v/>
      </c>
      <c r="W3412" s="52" t="str">
        <f t="shared" si="269"/>
        <v/>
      </c>
    </row>
    <row r="3413" spans="1:23" x14ac:dyDescent="0.25">
      <c r="A3413" s="2"/>
      <c r="B3413" s="32"/>
      <c r="C3413" s="25"/>
      <c r="D3413" s="25"/>
      <c r="E3413" s="26"/>
      <c r="F3413" s="27"/>
      <c r="G3413" s="2"/>
      <c r="H3413" s="2"/>
      <c r="I3413" s="38" t="str">
        <f t="shared" si="265"/>
        <v/>
      </c>
      <c r="J3413" s="39" t="str">
        <f>IF($Q3413="", "", IF(IFERROR(INDEX('Ticket Sales'!B$11:B$5010, MATCH($Q3413, 'Ticket Sales'!$J$11:$J$5010, 0)), J3412)="", "", IFERROR(INDEX('Ticket Sales'!B$11:B$5010, MATCH($Q3413, 'Ticket Sales'!$J$11:$J$5010, 0)), J3412)))</f>
        <v/>
      </c>
      <c r="K3413" s="39" t="str">
        <f>IF($Q3413="", "", IF(IFERROR(INDEX('Ticket Sales'!C$11:C$5010, MATCH($Q3413, 'Ticket Sales'!$J$11:$J$5010, 0)), K3412)="", "", IFERROR(INDEX('Ticket Sales'!C$11:C$5010, MATCH($Q3413, 'Ticket Sales'!$J$11:$J$5010, 0)), K3412)))</f>
        <v/>
      </c>
      <c r="L3413" s="40" t="str">
        <f>IF($Q3413="", "", IF(IFERROR(INDEX('Ticket Sales'!D$11:D$5010, MATCH($Q3413, 'Ticket Sales'!$J$11:$J$5010, 0)), L3412)="", "", IFERROR(INDEX('Ticket Sales'!D$11:D$5010, MATCH($Q3413, 'Ticket Sales'!$J$11:$J$5010, 0)), L3412)))</f>
        <v/>
      </c>
      <c r="M3413" s="41" t="str">
        <f>IF($Q3413="", "", IF(IFERROR(INDEX('Ticket Sales'!E$11:E$5010, MATCH($Q3413, 'Ticket Sales'!$J$11:$J$5010, 0)), M3412)="", "", IFERROR(INDEX('Ticket Sales'!E$11:E$5010, MATCH($Q3413, 'Ticket Sales'!$J$11:$J$5010, 0)), M3412)))</f>
        <v/>
      </c>
      <c r="N3413" s="2"/>
      <c r="P3413" s="48">
        <v>3403</v>
      </c>
      <c r="Q3413" s="48" t="str">
        <f t="shared" si="266"/>
        <v/>
      </c>
      <c r="S3413" s="52" t="str">
        <f t="shared" si="267"/>
        <v/>
      </c>
      <c r="U3413" s="52" t="str">
        <f t="shared" si="268"/>
        <v/>
      </c>
      <c r="W3413" s="52" t="str">
        <f t="shared" si="269"/>
        <v/>
      </c>
    </row>
    <row r="3414" spans="1:23" x14ac:dyDescent="0.25">
      <c r="A3414" s="2"/>
      <c r="B3414" s="32"/>
      <c r="C3414" s="25"/>
      <c r="D3414" s="25"/>
      <c r="E3414" s="26"/>
      <c r="F3414" s="27"/>
      <c r="G3414" s="2"/>
      <c r="H3414" s="2"/>
      <c r="I3414" s="38" t="str">
        <f t="shared" si="265"/>
        <v/>
      </c>
      <c r="J3414" s="39" t="str">
        <f>IF($Q3414="", "", IF(IFERROR(INDEX('Ticket Sales'!B$11:B$5010, MATCH($Q3414, 'Ticket Sales'!$J$11:$J$5010, 0)), J3413)="", "", IFERROR(INDEX('Ticket Sales'!B$11:B$5010, MATCH($Q3414, 'Ticket Sales'!$J$11:$J$5010, 0)), J3413)))</f>
        <v/>
      </c>
      <c r="K3414" s="39" t="str">
        <f>IF($Q3414="", "", IF(IFERROR(INDEX('Ticket Sales'!C$11:C$5010, MATCH($Q3414, 'Ticket Sales'!$J$11:$J$5010, 0)), K3413)="", "", IFERROR(INDEX('Ticket Sales'!C$11:C$5010, MATCH($Q3414, 'Ticket Sales'!$J$11:$J$5010, 0)), K3413)))</f>
        <v/>
      </c>
      <c r="L3414" s="40" t="str">
        <f>IF($Q3414="", "", IF(IFERROR(INDEX('Ticket Sales'!D$11:D$5010, MATCH($Q3414, 'Ticket Sales'!$J$11:$J$5010, 0)), L3413)="", "", IFERROR(INDEX('Ticket Sales'!D$11:D$5010, MATCH($Q3414, 'Ticket Sales'!$J$11:$J$5010, 0)), L3413)))</f>
        <v/>
      </c>
      <c r="M3414" s="41" t="str">
        <f>IF($Q3414="", "", IF(IFERROR(INDEX('Ticket Sales'!E$11:E$5010, MATCH($Q3414, 'Ticket Sales'!$J$11:$J$5010, 0)), M3413)="", "", IFERROR(INDEX('Ticket Sales'!E$11:E$5010, MATCH($Q3414, 'Ticket Sales'!$J$11:$J$5010, 0)), M3413)))</f>
        <v/>
      </c>
      <c r="N3414" s="2"/>
      <c r="P3414" s="48">
        <v>3404</v>
      </c>
      <c r="Q3414" s="48" t="str">
        <f t="shared" si="266"/>
        <v/>
      </c>
      <c r="S3414" s="52" t="str">
        <f t="shared" si="267"/>
        <v/>
      </c>
      <c r="U3414" s="52" t="str">
        <f t="shared" si="268"/>
        <v/>
      </c>
      <c r="W3414" s="52" t="str">
        <f t="shared" si="269"/>
        <v/>
      </c>
    </row>
    <row r="3415" spans="1:23" x14ac:dyDescent="0.25">
      <c r="A3415" s="2"/>
      <c r="B3415" s="32"/>
      <c r="C3415" s="25"/>
      <c r="D3415" s="25"/>
      <c r="E3415" s="26"/>
      <c r="F3415" s="27"/>
      <c r="G3415" s="2"/>
      <c r="H3415" s="2"/>
      <c r="I3415" s="38" t="str">
        <f t="shared" si="265"/>
        <v/>
      </c>
      <c r="J3415" s="39" t="str">
        <f>IF($Q3415="", "", IF(IFERROR(INDEX('Ticket Sales'!B$11:B$5010, MATCH($Q3415, 'Ticket Sales'!$J$11:$J$5010, 0)), J3414)="", "", IFERROR(INDEX('Ticket Sales'!B$11:B$5010, MATCH($Q3415, 'Ticket Sales'!$J$11:$J$5010, 0)), J3414)))</f>
        <v/>
      </c>
      <c r="K3415" s="39" t="str">
        <f>IF($Q3415="", "", IF(IFERROR(INDEX('Ticket Sales'!C$11:C$5010, MATCH($Q3415, 'Ticket Sales'!$J$11:$J$5010, 0)), K3414)="", "", IFERROR(INDEX('Ticket Sales'!C$11:C$5010, MATCH($Q3415, 'Ticket Sales'!$J$11:$J$5010, 0)), K3414)))</f>
        <v/>
      </c>
      <c r="L3415" s="40" t="str">
        <f>IF($Q3415="", "", IF(IFERROR(INDEX('Ticket Sales'!D$11:D$5010, MATCH($Q3415, 'Ticket Sales'!$J$11:$J$5010, 0)), L3414)="", "", IFERROR(INDEX('Ticket Sales'!D$11:D$5010, MATCH($Q3415, 'Ticket Sales'!$J$11:$J$5010, 0)), L3414)))</f>
        <v/>
      </c>
      <c r="M3415" s="41" t="str">
        <f>IF($Q3415="", "", IF(IFERROR(INDEX('Ticket Sales'!E$11:E$5010, MATCH($Q3415, 'Ticket Sales'!$J$11:$J$5010, 0)), M3414)="", "", IFERROR(INDEX('Ticket Sales'!E$11:E$5010, MATCH($Q3415, 'Ticket Sales'!$J$11:$J$5010, 0)), M3414)))</f>
        <v/>
      </c>
      <c r="N3415" s="2"/>
      <c r="P3415" s="48">
        <v>3405</v>
      </c>
      <c r="Q3415" s="48" t="str">
        <f t="shared" si="266"/>
        <v/>
      </c>
      <c r="S3415" s="52" t="str">
        <f t="shared" si="267"/>
        <v/>
      </c>
      <c r="U3415" s="52" t="str">
        <f t="shared" si="268"/>
        <v/>
      </c>
      <c r="W3415" s="52" t="str">
        <f t="shared" si="269"/>
        <v/>
      </c>
    </row>
    <row r="3416" spans="1:23" x14ac:dyDescent="0.25">
      <c r="A3416" s="2"/>
      <c r="B3416" s="32"/>
      <c r="C3416" s="25"/>
      <c r="D3416" s="25"/>
      <c r="E3416" s="26"/>
      <c r="F3416" s="27"/>
      <c r="G3416" s="2"/>
      <c r="H3416" s="2"/>
      <c r="I3416" s="38" t="str">
        <f t="shared" si="265"/>
        <v/>
      </c>
      <c r="J3416" s="39" t="str">
        <f>IF($Q3416="", "", IF(IFERROR(INDEX('Ticket Sales'!B$11:B$5010, MATCH($Q3416, 'Ticket Sales'!$J$11:$J$5010, 0)), J3415)="", "", IFERROR(INDEX('Ticket Sales'!B$11:B$5010, MATCH($Q3416, 'Ticket Sales'!$J$11:$J$5010, 0)), J3415)))</f>
        <v/>
      </c>
      <c r="K3416" s="39" t="str">
        <f>IF($Q3416="", "", IF(IFERROR(INDEX('Ticket Sales'!C$11:C$5010, MATCH($Q3416, 'Ticket Sales'!$J$11:$J$5010, 0)), K3415)="", "", IFERROR(INDEX('Ticket Sales'!C$11:C$5010, MATCH($Q3416, 'Ticket Sales'!$J$11:$J$5010, 0)), K3415)))</f>
        <v/>
      </c>
      <c r="L3416" s="40" t="str">
        <f>IF($Q3416="", "", IF(IFERROR(INDEX('Ticket Sales'!D$11:D$5010, MATCH($Q3416, 'Ticket Sales'!$J$11:$J$5010, 0)), L3415)="", "", IFERROR(INDEX('Ticket Sales'!D$11:D$5010, MATCH($Q3416, 'Ticket Sales'!$J$11:$J$5010, 0)), L3415)))</f>
        <v/>
      </c>
      <c r="M3416" s="41" t="str">
        <f>IF($Q3416="", "", IF(IFERROR(INDEX('Ticket Sales'!E$11:E$5010, MATCH($Q3416, 'Ticket Sales'!$J$11:$J$5010, 0)), M3415)="", "", IFERROR(INDEX('Ticket Sales'!E$11:E$5010, MATCH($Q3416, 'Ticket Sales'!$J$11:$J$5010, 0)), M3415)))</f>
        <v/>
      </c>
      <c r="N3416" s="2"/>
      <c r="P3416" s="48">
        <v>3406</v>
      </c>
      <c r="Q3416" s="48" t="str">
        <f t="shared" si="266"/>
        <v/>
      </c>
      <c r="S3416" s="52" t="str">
        <f t="shared" si="267"/>
        <v/>
      </c>
      <c r="U3416" s="52" t="str">
        <f t="shared" si="268"/>
        <v/>
      </c>
      <c r="W3416" s="52" t="str">
        <f t="shared" si="269"/>
        <v/>
      </c>
    </row>
    <row r="3417" spans="1:23" x14ac:dyDescent="0.25">
      <c r="A3417" s="2"/>
      <c r="B3417" s="32"/>
      <c r="C3417" s="25"/>
      <c r="D3417" s="25"/>
      <c r="E3417" s="26"/>
      <c r="F3417" s="27"/>
      <c r="G3417" s="2"/>
      <c r="H3417" s="2"/>
      <c r="I3417" s="38" t="str">
        <f t="shared" si="265"/>
        <v/>
      </c>
      <c r="J3417" s="39" t="str">
        <f>IF($Q3417="", "", IF(IFERROR(INDEX('Ticket Sales'!B$11:B$5010, MATCH($Q3417, 'Ticket Sales'!$J$11:$J$5010, 0)), J3416)="", "", IFERROR(INDEX('Ticket Sales'!B$11:B$5010, MATCH($Q3417, 'Ticket Sales'!$J$11:$J$5010, 0)), J3416)))</f>
        <v/>
      </c>
      <c r="K3417" s="39" t="str">
        <f>IF($Q3417="", "", IF(IFERROR(INDEX('Ticket Sales'!C$11:C$5010, MATCH($Q3417, 'Ticket Sales'!$J$11:$J$5010, 0)), K3416)="", "", IFERROR(INDEX('Ticket Sales'!C$11:C$5010, MATCH($Q3417, 'Ticket Sales'!$J$11:$J$5010, 0)), K3416)))</f>
        <v/>
      </c>
      <c r="L3417" s="40" t="str">
        <f>IF($Q3417="", "", IF(IFERROR(INDEX('Ticket Sales'!D$11:D$5010, MATCH($Q3417, 'Ticket Sales'!$J$11:$J$5010, 0)), L3416)="", "", IFERROR(INDEX('Ticket Sales'!D$11:D$5010, MATCH($Q3417, 'Ticket Sales'!$J$11:$J$5010, 0)), L3416)))</f>
        <v/>
      </c>
      <c r="M3417" s="41" t="str">
        <f>IF($Q3417="", "", IF(IFERROR(INDEX('Ticket Sales'!E$11:E$5010, MATCH($Q3417, 'Ticket Sales'!$J$11:$J$5010, 0)), M3416)="", "", IFERROR(INDEX('Ticket Sales'!E$11:E$5010, MATCH($Q3417, 'Ticket Sales'!$J$11:$J$5010, 0)), M3416)))</f>
        <v/>
      </c>
      <c r="N3417" s="2"/>
      <c r="P3417" s="48">
        <v>3407</v>
      </c>
      <c r="Q3417" s="48" t="str">
        <f t="shared" si="266"/>
        <v/>
      </c>
      <c r="S3417" s="52" t="str">
        <f t="shared" si="267"/>
        <v/>
      </c>
      <c r="U3417" s="52" t="str">
        <f t="shared" si="268"/>
        <v/>
      </c>
      <c r="W3417" s="52" t="str">
        <f t="shared" si="269"/>
        <v/>
      </c>
    </row>
    <row r="3418" spans="1:23" x14ac:dyDescent="0.25">
      <c r="A3418" s="2"/>
      <c r="B3418" s="32"/>
      <c r="C3418" s="25"/>
      <c r="D3418" s="25"/>
      <c r="E3418" s="26"/>
      <c r="F3418" s="27"/>
      <c r="G3418" s="2"/>
      <c r="H3418" s="2"/>
      <c r="I3418" s="38" t="str">
        <f t="shared" si="265"/>
        <v/>
      </c>
      <c r="J3418" s="39" t="str">
        <f>IF($Q3418="", "", IF(IFERROR(INDEX('Ticket Sales'!B$11:B$5010, MATCH($Q3418, 'Ticket Sales'!$J$11:$J$5010, 0)), J3417)="", "", IFERROR(INDEX('Ticket Sales'!B$11:B$5010, MATCH($Q3418, 'Ticket Sales'!$J$11:$J$5010, 0)), J3417)))</f>
        <v/>
      </c>
      <c r="K3418" s="39" t="str">
        <f>IF($Q3418="", "", IF(IFERROR(INDEX('Ticket Sales'!C$11:C$5010, MATCH($Q3418, 'Ticket Sales'!$J$11:$J$5010, 0)), K3417)="", "", IFERROR(INDEX('Ticket Sales'!C$11:C$5010, MATCH($Q3418, 'Ticket Sales'!$J$11:$J$5010, 0)), K3417)))</f>
        <v/>
      </c>
      <c r="L3418" s="40" t="str">
        <f>IF($Q3418="", "", IF(IFERROR(INDEX('Ticket Sales'!D$11:D$5010, MATCH($Q3418, 'Ticket Sales'!$J$11:$J$5010, 0)), L3417)="", "", IFERROR(INDEX('Ticket Sales'!D$11:D$5010, MATCH($Q3418, 'Ticket Sales'!$J$11:$J$5010, 0)), L3417)))</f>
        <v/>
      </c>
      <c r="M3418" s="41" t="str">
        <f>IF($Q3418="", "", IF(IFERROR(INDEX('Ticket Sales'!E$11:E$5010, MATCH($Q3418, 'Ticket Sales'!$J$11:$J$5010, 0)), M3417)="", "", IFERROR(INDEX('Ticket Sales'!E$11:E$5010, MATCH($Q3418, 'Ticket Sales'!$J$11:$J$5010, 0)), M3417)))</f>
        <v/>
      </c>
      <c r="N3418" s="2"/>
      <c r="P3418" s="48">
        <v>3408</v>
      </c>
      <c r="Q3418" s="48" t="str">
        <f t="shared" si="266"/>
        <v/>
      </c>
      <c r="S3418" s="52" t="str">
        <f t="shared" si="267"/>
        <v/>
      </c>
      <c r="U3418" s="52" t="str">
        <f t="shared" si="268"/>
        <v/>
      </c>
      <c r="W3418" s="52" t="str">
        <f t="shared" si="269"/>
        <v/>
      </c>
    </row>
    <row r="3419" spans="1:23" x14ac:dyDescent="0.25">
      <c r="A3419" s="2"/>
      <c r="B3419" s="32"/>
      <c r="C3419" s="25"/>
      <c r="D3419" s="25"/>
      <c r="E3419" s="26"/>
      <c r="F3419" s="27"/>
      <c r="G3419" s="2"/>
      <c r="H3419" s="2"/>
      <c r="I3419" s="38" t="str">
        <f t="shared" si="265"/>
        <v/>
      </c>
      <c r="J3419" s="39" t="str">
        <f>IF($Q3419="", "", IF(IFERROR(INDEX('Ticket Sales'!B$11:B$5010, MATCH($Q3419, 'Ticket Sales'!$J$11:$J$5010, 0)), J3418)="", "", IFERROR(INDEX('Ticket Sales'!B$11:B$5010, MATCH($Q3419, 'Ticket Sales'!$J$11:$J$5010, 0)), J3418)))</f>
        <v/>
      </c>
      <c r="K3419" s="39" t="str">
        <f>IF($Q3419="", "", IF(IFERROR(INDEX('Ticket Sales'!C$11:C$5010, MATCH($Q3419, 'Ticket Sales'!$J$11:$J$5010, 0)), K3418)="", "", IFERROR(INDEX('Ticket Sales'!C$11:C$5010, MATCH($Q3419, 'Ticket Sales'!$J$11:$J$5010, 0)), K3418)))</f>
        <v/>
      </c>
      <c r="L3419" s="40" t="str">
        <f>IF($Q3419="", "", IF(IFERROR(INDEX('Ticket Sales'!D$11:D$5010, MATCH($Q3419, 'Ticket Sales'!$J$11:$J$5010, 0)), L3418)="", "", IFERROR(INDEX('Ticket Sales'!D$11:D$5010, MATCH($Q3419, 'Ticket Sales'!$J$11:$J$5010, 0)), L3418)))</f>
        <v/>
      </c>
      <c r="M3419" s="41" t="str">
        <f>IF($Q3419="", "", IF(IFERROR(INDEX('Ticket Sales'!E$11:E$5010, MATCH($Q3419, 'Ticket Sales'!$J$11:$J$5010, 0)), M3418)="", "", IFERROR(INDEX('Ticket Sales'!E$11:E$5010, MATCH($Q3419, 'Ticket Sales'!$J$11:$J$5010, 0)), M3418)))</f>
        <v/>
      </c>
      <c r="N3419" s="2"/>
      <c r="P3419" s="48">
        <v>3409</v>
      </c>
      <c r="Q3419" s="48" t="str">
        <f t="shared" si="266"/>
        <v/>
      </c>
      <c r="S3419" s="52" t="str">
        <f t="shared" si="267"/>
        <v/>
      </c>
      <c r="U3419" s="52" t="str">
        <f t="shared" si="268"/>
        <v/>
      </c>
      <c r="W3419" s="52" t="str">
        <f t="shared" si="269"/>
        <v/>
      </c>
    </row>
    <row r="3420" spans="1:23" x14ac:dyDescent="0.25">
      <c r="A3420" s="2"/>
      <c r="B3420" s="32"/>
      <c r="C3420" s="25"/>
      <c r="D3420" s="25"/>
      <c r="E3420" s="26"/>
      <c r="F3420" s="27"/>
      <c r="G3420" s="2"/>
      <c r="H3420" s="2"/>
      <c r="I3420" s="38" t="str">
        <f t="shared" si="265"/>
        <v/>
      </c>
      <c r="J3420" s="39" t="str">
        <f>IF($Q3420="", "", IF(IFERROR(INDEX('Ticket Sales'!B$11:B$5010, MATCH($Q3420, 'Ticket Sales'!$J$11:$J$5010, 0)), J3419)="", "", IFERROR(INDEX('Ticket Sales'!B$11:B$5010, MATCH($Q3420, 'Ticket Sales'!$J$11:$J$5010, 0)), J3419)))</f>
        <v/>
      </c>
      <c r="K3420" s="39" t="str">
        <f>IF($Q3420="", "", IF(IFERROR(INDEX('Ticket Sales'!C$11:C$5010, MATCH($Q3420, 'Ticket Sales'!$J$11:$J$5010, 0)), K3419)="", "", IFERROR(INDEX('Ticket Sales'!C$11:C$5010, MATCH($Q3420, 'Ticket Sales'!$J$11:$J$5010, 0)), K3419)))</f>
        <v/>
      </c>
      <c r="L3420" s="40" t="str">
        <f>IF($Q3420="", "", IF(IFERROR(INDEX('Ticket Sales'!D$11:D$5010, MATCH($Q3420, 'Ticket Sales'!$J$11:$J$5010, 0)), L3419)="", "", IFERROR(INDEX('Ticket Sales'!D$11:D$5010, MATCH($Q3420, 'Ticket Sales'!$J$11:$J$5010, 0)), L3419)))</f>
        <v/>
      </c>
      <c r="M3420" s="41" t="str">
        <f>IF($Q3420="", "", IF(IFERROR(INDEX('Ticket Sales'!E$11:E$5010, MATCH($Q3420, 'Ticket Sales'!$J$11:$J$5010, 0)), M3419)="", "", IFERROR(INDEX('Ticket Sales'!E$11:E$5010, MATCH($Q3420, 'Ticket Sales'!$J$11:$J$5010, 0)), M3419)))</f>
        <v/>
      </c>
      <c r="N3420" s="2"/>
      <c r="P3420" s="48">
        <v>3410</v>
      </c>
      <c r="Q3420" s="48" t="str">
        <f t="shared" si="266"/>
        <v/>
      </c>
      <c r="S3420" s="52" t="str">
        <f t="shared" si="267"/>
        <v/>
      </c>
      <c r="U3420" s="52" t="str">
        <f t="shared" si="268"/>
        <v/>
      </c>
      <c r="W3420" s="52" t="str">
        <f t="shared" si="269"/>
        <v/>
      </c>
    </row>
    <row r="3421" spans="1:23" x14ac:dyDescent="0.25">
      <c r="A3421" s="2"/>
      <c r="B3421" s="32"/>
      <c r="C3421" s="25"/>
      <c r="D3421" s="25"/>
      <c r="E3421" s="26"/>
      <c r="F3421" s="27"/>
      <c r="G3421" s="2"/>
      <c r="H3421" s="2"/>
      <c r="I3421" s="38" t="str">
        <f t="shared" si="265"/>
        <v/>
      </c>
      <c r="J3421" s="39" t="str">
        <f>IF($Q3421="", "", IF(IFERROR(INDEX('Ticket Sales'!B$11:B$5010, MATCH($Q3421, 'Ticket Sales'!$J$11:$J$5010, 0)), J3420)="", "", IFERROR(INDEX('Ticket Sales'!B$11:B$5010, MATCH($Q3421, 'Ticket Sales'!$J$11:$J$5010, 0)), J3420)))</f>
        <v/>
      </c>
      <c r="K3421" s="39" t="str">
        <f>IF($Q3421="", "", IF(IFERROR(INDEX('Ticket Sales'!C$11:C$5010, MATCH($Q3421, 'Ticket Sales'!$J$11:$J$5010, 0)), K3420)="", "", IFERROR(INDEX('Ticket Sales'!C$11:C$5010, MATCH($Q3421, 'Ticket Sales'!$J$11:$J$5010, 0)), K3420)))</f>
        <v/>
      </c>
      <c r="L3421" s="40" t="str">
        <f>IF($Q3421="", "", IF(IFERROR(INDEX('Ticket Sales'!D$11:D$5010, MATCH($Q3421, 'Ticket Sales'!$J$11:$J$5010, 0)), L3420)="", "", IFERROR(INDEX('Ticket Sales'!D$11:D$5010, MATCH($Q3421, 'Ticket Sales'!$J$11:$J$5010, 0)), L3420)))</f>
        <v/>
      </c>
      <c r="M3421" s="41" t="str">
        <f>IF($Q3421="", "", IF(IFERROR(INDEX('Ticket Sales'!E$11:E$5010, MATCH($Q3421, 'Ticket Sales'!$J$11:$J$5010, 0)), M3420)="", "", IFERROR(INDEX('Ticket Sales'!E$11:E$5010, MATCH($Q3421, 'Ticket Sales'!$J$11:$J$5010, 0)), M3420)))</f>
        <v/>
      </c>
      <c r="N3421" s="2"/>
      <c r="P3421" s="48">
        <v>3411</v>
      </c>
      <c r="Q3421" s="48" t="str">
        <f t="shared" si="266"/>
        <v/>
      </c>
      <c r="S3421" s="52" t="str">
        <f t="shared" si="267"/>
        <v/>
      </c>
      <c r="U3421" s="52" t="str">
        <f t="shared" si="268"/>
        <v/>
      </c>
      <c r="W3421" s="52" t="str">
        <f t="shared" si="269"/>
        <v/>
      </c>
    </row>
    <row r="3422" spans="1:23" x14ac:dyDescent="0.25">
      <c r="A3422" s="2"/>
      <c r="B3422" s="32"/>
      <c r="C3422" s="25"/>
      <c r="D3422" s="25"/>
      <c r="E3422" s="26"/>
      <c r="F3422" s="27"/>
      <c r="G3422" s="2"/>
      <c r="H3422" s="2"/>
      <c r="I3422" s="38" t="str">
        <f t="shared" si="265"/>
        <v/>
      </c>
      <c r="J3422" s="39" t="str">
        <f>IF($Q3422="", "", IF(IFERROR(INDEX('Ticket Sales'!B$11:B$5010, MATCH($Q3422, 'Ticket Sales'!$J$11:$J$5010, 0)), J3421)="", "", IFERROR(INDEX('Ticket Sales'!B$11:B$5010, MATCH($Q3422, 'Ticket Sales'!$J$11:$J$5010, 0)), J3421)))</f>
        <v/>
      </c>
      <c r="K3422" s="39" t="str">
        <f>IF($Q3422="", "", IF(IFERROR(INDEX('Ticket Sales'!C$11:C$5010, MATCH($Q3422, 'Ticket Sales'!$J$11:$J$5010, 0)), K3421)="", "", IFERROR(INDEX('Ticket Sales'!C$11:C$5010, MATCH($Q3422, 'Ticket Sales'!$J$11:$J$5010, 0)), K3421)))</f>
        <v/>
      </c>
      <c r="L3422" s="40" t="str">
        <f>IF($Q3422="", "", IF(IFERROR(INDEX('Ticket Sales'!D$11:D$5010, MATCH($Q3422, 'Ticket Sales'!$J$11:$J$5010, 0)), L3421)="", "", IFERROR(INDEX('Ticket Sales'!D$11:D$5010, MATCH($Q3422, 'Ticket Sales'!$J$11:$J$5010, 0)), L3421)))</f>
        <v/>
      </c>
      <c r="M3422" s="41" t="str">
        <f>IF($Q3422="", "", IF(IFERROR(INDEX('Ticket Sales'!E$11:E$5010, MATCH($Q3422, 'Ticket Sales'!$J$11:$J$5010, 0)), M3421)="", "", IFERROR(INDEX('Ticket Sales'!E$11:E$5010, MATCH($Q3422, 'Ticket Sales'!$J$11:$J$5010, 0)), M3421)))</f>
        <v/>
      </c>
      <c r="N3422" s="2"/>
      <c r="P3422" s="48">
        <v>3412</v>
      </c>
      <c r="Q3422" s="48" t="str">
        <f t="shared" si="266"/>
        <v/>
      </c>
      <c r="S3422" s="52" t="str">
        <f t="shared" si="267"/>
        <v/>
      </c>
      <c r="U3422" s="52" t="str">
        <f t="shared" si="268"/>
        <v/>
      </c>
      <c r="W3422" s="52" t="str">
        <f t="shared" si="269"/>
        <v/>
      </c>
    </row>
    <row r="3423" spans="1:23" x14ac:dyDescent="0.25">
      <c r="A3423" s="2"/>
      <c r="B3423" s="32"/>
      <c r="C3423" s="25"/>
      <c r="D3423" s="25"/>
      <c r="E3423" s="26"/>
      <c r="F3423" s="27"/>
      <c r="G3423" s="2"/>
      <c r="H3423" s="2"/>
      <c r="I3423" s="38" t="str">
        <f t="shared" si="265"/>
        <v/>
      </c>
      <c r="J3423" s="39" t="str">
        <f>IF($Q3423="", "", IF(IFERROR(INDEX('Ticket Sales'!B$11:B$5010, MATCH($Q3423, 'Ticket Sales'!$J$11:$J$5010, 0)), J3422)="", "", IFERROR(INDEX('Ticket Sales'!B$11:B$5010, MATCH($Q3423, 'Ticket Sales'!$J$11:$J$5010, 0)), J3422)))</f>
        <v/>
      </c>
      <c r="K3423" s="39" t="str">
        <f>IF($Q3423="", "", IF(IFERROR(INDEX('Ticket Sales'!C$11:C$5010, MATCH($Q3423, 'Ticket Sales'!$J$11:$J$5010, 0)), K3422)="", "", IFERROR(INDEX('Ticket Sales'!C$11:C$5010, MATCH($Q3423, 'Ticket Sales'!$J$11:$J$5010, 0)), K3422)))</f>
        <v/>
      </c>
      <c r="L3423" s="40" t="str">
        <f>IF($Q3423="", "", IF(IFERROR(INDEX('Ticket Sales'!D$11:D$5010, MATCH($Q3423, 'Ticket Sales'!$J$11:$J$5010, 0)), L3422)="", "", IFERROR(INDEX('Ticket Sales'!D$11:D$5010, MATCH($Q3423, 'Ticket Sales'!$J$11:$J$5010, 0)), L3422)))</f>
        <v/>
      </c>
      <c r="M3423" s="41" t="str">
        <f>IF($Q3423="", "", IF(IFERROR(INDEX('Ticket Sales'!E$11:E$5010, MATCH($Q3423, 'Ticket Sales'!$J$11:$J$5010, 0)), M3422)="", "", IFERROR(INDEX('Ticket Sales'!E$11:E$5010, MATCH($Q3423, 'Ticket Sales'!$J$11:$J$5010, 0)), M3422)))</f>
        <v/>
      </c>
      <c r="N3423" s="2"/>
      <c r="P3423" s="48">
        <v>3413</v>
      </c>
      <c r="Q3423" s="48" t="str">
        <f t="shared" si="266"/>
        <v/>
      </c>
      <c r="S3423" s="52" t="str">
        <f t="shared" si="267"/>
        <v/>
      </c>
      <c r="U3423" s="52" t="str">
        <f t="shared" si="268"/>
        <v/>
      </c>
      <c r="W3423" s="52" t="str">
        <f t="shared" si="269"/>
        <v/>
      </c>
    </row>
    <row r="3424" spans="1:23" x14ac:dyDescent="0.25">
      <c r="A3424" s="2"/>
      <c r="B3424" s="32"/>
      <c r="C3424" s="25"/>
      <c r="D3424" s="25"/>
      <c r="E3424" s="26"/>
      <c r="F3424" s="27"/>
      <c r="G3424" s="2"/>
      <c r="H3424" s="2"/>
      <c r="I3424" s="38" t="str">
        <f t="shared" si="265"/>
        <v/>
      </c>
      <c r="J3424" s="39" t="str">
        <f>IF($Q3424="", "", IF(IFERROR(INDEX('Ticket Sales'!B$11:B$5010, MATCH($Q3424, 'Ticket Sales'!$J$11:$J$5010, 0)), J3423)="", "", IFERROR(INDEX('Ticket Sales'!B$11:B$5010, MATCH($Q3424, 'Ticket Sales'!$J$11:$J$5010, 0)), J3423)))</f>
        <v/>
      </c>
      <c r="K3424" s="39" t="str">
        <f>IF($Q3424="", "", IF(IFERROR(INDEX('Ticket Sales'!C$11:C$5010, MATCH($Q3424, 'Ticket Sales'!$J$11:$J$5010, 0)), K3423)="", "", IFERROR(INDEX('Ticket Sales'!C$11:C$5010, MATCH($Q3424, 'Ticket Sales'!$J$11:$J$5010, 0)), K3423)))</f>
        <v/>
      </c>
      <c r="L3424" s="40" t="str">
        <f>IF($Q3424="", "", IF(IFERROR(INDEX('Ticket Sales'!D$11:D$5010, MATCH($Q3424, 'Ticket Sales'!$J$11:$J$5010, 0)), L3423)="", "", IFERROR(INDEX('Ticket Sales'!D$11:D$5010, MATCH($Q3424, 'Ticket Sales'!$J$11:$J$5010, 0)), L3423)))</f>
        <v/>
      </c>
      <c r="M3424" s="41" t="str">
        <f>IF($Q3424="", "", IF(IFERROR(INDEX('Ticket Sales'!E$11:E$5010, MATCH($Q3424, 'Ticket Sales'!$J$11:$J$5010, 0)), M3423)="", "", IFERROR(INDEX('Ticket Sales'!E$11:E$5010, MATCH($Q3424, 'Ticket Sales'!$J$11:$J$5010, 0)), M3423)))</f>
        <v/>
      </c>
      <c r="N3424" s="2"/>
      <c r="P3424" s="48">
        <v>3414</v>
      </c>
      <c r="Q3424" s="48" t="str">
        <f t="shared" si="266"/>
        <v/>
      </c>
      <c r="S3424" s="52" t="str">
        <f t="shared" si="267"/>
        <v/>
      </c>
      <c r="U3424" s="52" t="str">
        <f t="shared" si="268"/>
        <v/>
      </c>
      <c r="W3424" s="52" t="str">
        <f t="shared" si="269"/>
        <v/>
      </c>
    </row>
    <row r="3425" spans="1:23" x14ac:dyDescent="0.25">
      <c r="A3425" s="2"/>
      <c r="B3425" s="32"/>
      <c r="C3425" s="25"/>
      <c r="D3425" s="25"/>
      <c r="E3425" s="26"/>
      <c r="F3425" s="27"/>
      <c r="G3425" s="2"/>
      <c r="H3425" s="2"/>
      <c r="I3425" s="38" t="str">
        <f t="shared" si="265"/>
        <v/>
      </c>
      <c r="J3425" s="39" t="str">
        <f>IF($Q3425="", "", IF(IFERROR(INDEX('Ticket Sales'!B$11:B$5010, MATCH($Q3425, 'Ticket Sales'!$J$11:$J$5010, 0)), J3424)="", "", IFERROR(INDEX('Ticket Sales'!B$11:B$5010, MATCH($Q3425, 'Ticket Sales'!$J$11:$J$5010, 0)), J3424)))</f>
        <v/>
      </c>
      <c r="K3425" s="39" t="str">
        <f>IF($Q3425="", "", IF(IFERROR(INDEX('Ticket Sales'!C$11:C$5010, MATCH($Q3425, 'Ticket Sales'!$J$11:$J$5010, 0)), K3424)="", "", IFERROR(INDEX('Ticket Sales'!C$11:C$5010, MATCH($Q3425, 'Ticket Sales'!$J$11:$J$5010, 0)), K3424)))</f>
        <v/>
      </c>
      <c r="L3425" s="40" t="str">
        <f>IF($Q3425="", "", IF(IFERROR(INDEX('Ticket Sales'!D$11:D$5010, MATCH($Q3425, 'Ticket Sales'!$J$11:$J$5010, 0)), L3424)="", "", IFERROR(INDEX('Ticket Sales'!D$11:D$5010, MATCH($Q3425, 'Ticket Sales'!$J$11:$J$5010, 0)), L3424)))</f>
        <v/>
      </c>
      <c r="M3425" s="41" t="str">
        <f>IF($Q3425="", "", IF(IFERROR(INDEX('Ticket Sales'!E$11:E$5010, MATCH($Q3425, 'Ticket Sales'!$J$11:$J$5010, 0)), M3424)="", "", IFERROR(INDEX('Ticket Sales'!E$11:E$5010, MATCH($Q3425, 'Ticket Sales'!$J$11:$J$5010, 0)), M3424)))</f>
        <v/>
      </c>
      <c r="N3425" s="2"/>
      <c r="P3425" s="48">
        <v>3415</v>
      </c>
      <c r="Q3425" s="48" t="str">
        <f t="shared" si="266"/>
        <v/>
      </c>
      <c r="S3425" s="52" t="str">
        <f t="shared" si="267"/>
        <v/>
      </c>
      <c r="U3425" s="52" t="str">
        <f t="shared" si="268"/>
        <v/>
      </c>
      <c r="W3425" s="52" t="str">
        <f t="shared" si="269"/>
        <v/>
      </c>
    </row>
    <row r="3426" spans="1:23" x14ac:dyDescent="0.25">
      <c r="A3426" s="2"/>
      <c r="B3426" s="32"/>
      <c r="C3426" s="25"/>
      <c r="D3426" s="25"/>
      <c r="E3426" s="26"/>
      <c r="F3426" s="27"/>
      <c r="G3426" s="2"/>
      <c r="H3426" s="2"/>
      <c r="I3426" s="38" t="str">
        <f t="shared" si="265"/>
        <v/>
      </c>
      <c r="J3426" s="39" t="str">
        <f>IF($Q3426="", "", IF(IFERROR(INDEX('Ticket Sales'!B$11:B$5010, MATCH($Q3426, 'Ticket Sales'!$J$11:$J$5010, 0)), J3425)="", "", IFERROR(INDEX('Ticket Sales'!B$11:B$5010, MATCH($Q3426, 'Ticket Sales'!$J$11:$J$5010, 0)), J3425)))</f>
        <v/>
      </c>
      <c r="K3426" s="39" t="str">
        <f>IF($Q3426="", "", IF(IFERROR(INDEX('Ticket Sales'!C$11:C$5010, MATCH($Q3426, 'Ticket Sales'!$J$11:$J$5010, 0)), K3425)="", "", IFERROR(INDEX('Ticket Sales'!C$11:C$5010, MATCH($Q3426, 'Ticket Sales'!$J$11:$J$5010, 0)), K3425)))</f>
        <v/>
      </c>
      <c r="L3426" s="40" t="str">
        <f>IF($Q3426="", "", IF(IFERROR(INDEX('Ticket Sales'!D$11:D$5010, MATCH($Q3426, 'Ticket Sales'!$J$11:$J$5010, 0)), L3425)="", "", IFERROR(INDEX('Ticket Sales'!D$11:D$5010, MATCH($Q3426, 'Ticket Sales'!$J$11:$J$5010, 0)), L3425)))</f>
        <v/>
      </c>
      <c r="M3426" s="41" t="str">
        <f>IF($Q3426="", "", IF(IFERROR(INDEX('Ticket Sales'!E$11:E$5010, MATCH($Q3426, 'Ticket Sales'!$J$11:$J$5010, 0)), M3425)="", "", IFERROR(INDEX('Ticket Sales'!E$11:E$5010, MATCH($Q3426, 'Ticket Sales'!$J$11:$J$5010, 0)), M3425)))</f>
        <v/>
      </c>
      <c r="N3426" s="2"/>
      <c r="P3426" s="48">
        <v>3416</v>
      </c>
      <c r="Q3426" s="48" t="str">
        <f t="shared" si="266"/>
        <v/>
      </c>
      <c r="S3426" s="52" t="str">
        <f t="shared" si="267"/>
        <v/>
      </c>
      <c r="U3426" s="52" t="str">
        <f t="shared" si="268"/>
        <v/>
      </c>
      <c r="W3426" s="52" t="str">
        <f t="shared" si="269"/>
        <v/>
      </c>
    </row>
    <row r="3427" spans="1:23" x14ac:dyDescent="0.25">
      <c r="A3427" s="2"/>
      <c r="B3427" s="32"/>
      <c r="C3427" s="25"/>
      <c r="D3427" s="25"/>
      <c r="E3427" s="26"/>
      <c r="F3427" s="27"/>
      <c r="G3427" s="2"/>
      <c r="H3427" s="2"/>
      <c r="I3427" s="38" t="str">
        <f t="shared" si="265"/>
        <v/>
      </c>
      <c r="J3427" s="39" t="str">
        <f>IF($Q3427="", "", IF(IFERROR(INDEX('Ticket Sales'!B$11:B$5010, MATCH($Q3427, 'Ticket Sales'!$J$11:$J$5010, 0)), J3426)="", "", IFERROR(INDEX('Ticket Sales'!B$11:B$5010, MATCH($Q3427, 'Ticket Sales'!$J$11:$J$5010, 0)), J3426)))</f>
        <v/>
      </c>
      <c r="K3427" s="39" t="str">
        <f>IF($Q3427="", "", IF(IFERROR(INDEX('Ticket Sales'!C$11:C$5010, MATCH($Q3427, 'Ticket Sales'!$J$11:$J$5010, 0)), K3426)="", "", IFERROR(INDEX('Ticket Sales'!C$11:C$5010, MATCH($Q3427, 'Ticket Sales'!$J$11:$J$5010, 0)), K3426)))</f>
        <v/>
      </c>
      <c r="L3427" s="40" t="str">
        <f>IF($Q3427="", "", IF(IFERROR(INDEX('Ticket Sales'!D$11:D$5010, MATCH($Q3427, 'Ticket Sales'!$J$11:$J$5010, 0)), L3426)="", "", IFERROR(INDEX('Ticket Sales'!D$11:D$5010, MATCH($Q3427, 'Ticket Sales'!$J$11:$J$5010, 0)), L3426)))</f>
        <v/>
      </c>
      <c r="M3427" s="41" t="str">
        <f>IF($Q3427="", "", IF(IFERROR(INDEX('Ticket Sales'!E$11:E$5010, MATCH($Q3427, 'Ticket Sales'!$J$11:$J$5010, 0)), M3426)="", "", IFERROR(INDEX('Ticket Sales'!E$11:E$5010, MATCH($Q3427, 'Ticket Sales'!$J$11:$J$5010, 0)), M3426)))</f>
        <v/>
      </c>
      <c r="N3427" s="2"/>
      <c r="P3427" s="48">
        <v>3417</v>
      </c>
      <c r="Q3427" s="48" t="str">
        <f t="shared" si="266"/>
        <v/>
      </c>
      <c r="S3427" s="52" t="str">
        <f t="shared" si="267"/>
        <v/>
      </c>
      <c r="U3427" s="52" t="str">
        <f t="shared" si="268"/>
        <v/>
      </c>
      <c r="W3427" s="52" t="str">
        <f t="shared" si="269"/>
        <v/>
      </c>
    </row>
    <row r="3428" spans="1:23" x14ac:dyDescent="0.25">
      <c r="A3428" s="2"/>
      <c r="B3428" s="32"/>
      <c r="C3428" s="25"/>
      <c r="D3428" s="25"/>
      <c r="E3428" s="26"/>
      <c r="F3428" s="27"/>
      <c r="G3428" s="2"/>
      <c r="H3428" s="2"/>
      <c r="I3428" s="38" t="str">
        <f t="shared" si="265"/>
        <v/>
      </c>
      <c r="J3428" s="39" t="str">
        <f>IF($Q3428="", "", IF(IFERROR(INDEX('Ticket Sales'!B$11:B$5010, MATCH($Q3428, 'Ticket Sales'!$J$11:$J$5010, 0)), J3427)="", "", IFERROR(INDEX('Ticket Sales'!B$11:B$5010, MATCH($Q3428, 'Ticket Sales'!$J$11:$J$5010, 0)), J3427)))</f>
        <v/>
      </c>
      <c r="K3428" s="39" t="str">
        <f>IF($Q3428="", "", IF(IFERROR(INDEX('Ticket Sales'!C$11:C$5010, MATCH($Q3428, 'Ticket Sales'!$J$11:$J$5010, 0)), K3427)="", "", IFERROR(INDEX('Ticket Sales'!C$11:C$5010, MATCH($Q3428, 'Ticket Sales'!$J$11:$J$5010, 0)), K3427)))</f>
        <v/>
      </c>
      <c r="L3428" s="40" t="str">
        <f>IF($Q3428="", "", IF(IFERROR(INDEX('Ticket Sales'!D$11:D$5010, MATCH($Q3428, 'Ticket Sales'!$J$11:$J$5010, 0)), L3427)="", "", IFERROR(INDEX('Ticket Sales'!D$11:D$5010, MATCH($Q3428, 'Ticket Sales'!$J$11:$J$5010, 0)), L3427)))</f>
        <v/>
      </c>
      <c r="M3428" s="41" t="str">
        <f>IF($Q3428="", "", IF(IFERROR(INDEX('Ticket Sales'!E$11:E$5010, MATCH($Q3428, 'Ticket Sales'!$J$11:$J$5010, 0)), M3427)="", "", IFERROR(INDEX('Ticket Sales'!E$11:E$5010, MATCH($Q3428, 'Ticket Sales'!$J$11:$J$5010, 0)), M3427)))</f>
        <v/>
      </c>
      <c r="N3428" s="2"/>
      <c r="P3428" s="48">
        <v>3418</v>
      </c>
      <c r="Q3428" s="48" t="str">
        <f t="shared" si="266"/>
        <v/>
      </c>
      <c r="S3428" s="52" t="str">
        <f t="shared" si="267"/>
        <v/>
      </c>
      <c r="U3428" s="52" t="str">
        <f t="shared" si="268"/>
        <v/>
      </c>
      <c r="W3428" s="52" t="str">
        <f t="shared" si="269"/>
        <v/>
      </c>
    </row>
    <row r="3429" spans="1:23" x14ac:dyDescent="0.25">
      <c r="A3429" s="2"/>
      <c r="B3429" s="32"/>
      <c r="C3429" s="25"/>
      <c r="D3429" s="25"/>
      <c r="E3429" s="26"/>
      <c r="F3429" s="27"/>
      <c r="G3429" s="2"/>
      <c r="H3429" s="2"/>
      <c r="I3429" s="38" t="str">
        <f t="shared" si="265"/>
        <v/>
      </c>
      <c r="J3429" s="39" t="str">
        <f>IF($Q3429="", "", IF(IFERROR(INDEX('Ticket Sales'!B$11:B$5010, MATCH($Q3429, 'Ticket Sales'!$J$11:$J$5010, 0)), J3428)="", "", IFERROR(INDEX('Ticket Sales'!B$11:B$5010, MATCH($Q3429, 'Ticket Sales'!$J$11:$J$5010, 0)), J3428)))</f>
        <v/>
      </c>
      <c r="K3429" s="39" t="str">
        <f>IF($Q3429="", "", IF(IFERROR(INDEX('Ticket Sales'!C$11:C$5010, MATCH($Q3429, 'Ticket Sales'!$J$11:$J$5010, 0)), K3428)="", "", IFERROR(INDEX('Ticket Sales'!C$11:C$5010, MATCH($Q3429, 'Ticket Sales'!$J$11:$J$5010, 0)), K3428)))</f>
        <v/>
      </c>
      <c r="L3429" s="40" t="str">
        <f>IF($Q3429="", "", IF(IFERROR(INDEX('Ticket Sales'!D$11:D$5010, MATCH($Q3429, 'Ticket Sales'!$J$11:$J$5010, 0)), L3428)="", "", IFERROR(INDEX('Ticket Sales'!D$11:D$5010, MATCH($Q3429, 'Ticket Sales'!$J$11:$J$5010, 0)), L3428)))</f>
        <v/>
      </c>
      <c r="M3429" s="41" t="str">
        <f>IF($Q3429="", "", IF(IFERROR(INDEX('Ticket Sales'!E$11:E$5010, MATCH($Q3429, 'Ticket Sales'!$J$11:$J$5010, 0)), M3428)="", "", IFERROR(INDEX('Ticket Sales'!E$11:E$5010, MATCH($Q3429, 'Ticket Sales'!$J$11:$J$5010, 0)), M3428)))</f>
        <v/>
      </c>
      <c r="N3429" s="2"/>
      <c r="P3429" s="48">
        <v>3419</v>
      </c>
      <c r="Q3429" s="48" t="str">
        <f t="shared" si="266"/>
        <v/>
      </c>
      <c r="S3429" s="52" t="str">
        <f t="shared" si="267"/>
        <v/>
      </c>
      <c r="U3429" s="52" t="str">
        <f t="shared" si="268"/>
        <v/>
      </c>
      <c r="W3429" s="52" t="str">
        <f t="shared" si="269"/>
        <v/>
      </c>
    </row>
    <row r="3430" spans="1:23" x14ac:dyDescent="0.25">
      <c r="A3430" s="2"/>
      <c r="B3430" s="32"/>
      <c r="C3430" s="25"/>
      <c r="D3430" s="25"/>
      <c r="E3430" s="26"/>
      <c r="F3430" s="27"/>
      <c r="G3430" s="2"/>
      <c r="H3430" s="2"/>
      <c r="I3430" s="38" t="str">
        <f t="shared" si="265"/>
        <v/>
      </c>
      <c r="J3430" s="39" t="str">
        <f>IF($Q3430="", "", IF(IFERROR(INDEX('Ticket Sales'!B$11:B$5010, MATCH($Q3430, 'Ticket Sales'!$J$11:$J$5010, 0)), J3429)="", "", IFERROR(INDEX('Ticket Sales'!B$11:B$5010, MATCH($Q3430, 'Ticket Sales'!$J$11:$J$5010, 0)), J3429)))</f>
        <v/>
      </c>
      <c r="K3430" s="39" t="str">
        <f>IF($Q3430="", "", IF(IFERROR(INDEX('Ticket Sales'!C$11:C$5010, MATCH($Q3430, 'Ticket Sales'!$J$11:$J$5010, 0)), K3429)="", "", IFERROR(INDEX('Ticket Sales'!C$11:C$5010, MATCH($Q3430, 'Ticket Sales'!$J$11:$J$5010, 0)), K3429)))</f>
        <v/>
      </c>
      <c r="L3430" s="40" t="str">
        <f>IF($Q3430="", "", IF(IFERROR(INDEX('Ticket Sales'!D$11:D$5010, MATCH($Q3430, 'Ticket Sales'!$J$11:$J$5010, 0)), L3429)="", "", IFERROR(INDEX('Ticket Sales'!D$11:D$5010, MATCH($Q3430, 'Ticket Sales'!$J$11:$J$5010, 0)), L3429)))</f>
        <v/>
      </c>
      <c r="M3430" s="41" t="str">
        <f>IF($Q3430="", "", IF(IFERROR(INDEX('Ticket Sales'!E$11:E$5010, MATCH($Q3430, 'Ticket Sales'!$J$11:$J$5010, 0)), M3429)="", "", IFERROR(INDEX('Ticket Sales'!E$11:E$5010, MATCH($Q3430, 'Ticket Sales'!$J$11:$J$5010, 0)), M3429)))</f>
        <v/>
      </c>
      <c r="N3430" s="2"/>
      <c r="P3430" s="48">
        <v>3420</v>
      </c>
      <c r="Q3430" s="48" t="str">
        <f t="shared" si="266"/>
        <v/>
      </c>
      <c r="S3430" s="52" t="str">
        <f t="shared" si="267"/>
        <v/>
      </c>
      <c r="U3430" s="52" t="str">
        <f t="shared" si="268"/>
        <v/>
      </c>
      <c r="W3430" s="52" t="str">
        <f t="shared" si="269"/>
        <v/>
      </c>
    </row>
    <row r="3431" spans="1:23" x14ac:dyDescent="0.25">
      <c r="A3431" s="2"/>
      <c r="B3431" s="32"/>
      <c r="C3431" s="25"/>
      <c r="D3431" s="25"/>
      <c r="E3431" s="26"/>
      <c r="F3431" s="27"/>
      <c r="G3431" s="2"/>
      <c r="H3431" s="2"/>
      <c r="I3431" s="38" t="str">
        <f t="shared" si="265"/>
        <v/>
      </c>
      <c r="J3431" s="39" t="str">
        <f>IF($Q3431="", "", IF(IFERROR(INDEX('Ticket Sales'!B$11:B$5010, MATCH($Q3431, 'Ticket Sales'!$J$11:$J$5010, 0)), J3430)="", "", IFERROR(INDEX('Ticket Sales'!B$11:B$5010, MATCH($Q3431, 'Ticket Sales'!$J$11:$J$5010, 0)), J3430)))</f>
        <v/>
      </c>
      <c r="K3431" s="39" t="str">
        <f>IF($Q3431="", "", IF(IFERROR(INDEX('Ticket Sales'!C$11:C$5010, MATCH($Q3431, 'Ticket Sales'!$J$11:$J$5010, 0)), K3430)="", "", IFERROR(INDEX('Ticket Sales'!C$11:C$5010, MATCH($Q3431, 'Ticket Sales'!$J$11:$J$5010, 0)), K3430)))</f>
        <v/>
      </c>
      <c r="L3431" s="40" t="str">
        <f>IF($Q3431="", "", IF(IFERROR(INDEX('Ticket Sales'!D$11:D$5010, MATCH($Q3431, 'Ticket Sales'!$J$11:$J$5010, 0)), L3430)="", "", IFERROR(INDEX('Ticket Sales'!D$11:D$5010, MATCH($Q3431, 'Ticket Sales'!$J$11:$J$5010, 0)), L3430)))</f>
        <v/>
      </c>
      <c r="M3431" s="41" t="str">
        <f>IF($Q3431="", "", IF(IFERROR(INDEX('Ticket Sales'!E$11:E$5010, MATCH($Q3431, 'Ticket Sales'!$J$11:$J$5010, 0)), M3430)="", "", IFERROR(INDEX('Ticket Sales'!E$11:E$5010, MATCH($Q3431, 'Ticket Sales'!$J$11:$J$5010, 0)), M3430)))</f>
        <v/>
      </c>
      <c r="N3431" s="2"/>
      <c r="P3431" s="48">
        <v>3421</v>
      </c>
      <c r="Q3431" s="48" t="str">
        <f t="shared" si="266"/>
        <v/>
      </c>
      <c r="S3431" s="52" t="str">
        <f t="shared" si="267"/>
        <v/>
      </c>
      <c r="U3431" s="52" t="str">
        <f t="shared" si="268"/>
        <v/>
      </c>
      <c r="W3431" s="52" t="str">
        <f t="shared" si="269"/>
        <v/>
      </c>
    </row>
    <row r="3432" spans="1:23" x14ac:dyDescent="0.25">
      <c r="A3432" s="2"/>
      <c r="B3432" s="32"/>
      <c r="C3432" s="25"/>
      <c r="D3432" s="25"/>
      <c r="E3432" s="26"/>
      <c r="F3432" s="27"/>
      <c r="G3432" s="2"/>
      <c r="H3432" s="2"/>
      <c r="I3432" s="38" t="str">
        <f t="shared" si="265"/>
        <v/>
      </c>
      <c r="J3432" s="39" t="str">
        <f>IF($Q3432="", "", IF(IFERROR(INDEX('Ticket Sales'!B$11:B$5010, MATCH($Q3432, 'Ticket Sales'!$J$11:$J$5010, 0)), J3431)="", "", IFERROR(INDEX('Ticket Sales'!B$11:B$5010, MATCH($Q3432, 'Ticket Sales'!$J$11:$J$5010, 0)), J3431)))</f>
        <v/>
      </c>
      <c r="K3432" s="39" t="str">
        <f>IF($Q3432="", "", IF(IFERROR(INDEX('Ticket Sales'!C$11:C$5010, MATCH($Q3432, 'Ticket Sales'!$J$11:$J$5010, 0)), K3431)="", "", IFERROR(INDEX('Ticket Sales'!C$11:C$5010, MATCH($Q3432, 'Ticket Sales'!$J$11:$J$5010, 0)), K3431)))</f>
        <v/>
      </c>
      <c r="L3432" s="40" t="str">
        <f>IF($Q3432="", "", IF(IFERROR(INDEX('Ticket Sales'!D$11:D$5010, MATCH($Q3432, 'Ticket Sales'!$J$11:$J$5010, 0)), L3431)="", "", IFERROR(INDEX('Ticket Sales'!D$11:D$5010, MATCH($Q3432, 'Ticket Sales'!$J$11:$J$5010, 0)), L3431)))</f>
        <v/>
      </c>
      <c r="M3432" s="41" t="str">
        <f>IF($Q3432="", "", IF(IFERROR(INDEX('Ticket Sales'!E$11:E$5010, MATCH($Q3432, 'Ticket Sales'!$J$11:$J$5010, 0)), M3431)="", "", IFERROR(INDEX('Ticket Sales'!E$11:E$5010, MATCH($Q3432, 'Ticket Sales'!$J$11:$J$5010, 0)), M3431)))</f>
        <v/>
      </c>
      <c r="N3432" s="2"/>
      <c r="P3432" s="48">
        <v>3422</v>
      </c>
      <c r="Q3432" s="48" t="str">
        <f t="shared" si="266"/>
        <v/>
      </c>
      <c r="S3432" s="52" t="str">
        <f t="shared" si="267"/>
        <v/>
      </c>
      <c r="U3432" s="52" t="str">
        <f t="shared" si="268"/>
        <v/>
      </c>
      <c r="W3432" s="52" t="str">
        <f t="shared" si="269"/>
        <v/>
      </c>
    </row>
    <row r="3433" spans="1:23" x14ac:dyDescent="0.25">
      <c r="A3433" s="2"/>
      <c r="B3433" s="32"/>
      <c r="C3433" s="25"/>
      <c r="D3433" s="25"/>
      <c r="E3433" s="26"/>
      <c r="F3433" s="27"/>
      <c r="G3433" s="2"/>
      <c r="H3433" s="2"/>
      <c r="I3433" s="38" t="str">
        <f t="shared" si="265"/>
        <v/>
      </c>
      <c r="J3433" s="39" t="str">
        <f>IF($Q3433="", "", IF(IFERROR(INDEX('Ticket Sales'!B$11:B$5010, MATCH($Q3433, 'Ticket Sales'!$J$11:$J$5010, 0)), J3432)="", "", IFERROR(INDEX('Ticket Sales'!B$11:B$5010, MATCH($Q3433, 'Ticket Sales'!$J$11:$J$5010, 0)), J3432)))</f>
        <v/>
      </c>
      <c r="K3433" s="39" t="str">
        <f>IF($Q3433="", "", IF(IFERROR(INDEX('Ticket Sales'!C$11:C$5010, MATCH($Q3433, 'Ticket Sales'!$J$11:$J$5010, 0)), K3432)="", "", IFERROR(INDEX('Ticket Sales'!C$11:C$5010, MATCH($Q3433, 'Ticket Sales'!$J$11:$J$5010, 0)), K3432)))</f>
        <v/>
      </c>
      <c r="L3433" s="40" t="str">
        <f>IF($Q3433="", "", IF(IFERROR(INDEX('Ticket Sales'!D$11:D$5010, MATCH($Q3433, 'Ticket Sales'!$J$11:$J$5010, 0)), L3432)="", "", IFERROR(INDEX('Ticket Sales'!D$11:D$5010, MATCH($Q3433, 'Ticket Sales'!$J$11:$J$5010, 0)), L3432)))</f>
        <v/>
      </c>
      <c r="M3433" s="41" t="str">
        <f>IF($Q3433="", "", IF(IFERROR(INDEX('Ticket Sales'!E$11:E$5010, MATCH($Q3433, 'Ticket Sales'!$J$11:$J$5010, 0)), M3432)="", "", IFERROR(INDEX('Ticket Sales'!E$11:E$5010, MATCH($Q3433, 'Ticket Sales'!$J$11:$J$5010, 0)), M3432)))</f>
        <v/>
      </c>
      <c r="N3433" s="2"/>
      <c r="P3433" s="48">
        <v>3423</v>
      </c>
      <c r="Q3433" s="48" t="str">
        <f t="shared" si="266"/>
        <v/>
      </c>
      <c r="S3433" s="52" t="str">
        <f t="shared" si="267"/>
        <v/>
      </c>
      <c r="U3433" s="52" t="str">
        <f t="shared" si="268"/>
        <v/>
      </c>
      <c r="W3433" s="52" t="str">
        <f t="shared" si="269"/>
        <v/>
      </c>
    </row>
    <row r="3434" spans="1:23" x14ac:dyDescent="0.25">
      <c r="A3434" s="2"/>
      <c r="B3434" s="32"/>
      <c r="C3434" s="25"/>
      <c r="D3434" s="25"/>
      <c r="E3434" s="26"/>
      <c r="F3434" s="27"/>
      <c r="G3434" s="2"/>
      <c r="H3434" s="2"/>
      <c r="I3434" s="38" t="str">
        <f t="shared" si="265"/>
        <v/>
      </c>
      <c r="J3434" s="39" t="str">
        <f>IF($Q3434="", "", IF(IFERROR(INDEX('Ticket Sales'!B$11:B$5010, MATCH($Q3434, 'Ticket Sales'!$J$11:$J$5010, 0)), J3433)="", "", IFERROR(INDEX('Ticket Sales'!B$11:B$5010, MATCH($Q3434, 'Ticket Sales'!$J$11:$J$5010, 0)), J3433)))</f>
        <v/>
      </c>
      <c r="K3434" s="39" t="str">
        <f>IF($Q3434="", "", IF(IFERROR(INDEX('Ticket Sales'!C$11:C$5010, MATCH($Q3434, 'Ticket Sales'!$J$11:$J$5010, 0)), K3433)="", "", IFERROR(INDEX('Ticket Sales'!C$11:C$5010, MATCH($Q3434, 'Ticket Sales'!$J$11:$J$5010, 0)), K3433)))</f>
        <v/>
      </c>
      <c r="L3434" s="40" t="str">
        <f>IF($Q3434="", "", IF(IFERROR(INDEX('Ticket Sales'!D$11:D$5010, MATCH($Q3434, 'Ticket Sales'!$J$11:$J$5010, 0)), L3433)="", "", IFERROR(INDEX('Ticket Sales'!D$11:D$5010, MATCH($Q3434, 'Ticket Sales'!$J$11:$J$5010, 0)), L3433)))</f>
        <v/>
      </c>
      <c r="M3434" s="41" t="str">
        <f>IF($Q3434="", "", IF(IFERROR(INDEX('Ticket Sales'!E$11:E$5010, MATCH($Q3434, 'Ticket Sales'!$J$11:$J$5010, 0)), M3433)="", "", IFERROR(INDEX('Ticket Sales'!E$11:E$5010, MATCH($Q3434, 'Ticket Sales'!$J$11:$J$5010, 0)), M3433)))</f>
        <v/>
      </c>
      <c r="N3434" s="2"/>
      <c r="P3434" s="48">
        <v>3424</v>
      </c>
      <c r="Q3434" s="48" t="str">
        <f t="shared" si="266"/>
        <v/>
      </c>
      <c r="S3434" s="52" t="str">
        <f t="shared" si="267"/>
        <v/>
      </c>
      <c r="U3434" s="52" t="str">
        <f t="shared" si="268"/>
        <v/>
      </c>
      <c r="W3434" s="52" t="str">
        <f t="shared" si="269"/>
        <v/>
      </c>
    </row>
    <row r="3435" spans="1:23" x14ac:dyDescent="0.25">
      <c r="A3435" s="2"/>
      <c r="B3435" s="32"/>
      <c r="C3435" s="25"/>
      <c r="D3435" s="25"/>
      <c r="E3435" s="26"/>
      <c r="F3435" s="27"/>
      <c r="G3435" s="2"/>
      <c r="H3435" s="2"/>
      <c r="I3435" s="38" t="str">
        <f t="shared" si="265"/>
        <v/>
      </c>
      <c r="J3435" s="39" t="str">
        <f>IF($Q3435="", "", IF(IFERROR(INDEX('Ticket Sales'!B$11:B$5010, MATCH($Q3435, 'Ticket Sales'!$J$11:$J$5010, 0)), J3434)="", "", IFERROR(INDEX('Ticket Sales'!B$11:B$5010, MATCH($Q3435, 'Ticket Sales'!$J$11:$J$5010, 0)), J3434)))</f>
        <v/>
      </c>
      <c r="K3435" s="39" t="str">
        <f>IF($Q3435="", "", IF(IFERROR(INDEX('Ticket Sales'!C$11:C$5010, MATCH($Q3435, 'Ticket Sales'!$J$11:$J$5010, 0)), K3434)="", "", IFERROR(INDEX('Ticket Sales'!C$11:C$5010, MATCH($Q3435, 'Ticket Sales'!$J$11:$J$5010, 0)), K3434)))</f>
        <v/>
      </c>
      <c r="L3435" s="40" t="str">
        <f>IF($Q3435="", "", IF(IFERROR(INDEX('Ticket Sales'!D$11:D$5010, MATCH($Q3435, 'Ticket Sales'!$J$11:$J$5010, 0)), L3434)="", "", IFERROR(INDEX('Ticket Sales'!D$11:D$5010, MATCH($Q3435, 'Ticket Sales'!$J$11:$J$5010, 0)), L3434)))</f>
        <v/>
      </c>
      <c r="M3435" s="41" t="str">
        <f>IF($Q3435="", "", IF(IFERROR(INDEX('Ticket Sales'!E$11:E$5010, MATCH($Q3435, 'Ticket Sales'!$J$11:$J$5010, 0)), M3434)="", "", IFERROR(INDEX('Ticket Sales'!E$11:E$5010, MATCH($Q3435, 'Ticket Sales'!$J$11:$J$5010, 0)), M3434)))</f>
        <v/>
      </c>
      <c r="N3435" s="2"/>
      <c r="P3435" s="48">
        <v>3425</v>
      </c>
      <c r="Q3435" s="48" t="str">
        <f t="shared" si="266"/>
        <v/>
      </c>
      <c r="S3435" s="52" t="str">
        <f t="shared" si="267"/>
        <v/>
      </c>
      <c r="U3435" s="52" t="str">
        <f t="shared" si="268"/>
        <v/>
      </c>
      <c r="W3435" s="52" t="str">
        <f t="shared" si="269"/>
        <v/>
      </c>
    </row>
    <row r="3436" spans="1:23" x14ac:dyDescent="0.25">
      <c r="A3436" s="2"/>
      <c r="B3436" s="32"/>
      <c r="C3436" s="25"/>
      <c r="D3436" s="25"/>
      <c r="E3436" s="26"/>
      <c r="F3436" s="27"/>
      <c r="G3436" s="2"/>
      <c r="H3436" s="2"/>
      <c r="I3436" s="38" t="str">
        <f t="shared" si="265"/>
        <v/>
      </c>
      <c r="J3436" s="39" t="str">
        <f>IF($Q3436="", "", IF(IFERROR(INDEX('Ticket Sales'!B$11:B$5010, MATCH($Q3436, 'Ticket Sales'!$J$11:$J$5010, 0)), J3435)="", "", IFERROR(INDEX('Ticket Sales'!B$11:B$5010, MATCH($Q3436, 'Ticket Sales'!$J$11:$J$5010, 0)), J3435)))</f>
        <v/>
      </c>
      <c r="K3436" s="39" t="str">
        <f>IF($Q3436="", "", IF(IFERROR(INDEX('Ticket Sales'!C$11:C$5010, MATCH($Q3436, 'Ticket Sales'!$J$11:$J$5010, 0)), K3435)="", "", IFERROR(INDEX('Ticket Sales'!C$11:C$5010, MATCH($Q3436, 'Ticket Sales'!$J$11:$J$5010, 0)), K3435)))</f>
        <v/>
      </c>
      <c r="L3436" s="40" t="str">
        <f>IF($Q3436="", "", IF(IFERROR(INDEX('Ticket Sales'!D$11:D$5010, MATCH($Q3436, 'Ticket Sales'!$J$11:$J$5010, 0)), L3435)="", "", IFERROR(INDEX('Ticket Sales'!D$11:D$5010, MATCH($Q3436, 'Ticket Sales'!$J$11:$J$5010, 0)), L3435)))</f>
        <v/>
      </c>
      <c r="M3436" s="41" t="str">
        <f>IF($Q3436="", "", IF(IFERROR(INDEX('Ticket Sales'!E$11:E$5010, MATCH($Q3436, 'Ticket Sales'!$J$11:$J$5010, 0)), M3435)="", "", IFERROR(INDEX('Ticket Sales'!E$11:E$5010, MATCH($Q3436, 'Ticket Sales'!$J$11:$J$5010, 0)), M3435)))</f>
        <v/>
      </c>
      <c r="N3436" s="2"/>
      <c r="P3436" s="48">
        <v>3426</v>
      </c>
      <c r="Q3436" s="48" t="str">
        <f t="shared" si="266"/>
        <v/>
      </c>
      <c r="S3436" s="52" t="str">
        <f t="shared" si="267"/>
        <v/>
      </c>
      <c r="U3436" s="52" t="str">
        <f t="shared" si="268"/>
        <v/>
      </c>
      <c r="W3436" s="52" t="str">
        <f t="shared" si="269"/>
        <v/>
      </c>
    </row>
    <row r="3437" spans="1:23" x14ac:dyDescent="0.25">
      <c r="A3437" s="2"/>
      <c r="B3437" s="32"/>
      <c r="C3437" s="25"/>
      <c r="D3437" s="25"/>
      <c r="E3437" s="26"/>
      <c r="F3437" s="27"/>
      <c r="G3437" s="2"/>
      <c r="H3437" s="2"/>
      <c r="I3437" s="38" t="str">
        <f t="shared" si="265"/>
        <v/>
      </c>
      <c r="J3437" s="39" t="str">
        <f>IF($Q3437="", "", IF(IFERROR(INDEX('Ticket Sales'!B$11:B$5010, MATCH($Q3437, 'Ticket Sales'!$J$11:$J$5010, 0)), J3436)="", "", IFERROR(INDEX('Ticket Sales'!B$11:B$5010, MATCH($Q3437, 'Ticket Sales'!$J$11:$J$5010, 0)), J3436)))</f>
        <v/>
      </c>
      <c r="K3437" s="39" t="str">
        <f>IF($Q3437="", "", IF(IFERROR(INDEX('Ticket Sales'!C$11:C$5010, MATCH($Q3437, 'Ticket Sales'!$J$11:$J$5010, 0)), K3436)="", "", IFERROR(INDEX('Ticket Sales'!C$11:C$5010, MATCH($Q3437, 'Ticket Sales'!$J$11:$J$5010, 0)), K3436)))</f>
        <v/>
      </c>
      <c r="L3437" s="40" t="str">
        <f>IF($Q3437="", "", IF(IFERROR(INDEX('Ticket Sales'!D$11:D$5010, MATCH($Q3437, 'Ticket Sales'!$J$11:$J$5010, 0)), L3436)="", "", IFERROR(INDEX('Ticket Sales'!D$11:D$5010, MATCH($Q3437, 'Ticket Sales'!$J$11:$J$5010, 0)), L3436)))</f>
        <v/>
      </c>
      <c r="M3437" s="41" t="str">
        <f>IF($Q3437="", "", IF(IFERROR(INDEX('Ticket Sales'!E$11:E$5010, MATCH($Q3437, 'Ticket Sales'!$J$11:$J$5010, 0)), M3436)="", "", IFERROR(INDEX('Ticket Sales'!E$11:E$5010, MATCH($Q3437, 'Ticket Sales'!$J$11:$J$5010, 0)), M3436)))</f>
        <v/>
      </c>
      <c r="N3437" s="2"/>
      <c r="P3437" s="48">
        <v>3427</v>
      </c>
      <c r="Q3437" s="48" t="str">
        <f t="shared" si="266"/>
        <v/>
      </c>
      <c r="S3437" s="52" t="str">
        <f t="shared" si="267"/>
        <v/>
      </c>
      <c r="U3437" s="52" t="str">
        <f t="shared" si="268"/>
        <v/>
      </c>
      <c r="W3437" s="52" t="str">
        <f t="shared" si="269"/>
        <v/>
      </c>
    </row>
    <row r="3438" spans="1:23" x14ac:dyDescent="0.25">
      <c r="A3438" s="2"/>
      <c r="B3438" s="32"/>
      <c r="C3438" s="25"/>
      <c r="D3438" s="25"/>
      <c r="E3438" s="26"/>
      <c r="F3438" s="27"/>
      <c r="G3438" s="2"/>
      <c r="H3438" s="2"/>
      <c r="I3438" s="38" t="str">
        <f t="shared" si="265"/>
        <v/>
      </c>
      <c r="J3438" s="39" t="str">
        <f>IF($Q3438="", "", IF(IFERROR(INDEX('Ticket Sales'!B$11:B$5010, MATCH($Q3438, 'Ticket Sales'!$J$11:$J$5010, 0)), J3437)="", "", IFERROR(INDEX('Ticket Sales'!B$11:B$5010, MATCH($Q3438, 'Ticket Sales'!$J$11:$J$5010, 0)), J3437)))</f>
        <v/>
      </c>
      <c r="K3438" s="39" t="str">
        <f>IF($Q3438="", "", IF(IFERROR(INDEX('Ticket Sales'!C$11:C$5010, MATCH($Q3438, 'Ticket Sales'!$J$11:$J$5010, 0)), K3437)="", "", IFERROR(INDEX('Ticket Sales'!C$11:C$5010, MATCH($Q3438, 'Ticket Sales'!$J$11:$J$5010, 0)), K3437)))</f>
        <v/>
      </c>
      <c r="L3438" s="40" t="str">
        <f>IF($Q3438="", "", IF(IFERROR(INDEX('Ticket Sales'!D$11:D$5010, MATCH($Q3438, 'Ticket Sales'!$J$11:$J$5010, 0)), L3437)="", "", IFERROR(INDEX('Ticket Sales'!D$11:D$5010, MATCH($Q3438, 'Ticket Sales'!$J$11:$J$5010, 0)), L3437)))</f>
        <v/>
      </c>
      <c r="M3438" s="41" t="str">
        <f>IF($Q3438="", "", IF(IFERROR(INDEX('Ticket Sales'!E$11:E$5010, MATCH($Q3438, 'Ticket Sales'!$J$11:$J$5010, 0)), M3437)="", "", IFERROR(INDEX('Ticket Sales'!E$11:E$5010, MATCH($Q3438, 'Ticket Sales'!$J$11:$J$5010, 0)), M3437)))</f>
        <v/>
      </c>
      <c r="N3438" s="2"/>
      <c r="P3438" s="48">
        <v>3428</v>
      </c>
      <c r="Q3438" s="48" t="str">
        <f t="shared" si="266"/>
        <v/>
      </c>
      <c r="S3438" s="52" t="str">
        <f t="shared" si="267"/>
        <v/>
      </c>
      <c r="U3438" s="52" t="str">
        <f t="shared" si="268"/>
        <v/>
      </c>
      <c r="W3438" s="52" t="str">
        <f t="shared" si="269"/>
        <v/>
      </c>
    </row>
    <row r="3439" spans="1:23" x14ac:dyDescent="0.25">
      <c r="A3439" s="2"/>
      <c r="B3439" s="32"/>
      <c r="C3439" s="25"/>
      <c r="D3439" s="25"/>
      <c r="E3439" s="26"/>
      <c r="F3439" s="27"/>
      <c r="G3439" s="2"/>
      <c r="H3439" s="2"/>
      <c r="I3439" s="38" t="str">
        <f t="shared" si="265"/>
        <v/>
      </c>
      <c r="J3439" s="39" t="str">
        <f>IF($Q3439="", "", IF(IFERROR(INDEX('Ticket Sales'!B$11:B$5010, MATCH($Q3439, 'Ticket Sales'!$J$11:$J$5010, 0)), J3438)="", "", IFERROR(INDEX('Ticket Sales'!B$11:B$5010, MATCH($Q3439, 'Ticket Sales'!$J$11:$J$5010, 0)), J3438)))</f>
        <v/>
      </c>
      <c r="K3439" s="39" t="str">
        <f>IF($Q3439="", "", IF(IFERROR(INDEX('Ticket Sales'!C$11:C$5010, MATCH($Q3439, 'Ticket Sales'!$J$11:$J$5010, 0)), K3438)="", "", IFERROR(INDEX('Ticket Sales'!C$11:C$5010, MATCH($Q3439, 'Ticket Sales'!$J$11:$J$5010, 0)), K3438)))</f>
        <v/>
      </c>
      <c r="L3439" s="40" t="str">
        <f>IF($Q3439="", "", IF(IFERROR(INDEX('Ticket Sales'!D$11:D$5010, MATCH($Q3439, 'Ticket Sales'!$J$11:$J$5010, 0)), L3438)="", "", IFERROR(INDEX('Ticket Sales'!D$11:D$5010, MATCH($Q3439, 'Ticket Sales'!$J$11:$J$5010, 0)), L3438)))</f>
        <v/>
      </c>
      <c r="M3439" s="41" t="str">
        <f>IF($Q3439="", "", IF(IFERROR(INDEX('Ticket Sales'!E$11:E$5010, MATCH($Q3439, 'Ticket Sales'!$J$11:$J$5010, 0)), M3438)="", "", IFERROR(INDEX('Ticket Sales'!E$11:E$5010, MATCH($Q3439, 'Ticket Sales'!$J$11:$J$5010, 0)), M3438)))</f>
        <v/>
      </c>
      <c r="N3439" s="2"/>
      <c r="P3439" s="48">
        <v>3429</v>
      </c>
      <c r="Q3439" s="48" t="str">
        <f t="shared" si="266"/>
        <v/>
      </c>
      <c r="S3439" s="52" t="str">
        <f t="shared" si="267"/>
        <v/>
      </c>
      <c r="U3439" s="52" t="str">
        <f t="shared" si="268"/>
        <v/>
      </c>
      <c r="W3439" s="52" t="str">
        <f t="shared" si="269"/>
        <v/>
      </c>
    </row>
    <row r="3440" spans="1:23" x14ac:dyDescent="0.25">
      <c r="A3440" s="2"/>
      <c r="B3440" s="32"/>
      <c r="C3440" s="25"/>
      <c r="D3440" s="25"/>
      <c r="E3440" s="26"/>
      <c r="F3440" s="27"/>
      <c r="G3440" s="2"/>
      <c r="H3440" s="2"/>
      <c r="I3440" s="38" t="str">
        <f t="shared" si="265"/>
        <v/>
      </c>
      <c r="J3440" s="39" t="str">
        <f>IF($Q3440="", "", IF(IFERROR(INDEX('Ticket Sales'!B$11:B$5010, MATCH($Q3440, 'Ticket Sales'!$J$11:$J$5010, 0)), J3439)="", "", IFERROR(INDEX('Ticket Sales'!B$11:B$5010, MATCH($Q3440, 'Ticket Sales'!$J$11:$J$5010, 0)), J3439)))</f>
        <v/>
      </c>
      <c r="K3440" s="39" t="str">
        <f>IF($Q3440="", "", IF(IFERROR(INDEX('Ticket Sales'!C$11:C$5010, MATCH($Q3440, 'Ticket Sales'!$J$11:$J$5010, 0)), K3439)="", "", IFERROR(INDEX('Ticket Sales'!C$11:C$5010, MATCH($Q3440, 'Ticket Sales'!$J$11:$J$5010, 0)), K3439)))</f>
        <v/>
      </c>
      <c r="L3440" s="40" t="str">
        <f>IF($Q3440="", "", IF(IFERROR(INDEX('Ticket Sales'!D$11:D$5010, MATCH($Q3440, 'Ticket Sales'!$J$11:$J$5010, 0)), L3439)="", "", IFERROR(INDEX('Ticket Sales'!D$11:D$5010, MATCH($Q3440, 'Ticket Sales'!$J$11:$J$5010, 0)), L3439)))</f>
        <v/>
      </c>
      <c r="M3440" s="41" t="str">
        <f>IF($Q3440="", "", IF(IFERROR(INDEX('Ticket Sales'!E$11:E$5010, MATCH($Q3440, 'Ticket Sales'!$J$11:$J$5010, 0)), M3439)="", "", IFERROR(INDEX('Ticket Sales'!E$11:E$5010, MATCH($Q3440, 'Ticket Sales'!$J$11:$J$5010, 0)), M3439)))</f>
        <v/>
      </c>
      <c r="N3440" s="2"/>
      <c r="P3440" s="48">
        <v>3430</v>
      </c>
      <c r="Q3440" s="48" t="str">
        <f t="shared" si="266"/>
        <v/>
      </c>
      <c r="S3440" s="52" t="str">
        <f t="shared" si="267"/>
        <v/>
      </c>
      <c r="U3440" s="52" t="str">
        <f t="shared" si="268"/>
        <v/>
      </c>
      <c r="W3440" s="52" t="str">
        <f t="shared" si="269"/>
        <v/>
      </c>
    </row>
    <row r="3441" spans="1:23" x14ac:dyDescent="0.25">
      <c r="A3441" s="2"/>
      <c r="B3441" s="32"/>
      <c r="C3441" s="25"/>
      <c r="D3441" s="25"/>
      <c r="E3441" s="26"/>
      <c r="F3441" s="27"/>
      <c r="G3441" s="2"/>
      <c r="H3441" s="2"/>
      <c r="I3441" s="38" t="str">
        <f t="shared" si="265"/>
        <v/>
      </c>
      <c r="J3441" s="39" t="str">
        <f>IF($Q3441="", "", IF(IFERROR(INDEX('Ticket Sales'!B$11:B$5010, MATCH($Q3441, 'Ticket Sales'!$J$11:$J$5010, 0)), J3440)="", "", IFERROR(INDEX('Ticket Sales'!B$11:B$5010, MATCH($Q3441, 'Ticket Sales'!$J$11:$J$5010, 0)), J3440)))</f>
        <v/>
      </c>
      <c r="K3441" s="39" t="str">
        <f>IF($Q3441="", "", IF(IFERROR(INDEX('Ticket Sales'!C$11:C$5010, MATCH($Q3441, 'Ticket Sales'!$J$11:$J$5010, 0)), K3440)="", "", IFERROR(INDEX('Ticket Sales'!C$11:C$5010, MATCH($Q3441, 'Ticket Sales'!$J$11:$J$5010, 0)), K3440)))</f>
        <v/>
      </c>
      <c r="L3441" s="40" t="str">
        <f>IF($Q3441="", "", IF(IFERROR(INDEX('Ticket Sales'!D$11:D$5010, MATCH($Q3441, 'Ticket Sales'!$J$11:$J$5010, 0)), L3440)="", "", IFERROR(INDEX('Ticket Sales'!D$11:D$5010, MATCH($Q3441, 'Ticket Sales'!$J$11:$J$5010, 0)), L3440)))</f>
        <v/>
      </c>
      <c r="M3441" s="41" t="str">
        <f>IF($Q3441="", "", IF(IFERROR(INDEX('Ticket Sales'!E$11:E$5010, MATCH($Q3441, 'Ticket Sales'!$J$11:$J$5010, 0)), M3440)="", "", IFERROR(INDEX('Ticket Sales'!E$11:E$5010, MATCH($Q3441, 'Ticket Sales'!$J$11:$J$5010, 0)), M3440)))</f>
        <v/>
      </c>
      <c r="N3441" s="2"/>
      <c r="P3441" s="48">
        <v>3431</v>
      </c>
      <c r="Q3441" s="48" t="str">
        <f t="shared" si="266"/>
        <v/>
      </c>
      <c r="S3441" s="52" t="str">
        <f t="shared" si="267"/>
        <v/>
      </c>
      <c r="U3441" s="52" t="str">
        <f t="shared" si="268"/>
        <v/>
      </c>
      <c r="W3441" s="52" t="str">
        <f t="shared" si="269"/>
        <v/>
      </c>
    </row>
    <row r="3442" spans="1:23" x14ac:dyDescent="0.25">
      <c r="A3442" s="2"/>
      <c r="B3442" s="32"/>
      <c r="C3442" s="25"/>
      <c r="D3442" s="25"/>
      <c r="E3442" s="26"/>
      <c r="F3442" s="27"/>
      <c r="G3442" s="2"/>
      <c r="H3442" s="2"/>
      <c r="I3442" s="38" t="str">
        <f t="shared" si="265"/>
        <v/>
      </c>
      <c r="J3442" s="39" t="str">
        <f>IF($Q3442="", "", IF(IFERROR(INDEX('Ticket Sales'!B$11:B$5010, MATCH($Q3442, 'Ticket Sales'!$J$11:$J$5010, 0)), J3441)="", "", IFERROR(INDEX('Ticket Sales'!B$11:B$5010, MATCH($Q3442, 'Ticket Sales'!$J$11:$J$5010, 0)), J3441)))</f>
        <v/>
      </c>
      <c r="K3442" s="39" t="str">
        <f>IF($Q3442="", "", IF(IFERROR(INDEX('Ticket Sales'!C$11:C$5010, MATCH($Q3442, 'Ticket Sales'!$J$11:$J$5010, 0)), K3441)="", "", IFERROR(INDEX('Ticket Sales'!C$11:C$5010, MATCH($Q3442, 'Ticket Sales'!$J$11:$J$5010, 0)), K3441)))</f>
        <v/>
      </c>
      <c r="L3442" s="40" t="str">
        <f>IF($Q3442="", "", IF(IFERROR(INDEX('Ticket Sales'!D$11:D$5010, MATCH($Q3442, 'Ticket Sales'!$J$11:$J$5010, 0)), L3441)="", "", IFERROR(INDEX('Ticket Sales'!D$11:D$5010, MATCH($Q3442, 'Ticket Sales'!$J$11:$J$5010, 0)), L3441)))</f>
        <v/>
      </c>
      <c r="M3442" s="41" t="str">
        <f>IF($Q3442="", "", IF(IFERROR(INDEX('Ticket Sales'!E$11:E$5010, MATCH($Q3442, 'Ticket Sales'!$J$11:$J$5010, 0)), M3441)="", "", IFERROR(INDEX('Ticket Sales'!E$11:E$5010, MATCH($Q3442, 'Ticket Sales'!$J$11:$J$5010, 0)), M3441)))</f>
        <v/>
      </c>
      <c r="N3442" s="2"/>
      <c r="P3442" s="48">
        <v>3432</v>
      </c>
      <c r="Q3442" s="48" t="str">
        <f t="shared" si="266"/>
        <v/>
      </c>
      <c r="S3442" s="52" t="str">
        <f t="shared" si="267"/>
        <v/>
      </c>
      <c r="U3442" s="52" t="str">
        <f t="shared" si="268"/>
        <v/>
      </c>
      <c r="W3442" s="52" t="str">
        <f t="shared" si="269"/>
        <v/>
      </c>
    </row>
    <row r="3443" spans="1:23" x14ac:dyDescent="0.25">
      <c r="A3443" s="2"/>
      <c r="B3443" s="32"/>
      <c r="C3443" s="25"/>
      <c r="D3443" s="25"/>
      <c r="E3443" s="26"/>
      <c r="F3443" s="27"/>
      <c r="G3443" s="2"/>
      <c r="H3443" s="2"/>
      <c r="I3443" s="38" t="str">
        <f t="shared" si="265"/>
        <v/>
      </c>
      <c r="J3443" s="39" t="str">
        <f>IF($Q3443="", "", IF(IFERROR(INDEX('Ticket Sales'!B$11:B$5010, MATCH($Q3443, 'Ticket Sales'!$J$11:$J$5010, 0)), J3442)="", "", IFERROR(INDEX('Ticket Sales'!B$11:B$5010, MATCH($Q3443, 'Ticket Sales'!$J$11:$J$5010, 0)), J3442)))</f>
        <v/>
      </c>
      <c r="K3443" s="39" t="str">
        <f>IF($Q3443="", "", IF(IFERROR(INDEX('Ticket Sales'!C$11:C$5010, MATCH($Q3443, 'Ticket Sales'!$J$11:$J$5010, 0)), K3442)="", "", IFERROR(INDEX('Ticket Sales'!C$11:C$5010, MATCH($Q3443, 'Ticket Sales'!$J$11:$J$5010, 0)), K3442)))</f>
        <v/>
      </c>
      <c r="L3443" s="40" t="str">
        <f>IF($Q3443="", "", IF(IFERROR(INDEX('Ticket Sales'!D$11:D$5010, MATCH($Q3443, 'Ticket Sales'!$J$11:$J$5010, 0)), L3442)="", "", IFERROR(INDEX('Ticket Sales'!D$11:D$5010, MATCH($Q3443, 'Ticket Sales'!$J$11:$J$5010, 0)), L3442)))</f>
        <v/>
      </c>
      <c r="M3443" s="41" t="str">
        <f>IF($Q3443="", "", IF(IFERROR(INDEX('Ticket Sales'!E$11:E$5010, MATCH($Q3443, 'Ticket Sales'!$J$11:$J$5010, 0)), M3442)="", "", IFERROR(INDEX('Ticket Sales'!E$11:E$5010, MATCH($Q3443, 'Ticket Sales'!$J$11:$J$5010, 0)), M3442)))</f>
        <v/>
      </c>
      <c r="N3443" s="2"/>
      <c r="P3443" s="48">
        <v>3433</v>
      </c>
      <c r="Q3443" s="48" t="str">
        <f t="shared" si="266"/>
        <v/>
      </c>
      <c r="S3443" s="52" t="str">
        <f t="shared" si="267"/>
        <v/>
      </c>
      <c r="U3443" s="52" t="str">
        <f t="shared" si="268"/>
        <v/>
      </c>
      <c r="W3443" s="52" t="str">
        <f t="shared" si="269"/>
        <v/>
      </c>
    </row>
    <row r="3444" spans="1:23" x14ac:dyDescent="0.25">
      <c r="A3444" s="2"/>
      <c r="B3444" s="32"/>
      <c r="C3444" s="25"/>
      <c r="D3444" s="25"/>
      <c r="E3444" s="26"/>
      <c r="F3444" s="27"/>
      <c r="G3444" s="2"/>
      <c r="H3444" s="2"/>
      <c r="I3444" s="38" t="str">
        <f t="shared" si="265"/>
        <v/>
      </c>
      <c r="J3444" s="39" t="str">
        <f>IF($Q3444="", "", IF(IFERROR(INDEX('Ticket Sales'!B$11:B$5010, MATCH($Q3444, 'Ticket Sales'!$J$11:$J$5010, 0)), J3443)="", "", IFERROR(INDEX('Ticket Sales'!B$11:B$5010, MATCH($Q3444, 'Ticket Sales'!$J$11:$J$5010, 0)), J3443)))</f>
        <v/>
      </c>
      <c r="K3444" s="39" t="str">
        <f>IF($Q3444="", "", IF(IFERROR(INDEX('Ticket Sales'!C$11:C$5010, MATCH($Q3444, 'Ticket Sales'!$J$11:$J$5010, 0)), K3443)="", "", IFERROR(INDEX('Ticket Sales'!C$11:C$5010, MATCH($Q3444, 'Ticket Sales'!$J$11:$J$5010, 0)), K3443)))</f>
        <v/>
      </c>
      <c r="L3444" s="40" t="str">
        <f>IF($Q3444="", "", IF(IFERROR(INDEX('Ticket Sales'!D$11:D$5010, MATCH($Q3444, 'Ticket Sales'!$J$11:$J$5010, 0)), L3443)="", "", IFERROR(INDEX('Ticket Sales'!D$11:D$5010, MATCH($Q3444, 'Ticket Sales'!$J$11:$J$5010, 0)), L3443)))</f>
        <v/>
      </c>
      <c r="M3444" s="41" t="str">
        <f>IF($Q3444="", "", IF(IFERROR(INDEX('Ticket Sales'!E$11:E$5010, MATCH($Q3444, 'Ticket Sales'!$J$11:$J$5010, 0)), M3443)="", "", IFERROR(INDEX('Ticket Sales'!E$11:E$5010, MATCH($Q3444, 'Ticket Sales'!$J$11:$J$5010, 0)), M3443)))</f>
        <v/>
      </c>
      <c r="N3444" s="2"/>
      <c r="P3444" s="48">
        <v>3434</v>
      </c>
      <c r="Q3444" s="48" t="str">
        <f t="shared" si="266"/>
        <v/>
      </c>
      <c r="S3444" s="52" t="str">
        <f t="shared" si="267"/>
        <v/>
      </c>
      <c r="U3444" s="52" t="str">
        <f t="shared" si="268"/>
        <v/>
      </c>
      <c r="W3444" s="52" t="str">
        <f t="shared" si="269"/>
        <v/>
      </c>
    </row>
    <row r="3445" spans="1:23" x14ac:dyDescent="0.25">
      <c r="A3445" s="2"/>
      <c r="B3445" s="32"/>
      <c r="C3445" s="25"/>
      <c r="D3445" s="25"/>
      <c r="E3445" s="26"/>
      <c r="F3445" s="27"/>
      <c r="G3445" s="2"/>
      <c r="H3445" s="2"/>
      <c r="I3445" s="38" t="str">
        <f t="shared" si="265"/>
        <v/>
      </c>
      <c r="J3445" s="39" t="str">
        <f>IF($Q3445="", "", IF(IFERROR(INDEX('Ticket Sales'!B$11:B$5010, MATCH($Q3445, 'Ticket Sales'!$J$11:$J$5010, 0)), J3444)="", "", IFERROR(INDEX('Ticket Sales'!B$11:B$5010, MATCH($Q3445, 'Ticket Sales'!$J$11:$J$5010, 0)), J3444)))</f>
        <v/>
      </c>
      <c r="K3445" s="39" t="str">
        <f>IF($Q3445="", "", IF(IFERROR(INDEX('Ticket Sales'!C$11:C$5010, MATCH($Q3445, 'Ticket Sales'!$J$11:$J$5010, 0)), K3444)="", "", IFERROR(INDEX('Ticket Sales'!C$11:C$5010, MATCH($Q3445, 'Ticket Sales'!$J$11:$J$5010, 0)), K3444)))</f>
        <v/>
      </c>
      <c r="L3445" s="40" t="str">
        <f>IF($Q3445="", "", IF(IFERROR(INDEX('Ticket Sales'!D$11:D$5010, MATCH($Q3445, 'Ticket Sales'!$J$11:$J$5010, 0)), L3444)="", "", IFERROR(INDEX('Ticket Sales'!D$11:D$5010, MATCH($Q3445, 'Ticket Sales'!$J$11:$J$5010, 0)), L3444)))</f>
        <v/>
      </c>
      <c r="M3445" s="41" t="str">
        <f>IF($Q3445="", "", IF(IFERROR(INDEX('Ticket Sales'!E$11:E$5010, MATCH($Q3445, 'Ticket Sales'!$J$11:$J$5010, 0)), M3444)="", "", IFERROR(INDEX('Ticket Sales'!E$11:E$5010, MATCH($Q3445, 'Ticket Sales'!$J$11:$J$5010, 0)), M3444)))</f>
        <v/>
      </c>
      <c r="N3445" s="2"/>
      <c r="P3445" s="48">
        <v>3435</v>
      </c>
      <c r="Q3445" s="48" t="str">
        <f t="shared" si="266"/>
        <v/>
      </c>
      <c r="S3445" s="52" t="str">
        <f t="shared" si="267"/>
        <v/>
      </c>
      <c r="U3445" s="52" t="str">
        <f t="shared" si="268"/>
        <v/>
      </c>
      <c r="W3445" s="52" t="str">
        <f t="shared" si="269"/>
        <v/>
      </c>
    </row>
    <row r="3446" spans="1:23" x14ac:dyDescent="0.25">
      <c r="A3446" s="2"/>
      <c r="B3446" s="32"/>
      <c r="C3446" s="25"/>
      <c r="D3446" s="25"/>
      <c r="E3446" s="26"/>
      <c r="F3446" s="27"/>
      <c r="G3446" s="2"/>
      <c r="H3446" s="2"/>
      <c r="I3446" s="38" t="str">
        <f t="shared" si="265"/>
        <v/>
      </c>
      <c r="J3446" s="39" t="str">
        <f>IF($Q3446="", "", IF(IFERROR(INDEX('Ticket Sales'!B$11:B$5010, MATCH($Q3446, 'Ticket Sales'!$J$11:$J$5010, 0)), J3445)="", "", IFERROR(INDEX('Ticket Sales'!B$11:B$5010, MATCH($Q3446, 'Ticket Sales'!$J$11:$J$5010, 0)), J3445)))</f>
        <v/>
      </c>
      <c r="K3446" s="39" t="str">
        <f>IF($Q3446="", "", IF(IFERROR(INDEX('Ticket Sales'!C$11:C$5010, MATCH($Q3446, 'Ticket Sales'!$J$11:$J$5010, 0)), K3445)="", "", IFERROR(INDEX('Ticket Sales'!C$11:C$5010, MATCH($Q3446, 'Ticket Sales'!$J$11:$J$5010, 0)), K3445)))</f>
        <v/>
      </c>
      <c r="L3446" s="40" t="str">
        <f>IF($Q3446="", "", IF(IFERROR(INDEX('Ticket Sales'!D$11:D$5010, MATCH($Q3446, 'Ticket Sales'!$J$11:$J$5010, 0)), L3445)="", "", IFERROR(INDEX('Ticket Sales'!D$11:D$5010, MATCH($Q3446, 'Ticket Sales'!$J$11:$J$5010, 0)), L3445)))</f>
        <v/>
      </c>
      <c r="M3446" s="41" t="str">
        <f>IF($Q3446="", "", IF(IFERROR(INDEX('Ticket Sales'!E$11:E$5010, MATCH($Q3446, 'Ticket Sales'!$J$11:$J$5010, 0)), M3445)="", "", IFERROR(INDEX('Ticket Sales'!E$11:E$5010, MATCH($Q3446, 'Ticket Sales'!$J$11:$J$5010, 0)), M3445)))</f>
        <v/>
      </c>
      <c r="N3446" s="2"/>
      <c r="P3446" s="48">
        <v>3436</v>
      </c>
      <c r="Q3446" s="48" t="str">
        <f t="shared" si="266"/>
        <v/>
      </c>
      <c r="S3446" s="52" t="str">
        <f t="shared" si="267"/>
        <v/>
      </c>
      <c r="U3446" s="52" t="str">
        <f t="shared" si="268"/>
        <v/>
      </c>
      <c r="W3446" s="52" t="str">
        <f t="shared" si="269"/>
        <v/>
      </c>
    </row>
    <row r="3447" spans="1:23" x14ac:dyDescent="0.25">
      <c r="A3447" s="2"/>
      <c r="B3447" s="32"/>
      <c r="C3447" s="25"/>
      <c r="D3447" s="25"/>
      <c r="E3447" s="26"/>
      <c r="F3447" s="27"/>
      <c r="G3447" s="2"/>
      <c r="H3447" s="2"/>
      <c r="I3447" s="38" t="str">
        <f t="shared" si="265"/>
        <v/>
      </c>
      <c r="J3447" s="39" t="str">
        <f>IF($Q3447="", "", IF(IFERROR(INDEX('Ticket Sales'!B$11:B$5010, MATCH($Q3447, 'Ticket Sales'!$J$11:$J$5010, 0)), J3446)="", "", IFERROR(INDEX('Ticket Sales'!B$11:B$5010, MATCH($Q3447, 'Ticket Sales'!$J$11:$J$5010, 0)), J3446)))</f>
        <v/>
      </c>
      <c r="K3447" s="39" t="str">
        <f>IF($Q3447="", "", IF(IFERROR(INDEX('Ticket Sales'!C$11:C$5010, MATCH($Q3447, 'Ticket Sales'!$J$11:$J$5010, 0)), K3446)="", "", IFERROR(INDEX('Ticket Sales'!C$11:C$5010, MATCH($Q3447, 'Ticket Sales'!$J$11:$J$5010, 0)), K3446)))</f>
        <v/>
      </c>
      <c r="L3447" s="40" t="str">
        <f>IF($Q3447="", "", IF(IFERROR(INDEX('Ticket Sales'!D$11:D$5010, MATCH($Q3447, 'Ticket Sales'!$J$11:$J$5010, 0)), L3446)="", "", IFERROR(INDEX('Ticket Sales'!D$11:D$5010, MATCH($Q3447, 'Ticket Sales'!$J$11:$J$5010, 0)), L3446)))</f>
        <v/>
      </c>
      <c r="M3447" s="41" t="str">
        <f>IF($Q3447="", "", IF(IFERROR(INDEX('Ticket Sales'!E$11:E$5010, MATCH($Q3447, 'Ticket Sales'!$J$11:$J$5010, 0)), M3446)="", "", IFERROR(INDEX('Ticket Sales'!E$11:E$5010, MATCH($Q3447, 'Ticket Sales'!$J$11:$J$5010, 0)), M3446)))</f>
        <v/>
      </c>
      <c r="N3447" s="2"/>
      <c r="P3447" s="48">
        <v>3437</v>
      </c>
      <c r="Q3447" s="48" t="str">
        <f t="shared" si="266"/>
        <v/>
      </c>
      <c r="S3447" s="52" t="str">
        <f t="shared" si="267"/>
        <v/>
      </c>
      <c r="U3447" s="52" t="str">
        <f t="shared" si="268"/>
        <v/>
      </c>
      <c r="W3447" s="52" t="str">
        <f t="shared" si="269"/>
        <v/>
      </c>
    </row>
    <row r="3448" spans="1:23" x14ac:dyDescent="0.25">
      <c r="A3448" s="2"/>
      <c r="B3448" s="32"/>
      <c r="C3448" s="25"/>
      <c r="D3448" s="25"/>
      <c r="E3448" s="26"/>
      <c r="F3448" s="27"/>
      <c r="G3448" s="2"/>
      <c r="H3448" s="2"/>
      <c r="I3448" s="38" t="str">
        <f t="shared" si="265"/>
        <v/>
      </c>
      <c r="J3448" s="39" t="str">
        <f>IF($Q3448="", "", IF(IFERROR(INDEX('Ticket Sales'!B$11:B$5010, MATCH($Q3448, 'Ticket Sales'!$J$11:$J$5010, 0)), J3447)="", "", IFERROR(INDEX('Ticket Sales'!B$11:B$5010, MATCH($Q3448, 'Ticket Sales'!$J$11:$J$5010, 0)), J3447)))</f>
        <v/>
      </c>
      <c r="K3448" s="39" t="str">
        <f>IF($Q3448="", "", IF(IFERROR(INDEX('Ticket Sales'!C$11:C$5010, MATCH($Q3448, 'Ticket Sales'!$J$11:$J$5010, 0)), K3447)="", "", IFERROR(INDEX('Ticket Sales'!C$11:C$5010, MATCH($Q3448, 'Ticket Sales'!$J$11:$J$5010, 0)), K3447)))</f>
        <v/>
      </c>
      <c r="L3448" s="40" t="str">
        <f>IF($Q3448="", "", IF(IFERROR(INDEX('Ticket Sales'!D$11:D$5010, MATCH($Q3448, 'Ticket Sales'!$J$11:$J$5010, 0)), L3447)="", "", IFERROR(INDEX('Ticket Sales'!D$11:D$5010, MATCH($Q3448, 'Ticket Sales'!$J$11:$J$5010, 0)), L3447)))</f>
        <v/>
      </c>
      <c r="M3448" s="41" t="str">
        <f>IF($Q3448="", "", IF(IFERROR(INDEX('Ticket Sales'!E$11:E$5010, MATCH($Q3448, 'Ticket Sales'!$J$11:$J$5010, 0)), M3447)="", "", IFERROR(INDEX('Ticket Sales'!E$11:E$5010, MATCH($Q3448, 'Ticket Sales'!$J$11:$J$5010, 0)), M3447)))</f>
        <v/>
      </c>
      <c r="N3448" s="2"/>
      <c r="P3448" s="48">
        <v>3438</v>
      </c>
      <c r="Q3448" s="48" t="str">
        <f t="shared" si="266"/>
        <v/>
      </c>
      <c r="S3448" s="52" t="str">
        <f t="shared" si="267"/>
        <v/>
      </c>
      <c r="U3448" s="52" t="str">
        <f t="shared" si="268"/>
        <v/>
      </c>
      <c r="W3448" s="52" t="str">
        <f t="shared" si="269"/>
        <v/>
      </c>
    </row>
    <row r="3449" spans="1:23" x14ac:dyDescent="0.25">
      <c r="A3449" s="2"/>
      <c r="B3449" s="32"/>
      <c r="C3449" s="25"/>
      <c r="D3449" s="25"/>
      <c r="E3449" s="26"/>
      <c r="F3449" s="27"/>
      <c r="G3449" s="2"/>
      <c r="H3449" s="2"/>
      <c r="I3449" s="38" t="str">
        <f t="shared" si="265"/>
        <v/>
      </c>
      <c r="J3449" s="39" t="str">
        <f>IF($Q3449="", "", IF(IFERROR(INDEX('Ticket Sales'!B$11:B$5010, MATCH($Q3449, 'Ticket Sales'!$J$11:$J$5010, 0)), J3448)="", "", IFERROR(INDEX('Ticket Sales'!B$11:B$5010, MATCH($Q3449, 'Ticket Sales'!$J$11:$J$5010, 0)), J3448)))</f>
        <v/>
      </c>
      <c r="K3449" s="39" t="str">
        <f>IF($Q3449="", "", IF(IFERROR(INDEX('Ticket Sales'!C$11:C$5010, MATCH($Q3449, 'Ticket Sales'!$J$11:$J$5010, 0)), K3448)="", "", IFERROR(INDEX('Ticket Sales'!C$11:C$5010, MATCH($Q3449, 'Ticket Sales'!$J$11:$J$5010, 0)), K3448)))</f>
        <v/>
      </c>
      <c r="L3449" s="40" t="str">
        <f>IF($Q3449="", "", IF(IFERROR(INDEX('Ticket Sales'!D$11:D$5010, MATCH($Q3449, 'Ticket Sales'!$J$11:$J$5010, 0)), L3448)="", "", IFERROR(INDEX('Ticket Sales'!D$11:D$5010, MATCH($Q3449, 'Ticket Sales'!$J$11:$J$5010, 0)), L3448)))</f>
        <v/>
      </c>
      <c r="M3449" s="41" t="str">
        <f>IF($Q3449="", "", IF(IFERROR(INDEX('Ticket Sales'!E$11:E$5010, MATCH($Q3449, 'Ticket Sales'!$J$11:$J$5010, 0)), M3448)="", "", IFERROR(INDEX('Ticket Sales'!E$11:E$5010, MATCH($Q3449, 'Ticket Sales'!$J$11:$J$5010, 0)), M3448)))</f>
        <v/>
      </c>
      <c r="N3449" s="2"/>
      <c r="P3449" s="48">
        <v>3439</v>
      </c>
      <c r="Q3449" s="48" t="str">
        <f t="shared" si="266"/>
        <v/>
      </c>
      <c r="S3449" s="52" t="str">
        <f t="shared" si="267"/>
        <v/>
      </c>
      <c r="U3449" s="52" t="str">
        <f t="shared" si="268"/>
        <v/>
      </c>
      <c r="W3449" s="52" t="str">
        <f t="shared" si="269"/>
        <v/>
      </c>
    </row>
    <row r="3450" spans="1:23" x14ac:dyDescent="0.25">
      <c r="A3450" s="2"/>
      <c r="B3450" s="32"/>
      <c r="C3450" s="25"/>
      <c r="D3450" s="25"/>
      <c r="E3450" s="26"/>
      <c r="F3450" s="27"/>
      <c r="G3450" s="2"/>
      <c r="H3450" s="2"/>
      <c r="I3450" s="38" t="str">
        <f t="shared" si="265"/>
        <v/>
      </c>
      <c r="J3450" s="39" t="str">
        <f>IF($Q3450="", "", IF(IFERROR(INDEX('Ticket Sales'!B$11:B$5010, MATCH($Q3450, 'Ticket Sales'!$J$11:$J$5010, 0)), J3449)="", "", IFERROR(INDEX('Ticket Sales'!B$11:B$5010, MATCH($Q3450, 'Ticket Sales'!$J$11:$J$5010, 0)), J3449)))</f>
        <v/>
      </c>
      <c r="K3450" s="39" t="str">
        <f>IF($Q3450="", "", IF(IFERROR(INDEX('Ticket Sales'!C$11:C$5010, MATCH($Q3450, 'Ticket Sales'!$J$11:$J$5010, 0)), K3449)="", "", IFERROR(INDEX('Ticket Sales'!C$11:C$5010, MATCH($Q3450, 'Ticket Sales'!$J$11:$J$5010, 0)), K3449)))</f>
        <v/>
      </c>
      <c r="L3450" s="40" t="str">
        <f>IF($Q3450="", "", IF(IFERROR(INDEX('Ticket Sales'!D$11:D$5010, MATCH($Q3450, 'Ticket Sales'!$J$11:$J$5010, 0)), L3449)="", "", IFERROR(INDEX('Ticket Sales'!D$11:D$5010, MATCH($Q3450, 'Ticket Sales'!$J$11:$J$5010, 0)), L3449)))</f>
        <v/>
      </c>
      <c r="M3450" s="41" t="str">
        <f>IF($Q3450="", "", IF(IFERROR(INDEX('Ticket Sales'!E$11:E$5010, MATCH($Q3450, 'Ticket Sales'!$J$11:$J$5010, 0)), M3449)="", "", IFERROR(INDEX('Ticket Sales'!E$11:E$5010, MATCH($Q3450, 'Ticket Sales'!$J$11:$J$5010, 0)), M3449)))</f>
        <v/>
      </c>
      <c r="N3450" s="2"/>
      <c r="P3450" s="48">
        <v>3440</v>
      </c>
      <c r="Q3450" s="48" t="str">
        <f t="shared" si="266"/>
        <v/>
      </c>
      <c r="S3450" s="52" t="str">
        <f t="shared" si="267"/>
        <v/>
      </c>
      <c r="U3450" s="52" t="str">
        <f t="shared" si="268"/>
        <v/>
      </c>
      <c r="W3450" s="52" t="str">
        <f t="shared" si="269"/>
        <v/>
      </c>
    </row>
    <row r="3451" spans="1:23" x14ac:dyDescent="0.25">
      <c r="A3451" s="2"/>
      <c r="B3451" s="32"/>
      <c r="C3451" s="25"/>
      <c r="D3451" s="25"/>
      <c r="E3451" s="26"/>
      <c r="F3451" s="27"/>
      <c r="G3451" s="2"/>
      <c r="H3451" s="2"/>
      <c r="I3451" s="38" t="str">
        <f t="shared" si="265"/>
        <v/>
      </c>
      <c r="J3451" s="39" t="str">
        <f>IF($Q3451="", "", IF(IFERROR(INDEX('Ticket Sales'!B$11:B$5010, MATCH($Q3451, 'Ticket Sales'!$J$11:$J$5010, 0)), J3450)="", "", IFERROR(INDEX('Ticket Sales'!B$11:B$5010, MATCH($Q3451, 'Ticket Sales'!$J$11:$J$5010, 0)), J3450)))</f>
        <v/>
      </c>
      <c r="K3451" s="39" t="str">
        <f>IF($Q3451="", "", IF(IFERROR(INDEX('Ticket Sales'!C$11:C$5010, MATCH($Q3451, 'Ticket Sales'!$J$11:$J$5010, 0)), K3450)="", "", IFERROR(INDEX('Ticket Sales'!C$11:C$5010, MATCH($Q3451, 'Ticket Sales'!$J$11:$J$5010, 0)), K3450)))</f>
        <v/>
      </c>
      <c r="L3451" s="40" t="str">
        <f>IF($Q3451="", "", IF(IFERROR(INDEX('Ticket Sales'!D$11:D$5010, MATCH($Q3451, 'Ticket Sales'!$J$11:$J$5010, 0)), L3450)="", "", IFERROR(INDEX('Ticket Sales'!D$11:D$5010, MATCH($Q3451, 'Ticket Sales'!$J$11:$J$5010, 0)), L3450)))</f>
        <v/>
      </c>
      <c r="M3451" s="41" t="str">
        <f>IF($Q3451="", "", IF(IFERROR(INDEX('Ticket Sales'!E$11:E$5010, MATCH($Q3451, 'Ticket Sales'!$J$11:$J$5010, 0)), M3450)="", "", IFERROR(INDEX('Ticket Sales'!E$11:E$5010, MATCH($Q3451, 'Ticket Sales'!$J$11:$J$5010, 0)), M3450)))</f>
        <v/>
      </c>
      <c r="N3451" s="2"/>
      <c r="P3451" s="48">
        <v>3441</v>
      </c>
      <c r="Q3451" s="48" t="str">
        <f t="shared" si="266"/>
        <v/>
      </c>
      <c r="S3451" s="52" t="str">
        <f t="shared" si="267"/>
        <v/>
      </c>
      <c r="U3451" s="52" t="str">
        <f t="shared" si="268"/>
        <v/>
      </c>
      <c r="W3451" s="52" t="str">
        <f t="shared" si="269"/>
        <v/>
      </c>
    </row>
    <row r="3452" spans="1:23" x14ac:dyDescent="0.25">
      <c r="A3452" s="2"/>
      <c r="B3452" s="32"/>
      <c r="C3452" s="25"/>
      <c r="D3452" s="25"/>
      <c r="E3452" s="26"/>
      <c r="F3452" s="27"/>
      <c r="G3452" s="2"/>
      <c r="H3452" s="2"/>
      <c r="I3452" s="38" t="str">
        <f t="shared" si="265"/>
        <v/>
      </c>
      <c r="J3452" s="39" t="str">
        <f>IF($Q3452="", "", IF(IFERROR(INDEX('Ticket Sales'!B$11:B$5010, MATCH($Q3452, 'Ticket Sales'!$J$11:$J$5010, 0)), J3451)="", "", IFERROR(INDEX('Ticket Sales'!B$11:B$5010, MATCH($Q3452, 'Ticket Sales'!$J$11:$J$5010, 0)), J3451)))</f>
        <v/>
      </c>
      <c r="K3452" s="39" t="str">
        <f>IF($Q3452="", "", IF(IFERROR(INDEX('Ticket Sales'!C$11:C$5010, MATCH($Q3452, 'Ticket Sales'!$J$11:$J$5010, 0)), K3451)="", "", IFERROR(INDEX('Ticket Sales'!C$11:C$5010, MATCH($Q3452, 'Ticket Sales'!$J$11:$J$5010, 0)), K3451)))</f>
        <v/>
      </c>
      <c r="L3452" s="40" t="str">
        <f>IF($Q3452="", "", IF(IFERROR(INDEX('Ticket Sales'!D$11:D$5010, MATCH($Q3452, 'Ticket Sales'!$J$11:$J$5010, 0)), L3451)="", "", IFERROR(INDEX('Ticket Sales'!D$11:D$5010, MATCH($Q3452, 'Ticket Sales'!$J$11:$J$5010, 0)), L3451)))</f>
        <v/>
      </c>
      <c r="M3452" s="41" t="str">
        <f>IF($Q3452="", "", IF(IFERROR(INDEX('Ticket Sales'!E$11:E$5010, MATCH($Q3452, 'Ticket Sales'!$J$11:$J$5010, 0)), M3451)="", "", IFERROR(INDEX('Ticket Sales'!E$11:E$5010, MATCH($Q3452, 'Ticket Sales'!$J$11:$J$5010, 0)), M3451)))</f>
        <v/>
      </c>
      <c r="N3452" s="2"/>
      <c r="P3452" s="48">
        <v>3442</v>
      </c>
      <c r="Q3452" s="48" t="str">
        <f t="shared" si="266"/>
        <v/>
      </c>
      <c r="S3452" s="52" t="str">
        <f t="shared" si="267"/>
        <v/>
      </c>
      <c r="U3452" s="52" t="str">
        <f t="shared" si="268"/>
        <v/>
      </c>
      <c r="W3452" s="52" t="str">
        <f t="shared" si="269"/>
        <v/>
      </c>
    </row>
    <row r="3453" spans="1:23" x14ac:dyDescent="0.25">
      <c r="A3453" s="2"/>
      <c r="B3453" s="32"/>
      <c r="C3453" s="25"/>
      <c r="D3453" s="25"/>
      <c r="E3453" s="26"/>
      <c r="F3453" s="27"/>
      <c r="G3453" s="2"/>
      <c r="H3453" s="2"/>
      <c r="I3453" s="38" t="str">
        <f t="shared" si="265"/>
        <v/>
      </c>
      <c r="J3453" s="39" t="str">
        <f>IF($Q3453="", "", IF(IFERROR(INDEX('Ticket Sales'!B$11:B$5010, MATCH($Q3453, 'Ticket Sales'!$J$11:$J$5010, 0)), J3452)="", "", IFERROR(INDEX('Ticket Sales'!B$11:B$5010, MATCH($Q3453, 'Ticket Sales'!$J$11:$J$5010, 0)), J3452)))</f>
        <v/>
      </c>
      <c r="K3453" s="39" t="str">
        <f>IF($Q3453="", "", IF(IFERROR(INDEX('Ticket Sales'!C$11:C$5010, MATCH($Q3453, 'Ticket Sales'!$J$11:$J$5010, 0)), K3452)="", "", IFERROR(INDEX('Ticket Sales'!C$11:C$5010, MATCH($Q3453, 'Ticket Sales'!$J$11:$J$5010, 0)), K3452)))</f>
        <v/>
      </c>
      <c r="L3453" s="40" t="str">
        <f>IF($Q3453="", "", IF(IFERROR(INDEX('Ticket Sales'!D$11:D$5010, MATCH($Q3453, 'Ticket Sales'!$J$11:$J$5010, 0)), L3452)="", "", IFERROR(INDEX('Ticket Sales'!D$11:D$5010, MATCH($Q3453, 'Ticket Sales'!$J$11:$J$5010, 0)), L3452)))</f>
        <v/>
      </c>
      <c r="M3453" s="41" t="str">
        <f>IF($Q3453="", "", IF(IFERROR(INDEX('Ticket Sales'!E$11:E$5010, MATCH($Q3453, 'Ticket Sales'!$J$11:$J$5010, 0)), M3452)="", "", IFERROR(INDEX('Ticket Sales'!E$11:E$5010, MATCH($Q3453, 'Ticket Sales'!$J$11:$J$5010, 0)), M3452)))</f>
        <v/>
      </c>
      <c r="N3453" s="2"/>
      <c r="P3453" s="48">
        <v>3443</v>
      </c>
      <c r="Q3453" s="48" t="str">
        <f t="shared" si="266"/>
        <v/>
      </c>
      <c r="S3453" s="52" t="str">
        <f t="shared" si="267"/>
        <v/>
      </c>
      <c r="U3453" s="52" t="str">
        <f t="shared" si="268"/>
        <v/>
      </c>
      <c r="W3453" s="52" t="str">
        <f t="shared" si="269"/>
        <v/>
      </c>
    </row>
    <row r="3454" spans="1:23" x14ac:dyDescent="0.25">
      <c r="A3454" s="2"/>
      <c r="B3454" s="32"/>
      <c r="C3454" s="25"/>
      <c r="D3454" s="25"/>
      <c r="E3454" s="26"/>
      <c r="F3454" s="27"/>
      <c r="G3454" s="2"/>
      <c r="H3454" s="2"/>
      <c r="I3454" s="38" t="str">
        <f t="shared" si="265"/>
        <v/>
      </c>
      <c r="J3454" s="39" t="str">
        <f>IF($Q3454="", "", IF(IFERROR(INDEX('Ticket Sales'!B$11:B$5010, MATCH($Q3454, 'Ticket Sales'!$J$11:$J$5010, 0)), J3453)="", "", IFERROR(INDEX('Ticket Sales'!B$11:B$5010, MATCH($Q3454, 'Ticket Sales'!$J$11:$J$5010, 0)), J3453)))</f>
        <v/>
      </c>
      <c r="K3454" s="39" t="str">
        <f>IF($Q3454="", "", IF(IFERROR(INDEX('Ticket Sales'!C$11:C$5010, MATCH($Q3454, 'Ticket Sales'!$J$11:$J$5010, 0)), K3453)="", "", IFERROR(INDEX('Ticket Sales'!C$11:C$5010, MATCH($Q3454, 'Ticket Sales'!$J$11:$J$5010, 0)), K3453)))</f>
        <v/>
      </c>
      <c r="L3454" s="40" t="str">
        <f>IF($Q3454="", "", IF(IFERROR(INDEX('Ticket Sales'!D$11:D$5010, MATCH($Q3454, 'Ticket Sales'!$J$11:$J$5010, 0)), L3453)="", "", IFERROR(INDEX('Ticket Sales'!D$11:D$5010, MATCH($Q3454, 'Ticket Sales'!$J$11:$J$5010, 0)), L3453)))</f>
        <v/>
      </c>
      <c r="M3454" s="41" t="str">
        <f>IF($Q3454="", "", IF(IFERROR(INDEX('Ticket Sales'!E$11:E$5010, MATCH($Q3454, 'Ticket Sales'!$J$11:$J$5010, 0)), M3453)="", "", IFERROR(INDEX('Ticket Sales'!E$11:E$5010, MATCH($Q3454, 'Ticket Sales'!$J$11:$J$5010, 0)), M3453)))</f>
        <v/>
      </c>
      <c r="N3454" s="2"/>
      <c r="P3454" s="48">
        <v>3444</v>
      </c>
      <c r="Q3454" s="48" t="str">
        <f t="shared" si="266"/>
        <v/>
      </c>
      <c r="S3454" s="52" t="str">
        <f t="shared" si="267"/>
        <v/>
      </c>
      <c r="U3454" s="52" t="str">
        <f t="shared" si="268"/>
        <v/>
      </c>
      <c r="W3454" s="52" t="str">
        <f t="shared" si="269"/>
        <v/>
      </c>
    </row>
    <row r="3455" spans="1:23" x14ac:dyDescent="0.25">
      <c r="A3455" s="2"/>
      <c r="B3455" s="32"/>
      <c r="C3455" s="25"/>
      <c r="D3455" s="25"/>
      <c r="E3455" s="26"/>
      <c r="F3455" s="27"/>
      <c r="G3455" s="2"/>
      <c r="H3455" s="2"/>
      <c r="I3455" s="38" t="str">
        <f t="shared" si="265"/>
        <v/>
      </c>
      <c r="J3455" s="39" t="str">
        <f>IF($Q3455="", "", IF(IFERROR(INDEX('Ticket Sales'!B$11:B$5010, MATCH($Q3455, 'Ticket Sales'!$J$11:$J$5010, 0)), J3454)="", "", IFERROR(INDEX('Ticket Sales'!B$11:B$5010, MATCH($Q3455, 'Ticket Sales'!$J$11:$J$5010, 0)), J3454)))</f>
        <v/>
      </c>
      <c r="K3455" s="39" t="str">
        <f>IF($Q3455="", "", IF(IFERROR(INDEX('Ticket Sales'!C$11:C$5010, MATCH($Q3455, 'Ticket Sales'!$J$11:$J$5010, 0)), K3454)="", "", IFERROR(INDEX('Ticket Sales'!C$11:C$5010, MATCH($Q3455, 'Ticket Sales'!$J$11:$J$5010, 0)), K3454)))</f>
        <v/>
      </c>
      <c r="L3455" s="40" t="str">
        <f>IF($Q3455="", "", IF(IFERROR(INDEX('Ticket Sales'!D$11:D$5010, MATCH($Q3455, 'Ticket Sales'!$J$11:$J$5010, 0)), L3454)="", "", IFERROR(INDEX('Ticket Sales'!D$11:D$5010, MATCH($Q3455, 'Ticket Sales'!$J$11:$J$5010, 0)), L3454)))</f>
        <v/>
      </c>
      <c r="M3455" s="41" t="str">
        <f>IF($Q3455="", "", IF(IFERROR(INDEX('Ticket Sales'!E$11:E$5010, MATCH($Q3455, 'Ticket Sales'!$J$11:$J$5010, 0)), M3454)="", "", IFERROR(INDEX('Ticket Sales'!E$11:E$5010, MATCH($Q3455, 'Ticket Sales'!$J$11:$J$5010, 0)), M3454)))</f>
        <v/>
      </c>
      <c r="N3455" s="2"/>
      <c r="P3455" s="48">
        <v>3445</v>
      </c>
      <c r="Q3455" s="48" t="str">
        <f t="shared" si="266"/>
        <v/>
      </c>
      <c r="S3455" s="52" t="str">
        <f t="shared" si="267"/>
        <v/>
      </c>
      <c r="U3455" s="52" t="str">
        <f t="shared" si="268"/>
        <v/>
      </c>
      <c r="W3455" s="52" t="str">
        <f t="shared" si="269"/>
        <v/>
      </c>
    </row>
    <row r="3456" spans="1:23" x14ac:dyDescent="0.25">
      <c r="A3456" s="2"/>
      <c r="B3456" s="32"/>
      <c r="C3456" s="25"/>
      <c r="D3456" s="25"/>
      <c r="E3456" s="26"/>
      <c r="F3456" s="27"/>
      <c r="G3456" s="2"/>
      <c r="H3456" s="2"/>
      <c r="I3456" s="38" t="str">
        <f t="shared" si="265"/>
        <v/>
      </c>
      <c r="J3456" s="39" t="str">
        <f>IF($Q3456="", "", IF(IFERROR(INDEX('Ticket Sales'!B$11:B$5010, MATCH($Q3456, 'Ticket Sales'!$J$11:$J$5010, 0)), J3455)="", "", IFERROR(INDEX('Ticket Sales'!B$11:B$5010, MATCH($Q3456, 'Ticket Sales'!$J$11:$J$5010, 0)), J3455)))</f>
        <v/>
      </c>
      <c r="K3456" s="39" t="str">
        <f>IF($Q3456="", "", IF(IFERROR(INDEX('Ticket Sales'!C$11:C$5010, MATCH($Q3456, 'Ticket Sales'!$J$11:$J$5010, 0)), K3455)="", "", IFERROR(INDEX('Ticket Sales'!C$11:C$5010, MATCH($Q3456, 'Ticket Sales'!$J$11:$J$5010, 0)), K3455)))</f>
        <v/>
      </c>
      <c r="L3456" s="40" t="str">
        <f>IF($Q3456="", "", IF(IFERROR(INDEX('Ticket Sales'!D$11:D$5010, MATCH($Q3456, 'Ticket Sales'!$J$11:$J$5010, 0)), L3455)="", "", IFERROR(INDEX('Ticket Sales'!D$11:D$5010, MATCH($Q3456, 'Ticket Sales'!$J$11:$J$5010, 0)), L3455)))</f>
        <v/>
      </c>
      <c r="M3456" s="41" t="str">
        <f>IF($Q3456="", "", IF(IFERROR(INDEX('Ticket Sales'!E$11:E$5010, MATCH($Q3456, 'Ticket Sales'!$J$11:$J$5010, 0)), M3455)="", "", IFERROR(INDEX('Ticket Sales'!E$11:E$5010, MATCH($Q3456, 'Ticket Sales'!$J$11:$J$5010, 0)), M3455)))</f>
        <v/>
      </c>
      <c r="N3456" s="2"/>
      <c r="P3456" s="48">
        <v>3446</v>
      </c>
      <c r="Q3456" s="48" t="str">
        <f t="shared" si="266"/>
        <v/>
      </c>
      <c r="S3456" s="52" t="str">
        <f t="shared" si="267"/>
        <v/>
      </c>
      <c r="U3456" s="52" t="str">
        <f t="shared" si="268"/>
        <v/>
      </c>
      <c r="W3456" s="52" t="str">
        <f t="shared" si="269"/>
        <v/>
      </c>
    </row>
    <row r="3457" spans="1:23" x14ac:dyDescent="0.25">
      <c r="A3457" s="2"/>
      <c r="B3457" s="32"/>
      <c r="C3457" s="25"/>
      <c r="D3457" s="25"/>
      <c r="E3457" s="26"/>
      <c r="F3457" s="27"/>
      <c r="G3457" s="2"/>
      <c r="H3457" s="2"/>
      <c r="I3457" s="38" t="str">
        <f t="shared" si="265"/>
        <v/>
      </c>
      <c r="J3457" s="39" t="str">
        <f>IF($Q3457="", "", IF(IFERROR(INDEX('Ticket Sales'!B$11:B$5010, MATCH($Q3457, 'Ticket Sales'!$J$11:$J$5010, 0)), J3456)="", "", IFERROR(INDEX('Ticket Sales'!B$11:B$5010, MATCH($Q3457, 'Ticket Sales'!$J$11:$J$5010, 0)), J3456)))</f>
        <v/>
      </c>
      <c r="K3457" s="39" t="str">
        <f>IF($Q3457="", "", IF(IFERROR(INDEX('Ticket Sales'!C$11:C$5010, MATCH($Q3457, 'Ticket Sales'!$J$11:$J$5010, 0)), K3456)="", "", IFERROR(INDEX('Ticket Sales'!C$11:C$5010, MATCH($Q3457, 'Ticket Sales'!$J$11:$J$5010, 0)), K3456)))</f>
        <v/>
      </c>
      <c r="L3457" s="40" t="str">
        <f>IF($Q3457="", "", IF(IFERROR(INDEX('Ticket Sales'!D$11:D$5010, MATCH($Q3457, 'Ticket Sales'!$J$11:$J$5010, 0)), L3456)="", "", IFERROR(INDEX('Ticket Sales'!D$11:D$5010, MATCH($Q3457, 'Ticket Sales'!$J$11:$J$5010, 0)), L3456)))</f>
        <v/>
      </c>
      <c r="M3457" s="41" t="str">
        <f>IF($Q3457="", "", IF(IFERROR(INDEX('Ticket Sales'!E$11:E$5010, MATCH($Q3457, 'Ticket Sales'!$J$11:$J$5010, 0)), M3456)="", "", IFERROR(INDEX('Ticket Sales'!E$11:E$5010, MATCH($Q3457, 'Ticket Sales'!$J$11:$J$5010, 0)), M3456)))</f>
        <v/>
      </c>
      <c r="N3457" s="2"/>
      <c r="P3457" s="48">
        <v>3447</v>
      </c>
      <c r="Q3457" s="48" t="str">
        <f t="shared" si="266"/>
        <v/>
      </c>
      <c r="S3457" s="52" t="str">
        <f t="shared" si="267"/>
        <v/>
      </c>
      <c r="U3457" s="52" t="str">
        <f t="shared" si="268"/>
        <v/>
      </c>
      <c r="W3457" s="52" t="str">
        <f t="shared" si="269"/>
        <v/>
      </c>
    </row>
    <row r="3458" spans="1:23" x14ac:dyDescent="0.25">
      <c r="A3458" s="2"/>
      <c r="B3458" s="32"/>
      <c r="C3458" s="25"/>
      <c r="D3458" s="25"/>
      <c r="E3458" s="26"/>
      <c r="F3458" s="27"/>
      <c r="G3458" s="2"/>
      <c r="H3458" s="2"/>
      <c r="I3458" s="38" t="str">
        <f t="shared" si="265"/>
        <v/>
      </c>
      <c r="J3458" s="39" t="str">
        <f>IF($Q3458="", "", IF(IFERROR(INDEX('Ticket Sales'!B$11:B$5010, MATCH($Q3458, 'Ticket Sales'!$J$11:$J$5010, 0)), J3457)="", "", IFERROR(INDEX('Ticket Sales'!B$11:B$5010, MATCH($Q3458, 'Ticket Sales'!$J$11:$J$5010, 0)), J3457)))</f>
        <v/>
      </c>
      <c r="K3458" s="39" t="str">
        <f>IF($Q3458="", "", IF(IFERROR(INDEX('Ticket Sales'!C$11:C$5010, MATCH($Q3458, 'Ticket Sales'!$J$11:$J$5010, 0)), K3457)="", "", IFERROR(INDEX('Ticket Sales'!C$11:C$5010, MATCH($Q3458, 'Ticket Sales'!$J$11:$J$5010, 0)), K3457)))</f>
        <v/>
      </c>
      <c r="L3458" s="40" t="str">
        <f>IF($Q3458="", "", IF(IFERROR(INDEX('Ticket Sales'!D$11:D$5010, MATCH($Q3458, 'Ticket Sales'!$J$11:$J$5010, 0)), L3457)="", "", IFERROR(INDEX('Ticket Sales'!D$11:D$5010, MATCH($Q3458, 'Ticket Sales'!$J$11:$J$5010, 0)), L3457)))</f>
        <v/>
      </c>
      <c r="M3458" s="41" t="str">
        <f>IF($Q3458="", "", IF(IFERROR(INDEX('Ticket Sales'!E$11:E$5010, MATCH($Q3458, 'Ticket Sales'!$J$11:$J$5010, 0)), M3457)="", "", IFERROR(INDEX('Ticket Sales'!E$11:E$5010, MATCH($Q3458, 'Ticket Sales'!$J$11:$J$5010, 0)), M3457)))</f>
        <v/>
      </c>
      <c r="N3458" s="2"/>
      <c r="P3458" s="48">
        <v>3448</v>
      </c>
      <c r="Q3458" s="48" t="str">
        <f t="shared" si="266"/>
        <v/>
      </c>
      <c r="S3458" s="52" t="str">
        <f t="shared" si="267"/>
        <v/>
      </c>
      <c r="U3458" s="52" t="str">
        <f t="shared" si="268"/>
        <v/>
      </c>
      <c r="W3458" s="52" t="str">
        <f t="shared" si="269"/>
        <v/>
      </c>
    </row>
    <row r="3459" spans="1:23" x14ac:dyDescent="0.25">
      <c r="A3459" s="2"/>
      <c r="B3459" s="32"/>
      <c r="C3459" s="25"/>
      <c r="D3459" s="25"/>
      <c r="E3459" s="26"/>
      <c r="F3459" s="27"/>
      <c r="G3459" s="2"/>
      <c r="H3459" s="2"/>
      <c r="I3459" s="38" t="str">
        <f t="shared" si="265"/>
        <v/>
      </c>
      <c r="J3459" s="39" t="str">
        <f>IF($Q3459="", "", IF(IFERROR(INDEX('Ticket Sales'!B$11:B$5010, MATCH($Q3459, 'Ticket Sales'!$J$11:$J$5010, 0)), J3458)="", "", IFERROR(INDEX('Ticket Sales'!B$11:B$5010, MATCH($Q3459, 'Ticket Sales'!$J$11:$J$5010, 0)), J3458)))</f>
        <v/>
      </c>
      <c r="K3459" s="39" t="str">
        <f>IF($Q3459="", "", IF(IFERROR(INDEX('Ticket Sales'!C$11:C$5010, MATCH($Q3459, 'Ticket Sales'!$J$11:$J$5010, 0)), K3458)="", "", IFERROR(INDEX('Ticket Sales'!C$11:C$5010, MATCH($Q3459, 'Ticket Sales'!$J$11:$J$5010, 0)), K3458)))</f>
        <v/>
      </c>
      <c r="L3459" s="40" t="str">
        <f>IF($Q3459="", "", IF(IFERROR(INDEX('Ticket Sales'!D$11:D$5010, MATCH($Q3459, 'Ticket Sales'!$J$11:$J$5010, 0)), L3458)="", "", IFERROR(INDEX('Ticket Sales'!D$11:D$5010, MATCH($Q3459, 'Ticket Sales'!$J$11:$J$5010, 0)), L3458)))</f>
        <v/>
      </c>
      <c r="M3459" s="41" t="str">
        <f>IF($Q3459="", "", IF(IFERROR(INDEX('Ticket Sales'!E$11:E$5010, MATCH($Q3459, 'Ticket Sales'!$J$11:$J$5010, 0)), M3458)="", "", IFERROR(INDEX('Ticket Sales'!E$11:E$5010, MATCH($Q3459, 'Ticket Sales'!$J$11:$J$5010, 0)), M3458)))</f>
        <v/>
      </c>
      <c r="N3459" s="2"/>
      <c r="P3459" s="48">
        <v>3449</v>
      </c>
      <c r="Q3459" s="48" t="str">
        <f t="shared" si="266"/>
        <v/>
      </c>
      <c r="S3459" s="52" t="str">
        <f t="shared" si="267"/>
        <v/>
      </c>
      <c r="U3459" s="52" t="str">
        <f t="shared" si="268"/>
        <v/>
      </c>
      <c r="W3459" s="52" t="str">
        <f t="shared" si="269"/>
        <v/>
      </c>
    </row>
    <row r="3460" spans="1:23" x14ac:dyDescent="0.25">
      <c r="A3460" s="2"/>
      <c r="B3460" s="32"/>
      <c r="C3460" s="25"/>
      <c r="D3460" s="25"/>
      <c r="E3460" s="26"/>
      <c r="F3460" s="27"/>
      <c r="G3460" s="2"/>
      <c r="H3460" s="2"/>
      <c r="I3460" s="38" t="str">
        <f t="shared" si="265"/>
        <v/>
      </c>
      <c r="J3460" s="39" t="str">
        <f>IF($Q3460="", "", IF(IFERROR(INDEX('Ticket Sales'!B$11:B$5010, MATCH($Q3460, 'Ticket Sales'!$J$11:$J$5010, 0)), J3459)="", "", IFERROR(INDEX('Ticket Sales'!B$11:B$5010, MATCH($Q3460, 'Ticket Sales'!$J$11:$J$5010, 0)), J3459)))</f>
        <v/>
      </c>
      <c r="K3460" s="39" t="str">
        <f>IF($Q3460="", "", IF(IFERROR(INDEX('Ticket Sales'!C$11:C$5010, MATCH($Q3460, 'Ticket Sales'!$J$11:$J$5010, 0)), K3459)="", "", IFERROR(INDEX('Ticket Sales'!C$11:C$5010, MATCH($Q3460, 'Ticket Sales'!$J$11:$J$5010, 0)), K3459)))</f>
        <v/>
      </c>
      <c r="L3460" s="40" t="str">
        <f>IF($Q3460="", "", IF(IFERROR(INDEX('Ticket Sales'!D$11:D$5010, MATCH($Q3460, 'Ticket Sales'!$J$11:$J$5010, 0)), L3459)="", "", IFERROR(INDEX('Ticket Sales'!D$11:D$5010, MATCH($Q3460, 'Ticket Sales'!$J$11:$J$5010, 0)), L3459)))</f>
        <v/>
      </c>
      <c r="M3460" s="41" t="str">
        <f>IF($Q3460="", "", IF(IFERROR(INDEX('Ticket Sales'!E$11:E$5010, MATCH($Q3460, 'Ticket Sales'!$J$11:$J$5010, 0)), M3459)="", "", IFERROR(INDEX('Ticket Sales'!E$11:E$5010, MATCH($Q3460, 'Ticket Sales'!$J$11:$J$5010, 0)), M3459)))</f>
        <v/>
      </c>
      <c r="N3460" s="2"/>
      <c r="P3460" s="48">
        <v>3450</v>
      </c>
      <c r="Q3460" s="48" t="str">
        <f t="shared" si="266"/>
        <v/>
      </c>
      <c r="S3460" s="52" t="str">
        <f t="shared" si="267"/>
        <v/>
      </c>
      <c r="U3460" s="52" t="str">
        <f t="shared" si="268"/>
        <v/>
      </c>
      <c r="W3460" s="52" t="str">
        <f t="shared" si="269"/>
        <v/>
      </c>
    </row>
    <row r="3461" spans="1:23" x14ac:dyDescent="0.25">
      <c r="A3461" s="2"/>
      <c r="B3461" s="32"/>
      <c r="C3461" s="25"/>
      <c r="D3461" s="25"/>
      <c r="E3461" s="26"/>
      <c r="F3461" s="27"/>
      <c r="G3461" s="2"/>
      <c r="H3461" s="2"/>
      <c r="I3461" s="38" t="str">
        <f t="shared" si="265"/>
        <v/>
      </c>
      <c r="J3461" s="39" t="str">
        <f>IF($Q3461="", "", IF(IFERROR(INDEX('Ticket Sales'!B$11:B$5010, MATCH($Q3461, 'Ticket Sales'!$J$11:$J$5010, 0)), J3460)="", "", IFERROR(INDEX('Ticket Sales'!B$11:B$5010, MATCH($Q3461, 'Ticket Sales'!$J$11:$J$5010, 0)), J3460)))</f>
        <v/>
      </c>
      <c r="K3461" s="39" t="str">
        <f>IF($Q3461="", "", IF(IFERROR(INDEX('Ticket Sales'!C$11:C$5010, MATCH($Q3461, 'Ticket Sales'!$J$11:$J$5010, 0)), K3460)="", "", IFERROR(INDEX('Ticket Sales'!C$11:C$5010, MATCH($Q3461, 'Ticket Sales'!$J$11:$J$5010, 0)), K3460)))</f>
        <v/>
      </c>
      <c r="L3461" s="40" t="str">
        <f>IF($Q3461="", "", IF(IFERROR(INDEX('Ticket Sales'!D$11:D$5010, MATCH($Q3461, 'Ticket Sales'!$J$11:$J$5010, 0)), L3460)="", "", IFERROR(INDEX('Ticket Sales'!D$11:D$5010, MATCH($Q3461, 'Ticket Sales'!$J$11:$J$5010, 0)), L3460)))</f>
        <v/>
      </c>
      <c r="M3461" s="41" t="str">
        <f>IF($Q3461="", "", IF(IFERROR(INDEX('Ticket Sales'!E$11:E$5010, MATCH($Q3461, 'Ticket Sales'!$J$11:$J$5010, 0)), M3460)="", "", IFERROR(INDEX('Ticket Sales'!E$11:E$5010, MATCH($Q3461, 'Ticket Sales'!$J$11:$J$5010, 0)), M3460)))</f>
        <v/>
      </c>
      <c r="N3461" s="2"/>
      <c r="P3461" s="48">
        <v>3451</v>
      </c>
      <c r="Q3461" s="48" t="str">
        <f t="shared" si="266"/>
        <v/>
      </c>
      <c r="S3461" s="52" t="str">
        <f t="shared" si="267"/>
        <v/>
      </c>
      <c r="U3461" s="52" t="str">
        <f t="shared" si="268"/>
        <v/>
      </c>
      <c r="W3461" s="52" t="str">
        <f t="shared" si="269"/>
        <v/>
      </c>
    </row>
    <row r="3462" spans="1:23" x14ac:dyDescent="0.25">
      <c r="A3462" s="2"/>
      <c r="B3462" s="32"/>
      <c r="C3462" s="25"/>
      <c r="D3462" s="25"/>
      <c r="E3462" s="26"/>
      <c r="F3462" s="27"/>
      <c r="G3462" s="2"/>
      <c r="H3462" s="2"/>
      <c r="I3462" s="38" t="str">
        <f t="shared" si="265"/>
        <v/>
      </c>
      <c r="J3462" s="39" t="str">
        <f>IF($Q3462="", "", IF(IFERROR(INDEX('Ticket Sales'!B$11:B$5010, MATCH($Q3462, 'Ticket Sales'!$J$11:$J$5010, 0)), J3461)="", "", IFERROR(INDEX('Ticket Sales'!B$11:B$5010, MATCH($Q3462, 'Ticket Sales'!$J$11:$J$5010, 0)), J3461)))</f>
        <v/>
      </c>
      <c r="K3462" s="39" t="str">
        <f>IF($Q3462="", "", IF(IFERROR(INDEX('Ticket Sales'!C$11:C$5010, MATCH($Q3462, 'Ticket Sales'!$J$11:$J$5010, 0)), K3461)="", "", IFERROR(INDEX('Ticket Sales'!C$11:C$5010, MATCH($Q3462, 'Ticket Sales'!$J$11:$J$5010, 0)), K3461)))</f>
        <v/>
      </c>
      <c r="L3462" s="40" t="str">
        <f>IF($Q3462="", "", IF(IFERROR(INDEX('Ticket Sales'!D$11:D$5010, MATCH($Q3462, 'Ticket Sales'!$J$11:$J$5010, 0)), L3461)="", "", IFERROR(INDEX('Ticket Sales'!D$11:D$5010, MATCH($Q3462, 'Ticket Sales'!$J$11:$J$5010, 0)), L3461)))</f>
        <v/>
      </c>
      <c r="M3462" s="41" t="str">
        <f>IF($Q3462="", "", IF(IFERROR(INDEX('Ticket Sales'!E$11:E$5010, MATCH($Q3462, 'Ticket Sales'!$J$11:$J$5010, 0)), M3461)="", "", IFERROR(INDEX('Ticket Sales'!E$11:E$5010, MATCH($Q3462, 'Ticket Sales'!$J$11:$J$5010, 0)), M3461)))</f>
        <v/>
      </c>
      <c r="N3462" s="2"/>
      <c r="P3462" s="48">
        <v>3452</v>
      </c>
      <c r="Q3462" s="48" t="str">
        <f t="shared" si="266"/>
        <v/>
      </c>
      <c r="S3462" s="52" t="str">
        <f t="shared" si="267"/>
        <v/>
      </c>
      <c r="U3462" s="52" t="str">
        <f t="shared" si="268"/>
        <v/>
      </c>
      <c r="W3462" s="52" t="str">
        <f t="shared" si="269"/>
        <v/>
      </c>
    </row>
    <row r="3463" spans="1:23" x14ac:dyDescent="0.25">
      <c r="A3463" s="2"/>
      <c r="B3463" s="32"/>
      <c r="C3463" s="25"/>
      <c r="D3463" s="25"/>
      <c r="E3463" s="26"/>
      <c r="F3463" s="27"/>
      <c r="G3463" s="2"/>
      <c r="H3463" s="2"/>
      <c r="I3463" s="38" t="str">
        <f t="shared" si="265"/>
        <v/>
      </c>
      <c r="J3463" s="39" t="str">
        <f>IF($Q3463="", "", IF(IFERROR(INDEX('Ticket Sales'!B$11:B$5010, MATCH($Q3463, 'Ticket Sales'!$J$11:$J$5010, 0)), J3462)="", "", IFERROR(INDEX('Ticket Sales'!B$11:B$5010, MATCH($Q3463, 'Ticket Sales'!$J$11:$J$5010, 0)), J3462)))</f>
        <v/>
      </c>
      <c r="K3463" s="39" t="str">
        <f>IF($Q3463="", "", IF(IFERROR(INDEX('Ticket Sales'!C$11:C$5010, MATCH($Q3463, 'Ticket Sales'!$J$11:$J$5010, 0)), K3462)="", "", IFERROR(INDEX('Ticket Sales'!C$11:C$5010, MATCH($Q3463, 'Ticket Sales'!$J$11:$J$5010, 0)), K3462)))</f>
        <v/>
      </c>
      <c r="L3463" s="40" t="str">
        <f>IF($Q3463="", "", IF(IFERROR(INDEX('Ticket Sales'!D$11:D$5010, MATCH($Q3463, 'Ticket Sales'!$J$11:$J$5010, 0)), L3462)="", "", IFERROR(INDEX('Ticket Sales'!D$11:D$5010, MATCH($Q3463, 'Ticket Sales'!$J$11:$J$5010, 0)), L3462)))</f>
        <v/>
      </c>
      <c r="M3463" s="41" t="str">
        <f>IF($Q3463="", "", IF(IFERROR(INDEX('Ticket Sales'!E$11:E$5010, MATCH($Q3463, 'Ticket Sales'!$J$11:$J$5010, 0)), M3462)="", "", IFERROR(INDEX('Ticket Sales'!E$11:E$5010, MATCH($Q3463, 'Ticket Sales'!$J$11:$J$5010, 0)), M3462)))</f>
        <v/>
      </c>
      <c r="N3463" s="2"/>
      <c r="P3463" s="48">
        <v>3453</v>
      </c>
      <c r="Q3463" s="48" t="str">
        <f t="shared" si="266"/>
        <v/>
      </c>
      <c r="S3463" s="52" t="str">
        <f t="shared" si="267"/>
        <v/>
      </c>
      <c r="U3463" s="52" t="str">
        <f t="shared" si="268"/>
        <v/>
      </c>
      <c r="W3463" s="52" t="str">
        <f t="shared" si="269"/>
        <v/>
      </c>
    </row>
    <row r="3464" spans="1:23" x14ac:dyDescent="0.25">
      <c r="A3464" s="2"/>
      <c r="B3464" s="32"/>
      <c r="C3464" s="25"/>
      <c r="D3464" s="25"/>
      <c r="E3464" s="26"/>
      <c r="F3464" s="27"/>
      <c r="G3464" s="2"/>
      <c r="H3464" s="2"/>
      <c r="I3464" s="38" t="str">
        <f t="shared" si="265"/>
        <v/>
      </c>
      <c r="J3464" s="39" t="str">
        <f>IF($Q3464="", "", IF(IFERROR(INDEX('Ticket Sales'!B$11:B$5010, MATCH($Q3464, 'Ticket Sales'!$J$11:$J$5010, 0)), J3463)="", "", IFERROR(INDEX('Ticket Sales'!B$11:B$5010, MATCH($Q3464, 'Ticket Sales'!$J$11:$J$5010, 0)), J3463)))</f>
        <v/>
      </c>
      <c r="K3464" s="39" t="str">
        <f>IF($Q3464="", "", IF(IFERROR(INDEX('Ticket Sales'!C$11:C$5010, MATCH($Q3464, 'Ticket Sales'!$J$11:$J$5010, 0)), K3463)="", "", IFERROR(INDEX('Ticket Sales'!C$11:C$5010, MATCH($Q3464, 'Ticket Sales'!$J$11:$J$5010, 0)), K3463)))</f>
        <v/>
      </c>
      <c r="L3464" s="40" t="str">
        <f>IF($Q3464="", "", IF(IFERROR(INDEX('Ticket Sales'!D$11:D$5010, MATCH($Q3464, 'Ticket Sales'!$J$11:$J$5010, 0)), L3463)="", "", IFERROR(INDEX('Ticket Sales'!D$11:D$5010, MATCH($Q3464, 'Ticket Sales'!$J$11:$J$5010, 0)), L3463)))</f>
        <v/>
      </c>
      <c r="M3464" s="41" t="str">
        <f>IF($Q3464="", "", IF(IFERROR(INDEX('Ticket Sales'!E$11:E$5010, MATCH($Q3464, 'Ticket Sales'!$J$11:$J$5010, 0)), M3463)="", "", IFERROR(INDEX('Ticket Sales'!E$11:E$5010, MATCH($Q3464, 'Ticket Sales'!$J$11:$J$5010, 0)), M3463)))</f>
        <v/>
      </c>
      <c r="N3464" s="2"/>
      <c r="P3464" s="48">
        <v>3454</v>
      </c>
      <c r="Q3464" s="48" t="str">
        <f t="shared" si="266"/>
        <v/>
      </c>
      <c r="S3464" s="52" t="str">
        <f t="shared" si="267"/>
        <v/>
      </c>
      <c r="U3464" s="52" t="str">
        <f t="shared" si="268"/>
        <v/>
      </c>
      <c r="W3464" s="52" t="str">
        <f t="shared" si="269"/>
        <v/>
      </c>
    </row>
    <row r="3465" spans="1:23" x14ac:dyDescent="0.25">
      <c r="A3465" s="2"/>
      <c r="B3465" s="32"/>
      <c r="C3465" s="25"/>
      <c r="D3465" s="25"/>
      <c r="E3465" s="26"/>
      <c r="F3465" s="27"/>
      <c r="G3465" s="2"/>
      <c r="H3465" s="2"/>
      <c r="I3465" s="38" t="str">
        <f t="shared" si="265"/>
        <v/>
      </c>
      <c r="J3465" s="39" t="str">
        <f>IF($Q3465="", "", IF(IFERROR(INDEX('Ticket Sales'!B$11:B$5010, MATCH($Q3465, 'Ticket Sales'!$J$11:$J$5010, 0)), J3464)="", "", IFERROR(INDEX('Ticket Sales'!B$11:B$5010, MATCH($Q3465, 'Ticket Sales'!$J$11:$J$5010, 0)), J3464)))</f>
        <v/>
      </c>
      <c r="K3465" s="39" t="str">
        <f>IF($Q3465="", "", IF(IFERROR(INDEX('Ticket Sales'!C$11:C$5010, MATCH($Q3465, 'Ticket Sales'!$J$11:$J$5010, 0)), K3464)="", "", IFERROR(INDEX('Ticket Sales'!C$11:C$5010, MATCH($Q3465, 'Ticket Sales'!$J$11:$J$5010, 0)), K3464)))</f>
        <v/>
      </c>
      <c r="L3465" s="40" t="str">
        <f>IF($Q3465="", "", IF(IFERROR(INDEX('Ticket Sales'!D$11:D$5010, MATCH($Q3465, 'Ticket Sales'!$J$11:$J$5010, 0)), L3464)="", "", IFERROR(INDEX('Ticket Sales'!D$11:D$5010, MATCH($Q3465, 'Ticket Sales'!$J$11:$J$5010, 0)), L3464)))</f>
        <v/>
      </c>
      <c r="M3465" s="41" t="str">
        <f>IF($Q3465="", "", IF(IFERROR(INDEX('Ticket Sales'!E$11:E$5010, MATCH($Q3465, 'Ticket Sales'!$J$11:$J$5010, 0)), M3464)="", "", IFERROR(INDEX('Ticket Sales'!E$11:E$5010, MATCH($Q3465, 'Ticket Sales'!$J$11:$J$5010, 0)), M3464)))</f>
        <v/>
      </c>
      <c r="N3465" s="2"/>
      <c r="P3465" s="48">
        <v>3455</v>
      </c>
      <c r="Q3465" s="48" t="str">
        <f t="shared" si="266"/>
        <v/>
      </c>
      <c r="S3465" s="52" t="str">
        <f t="shared" si="267"/>
        <v/>
      </c>
      <c r="U3465" s="52" t="str">
        <f t="shared" si="268"/>
        <v/>
      </c>
      <c r="W3465" s="52" t="str">
        <f t="shared" si="269"/>
        <v/>
      </c>
    </row>
    <row r="3466" spans="1:23" x14ac:dyDescent="0.25">
      <c r="A3466" s="2"/>
      <c r="B3466" s="32"/>
      <c r="C3466" s="25"/>
      <c r="D3466" s="25"/>
      <c r="E3466" s="26"/>
      <c r="F3466" s="27"/>
      <c r="G3466" s="2"/>
      <c r="H3466" s="2"/>
      <c r="I3466" s="38" t="str">
        <f t="shared" si="265"/>
        <v/>
      </c>
      <c r="J3466" s="39" t="str">
        <f>IF($Q3466="", "", IF(IFERROR(INDEX('Ticket Sales'!B$11:B$5010, MATCH($Q3466, 'Ticket Sales'!$J$11:$J$5010, 0)), J3465)="", "", IFERROR(INDEX('Ticket Sales'!B$11:B$5010, MATCH($Q3466, 'Ticket Sales'!$J$11:$J$5010, 0)), J3465)))</f>
        <v/>
      </c>
      <c r="K3466" s="39" t="str">
        <f>IF($Q3466="", "", IF(IFERROR(INDEX('Ticket Sales'!C$11:C$5010, MATCH($Q3466, 'Ticket Sales'!$J$11:$J$5010, 0)), K3465)="", "", IFERROR(INDEX('Ticket Sales'!C$11:C$5010, MATCH($Q3466, 'Ticket Sales'!$J$11:$J$5010, 0)), K3465)))</f>
        <v/>
      </c>
      <c r="L3466" s="40" t="str">
        <f>IF($Q3466="", "", IF(IFERROR(INDEX('Ticket Sales'!D$11:D$5010, MATCH($Q3466, 'Ticket Sales'!$J$11:$J$5010, 0)), L3465)="", "", IFERROR(INDEX('Ticket Sales'!D$11:D$5010, MATCH($Q3466, 'Ticket Sales'!$J$11:$J$5010, 0)), L3465)))</f>
        <v/>
      </c>
      <c r="M3466" s="41" t="str">
        <f>IF($Q3466="", "", IF(IFERROR(INDEX('Ticket Sales'!E$11:E$5010, MATCH($Q3466, 'Ticket Sales'!$J$11:$J$5010, 0)), M3465)="", "", IFERROR(INDEX('Ticket Sales'!E$11:E$5010, MATCH($Q3466, 'Ticket Sales'!$J$11:$J$5010, 0)), M3465)))</f>
        <v/>
      </c>
      <c r="N3466" s="2"/>
      <c r="P3466" s="48">
        <v>3456</v>
      </c>
      <c r="Q3466" s="48" t="str">
        <f t="shared" si="266"/>
        <v/>
      </c>
      <c r="S3466" s="52" t="str">
        <f t="shared" si="267"/>
        <v/>
      </c>
      <c r="U3466" s="52" t="str">
        <f t="shared" si="268"/>
        <v/>
      </c>
      <c r="W3466" s="52" t="str">
        <f t="shared" si="269"/>
        <v/>
      </c>
    </row>
    <row r="3467" spans="1:23" x14ac:dyDescent="0.25">
      <c r="A3467" s="2"/>
      <c r="B3467" s="32"/>
      <c r="C3467" s="25"/>
      <c r="D3467" s="25"/>
      <c r="E3467" s="26"/>
      <c r="F3467" s="27"/>
      <c r="G3467" s="2"/>
      <c r="H3467" s="2"/>
      <c r="I3467" s="38" t="str">
        <f t="shared" si="265"/>
        <v/>
      </c>
      <c r="J3467" s="39" t="str">
        <f>IF($Q3467="", "", IF(IFERROR(INDEX('Ticket Sales'!B$11:B$5010, MATCH($Q3467, 'Ticket Sales'!$J$11:$J$5010, 0)), J3466)="", "", IFERROR(INDEX('Ticket Sales'!B$11:B$5010, MATCH($Q3467, 'Ticket Sales'!$J$11:$J$5010, 0)), J3466)))</f>
        <v/>
      </c>
      <c r="K3467" s="39" t="str">
        <f>IF($Q3467="", "", IF(IFERROR(INDEX('Ticket Sales'!C$11:C$5010, MATCH($Q3467, 'Ticket Sales'!$J$11:$J$5010, 0)), K3466)="", "", IFERROR(INDEX('Ticket Sales'!C$11:C$5010, MATCH($Q3467, 'Ticket Sales'!$J$11:$J$5010, 0)), K3466)))</f>
        <v/>
      </c>
      <c r="L3467" s="40" t="str">
        <f>IF($Q3467="", "", IF(IFERROR(INDEX('Ticket Sales'!D$11:D$5010, MATCH($Q3467, 'Ticket Sales'!$J$11:$J$5010, 0)), L3466)="", "", IFERROR(INDEX('Ticket Sales'!D$11:D$5010, MATCH($Q3467, 'Ticket Sales'!$J$11:$J$5010, 0)), L3466)))</f>
        <v/>
      </c>
      <c r="M3467" s="41" t="str">
        <f>IF($Q3467="", "", IF(IFERROR(INDEX('Ticket Sales'!E$11:E$5010, MATCH($Q3467, 'Ticket Sales'!$J$11:$J$5010, 0)), M3466)="", "", IFERROR(INDEX('Ticket Sales'!E$11:E$5010, MATCH($Q3467, 'Ticket Sales'!$J$11:$J$5010, 0)), M3466)))</f>
        <v/>
      </c>
      <c r="N3467" s="2"/>
      <c r="P3467" s="48">
        <v>3457</v>
      </c>
      <c r="Q3467" s="48" t="str">
        <f t="shared" si="266"/>
        <v/>
      </c>
      <c r="S3467" s="52" t="str">
        <f t="shared" si="267"/>
        <v/>
      </c>
      <c r="U3467" s="52" t="str">
        <f t="shared" si="268"/>
        <v/>
      </c>
      <c r="W3467" s="52" t="str">
        <f t="shared" si="269"/>
        <v/>
      </c>
    </row>
    <row r="3468" spans="1:23" x14ac:dyDescent="0.25">
      <c r="A3468" s="2"/>
      <c r="B3468" s="32"/>
      <c r="C3468" s="25"/>
      <c r="D3468" s="25"/>
      <c r="E3468" s="26"/>
      <c r="F3468" s="27"/>
      <c r="G3468" s="2"/>
      <c r="H3468" s="2"/>
      <c r="I3468" s="38" t="str">
        <f t="shared" ref="I3468:I3531" si="270">$Q3468</f>
        <v/>
      </c>
      <c r="J3468" s="39" t="str">
        <f>IF($Q3468="", "", IF(IFERROR(INDEX('Ticket Sales'!B$11:B$5010, MATCH($Q3468, 'Ticket Sales'!$J$11:$J$5010, 0)), J3467)="", "", IFERROR(INDEX('Ticket Sales'!B$11:B$5010, MATCH($Q3468, 'Ticket Sales'!$J$11:$J$5010, 0)), J3467)))</f>
        <v/>
      </c>
      <c r="K3468" s="39" t="str">
        <f>IF($Q3468="", "", IF(IFERROR(INDEX('Ticket Sales'!C$11:C$5010, MATCH($Q3468, 'Ticket Sales'!$J$11:$J$5010, 0)), K3467)="", "", IFERROR(INDEX('Ticket Sales'!C$11:C$5010, MATCH($Q3468, 'Ticket Sales'!$J$11:$J$5010, 0)), K3467)))</f>
        <v/>
      </c>
      <c r="L3468" s="40" t="str">
        <f>IF($Q3468="", "", IF(IFERROR(INDEX('Ticket Sales'!D$11:D$5010, MATCH($Q3468, 'Ticket Sales'!$J$11:$J$5010, 0)), L3467)="", "", IFERROR(INDEX('Ticket Sales'!D$11:D$5010, MATCH($Q3468, 'Ticket Sales'!$J$11:$J$5010, 0)), L3467)))</f>
        <v/>
      </c>
      <c r="M3468" s="41" t="str">
        <f>IF($Q3468="", "", IF(IFERROR(INDEX('Ticket Sales'!E$11:E$5010, MATCH($Q3468, 'Ticket Sales'!$J$11:$J$5010, 0)), M3467)="", "", IFERROR(INDEX('Ticket Sales'!E$11:E$5010, MATCH($Q3468, 'Ticket Sales'!$J$11:$J$5010, 0)), M3467)))</f>
        <v/>
      </c>
      <c r="N3468" s="2"/>
      <c r="P3468" s="48">
        <v>3458</v>
      </c>
      <c r="Q3468" s="48" t="str">
        <f t="shared" ref="Q3468:Q3531" si="271">IF(ISNUMBER($Q$8)=FALSE, "", IF($P3468&gt;$Q$8, "", $P3468))</f>
        <v/>
      </c>
      <c r="S3468" s="52" t="str">
        <f t="shared" ref="S3468:S3531" si="272">IF($B3468="", "", $B3468)</f>
        <v/>
      </c>
      <c r="U3468" s="52" t="str">
        <f t="shared" ref="U3468:U3531" si="273">IF(COUNTIF($B3468:$F3468, "")=5, "", "X")</f>
        <v/>
      </c>
      <c r="W3468" s="52" t="str">
        <f t="shared" ref="W3468:W3531" si="274">IF(AND($U3468="X", $S3468=""), "X", IF(AND($U3468="X", ISNUMBER($S3468)=FALSE), "X", IF(AND($U3468="X", COUNTIF($S$11:$S$5010, $S3468)&gt;1), "X", "")))</f>
        <v/>
      </c>
    </row>
    <row r="3469" spans="1:23" x14ac:dyDescent="0.25">
      <c r="A3469" s="2"/>
      <c r="B3469" s="32"/>
      <c r="C3469" s="25"/>
      <c r="D3469" s="25"/>
      <c r="E3469" s="26"/>
      <c r="F3469" s="27"/>
      <c r="G3469" s="2"/>
      <c r="H3469" s="2"/>
      <c r="I3469" s="38" t="str">
        <f t="shared" si="270"/>
        <v/>
      </c>
      <c r="J3469" s="39" t="str">
        <f>IF($Q3469="", "", IF(IFERROR(INDEX('Ticket Sales'!B$11:B$5010, MATCH($Q3469, 'Ticket Sales'!$J$11:$J$5010, 0)), J3468)="", "", IFERROR(INDEX('Ticket Sales'!B$11:B$5010, MATCH($Q3469, 'Ticket Sales'!$J$11:$J$5010, 0)), J3468)))</f>
        <v/>
      </c>
      <c r="K3469" s="39" t="str">
        <f>IF($Q3469="", "", IF(IFERROR(INDEX('Ticket Sales'!C$11:C$5010, MATCH($Q3469, 'Ticket Sales'!$J$11:$J$5010, 0)), K3468)="", "", IFERROR(INDEX('Ticket Sales'!C$11:C$5010, MATCH($Q3469, 'Ticket Sales'!$J$11:$J$5010, 0)), K3468)))</f>
        <v/>
      </c>
      <c r="L3469" s="40" t="str">
        <f>IF($Q3469="", "", IF(IFERROR(INDEX('Ticket Sales'!D$11:D$5010, MATCH($Q3469, 'Ticket Sales'!$J$11:$J$5010, 0)), L3468)="", "", IFERROR(INDEX('Ticket Sales'!D$11:D$5010, MATCH($Q3469, 'Ticket Sales'!$J$11:$J$5010, 0)), L3468)))</f>
        <v/>
      </c>
      <c r="M3469" s="41" t="str">
        <f>IF($Q3469="", "", IF(IFERROR(INDEX('Ticket Sales'!E$11:E$5010, MATCH($Q3469, 'Ticket Sales'!$J$11:$J$5010, 0)), M3468)="", "", IFERROR(INDEX('Ticket Sales'!E$11:E$5010, MATCH($Q3469, 'Ticket Sales'!$J$11:$J$5010, 0)), M3468)))</f>
        <v/>
      </c>
      <c r="N3469" s="2"/>
      <c r="P3469" s="48">
        <v>3459</v>
      </c>
      <c r="Q3469" s="48" t="str">
        <f t="shared" si="271"/>
        <v/>
      </c>
      <c r="S3469" s="52" t="str">
        <f t="shared" si="272"/>
        <v/>
      </c>
      <c r="U3469" s="52" t="str">
        <f t="shared" si="273"/>
        <v/>
      </c>
      <c r="W3469" s="52" t="str">
        <f t="shared" si="274"/>
        <v/>
      </c>
    </row>
    <row r="3470" spans="1:23" x14ac:dyDescent="0.25">
      <c r="A3470" s="2"/>
      <c r="B3470" s="32"/>
      <c r="C3470" s="25"/>
      <c r="D3470" s="25"/>
      <c r="E3470" s="26"/>
      <c r="F3470" s="27"/>
      <c r="G3470" s="2"/>
      <c r="H3470" s="2"/>
      <c r="I3470" s="38" t="str">
        <f t="shared" si="270"/>
        <v/>
      </c>
      <c r="J3470" s="39" t="str">
        <f>IF($Q3470="", "", IF(IFERROR(INDEX('Ticket Sales'!B$11:B$5010, MATCH($Q3470, 'Ticket Sales'!$J$11:$J$5010, 0)), J3469)="", "", IFERROR(INDEX('Ticket Sales'!B$11:B$5010, MATCH($Q3470, 'Ticket Sales'!$J$11:$J$5010, 0)), J3469)))</f>
        <v/>
      </c>
      <c r="K3470" s="39" t="str">
        <f>IF($Q3470="", "", IF(IFERROR(INDEX('Ticket Sales'!C$11:C$5010, MATCH($Q3470, 'Ticket Sales'!$J$11:$J$5010, 0)), K3469)="", "", IFERROR(INDEX('Ticket Sales'!C$11:C$5010, MATCH($Q3470, 'Ticket Sales'!$J$11:$J$5010, 0)), K3469)))</f>
        <v/>
      </c>
      <c r="L3470" s="40" t="str">
        <f>IF($Q3470="", "", IF(IFERROR(INDEX('Ticket Sales'!D$11:D$5010, MATCH($Q3470, 'Ticket Sales'!$J$11:$J$5010, 0)), L3469)="", "", IFERROR(INDEX('Ticket Sales'!D$11:D$5010, MATCH($Q3470, 'Ticket Sales'!$J$11:$J$5010, 0)), L3469)))</f>
        <v/>
      </c>
      <c r="M3470" s="41" t="str">
        <f>IF($Q3470="", "", IF(IFERROR(INDEX('Ticket Sales'!E$11:E$5010, MATCH($Q3470, 'Ticket Sales'!$J$11:$J$5010, 0)), M3469)="", "", IFERROR(INDEX('Ticket Sales'!E$11:E$5010, MATCH($Q3470, 'Ticket Sales'!$J$11:$J$5010, 0)), M3469)))</f>
        <v/>
      </c>
      <c r="N3470" s="2"/>
      <c r="P3470" s="48">
        <v>3460</v>
      </c>
      <c r="Q3470" s="48" t="str">
        <f t="shared" si="271"/>
        <v/>
      </c>
      <c r="S3470" s="52" t="str">
        <f t="shared" si="272"/>
        <v/>
      </c>
      <c r="U3470" s="52" t="str">
        <f t="shared" si="273"/>
        <v/>
      </c>
      <c r="W3470" s="52" t="str">
        <f t="shared" si="274"/>
        <v/>
      </c>
    </row>
    <row r="3471" spans="1:23" x14ac:dyDescent="0.25">
      <c r="A3471" s="2"/>
      <c r="B3471" s="32"/>
      <c r="C3471" s="25"/>
      <c r="D3471" s="25"/>
      <c r="E3471" s="26"/>
      <c r="F3471" s="27"/>
      <c r="G3471" s="2"/>
      <c r="H3471" s="2"/>
      <c r="I3471" s="38" t="str">
        <f t="shared" si="270"/>
        <v/>
      </c>
      <c r="J3471" s="39" t="str">
        <f>IF($Q3471="", "", IF(IFERROR(INDEX('Ticket Sales'!B$11:B$5010, MATCH($Q3471, 'Ticket Sales'!$J$11:$J$5010, 0)), J3470)="", "", IFERROR(INDEX('Ticket Sales'!B$11:B$5010, MATCH($Q3471, 'Ticket Sales'!$J$11:$J$5010, 0)), J3470)))</f>
        <v/>
      </c>
      <c r="K3471" s="39" t="str">
        <f>IF($Q3471="", "", IF(IFERROR(INDEX('Ticket Sales'!C$11:C$5010, MATCH($Q3471, 'Ticket Sales'!$J$11:$J$5010, 0)), K3470)="", "", IFERROR(INDEX('Ticket Sales'!C$11:C$5010, MATCH($Q3471, 'Ticket Sales'!$J$11:$J$5010, 0)), K3470)))</f>
        <v/>
      </c>
      <c r="L3471" s="40" t="str">
        <f>IF($Q3471="", "", IF(IFERROR(INDEX('Ticket Sales'!D$11:D$5010, MATCH($Q3471, 'Ticket Sales'!$J$11:$J$5010, 0)), L3470)="", "", IFERROR(INDEX('Ticket Sales'!D$11:D$5010, MATCH($Q3471, 'Ticket Sales'!$J$11:$J$5010, 0)), L3470)))</f>
        <v/>
      </c>
      <c r="M3471" s="41" t="str">
        <f>IF($Q3471="", "", IF(IFERROR(INDEX('Ticket Sales'!E$11:E$5010, MATCH($Q3471, 'Ticket Sales'!$J$11:$J$5010, 0)), M3470)="", "", IFERROR(INDEX('Ticket Sales'!E$11:E$5010, MATCH($Q3471, 'Ticket Sales'!$J$11:$J$5010, 0)), M3470)))</f>
        <v/>
      </c>
      <c r="N3471" s="2"/>
      <c r="P3471" s="48">
        <v>3461</v>
      </c>
      <c r="Q3471" s="48" t="str">
        <f t="shared" si="271"/>
        <v/>
      </c>
      <c r="S3471" s="52" t="str">
        <f t="shared" si="272"/>
        <v/>
      </c>
      <c r="U3471" s="52" t="str">
        <f t="shared" si="273"/>
        <v/>
      </c>
      <c r="W3471" s="52" t="str">
        <f t="shared" si="274"/>
        <v/>
      </c>
    </row>
    <row r="3472" spans="1:23" x14ac:dyDescent="0.25">
      <c r="A3472" s="2"/>
      <c r="B3472" s="32"/>
      <c r="C3472" s="25"/>
      <c r="D3472" s="25"/>
      <c r="E3472" s="26"/>
      <c r="F3472" s="27"/>
      <c r="G3472" s="2"/>
      <c r="H3472" s="2"/>
      <c r="I3472" s="38" t="str">
        <f t="shared" si="270"/>
        <v/>
      </c>
      <c r="J3472" s="39" t="str">
        <f>IF($Q3472="", "", IF(IFERROR(INDEX('Ticket Sales'!B$11:B$5010, MATCH($Q3472, 'Ticket Sales'!$J$11:$J$5010, 0)), J3471)="", "", IFERROR(INDEX('Ticket Sales'!B$11:B$5010, MATCH($Q3472, 'Ticket Sales'!$J$11:$J$5010, 0)), J3471)))</f>
        <v/>
      </c>
      <c r="K3472" s="39" t="str">
        <f>IF($Q3472="", "", IF(IFERROR(INDEX('Ticket Sales'!C$11:C$5010, MATCH($Q3472, 'Ticket Sales'!$J$11:$J$5010, 0)), K3471)="", "", IFERROR(INDEX('Ticket Sales'!C$11:C$5010, MATCH($Q3472, 'Ticket Sales'!$J$11:$J$5010, 0)), K3471)))</f>
        <v/>
      </c>
      <c r="L3472" s="40" t="str">
        <f>IF($Q3472="", "", IF(IFERROR(INDEX('Ticket Sales'!D$11:D$5010, MATCH($Q3472, 'Ticket Sales'!$J$11:$J$5010, 0)), L3471)="", "", IFERROR(INDEX('Ticket Sales'!D$11:D$5010, MATCH($Q3472, 'Ticket Sales'!$J$11:$J$5010, 0)), L3471)))</f>
        <v/>
      </c>
      <c r="M3472" s="41" t="str">
        <f>IF($Q3472="", "", IF(IFERROR(INDEX('Ticket Sales'!E$11:E$5010, MATCH($Q3472, 'Ticket Sales'!$J$11:$J$5010, 0)), M3471)="", "", IFERROR(INDEX('Ticket Sales'!E$11:E$5010, MATCH($Q3472, 'Ticket Sales'!$J$11:$J$5010, 0)), M3471)))</f>
        <v/>
      </c>
      <c r="N3472" s="2"/>
      <c r="P3472" s="48">
        <v>3462</v>
      </c>
      <c r="Q3472" s="48" t="str">
        <f t="shared" si="271"/>
        <v/>
      </c>
      <c r="S3472" s="52" t="str">
        <f t="shared" si="272"/>
        <v/>
      </c>
      <c r="U3472" s="52" t="str">
        <f t="shared" si="273"/>
        <v/>
      </c>
      <c r="W3472" s="52" t="str">
        <f t="shared" si="274"/>
        <v/>
      </c>
    </row>
    <row r="3473" spans="1:23" x14ac:dyDescent="0.25">
      <c r="A3473" s="2"/>
      <c r="B3473" s="32"/>
      <c r="C3473" s="25"/>
      <c r="D3473" s="25"/>
      <c r="E3473" s="26"/>
      <c r="F3473" s="27"/>
      <c r="G3473" s="2"/>
      <c r="H3473" s="2"/>
      <c r="I3473" s="38" t="str">
        <f t="shared" si="270"/>
        <v/>
      </c>
      <c r="J3473" s="39" t="str">
        <f>IF($Q3473="", "", IF(IFERROR(INDEX('Ticket Sales'!B$11:B$5010, MATCH($Q3473, 'Ticket Sales'!$J$11:$J$5010, 0)), J3472)="", "", IFERROR(INDEX('Ticket Sales'!B$11:B$5010, MATCH($Q3473, 'Ticket Sales'!$J$11:$J$5010, 0)), J3472)))</f>
        <v/>
      </c>
      <c r="K3473" s="39" t="str">
        <f>IF($Q3473="", "", IF(IFERROR(INDEX('Ticket Sales'!C$11:C$5010, MATCH($Q3473, 'Ticket Sales'!$J$11:$J$5010, 0)), K3472)="", "", IFERROR(INDEX('Ticket Sales'!C$11:C$5010, MATCH($Q3473, 'Ticket Sales'!$J$11:$J$5010, 0)), K3472)))</f>
        <v/>
      </c>
      <c r="L3473" s="40" t="str">
        <f>IF($Q3473="", "", IF(IFERROR(INDEX('Ticket Sales'!D$11:D$5010, MATCH($Q3473, 'Ticket Sales'!$J$11:$J$5010, 0)), L3472)="", "", IFERROR(INDEX('Ticket Sales'!D$11:D$5010, MATCH($Q3473, 'Ticket Sales'!$J$11:$J$5010, 0)), L3472)))</f>
        <v/>
      </c>
      <c r="M3473" s="41" t="str">
        <f>IF($Q3473="", "", IF(IFERROR(INDEX('Ticket Sales'!E$11:E$5010, MATCH($Q3473, 'Ticket Sales'!$J$11:$J$5010, 0)), M3472)="", "", IFERROR(INDEX('Ticket Sales'!E$11:E$5010, MATCH($Q3473, 'Ticket Sales'!$J$11:$J$5010, 0)), M3472)))</f>
        <v/>
      </c>
      <c r="N3473" s="2"/>
      <c r="P3473" s="48">
        <v>3463</v>
      </c>
      <c r="Q3473" s="48" t="str">
        <f t="shared" si="271"/>
        <v/>
      </c>
      <c r="S3473" s="52" t="str">
        <f t="shared" si="272"/>
        <v/>
      </c>
      <c r="U3473" s="52" t="str">
        <f t="shared" si="273"/>
        <v/>
      </c>
      <c r="W3473" s="52" t="str">
        <f t="shared" si="274"/>
        <v/>
      </c>
    </row>
    <row r="3474" spans="1:23" x14ac:dyDescent="0.25">
      <c r="A3474" s="2"/>
      <c r="B3474" s="32"/>
      <c r="C3474" s="25"/>
      <c r="D3474" s="25"/>
      <c r="E3474" s="26"/>
      <c r="F3474" s="27"/>
      <c r="G3474" s="2"/>
      <c r="H3474" s="2"/>
      <c r="I3474" s="38" t="str">
        <f t="shared" si="270"/>
        <v/>
      </c>
      <c r="J3474" s="39" t="str">
        <f>IF($Q3474="", "", IF(IFERROR(INDEX('Ticket Sales'!B$11:B$5010, MATCH($Q3474, 'Ticket Sales'!$J$11:$J$5010, 0)), J3473)="", "", IFERROR(INDEX('Ticket Sales'!B$11:B$5010, MATCH($Q3474, 'Ticket Sales'!$J$11:$J$5010, 0)), J3473)))</f>
        <v/>
      </c>
      <c r="K3474" s="39" t="str">
        <f>IF($Q3474="", "", IF(IFERROR(INDEX('Ticket Sales'!C$11:C$5010, MATCH($Q3474, 'Ticket Sales'!$J$11:$J$5010, 0)), K3473)="", "", IFERROR(INDEX('Ticket Sales'!C$11:C$5010, MATCH($Q3474, 'Ticket Sales'!$J$11:$J$5010, 0)), K3473)))</f>
        <v/>
      </c>
      <c r="L3474" s="40" t="str">
        <f>IF($Q3474="", "", IF(IFERROR(INDEX('Ticket Sales'!D$11:D$5010, MATCH($Q3474, 'Ticket Sales'!$J$11:$J$5010, 0)), L3473)="", "", IFERROR(INDEX('Ticket Sales'!D$11:D$5010, MATCH($Q3474, 'Ticket Sales'!$J$11:$J$5010, 0)), L3473)))</f>
        <v/>
      </c>
      <c r="M3474" s="41" t="str">
        <f>IF($Q3474="", "", IF(IFERROR(INDEX('Ticket Sales'!E$11:E$5010, MATCH($Q3474, 'Ticket Sales'!$J$11:$J$5010, 0)), M3473)="", "", IFERROR(INDEX('Ticket Sales'!E$11:E$5010, MATCH($Q3474, 'Ticket Sales'!$J$11:$J$5010, 0)), M3473)))</f>
        <v/>
      </c>
      <c r="N3474" s="2"/>
      <c r="P3474" s="48">
        <v>3464</v>
      </c>
      <c r="Q3474" s="48" t="str">
        <f t="shared" si="271"/>
        <v/>
      </c>
      <c r="S3474" s="52" t="str">
        <f t="shared" si="272"/>
        <v/>
      </c>
      <c r="U3474" s="52" t="str">
        <f t="shared" si="273"/>
        <v/>
      </c>
      <c r="W3474" s="52" t="str">
        <f t="shared" si="274"/>
        <v/>
      </c>
    </row>
    <row r="3475" spans="1:23" x14ac:dyDescent="0.25">
      <c r="A3475" s="2"/>
      <c r="B3475" s="32"/>
      <c r="C3475" s="25"/>
      <c r="D3475" s="25"/>
      <c r="E3475" s="26"/>
      <c r="F3475" s="27"/>
      <c r="G3475" s="2"/>
      <c r="H3475" s="2"/>
      <c r="I3475" s="38" t="str">
        <f t="shared" si="270"/>
        <v/>
      </c>
      <c r="J3475" s="39" t="str">
        <f>IF($Q3475="", "", IF(IFERROR(INDEX('Ticket Sales'!B$11:B$5010, MATCH($Q3475, 'Ticket Sales'!$J$11:$J$5010, 0)), J3474)="", "", IFERROR(INDEX('Ticket Sales'!B$11:B$5010, MATCH($Q3475, 'Ticket Sales'!$J$11:$J$5010, 0)), J3474)))</f>
        <v/>
      </c>
      <c r="K3475" s="39" t="str">
        <f>IF($Q3475="", "", IF(IFERROR(INDEX('Ticket Sales'!C$11:C$5010, MATCH($Q3475, 'Ticket Sales'!$J$11:$J$5010, 0)), K3474)="", "", IFERROR(INDEX('Ticket Sales'!C$11:C$5010, MATCH($Q3475, 'Ticket Sales'!$J$11:$J$5010, 0)), K3474)))</f>
        <v/>
      </c>
      <c r="L3475" s="40" t="str">
        <f>IF($Q3475="", "", IF(IFERROR(INDEX('Ticket Sales'!D$11:D$5010, MATCH($Q3475, 'Ticket Sales'!$J$11:$J$5010, 0)), L3474)="", "", IFERROR(INDEX('Ticket Sales'!D$11:D$5010, MATCH($Q3475, 'Ticket Sales'!$J$11:$J$5010, 0)), L3474)))</f>
        <v/>
      </c>
      <c r="M3475" s="41" t="str">
        <f>IF($Q3475="", "", IF(IFERROR(INDEX('Ticket Sales'!E$11:E$5010, MATCH($Q3475, 'Ticket Sales'!$J$11:$J$5010, 0)), M3474)="", "", IFERROR(INDEX('Ticket Sales'!E$11:E$5010, MATCH($Q3475, 'Ticket Sales'!$J$11:$J$5010, 0)), M3474)))</f>
        <v/>
      </c>
      <c r="N3475" s="2"/>
      <c r="P3475" s="48">
        <v>3465</v>
      </c>
      <c r="Q3475" s="48" t="str">
        <f t="shared" si="271"/>
        <v/>
      </c>
      <c r="S3475" s="52" t="str">
        <f t="shared" si="272"/>
        <v/>
      </c>
      <c r="U3475" s="52" t="str">
        <f t="shared" si="273"/>
        <v/>
      </c>
      <c r="W3475" s="52" t="str">
        <f t="shared" si="274"/>
        <v/>
      </c>
    </row>
    <row r="3476" spans="1:23" x14ac:dyDescent="0.25">
      <c r="A3476" s="2"/>
      <c r="B3476" s="32"/>
      <c r="C3476" s="25"/>
      <c r="D3476" s="25"/>
      <c r="E3476" s="26"/>
      <c r="F3476" s="27"/>
      <c r="G3476" s="2"/>
      <c r="H3476" s="2"/>
      <c r="I3476" s="38" t="str">
        <f t="shared" si="270"/>
        <v/>
      </c>
      <c r="J3476" s="39" t="str">
        <f>IF($Q3476="", "", IF(IFERROR(INDEX('Ticket Sales'!B$11:B$5010, MATCH($Q3476, 'Ticket Sales'!$J$11:$J$5010, 0)), J3475)="", "", IFERROR(INDEX('Ticket Sales'!B$11:B$5010, MATCH($Q3476, 'Ticket Sales'!$J$11:$J$5010, 0)), J3475)))</f>
        <v/>
      </c>
      <c r="K3476" s="39" t="str">
        <f>IF($Q3476="", "", IF(IFERROR(INDEX('Ticket Sales'!C$11:C$5010, MATCH($Q3476, 'Ticket Sales'!$J$11:$J$5010, 0)), K3475)="", "", IFERROR(INDEX('Ticket Sales'!C$11:C$5010, MATCH($Q3476, 'Ticket Sales'!$J$11:$J$5010, 0)), K3475)))</f>
        <v/>
      </c>
      <c r="L3476" s="40" t="str">
        <f>IF($Q3476="", "", IF(IFERROR(INDEX('Ticket Sales'!D$11:D$5010, MATCH($Q3476, 'Ticket Sales'!$J$11:$J$5010, 0)), L3475)="", "", IFERROR(INDEX('Ticket Sales'!D$11:D$5010, MATCH($Q3476, 'Ticket Sales'!$J$11:$J$5010, 0)), L3475)))</f>
        <v/>
      </c>
      <c r="M3476" s="41" t="str">
        <f>IF($Q3476="", "", IF(IFERROR(INDEX('Ticket Sales'!E$11:E$5010, MATCH($Q3476, 'Ticket Sales'!$J$11:$J$5010, 0)), M3475)="", "", IFERROR(INDEX('Ticket Sales'!E$11:E$5010, MATCH($Q3476, 'Ticket Sales'!$J$11:$J$5010, 0)), M3475)))</f>
        <v/>
      </c>
      <c r="N3476" s="2"/>
      <c r="P3476" s="48">
        <v>3466</v>
      </c>
      <c r="Q3476" s="48" t="str">
        <f t="shared" si="271"/>
        <v/>
      </c>
      <c r="S3476" s="52" t="str">
        <f t="shared" si="272"/>
        <v/>
      </c>
      <c r="U3476" s="52" t="str">
        <f t="shared" si="273"/>
        <v/>
      </c>
      <c r="W3476" s="52" t="str">
        <f t="shared" si="274"/>
        <v/>
      </c>
    </row>
    <row r="3477" spans="1:23" x14ac:dyDescent="0.25">
      <c r="A3477" s="2"/>
      <c r="B3477" s="32"/>
      <c r="C3477" s="25"/>
      <c r="D3477" s="25"/>
      <c r="E3477" s="26"/>
      <c r="F3477" s="27"/>
      <c r="G3477" s="2"/>
      <c r="H3477" s="2"/>
      <c r="I3477" s="38" t="str">
        <f t="shared" si="270"/>
        <v/>
      </c>
      <c r="J3477" s="39" t="str">
        <f>IF($Q3477="", "", IF(IFERROR(INDEX('Ticket Sales'!B$11:B$5010, MATCH($Q3477, 'Ticket Sales'!$J$11:$J$5010, 0)), J3476)="", "", IFERROR(INDEX('Ticket Sales'!B$11:B$5010, MATCH($Q3477, 'Ticket Sales'!$J$11:$J$5010, 0)), J3476)))</f>
        <v/>
      </c>
      <c r="K3477" s="39" t="str">
        <f>IF($Q3477="", "", IF(IFERROR(INDEX('Ticket Sales'!C$11:C$5010, MATCH($Q3477, 'Ticket Sales'!$J$11:$J$5010, 0)), K3476)="", "", IFERROR(INDEX('Ticket Sales'!C$11:C$5010, MATCH($Q3477, 'Ticket Sales'!$J$11:$J$5010, 0)), K3476)))</f>
        <v/>
      </c>
      <c r="L3477" s="40" t="str">
        <f>IF($Q3477="", "", IF(IFERROR(INDEX('Ticket Sales'!D$11:D$5010, MATCH($Q3477, 'Ticket Sales'!$J$11:$J$5010, 0)), L3476)="", "", IFERROR(INDEX('Ticket Sales'!D$11:D$5010, MATCH($Q3477, 'Ticket Sales'!$J$11:$J$5010, 0)), L3476)))</f>
        <v/>
      </c>
      <c r="M3477" s="41" t="str">
        <f>IF($Q3477="", "", IF(IFERROR(INDEX('Ticket Sales'!E$11:E$5010, MATCH($Q3477, 'Ticket Sales'!$J$11:$J$5010, 0)), M3476)="", "", IFERROR(INDEX('Ticket Sales'!E$11:E$5010, MATCH($Q3477, 'Ticket Sales'!$J$11:$J$5010, 0)), M3476)))</f>
        <v/>
      </c>
      <c r="N3477" s="2"/>
      <c r="P3477" s="48">
        <v>3467</v>
      </c>
      <c r="Q3477" s="48" t="str">
        <f t="shared" si="271"/>
        <v/>
      </c>
      <c r="S3477" s="52" t="str">
        <f t="shared" si="272"/>
        <v/>
      </c>
      <c r="U3477" s="52" t="str">
        <f t="shared" si="273"/>
        <v/>
      </c>
      <c r="W3477" s="52" t="str">
        <f t="shared" si="274"/>
        <v/>
      </c>
    </row>
    <row r="3478" spans="1:23" x14ac:dyDescent="0.25">
      <c r="A3478" s="2"/>
      <c r="B3478" s="32"/>
      <c r="C3478" s="25"/>
      <c r="D3478" s="25"/>
      <c r="E3478" s="26"/>
      <c r="F3478" s="27"/>
      <c r="G3478" s="2"/>
      <c r="H3478" s="2"/>
      <c r="I3478" s="38" t="str">
        <f t="shared" si="270"/>
        <v/>
      </c>
      <c r="J3478" s="39" t="str">
        <f>IF($Q3478="", "", IF(IFERROR(INDEX('Ticket Sales'!B$11:B$5010, MATCH($Q3478, 'Ticket Sales'!$J$11:$J$5010, 0)), J3477)="", "", IFERROR(INDEX('Ticket Sales'!B$11:B$5010, MATCH($Q3478, 'Ticket Sales'!$J$11:$J$5010, 0)), J3477)))</f>
        <v/>
      </c>
      <c r="K3478" s="39" t="str">
        <f>IF($Q3478="", "", IF(IFERROR(INDEX('Ticket Sales'!C$11:C$5010, MATCH($Q3478, 'Ticket Sales'!$J$11:$J$5010, 0)), K3477)="", "", IFERROR(INDEX('Ticket Sales'!C$11:C$5010, MATCH($Q3478, 'Ticket Sales'!$J$11:$J$5010, 0)), K3477)))</f>
        <v/>
      </c>
      <c r="L3478" s="40" t="str">
        <f>IF($Q3478="", "", IF(IFERROR(INDEX('Ticket Sales'!D$11:D$5010, MATCH($Q3478, 'Ticket Sales'!$J$11:$J$5010, 0)), L3477)="", "", IFERROR(INDEX('Ticket Sales'!D$11:D$5010, MATCH($Q3478, 'Ticket Sales'!$J$11:$J$5010, 0)), L3477)))</f>
        <v/>
      </c>
      <c r="M3478" s="41" t="str">
        <f>IF($Q3478="", "", IF(IFERROR(INDEX('Ticket Sales'!E$11:E$5010, MATCH($Q3478, 'Ticket Sales'!$J$11:$J$5010, 0)), M3477)="", "", IFERROR(INDEX('Ticket Sales'!E$11:E$5010, MATCH($Q3478, 'Ticket Sales'!$J$11:$J$5010, 0)), M3477)))</f>
        <v/>
      </c>
      <c r="N3478" s="2"/>
      <c r="P3478" s="48">
        <v>3468</v>
      </c>
      <c r="Q3478" s="48" t="str">
        <f t="shared" si="271"/>
        <v/>
      </c>
      <c r="S3478" s="52" t="str">
        <f t="shared" si="272"/>
        <v/>
      </c>
      <c r="U3478" s="52" t="str">
        <f t="shared" si="273"/>
        <v/>
      </c>
      <c r="W3478" s="52" t="str">
        <f t="shared" si="274"/>
        <v/>
      </c>
    </row>
    <row r="3479" spans="1:23" x14ac:dyDescent="0.25">
      <c r="A3479" s="2"/>
      <c r="B3479" s="32"/>
      <c r="C3479" s="25"/>
      <c r="D3479" s="25"/>
      <c r="E3479" s="26"/>
      <c r="F3479" s="27"/>
      <c r="G3479" s="2"/>
      <c r="H3479" s="2"/>
      <c r="I3479" s="38" t="str">
        <f t="shared" si="270"/>
        <v/>
      </c>
      <c r="J3479" s="39" t="str">
        <f>IF($Q3479="", "", IF(IFERROR(INDEX('Ticket Sales'!B$11:B$5010, MATCH($Q3479, 'Ticket Sales'!$J$11:$J$5010, 0)), J3478)="", "", IFERROR(INDEX('Ticket Sales'!B$11:B$5010, MATCH($Q3479, 'Ticket Sales'!$J$11:$J$5010, 0)), J3478)))</f>
        <v/>
      </c>
      <c r="K3479" s="39" t="str">
        <f>IF($Q3479="", "", IF(IFERROR(INDEX('Ticket Sales'!C$11:C$5010, MATCH($Q3479, 'Ticket Sales'!$J$11:$J$5010, 0)), K3478)="", "", IFERROR(INDEX('Ticket Sales'!C$11:C$5010, MATCH($Q3479, 'Ticket Sales'!$J$11:$J$5010, 0)), K3478)))</f>
        <v/>
      </c>
      <c r="L3479" s="40" t="str">
        <f>IF($Q3479="", "", IF(IFERROR(INDEX('Ticket Sales'!D$11:D$5010, MATCH($Q3479, 'Ticket Sales'!$J$11:$J$5010, 0)), L3478)="", "", IFERROR(INDEX('Ticket Sales'!D$11:D$5010, MATCH($Q3479, 'Ticket Sales'!$J$11:$J$5010, 0)), L3478)))</f>
        <v/>
      </c>
      <c r="M3479" s="41" t="str">
        <f>IF($Q3479="", "", IF(IFERROR(INDEX('Ticket Sales'!E$11:E$5010, MATCH($Q3479, 'Ticket Sales'!$J$11:$J$5010, 0)), M3478)="", "", IFERROR(INDEX('Ticket Sales'!E$11:E$5010, MATCH($Q3479, 'Ticket Sales'!$J$11:$J$5010, 0)), M3478)))</f>
        <v/>
      </c>
      <c r="N3479" s="2"/>
      <c r="P3479" s="48">
        <v>3469</v>
      </c>
      <c r="Q3479" s="48" t="str">
        <f t="shared" si="271"/>
        <v/>
      </c>
      <c r="S3479" s="52" t="str">
        <f t="shared" si="272"/>
        <v/>
      </c>
      <c r="U3479" s="52" t="str">
        <f t="shared" si="273"/>
        <v/>
      </c>
      <c r="W3479" s="52" t="str">
        <f t="shared" si="274"/>
        <v/>
      </c>
    </row>
    <row r="3480" spans="1:23" x14ac:dyDescent="0.25">
      <c r="A3480" s="2"/>
      <c r="B3480" s="32"/>
      <c r="C3480" s="25"/>
      <c r="D3480" s="25"/>
      <c r="E3480" s="26"/>
      <c r="F3480" s="27"/>
      <c r="G3480" s="2"/>
      <c r="H3480" s="2"/>
      <c r="I3480" s="38" t="str">
        <f t="shared" si="270"/>
        <v/>
      </c>
      <c r="J3480" s="39" t="str">
        <f>IF($Q3480="", "", IF(IFERROR(INDEX('Ticket Sales'!B$11:B$5010, MATCH($Q3480, 'Ticket Sales'!$J$11:$J$5010, 0)), J3479)="", "", IFERROR(INDEX('Ticket Sales'!B$11:B$5010, MATCH($Q3480, 'Ticket Sales'!$J$11:$J$5010, 0)), J3479)))</f>
        <v/>
      </c>
      <c r="K3480" s="39" t="str">
        <f>IF($Q3480="", "", IF(IFERROR(INDEX('Ticket Sales'!C$11:C$5010, MATCH($Q3480, 'Ticket Sales'!$J$11:$J$5010, 0)), K3479)="", "", IFERROR(INDEX('Ticket Sales'!C$11:C$5010, MATCH($Q3480, 'Ticket Sales'!$J$11:$J$5010, 0)), K3479)))</f>
        <v/>
      </c>
      <c r="L3480" s="40" t="str">
        <f>IF($Q3480="", "", IF(IFERROR(INDEX('Ticket Sales'!D$11:D$5010, MATCH($Q3480, 'Ticket Sales'!$J$11:$J$5010, 0)), L3479)="", "", IFERROR(INDEX('Ticket Sales'!D$11:D$5010, MATCH($Q3480, 'Ticket Sales'!$J$11:$J$5010, 0)), L3479)))</f>
        <v/>
      </c>
      <c r="M3480" s="41" t="str">
        <f>IF($Q3480="", "", IF(IFERROR(INDEX('Ticket Sales'!E$11:E$5010, MATCH($Q3480, 'Ticket Sales'!$J$11:$J$5010, 0)), M3479)="", "", IFERROR(INDEX('Ticket Sales'!E$11:E$5010, MATCH($Q3480, 'Ticket Sales'!$J$11:$J$5010, 0)), M3479)))</f>
        <v/>
      </c>
      <c r="N3480" s="2"/>
      <c r="P3480" s="48">
        <v>3470</v>
      </c>
      <c r="Q3480" s="48" t="str">
        <f t="shared" si="271"/>
        <v/>
      </c>
      <c r="S3480" s="52" t="str">
        <f t="shared" si="272"/>
        <v/>
      </c>
      <c r="U3480" s="52" t="str">
        <f t="shared" si="273"/>
        <v/>
      </c>
      <c r="W3480" s="52" t="str">
        <f t="shared" si="274"/>
        <v/>
      </c>
    </row>
    <row r="3481" spans="1:23" x14ac:dyDescent="0.25">
      <c r="A3481" s="2"/>
      <c r="B3481" s="32"/>
      <c r="C3481" s="25"/>
      <c r="D3481" s="25"/>
      <c r="E3481" s="26"/>
      <c r="F3481" s="27"/>
      <c r="G3481" s="2"/>
      <c r="H3481" s="2"/>
      <c r="I3481" s="38" t="str">
        <f t="shared" si="270"/>
        <v/>
      </c>
      <c r="J3481" s="39" t="str">
        <f>IF($Q3481="", "", IF(IFERROR(INDEX('Ticket Sales'!B$11:B$5010, MATCH($Q3481, 'Ticket Sales'!$J$11:$J$5010, 0)), J3480)="", "", IFERROR(INDEX('Ticket Sales'!B$11:B$5010, MATCH($Q3481, 'Ticket Sales'!$J$11:$J$5010, 0)), J3480)))</f>
        <v/>
      </c>
      <c r="K3481" s="39" t="str">
        <f>IF($Q3481="", "", IF(IFERROR(INDEX('Ticket Sales'!C$11:C$5010, MATCH($Q3481, 'Ticket Sales'!$J$11:$J$5010, 0)), K3480)="", "", IFERROR(INDEX('Ticket Sales'!C$11:C$5010, MATCH($Q3481, 'Ticket Sales'!$J$11:$J$5010, 0)), K3480)))</f>
        <v/>
      </c>
      <c r="L3481" s="40" t="str">
        <f>IF($Q3481="", "", IF(IFERROR(INDEX('Ticket Sales'!D$11:D$5010, MATCH($Q3481, 'Ticket Sales'!$J$11:$J$5010, 0)), L3480)="", "", IFERROR(INDEX('Ticket Sales'!D$11:D$5010, MATCH($Q3481, 'Ticket Sales'!$J$11:$J$5010, 0)), L3480)))</f>
        <v/>
      </c>
      <c r="M3481" s="41" t="str">
        <f>IF($Q3481="", "", IF(IFERROR(INDEX('Ticket Sales'!E$11:E$5010, MATCH($Q3481, 'Ticket Sales'!$J$11:$J$5010, 0)), M3480)="", "", IFERROR(INDEX('Ticket Sales'!E$11:E$5010, MATCH($Q3481, 'Ticket Sales'!$J$11:$J$5010, 0)), M3480)))</f>
        <v/>
      </c>
      <c r="N3481" s="2"/>
      <c r="P3481" s="48">
        <v>3471</v>
      </c>
      <c r="Q3481" s="48" t="str">
        <f t="shared" si="271"/>
        <v/>
      </c>
      <c r="S3481" s="52" t="str">
        <f t="shared" si="272"/>
        <v/>
      </c>
      <c r="U3481" s="52" t="str">
        <f t="shared" si="273"/>
        <v/>
      </c>
      <c r="W3481" s="52" t="str">
        <f t="shared" si="274"/>
        <v/>
      </c>
    </row>
    <row r="3482" spans="1:23" x14ac:dyDescent="0.25">
      <c r="A3482" s="2"/>
      <c r="B3482" s="32"/>
      <c r="C3482" s="25"/>
      <c r="D3482" s="25"/>
      <c r="E3482" s="26"/>
      <c r="F3482" s="27"/>
      <c r="G3482" s="2"/>
      <c r="H3482" s="2"/>
      <c r="I3482" s="38" t="str">
        <f t="shared" si="270"/>
        <v/>
      </c>
      <c r="J3482" s="39" t="str">
        <f>IF($Q3482="", "", IF(IFERROR(INDEX('Ticket Sales'!B$11:B$5010, MATCH($Q3482, 'Ticket Sales'!$J$11:$J$5010, 0)), J3481)="", "", IFERROR(INDEX('Ticket Sales'!B$11:B$5010, MATCH($Q3482, 'Ticket Sales'!$J$11:$J$5010, 0)), J3481)))</f>
        <v/>
      </c>
      <c r="K3482" s="39" t="str">
        <f>IF($Q3482="", "", IF(IFERROR(INDEX('Ticket Sales'!C$11:C$5010, MATCH($Q3482, 'Ticket Sales'!$J$11:$J$5010, 0)), K3481)="", "", IFERROR(INDEX('Ticket Sales'!C$11:C$5010, MATCH($Q3482, 'Ticket Sales'!$J$11:$J$5010, 0)), K3481)))</f>
        <v/>
      </c>
      <c r="L3482" s="40" t="str">
        <f>IF($Q3482="", "", IF(IFERROR(INDEX('Ticket Sales'!D$11:D$5010, MATCH($Q3482, 'Ticket Sales'!$J$11:$J$5010, 0)), L3481)="", "", IFERROR(INDEX('Ticket Sales'!D$11:D$5010, MATCH($Q3482, 'Ticket Sales'!$J$11:$J$5010, 0)), L3481)))</f>
        <v/>
      </c>
      <c r="M3482" s="41" t="str">
        <f>IF($Q3482="", "", IF(IFERROR(INDEX('Ticket Sales'!E$11:E$5010, MATCH($Q3482, 'Ticket Sales'!$J$11:$J$5010, 0)), M3481)="", "", IFERROR(INDEX('Ticket Sales'!E$11:E$5010, MATCH($Q3482, 'Ticket Sales'!$J$11:$J$5010, 0)), M3481)))</f>
        <v/>
      </c>
      <c r="N3482" s="2"/>
      <c r="P3482" s="48">
        <v>3472</v>
      </c>
      <c r="Q3482" s="48" t="str">
        <f t="shared" si="271"/>
        <v/>
      </c>
      <c r="S3482" s="52" t="str">
        <f t="shared" si="272"/>
        <v/>
      </c>
      <c r="U3482" s="52" t="str">
        <f t="shared" si="273"/>
        <v/>
      </c>
      <c r="W3482" s="52" t="str">
        <f t="shared" si="274"/>
        <v/>
      </c>
    </row>
    <row r="3483" spans="1:23" x14ac:dyDescent="0.25">
      <c r="A3483" s="2"/>
      <c r="B3483" s="32"/>
      <c r="C3483" s="25"/>
      <c r="D3483" s="25"/>
      <c r="E3483" s="26"/>
      <c r="F3483" s="27"/>
      <c r="G3483" s="2"/>
      <c r="H3483" s="2"/>
      <c r="I3483" s="38" t="str">
        <f t="shared" si="270"/>
        <v/>
      </c>
      <c r="J3483" s="39" t="str">
        <f>IF($Q3483="", "", IF(IFERROR(INDEX('Ticket Sales'!B$11:B$5010, MATCH($Q3483, 'Ticket Sales'!$J$11:$J$5010, 0)), J3482)="", "", IFERROR(INDEX('Ticket Sales'!B$11:B$5010, MATCH($Q3483, 'Ticket Sales'!$J$11:$J$5010, 0)), J3482)))</f>
        <v/>
      </c>
      <c r="K3483" s="39" t="str">
        <f>IF($Q3483="", "", IF(IFERROR(INDEX('Ticket Sales'!C$11:C$5010, MATCH($Q3483, 'Ticket Sales'!$J$11:$J$5010, 0)), K3482)="", "", IFERROR(INDEX('Ticket Sales'!C$11:C$5010, MATCH($Q3483, 'Ticket Sales'!$J$11:$J$5010, 0)), K3482)))</f>
        <v/>
      </c>
      <c r="L3483" s="40" t="str">
        <f>IF($Q3483="", "", IF(IFERROR(INDEX('Ticket Sales'!D$11:D$5010, MATCH($Q3483, 'Ticket Sales'!$J$11:$J$5010, 0)), L3482)="", "", IFERROR(INDEX('Ticket Sales'!D$11:D$5010, MATCH($Q3483, 'Ticket Sales'!$J$11:$J$5010, 0)), L3482)))</f>
        <v/>
      </c>
      <c r="M3483" s="41" t="str">
        <f>IF($Q3483="", "", IF(IFERROR(INDEX('Ticket Sales'!E$11:E$5010, MATCH($Q3483, 'Ticket Sales'!$J$11:$J$5010, 0)), M3482)="", "", IFERROR(INDEX('Ticket Sales'!E$11:E$5010, MATCH($Q3483, 'Ticket Sales'!$J$11:$J$5010, 0)), M3482)))</f>
        <v/>
      </c>
      <c r="N3483" s="2"/>
      <c r="P3483" s="48">
        <v>3473</v>
      </c>
      <c r="Q3483" s="48" t="str">
        <f t="shared" si="271"/>
        <v/>
      </c>
      <c r="S3483" s="52" t="str">
        <f t="shared" si="272"/>
        <v/>
      </c>
      <c r="U3483" s="52" t="str">
        <f t="shared" si="273"/>
        <v/>
      </c>
      <c r="W3483" s="52" t="str">
        <f t="shared" si="274"/>
        <v/>
      </c>
    </row>
    <row r="3484" spans="1:23" x14ac:dyDescent="0.25">
      <c r="A3484" s="2"/>
      <c r="B3484" s="32"/>
      <c r="C3484" s="25"/>
      <c r="D3484" s="25"/>
      <c r="E3484" s="26"/>
      <c r="F3484" s="27"/>
      <c r="G3484" s="2"/>
      <c r="H3484" s="2"/>
      <c r="I3484" s="38" t="str">
        <f t="shared" si="270"/>
        <v/>
      </c>
      <c r="J3484" s="39" t="str">
        <f>IF($Q3484="", "", IF(IFERROR(INDEX('Ticket Sales'!B$11:B$5010, MATCH($Q3484, 'Ticket Sales'!$J$11:$J$5010, 0)), J3483)="", "", IFERROR(INDEX('Ticket Sales'!B$11:B$5010, MATCH($Q3484, 'Ticket Sales'!$J$11:$J$5010, 0)), J3483)))</f>
        <v/>
      </c>
      <c r="K3484" s="39" t="str">
        <f>IF($Q3484="", "", IF(IFERROR(INDEX('Ticket Sales'!C$11:C$5010, MATCH($Q3484, 'Ticket Sales'!$J$11:$J$5010, 0)), K3483)="", "", IFERROR(INDEX('Ticket Sales'!C$11:C$5010, MATCH($Q3484, 'Ticket Sales'!$J$11:$J$5010, 0)), K3483)))</f>
        <v/>
      </c>
      <c r="L3484" s="40" t="str">
        <f>IF($Q3484="", "", IF(IFERROR(INDEX('Ticket Sales'!D$11:D$5010, MATCH($Q3484, 'Ticket Sales'!$J$11:$J$5010, 0)), L3483)="", "", IFERROR(INDEX('Ticket Sales'!D$11:D$5010, MATCH($Q3484, 'Ticket Sales'!$J$11:$J$5010, 0)), L3483)))</f>
        <v/>
      </c>
      <c r="M3484" s="41" t="str">
        <f>IF($Q3484="", "", IF(IFERROR(INDEX('Ticket Sales'!E$11:E$5010, MATCH($Q3484, 'Ticket Sales'!$J$11:$J$5010, 0)), M3483)="", "", IFERROR(INDEX('Ticket Sales'!E$11:E$5010, MATCH($Q3484, 'Ticket Sales'!$J$11:$J$5010, 0)), M3483)))</f>
        <v/>
      </c>
      <c r="N3484" s="2"/>
      <c r="P3484" s="48">
        <v>3474</v>
      </c>
      <c r="Q3484" s="48" t="str">
        <f t="shared" si="271"/>
        <v/>
      </c>
      <c r="S3484" s="52" t="str">
        <f t="shared" si="272"/>
        <v/>
      </c>
      <c r="U3484" s="52" t="str">
        <f t="shared" si="273"/>
        <v/>
      </c>
      <c r="W3484" s="52" t="str">
        <f t="shared" si="274"/>
        <v/>
      </c>
    </row>
    <row r="3485" spans="1:23" x14ac:dyDescent="0.25">
      <c r="A3485" s="2"/>
      <c r="B3485" s="32"/>
      <c r="C3485" s="25"/>
      <c r="D3485" s="25"/>
      <c r="E3485" s="26"/>
      <c r="F3485" s="27"/>
      <c r="G3485" s="2"/>
      <c r="H3485" s="2"/>
      <c r="I3485" s="38" t="str">
        <f t="shared" si="270"/>
        <v/>
      </c>
      <c r="J3485" s="39" t="str">
        <f>IF($Q3485="", "", IF(IFERROR(INDEX('Ticket Sales'!B$11:B$5010, MATCH($Q3485, 'Ticket Sales'!$J$11:$J$5010, 0)), J3484)="", "", IFERROR(INDEX('Ticket Sales'!B$11:B$5010, MATCH($Q3485, 'Ticket Sales'!$J$11:$J$5010, 0)), J3484)))</f>
        <v/>
      </c>
      <c r="K3485" s="39" t="str">
        <f>IF($Q3485="", "", IF(IFERROR(INDEX('Ticket Sales'!C$11:C$5010, MATCH($Q3485, 'Ticket Sales'!$J$11:$J$5010, 0)), K3484)="", "", IFERROR(INDEX('Ticket Sales'!C$11:C$5010, MATCH($Q3485, 'Ticket Sales'!$J$11:$J$5010, 0)), K3484)))</f>
        <v/>
      </c>
      <c r="L3485" s="40" t="str">
        <f>IF($Q3485="", "", IF(IFERROR(INDEX('Ticket Sales'!D$11:D$5010, MATCH($Q3485, 'Ticket Sales'!$J$11:$J$5010, 0)), L3484)="", "", IFERROR(INDEX('Ticket Sales'!D$11:D$5010, MATCH($Q3485, 'Ticket Sales'!$J$11:$J$5010, 0)), L3484)))</f>
        <v/>
      </c>
      <c r="M3485" s="41" t="str">
        <f>IF($Q3485="", "", IF(IFERROR(INDEX('Ticket Sales'!E$11:E$5010, MATCH($Q3485, 'Ticket Sales'!$J$11:$J$5010, 0)), M3484)="", "", IFERROR(INDEX('Ticket Sales'!E$11:E$5010, MATCH($Q3485, 'Ticket Sales'!$J$11:$J$5010, 0)), M3484)))</f>
        <v/>
      </c>
      <c r="N3485" s="2"/>
      <c r="P3485" s="48">
        <v>3475</v>
      </c>
      <c r="Q3485" s="48" t="str">
        <f t="shared" si="271"/>
        <v/>
      </c>
      <c r="S3485" s="52" t="str">
        <f t="shared" si="272"/>
        <v/>
      </c>
      <c r="U3485" s="52" t="str">
        <f t="shared" si="273"/>
        <v/>
      </c>
      <c r="W3485" s="52" t="str">
        <f t="shared" si="274"/>
        <v/>
      </c>
    </row>
    <row r="3486" spans="1:23" x14ac:dyDescent="0.25">
      <c r="A3486" s="2"/>
      <c r="B3486" s="32"/>
      <c r="C3486" s="25"/>
      <c r="D3486" s="25"/>
      <c r="E3486" s="26"/>
      <c r="F3486" s="27"/>
      <c r="G3486" s="2"/>
      <c r="H3486" s="2"/>
      <c r="I3486" s="38" t="str">
        <f t="shared" si="270"/>
        <v/>
      </c>
      <c r="J3486" s="39" t="str">
        <f>IF($Q3486="", "", IF(IFERROR(INDEX('Ticket Sales'!B$11:B$5010, MATCH($Q3486, 'Ticket Sales'!$J$11:$J$5010, 0)), J3485)="", "", IFERROR(INDEX('Ticket Sales'!B$11:B$5010, MATCH($Q3486, 'Ticket Sales'!$J$11:$J$5010, 0)), J3485)))</f>
        <v/>
      </c>
      <c r="K3486" s="39" t="str">
        <f>IF($Q3486="", "", IF(IFERROR(INDEX('Ticket Sales'!C$11:C$5010, MATCH($Q3486, 'Ticket Sales'!$J$11:$J$5010, 0)), K3485)="", "", IFERROR(INDEX('Ticket Sales'!C$11:C$5010, MATCH($Q3486, 'Ticket Sales'!$J$11:$J$5010, 0)), K3485)))</f>
        <v/>
      </c>
      <c r="L3486" s="40" t="str">
        <f>IF($Q3486="", "", IF(IFERROR(INDEX('Ticket Sales'!D$11:D$5010, MATCH($Q3486, 'Ticket Sales'!$J$11:$J$5010, 0)), L3485)="", "", IFERROR(INDEX('Ticket Sales'!D$11:D$5010, MATCH($Q3486, 'Ticket Sales'!$J$11:$J$5010, 0)), L3485)))</f>
        <v/>
      </c>
      <c r="M3486" s="41" t="str">
        <f>IF($Q3486="", "", IF(IFERROR(INDEX('Ticket Sales'!E$11:E$5010, MATCH($Q3486, 'Ticket Sales'!$J$11:$J$5010, 0)), M3485)="", "", IFERROR(INDEX('Ticket Sales'!E$11:E$5010, MATCH($Q3486, 'Ticket Sales'!$J$11:$J$5010, 0)), M3485)))</f>
        <v/>
      </c>
      <c r="N3486" s="2"/>
      <c r="P3486" s="48">
        <v>3476</v>
      </c>
      <c r="Q3486" s="48" t="str">
        <f t="shared" si="271"/>
        <v/>
      </c>
      <c r="S3486" s="52" t="str">
        <f t="shared" si="272"/>
        <v/>
      </c>
      <c r="U3486" s="52" t="str">
        <f t="shared" si="273"/>
        <v/>
      </c>
      <c r="W3486" s="52" t="str">
        <f t="shared" si="274"/>
        <v/>
      </c>
    </row>
    <row r="3487" spans="1:23" x14ac:dyDescent="0.25">
      <c r="A3487" s="2"/>
      <c r="B3487" s="32"/>
      <c r="C3487" s="25"/>
      <c r="D3487" s="25"/>
      <c r="E3487" s="26"/>
      <c r="F3487" s="27"/>
      <c r="G3487" s="2"/>
      <c r="H3487" s="2"/>
      <c r="I3487" s="38" t="str">
        <f t="shared" si="270"/>
        <v/>
      </c>
      <c r="J3487" s="39" t="str">
        <f>IF($Q3487="", "", IF(IFERROR(INDEX('Ticket Sales'!B$11:B$5010, MATCH($Q3487, 'Ticket Sales'!$J$11:$J$5010, 0)), J3486)="", "", IFERROR(INDEX('Ticket Sales'!B$11:B$5010, MATCH($Q3487, 'Ticket Sales'!$J$11:$J$5010, 0)), J3486)))</f>
        <v/>
      </c>
      <c r="K3487" s="39" t="str">
        <f>IF($Q3487="", "", IF(IFERROR(INDEX('Ticket Sales'!C$11:C$5010, MATCH($Q3487, 'Ticket Sales'!$J$11:$J$5010, 0)), K3486)="", "", IFERROR(INDEX('Ticket Sales'!C$11:C$5010, MATCH($Q3487, 'Ticket Sales'!$J$11:$J$5010, 0)), K3486)))</f>
        <v/>
      </c>
      <c r="L3487" s="40" t="str">
        <f>IF($Q3487="", "", IF(IFERROR(INDEX('Ticket Sales'!D$11:D$5010, MATCH($Q3487, 'Ticket Sales'!$J$11:$J$5010, 0)), L3486)="", "", IFERROR(INDEX('Ticket Sales'!D$11:D$5010, MATCH($Q3487, 'Ticket Sales'!$J$11:$J$5010, 0)), L3486)))</f>
        <v/>
      </c>
      <c r="M3487" s="41" t="str">
        <f>IF($Q3487="", "", IF(IFERROR(INDEX('Ticket Sales'!E$11:E$5010, MATCH($Q3487, 'Ticket Sales'!$J$11:$J$5010, 0)), M3486)="", "", IFERROR(INDEX('Ticket Sales'!E$11:E$5010, MATCH($Q3487, 'Ticket Sales'!$J$11:$J$5010, 0)), M3486)))</f>
        <v/>
      </c>
      <c r="N3487" s="2"/>
      <c r="P3487" s="48">
        <v>3477</v>
      </c>
      <c r="Q3487" s="48" t="str">
        <f t="shared" si="271"/>
        <v/>
      </c>
      <c r="S3487" s="52" t="str">
        <f t="shared" si="272"/>
        <v/>
      </c>
      <c r="U3487" s="52" t="str">
        <f t="shared" si="273"/>
        <v/>
      </c>
      <c r="W3487" s="52" t="str">
        <f t="shared" si="274"/>
        <v/>
      </c>
    </row>
    <row r="3488" spans="1:23" x14ac:dyDescent="0.25">
      <c r="A3488" s="2"/>
      <c r="B3488" s="32"/>
      <c r="C3488" s="25"/>
      <c r="D3488" s="25"/>
      <c r="E3488" s="26"/>
      <c r="F3488" s="27"/>
      <c r="G3488" s="2"/>
      <c r="H3488" s="2"/>
      <c r="I3488" s="38" t="str">
        <f t="shared" si="270"/>
        <v/>
      </c>
      <c r="J3488" s="39" t="str">
        <f>IF($Q3488="", "", IF(IFERROR(INDEX('Ticket Sales'!B$11:B$5010, MATCH($Q3488, 'Ticket Sales'!$J$11:$J$5010, 0)), J3487)="", "", IFERROR(INDEX('Ticket Sales'!B$11:B$5010, MATCH($Q3488, 'Ticket Sales'!$J$11:$J$5010, 0)), J3487)))</f>
        <v/>
      </c>
      <c r="K3488" s="39" t="str">
        <f>IF($Q3488="", "", IF(IFERROR(INDEX('Ticket Sales'!C$11:C$5010, MATCH($Q3488, 'Ticket Sales'!$J$11:$J$5010, 0)), K3487)="", "", IFERROR(INDEX('Ticket Sales'!C$11:C$5010, MATCH($Q3488, 'Ticket Sales'!$J$11:$J$5010, 0)), K3487)))</f>
        <v/>
      </c>
      <c r="L3488" s="40" t="str">
        <f>IF($Q3488="", "", IF(IFERROR(INDEX('Ticket Sales'!D$11:D$5010, MATCH($Q3488, 'Ticket Sales'!$J$11:$J$5010, 0)), L3487)="", "", IFERROR(INDEX('Ticket Sales'!D$11:D$5010, MATCH($Q3488, 'Ticket Sales'!$J$11:$J$5010, 0)), L3487)))</f>
        <v/>
      </c>
      <c r="M3488" s="41" t="str">
        <f>IF($Q3488="", "", IF(IFERROR(INDEX('Ticket Sales'!E$11:E$5010, MATCH($Q3488, 'Ticket Sales'!$J$11:$J$5010, 0)), M3487)="", "", IFERROR(INDEX('Ticket Sales'!E$11:E$5010, MATCH($Q3488, 'Ticket Sales'!$J$11:$J$5010, 0)), M3487)))</f>
        <v/>
      </c>
      <c r="N3488" s="2"/>
      <c r="P3488" s="48">
        <v>3478</v>
      </c>
      <c r="Q3488" s="48" t="str">
        <f t="shared" si="271"/>
        <v/>
      </c>
      <c r="S3488" s="52" t="str">
        <f t="shared" si="272"/>
        <v/>
      </c>
      <c r="U3488" s="52" t="str">
        <f t="shared" si="273"/>
        <v/>
      </c>
      <c r="W3488" s="52" t="str">
        <f t="shared" si="274"/>
        <v/>
      </c>
    </row>
    <row r="3489" spans="1:23" x14ac:dyDescent="0.25">
      <c r="A3489" s="2"/>
      <c r="B3489" s="32"/>
      <c r="C3489" s="25"/>
      <c r="D3489" s="25"/>
      <c r="E3489" s="26"/>
      <c r="F3489" s="27"/>
      <c r="G3489" s="2"/>
      <c r="H3489" s="2"/>
      <c r="I3489" s="38" t="str">
        <f t="shared" si="270"/>
        <v/>
      </c>
      <c r="J3489" s="39" t="str">
        <f>IF($Q3489="", "", IF(IFERROR(INDEX('Ticket Sales'!B$11:B$5010, MATCH($Q3489, 'Ticket Sales'!$J$11:$J$5010, 0)), J3488)="", "", IFERROR(INDEX('Ticket Sales'!B$11:B$5010, MATCH($Q3489, 'Ticket Sales'!$J$11:$J$5010, 0)), J3488)))</f>
        <v/>
      </c>
      <c r="K3489" s="39" t="str">
        <f>IF($Q3489="", "", IF(IFERROR(INDEX('Ticket Sales'!C$11:C$5010, MATCH($Q3489, 'Ticket Sales'!$J$11:$J$5010, 0)), K3488)="", "", IFERROR(INDEX('Ticket Sales'!C$11:C$5010, MATCH($Q3489, 'Ticket Sales'!$J$11:$J$5010, 0)), K3488)))</f>
        <v/>
      </c>
      <c r="L3489" s="40" t="str">
        <f>IF($Q3489="", "", IF(IFERROR(INDEX('Ticket Sales'!D$11:D$5010, MATCH($Q3489, 'Ticket Sales'!$J$11:$J$5010, 0)), L3488)="", "", IFERROR(INDEX('Ticket Sales'!D$11:D$5010, MATCH($Q3489, 'Ticket Sales'!$J$11:$J$5010, 0)), L3488)))</f>
        <v/>
      </c>
      <c r="M3489" s="41" t="str">
        <f>IF($Q3489="", "", IF(IFERROR(INDEX('Ticket Sales'!E$11:E$5010, MATCH($Q3489, 'Ticket Sales'!$J$11:$J$5010, 0)), M3488)="", "", IFERROR(INDEX('Ticket Sales'!E$11:E$5010, MATCH($Q3489, 'Ticket Sales'!$J$11:$J$5010, 0)), M3488)))</f>
        <v/>
      </c>
      <c r="N3489" s="2"/>
      <c r="P3489" s="48">
        <v>3479</v>
      </c>
      <c r="Q3489" s="48" t="str">
        <f t="shared" si="271"/>
        <v/>
      </c>
      <c r="S3489" s="52" t="str">
        <f t="shared" si="272"/>
        <v/>
      </c>
      <c r="U3489" s="52" t="str">
        <f t="shared" si="273"/>
        <v/>
      </c>
      <c r="W3489" s="52" t="str">
        <f t="shared" si="274"/>
        <v/>
      </c>
    </row>
    <row r="3490" spans="1:23" x14ac:dyDescent="0.25">
      <c r="A3490" s="2"/>
      <c r="B3490" s="32"/>
      <c r="C3490" s="25"/>
      <c r="D3490" s="25"/>
      <c r="E3490" s="26"/>
      <c r="F3490" s="27"/>
      <c r="G3490" s="2"/>
      <c r="H3490" s="2"/>
      <c r="I3490" s="38" t="str">
        <f t="shared" si="270"/>
        <v/>
      </c>
      <c r="J3490" s="39" t="str">
        <f>IF($Q3490="", "", IF(IFERROR(INDEX('Ticket Sales'!B$11:B$5010, MATCH($Q3490, 'Ticket Sales'!$J$11:$J$5010, 0)), J3489)="", "", IFERROR(INDEX('Ticket Sales'!B$11:B$5010, MATCH($Q3490, 'Ticket Sales'!$J$11:$J$5010, 0)), J3489)))</f>
        <v/>
      </c>
      <c r="K3490" s="39" t="str">
        <f>IF($Q3490="", "", IF(IFERROR(INDEX('Ticket Sales'!C$11:C$5010, MATCH($Q3490, 'Ticket Sales'!$J$11:$J$5010, 0)), K3489)="", "", IFERROR(INDEX('Ticket Sales'!C$11:C$5010, MATCH($Q3490, 'Ticket Sales'!$J$11:$J$5010, 0)), K3489)))</f>
        <v/>
      </c>
      <c r="L3490" s="40" t="str">
        <f>IF($Q3490="", "", IF(IFERROR(INDEX('Ticket Sales'!D$11:D$5010, MATCH($Q3490, 'Ticket Sales'!$J$11:$J$5010, 0)), L3489)="", "", IFERROR(INDEX('Ticket Sales'!D$11:D$5010, MATCH($Q3490, 'Ticket Sales'!$J$11:$J$5010, 0)), L3489)))</f>
        <v/>
      </c>
      <c r="M3490" s="41" t="str">
        <f>IF($Q3490="", "", IF(IFERROR(INDEX('Ticket Sales'!E$11:E$5010, MATCH($Q3490, 'Ticket Sales'!$J$11:$J$5010, 0)), M3489)="", "", IFERROR(INDEX('Ticket Sales'!E$11:E$5010, MATCH($Q3490, 'Ticket Sales'!$J$11:$J$5010, 0)), M3489)))</f>
        <v/>
      </c>
      <c r="N3490" s="2"/>
      <c r="P3490" s="48">
        <v>3480</v>
      </c>
      <c r="Q3490" s="48" t="str">
        <f t="shared" si="271"/>
        <v/>
      </c>
      <c r="S3490" s="52" t="str">
        <f t="shared" si="272"/>
        <v/>
      </c>
      <c r="U3490" s="52" t="str">
        <f t="shared" si="273"/>
        <v/>
      </c>
      <c r="W3490" s="52" t="str">
        <f t="shared" si="274"/>
        <v/>
      </c>
    </row>
    <row r="3491" spans="1:23" x14ac:dyDescent="0.25">
      <c r="A3491" s="2"/>
      <c r="B3491" s="32"/>
      <c r="C3491" s="25"/>
      <c r="D3491" s="25"/>
      <c r="E3491" s="26"/>
      <c r="F3491" s="27"/>
      <c r="G3491" s="2"/>
      <c r="H3491" s="2"/>
      <c r="I3491" s="38" t="str">
        <f t="shared" si="270"/>
        <v/>
      </c>
      <c r="J3491" s="39" t="str">
        <f>IF($Q3491="", "", IF(IFERROR(INDEX('Ticket Sales'!B$11:B$5010, MATCH($Q3491, 'Ticket Sales'!$J$11:$J$5010, 0)), J3490)="", "", IFERROR(INDEX('Ticket Sales'!B$11:B$5010, MATCH($Q3491, 'Ticket Sales'!$J$11:$J$5010, 0)), J3490)))</f>
        <v/>
      </c>
      <c r="K3491" s="39" t="str">
        <f>IF($Q3491="", "", IF(IFERROR(INDEX('Ticket Sales'!C$11:C$5010, MATCH($Q3491, 'Ticket Sales'!$J$11:$J$5010, 0)), K3490)="", "", IFERROR(INDEX('Ticket Sales'!C$11:C$5010, MATCH($Q3491, 'Ticket Sales'!$J$11:$J$5010, 0)), K3490)))</f>
        <v/>
      </c>
      <c r="L3491" s="40" t="str">
        <f>IF($Q3491="", "", IF(IFERROR(INDEX('Ticket Sales'!D$11:D$5010, MATCH($Q3491, 'Ticket Sales'!$J$11:$J$5010, 0)), L3490)="", "", IFERROR(INDEX('Ticket Sales'!D$11:D$5010, MATCH($Q3491, 'Ticket Sales'!$J$11:$J$5010, 0)), L3490)))</f>
        <v/>
      </c>
      <c r="M3491" s="41" t="str">
        <f>IF($Q3491="", "", IF(IFERROR(INDEX('Ticket Sales'!E$11:E$5010, MATCH($Q3491, 'Ticket Sales'!$J$11:$J$5010, 0)), M3490)="", "", IFERROR(INDEX('Ticket Sales'!E$11:E$5010, MATCH($Q3491, 'Ticket Sales'!$J$11:$J$5010, 0)), M3490)))</f>
        <v/>
      </c>
      <c r="N3491" s="2"/>
      <c r="P3491" s="48">
        <v>3481</v>
      </c>
      <c r="Q3491" s="48" t="str">
        <f t="shared" si="271"/>
        <v/>
      </c>
      <c r="S3491" s="52" t="str">
        <f t="shared" si="272"/>
        <v/>
      </c>
      <c r="U3491" s="52" t="str">
        <f t="shared" si="273"/>
        <v/>
      </c>
      <c r="W3491" s="52" t="str">
        <f t="shared" si="274"/>
        <v/>
      </c>
    </row>
    <row r="3492" spans="1:23" x14ac:dyDescent="0.25">
      <c r="A3492" s="2"/>
      <c r="B3492" s="32"/>
      <c r="C3492" s="25"/>
      <c r="D3492" s="25"/>
      <c r="E3492" s="26"/>
      <c r="F3492" s="27"/>
      <c r="G3492" s="2"/>
      <c r="H3492" s="2"/>
      <c r="I3492" s="38" t="str">
        <f t="shared" si="270"/>
        <v/>
      </c>
      <c r="J3492" s="39" t="str">
        <f>IF($Q3492="", "", IF(IFERROR(INDEX('Ticket Sales'!B$11:B$5010, MATCH($Q3492, 'Ticket Sales'!$J$11:$J$5010, 0)), J3491)="", "", IFERROR(INDEX('Ticket Sales'!B$11:B$5010, MATCH($Q3492, 'Ticket Sales'!$J$11:$J$5010, 0)), J3491)))</f>
        <v/>
      </c>
      <c r="K3492" s="39" t="str">
        <f>IF($Q3492="", "", IF(IFERROR(INDEX('Ticket Sales'!C$11:C$5010, MATCH($Q3492, 'Ticket Sales'!$J$11:$J$5010, 0)), K3491)="", "", IFERROR(INDEX('Ticket Sales'!C$11:C$5010, MATCH($Q3492, 'Ticket Sales'!$J$11:$J$5010, 0)), K3491)))</f>
        <v/>
      </c>
      <c r="L3492" s="40" t="str">
        <f>IF($Q3492="", "", IF(IFERROR(INDEX('Ticket Sales'!D$11:D$5010, MATCH($Q3492, 'Ticket Sales'!$J$11:$J$5010, 0)), L3491)="", "", IFERROR(INDEX('Ticket Sales'!D$11:D$5010, MATCH($Q3492, 'Ticket Sales'!$J$11:$J$5010, 0)), L3491)))</f>
        <v/>
      </c>
      <c r="M3492" s="41" t="str">
        <f>IF($Q3492="", "", IF(IFERROR(INDEX('Ticket Sales'!E$11:E$5010, MATCH($Q3492, 'Ticket Sales'!$J$11:$J$5010, 0)), M3491)="", "", IFERROR(INDEX('Ticket Sales'!E$11:E$5010, MATCH($Q3492, 'Ticket Sales'!$J$11:$J$5010, 0)), M3491)))</f>
        <v/>
      </c>
      <c r="N3492" s="2"/>
      <c r="P3492" s="48">
        <v>3482</v>
      </c>
      <c r="Q3492" s="48" t="str">
        <f t="shared" si="271"/>
        <v/>
      </c>
      <c r="S3492" s="52" t="str">
        <f t="shared" si="272"/>
        <v/>
      </c>
      <c r="U3492" s="52" t="str">
        <f t="shared" si="273"/>
        <v/>
      </c>
      <c r="W3492" s="52" t="str">
        <f t="shared" si="274"/>
        <v/>
      </c>
    </row>
    <row r="3493" spans="1:23" x14ac:dyDescent="0.25">
      <c r="A3493" s="2"/>
      <c r="B3493" s="32"/>
      <c r="C3493" s="25"/>
      <c r="D3493" s="25"/>
      <c r="E3493" s="26"/>
      <c r="F3493" s="27"/>
      <c r="G3493" s="2"/>
      <c r="H3493" s="2"/>
      <c r="I3493" s="38" t="str">
        <f t="shared" si="270"/>
        <v/>
      </c>
      <c r="J3493" s="39" t="str">
        <f>IF($Q3493="", "", IF(IFERROR(INDEX('Ticket Sales'!B$11:B$5010, MATCH($Q3493, 'Ticket Sales'!$J$11:$J$5010, 0)), J3492)="", "", IFERROR(INDEX('Ticket Sales'!B$11:B$5010, MATCH($Q3493, 'Ticket Sales'!$J$11:$J$5010, 0)), J3492)))</f>
        <v/>
      </c>
      <c r="K3493" s="39" t="str">
        <f>IF($Q3493="", "", IF(IFERROR(INDEX('Ticket Sales'!C$11:C$5010, MATCH($Q3493, 'Ticket Sales'!$J$11:$J$5010, 0)), K3492)="", "", IFERROR(INDEX('Ticket Sales'!C$11:C$5010, MATCH($Q3493, 'Ticket Sales'!$J$11:$J$5010, 0)), K3492)))</f>
        <v/>
      </c>
      <c r="L3493" s="40" t="str">
        <f>IF($Q3493="", "", IF(IFERROR(INDEX('Ticket Sales'!D$11:D$5010, MATCH($Q3493, 'Ticket Sales'!$J$11:$J$5010, 0)), L3492)="", "", IFERROR(INDEX('Ticket Sales'!D$11:D$5010, MATCH($Q3493, 'Ticket Sales'!$J$11:$J$5010, 0)), L3492)))</f>
        <v/>
      </c>
      <c r="M3493" s="41" t="str">
        <f>IF($Q3493="", "", IF(IFERROR(INDEX('Ticket Sales'!E$11:E$5010, MATCH($Q3493, 'Ticket Sales'!$J$11:$J$5010, 0)), M3492)="", "", IFERROR(INDEX('Ticket Sales'!E$11:E$5010, MATCH($Q3493, 'Ticket Sales'!$J$11:$J$5010, 0)), M3492)))</f>
        <v/>
      </c>
      <c r="N3493" s="2"/>
      <c r="P3493" s="48">
        <v>3483</v>
      </c>
      <c r="Q3493" s="48" t="str">
        <f t="shared" si="271"/>
        <v/>
      </c>
      <c r="S3493" s="52" t="str">
        <f t="shared" si="272"/>
        <v/>
      </c>
      <c r="U3493" s="52" t="str">
        <f t="shared" si="273"/>
        <v/>
      </c>
      <c r="W3493" s="52" t="str">
        <f t="shared" si="274"/>
        <v/>
      </c>
    </row>
    <row r="3494" spans="1:23" x14ac:dyDescent="0.25">
      <c r="A3494" s="2"/>
      <c r="B3494" s="32"/>
      <c r="C3494" s="25"/>
      <c r="D3494" s="25"/>
      <c r="E3494" s="26"/>
      <c r="F3494" s="27"/>
      <c r="G3494" s="2"/>
      <c r="H3494" s="2"/>
      <c r="I3494" s="38" t="str">
        <f t="shared" si="270"/>
        <v/>
      </c>
      <c r="J3494" s="39" t="str">
        <f>IF($Q3494="", "", IF(IFERROR(INDEX('Ticket Sales'!B$11:B$5010, MATCH($Q3494, 'Ticket Sales'!$J$11:$J$5010, 0)), J3493)="", "", IFERROR(INDEX('Ticket Sales'!B$11:B$5010, MATCH($Q3494, 'Ticket Sales'!$J$11:$J$5010, 0)), J3493)))</f>
        <v/>
      </c>
      <c r="K3494" s="39" t="str">
        <f>IF($Q3494="", "", IF(IFERROR(INDEX('Ticket Sales'!C$11:C$5010, MATCH($Q3494, 'Ticket Sales'!$J$11:$J$5010, 0)), K3493)="", "", IFERROR(INDEX('Ticket Sales'!C$11:C$5010, MATCH($Q3494, 'Ticket Sales'!$J$11:$J$5010, 0)), K3493)))</f>
        <v/>
      </c>
      <c r="L3494" s="40" t="str">
        <f>IF($Q3494="", "", IF(IFERROR(INDEX('Ticket Sales'!D$11:D$5010, MATCH($Q3494, 'Ticket Sales'!$J$11:$J$5010, 0)), L3493)="", "", IFERROR(INDEX('Ticket Sales'!D$11:D$5010, MATCH($Q3494, 'Ticket Sales'!$J$11:$J$5010, 0)), L3493)))</f>
        <v/>
      </c>
      <c r="M3494" s="41" t="str">
        <f>IF($Q3494="", "", IF(IFERROR(INDEX('Ticket Sales'!E$11:E$5010, MATCH($Q3494, 'Ticket Sales'!$J$11:$J$5010, 0)), M3493)="", "", IFERROR(INDEX('Ticket Sales'!E$11:E$5010, MATCH($Q3494, 'Ticket Sales'!$J$11:$J$5010, 0)), M3493)))</f>
        <v/>
      </c>
      <c r="N3494" s="2"/>
      <c r="P3494" s="48">
        <v>3484</v>
      </c>
      <c r="Q3494" s="48" t="str">
        <f t="shared" si="271"/>
        <v/>
      </c>
      <c r="S3494" s="52" t="str">
        <f t="shared" si="272"/>
        <v/>
      </c>
      <c r="U3494" s="52" t="str">
        <f t="shared" si="273"/>
        <v/>
      </c>
      <c r="W3494" s="52" t="str">
        <f t="shared" si="274"/>
        <v/>
      </c>
    </row>
    <row r="3495" spans="1:23" x14ac:dyDescent="0.25">
      <c r="A3495" s="2"/>
      <c r="B3495" s="32"/>
      <c r="C3495" s="25"/>
      <c r="D3495" s="25"/>
      <c r="E3495" s="26"/>
      <c r="F3495" s="27"/>
      <c r="G3495" s="2"/>
      <c r="H3495" s="2"/>
      <c r="I3495" s="38" t="str">
        <f t="shared" si="270"/>
        <v/>
      </c>
      <c r="J3495" s="39" t="str">
        <f>IF($Q3495="", "", IF(IFERROR(INDEX('Ticket Sales'!B$11:B$5010, MATCH($Q3495, 'Ticket Sales'!$J$11:$J$5010, 0)), J3494)="", "", IFERROR(INDEX('Ticket Sales'!B$11:B$5010, MATCH($Q3495, 'Ticket Sales'!$J$11:$J$5010, 0)), J3494)))</f>
        <v/>
      </c>
      <c r="K3495" s="39" t="str">
        <f>IF($Q3495="", "", IF(IFERROR(INDEX('Ticket Sales'!C$11:C$5010, MATCH($Q3495, 'Ticket Sales'!$J$11:$J$5010, 0)), K3494)="", "", IFERROR(INDEX('Ticket Sales'!C$11:C$5010, MATCH($Q3495, 'Ticket Sales'!$J$11:$J$5010, 0)), K3494)))</f>
        <v/>
      </c>
      <c r="L3495" s="40" t="str">
        <f>IF($Q3495="", "", IF(IFERROR(INDEX('Ticket Sales'!D$11:D$5010, MATCH($Q3495, 'Ticket Sales'!$J$11:$J$5010, 0)), L3494)="", "", IFERROR(INDEX('Ticket Sales'!D$11:D$5010, MATCH($Q3495, 'Ticket Sales'!$J$11:$J$5010, 0)), L3494)))</f>
        <v/>
      </c>
      <c r="M3495" s="41" t="str">
        <f>IF($Q3495="", "", IF(IFERROR(INDEX('Ticket Sales'!E$11:E$5010, MATCH($Q3495, 'Ticket Sales'!$J$11:$J$5010, 0)), M3494)="", "", IFERROR(INDEX('Ticket Sales'!E$11:E$5010, MATCH($Q3495, 'Ticket Sales'!$J$11:$J$5010, 0)), M3494)))</f>
        <v/>
      </c>
      <c r="N3495" s="2"/>
      <c r="P3495" s="48">
        <v>3485</v>
      </c>
      <c r="Q3495" s="48" t="str">
        <f t="shared" si="271"/>
        <v/>
      </c>
      <c r="S3495" s="52" t="str">
        <f t="shared" si="272"/>
        <v/>
      </c>
      <c r="U3495" s="52" t="str">
        <f t="shared" si="273"/>
        <v/>
      </c>
      <c r="W3495" s="52" t="str">
        <f t="shared" si="274"/>
        <v/>
      </c>
    </row>
    <row r="3496" spans="1:23" x14ac:dyDescent="0.25">
      <c r="A3496" s="2"/>
      <c r="B3496" s="32"/>
      <c r="C3496" s="25"/>
      <c r="D3496" s="25"/>
      <c r="E3496" s="26"/>
      <c r="F3496" s="27"/>
      <c r="G3496" s="2"/>
      <c r="H3496" s="2"/>
      <c r="I3496" s="38" t="str">
        <f t="shared" si="270"/>
        <v/>
      </c>
      <c r="J3496" s="39" t="str">
        <f>IF($Q3496="", "", IF(IFERROR(INDEX('Ticket Sales'!B$11:B$5010, MATCH($Q3496, 'Ticket Sales'!$J$11:$J$5010, 0)), J3495)="", "", IFERROR(INDEX('Ticket Sales'!B$11:B$5010, MATCH($Q3496, 'Ticket Sales'!$J$11:$J$5010, 0)), J3495)))</f>
        <v/>
      </c>
      <c r="K3496" s="39" t="str">
        <f>IF($Q3496="", "", IF(IFERROR(INDEX('Ticket Sales'!C$11:C$5010, MATCH($Q3496, 'Ticket Sales'!$J$11:$J$5010, 0)), K3495)="", "", IFERROR(INDEX('Ticket Sales'!C$11:C$5010, MATCH($Q3496, 'Ticket Sales'!$J$11:$J$5010, 0)), K3495)))</f>
        <v/>
      </c>
      <c r="L3496" s="40" t="str">
        <f>IF($Q3496="", "", IF(IFERROR(INDEX('Ticket Sales'!D$11:D$5010, MATCH($Q3496, 'Ticket Sales'!$J$11:$J$5010, 0)), L3495)="", "", IFERROR(INDEX('Ticket Sales'!D$11:D$5010, MATCH($Q3496, 'Ticket Sales'!$J$11:$J$5010, 0)), L3495)))</f>
        <v/>
      </c>
      <c r="M3496" s="41" t="str">
        <f>IF($Q3496="", "", IF(IFERROR(INDEX('Ticket Sales'!E$11:E$5010, MATCH($Q3496, 'Ticket Sales'!$J$11:$J$5010, 0)), M3495)="", "", IFERROR(INDEX('Ticket Sales'!E$11:E$5010, MATCH($Q3496, 'Ticket Sales'!$J$11:$J$5010, 0)), M3495)))</f>
        <v/>
      </c>
      <c r="N3496" s="2"/>
      <c r="P3496" s="48">
        <v>3486</v>
      </c>
      <c r="Q3496" s="48" t="str">
        <f t="shared" si="271"/>
        <v/>
      </c>
      <c r="S3496" s="52" t="str">
        <f t="shared" si="272"/>
        <v/>
      </c>
      <c r="U3496" s="52" t="str">
        <f t="shared" si="273"/>
        <v/>
      </c>
      <c r="W3496" s="52" t="str">
        <f t="shared" si="274"/>
        <v/>
      </c>
    </row>
    <row r="3497" spans="1:23" x14ac:dyDescent="0.25">
      <c r="A3497" s="2"/>
      <c r="B3497" s="32"/>
      <c r="C3497" s="25"/>
      <c r="D3497" s="25"/>
      <c r="E3497" s="26"/>
      <c r="F3497" s="27"/>
      <c r="G3497" s="2"/>
      <c r="H3497" s="2"/>
      <c r="I3497" s="38" t="str">
        <f t="shared" si="270"/>
        <v/>
      </c>
      <c r="J3497" s="39" t="str">
        <f>IF($Q3497="", "", IF(IFERROR(INDEX('Ticket Sales'!B$11:B$5010, MATCH($Q3497, 'Ticket Sales'!$J$11:$J$5010, 0)), J3496)="", "", IFERROR(INDEX('Ticket Sales'!B$11:B$5010, MATCH($Q3497, 'Ticket Sales'!$J$11:$J$5010, 0)), J3496)))</f>
        <v/>
      </c>
      <c r="K3497" s="39" t="str">
        <f>IF($Q3497="", "", IF(IFERROR(INDEX('Ticket Sales'!C$11:C$5010, MATCH($Q3497, 'Ticket Sales'!$J$11:$J$5010, 0)), K3496)="", "", IFERROR(INDEX('Ticket Sales'!C$11:C$5010, MATCH($Q3497, 'Ticket Sales'!$J$11:$J$5010, 0)), K3496)))</f>
        <v/>
      </c>
      <c r="L3497" s="40" t="str">
        <f>IF($Q3497="", "", IF(IFERROR(INDEX('Ticket Sales'!D$11:D$5010, MATCH($Q3497, 'Ticket Sales'!$J$11:$J$5010, 0)), L3496)="", "", IFERROR(INDEX('Ticket Sales'!D$11:D$5010, MATCH($Q3497, 'Ticket Sales'!$J$11:$J$5010, 0)), L3496)))</f>
        <v/>
      </c>
      <c r="M3497" s="41" t="str">
        <f>IF($Q3497="", "", IF(IFERROR(INDEX('Ticket Sales'!E$11:E$5010, MATCH($Q3497, 'Ticket Sales'!$J$11:$J$5010, 0)), M3496)="", "", IFERROR(INDEX('Ticket Sales'!E$11:E$5010, MATCH($Q3497, 'Ticket Sales'!$J$11:$J$5010, 0)), M3496)))</f>
        <v/>
      </c>
      <c r="N3497" s="2"/>
      <c r="P3497" s="48">
        <v>3487</v>
      </c>
      <c r="Q3497" s="48" t="str">
        <f t="shared" si="271"/>
        <v/>
      </c>
      <c r="S3497" s="52" t="str">
        <f t="shared" si="272"/>
        <v/>
      </c>
      <c r="U3497" s="52" t="str">
        <f t="shared" si="273"/>
        <v/>
      </c>
      <c r="W3497" s="52" t="str">
        <f t="shared" si="274"/>
        <v/>
      </c>
    </row>
    <row r="3498" spans="1:23" x14ac:dyDescent="0.25">
      <c r="A3498" s="2"/>
      <c r="B3498" s="32"/>
      <c r="C3498" s="25"/>
      <c r="D3498" s="25"/>
      <c r="E3498" s="26"/>
      <c r="F3498" s="27"/>
      <c r="G3498" s="2"/>
      <c r="H3498" s="2"/>
      <c r="I3498" s="38" t="str">
        <f t="shared" si="270"/>
        <v/>
      </c>
      <c r="J3498" s="39" t="str">
        <f>IF($Q3498="", "", IF(IFERROR(INDEX('Ticket Sales'!B$11:B$5010, MATCH($Q3498, 'Ticket Sales'!$J$11:$J$5010, 0)), J3497)="", "", IFERROR(INDEX('Ticket Sales'!B$11:B$5010, MATCH($Q3498, 'Ticket Sales'!$J$11:$J$5010, 0)), J3497)))</f>
        <v/>
      </c>
      <c r="K3498" s="39" t="str">
        <f>IF($Q3498="", "", IF(IFERROR(INDEX('Ticket Sales'!C$11:C$5010, MATCH($Q3498, 'Ticket Sales'!$J$11:$J$5010, 0)), K3497)="", "", IFERROR(INDEX('Ticket Sales'!C$11:C$5010, MATCH($Q3498, 'Ticket Sales'!$J$11:$J$5010, 0)), K3497)))</f>
        <v/>
      </c>
      <c r="L3498" s="40" t="str">
        <f>IF($Q3498="", "", IF(IFERROR(INDEX('Ticket Sales'!D$11:D$5010, MATCH($Q3498, 'Ticket Sales'!$J$11:$J$5010, 0)), L3497)="", "", IFERROR(INDEX('Ticket Sales'!D$11:D$5010, MATCH($Q3498, 'Ticket Sales'!$J$11:$J$5010, 0)), L3497)))</f>
        <v/>
      </c>
      <c r="M3498" s="41" t="str">
        <f>IF($Q3498="", "", IF(IFERROR(INDEX('Ticket Sales'!E$11:E$5010, MATCH($Q3498, 'Ticket Sales'!$J$11:$J$5010, 0)), M3497)="", "", IFERROR(INDEX('Ticket Sales'!E$11:E$5010, MATCH($Q3498, 'Ticket Sales'!$J$11:$J$5010, 0)), M3497)))</f>
        <v/>
      </c>
      <c r="N3498" s="2"/>
      <c r="P3498" s="48">
        <v>3488</v>
      </c>
      <c r="Q3498" s="48" t="str">
        <f t="shared" si="271"/>
        <v/>
      </c>
      <c r="S3498" s="52" t="str">
        <f t="shared" si="272"/>
        <v/>
      </c>
      <c r="U3498" s="52" t="str">
        <f t="shared" si="273"/>
        <v/>
      </c>
      <c r="W3498" s="52" t="str">
        <f t="shared" si="274"/>
        <v/>
      </c>
    </row>
    <row r="3499" spans="1:23" x14ac:dyDescent="0.25">
      <c r="A3499" s="2"/>
      <c r="B3499" s="32"/>
      <c r="C3499" s="25"/>
      <c r="D3499" s="25"/>
      <c r="E3499" s="26"/>
      <c r="F3499" s="27"/>
      <c r="G3499" s="2"/>
      <c r="H3499" s="2"/>
      <c r="I3499" s="38" t="str">
        <f t="shared" si="270"/>
        <v/>
      </c>
      <c r="J3499" s="39" t="str">
        <f>IF($Q3499="", "", IF(IFERROR(INDEX('Ticket Sales'!B$11:B$5010, MATCH($Q3499, 'Ticket Sales'!$J$11:$J$5010, 0)), J3498)="", "", IFERROR(INDEX('Ticket Sales'!B$11:B$5010, MATCH($Q3499, 'Ticket Sales'!$J$11:$J$5010, 0)), J3498)))</f>
        <v/>
      </c>
      <c r="K3499" s="39" t="str">
        <f>IF($Q3499="", "", IF(IFERROR(INDEX('Ticket Sales'!C$11:C$5010, MATCH($Q3499, 'Ticket Sales'!$J$11:$J$5010, 0)), K3498)="", "", IFERROR(INDEX('Ticket Sales'!C$11:C$5010, MATCH($Q3499, 'Ticket Sales'!$J$11:$J$5010, 0)), K3498)))</f>
        <v/>
      </c>
      <c r="L3499" s="40" t="str">
        <f>IF($Q3499="", "", IF(IFERROR(INDEX('Ticket Sales'!D$11:D$5010, MATCH($Q3499, 'Ticket Sales'!$J$11:$J$5010, 0)), L3498)="", "", IFERROR(INDEX('Ticket Sales'!D$11:D$5010, MATCH($Q3499, 'Ticket Sales'!$J$11:$J$5010, 0)), L3498)))</f>
        <v/>
      </c>
      <c r="M3499" s="41" t="str">
        <f>IF($Q3499="", "", IF(IFERROR(INDEX('Ticket Sales'!E$11:E$5010, MATCH($Q3499, 'Ticket Sales'!$J$11:$J$5010, 0)), M3498)="", "", IFERROR(INDEX('Ticket Sales'!E$11:E$5010, MATCH($Q3499, 'Ticket Sales'!$J$11:$J$5010, 0)), M3498)))</f>
        <v/>
      </c>
      <c r="N3499" s="2"/>
      <c r="P3499" s="48">
        <v>3489</v>
      </c>
      <c r="Q3499" s="48" t="str">
        <f t="shared" si="271"/>
        <v/>
      </c>
      <c r="S3499" s="52" t="str">
        <f t="shared" si="272"/>
        <v/>
      </c>
      <c r="U3499" s="52" t="str">
        <f t="shared" si="273"/>
        <v/>
      </c>
      <c r="W3499" s="52" t="str">
        <f t="shared" si="274"/>
        <v/>
      </c>
    </row>
    <row r="3500" spans="1:23" x14ac:dyDescent="0.25">
      <c r="A3500" s="2"/>
      <c r="B3500" s="32"/>
      <c r="C3500" s="25"/>
      <c r="D3500" s="25"/>
      <c r="E3500" s="26"/>
      <c r="F3500" s="27"/>
      <c r="G3500" s="2"/>
      <c r="H3500" s="2"/>
      <c r="I3500" s="38" t="str">
        <f t="shared" si="270"/>
        <v/>
      </c>
      <c r="J3500" s="39" t="str">
        <f>IF($Q3500="", "", IF(IFERROR(INDEX('Ticket Sales'!B$11:B$5010, MATCH($Q3500, 'Ticket Sales'!$J$11:$J$5010, 0)), J3499)="", "", IFERROR(INDEX('Ticket Sales'!B$11:B$5010, MATCH($Q3500, 'Ticket Sales'!$J$11:$J$5010, 0)), J3499)))</f>
        <v/>
      </c>
      <c r="K3500" s="39" t="str">
        <f>IF($Q3500="", "", IF(IFERROR(INDEX('Ticket Sales'!C$11:C$5010, MATCH($Q3500, 'Ticket Sales'!$J$11:$J$5010, 0)), K3499)="", "", IFERROR(INDEX('Ticket Sales'!C$11:C$5010, MATCH($Q3500, 'Ticket Sales'!$J$11:$J$5010, 0)), K3499)))</f>
        <v/>
      </c>
      <c r="L3500" s="40" t="str">
        <f>IF($Q3500="", "", IF(IFERROR(INDEX('Ticket Sales'!D$11:D$5010, MATCH($Q3500, 'Ticket Sales'!$J$11:$J$5010, 0)), L3499)="", "", IFERROR(INDEX('Ticket Sales'!D$11:D$5010, MATCH($Q3500, 'Ticket Sales'!$J$11:$J$5010, 0)), L3499)))</f>
        <v/>
      </c>
      <c r="M3500" s="41" t="str">
        <f>IF($Q3500="", "", IF(IFERROR(INDEX('Ticket Sales'!E$11:E$5010, MATCH($Q3500, 'Ticket Sales'!$J$11:$J$5010, 0)), M3499)="", "", IFERROR(INDEX('Ticket Sales'!E$11:E$5010, MATCH($Q3500, 'Ticket Sales'!$J$11:$J$5010, 0)), M3499)))</f>
        <v/>
      </c>
      <c r="N3500" s="2"/>
      <c r="P3500" s="48">
        <v>3490</v>
      </c>
      <c r="Q3500" s="48" t="str">
        <f t="shared" si="271"/>
        <v/>
      </c>
      <c r="S3500" s="52" t="str">
        <f t="shared" si="272"/>
        <v/>
      </c>
      <c r="U3500" s="52" t="str">
        <f t="shared" si="273"/>
        <v/>
      </c>
      <c r="W3500" s="52" t="str">
        <f t="shared" si="274"/>
        <v/>
      </c>
    </row>
    <row r="3501" spans="1:23" x14ac:dyDescent="0.25">
      <c r="A3501" s="2"/>
      <c r="B3501" s="32"/>
      <c r="C3501" s="25"/>
      <c r="D3501" s="25"/>
      <c r="E3501" s="26"/>
      <c r="F3501" s="27"/>
      <c r="G3501" s="2"/>
      <c r="H3501" s="2"/>
      <c r="I3501" s="38" t="str">
        <f t="shared" si="270"/>
        <v/>
      </c>
      <c r="J3501" s="39" t="str">
        <f>IF($Q3501="", "", IF(IFERROR(INDEX('Ticket Sales'!B$11:B$5010, MATCH($Q3501, 'Ticket Sales'!$J$11:$J$5010, 0)), J3500)="", "", IFERROR(INDEX('Ticket Sales'!B$11:B$5010, MATCH($Q3501, 'Ticket Sales'!$J$11:$J$5010, 0)), J3500)))</f>
        <v/>
      </c>
      <c r="K3501" s="39" t="str">
        <f>IF($Q3501="", "", IF(IFERROR(INDEX('Ticket Sales'!C$11:C$5010, MATCH($Q3501, 'Ticket Sales'!$J$11:$J$5010, 0)), K3500)="", "", IFERROR(INDEX('Ticket Sales'!C$11:C$5010, MATCH($Q3501, 'Ticket Sales'!$J$11:$J$5010, 0)), K3500)))</f>
        <v/>
      </c>
      <c r="L3501" s="40" t="str">
        <f>IF($Q3501="", "", IF(IFERROR(INDEX('Ticket Sales'!D$11:D$5010, MATCH($Q3501, 'Ticket Sales'!$J$11:$J$5010, 0)), L3500)="", "", IFERROR(INDEX('Ticket Sales'!D$11:D$5010, MATCH($Q3501, 'Ticket Sales'!$J$11:$J$5010, 0)), L3500)))</f>
        <v/>
      </c>
      <c r="M3501" s="41" t="str">
        <f>IF($Q3501="", "", IF(IFERROR(INDEX('Ticket Sales'!E$11:E$5010, MATCH($Q3501, 'Ticket Sales'!$J$11:$J$5010, 0)), M3500)="", "", IFERROR(INDEX('Ticket Sales'!E$11:E$5010, MATCH($Q3501, 'Ticket Sales'!$J$11:$J$5010, 0)), M3500)))</f>
        <v/>
      </c>
      <c r="N3501" s="2"/>
      <c r="P3501" s="48">
        <v>3491</v>
      </c>
      <c r="Q3501" s="48" t="str">
        <f t="shared" si="271"/>
        <v/>
      </c>
      <c r="S3501" s="52" t="str">
        <f t="shared" si="272"/>
        <v/>
      </c>
      <c r="U3501" s="52" t="str">
        <f t="shared" si="273"/>
        <v/>
      </c>
      <c r="W3501" s="52" t="str">
        <f t="shared" si="274"/>
        <v/>
      </c>
    </row>
    <row r="3502" spans="1:23" x14ac:dyDescent="0.25">
      <c r="A3502" s="2"/>
      <c r="B3502" s="32"/>
      <c r="C3502" s="25"/>
      <c r="D3502" s="25"/>
      <c r="E3502" s="26"/>
      <c r="F3502" s="27"/>
      <c r="G3502" s="2"/>
      <c r="H3502" s="2"/>
      <c r="I3502" s="38" t="str">
        <f t="shared" si="270"/>
        <v/>
      </c>
      <c r="J3502" s="39" t="str">
        <f>IF($Q3502="", "", IF(IFERROR(INDEX('Ticket Sales'!B$11:B$5010, MATCH($Q3502, 'Ticket Sales'!$J$11:$J$5010, 0)), J3501)="", "", IFERROR(INDEX('Ticket Sales'!B$11:B$5010, MATCH($Q3502, 'Ticket Sales'!$J$11:$J$5010, 0)), J3501)))</f>
        <v/>
      </c>
      <c r="K3502" s="39" t="str">
        <f>IF($Q3502="", "", IF(IFERROR(INDEX('Ticket Sales'!C$11:C$5010, MATCH($Q3502, 'Ticket Sales'!$J$11:$J$5010, 0)), K3501)="", "", IFERROR(INDEX('Ticket Sales'!C$11:C$5010, MATCH($Q3502, 'Ticket Sales'!$J$11:$J$5010, 0)), K3501)))</f>
        <v/>
      </c>
      <c r="L3502" s="40" t="str">
        <f>IF($Q3502="", "", IF(IFERROR(INDEX('Ticket Sales'!D$11:D$5010, MATCH($Q3502, 'Ticket Sales'!$J$11:$J$5010, 0)), L3501)="", "", IFERROR(INDEX('Ticket Sales'!D$11:D$5010, MATCH($Q3502, 'Ticket Sales'!$J$11:$J$5010, 0)), L3501)))</f>
        <v/>
      </c>
      <c r="M3502" s="41" t="str">
        <f>IF($Q3502="", "", IF(IFERROR(INDEX('Ticket Sales'!E$11:E$5010, MATCH($Q3502, 'Ticket Sales'!$J$11:$J$5010, 0)), M3501)="", "", IFERROR(INDEX('Ticket Sales'!E$11:E$5010, MATCH($Q3502, 'Ticket Sales'!$J$11:$J$5010, 0)), M3501)))</f>
        <v/>
      </c>
      <c r="N3502" s="2"/>
      <c r="P3502" s="48">
        <v>3492</v>
      </c>
      <c r="Q3502" s="48" t="str">
        <f t="shared" si="271"/>
        <v/>
      </c>
      <c r="S3502" s="52" t="str">
        <f t="shared" si="272"/>
        <v/>
      </c>
      <c r="U3502" s="52" t="str">
        <f t="shared" si="273"/>
        <v/>
      </c>
      <c r="W3502" s="52" t="str">
        <f t="shared" si="274"/>
        <v/>
      </c>
    </row>
    <row r="3503" spans="1:23" x14ac:dyDescent="0.25">
      <c r="A3503" s="2"/>
      <c r="B3503" s="32"/>
      <c r="C3503" s="25"/>
      <c r="D3503" s="25"/>
      <c r="E3503" s="26"/>
      <c r="F3503" s="27"/>
      <c r="G3503" s="2"/>
      <c r="H3503" s="2"/>
      <c r="I3503" s="38" t="str">
        <f t="shared" si="270"/>
        <v/>
      </c>
      <c r="J3503" s="39" t="str">
        <f>IF($Q3503="", "", IF(IFERROR(INDEX('Ticket Sales'!B$11:B$5010, MATCH($Q3503, 'Ticket Sales'!$J$11:$J$5010, 0)), J3502)="", "", IFERROR(INDEX('Ticket Sales'!B$11:B$5010, MATCH($Q3503, 'Ticket Sales'!$J$11:$J$5010, 0)), J3502)))</f>
        <v/>
      </c>
      <c r="K3503" s="39" t="str">
        <f>IF($Q3503="", "", IF(IFERROR(INDEX('Ticket Sales'!C$11:C$5010, MATCH($Q3503, 'Ticket Sales'!$J$11:$J$5010, 0)), K3502)="", "", IFERROR(INDEX('Ticket Sales'!C$11:C$5010, MATCH($Q3503, 'Ticket Sales'!$J$11:$J$5010, 0)), K3502)))</f>
        <v/>
      </c>
      <c r="L3503" s="40" t="str">
        <f>IF($Q3503="", "", IF(IFERROR(INDEX('Ticket Sales'!D$11:D$5010, MATCH($Q3503, 'Ticket Sales'!$J$11:$J$5010, 0)), L3502)="", "", IFERROR(INDEX('Ticket Sales'!D$11:D$5010, MATCH($Q3503, 'Ticket Sales'!$J$11:$J$5010, 0)), L3502)))</f>
        <v/>
      </c>
      <c r="M3503" s="41" t="str">
        <f>IF($Q3503="", "", IF(IFERROR(INDEX('Ticket Sales'!E$11:E$5010, MATCH($Q3503, 'Ticket Sales'!$J$11:$J$5010, 0)), M3502)="", "", IFERROR(INDEX('Ticket Sales'!E$11:E$5010, MATCH($Q3503, 'Ticket Sales'!$J$11:$J$5010, 0)), M3502)))</f>
        <v/>
      </c>
      <c r="N3503" s="2"/>
      <c r="P3503" s="48">
        <v>3493</v>
      </c>
      <c r="Q3503" s="48" t="str">
        <f t="shared" si="271"/>
        <v/>
      </c>
      <c r="S3503" s="52" t="str">
        <f t="shared" si="272"/>
        <v/>
      </c>
      <c r="U3503" s="52" t="str">
        <f t="shared" si="273"/>
        <v/>
      </c>
      <c r="W3503" s="52" t="str">
        <f t="shared" si="274"/>
        <v/>
      </c>
    </row>
    <row r="3504" spans="1:23" x14ac:dyDescent="0.25">
      <c r="A3504" s="2"/>
      <c r="B3504" s="32"/>
      <c r="C3504" s="25"/>
      <c r="D3504" s="25"/>
      <c r="E3504" s="26"/>
      <c r="F3504" s="27"/>
      <c r="G3504" s="2"/>
      <c r="H3504" s="2"/>
      <c r="I3504" s="38" t="str">
        <f t="shared" si="270"/>
        <v/>
      </c>
      <c r="J3504" s="39" t="str">
        <f>IF($Q3504="", "", IF(IFERROR(INDEX('Ticket Sales'!B$11:B$5010, MATCH($Q3504, 'Ticket Sales'!$J$11:$J$5010, 0)), J3503)="", "", IFERROR(INDEX('Ticket Sales'!B$11:B$5010, MATCH($Q3504, 'Ticket Sales'!$J$11:$J$5010, 0)), J3503)))</f>
        <v/>
      </c>
      <c r="K3504" s="39" t="str">
        <f>IF($Q3504="", "", IF(IFERROR(INDEX('Ticket Sales'!C$11:C$5010, MATCH($Q3504, 'Ticket Sales'!$J$11:$J$5010, 0)), K3503)="", "", IFERROR(INDEX('Ticket Sales'!C$11:C$5010, MATCH($Q3504, 'Ticket Sales'!$J$11:$J$5010, 0)), K3503)))</f>
        <v/>
      </c>
      <c r="L3504" s="40" t="str">
        <f>IF($Q3504="", "", IF(IFERROR(INDEX('Ticket Sales'!D$11:D$5010, MATCH($Q3504, 'Ticket Sales'!$J$11:$J$5010, 0)), L3503)="", "", IFERROR(INDEX('Ticket Sales'!D$11:D$5010, MATCH($Q3504, 'Ticket Sales'!$J$11:$J$5010, 0)), L3503)))</f>
        <v/>
      </c>
      <c r="M3504" s="41" t="str">
        <f>IF($Q3504="", "", IF(IFERROR(INDEX('Ticket Sales'!E$11:E$5010, MATCH($Q3504, 'Ticket Sales'!$J$11:$J$5010, 0)), M3503)="", "", IFERROR(INDEX('Ticket Sales'!E$11:E$5010, MATCH($Q3504, 'Ticket Sales'!$J$11:$J$5010, 0)), M3503)))</f>
        <v/>
      </c>
      <c r="N3504" s="2"/>
      <c r="P3504" s="48">
        <v>3494</v>
      </c>
      <c r="Q3504" s="48" t="str">
        <f t="shared" si="271"/>
        <v/>
      </c>
      <c r="S3504" s="52" t="str">
        <f t="shared" si="272"/>
        <v/>
      </c>
      <c r="U3504" s="52" t="str">
        <f t="shared" si="273"/>
        <v/>
      </c>
      <c r="W3504" s="52" t="str">
        <f t="shared" si="274"/>
        <v/>
      </c>
    </row>
    <row r="3505" spans="1:23" x14ac:dyDescent="0.25">
      <c r="A3505" s="2"/>
      <c r="B3505" s="32"/>
      <c r="C3505" s="25"/>
      <c r="D3505" s="25"/>
      <c r="E3505" s="26"/>
      <c r="F3505" s="27"/>
      <c r="G3505" s="2"/>
      <c r="H3505" s="2"/>
      <c r="I3505" s="38" t="str">
        <f t="shared" si="270"/>
        <v/>
      </c>
      <c r="J3505" s="39" t="str">
        <f>IF($Q3505="", "", IF(IFERROR(INDEX('Ticket Sales'!B$11:B$5010, MATCH($Q3505, 'Ticket Sales'!$J$11:$J$5010, 0)), J3504)="", "", IFERROR(INDEX('Ticket Sales'!B$11:B$5010, MATCH($Q3505, 'Ticket Sales'!$J$11:$J$5010, 0)), J3504)))</f>
        <v/>
      </c>
      <c r="K3505" s="39" t="str">
        <f>IF($Q3505="", "", IF(IFERROR(INDEX('Ticket Sales'!C$11:C$5010, MATCH($Q3505, 'Ticket Sales'!$J$11:$J$5010, 0)), K3504)="", "", IFERROR(INDEX('Ticket Sales'!C$11:C$5010, MATCH($Q3505, 'Ticket Sales'!$J$11:$J$5010, 0)), K3504)))</f>
        <v/>
      </c>
      <c r="L3505" s="40" t="str">
        <f>IF($Q3505="", "", IF(IFERROR(INDEX('Ticket Sales'!D$11:D$5010, MATCH($Q3505, 'Ticket Sales'!$J$11:$J$5010, 0)), L3504)="", "", IFERROR(INDEX('Ticket Sales'!D$11:D$5010, MATCH($Q3505, 'Ticket Sales'!$J$11:$J$5010, 0)), L3504)))</f>
        <v/>
      </c>
      <c r="M3505" s="41" t="str">
        <f>IF($Q3505="", "", IF(IFERROR(INDEX('Ticket Sales'!E$11:E$5010, MATCH($Q3505, 'Ticket Sales'!$J$11:$J$5010, 0)), M3504)="", "", IFERROR(INDEX('Ticket Sales'!E$11:E$5010, MATCH($Q3505, 'Ticket Sales'!$J$11:$J$5010, 0)), M3504)))</f>
        <v/>
      </c>
      <c r="N3505" s="2"/>
      <c r="P3505" s="48">
        <v>3495</v>
      </c>
      <c r="Q3505" s="48" t="str">
        <f t="shared" si="271"/>
        <v/>
      </c>
      <c r="S3505" s="52" t="str">
        <f t="shared" si="272"/>
        <v/>
      </c>
      <c r="U3505" s="52" t="str">
        <f t="shared" si="273"/>
        <v/>
      </c>
      <c r="W3505" s="52" t="str">
        <f t="shared" si="274"/>
        <v/>
      </c>
    </row>
    <row r="3506" spans="1:23" x14ac:dyDescent="0.25">
      <c r="A3506" s="2"/>
      <c r="B3506" s="32"/>
      <c r="C3506" s="25"/>
      <c r="D3506" s="25"/>
      <c r="E3506" s="26"/>
      <c r="F3506" s="27"/>
      <c r="G3506" s="2"/>
      <c r="H3506" s="2"/>
      <c r="I3506" s="38" t="str">
        <f t="shared" si="270"/>
        <v/>
      </c>
      <c r="J3506" s="39" t="str">
        <f>IF($Q3506="", "", IF(IFERROR(INDEX('Ticket Sales'!B$11:B$5010, MATCH($Q3506, 'Ticket Sales'!$J$11:$J$5010, 0)), J3505)="", "", IFERROR(INDEX('Ticket Sales'!B$11:B$5010, MATCH($Q3506, 'Ticket Sales'!$J$11:$J$5010, 0)), J3505)))</f>
        <v/>
      </c>
      <c r="K3506" s="39" t="str">
        <f>IF($Q3506="", "", IF(IFERROR(INDEX('Ticket Sales'!C$11:C$5010, MATCH($Q3506, 'Ticket Sales'!$J$11:$J$5010, 0)), K3505)="", "", IFERROR(INDEX('Ticket Sales'!C$11:C$5010, MATCH($Q3506, 'Ticket Sales'!$J$11:$J$5010, 0)), K3505)))</f>
        <v/>
      </c>
      <c r="L3506" s="40" t="str">
        <f>IF($Q3506="", "", IF(IFERROR(INDEX('Ticket Sales'!D$11:D$5010, MATCH($Q3506, 'Ticket Sales'!$J$11:$J$5010, 0)), L3505)="", "", IFERROR(INDEX('Ticket Sales'!D$11:D$5010, MATCH($Q3506, 'Ticket Sales'!$J$11:$J$5010, 0)), L3505)))</f>
        <v/>
      </c>
      <c r="M3506" s="41" t="str">
        <f>IF($Q3506="", "", IF(IFERROR(INDEX('Ticket Sales'!E$11:E$5010, MATCH($Q3506, 'Ticket Sales'!$J$11:$J$5010, 0)), M3505)="", "", IFERROR(INDEX('Ticket Sales'!E$11:E$5010, MATCH($Q3506, 'Ticket Sales'!$J$11:$J$5010, 0)), M3505)))</f>
        <v/>
      </c>
      <c r="N3506" s="2"/>
      <c r="P3506" s="48">
        <v>3496</v>
      </c>
      <c r="Q3506" s="48" t="str">
        <f t="shared" si="271"/>
        <v/>
      </c>
      <c r="S3506" s="52" t="str">
        <f t="shared" si="272"/>
        <v/>
      </c>
      <c r="U3506" s="52" t="str">
        <f t="shared" si="273"/>
        <v/>
      </c>
      <c r="W3506" s="52" t="str">
        <f t="shared" si="274"/>
        <v/>
      </c>
    </row>
    <row r="3507" spans="1:23" x14ac:dyDescent="0.25">
      <c r="A3507" s="2"/>
      <c r="B3507" s="32"/>
      <c r="C3507" s="25"/>
      <c r="D3507" s="25"/>
      <c r="E3507" s="26"/>
      <c r="F3507" s="27"/>
      <c r="G3507" s="2"/>
      <c r="H3507" s="2"/>
      <c r="I3507" s="38" t="str">
        <f t="shared" si="270"/>
        <v/>
      </c>
      <c r="J3507" s="39" t="str">
        <f>IF($Q3507="", "", IF(IFERROR(INDEX('Ticket Sales'!B$11:B$5010, MATCH($Q3507, 'Ticket Sales'!$J$11:$J$5010, 0)), J3506)="", "", IFERROR(INDEX('Ticket Sales'!B$11:B$5010, MATCH($Q3507, 'Ticket Sales'!$J$11:$J$5010, 0)), J3506)))</f>
        <v/>
      </c>
      <c r="K3507" s="39" t="str">
        <f>IF($Q3507="", "", IF(IFERROR(INDEX('Ticket Sales'!C$11:C$5010, MATCH($Q3507, 'Ticket Sales'!$J$11:$J$5010, 0)), K3506)="", "", IFERROR(INDEX('Ticket Sales'!C$11:C$5010, MATCH($Q3507, 'Ticket Sales'!$J$11:$J$5010, 0)), K3506)))</f>
        <v/>
      </c>
      <c r="L3507" s="40" t="str">
        <f>IF($Q3507="", "", IF(IFERROR(INDEX('Ticket Sales'!D$11:D$5010, MATCH($Q3507, 'Ticket Sales'!$J$11:$J$5010, 0)), L3506)="", "", IFERROR(INDEX('Ticket Sales'!D$11:D$5010, MATCH($Q3507, 'Ticket Sales'!$J$11:$J$5010, 0)), L3506)))</f>
        <v/>
      </c>
      <c r="M3507" s="41" t="str">
        <f>IF($Q3507="", "", IF(IFERROR(INDEX('Ticket Sales'!E$11:E$5010, MATCH($Q3507, 'Ticket Sales'!$J$11:$J$5010, 0)), M3506)="", "", IFERROR(INDEX('Ticket Sales'!E$11:E$5010, MATCH($Q3507, 'Ticket Sales'!$J$11:$J$5010, 0)), M3506)))</f>
        <v/>
      </c>
      <c r="N3507" s="2"/>
      <c r="P3507" s="48">
        <v>3497</v>
      </c>
      <c r="Q3507" s="48" t="str">
        <f t="shared" si="271"/>
        <v/>
      </c>
      <c r="S3507" s="52" t="str">
        <f t="shared" si="272"/>
        <v/>
      </c>
      <c r="U3507" s="52" t="str">
        <f t="shared" si="273"/>
        <v/>
      </c>
      <c r="W3507" s="52" t="str">
        <f t="shared" si="274"/>
        <v/>
      </c>
    </row>
    <row r="3508" spans="1:23" x14ac:dyDescent="0.25">
      <c r="A3508" s="2"/>
      <c r="B3508" s="32"/>
      <c r="C3508" s="25"/>
      <c r="D3508" s="25"/>
      <c r="E3508" s="26"/>
      <c r="F3508" s="27"/>
      <c r="G3508" s="2"/>
      <c r="H3508" s="2"/>
      <c r="I3508" s="38" t="str">
        <f t="shared" si="270"/>
        <v/>
      </c>
      <c r="J3508" s="39" t="str">
        <f>IF($Q3508="", "", IF(IFERROR(INDEX('Ticket Sales'!B$11:B$5010, MATCH($Q3508, 'Ticket Sales'!$J$11:$J$5010, 0)), J3507)="", "", IFERROR(INDEX('Ticket Sales'!B$11:B$5010, MATCH($Q3508, 'Ticket Sales'!$J$11:$J$5010, 0)), J3507)))</f>
        <v/>
      </c>
      <c r="K3508" s="39" t="str">
        <f>IF($Q3508="", "", IF(IFERROR(INDEX('Ticket Sales'!C$11:C$5010, MATCH($Q3508, 'Ticket Sales'!$J$11:$J$5010, 0)), K3507)="", "", IFERROR(INDEX('Ticket Sales'!C$11:C$5010, MATCH($Q3508, 'Ticket Sales'!$J$11:$J$5010, 0)), K3507)))</f>
        <v/>
      </c>
      <c r="L3508" s="40" t="str">
        <f>IF($Q3508="", "", IF(IFERROR(INDEX('Ticket Sales'!D$11:D$5010, MATCH($Q3508, 'Ticket Sales'!$J$11:$J$5010, 0)), L3507)="", "", IFERROR(INDEX('Ticket Sales'!D$11:D$5010, MATCH($Q3508, 'Ticket Sales'!$J$11:$J$5010, 0)), L3507)))</f>
        <v/>
      </c>
      <c r="M3508" s="41" t="str">
        <f>IF($Q3508="", "", IF(IFERROR(INDEX('Ticket Sales'!E$11:E$5010, MATCH($Q3508, 'Ticket Sales'!$J$11:$J$5010, 0)), M3507)="", "", IFERROR(INDEX('Ticket Sales'!E$11:E$5010, MATCH($Q3508, 'Ticket Sales'!$J$11:$J$5010, 0)), M3507)))</f>
        <v/>
      </c>
      <c r="N3508" s="2"/>
      <c r="P3508" s="48">
        <v>3498</v>
      </c>
      <c r="Q3508" s="48" t="str">
        <f t="shared" si="271"/>
        <v/>
      </c>
      <c r="S3508" s="52" t="str">
        <f t="shared" si="272"/>
        <v/>
      </c>
      <c r="U3508" s="52" t="str">
        <f t="shared" si="273"/>
        <v/>
      </c>
      <c r="W3508" s="52" t="str">
        <f t="shared" si="274"/>
        <v/>
      </c>
    </row>
    <row r="3509" spans="1:23" x14ac:dyDescent="0.25">
      <c r="A3509" s="2"/>
      <c r="B3509" s="32"/>
      <c r="C3509" s="25"/>
      <c r="D3509" s="25"/>
      <c r="E3509" s="26"/>
      <c r="F3509" s="27"/>
      <c r="G3509" s="2"/>
      <c r="H3509" s="2"/>
      <c r="I3509" s="38" t="str">
        <f t="shared" si="270"/>
        <v/>
      </c>
      <c r="J3509" s="39" t="str">
        <f>IF($Q3509="", "", IF(IFERROR(INDEX('Ticket Sales'!B$11:B$5010, MATCH($Q3509, 'Ticket Sales'!$J$11:$J$5010, 0)), J3508)="", "", IFERROR(INDEX('Ticket Sales'!B$11:B$5010, MATCH($Q3509, 'Ticket Sales'!$J$11:$J$5010, 0)), J3508)))</f>
        <v/>
      </c>
      <c r="K3509" s="39" t="str">
        <f>IF($Q3509="", "", IF(IFERROR(INDEX('Ticket Sales'!C$11:C$5010, MATCH($Q3509, 'Ticket Sales'!$J$11:$J$5010, 0)), K3508)="", "", IFERROR(INDEX('Ticket Sales'!C$11:C$5010, MATCH($Q3509, 'Ticket Sales'!$J$11:$J$5010, 0)), K3508)))</f>
        <v/>
      </c>
      <c r="L3509" s="40" t="str">
        <f>IF($Q3509="", "", IF(IFERROR(INDEX('Ticket Sales'!D$11:D$5010, MATCH($Q3509, 'Ticket Sales'!$J$11:$J$5010, 0)), L3508)="", "", IFERROR(INDEX('Ticket Sales'!D$11:D$5010, MATCH($Q3509, 'Ticket Sales'!$J$11:$J$5010, 0)), L3508)))</f>
        <v/>
      </c>
      <c r="M3509" s="41" t="str">
        <f>IF($Q3509="", "", IF(IFERROR(INDEX('Ticket Sales'!E$11:E$5010, MATCH($Q3509, 'Ticket Sales'!$J$11:$J$5010, 0)), M3508)="", "", IFERROR(INDEX('Ticket Sales'!E$11:E$5010, MATCH($Q3509, 'Ticket Sales'!$J$11:$J$5010, 0)), M3508)))</f>
        <v/>
      </c>
      <c r="N3509" s="2"/>
      <c r="P3509" s="48">
        <v>3499</v>
      </c>
      <c r="Q3509" s="48" t="str">
        <f t="shared" si="271"/>
        <v/>
      </c>
      <c r="S3509" s="52" t="str">
        <f t="shared" si="272"/>
        <v/>
      </c>
      <c r="U3509" s="52" t="str">
        <f t="shared" si="273"/>
        <v/>
      </c>
      <c r="W3509" s="52" t="str">
        <f t="shared" si="274"/>
        <v/>
      </c>
    </row>
    <row r="3510" spans="1:23" x14ac:dyDescent="0.25">
      <c r="A3510" s="2"/>
      <c r="B3510" s="32"/>
      <c r="C3510" s="25"/>
      <c r="D3510" s="25"/>
      <c r="E3510" s="26"/>
      <c r="F3510" s="27"/>
      <c r="G3510" s="2"/>
      <c r="H3510" s="2"/>
      <c r="I3510" s="38" t="str">
        <f t="shared" si="270"/>
        <v/>
      </c>
      <c r="J3510" s="39" t="str">
        <f>IF($Q3510="", "", IF(IFERROR(INDEX('Ticket Sales'!B$11:B$5010, MATCH($Q3510, 'Ticket Sales'!$J$11:$J$5010, 0)), J3509)="", "", IFERROR(INDEX('Ticket Sales'!B$11:B$5010, MATCH($Q3510, 'Ticket Sales'!$J$11:$J$5010, 0)), J3509)))</f>
        <v/>
      </c>
      <c r="K3510" s="39" t="str">
        <f>IF($Q3510="", "", IF(IFERROR(INDEX('Ticket Sales'!C$11:C$5010, MATCH($Q3510, 'Ticket Sales'!$J$11:$J$5010, 0)), K3509)="", "", IFERROR(INDEX('Ticket Sales'!C$11:C$5010, MATCH($Q3510, 'Ticket Sales'!$J$11:$J$5010, 0)), K3509)))</f>
        <v/>
      </c>
      <c r="L3510" s="40" t="str">
        <f>IF($Q3510="", "", IF(IFERROR(INDEX('Ticket Sales'!D$11:D$5010, MATCH($Q3510, 'Ticket Sales'!$J$11:$J$5010, 0)), L3509)="", "", IFERROR(INDEX('Ticket Sales'!D$11:D$5010, MATCH($Q3510, 'Ticket Sales'!$J$11:$J$5010, 0)), L3509)))</f>
        <v/>
      </c>
      <c r="M3510" s="41" t="str">
        <f>IF($Q3510="", "", IF(IFERROR(INDEX('Ticket Sales'!E$11:E$5010, MATCH($Q3510, 'Ticket Sales'!$J$11:$J$5010, 0)), M3509)="", "", IFERROR(INDEX('Ticket Sales'!E$11:E$5010, MATCH($Q3510, 'Ticket Sales'!$J$11:$J$5010, 0)), M3509)))</f>
        <v/>
      </c>
      <c r="N3510" s="2"/>
      <c r="P3510" s="48">
        <v>3500</v>
      </c>
      <c r="Q3510" s="48" t="str">
        <f t="shared" si="271"/>
        <v/>
      </c>
      <c r="S3510" s="52" t="str">
        <f t="shared" si="272"/>
        <v/>
      </c>
      <c r="U3510" s="52" t="str">
        <f t="shared" si="273"/>
        <v/>
      </c>
      <c r="W3510" s="52" t="str">
        <f t="shared" si="274"/>
        <v/>
      </c>
    </row>
    <row r="3511" spans="1:23" x14ac:dyDescent="0.25">
      <c r="A3511" s="2"/>
      <c r="B3511" s="32"/>
      <c r="C3511" s="25"/>
      <c r="D3511" s="25"/>
      <c r="E3511" s="26"/>
      <c r="F3511" s="27"/>
      <c r="G3511" s="2"/>
      <c r="H3511" s="2"/>
      <c r="I3511" s="38" t="str">
        <f t="shared" si="270"/>
        <v/>
      </c>
      <c r="J3511" s="39" t="str">
        <f>IF($Q3511="", "", IF(IFERROR(INDEX('Ticket Sales'!B$11:B$5010, MATCH($Q3511, 'Ticket Sales'!$J$11:$J$5010, 0)), J3510)="", "", IFERROR(INDEX('Ticket Sales'!B$11:B$5010, MATCH($Q3511, 'Ticket Sales'!$J$11:$J$5010, 0)), J3510)))</f>
        <v/>
      </c>
      <c r="K3511" s="39" t="str">
        <f>IF($Q3511="", "", IF(IFERROR(INDEX('Ticket Sales'!C$11:C$5010, MATCH($Q3511, 'Ticket Sales'!$J$11:$J$5010, 0)), K3510)="", "", IFERROR(INDEX('Ticket Sales'!C$11:C$5010, MATCH($Q3511, 'Ticket Sales'!$J$11:$J$5010, 0)), K3510)))</f>
        <v/>
      </c>
      <c r="L3511" s="40" t="str">
        <f>IF($Q3511="", "", IF(IFERROR(INDEX('Ticket Sales'!D$11:D$5010, MATCH($Q3511, 'Ticket Sales'!$J$11:$J$5010, 0)), L3510)="", "", IFERROR(INDEX('Ticket Sales'!D$11:D$5010, MATCH($Q3511, 'Ticket Sales'!$J$11:$J$5010, 0)), L3510)))</f>
        <v/>
      </c>
      <c r="M3511" s="41" t="str">
        <f>IF($Q3511="", "", IF(IFERROR(INDEX('Ticket Sales'!E$11:E$5010, MATCH($Q3511, 'Ticket Sales'!$J$11:$J$5010, 0)), M3510)="", "", IFERROR(INDEX('Ticket Sales'!E$11:E$5010, MATCH($Q3511, 'Ticket Sales'!$J$11:$J$5010, 0)), M3510)))</f>
        <v/>
      </c>
      <c r="N3511" s="2"/>
      <c r="P3511" s="48">
        <v>3501</v>
      </c>
      <c r="Q3511" s="48" t="str">
        <f t="shared" si="271"/>
        <v/>
      </c>
      <c r="S3511" s="52" t="str">
        <f t="shared" si="272"/>
        <v/>
      </c>
      <c r="U3511" s="52" t="str">
        <f t="shared" si="273"/>
        <v/>
      </c>
      <c r="W3511" s="52" t="str">
        <f t="shared" si="274"/>
        <v/>
      </c>
    </row>
    <row r="3512" spans="1:23" x14ac:dyDescent="0.25">
      <c r="A3512" s="2"/>
      <c r="B3512" s="32"/>
      <c r="C3512" s="25"/>
      <c r="D3512" s="25"/>
      <c r="E3512" s="26"/>
      <c r="F3512" s="27"/>
      <c r="G3512" s="2"/>
      <c r="H3512" s="2"/>
      <c r="I3512" s="38" t="str">
        <f t="shared" si="270"/>
        <v/>
      </c>
      <c r="J3512" s="39" t="str">
        <f>IF($Q3512="", "", IF(IFERROR(INDEX('Ticket Sales'!B$11:B$5010, MATCH($Q3512, 'Ticket Sales'!$J$11:$J$5010, 0)), J3511)="", "", IFERROR(INDEX('Ticket Sales'!B$11:B$5010, MATCH($Q3512, 'Ticket Sales'!$J$11:$J$5010, 0)), J3511)))</f>
        <v/>
      </c>
      <c r="K3512" s="39" t="str">
        <f>IF($Q3512="", "", IF(IFERROR(INDEX('Ticket Sales'!C$11:C$5010, MATCH($Q3512, 'Ticket Sales'!$J$11:$J$5010, 0)), K3511)="", "", IFERROR(INDEX('Ticket Sales'!C$11:C$5010, MATCH($Q3512, 'Ticket Sales'!$J$11:$J$5010, 0)), K3511)))</f>
        <v/>
      </c>
      <c r="L3512" s="40" t="str">
        <f>IF($Q3512="", "", IF(IFERROR(INDEX('Ticket Sales'!D$11:D$5010, MATCH($Q3512, 'Ticket Sales'!$J$11:$J$5010, 0)), L3511)="", "", IFERROR(INDEX('Ticket Sales'!D$11:D$5010, MATCH($Q3512, 'Ticket Sales'!$J$11:$J$5010, 0)), L3511)))</f>
        <v/>
      </c>
      <c r="M3512" s="41" t="str">
        <f>IF($Q3512="", "", IF(IFERROR(INDEX('Ticket Sales'!E$11:E$5010, MATCH($Q3512, 'Ticket Sales'!$J$11:$J$5010, 0)), M3511)="", "", IFERROR(INDEX('Ticket Sales'!E$11:E$5010, MATCH($Q3512, 'Ticket Sales'!$J$11:$J$5010, 0)), M3511)))</f>
        <v/>
      </c>
      <c r="N3512" s="2"/>
      <c r="P3512" s="48">
        <v>3502</v>
      </c>
      <c r="Q3512" s="48" t="str">
        <f t="shared" si="271"/>
        <v/>
      </c>
      <c r="S3512" s="52" t="str">
        <f t="shared" si="272"/>
        <v/>
      </c>
      <c r="U3512" s="52" t="str">
        <f t="shared" si="273"/>
        <v/>
      </c>
      <c r="W3512" s="52" t="str">
        <f t="shared" si="274"/>
        <v/>
      </c>
    </row>
    <row r="3513" spans="1:23" x14ac:dyDescent="0.25">
      <c r="A3513" s="2"/>
      <c r="B3513" s="32"/>
      <c r="C3513" s="25"/>
      <c r="D3513" s="25"/>
      <c r="E3513" s="26"/>
      <c r="F3513" s="27"/>
      <c r="G3513" s="2"/>
      <c r="H3513" s="2"/>
      <c r="I3513" s="38" t="str">
        <f t="shared" si="270"/>
        <v/>
      </c>
      <c r="J3513" s="39" t="str">
        <f>IF($Q3513="", "", IF(IFERROR(INDEX('Ticket Sales'!B$11:B$5010, MATCH($Q3513, 'Ticket Sales'!$J$11:$J$5010, 0)), J3512)="", "", IFERROR(INDEX('Ticket Sales'!B$11:B$5010, MATCH($Q3513, 'Ticket Sales'!$J$11:$J$5010, 0)), J3512)))</f>
        <v/>
      </c>
      <c r="K3513" s="39" t="str">
        <f>IF($Q3513="", "", IF(IFERROR(INDEX('Ticket Sales'!C$11:C$5010, MATCH($Q3513, 'Ticket Sales'!$J$11:$J$5010, 0)), K3512)="", "", IFERROR(INDEX('Ticket Sales'!C$11:C$5010, MATCH($Q3513, 'Ticket Sales'!$J$11:$J$5010, 0)), K3512)))</f>
        <v/>
      </c>
      <c r="L3513" s="40" t="str">
        <f>IF($Q3513="", "", IF(IFERROR(INDEX('Ticket Sales'!D$11:D$5010, MATCH($Q3513, 'Ticket Sales'!$J$11:$J$5010, 0)), L3512)="", "", IFERROR(INDEX('Ticket Sales'!D$11:D$5010, MATCH($Q3513, 'Ticket Sales'!$J$11:$J$5010, 0)), L3512)))</f>
        <v/>
      </c>
      <c r="M3513" s="41" t="str">
        <f>IF($Q3513="", "", IF(IFERROR(INDEX('Ticket Sales'!E$11:E$5010, MATCH($Q3513, 'Ticket Sales'!$J$11:$J$5010, 0)), M3512)="", "", IFERROR(INDEX('Ticket Sales'!E$11:E$5010, MATCH($Q3513, 'Ticket Sales'!$J$11:$J$5010, 0)), M3512)))</f>
        <v/>
      </c>
      <c r="N3513" s="2"/>
      <c r="P3513" s="48">
        <v>3503</v>
      </c>
      <c r="Q3513" s="48" t="str">
        <f t="shared" si="271"/>
        <v/>
      </c>
      <c r="S3513" s="52" t="str">
        <f t="shared" si="272"/>
        <v/>
      </c>
      <c r="U3513" s="52" t="str">
        <f t="shared" si="273"/>
        <v/>
      </c>
      <c r="W3513" s="52" t="str">
        <f t="shared" si="274"/>
        <v/>
      </c>
    </row>
    <row r="3514" spans="1:23" x14ac:dyDescent="0.25">
      <c r="A3514" s="2"/>
      <c r="B3514" s="32"/>
      <c r="C3514" s="25"/>
      <c r="D3514" s="25"/>
      <c r="E3514" s="26"/>
      <c r="F3514" s="27"/>
      <c r="G3514" s="2"/>
      <c r="H3514" s="2"/>
      <c r="I3514" s="38" t="str">
        <f t="shared" si="270"/>
        <v/>
      </c>
      <c r="J3514" s="39" t="str">
        <f>IF($Q3514="", "", IF(IFERROR(INDEX('Ticket Sales'!B$11:B$5010, MATCH($Q3514, 'Ticket Sales'!$J$11:$J$5010, 0)), J3513)="", "", IFERROR(INDEX('Ticket Sales'!B$11:B$5010, MATCH($Q3514, 'Ticket Sales'!$J$11:$J$5010, 0)), J3513)))</f>
        <v/>
      </c>
      <c r="K3514" s="39" t="str">
        <f>IF($Q3514="", "", IF(IFERROR(INDEX('Ticket Sales'!C$11:C$5010, MATCH($Q3514, 'Ticket Sales'!$J$11:$J$5010, 0)), K3513)="", "", IFERROR(INDEX('Ticket Sales'!C$11:C$5010, MATCH($Q3514, 'Ticket Sales'!$J$11:$J$5010, 0)), K3513)))</f>
        <v/>
      </c>
      <c r="L3514" s="40" t="str">
        <f>IF($Q3514="", "", IF(IFERROR(INDEX('Ticket Sales'!D$11:D$5010, MATCH($Q3514, 'Ticket Sales'!$J$11:$J$5010, 0)), L3513)="", "", IFERROR(INDEX('Ticket Sales'!D$11:D$5010, MATCH($Q3514, 'Ticket Sales'!$J$11:$J$5010, 0)), L3513)))</f>
        <v/>
      </c>
      <c r="M3514" s="41" t="str">
        <f>IF($Q3514="", "", IF(IFERROR(INDEX('Ticket Sales'!E$11:E$5010, MATCH($Q3514, 'Ticket Sales'!$J$11:$J$5010, 0)), M3513)="", "", IFERROR(INDEX('Ticket Sales'!E$11:E$5010, MATCH($Q3514, 'Ticket Sales'!$J$11:$J$5010, 0)), M3513)))</f>
        <v/>
      </c>
      <c r="N3514" s="2"/>
      <c r="P3514" s="48">
        <v>3504</v>
      </c>
      <c r="Q3514" s="48" t="str">
        <f t="shared" si="271"/>
        <v/>
      </c>
      <c r="S3514" s="52" t="str">
        <f t="shared" si="272"/>
        <v/>
      </c>
      <c r="U3514" s="52" t="str">
        <f t="shared" si="273"/>
        <v/>
      </c>
      <c r="W3514" s="52" t="str">
        <f t="shared" si="274"/>
        <v/>
      </c>
    </row>
    <row r="3515" spans="1:23" x14ac:dyDescent="0.25">
      <c r="A3515" s="2"/>
      <c r="B3515" s="32"/>
      <c r="C3515" s="25"/>
      <c r="D3515" s="25"/>
      <c r="E3515" s="26"/>
      <c r="F3515" s="27"/>
      <c r="G3515" s="2"/>
      <c r="H3515" s="2"/>
      <c r="I3515" s="38" t="str">
        <f t="shared" si="270"/>
        <v/>
      </c>
      <c r="J3515" s="39" t="str">
        <f>IF($Q3515="", "", IF(IFERROR(INDEX('Ticket Sales'!B$11:B$5010, MATCH($Q3515, 'Ticket Sales'!$J$11:$J$5010, 0)), J3514)="", "", IFERROR(INDEX('Ticket Sales'!B$11:B$5010, MATCH($Q3515, 'Ticket Sales'!$J$11:$J$5010, 0)), J3514)))</f>
        <v/>
      </c>
      <c r="K3515" s="39" t="str">
        <f>IF($Q3515="", "", IF(IFERROR(INDEX('Ticket Sales'!C$11:C$5010, MATCH($Q3515, 'Ticket Sales'!$J$11:$J$5010, 0)), K3514)="", "", IFERROR(INDEX('Ticket Sales'!C$11:C$5010, MATCH($Q3515, 'Ticket Sales'!$J$11:$J$5010, 0)), K3514)))</f>
        <v/>
      </c>
      <c r="L3515" s="40" t="str">
        <f>IF($Q3515="", "", IF(IFERROR(INDEX('Ticket Sales'!D$11:D$5010, MATCH($Q3515, 'Ticket Sales'!$J$11:$J$5010, 0)), L3514)="", "", IFERROR(INDEX('Ticket Sales'!D$11:D$5010, MATCH($Q3515, 'Ticket Sales'!$J$11:$J$5010, 0)), L3514)))</f>
        <v/>
      </c>
      <c r="M3515" s="41" t="str">
        <f>IF($Q3515="", "", IF(IFERROR(INDEX('Ticket Sales'!E$11:E$5010, MATCH($Q3515, 'Ticket Sales'!$J$11:$J$5010, 0)), M3514)="", "", IFERROR(INDEX('Ticket Sales'!E$11:E$5010, MATCH($Q3515, 'Ticket Sales'!$J$11:$J$5010, 0)), M3514)))</f>
        <v/>
      </c>
      <c r="N3515" s="2"/>
      <c r="P3515" s="48">
        <v>3505</v>
      </c>
      <c r="Q3515" s="48" t="str">
        <f t="shared" si="271"/>
        <v/>
      </c>
      <c r="S3515" s="52" t="str">
        <f t="shared" si="272"/>
        <v/>
      </c>
      <c r="U3515" s="52" t="str">
        <f t="shared" si="273"/>
        <v/>
      </c>
      <c r="W3515" s="52" t="str">
        <f t="shared" si="274"/>
        <v/>
      </c>
    </row>
    <row r="3516" spans="1:23" x14ac:dyDescent="0.25">
      <c r="A3516" s="2"/>
      <c r="B3516" s="32"/>
      <c r="C3516" s="25"/>
      <c r="D3516" s="25"/>
      <c r="E3516" s="26"/>
      <c r="F3516" s="27"/>
      <c r="G3516" s="2"/>
      <c r="H3516" s="2"/>
      <c r="I3516" s="38" t="str">
        <f t="shared" si="270"/>
        <v/>
      </c>
      <c r="J3516" s="39" t="str">
        <f>IF($Q3516="", "", IF(IFERROR(INDEX('Ticket Sales'!B$11:B$5010, MATCH($Q3516, 'Ticket Sales'!$J$11:$J$5010, 0)), J3515)="", "", IFERROR(INDEX('Ticket Sales'!B$11:B$5010, MATCH($Q3516, 'Ticket Sales'!$J$11:$J$5010, 0)), J3515)))</f>
        <v/>
      </c>
      <c r="K3516" s="39" t="str">
        <f>IF($Q3516="", "", IF(IFERROR(INDEX('Ticket Sales'!C$11:C$5010, MATCH($Q3516, 'Ticket Sales'!$J$11:$J$5010, 0)), K3515)="", "", IFERROR(INDEX('Ticket Sales'!C$11:C$5010, MATCH($Q3516, 'Ticket Sales'!$J$11:$J$5010, 0)), K3515)))</f>
        <v/>
      </c>
      <c r="L3516" s="40" t="str">
        <f>IF($Q3516="", "", IF(IFERROR(INDEX('Ticket Sales'!D$11:D$5010, MATCH($Q3516, 'Ticket Sales'!$J$11:$J$5010, 0)), L3515)="", "", IFERROR(INDEX('Ticket Sales'!D$11:D$5010, MATCH($Q3516, 'Ticket Sales'!$J$11:$J$5010, 0)), L3515)))</f>
        <v/>
      </c>
      <c r="M3516" s="41" t="str">
        <f>IF($Q3516="", "", IF(IFERROR(INDEX('Ticket Sales'!E$11:E$5010, MATCH($Q3516, 'Ticket Sales'!$J$11:$J$5010, 0)), M3515)="", "", IFERROR(INDEX('Ticket Sales'!E$11:E$5010, MATCH($Q3516, 'Ticket Sales'!$J$11:$J$5010, 0)), M3515)))</f>
        <v/>
      </c>
      <c r="N3516" s="2"/>
      <c r="P3516" s="48">
        <v>3506</v>
      </c>
      <c r="Q3516" s="48" t="str">
        <f t="shared" si="271"/>
        <v/>
      </c>
      <c r="S3516" s="52" t="str">
        <f t="shared" si="272"/>
        <v/>
      </c>
      <c r="U3516" s="52" t="str">
        <f t="shared" si="273"/>
        <v/>
      </c>
      <c r="W3516" s="52" t="str">
        <f t="shared" si="274"/>
        <v/>
      </c>
    </row>
    <row r="3517" spans="1:23" x14ac:dyDescent="0.25">
      <c r="A3517" s="2"/>
      <c r="B3517" s="32"/>
      <c r="C3517" s="25"/>
      <c r="D3517" s="25"/>
      <c r="E3517" s="26"/>
      <c r="F3517" s="27"/>
      <c r="G3517" s="2"/>
      <c r="H3517" s="2"/>
      <c r="I3517" s="38" t="str">
        <f t="shared" si="270"/>
        <v/>
      </c>
      <c r="J3517" s="39" t="str">
        <f>IF($Q3517="", "", IF(IFERROR(INDEX('Ticket Sales'!B$11:B$5010, MATCH($Q3517, 'Ticket Sales'!$J$11:$J$5010, 0)), J3516)="", "", IFERROR(INDEX('Ticket Sales'!B$11:B$5010, MATCH($Q3517, 'Ticket Sales'!$J$11:$J$5010, 0)), J3516)))</f>
        <v/>
      </c>
      <c r="K3517" s="39" t="str">
        <f>IF($Q3517="", "", IF(IFERROR(INDEX('Ticket Sales'!C$11:C$5010, MATCH($Q3517, 'Ticket Sales'!$J$11:$J$5010, 0)), K3516)="", "", IFERROR(INDEX('Ticket Sales'!C$11:C$5010, MATCH($Q3517, 'Ticket Sales'!$J$11:$J$5010, 0)), K3516)))</f>
        <v/>
      </c>
      <c r="L3517" s="40" t="str">
        <f>IF($Q3517="", "", IF(IFERROR(INDEX('Ticket Sales'!D$11:D$5010, MATCH($Q3517, 'Ticket Sales'!$J$11:$J$5010, 0)), L3516)="", "", IFERROR(INDEX('Ticket Sales'!D$11:D$5010, MATCH($Q3517, 'Ticket Sales'!$J$11:$J$5010, 0)), L3516)))</f>
        <v/>
      </c>
      <c r="M3517" s="41" t="str">
        <f>IF($Q3517="", "", IF(IFERROR(INDEX('Ticket Sales'!E$11:E$5010, MATCH($Q3517, 'Ticket Sales'!$J$11:$J$5010, 0)), M3516)="", "", IFERROR(INDEX('Ticket Sales'!E$11:E$5010, MATCH($Q3517, 'Ticket Sales'!$J$11:$J$5010, 0)), M3516)))</f>
        <v/>
      </c>
      <c r="N3517" s="2"/>
      <c r="P3517" s="48">
        <v>3507</v>
      </c>
      <c r="Q3517" s="48" t="str">
        <f t="shared" si="271"/>
        <v/>
      </c>
      <c r="S3517" s="52" t="str">
        <f t="shared" si="272"/>
        <v/>
      </c>
      <c r="U3517" s="52" t="str">
        <f t="shared" si="273"/>
        <v/>
      </c>
      <c r="W3517" s="52" t="str">
        <f t="shared" si="274"/>
        <v/>
      </c>
    </row>
    <row r="3518" spans="1:23" x14ac:dyDescent="0.25">
      <c r="A3518" s="2"/>
      <c r="B3518" s="32"/>
      <c r="C3518" s="25"/>
      <c r="D3518" s="25"/>
      <c r="E3518" s="26"/>
      <c r="F3518" s="27"/>
      <c r="G3518" s="2"/>
      <c r="H3518" s="2"/>
      <c r="I3518" s="38" t="str">
        <f t="shared" si="270"/>
        <v/>
      </c>
      <c r="J3518" s="39" t="str">
        <f>IF($Q3518="", "", IF(IFERROR(INDEX('Ticket Sales'!B$11:B$5010, MATCH($Q3518, 'Ticket Sales'!$J$11:$J$5010, 0)), J3517)="", "", IFERROR(INDEX('Ticket Sales'!B$11:B$5010, MATCH($Q3518, 'Ticket Sales'!$J$11:$J$5010, 0)), J3517)))</f>
        <v/>
      </c>
      <c r="K3518" s="39" t="str">
        <f>IF($Q3518="", "", IF(IFERROR(INDEX('Ticket Sales'!C$11:C$5010, MATCH($Q3518, 'Ticket Sales'!$J$11:$J$5010, 0)), K3517)="", "", IFERROR(INDEX('Ticket Sales'!C$11:C$5010, MATCH($Q3518, 'Ticket Sales'!$J$11:$J$5010, 0)), K3517)))</f>
        <v/>
      </c>
      <c r="L3518" s="40" t="str">
        <f>IF($Q3518="", "", IF(IFERROR(INDEX('Ticket Sales'!D$11:D$5010, MATCH($Q3518, 'Ticket Sales'!$J$11:$J$5010, 0)), L3517)="", "", IFERROR(INDEX('Ticket Sales'!D$11:D$5010, MATCH($Q3518, 'Ticket Sales'!$J$11:$J$5010, 0)), L3517)))</f>
        <v/>
      </c>
      <c r="M3518" s="41" t="str">
        <f>IF($Q3518="", "", IF(IFERROR(INDEX('Ticket Sales'!E$11:E$5010, MATCH($Q3518, 'Ticket Sales'!$J$11:$J$5010, 0)), M3517)="", "", IFERROR(INDEX('Ticket Sales'!E$11:E$5010, MATCH($Q3518, 'Ticket Sales'!$J$11:$J$5010, 0)), M3517)))</f>
        <v/>
      </c>
      <c r="N3518" s="2"/>
      <c r="P3518" s="48">
        <v>3508</v>
      </c>
      <c r="Q3518" s="48" t="str">
        <f t="shared" si="271"/>
        <v/>
      </c>
      <c r="S3518" s="52" t="str">
        <f t="shared" si="272"/>
        <v/>
      </c>
      <c r="U3518" s="52" t="str">
        <f t="shared" si="273"/>
        <v/>
      </c>
      <c r="W3518" s="52" t="str">
        <f t="shared" si="274"/>
        <v/>
      </c>
    </row>
    <row r="3519" spans="1:23" x14ac:dyDescent="0.25">
      <c r="A3519" s="2"/>
      <c r="B3519" s="32"/>
      <c r="C3519" s="25"/>
      <c r="D3519" s="25"/>
      <c r="E3519" s="26"/>
      <c r="F3519" s="27"/>
      <c r="G3519" s="2"/>
      <c r="H3519" s="2"/>
      <c r="I3519" s="38" t="str">
        <f t="shared" si="270"/>
        <v/>
      </c>
      <c r="J3519" s="39" t="str">
        <f>IF($Q3519="", "", IF(IFERROR(INDEX('Ticket Sales'!B$11:B$5010, MATCH($Q3519, 'Ticket Sales'!$J$11:$J$5010, 0)), J3518)="", "", IFERROR(INDEX('Ticket Sales'!B$11:B$5010, MATCH($Q3519, 'Ticket Sales'!$J$11:$J$5010, 0)), J3518)))</f>
        <v/>
      </c>
      <c r="K3519" s="39" t="str">
        <f>IF($Q3519="", "", IF(IFERROR(INDEX('Ticket Sales'!C$11:C$5010, MATCH($Q3519, 'Ticket Sales'!$J$11:$J$5010, 0)), K3518)="", "", IFERROR(INDEX('Ticket Sales'!C$11:C$5010, MATCH($Q3519, 'Ticket Sales'!$J$11:$J$5010, 0)), K3518)))</f>
        <v/>
      </c>
      <c r="L3519" s="40" t="str">
        <f>IF($Q3519="", "", IF(IFERROR(INDEX('Ticket Sales'!D$11:D$5010, MATCH($Q3519, 'Ticket Sales'!$J$11:$J$5010, 0)), L3518)="", "", IFERROR(INDEX('Ticket Sales'!D$11:D$5010, MATCH($Q3519, 'Ticket Sales'!$J$11:$J$5010, 0)), L3518)))</f>
        <v/>
      </c>
      <c r="M3519" s="41" t="str">
        <f>IF($Q3519="", "", IF(IFERROR(INDEX('Ticket Sales'!E$11:E$5010, MATCH($Q3519, 'Ticket Sales'!$J$11:$J$5010, 0)), M3518)="", "", IFERROR(INDEX('Ticket Sales'!E$11:E$5010, MATCH($Q3519, 'Ticket Sales'!$J$11:$J$5010, 0)), M3518)))</f>
        <v/>
      </c>
      <c r="N3519" s="2"/>
      <c r="P3519" s="48">
        <v>3509</v>
      </c>
      <c r="Q3519" s="48" t="str">
        <f t="shared" si="271"/>
        <v/>
      </c>
      <c r="S3519" s="52" t="str">
        <f t="shared" si="272"/>
        <v/>
      </c>
      <c r="U3519" s="52" t="str">
        <f t="shared" si="273"/>
        <v/>
      </c>
      <c r="W3519" s="52" t="str">
        <f t="shared" si="274"/>
        <v/>
      </c>
    </row>
    <row r="3520" spans="1:23" x14ac:dyDescent="0.25">
      <c r="A3520" s="2"/>
      <c r="B3520" s="32"/>
      <c r="C3520" s="25"/>
      <c r="D3520" s="25"/>
      <c r="E3520" s="26"/>
      <c r="F3520" s="27"/>
      <c r="G3520" s="2"/>
      <c r="H3520" s="2"/>
      <c r="I3520" s="38" t="str">
        <f t="shared" si="270"/>
        <v/>
      </c>
      <c r="J3520" s="39" t="str">
        <f>IF($Q3520="", "", IF(IFERROR(INDEX('Ticket Sales'!B$11:B$5010, MATCH($Q3520, 'Ticket Sales'!$J$11:$J$5010, 0)), J3519)="", "", IFERROR(INDEX('Ticket Sales'!B$11:B$5010, MATCH($Q3520, 'Ticket Sales'!$J$11:$J$5010, 0)), J3519)))</f>
        <v/>
      </c>
      <c r="K3520" s="39" t="str">
        <f>IF($Q3520="", "", IF(IFERROR(INDEX('Ticket Sales'!C$11:C$5010, MATCH($Q3520, 'Ticket Sales'!$J$11:$J$5010, 0)), K3519)="", "", IFERROR(INDEX('Ticket Sales'!C$11:C$5010, MATCH($Q3520, 'Ticket Sales'!$J$11:$J$5010, 0)), K3519)))</f>
        <v/>
      </c>
      <c r="L3520" s="40" t="str">
        <f>IF($Q3520="", "", IF(IFERROR(INDEX('Ticket Sales'!D$11:D$5010, MATCH($Q3520, 'Ticket Sales'!$J$11:$J$5010, 0)), L3519)="", "", IFERROR(INDEX('Ticket Sales'!D$11:D$5010, MATCH($Q3520, 'Ticket Sales'!$J$11:$J$5010, 0)), L3519)))</f>
        <v/>
      </c>
      <c r="M3520" s="41" t="str">
        <f>IF($Q3520="", "", IF(IFERROR(INDEX('Ticket Sales'!E$11:E$5010, MATCH($Q3520, 'Ticket Sales'!$J$11:$J$5010, 0)), M3519)="", "", IFERROR(INDEX('Ticket Sales'!E$11:E$5010, MATCH($Q3520, 'Ticket Sales'!$J$11:$J$5010, 0)), M3519)))</f>
        <v/>
      </c>
      <c r="N3520" s="2"/>
      <c r="P3520" s="48">
        <v>3510</v>
      </c>
      <c r="Q3520" s="48" t="str">
        <f t="shared" si="271"/>
        <v/>
      </c>
      <c r="S3520" s="52" t="str">
        <f t="shared" si="272"/>
        <v/>
      </c>
      <c r="U3520" s="52" t="str">
        <f t="shared" si="273"/>
        <v/>
      </c>
      <c r="W3520" s="52" t="str">
        <f t="shared" si="274"/>
        <v/>
      </c>
    </row>
    <row r="3521" spans="1:23" x14ac:dyDescent="0.25">
      <c r="A3521" s="2"/>
      <c r="B3521" s="32"/>
      <c r="C3521" s="25"/>
      <c r="D3521" s="25"/>
      <c r="E3521" s="26"/>
      <c r="F3521" s="27"/>
      <c r="G3521" s="2"/>
      <c r="H3521" s="2"/>
      <c r="I3521" s="38" t="str">
        <f t="shared" si="270"/>
        <v/>
      </c>
      <c r="J3521" s="39" t="str">
        <f>IF($Q3521="", "", IF(IFERROR(INDEX('Ticket Sales'!B$11:B$5010, MATCH($Q3521, 'Ticket Sales'!$J$11:$J$5010, 0)), J3520)="", "", IFERROR(INDEX('Ticket Sales'!B$11:B$5010, MATCH($Q3521, 'Ticket Sales'!$J$11:$J$5010, 0)), J3520)))</f>
        <v/>
      </c>
      <c r="K3521" s="39" t="str">
        <f>IF($Q3521="", "", IF(IFERROR(INDEX('Ticket Sales'!C$11:C$5010, MATCH($Q3521, 'Ticket Sales'!$J$11:$J$5010, 0)), K3520)="", "", IFERROR(INDEX('Ticket Sales'!C$11:C$5010, MATCH($Q3521, 'Ticket Sales'!$J$11:$J$5010, 0)), K3520)))</f>
        <v/>
      </c>
      <c r="L3521" s="40" t="str">
        <f>IF($Q3521="", "", IF(IFERROR(INDEX('Ticket Sales'!D$11:D$5010, MATCH($Q3521, 'Ticket Sales'!$J$11:$J$5010, 0)), L3520)="", "", IFERROR(INDEX('Ticket Sales'!D$11:D$5010, MATCH($Q3521, 'Ticket Sales'!$J$11:$J$5010, 0)), L3520)))</f>
        <v/>
      </c>
      <c r="M3521" s="41" t="str">
        <f>IF($Q3521="", "", IF(IFERROR(INDEX('Ticket Sales'!E$11:E$5010, MATCH($Q3521, 'Ticket Sales'!$J$11:$J$5010, 0)), M3520)="", "", IFERROR(INDEX('Ticket Sales'!E$11:E$5010, MATCH($Q3521, 'Ticket Sales'!$J$11:$J$5010, 0)), M3520)))</f>
        <v/>
      </c>
      <c r="N3521" s="2"/>
      <c r="P3521" s="48">
        <v>3511</v>
      </c>
      <c r="Q3521" s="48" t="str">
        <f t="shared" si="271"/>
        <v/>
      </c>
      <c r="S3521" s="52" t="str">
        <f t="shared" si="272"/>
        <v/>
      </c>
      <c r="U3521" s="52" t="str">
        <f t="shared" si="273"/>
        <v/>
      </c>
      <c r="W3521" s="52" t="str">
        <f t="shared" si="274"/>
        <v/>
      </c>
    </row>
    <row r="3522" spans="1:23" x14ac:dyDescent="0.25">
      <c r="A3522" s="2"/>
      <c r="B3522" s="32"/>
      <c r="C3522" s="25"/>
      <c r="D3522" s="25"/>
      <c r="E3522" s="26"/>
      <c r="F3522" s="27"/>
      <c r="G3522" s="2"/>
      <c r="H3522" s="2"/>
      <c r="I3522" s="38" t="str">
        <f t="shared" si="270"/>
        <v/>
      </c>
      <c r="J3522" s="39" t="str">
        <f>IF($Q3522="", "", IF(IFERROR(INDEX('Ticket Sales'!B$11:B$5010, MATCH($Q3522, 'Ticket Sales'!$J$11:$J$5010, 0)), J3521)="", "", IFERROR(INDEX('Ticket Sales'!B$11:B$5010, MATCH($Q3522, 'Ticket Sales'!$J$11:$J$5010, 0)), J3521)))</f>
        <v/>
      </c>
      <c r="K3522" s="39" t="str">
        <f>IF($Q3522="", "", IF(IFERROR(INDEX('Ticket Sales'!C$11:C$5010, MATCH($Q3522, 'Ticket Sales'!$J$11:$J$5010, 0)), K3521)="", "", IFERROR(INDEX('Ticket Sales'!C$11:C$5010, MATCH($Q3522, 'Ticket Sales'!$J$11:$J$5010, 0)), K3521)))</f>
        <v/>
      </c>
      <c r="L3522" s="40" t="str">
        <f>IF($Q3522="", "", IF(IFERROR(INDEX('Ticket Sales'!D$11:D$5010, MATCH($Q3522, 'Ticket Sales'!$J$11:$J$5010, 0)), L3521)="", "", IFERROR(INDEX('Ticket Sales'!D$11:D$5010, MATCH($Q3522, 'Ticket Sales'!$J$11:$J$5010, 0)), L3521)))</f>
        <v/>
      </c>
      <c r="M3522" s="41" t="str">
        <f>IF($Q3522="", "", IF(IFERROR(INDEX('Ticket Sales'!E$11:E$5010, MATCH($Q3522, 'Ticket Sales'!$J$11:$J$5010, 0)), M3521)="", "", IFERROR(INDEX('Ticket Sales'!E$11:E$5010, MATCH($Q3522, 'Ticket Sales'!$J$11:$J$5010, 0)), M3521)))</f>
        <v/>
      </c>
      <c r="N3522" s="2"/>
      <c r="P3522" s="48">
        <v>3512</v>
      </c>
      <c r="Q3522" s="48" t="str">
        <f t="shared" si="271"/>
        <v/>
      </c>
      <c r="S3522" s="52" t="str">
        <f t="shared" si="272"/>
        <v/>
      </c>
      <c r="U3522" s="52" t="str">
        <f t="shared" si="273"/>
        <v/>
      </c>
      <c r="W3522" s="52" t="str">
        <f t="shared" si="274"/>
        <v/>
      </c>
    </row>
    <row r="3523" spans="1:23" x14ac:dyDescent="0.25">
      <c r="A3523" s="2"/>
      <c r="B3523" s="32"/>
      <c r="C3523" s="25"/>
      <c r="D3523" s="25"/>
      <c r="E3523" s="26"/>
      <c r="F3523" s="27"/>
      <c r="G3523" s="2"/>
      <c r="H3523" s="2"/>
      <c r="I3523" s="38" t="str">
        <f t="shared" si="270"/>
        <v/>
      </c>
      <c r="J3523" s="39" t="str">
        <f>IF($Q3523="", "", IF(IFERROR(INDEX('Ticket Sales'!B$11:B$5010, MATCH($Q3523, 'Ticket Sales'!$J$11:$J$5010, 0)), J3522)="", "", IFERROR(INDEX('Ticket Sales'!B$11:B$5010, MATCH($Q3523, 'Ticket Sales'!$J$11:$J$5010, 0)), J3522)))</f>
        <v/>
      </c>
      <c r="K3523" s="39" t="str">
        <f>IF($Q3523="", "", IF(IFERROR(INDEX('Ticket Sales'!C$11:C$5010, MATCH($Q3523, 'Ticket Sales'!$J$11:$J$5010, 0)), K3522)="", "", IFERROR(INDEX('Ticket Sales'!C$11:C$5010, MATCH($Q3523, 'Ticket Sales'!$J$11:$J$5010, 0)), K3522)))</f>
        <v/>
      </c>
      <c r="L3523" s="40" t="str">
        <f>IF($Q3523="", "", IF(IFERROR(INDEX('Ticket Sales'!D$11:D$5010, MATCH($Q3523, 'Ticket Sales'!$J$11:$J$5010, 0)), L3522)="", "", IFERROR(INDEX('Ticket Sales'!D$11:D$5010, MATCH($Q3523, 'Ticket Sales'!$J$11:$J$5010, 0)), L3522)))</f>
        <v/>
      </c>
      <c r="M3523" s="41" t="str">
        <f>IF($Q3523="", "", IF(IFERROR(INDEX('Ticket Sales'!E$11:E$5010, MATCH($Q3523, 'Ticket Sales'!$J$11:$J$5010, 0)), M3522)="", "", IFERROR(INDEX('Ticket Sales'!E$11:E$5010, MATCH($Q3523, 'Ticket Sales'!$J$11:$J$5010, 0)), M3522)))</f>
        <v/>
      </c>
      <c r="N3523" s="2"/>
      <c r="P3523" s="48">
        <v>3513</v>
      </c>
      <c r="Q3523" s="48" t="str">
        <f t="shared" si="271"/>
        <v/>
      </c>
      <c r="S3523" s="52" t="str">
        <f t="shared" si="272"/>
        <v/>
      </c>
      <c r="U3523" s="52" t="str">
        <f t="shared" si="273"/>
        <v/>
      </c>
      <c r="W3523" s="52" t="str">
        <f t="shared" si="274"/>
        <v/>
      </c>
    </row>
    <row r="3524" spans="1:23" x14ac:dyDescent="0.25">
      <c r="A3524" s="2"/>
      <c r="B3524" s="32"/>
      <c r="C3524" s="25"/>
      <c r="D3524" s="25"/>
      <c r="E3524" s="26"/>
      <c r="F3524" s="27"/>
      <c r="G3524" s="2"/>
      <c r="H3524" s="2"/>
      <c r="I3524" s="38" t="str">
        <f t="shared" si="270"/>
        <v/>
      </c>
      <c r="J3524" s="39" t="str">
        <f>IF($Q3524="", "", IF(IFERROR(INDEX('Ticket Sales'!B$11:B$5010, MATCH($Q3524, 'Ticket Sales'!$J$11:$J$5010, 0)), J3523)="", "", IFERROR(INDEX('Ticket Sales'!B$11:B$5010, MATCH($Q3524, 'Ticket Sales'!$J$11:$J$5010, 0)), J3523)))</f>
        <v/>
      </c>
      <c r="K3524" s="39" t="str">
        <f>IF($Q3524="", "", IF(IFERROR(INDEX('Ticket Sales'!C$11:C$5010, MATCH($Q3524, 'Ticket Sales'!$J$11:$J$5010, 0)), K3523)="", "", IFERROR(INDEX('Ticket Sales'!C$11:C$5010, MATCH($Q3524, 'Ticket Sales'!$J$11:$J$5010, 0)), K3523)))</f>
        <v/>
      </c>
      <c r="L3524" s="40" t="str">
        <f>IF($Q3524="", "", IF(IFERROR(INDEX('Ticket Sales'!D$11:D$5010, MATCH($Q3524, 'Ticket Sales'!$J$11:$J$5010, 0)), L3523)="", "", IFERROR(INDEX('Ticket Sales'!D$11:D$5010, MATCH($Q3524, 'Ticket Sales'!$J$11:$J$5010, 0)), L3523)))</f>
        <v/>
      </c>
      <c r="M3524" s="41" t="str">
        <f>IF($Q3524="", "", IF(IFERROR(INDEX('Ticket Sales'!E$11:E$5010, MATCH($Q3524, 'Ticket Sales'!$J$11:$J$5010, 0)), M3523)="", "", IFERROR(INDEX('Ticket Sales'!E$11:E$5010, MATCH($Q3524, 'Ticket Sales'!$J$11:$J$5010, 0)), M3523)))</f>
        <v/>
      </c>
      <c r="N3524" s="2"/>
      <c r="P3524" s="48">
        <v>3514</v>
      </c>
      <c r="Q3524" s="48" t="str">
        <f t="shared" si="271"/>
        <v/>
      </c>
      <c r="S3524" s="52" t="str">
        <f t="shared" si="272"/>
        <v/>
      </c>
      <c r="U3524" s="52" t="str">
        <f t="shared" si="273"/>
        <v/>
      </c>
      <c r="W3524" s="52" t="str">
        <f t="shared" si="274"/>
        <v/>
      </c>
    </row>
    <row r="3525" spans="1:23" x14ac:dyDescent="0.25">
      <c r="A3525" s="2"/>
      <c r="B3525" s="32"/>
      <c r="C3525" s="25"/>
      <c r="D3525" s="25"/>
      <c r="E3525" s="26"/>
      <c r="F3525" s="27"/>
      <c r="G3525" s="2"/>
      <c r="H3525" s="2"/>
      <c r="I3525" s="38" t="str">
        <f t="shared" si="270"/>
        <v/>
      </c>
      <c r="J3525" s="39" t="str">
        <f>IF($Q3525="", "", IF(IFERROR(INDEX('Ticket Sales'!B$11:B$5010, MATCH($Q3525, 'Ticket Sales'!$J$11:$J$5010, 0)), J3524)="", "", IFERROR(INDEX('Ticket Sales'!B$11:B$5010, MATCH($Q3525, 'Ticket Sales'!$J$11:$J$5010, 0)), J3524)))</f>
        <v/>
      </c>
      <c r="K3525" s="39" t="str">
        <f>IF($Q3525="", "", IF(IFERROR(INDEX('Ticket Sales'!C$11:C$5010, MATCH($Q3525, 'Ticket Sales'!$J$11:$J$5010, 0)), K3524)="", "", IFERROR(INDEX('Ticket Sales'!C$11:C$5010, MATCH($Q3525, 'Ticket Sales'!$J$11:$J$5010, 0)), K3524)))</f>
        <v/>
      </c>
      <c r="L3525" s="40" t="str">
        <f>IF($Q3525="", "", IF(IFERROR(INDEX('Ticket Sales'!D$11:D$5010, MATCH($Q3525, 'Ticket Sales'!$J$11:$J$5010, 0)), L3524)="", "", IFERROR(INDEX('Ticket Sales'!D$11:D$5010, MATCH($Q3525, 'Ticket Sales'!$J$11:$J$5010, 0)), L3524)))</f>
        <v/>
      </c>
      <c r="M3525" s="41" t="str">
        <f>IF($Q3525="", "", IF(IFERROR(INDEX('Ticket Sales'!E$11:E$5010, MATCH($Q3525, 'Ticket Sales'!$J$11:$J$5010, 0)), M3524)="", "", IFERROR(INDEX('Ticket Sales'!E$11:E$5010, MATCH($Q3525, 'Ticket Sales'!$J$11:$J$5010, 0)), M3524)))</f>
        <v/>
      </c>
      <c r="N3525" s="2"/>
      <c r="P3525" s="48">
        <v>3515</v>
      </c>
      <c r="Q3525" s="48" t="str">
        <f t="shared" si="271"/>
        <v/>
      </c>
      <c r="S3525" s="52" t="str">
        <f t="shared" si="272"/>
        <v/>
      </c>
      <c r="U3525" s="52" t="str">
        <f t="shared" si="273"/>
        <v/>
      </c>
      <c r="W3525" s="52" t="str">
        <f t="shared" si="274"/>
        <v/>
      </c>
    </row>
    <row r="3526" spans="1:23" x14ac:dyDescent="0.25">
      <c r="A3526" s="2"/>
      <c r="B3526" s="32"/>
      <c r="C3526" s="25"/>
      <c r="D3526" s="25"/>
      <c r="E3526" s="26"/>
      <c r="F3526" s="27"/>
      <c r="G3526" s="2"/>
      <c r="H3526" s="2"/>
      <c r="I3526" s="38" t="str">
        <f t="shared" si="270"/>
        <v/>
      </c>
      <c r="J3526" s="39" t="str">
        <f>IF($Q3526="", "", IF(IFERROR(INDEX('Ticket Sales'!B$11:B$5010, MATCH($Q3526, 'Ticket Sales'!$J$11:$J$5010, 0)), J3525)="", "", IFERROR(INDEX('Ticket Sales'!B$11:B$5010, MATCH($Q3526, 'Ticket Sales'!$J$11:$J$5010, 0)), J3525)))</f>
        <v/>
      </c>
      <c r="K3526" s="39" t="str">
        <f>IF($Q3526="", "", IF(IFERROR(INDEX('Ticket Sales'!C$11:C$5010, MATCH($Q3526, 'Ticket Sales'!$J$11:$J$5010, 0)), K3525)="", "", IFERROR(INDEX('Ticket Sales'!C$11:C$5010, MATCH($Q3526, 'Ticket Sales'!$J$11:$J$5010, 0)), K3525)))</f>
        <v/>
      </c>
      <c r="L3526" s="40" t="str">
        <f>IF($Q3526="", "", IF(IFERROR(INDEX('Ticket Sales'!D$11:D$5010, MATCH($Q3526, 'Ticket Sales'!$J$11:$J$5010, 0)), L3525)="", "", IFERROR(INDEX('Ticket Sales'!D$11:D$5010, MATCH($Q3526, 'Ticket Sales'!$J$11:$J$5010, 0)), L3525)))</f>
        <v/>
      </c>
      <c r="M3526" s="41" t="str">
        <f>IF($Q3526="", "", IF(IFERROR(INDEX('Ticket Sales'!E$11:E$5010, MATCH($Q3526, 'Ticket Sales'!$J$11:$J$5010, 0)), M3525)="", "", IFERROR(INDEX('Ticket Sales'!E$11:E$5010, MATCH($Q3526, 'Ticket Sales'!$J$11:$J$5010, 0)), M3525)))</f>
        <v/>
      </c>
      <c r="N3526" s="2"/>
      <c r="P3526" s="48">
        <v>3516</v>
      </c>
      <c r="Q3526" s="48" t="str">
        <f t="shared" si="271"/>
        <v/>
      </c>
      <c r="S3526" s="52" t="str">
        <f t="shared" si="272"/>
        <v/>
      </c>
      <c r="U3526" s="52" t="str">
        <f t="shared" si="273"/>
        <v/>
      </c>
      <c r="W3526" s="52" t="str">
        <f t="shared" si="274"/>
        <v/>
      </c>
    </row>
    <row r="3527" spans="1:23" x14ac:dyDescent="0.25">
      <c r="A3527" s="2"/>
      <c r="B3527" s="32"/>
      <c r="C3527" s="25"/>
      <c r="D3527" s="25"/>
      <c r="E3527" s="26"/>
      <c r="F3527" s="27"/>
      <c r="G3527" s="2"/>
      <c r="H3527" s="2"/>
      <c r="I3527" s="38" t="str">
        <f t="shared" si="270"/>
        <v/>
      </c>
      <c r="J3527" s="39" t="str">
        <f>IF($Q3527="", "", IF(IFERROR(INDEX('Ticket Sales'!B$11:B$5010, MATCH($Q3527, 'Ticket Sales'!$J$11:$J$5010, 0)), J3526)="", "", IFERROR(INDEX('Ticket Sales'!B$11:B$5010, MATCH($Q3527, 'Ticket Sales'!$J$11:$J$5010, 0)), J3526)))</f>
        <v/>
      </c>
      <c r="K3527" s="39" t="str">
        <f>IF($Q3527="", "", IF(IFERROR(INDEX('Ticket Sales'!C$11:C$5010, MATCH($Q3527, 'Ticket Sales'!$J$11:$J$5010, 0)), K3526)="", "", IFERROR(INDEX('Ticket Sales'!C$11:C$5010, MATCH($Q3527, 'Ticket Sales'!$J$11:$J$5010, 0)), K3526)))</f>
        <v/>
      </c>
      <c r="L3527" s="40" t="str">
        <f>IF($Q3527="", "", IF(IFERROR(INDEX('Ticket Sales'!D$11:D$5010, MATCH($Q3527, 'Ticket Sales'!$J$11:$J$5010, 0)), L3526)="", "", IFERROR(INDEX('Ticket Sales'!D$11:D$5010, MATCH($Q3527, 'Ticket Sales'!$J$11:$J$5010, 0)), L3526)))</f>
        <v/>
      </c>
      <c r="M3527" s="41" t="str">
        <f>IF($Q3527="", "", IF(IFERROR(INDEX('Ticket Sales'!E$11:E$5010, MATCH($Q3527, 'Ticket Sales'!$J$11:$J$5010, 0)), M3526)="", "", IFERROR(INDEX('Ticket Sales'!E$11:E$5010, MATCH($Q3527, 'Ticket Sales'!$J$11:$J$5010, 0)), M3526)))</f>
        <v/>
      </c>
      <c r="N3527" s="2"/>
      <c r="P3527" s="48">
        <v>3517</v>
      </c>
      <c r="Q3527" s="48" t="str">
        <f t="shared" si="271"/>
        <v/>
      </c>
      <c r="S3527" s="52" t="str">
        <f t="shared" si="272"/>
        <v/>
      </c>
      <c r="U3527" s="52" t="str">
        <f t="shared" si="273"/>
        <v/>
      </c>
      <c r="W3527" s="52" t="str">
        <f t="shared" si="274"/>
        <v/>
      </c>
    </row>
    <row r="3528" spans="1:23" x14ac:dyDescent="0.25">
      <c r="A3528" s="2"/>
      <c r="B3528" s="32"/>
      <c r="C3528" s="25"/>
      <c r="D3528" s="25"/>
      <c r="E3528" s="26"/>
      <c r="F3528" s="27"/>
      <c r="G3528" s="2"/>
      <c r="H3528" s="2"/>
      <c r="I3528" s="38" t="str">
        <f t="shared" si="270"/>
        <v/>
      </c>
      <c r="J3528" s="39" t="str">
        <f>IF($Q3528="", "", IF(IFERROR(INDEX('Ticket Sales'!B$11:B$5010, MATCH($Q3528, 'Ticket Sales'!$J$11:$J$5010, 0)), J3527)="", "", IFERROR(INDEX('Ticket Sales'!B$11:B$5010, MATCH($Q3528, 'Ticket Sales'!$J$11:$J$5010, 0)), J3527)))</f>
        <v/>
      </c>
      <c r="K3528" s="39" t="str">
        <f>IF($Q3528="", "", IF(IFERROR(INDEX('Ticket Sales'!C$11:C$5010, MATCH($Q3528, 'Ticket Sales'!$J$11:$J$5010, 0)), K3527)="", "", IFERROR(INDEX('Ticket Sales'!C$11:C$5010, MATCH($Q3528, 'Ticket Sales'!$J$11:$J$5010, 0)), K3527)))</f>
        <v/>
      </c>
      <c r="L3528" s="40" t="str">
        <f>IF($Q3528="", "", IF(IFERROR(INDEX('Ticket Sales'!D$11:D$5010, MATCH($Q3528, 'Ticket Sales'!$J$11:$J$5010, 0)), L3527)="", "", IFERROR(INDEX('Ticket Sales'!D$11:D$5010, MATCH($Q3528, 'Ticket Sales'!$J$11:$J$5010, 0)), L3527)))</f>
        <v/>
      </c>
      <c r="M3528" s="41" t="str">
        <f>IF($Q3528="", "", IF(IFERROR(INDEX('Ticket Sales'!E$11:E$5010, MATCH($Q3528, 'Ticket Sales'!$J$11:$J$5010, 0)), M3527)="", "", IFERROR(INDEX('Ticket Sales'!E$11:E$5010, MATCH($Q3528, 'Ticket Sales'!$J$11:$J$5010, 0)), M3527)))</f>
        <v/>
      </c>
      <c r="N3528" s="2"/>
      <c r="P3528" s="48">
        <v>3518</v>
      </c>
      <c r="Q3528" s="48" t="str">
        <f t="shared" si="271"/>
        <v/>
      </c>
      <c r="S3528" s="52" t="str">
        <f t="shared" si="272"/>
        <v/>
      </c>
      <c r="U3528" s="52" t="str">
        <f t="shared" si="273"/>
        <v/>
      </c>
      <c r="W3528" s="52" t="str">
        <f t="shared" si="274"/>
        <v/>
      </c>
    </row>
    <row r="3529" spans="1:23" x14ac:dyDescent="0.25">
      <c r="A3529" s="2"/>
      <c r="B3529" s="32"/>
      <c r="C3529" s="25"/>
      <c r="D3529" s="25"/>
      <c r="E3529" s="26"/>
      <c r="F3529" s="27"/>
      <c r="G3529" s="2"/>
      <c r="H3529" s="2"/>
      <c r="I3529" s="38" t="str">
        <f t="shared" si="270"/>
        <v/>
      </c>
      <c r="J3529" s="39" t="str">
        <f>IF($Q3529="", "", IF(IFERROR(INDEX('Ticket Sales'!B$11:B$5010, MATCH($Q3529, 'Ticket Sales'!$J$11:$J$5010, 0)), J3528)="", "", IFERROR(INDEX('Ticket Sales'!B$11:B$5010, MATCH($Q3529, 'Ticket Sales'!$J$11:$J$5010, 0)), J3528)))</f>
        <v/>
      </c>
      <c r="K3529" s="39" t="str">
        <f>IF($Q3529="", "", IF(IFERROR(INDEX('Ticket Sales'!C$11:C$5010, MATCH($Q3529, 'Ticket Sales'!$J$11:$J$5010, 0)), K3528)="", "", IFERROR(INDEX('Ticket Sales'!C$11:C$5010, MATCH($Q3529, 'Ticket Sales'!$J$11:$J$5010, 0)), K3528)))</f>
        <v/>
      </c>
      <c r="L3529" s="40" t="str">
        <f>IF($Q3529="", "", IF(IFERROR(INDEX('Ticket Sales'!D$11:D$5010, MATCH($Q3529, 'Ticket Sales'!$J$11:$J$5010, 0)), L3528)="", "", IFERROR(INDEX('Ticket Sales'!D$11:D$5010, MATCH($Q3529, 'Ticket Sales'!$J$11:$J$5010, 0)), L3528)))</f>
        <v/>
      </c>
      <c r="M3529" s="41" t="str">
        <f>IF($Q3529="", "", IF(IFERROR(INDEX('Ticket Sales'!E$11:E$5010, MATCH($Q3529, 'Ticket Sales'!$J$11:$J$5010, 0)), M3528)="", "", IFERROR(INDEX('Ticket Sales'!E$11:E$5010, MATCH($Q3529, 'Ticket Sales'!$J$11:$J$5010, 0)), M3528)))</f>
        <v/>
      </c>
      <c r="N3529" s="2"/>
      <c r="P3529" s="48">
        <v>3519</v>
      </c>
      <c r="Q3529" s="48" t="str">
        <f t="shared" si="271"/>
        <v/>
      </c>
      <c r="S3529" s="52" t="str">
        <f t="shared" si="272"/>
        <v/>
      </c>
      <c r="U3529" s="52" t="str">
        <f t="shared" si="273"/>
        <v/>
      </c>
      <c r="W3529" s="52" t="str">
        <f t="shared" si="274"/>
        <v/>
      </c>
    </row>
    <row r="3530" spans="1:23" x14ac:dyDescent="0.25">
      <c r="A3530" s="2"/>
      <c r="B3530" s="32"/>
      <c r="C3530" s="25"/>
      <c r="D3530" s="25"/>
      <c r="E3530" s="26"/>
      <c r="F3530" s="27"/>
      <c r="G3530" s="2"/>
      <c r="H3530" s="2"/>
      <c r="I3530" s="38" t="str">
        <f t="shared" si="270"/>
        <v/>
      </c>
      <c r="J3530" s="39" t="str">
        <f>IF($Q3530="", "", IF(IFERROR(INDEX('Ticket Sales'!B$11:B$5010, MATCH($Q3530, 'Ticket Sales'!$J$11:$J$5010, 0)), J3529)="", "", IFERROR(INDEX('Ticket Sales'!B$11:B$5010, MATCH($Q3530, 'Ticket Sales'!$J$11:$J$5010, 0)), J3529)))</f>
        <v/>
      </c>
      <c r="K3530" s="39" t="str">
        <f>IF($Q3530="", "", IF(IFERROR(INDEX('Ticket Sales'!C$11:C$5010, MATCH($Q3530, 'Ticket Sales'!$J$11:$J$5010, 0)), K3529)="", "", IFERROR(INDEX('Ticket Sales'!C$11:C$5010, MATCH($Q3530, 'Ticket Sales'!$J$11:$J$5010, 0)), K3529)))</f>
        <v/>
      </c>
      <c r="L3530" s="40" t="str">
        <f>IF($Q3530="", "", IF(IFERROR(INDEX('Ticket Sales'!D$11:D$5010, MATCH($Q3530, 'Ticket Sales'!$J$11:$J$5010, 0)), L3529)="", "", IFERROR(INDEX('Ticket Sales'!D$11:D$5010, MATCH($Q3530, 'Ticket Sales'!$J$11:$J$5010, 0)), L3529)))</f>
        <v/>
      </c>
      <c r="M3530" s="41" t="str">
        <f>IF($Q3530="", "", IF(IFERROR(INDEX('Ticket Sales'!E$11:E$5010, MATCH($Q3530, 'Ticket Sales'!$J$11:$J$5010, 0)), M3529)="", "", IFERROR(INDEX('Ticket Sales'!E$11:E$5010, MATCH($Q3530, 'Ticket Sales'!$J$11:$J$5010, 0)), M3529)))</f>
        <v/>
      </c>
      <c r="N3530" s="2"/>
      <c r="P3530" s="48">
        <v>3520</v>
      </c>
      <c r="Q3530" s="48" t="str">
        <f t="shared" si="271"/>
        <v/>
      </c>
      <c r="S3530" s="52" t="str">
        <f t="shared" si="272"/>
        <v/>
      </c>
      <c r="U3530" s="52" t="str">
        <f t="shared" si="273"/>
        <v/>
      </c>
      <c r="W3530" s="52" t="str">
        <f t="shared" si="274"/>
        <v/>
      </c>
    </row>
    <row r="3531" spans="1:23" x14ac:dyDescent="0.25">
      <c r="A3531" s="2"/>
      <c r="B3531" s="32"/>
      <c r="C3531" s="25"/>
      <c r="D3531" s="25"/>
      <c r="E3531" s="26"/>
      <c r="F3531" s="27"/>
      <c r="G3531" s="2"/>
      <c r="H3531" s="2"/>
      <c r="I3531" s="38" t="str">
        <f t="shared" si="270"/>
        <v/>
      </c>
      <c r="J3531" s="39" t="str">
        <f>IF($Q3531="", "", IF(IFERROR(INDEX('Ticket Sales'!B$11:B$5010, MATCH($Q3531, 'Ticket Sales'!$J$11:$J$5010, 0)), J3530)="", "", IFERROR(INDEX('Ticket Sales'!B$11:B$5010, MATCH($Q3531, 'Ticket Sales'!$J$11:$J$5010, 0)), J3530)))</f>
        <v/>
      </c>
      <c r="K3531" s="39" t="str">
        <f>IF($Q3531="", "", IF(IFERROR(INDEX('Ticket Sales'!C$11:C$5010, MATCH($Q3531, 'Ticket Sales'!$J$11:$J$5010, 0)), K3530)="", "", IFERROR(INDEX('Ticket Sales'!C$11:C$5010, MATCH($Q3531, 'Ticket Sales'!$J$11:$J$5010, 0)), K3530)))</f>
        <v/>
      </c>
      <c r="L3531" s="40" t="str">
        <f>IF($Q3531="", "", IF(IFERROR(INDEX('Ticket Sales'!D$11:D$5010, MATCH($Q3531, 'Ticket Sales'!$J$11:$J$5010, 0)), L3530)="", "", IFERROR(INDEX('Ticket Sales'!D$11:D$5010, MATCH($Q3531, 'Ticket Sales'!$J$11:$J$5010, 0)), L3530)))</f>
        <v/>
      </c>
      <c r="M3531" s="41" t="str">
        <f>IF($Q3531="", "", IF(IFERROR(INDEX('Ticket Sales'!E$11:E$5010, MATCH($Q3531, 'Ticket Sales'!$J$11:$J$5010, 0)), M3530)="", "", IFERROR(INDEX('Ticket Sales'!E$11:E$5010, MATCH($Q3531, 'Ticket Sales'!$J$11:$J$5010, 0)), M3530)))</f>
        <v/>
      </c>
      <c r="N3531" s="2"/>
      <c r="P3531" s="48">
        <v>3521</v>
      </c>
      <c r="Q3531" s="48" t="str">
        <f t="shared" si="271"/>
        <v/>
      </c>
      <c r="S3531" s="52" t="str">
        <f t="shared" si="272"/>
        <v/>
      </c>
      <c r="U3531" s="52" t="str">
        <f t="shared" si="273"/>
        <v/>
      </c>
      <c r="W3531" s="52" t="str">
        <f t="shared" si="274"/>
        <v/>
      </c>
    </row>
    <row r="3532" spans="1:23" x14ac:dyDescent="0.25">
      <c r="A3532" s="2"/>
      <c r="B3532" s="32"/>
      <c r="C3532" s="25"/>
      <c r="D3532" s="25"/>
      <c r="E3532" s="26"/>
      <c r="F3532" s="27"/>
      <c r="G3532" s="2"/>
      <c r="H3532" s="2"/>
      <c r="I3532" s="38" t="str">
        <f t="shared" ref="I3532:I3595" si="275">$Q3532</f>
        <v/>
      </c>
      <c r="J3532" s="39" t="str">
        <f>IF($Q3532="", "", IF(IFERROR(INDEX('Ticket Sales'!B$11:B$5010, MATCH($Q3532, 'Ticket Sales'!$J$11:$J$5010, 0)), J3531)="", "", IFERROR(INDEX('Ticket Sales'!B$11:B$5010, MATCH($Q3532, 'Ticket Sales'!$J$11:$J$5010, 0)), J3531)))</f>
        <v/>
      </c>
      <c r="K3532" s="39" t="str">
        <f>IF($Q3532="", "", IF(IFERROR(INDEX('Ticket Sales'!C$11:C$5010, MATCH($Q3532, 'Ticket Sales'!$J$11:$J$5010, 0)), K3531)="", "", IFERROR(INDEX('Ticket Sales'!C$11:C$5010, MATCH($Q3532, 'Ticket Sales'!$J$11:$J$5010, 0)), K3531)))</f>
        <v/>
      </c>
      <c r="L3532" s="40" t="str">
        <f>IF($Q3532="", "", IF(IFERROR(INDEX('Ticket Sales'!D$11:D$5010, MATCH($Q3532, 'Ticket Sales'!$J$11:$J$5010, 0)), L3531)="", "", IFERROR(INDEX('Ticket Sales'!D$11:D$5010, MATCH($Q3532, 'Ticket Sales'!$J$11:$J$5010, 0)), L3531)))</f>
        <v/>
      </c>
      <c r="M3532" s="41" t="str">
        <f>IF($Q3532="", "", IF(IFERROR(INDEX('Ticket Sales'!E$11:E$5010, MATCH($Q3532, 'Ticket Sales'!$J$11:$J$5010, 0)), M3531)="", "", IFERROR(INDEX('Ticket Sales'!E$11:E$5010, MATCH($Q3532, 'Ticket Sales'!$J$11:$J$5010, 0)), M3531)))</f>
        <v/>
      </c>
      <c r="N3532" s="2"/>
      <c r="P3532" s="48">
        <v>3522</v>
      </c>
      <c r="Q3532" s="48" t="str">
        <f t="shared" ref="Q3532:Q3595" si="276">IF(ISNUMBER($Q$8)=FALSE, "", IF($P3532&gt;$Q$8, "", $P3532))</f>
        <v/>
      </c>
      <c r="S3532" s="52" t="str">
        <f t="shared" ref="S3532:S3595" si="277">IF($B3532="", "", $B3532)</f>
        <v/>
      </c>
      <c r="U3532" s="52" t="str">
        <f t="shared" ref="U3532:U3595" si="278">IF(COUNTIF($B3532:$F3532, "")=5, "", "X")</f>
        <v/>
      </c>
      <c r="W3532" s="52" t="str">
        <f t="shared" ref="W3532:W3595" si="279">IF(AND($U3532="X", $S3532=""), "X", IF(AND($U3532="X", ISNUMBER($S3532)=FALSE), "X", IF(AND($U3532="X", COUNTIF($S$11:$S$5010, $S3532)&gt;1), "X", "")))</f>
        <v/>
      </c>
    </row>
    <row r="3533" spans="1:23" x14ac:dyDescent="0.25">
      <c r="A3533" s="2"/>
      <c r="B3533" s="32"/>
      <c r="C3533" s="25"/>
      <c r="D3533" s="25"/>
      <c r="E3533" s="26"/>
      <c r="F3533" s="27"/>
      <c r="G3533" s="2"/>
      <c r="H3533" s="2"/>
      <c r="I3533" s="38" t="str">
        <f t="shared" si="275"/>
        <v/>
      </c>
      <c r="J3533" s="39" t="str">
        <f>IF($Q3533="", "", IF(IFERROR(INDEX('Ticket Sales'!B$11:B$5010, MATCH($Q3533, 'Ticket Sales'!$J$11:$J$5010, 0)), J3532)="", "", IFERROR(INDEX('Ticket Sales'!B$11:B$5010, MATCH($Q3533, 'Ticket Sales'!$J$11:$J$5010, 0)), J3532)))</f>
        <v/>
      </c>
      <c r="K3533" s="39" t="str">
        <f>IF($Q3533="", "", IF(IFERROR(INDEX('Ticket Sales'!C$11:C$5010, MATCH($Q3533, 'Ticket Sales'!$J$11:$J$5010, 0)), K3532)="", "", IFERROR(INDEX('Ticket Sales'!C$11:C$5010, MATCH($Q3533, 'Ticket Sales'!$J$11:$J$5010, 0)), K3532)))</f>
        <v/>
      </c>
      <c r="L3533" s="40" t="str">
        <f>IF($Q3533="", "", IF(IFERROR(INDEX('Ticket Sales'!D$11:D$5010, MATCH($Q3533, 'Ticket Sales'!$J$11:$J$5010, 0)), L3532)="", "", IFERROR(INDEX('Ticket Sales'!D$11:D$5010, MATCH($Q3533, 'Ticket Sales'!$J$11:$J$5010, 0)), L3532)))</f>
        <v/>
      </c>
      <c r="M3533" s="41" t="str">
        <f>IF($Q3533="", "", IF(IFERROR(INDEX('Ticket Sales'!E$11:E$5010, MATCH($Q3533, 'Ticket Sales'!$J$11:$J$5010, 0)), M3532)="", "", IFERROR(INDEX('Ticket Sales'!E$11:E$5010, MATCH($Q3533, 'Ticket Sales'!$J$11:$J$5010, 0)), M3532)))</f>
        <v/>
      </c>
      <c r="N3533" s="2"/>
      <c r="P3533" s="48">
        <v>3523</v>
      </c>
      <c r="Q3533" s="48" t="str">
        <f t="shared" si="276"/>
        <v/>
      </c>
      <c r="S3533" s="52" t="str">
        <f t="shared" si="277"/>
        <v/>
      </c>
      <c r="U3533" s="52" t="str">
        <f t="shared" si="278"/>
        <v/>
      </c>
      <c r="W3533" s="52" t="str">
        <f t="shared" si="279"/>
        <v/>
      </c>
    </row>
    <row r="3534" spans="1:23" x14ac:dyDescent="0.25">
      <c r="A3534" s="2"/>
      <c r="B3534" s="32"/>
      <c r="C3534" s="25"/>
      <c r="D3534" s="25"/>
      <c r="E3534" s="26"/>
      <c r="F3534" s="27"/>
      <c r="G3534" s="2"/>
      <c r="H3534" s="2"/>
      <c r="I3534" s="38" t="str">
        <f t="shared" si="275"/>
        <v/>
      </c>
      <c r="J3534" s="39" t="str">
        <f>IF($Q3534="", "", IF(IFERROR(INDEX('Ticket Sales'!B$11:B$5010, MATCH($Q3534, 'Ticket Sales'!$J$11:$J$5010, 0)), J3533)="", "", IFERROR(INDEX('Ticket Sales'!B$11:B$5010, MATCH($Q3534, 'Ticket Sales'!$J$11:$J$5010, 0)), J3533)))</f>
        <v/>
      </c>
      <c r="K3534" s="39" t="str">
        <f>IF($Q3534="", "", IF(IFERROR(INDEX('Ticket Sales'!C$11:C$5010, MATCH($Q3534, 'Ticket Sales'!$J$11:$J$5010, 0)), K3533)="", "", IFERROR(INDEX('Ticket Sales'!C$11:C$5010, MATCH($Q3534, 'Ticket Sales'!$J$11:$J$5010, 0)), K3533)))</f>
        <v/>
      </c>
      <c r="L3534" s="40" t="str">
        <f>IF($Q3534="", "", IF(IFERROR(INDEX('Ticket Sales'!D$11:D$5010, MATCH($Q3534, 'Ticket Sales'!$J$11:$J$5010, 0)), L3533)="", "", IFERROR(INDEX('Ticket Sales'!D$11:D$5010, MATCH($Q3534, 'Ticket Sales'!$J$11:$J$5010, 0)), L3533)))</f>
        <v/>
      </c>
      <c r="M3534" s="41" t="str">
        <f>IF($Q3534="", "", IF(IFERROR(INDEX('Ticket Sales'!E$11:E$5010, MATCH($Q3534, 'Ticket Sales'!$J$11:$J$5010, 0)), M3533)="", "", IFERROR(INDEX('Ticket Sales'!E$11:E$5010, MATCH($Q3534, 'Ticket Sales'!$J$11:$J$5010, 0)), M3533)))</f>
        <v/>
      </c>
      <c r="N3534" s="2"/>
      <c r="P3534" s="48">
        <v>3524</v>
      </c>
      <c r="Q3534" s="48" t="str">
        <f t="shared" si="276"/>
        <v/>
      </c>
      <c r="S3534" s="52" t="str">
        <f t="shared" si="277"/>
        <v/>
      </c>
      <c r="U3534" s="52" t="str">
        <f t="shared" si="278"/>
        <v/>
      </c>
      <c r="W3534" s="52" t="str">
        <f t="shared" si="279"/>
        <v/>
      </c>
    </row>
    <row r="3535" spans="1:23" x14ac:dyDescent="0.25">
      <c r="A3535" s="2"/>
      <c r="B3535" s="32"/>
      <c r="C3535" s="25"/>
      <c r="D3535" s="25"/>
      <c r="E3535" s="26"/>
      <c r="F3535" s="27"/>
      <c r="G3535" s="2"/>
      <c r="H3535" s="2"/>
      <c r="I3535" s="38" t="str">
        <f t="shared" si="275"/>
        <v/>
      </c>
      <c r="J3535" s="39" t="str">
        <f>IF($Q3535="", "", IF(IFERROR(INDEX('Ticket Sales'!B$11:B$5010, MATCH($Q3535, 'Ticket Sales'!$J$11:$J$5010, 0)), J3534)="", "", IFERROR(INDEX('Ticket Sales'!B$11:B$5010, MATCH($Q3535, 'Ticket Sales'!$J$11:$J$5010, 0)), J3534)))</f>
        <v/>
      </c>
      <c r="K3535" s="39" t="str">
        <f>IF($Q3535="", "", IF(IFERROR(INDEX('Ticket Sales'!C$11:C$5010, MATCH($Q3535, 'Ticket Sales'!$J$11:$J$5010, 0)), K3534)="", "", IFERROR(INDEX('Ticket Sales'!C$11:C$5010, MATCH($Q3535, 'Ticket Sales'!$J$11:$J$5010, 0)), K3534)))</f>
        <v/>
      </c>
      <c r="L3535" s="40" t="str">
        <f>IF($Q3535="", "", IF(IFERROR(INDEX('Ticket Sales'!D$11:D$5010, MATCH($Q3535, 'Ticket Sales'!$J$11:$J$5010, 0)), L3534)="", "", IFERROR(INDEX('Ticket Sales'!D$11:D$5010, MATCH($Q3535, 'Ticket Sales'!$J$11:$J$5010, 0)), L3534)))</f>
        <v/>
      </c>
      <c r="M3535" s="41" t="str">
        <f>IF($Q3535="", "", IF(IFERROR(INDEX('Ticket Sales'!E$11:E$5010, MATCH($Q3535, 'Ticket Sales'!$J$11:$J$5010, 0)), M3534)="", "", IFERROR(INDEX('Ticket Sales'!E$11:E$5010, MATCH($Q3535, 'Ticket Sales'!$J$11:$J$5010, 0)), M3534)))</f>
        <v/>
      </c>
      <c r="N3535" s="2"/>
      <c r="P3535" s="48">
        <v>3525</v>
      </c>
      <c r="Q3535" s="48" t="str">
        <f t="shared" si="276"/>
        <v/>
      </c>
      <c r="S3535" s="52" t="str">
        <f t="shared" si="277"/>
        <v/>
      </c>
      <c r="U3535" s="52" t="str">
        <f t="shared" si="278"/>
        <v/>
      </c>
      <c r="W3535" s="52" t="str">
        <f t="shared" si="279"/>
        <v/>
      </c>
    </row>
    <row r="3536" spans="1:23" x14ac:dyDescent="0.25">
      <c r="A3536" s="2"/>
      <c r="B3536" s="32"/>
      <c r="C3536" s="25"/>
      <c r="D3536" s="25"/>
      <c r="E3536" s="26"/>
      <c r="F3536" s="27"/>
      <c r="G3536" s="2"/>
      <c r="H3536" s="2"/>
      <c r="I3536" s="38" t="str">
        <f t="shared" si="275"/>
        <v/>
      </c>
      <c r="J3536" s="39" t="str">
        <f>IF($Q3536="", "", IF(IFERROR(INDEX('Ticket Sales'!B$11:B$5010, MATCH($Q3536, 'Ticket Sales'!$J$11:$J$5010, 0)), J3535)="", "", IFERROR(INDEX('Ticket Sales'!B$11:B$5010, MATCH($Q3536, 'Ticket Sales'!$J$11:$J$5010, 0)), J3535)))</f>
        <v/>
      </c>
      <c r="K3536" s="39" t="str">
        <f>IF($Q3536="", "", IF(IFERROR(INDEX('Ticket Sales'!C$11:C$5010, MATCH($Q3536, 'Ticket Sales'!$J$11:$J$5010, 0)), K3535)="", "", IFERROR(INDEX('Ticket Sales'!C$11:C$5010, MATCH($Q3536, 'Ticket Sales'!$J$11:$J$5010, 0)), K3535)))</f>
        <v/>
      </c>
      <c r="L3536" s="40" t="str">
        <f>IF($Q3536="", "", IF(IFERROR(INDEX('Ticket Sales'!D$11:D$5010, MATCH($Q3536, 'Ticket Sales'!$J$11:$J$5010, 0)), L3535)="", "", IFERROR(INDEX('Ticket Sales'!D$11:D$5010, MATCH($Q3536, 'Ticket Sales'!$J$11:$J$5010, 0)), L3535)))</f>
        <v/>
      </c>
      <c r="M3536" s="41" t="str">
        <f>IF($Q3536="", "", IF(IFERROR(INDEX('Ticket Sales'!E$11:E$5010, MATCH($Q3536, 'Ticket Sales'!$J$11:$J$5010, 0)), M3535)="", "", IFERROR(INDEX('Ticket Sales'!E$11:E$5010, MATCH($Q3536, 'Ticket Sales'!$J$11:$J$5010, 0)), M3535)))</f>
        <v/>
      </c>
      <c r="N3536" s="2"/>
      <c r="P3536" s="48">
        <v>3526</v>
      </c>
      <c r="Q3536" s="48" t="str">
        <f t="shared" si="276"/>
        <v/>
      </c>
      <c r="S3536" s="52" t="str">
        <f t="shared" si="277"/>
        <v/>
      </c>
      <c r="U3536" s="52" t="str">
        <f t="shared" si="278"/>
        <v/>
      </c>
      <c r="W3536" s="52" t="str">
        <f t="shared" si="279"/>
        <v/>
      </c>
    </row>
    <row r="3537" spans="1:23" x14ac:dyDescent="0.25">
      <c r="A3537" s="2"/>
      <c r="B3537" s="32"/>
      <c r="C3537" s="25"/>
      <c r="D3537" s="25"/>
      <c r="E3537" s="26"/>
      <c r="F3537" s="27"/>
      <c r="G3537" s="2"/>
      <c r="H3537" s="2"/>
      <c r="I3537" s="38" t="str">
        <f t="shared" si="275"/>
        <v/>
      </c>
      <c r="J3537" s="39" t="str">
        <f>IF($Q3537="", "", IF(IFERROR(INDEX('Ticket Sales'!B$11:B$5010, MATCH($Q3537, 'Ticket Sales'!$J$11:$J$5010, 0)), J3536)="", "", IFERROR(INDEX('Ticket Sales'!B$11:B$5010, MATCH($Q3537, 'Ticket Sales'!$J$11:$J$5010, 0)), J3536)))</f>
        <v/>
      </c>
      <c r="K3537" s="39" t="str">
        <f>IF($Q3537="", "", IF(IFERROR(INDEX('Ticket Sales'!C$11:C$5010, MATCH($Q3537, 'Ticket Sales'!$J$11:$J$5010, 0)), K3536)="", "", IFERROR(INDEX('Ticket Sales'!C$11:C$5010, MATCH($Q3537, 'Ticket Sales'!$J$11:$J$5010, 0)), K3536)))</f>
        <v/>
      </c>
      <c r="L3537" s="40" t="str">
        <f>IF($Q3537="", "", IF(IFERROR(INDEX('Ticket Sales'!D$11:D$5010, MATCH($Q3537, 'Ticket Sales'!$J$11:$J$5010, 0)), L3536)="", "", IFERROR(INDEX('Ticket Sales'!D$11:D$5010, MATCH($Q3537, 'Ticket Sales'!$J$11:$J$5010, 0)), L3536)))</f>
        <v/>
      </c>
      <c r="M3537" s="41" t="str">
        <f>IF($Q3537="", "", IF(IFERROR(INDEX('Ticket Sales'!E$11:E$5010, MATCH($Q3537, 'Ticket Sales'!$J$11:$J$5010, 0)), M3536)="", "", IFERROR(INDEX('Ticket Sales'!E$11:E$5010, MATCH($Q3537, 'Ticket Sales'!$J$11:$J$5010, 0)), M3536)))</f>
        <v/>
      </c>
      <c r="N3537" s="2"/>
      <c r="P3537" s="48">
        <v>3527</v>
      </c>
      <c r="Q3537" s="48" t="str">
        <f t="shared" si="276"/>
        <v/>
      </c>
      <c r="S3537" s="52" t="str">
        <f t="shared" si="277"/>
        <v/>
      </c>
      <c r="U3537" s="52" t="str">
        <f t="shared" si="278"/>
        <v/>
      </c>
      <c r="W3537" s="52" t="str">
        <f t="shared" si="279"/>
        <v/>
      </c>
    </row>
    <row r="3538" spans="1:23" x14ac:dyDescent="0.25">
      <c r="A3538" s="2"/>
      <c r="B3538" s="32"/>
      <c r="C3538" s="25"/>
      <c r="D3538" s="25"/>
      <c r="E3538" s="26"/>
      <c r="F3538" s="27"/>
      <c r="G3538" s="2"/>
      <c r="H3538" s="2"/>
      <c r="I3538" s="38" t="str">
        <f t="shared" si="275"/>
        <v/>
      </c>
      <c r="J3538" s="39" t="str">
        <f>IF($Q3538="", "", IF(IFERROR(INDEX('Ticket Sales'!B$11:B$5010, MATCH($Q3538, 'Ticket Sales'!$J$11:$J$5010, 0)), J3537)="", "", IFERROR(INDEX('Ticket Sales'!B$11:B$5010, MATCH($Q3538, 'Ticket Sales'!$J$11:$J$5010, 0)), J3537)))</f>
        <v/>
      </c>
      <c r="K3538" s="39" t="str">
        <f>IF($Q3538="", "", IF(IFERROR(INDEX('Ticket Sales'!C$11:C$5010, MATCH($Q3538, 'Ticket Sales'!$J$11:$J$5010, 0)), K3537)="", "", IFERROR(INDEX('Ticket Sales'!C$11:C$5010, MATCH($Q3538, 'Ticket Sales'!$J$11:$J$5010, 0)), K3537)))</f>
        <v/>
      </c>
      <c r="L3538" s="40" t="str">
        <f>IF($Q3538="", "", IF(IFERROR(INDEX('Ticket Sales'!D$11:D$5010, MATCH($Q3538, 'Ticket Sales'!$J$11:$J$5010, 0)), L3537)="", "", IFERROR(INDEX('Ticket Sales'!D$11:D$5010, MATCH($Q3538, 'Ticket Sales'!$J$11:$J$5010, 0)), L3537)))</f>
        <v/>
      </c>
      <c r="M3538" s="41" t="str">
        <f>IF($Q3538="", "", IF(IFERROR(INDEX('Ticket Sales'!E$11:E$5010, MATCH($Q3538, 'Ticket Sales'!$J$11:$J$5010, 0)), M3537)="", "", IFERROR(INDEX('Ticket Sales'!E$11:E$5010, MATCH($Q3538, 'Ticket Sales'!$J$11:$J$5010, 0)), M3537)))</f>
        <v/>
      </c>
      <c r="N3538" s="2"/>
      <c r="P3538" s="48">
        <v>3528</v>
      </c>
      <c r="Q3538" s="48" t="str">
        <f t="shared" si="276"/>
        <v/>
      </c>
      <c r="S3538" s="52" t="str">
        <f t="shared" si="277"/>
        <v/>
      </c>
      <c r="U3538" s="52" t="str">
        <f t="shared" si="278"/>
        <v/>
      </c>
      <c r="W3538" s="52" t="str">
        <f t="shared" si="279"/>
        <v/>
      </c>
    </row>
    <row r="3539" spans="1:23" x14ac:dyDescent="0.25">
      <c r="A3539" s="2"/>
      <c r="B3539" s="32"/>
      <c r="C3539" s="25"/>
      <c r="D3539" s="25"/>
      <c r="E3539" s="26"/>
      <c r="F3539" s="27"/>
      <c r="G3539" s="2"/>
      <c r="H3539" s="2"/>
      <c r="I3539" s="38" t="str">
        <f t="shared" si="275"/>
        <v/>
      </c>
      <c r="J3539" s="39" t="str">
        <f>IF($Q3539="", "", IF(IFERROR(INDEX('Ticket Sales'!B$11:B$5010, MATCH($Q3539, 'Ticket Sales'!$J$11:$J$5010, 0)), J3538)="", "", IFERROR(INDEX('Ticket Sales'!B$11:B$5010, MATCH($Q3539, 'Ticket Sales'!$J$11:$J$5010, 0)), J3538)))</f>
        <v/>
      </c>
      <c r="K3539" s="39" t="str">
        <f>IF($Q3539="", "", IF(IFERROR(INDEX('Ticket Sales'!C$11:C$5010, MATCH($Q3539, 'Ticket Sales'!$J$11:$J$5010, 0)), K3538)="", "", IFERROR(INDEX('Ticket Sales'!C$11:C$5010, MATCH($Q3539, 'Ticket Sales'!$J$11:$J$5010, 0)), K3538)))</f>
        <v/>
      </c>
      <c r="L3539" s="40" t="str">
        <f>IF($Q3539="", "", IF(IFERROR(INDEX('Ticket Sales'!D$11:D$5010, MATCH($Q3539, 'Ticket Sales'!$J$11:$J$5010, 0)), L3538)="", "", IFERROR(INDEX('Ticket Sales'!D$11:D$5010, MATCH($Q3539, 'Ticket Sales'!$J$11:$J$5010, 0)), L3538)))</f>
        <v/>
      </c>
      <c r="M3539" s="41" t="str">
        <f>IF($Q3539="", "", IF(IFERROR(INDEX('Ticket Sales'!E$11:E$5010, MATCH($Q3539, 'Ticket Sales'!$J$11:$J$5010, 0)), M3538)="", "", IFERROR(INDEX('Ticket Sales'!E$11:E$5010, MATCH($Q3539, 'Ticket Sales'!$J$11:$J$5010, 0)), M3538)))</f>
        <v/>
      </c>
      <c r="N3539" s="2"/>
      <c r="P3539" s="48">
        <v>3529</v>
      </c>
      <c r="Q3539" s="48" t="str">
        <f t="shared" si="276"/>
        <v/>
      </c>
      <c r="S3539" s="52" t="str">
        <f t="shared" si="277"/>
        <v/>
      </c>
      <c r="U3539" s="52" t="str">
        <f t="shared" si="278"/>
        <v/>
      </c>
      <c r="W3539" s="52" t="str">
        <f t="shared" si="279"/>
        <v/>
      </c>
    </row>
    <row r="3540" spans="1:23" x14ac:dyDescent="0.25">
      <c r="A3540" s="2"/>
      <c r="B3540" s="32"/>
      <c r="C3540" s="25"/>
      <c r="D3540" s="25"/>
      <c r="E3540" s="26"/>
      <c r="F3540" s="27"/>
      <c r="G3540" s="2"/>
      <c r="H3540" s="2"/>
      <c r="I3540" s="38" t="str">
        <f t="shared" si="275"/>
        <v/>
      </c>
      <c r="J3540" s="39" t="str">
        <f>IF($Q3540="", "", IF(IFERROR(INDEX('Ticket Sales'!B$11:B$5010, MATCH($Q3540, 'Ticket Sales'!$J$11:$J$5010, 0)), J3539)="", "", IFERROR(INDEX('Ticket Sales'!B$11:B$5010, MATCH($Q3540, 'Ticket Sales'!$J$11:$J$5010, 0)), J3539)))</f>
        <v/>
      </c>
      <c r="K3540" s="39" t="str">
        <f>IF($Q3540="", "", IF(IFERROR(INDEX('Ticket Sales'!C$11:C$5010, MATCH($Q3540, 'Ticket Sales'!$J$11:$J$5010, 0)), K3539)="", "", IFERROR(INDEX('Ticket Sales'!C$11:C$5010, MATCH($Q3540, 'Ticket Sales'!$J$11:$J$5010, 0)), K3539)))</f>
        <v/>
      </c>
      <c r="L3540" s="40" t="str">
        <f>IF($Q3540="", "", IF(IFERROR(INDEX('Ticket Sales'!D$11:D$5010, MATCH($Q3540, 'Ticket Sales'!$J$11:$J$5010, 0)), L3539)="", "", IFERROR(INDEX('Ticket Sales'!D$11:D$5010, MATCH($Q3540, 'Ticket Sales'!$J$11:$J$5010, 0)), L3539)))</f>
        <v/>
      </c>
      <c r="M3540" s="41" t="str">
        <f>IF($Q3540="", "", IF(IFERROR(INDEX('Ticket Sales'!E$11:E$5010, MATCH($Q3540, 'Ticket Sales'!$J$11:$J$5010, 0)), M3539)="", "", IFERROR(INDEX('Ticket Sales'!E$11:E$5010, MATCH($Q3540, 'Ticket Sales'!$J$11:$J$5010, 0)), M3539)))</f>
        <v/>
      </c>
      <c r="N3540" s="2"/>
      <c r="P3540" s="48">
        <v>3530</v>
      </c>
      <c r="Q3540" s="48" t="str">
        <f t="shared" si="276"/>
        <v/>
      </c>
      <c r="S3540" s="52" t="str">
        <f t="shared" si="277"/>
        <v/>
      </c>
      <c r="U3540" s="52" t="str">
        <f t="shared" si="278"/>
        <v/>
      </c>
      <c r="W3540" s="52" t="str">
        <f t="shared" si="279"/>
        <v/>
      </c>
    </row>
    <row r="3541" spans="1:23" x14ac:dyDescent="0.25">
      <c r="A3541" s="2"/>
      <c r="B3541" s="32"/>
      <c r="C3541" s="25"/>
      <c r="D3541" s="25"/>
      <c r="E3541" s="26"/>
      <c r="F3541" s="27"/>
      <c r="G3541" s="2"/>
      <c r="H3541" s="2"/>
      <c r="I3541" s="38" t="str">
        <f t="shared" si="275"/>
        <v/>
      </c>
      <c r="J3541" s="39" t="str">
        <f>IF($Q3541="", "", IF(IFERROR(INDEX('Ticket Sales'!B$11:B$5010, MATCH($Q3541, 'Ticket Sales'!$J$11:$J$5010, 0)), J3540)="", "", IFERROR(INDEX('Ticket Sales'!B$11:B$5010, MATCH($Q3541, 'Ticket Sales'!$J$11:$J$5010, 0)), J3540)))</f>
        <v/>
      </c>
      <c r="K3541" s="39" t="str">
        <f>IF($Q3541="", "", IF(IFERROR(INDEX('Ticket Sales'!C$11:C$5010, MATCH($Q3541, 'Ticket Sales'!$J$11:$J$5010, 0)), K3540)="", "", IFERROR(INDEX('Ticket Sales'!C$11:C$5010, MATCH($Q3541, 'Ticket Sales'!$J$11:$J$5010, 0)), K3540)))</f>
        <v/>
      </c>
      <c r="L3541" s="40" t="str">
        <f>IF($Q3541="", "", IF(IFERROR(INDEX('Ticket Sales'!D$11:D$5010, MATCH($Q3541, 'Ticket Sales'!$J$11:$J$5010, 0)), L3540)="", "", IFERROR(INDEX('Ticket Sales'!D$11:D$5010, MATCH($Q3541, 'Ticket Sales'!$J$11:$J$5010, 0)), L3540)))</f>
        <v/>
      </c>
      <c r="M3541" s="41" t="str">
        <f>IF($Q3541="", "", IF(IFERROR(INDEX('Ticket Sales'!E$11:E$5010, MATCH($Q3541, 'Ticket Sales'!$J$11:$J$5010, 0)), M3540)="", "", IFERROR(INDEX('Ticket Sales'!E$11:E$5010, MATCH($Q3541, 'Ticket Sales'!$J$11:$J$5010, 0)), M3540)))</f>
        <v/>
      </c>
      <c r="N3541" s="2"/>
      <c r="P3541" s="48">
        <v>3531</v>
      </c>
      <c r="Q3541" s="48" t="str">
        <f t="shared" si="276"/>
        <v/>
      </c>
      <c r="S3541" s="52" t="str">
        <f t="shared" si="277"/>
        <v/>
      </c>
      <c r="U3541" s="52" t="str">
        <f t="shared" si="278"/>
        <v/>
      </c>
      <c r="W3541" s="52" t="str">
        <f t="shared" si="279"/>
        <v/>
      </c>
    </row>
    <row r="3542" spans="1:23" x14ac:dyDescent="0.25">
      <c r="A3542" s="2"/>
      <c r="B3542" s="32"/>
      <c r="C3542" s="25"/>
      <c r="D3542" s="25"/>
      <c r="E3542" s="26"/>
      <c r="F3542" s="27"/>
      <c r="G3542" s="2"/>
      <c r="H3542" s="2"/>
      <c r="I3542" s="38" t="str">
        <f t="shared" si="275"/>
        <v/>
      </c>
      <c r="J3542" s="39" t="str">
        <f>IF($Q3542="", "", IF(IFERROR(INDEX('Ticket Sales'!B$11:B$5010, MATCH($Q3542, 'Ticket Sales'!$J$11:$J$5010, 0)), J3541)="", "", IFERROR(INDEX('Ticket Sales'!B$11:B$5010, MATCH($Q3542, 'Ticket Sales'!$J$11:$J$5010, 0)), J3541)))</f>
        <v/>
      </c>
      <c r="K3542" s="39" t="str">
        <f>IF($Q3542="", "", IF(IFERROR(INDEX('Ticket Sales'!C$11:C$5010, MATCH($Q3542, 'Ticket Sales'!$J$11:$J$5010, 0)), K3541)="", "", IFERROR(INDEX('Ticket Sales'!C$11:C$5010, MATCH($Q3542, 'Ticket Sales'!$J$11:$J$5010, 0)), K3541)))</f>
        <v/>
      </c>
      <c r="L3542" s="40" t="str">
        <f>IF($Q3542="", "", IF(IFERROR(INDEX('Ticket Sales'!D$11:D$5010, MATCH($Q3542, 'Ticket Sales'!$J$11:$J$5010, 0)), L3541)="", "", IFERROR(INDEX('Ticket Sales'!D$11:D$5010, MATCH($Q3542, 'Ticket Sales'!$J$11:$J$5010, 0)), L3541)))</f>
        <v/>
      </c>
      <c r="M3542" s="41" t="str">
        <f>IF($Q3542="", "", IF(IFERROR(INDEX('Ticket Sales'!E$11:E$5010, MATCH($Q3542, 'Ticket Sales'!$J$11:$J$5010, 0)), M3541)="", "", IFERROR(INDEX('Ticket Sales'!E$11:E$5010, MATCH($Q3542, 'Ticket Sales'!$J$11:$J$5010, 0)), M3541)))</f>
        <v/>
      </c>
      <c r="N3542" s="2"/>
      <c r="P3542" s="48">
        <v>3532</v>
      </c>
      <c r="Q3542" s="48" t="str">
        <f t="shared" si="276"/>
        <v/>
      </c>
      <c r="S3542" s="52" t="str">
        <f t="shared" si="277"/>
        <v/>
      </c>
      <c r="U3542" s="52" t="str">
        <f t="shared" si="278"/>
        <v/>
      </c>
      <c r="W3542" s="52" t="str">
        <f t="shared" si="279"/>
        <v/>
      </c>
    </row>
    <row r="3543" spans="1:23" x14ac:dyDescent="0.25">
      <c r="A3543" s="2"/>
      <c r="B3543" s="32"/>
      <c r="C3543" s="25"/>
      <c r="D3543" s="25"/>
      <c r="E3543" s="26"/>
      <c r="F3543" s="27"/>
      <c r="G3543" s="2"/>
      <c r="H3543" s="2"/>
      <c r="I3543" s="38" t="str">
        <f t="shared" si="275"/>
        <v/>
      </c>
      <c r="J3543" s="39" t="str">
        <f>IF($Q3543="", "", IF(IFERROR(INDEX('Ticket Sales'!B$11:B$5010, MATCH($Q3543, 'Ticket Sales'!$J$11:$J$5010, 0)), J3542)="", "", IFERROR(INDEX('Ticket Sales'!B$11:B$5010, MATCH($Q3543, 'Ticket Sales'!$J$11:$J$5010, 0)), J3542)))</f>
        <v/>
      </c>
      <c r="K3543" s="39" t="str">
        <f>IF($Q3543="", "", IF(IFERROR(INDEX('Ticket Sales'!C$11:C$5010, MATCH($Q3543, 'Ticket Sales'!$J$11:$J$5010, 0)), K3542)="", "", IFERROR(INDEX('Ticket Sales'!C$11:C$5010, MATCH($Q3543, 'Ticket Sales'!$J$11:$J$5010, 0)), K3542)))</f>
        <v/>
      </c>
      <c r="L3543" s="40" t="str">
        <f>IF($Q3543="", "", IF(IFERROR(INDEX('Ticket Sales'!D$11:D$5010, MATCH($Q3543, 'Ticket Sales'!$J$11:$J$5010, 0)), L3542)="", "", IFERROR(INDEX('Ticket Sales'!D$11:D$5010, MATCH($Q3543, 'Ticket Sales'!$J$11:$J$5010, 0)), L3542)))</f>
        <v/>
      </c>
      <c r="M3543" s="41" t="str">
        <f>IF($Q3543="", "", IF(IFERROR(INDEX('Ticket Sales'!E$11:E$5010, MATCH($Q3543, 'Ticket Sales'!$J$11:$J$5010, 0)), M3542)="", "", IFERROR(INDEX('Ticket Sales'!E$11:E$5010, MATCH($Q3543, 'Ticket Sales'!$J$11:$J$5010, 0)), M3542)))</f>
        <v/>
      </c>
      <c r="N3543" s="2"/>
      <c r="P3543" s="48">
        <v>3533</v>
      </c>
      <c r="Q3543" s="48" t="str">
        <f t="shared" si="276"/>
        <v/>
      </c>
      <c r="S3543" s="52" t="str">
        <f t="shared" si="277"/>
        <v/>
      </c>
      <c r="U3543" s="52" t="str">
        <f t="shared" si="278"/>
        <v/>
      </c>
      <c r="W3543" s="52" t="str">
        <f t="shared" si="279"/>
        <v/>
      </c>
    </row>
    <row r="3544" spans="1:23" x14ac:dyDescent="0.25">
      <c r="A3544" s="2"/>
      <c r="B3544" s="32"/>
      <c r="C3544" s="25"/>
      <c r="D3544" s="25"/>
      <c r="E3544" s="26"/>
      <c r="F3544" s="27"/>
      <c r="G3544" s="2"/>
      <c r="H3544" s="2"/>
      <c r="I3544" s="38" t="str">
        <f t="shared" si="275"/>
        <v/>
      </c>
      <c r="J3544" s="39" t="str">
        <f>IF($Q3544="", "", IF(IFERROR(INDEX('Ticket Sales'!B$11:B$5010, MATCH($Q3544, 'Ticket Sales'!$J$11:$J$5010, 0)), J3543)="", "", IFERROR(INDEX('Ticket Sales'!B$11:B$5010, MATCH($Q3544, 'Ticket Sales'!$J$11:$J$5010, 0)), J3543)))</f>
        <v/>
      </c>
      <c r="K3544" s="39" t="str">
        <f>IF($Q3544="", "", IF(IFERROR(INDEX('Ticket Sales'!C$11:C$5010, MATCH($Q3544, 'Ticket Sales'!$J$11:$J$5010, 0)), K3543)="", "", IFERROR(INDEX('Ticket Sales'!C$11:C$5010, MATCH($Q3544, 'Ticket Sales'!$J$11:$J$5010, 0)), K3543)))</f>
        <v/>
      </c>
      <c r="L3544" s="40" t="str">
        <f>IF($Q3544="", "", IF(IFERROR(INDEX('Ticket Sales'!D$11:D$5010, MATCH($Q3544, 'Ticket Sales'!$J$11:$J$5010, 0)), L3543)="", "", IFERROR(INDEX('Ticket Sales'!D$11:D$5010, MATCH($Q3544, 'Ticket Sales'!$J$11:$J$5010, 0)), L3543)))</f>
        <v/>
      </c>
      <c r="M3544" s="41" t="str">
        <f>IF($Q3544="", "", IF(IFERROR(INDEX('Ticket Sales'!E$11:E$5010, MATCH($Q3544, 'Ticket Sales'!$J$11:$J$5010, 0)), M3543)="", "", IFERROR(INDEX('Ticket Sales'!E$11:E$5010, MATCH($Q3544, 'Ticket Sales'!$J$11:$J$5010, 0)), M3543)))</f>
        <v/>
      </c>
      <c r="N3544" s="2"/>
      <c r="P3544" s="48">
        <v>3534</v>
      </c>
      <c r="Q3544" s="48" t="str">
        <f t="shared" si="276"/>
        <v/>
      </c>
      <c r="S3544" s="52" t="str">
        <f t="shared" si="277"/>
        <v/>
      </c>
      <c r="U3544" s="52" t="str">
        <f t="shared" si="278"/>
        <v/>
      </c>
      <c r="W3544" s="52" t="str">
        <f t="shared" si="279"/>
        <v/>
      </c>
    </row>
    <row r="3545" spans="1:23" x14ac:dyDescent="0.25">
      <c r="A3545" s="2"/>
      <c r="B3545" s="32"/>
      <c r="C3545" s="25"/>
      <c r="D3545" s="25"/>
      <c r="E3545" s="26"/>
      <c r="F3545" s="27"/>
      <c r="G3545" s="2"/>
      <c r="H3545" s="2"/>
      <c r="I3545" s="38" t="str">
        <f t="shared" si="275"/>
        <v/>
      </c>
      <c r="J3545" s="39" t="str">
        <f>IF($Q3545="", "", IF(IFERROR(INDEX('Ticket Sales'!B$11:B$5010, MATCH($Q3545, 'Ticket Sales'!$J$11:$J$5010, 0)), J3544)="", "", IFERROR(INDEX('Ticket Sales'!B$11:B$5010, MATCH($Q3545, 'Ticket Sales'!$J$11:$J$5010, 0)), J3544)))</f>
        <v/>
      </c>
      <c r="K3545" s="39" t="str">
        <f>IF($Q3545="", "", IF(IFERROR(INDEX('Ticket Sales'!C$11:C$5010, MATCH($Q3545, 'Ticket Sales'!$J$11:$J$5010, 0)), K3544)="", "", IFERROR(INDEX('Ticket Sales'!C$11:C$5010, MATCH($Q3545, 'Ticket Sales'!$J$11:$J$5010, 0)), K3544)))</f>
        <v/>
      </c>
      <c r="L3545" s="40" t="str">
        <f>IF($Q3545="", "", IF(IFERROR(INDEX('Ticket Sales'!D$11:D$5010, MATCH($Q3545, 'Ticket Sales'!$J$11:$J$5010, 0)), L3544)="", "", IFERROR(INDEX('Ticket Sales'!D$11:D$5010, MATCH($Q3545, 'Ticket Sales'!$J$11:$J$5010, 0)), L3544)))</f>
        <v/>
      </c>
      <c r="M3545" s="41" t="str">
        <f>IF($Q3545="", "", IF(IFERROR(INDEX('Ticket Sales'!E$11:E$5010, MATCH($Q3545, 'Ticket Sales'!$J$11:$J$5010, 0)), M3544)="", "", IFERROR(INDEX('Ticket Sales'!E$11:E$5010, MATCH($Q3545, 'Ticket Sales'!$J$11:$J$5010, 0)), M3544)))</f>
        <v/>
      </c>
      <c r="N3545" s="2"/>
      <c r="P3545" s="48">
        <v>3535</v>
      </c>
      <c r="Q3545" s="48" t="str">
        <f t="shared" si="276"/>
        <v/>
      </c>
      <c r="S3545" s="52" t="str">
        <f t="shared" si="277"/>
        <v/>
      </c>
      <c r="U3545" s="52" t="str">
        <f t="shared" si="278"/>
        <v/>
      </c>
      <c r="W3545" s="52" t="str">
        <f t="shared" si="279"/>
        <v/>
      </c>
    </row>
    <row r="3546" spans="1:23" x14ac:dyDescent="0.25">
      <c r="A3546" s="2"/>
      <c r="B3546" s="32"/>
      <c r="C3546" s="25"/>
      <c r="D3546" s="25"/>
      <c r="E3546" s="26"/>
      <c r="F3546" s="27"/>
      <c r="G3546" s="2"/>
      <c r="H3546" s="2"/>
      <c r="I3546" s="38" t="str">
        <f t="shared" si="275"/>
        <v/>
      </c>
      <c r="J3546" s="39" t="str">
        <f>IF($Q3546="", "", IF(IFERROR(INDEX('Ticket Sales'!B$11:B$5010, MATCH($Q3546, 'Ticket Sales'!$J$11:$J$5010, 0)), J3545)="", "", IFERROR(INDEX('Ticket Sales'!B$11:B$5010, MATCH($Q3546, 'Ticket Sales'!$J$11:$J$5010, 0)), J3545)))</f>
        <v/>
      </c>
      <c r="K3546" s="39" t="str">
        <f>IF($Q3546="", "", IF(IFERROR(INDEX('Ticket Sales'!C$11:C$5010, MATCH($Q3546, 'Ticket Sales'!$J$11:$J$5010, 0)), K3545)="", "", IFERROR(INDEX('Ticket Sales'!C$11:C$5010, MATCH($Q3546, 'Ticket Sales'!$J$11:$J$5010, 0)), K3545)))</f>
        <v/>
      </c>
      <c r="L3546" s="40" t="str">
        <f>IF($Q3546="", "", IF(IFERROR(INDEX('Ticket Sales'!D$11:D$5010, MATCH($Q3546, 'Ticket Sales'!$J$11:$J$5010, 0)), L3545)="", "", IFERROR(INDEX('Ticket Sales'!D$11:D$5010, MATCH($Q3546, 'Ticket Sales'!$J$11:$J$5010, 0)), L3545)))</f>
        <v/>
      </c>
      <c r="M3546" s="41" t="str">
        <f>IF($Q3546="", "", IF(IFERROR(INDEX('Ticket Sales'!E$11:E$5010, MATCH($Q3546, 'Ticket Sales'!$J$11:$J$5010, 0)), M3545)="", "", IFERROR(INDEX('Ticket Sales'!E$11:E$5010, MATCH($Q3546, 'Ticket Sales'!$J$11:$J$5010, 0)), M3545)))</f>
        <v/>
      </c>
      <c r="N3546" s="2"/>
      <c r="P3546" s="48">
        <v>3536</v>
      </c>
      <c r="Q3546" s="48" t="str">
        <f t="shared" si="276"/>
        <v/>
      </c>
      <c r="S3546" s="52" t="str">
        <f t="shared" si="277"/>
        <v/>
      </c>
      <c r="U3546" s="52" t="str">
        <f t="shared" si="278"/>
        <v/>
      </c>
      <c r="W3546" s="52" t="str">
        <f t="shared" si="279"/>
        <v/>
      </c>
    </row>
    <row r="3547" spans="1:23" x14ac:dyDescent="0.25">
      <c r="A3547" s="2"/>
      <c r="B3547" s="32"/>
      <c r="C3547" s="25"/>
      <c r="D3547" s="25"/>
      <c r="E3547" s="26"/>
      <c r="F3547" s="27"/>
      <c r="G3547" s="2"/>
      <c r="H3547" s="2"/>
      <c r="I3547" s="38" t="str">
        <f t="shared" si="275"/>
        <v/>
      </c>
      <c r="J3547" s="39" t="str">
        <f>IF($Q3547="", "", IF(IFERROR(INDEX('Ticket Sales'!B$11:B$5010, MATCH($Q3547, 'Ticket Sales'!$J$11:$J$5010, 0)), J3546)="", "", IFERROR(INDEX('Ticket Sales'!B$11:B$5010, MATCH($Q3547, 'Ticket Sales'!$J$11:$J$5010, 0)), J3546)))</f>
        <v/>
      </c>
      <c r="K3547" s="39" t="str">
        <f>IF($Q3547="", "", IF(IFERROR(INDEX('Ticket Sales'!C$11:C$5010, MATCH($Q3547, 'Ticket Sales'!$J$11:$J$5010, 0)), K3546)="", "", IFERROR(INDEX('Ticket Sales'!C$11:C$5010, MATCH($Q3547, 'Ticket Sales'!$J$11:$J$5010, 0)), K3546)))</f>
        <v/>
      </c>
      <c r="L3547" s="40" t="str">
        <f>IF($Q3547="", "", IF(IFERROR(INDEX('Ticket Sales'!D$11:D$5010, MATCH($Q3547, 'Ticket Sales'!$J$11:$J$5010, 0)), L3546)="", "", IFERROR(INDEX('Ticket Sales'!D$11:D$5010, MATCH($Q3547, 'Ticket Sales'!$J$11:$J$5010, 0)), L3546)))</f>
        <v/>
      </c>
      <c r="M3547" s="41" t="str">
        <f>IF($Q3547="", "", IF(IFERROR(INDEX('Ticket Sales'!E$11:E$5010, MATCH($Q3547, 'Ticket Sales'!$J$11:$J$5010, 0)), M3546)="", "", IFERROR(INDEX('Ticket Sales'!E$11:E$5010, MATCH($Q3547, 'Ticket Sales'!$J$11:$J$5010, 0)), M3546)))</f>
        <v/>
      </c>
      <c r="N3547" s="2"/>
      <c r="P3547" s="48">
        <v>3537</v>
      </c>
      <c r="Q3547" s="48" t="str">
        <f t="shared" si="276"/>
        <v/>
      </c>
      <c r="S3547" s="52" t="str">
        <f t="shared" si="277"/>
        <v/>
      </c>
      <c r="U3547" s="52" t="str">
        <f t="shared" si="278"/>
        <v/>
      </c>
      <c r="W3547" s="52" t="str">
        <f t="shared" si="279"/>
        <v/>
      </c>
    </row>
    <row r="3548" spans="1:23" x14ac:dyDescent="0.25">
      <c r="A3548" s="2"/>
      <c r="B3548" s="32"/>
      <c r="C3548" s="25"/>
      <c r="D3548" s="25"/>
      <c r="E3548" s="26"/>
      <c r="F3548" s="27"/>
      <c r="G3548" s="2"/>
      <c r="H3548" s="2"/>
      <c r="I3548" s="38" t="str">
        <f t="shared" si="275"/>
        <v/>
      </c>
      <c r="J3548" s="39" t="str">
        <f>IF($Q3548="", "", IF(IFERROR(INDEX('Ticket Sales'!B$11:B$5010, MATCH($Q3548, 'Ticket Sales'!$J$11:$J$5010, 0)), J3547)="", "", IFERROR(INDEX('Ticket Sales'!B$11:B$5010, MATCH($Q3548, 'Ticket Sales'!$J$11:$J$5010, 0)), J3547)))</f>
        <v/>
      </c>
      <c r="K3548" s="39" t="str">
        <f>IF($Q3548="", "", IF(IFERROR(INDEX('Ticket Sales'!C$11:C$5010, MATCH($Q3548, 'Ticket Sales'!$J$11:$J$5010, 0)), K3547)="", "", IFERROR(INDEX('Ticket Sales'!C$11:C$5010, MATCH($Q3548, 'Ticket Sales'!$J$11:$J$5010, 0)), K3547)))</f>
        <v/>
      </c>
      <c r="L3548" s="40" t="str">
        <f>IF($Q3548="", "", IF(IFERROR(INDEX('Ticket Sales'!D$11:D$5010, MATCH($Q3548, 'Ticket Sales'!$J$11:$J$5010, 0)), L3547)="", "", IFERROR(INDEX('Ticket Sales'!D$11:D$5010, MATCH($Q3548, 'Ticket Sales'!$J$11:$J$5010, 0)), L3547)))</f>
        <v/>
      </c>
      <c r="M3548" s="41" t="str">
        <f>IF($Q3548="", "", IF(IFERROR(INDEX('Ticket Sales'!E$11:E$5010, MATCH($Q3548, 'Ticket Sales'!$J$11:$J$5010, 0)), M3547)="", "", IFERROR(INDEX('Ticket Sales'!E$11:E$5010, MATCH($Q3548, 'Ticket Sales'!$J$11:$J$5010, 0)), M3547)))</f>
        <v/>
      </c>
      <c r="N3548" s="2"/>
      <c r="P3548" s="48">
        <v>3538</v>
      </c>
      <c r="Q3548" s="48" t="str">
        <f t="shared" si="276"/>
        <v/>
      </c>
      <c r="S3548" s="52" t="str">
        <f t="shared" si="277"/>
        <v/>
      </c>
      <c r="U3548" s="52" t="str">
        <f t="shared" si="278"/>
        <v/>
      </c>
      <c r="W3548" s="52" t="str">
        <f t="shared" si="279"/>
        <v/>
      </c>
    </row>
    <row r="3549" spans="1:23" x14ac:dyDescent="0.25">
      <c r="A3549" s="2"/>
      <c r="B3549" s="32"/>
      <c r="C3549" s="25"/>
      <c r="D3549" s="25"/>
      <c r="E3549" s="26"/>
      <c r="F3549" s="27"/>
      <c r="G3549" s="2"/>
      <c r="H3549" s="2"/>
      <c r="I3549" s="38" t="str">
        <f t="shared" si="275"/>
        <v/>
      </c>
      <c r="J3549" s="39" t="str">
        <f>IF($Q3549="", "", IF(IFERROR(INDEX('Ticket Sales'!B$11:B$5010, MATCH($Q3549, 'Ticket Sales'!$J$11:$J$5010, 0)), J3548)="", "", IFERROR(INDEX('Ticket Sales'!B$11:B$5010, MATCH($Q3549, 'Ticket Sales'!$J$11:$J$5010, 0)), J3548)))</f>
        <v/>
      </c>
      <c r="K3549" s="39" t="str">
        <f>IF($Q3549="", "", IF(IFERROR(INDEX('Ticket Sales'!C$11:C$5010, MATCH($Q3549, 'Ticket Sales'!$J$11:$J$5010, 0)), K3548)="", "", IFERROR(INDEX('Ticket Sales'!C$11:C$5010, MATCH($Q3549, 'Ticket Sales'!$J$11:$J$5010, 0)), K3548)))</f>
        <v/>
      </c>
      <c r="L3549" s="40" t="str">
        <f>IF($Q3549="", "", IF(IFERROR(INDEX('Ticket Sales'!D$11:D$5010, MATCH($Q3549, 'Ticket Sales'!$J$11:$J$5010, 0)), L3548)="", "", IFERROR(INDEX('Ticket Sales'!D$11:D$5010, MATCH($Q3549, 'Ticket Sales'!$J$11:$J$5010, 0)), L3548)))</f>
        <v/>
      </c>
      <c r="M3549" s="41" t="str">
        <f>IF($Q3549="", "", IF(IFERROR(INDEX('Ticket Sales'!E$11:E$5010, MATCH($Q3549, 'Ticket Sales'!$J$11:$J$5010, 0)), M3548)="", "", IFERROR(INDEX('Ticket Sales'!E$11:E$5010, MATCH($Q3549, 'Ticket Sales'!$J$11:$J$5010, 0)), M3548)))</f>
        <v/>
      </c>
      <c r="N3549" s="2"/>
      <c r="P3549" s="48">
        <v>3539</v>
      </c>
      <c r="Q3549" s="48" t="str">
        <f t="shared" si="276"/>
        <v/>
      </c>
      <c r="S3549" s="52" t="str">
        <f t="shared" si="277"/>
        <v/>
      </c>
      <c r="U3549" s="52" t="str">
        <f t="shared" si="278"/>
        <v/>
      </c>
      <c r="W3549" s="52" t="str">
        <f t="shared" si="279"/>
        <v/>
      </c>
    </row>
    <row r="3550" spans="1:23" x14ac:dyDescent="0.25">
      <c r="A3550" s="2"/>
      <c r="B3550" s="32"/>
      <c r="C3550" s="25"/>
      <c r="D3550" s="25"/>
      <c r="E3550" s="26"/>
      <c r="F3550" s="27"/>
      <c r="G3550" s="2"/>
      <c r="H3550" s="2"/>
      <c r="I3550" s="38" t="str">
        <f t="shared" si="275"/>
        <v/>
      </c>
      <c r="J3550" s="39" t="str">
        <f>IF($Q3550="", "", IF(IFERROR(INDEX('Ticket Sales'!B$11:B$5010, MATCH($Q3550, 'Ticket Sales'!$J$11:$J$5010, 0)), J3549)="", "", IFERROR(INDEX('Ticket Sales'!B$11:B$5010, MATCH($Q3550, 'Ticket Sales'!$J$11:$J$5010, 0)), J3549)))</f>
        <v/>
      </c>
      <c r="K3550" s="39" t="str">
        <f>IF($Q3550="", "", IF(IFERROR(INDEX('Ticket Sales'!C$11:C$5010, MATCH($Q3550, 'Ticket Sales'!$J$11:$J$5010, 0)), K3549)="", "", IFERROR(INDEX('Ticket Sales'!C$11:C$5010, MATCH($Q3550, 'Ticket Sales'!$J$11:$J$5010, 0)), K3549)))</f>
        <v/>
      </c>
      <c r="L3550" s="40" t="str">
        <f>IF($Q3550="", "", IF(IFERROR(INDEX('Ticket Sales'!D$11:D$5010, MATCH($Q3550, 'Ticket Sales'!$J$11:$J$5010, 0)), L3549)="", "", IFERROR(INDEX('Ticket Sales'!D$11:D$5010, MATCH($Q3550, 'Ticket Sales'!$J$11:$J$5010, 0)), L3549)))</f>
        <v/>
      </c>
      <c r="M3550" s="41" t="str">
        <f>IF($Q3550="", "", IF(IFERROR(INDEX('Ticket Sales'!E$11:E$5010, MATCH($Q3550, 'Ticket Sales'!$J$11:$J$5010, 0)), M3549)="", "", IFERROR(INDEX('Ticket Sales'!E$11:E$5010, MATCH($Q3550, 'Ticket Sales'!$J$11:$J$5010, 0)), M3549)))</f>
        <v/>
      </c>
      <c r="N3550" s="2"/>
      <c r="P3550" s="48">
        <v>3540</v>
      </c>
      <c r="Q3550" s="48" t="str">
        <f t="shared" si="276"/>
        <v/>
      </c>
      <c r="S3550" s="52" t="str">
        <f t="shared" si="277"/>
        <v/>
      </c>
      <c r="U3550" s="52" t="str">
        <f t="shared" si="278"/>
        <v/>
      </c>
      <c r="W3550" s="52" t="str">
        <f t="shared" si="279"/>
        <v/>
      </c>
    </row>
    <row r="3551" spans="1:23" x14ac:dyDescent="0.25">
      <c r="A3551" s="2"/>
      <c r="B3551" s="32"/>
      <c r="C3551" s="25"/>
      <c r="D3551" s="25"/>
      <c r="E3551" s="26"/>
      <c r="F3551" s="27"/>
      <c r="G3551" s="2"/>
      <c r="H3551" s="2"/>
      <c r="I3551" s="38" t="str">
        <f t="shared" si="275"/>
        <v/>
      </c>
      <c r="J3551" s="39" t="str">
        <f>IF($Q3551="", "", IF(IFERROR(INDEX('Ticket Sales'!B$11:B$5010, MATCH($Q3551, 'Ticket Sales'!$J$11:$J$5010, 0)), J3550)="", "", IFERROR(INDEX('Ticket Sales'!B$11:B$5010, MATCH($Q3551, 'Ticket Sales'!$J$11:$J$5010, 0)), J3550)))</f>
        <v/>
      </c>
      <c r="K3551" s="39" t="str">
        <f>IF($Q3551="", "", IF(IFERROR(INDEX('Ticket Sales'!C$11:C$5010, MATCH($Q3551, 'Ticket Sales'!$J$11:$J$5010, 0)), K3550)="", "", IFERROR(INDEX('Ticket Sales'!C$11:C$5010, MATCH($Q3551, 'Ticket Sales'!$J$11:$J$5010, 0)), K3550)))</f>
        <v/>
      </c>
      <c r="L3551" s="40" t="str">
        <f>IF($Q3551="", "", IF(IFERROR(INDEX('Ticket Sales'!D$11:D$5010, MATCH($Q3551, 'Ticket Sales'!$J$11:$J$5010, 0)), L3550)="", "", IFERROR(INDEX('Ticket Sales'!D$11:D$5010, MATCH($Q3551, 'Ticket Sales'!$J$11:$J$5010, 0)), L3550)))</f>
        <v/>
      </c>
      <c r="M3551" s="41" t="str">
        <f>IF($Q3551="", "", IF(IFERROR(INDEX('Ticket Sales'!E$11:E$5010, MATCH($Q3551, 'Ticket Sales'!$J$11:$J$5010, 0)), M3550)="", "", IFERROR(INDEX('Ticket Sales'!E$11:E$5010, MATCH($Q3551, 'Ticket Sales'!$J$11:$J$5010, 0)), M3550)))</f>
        <v/>
      </c>
      <c r="N3551" s="2"/>
      <c r="P3551" s="48">
        <v>3541</v>
      </c>
      <c r="Q3551" s="48" t="str">
        <f t="shared" si="276"/>
        <v/>
      </c>
      <c r="S3551" s="52" t="str">
        <f t="shared" si="277"/>
        <v/>
      </c>
      <c r="U3551" s="52" t="str">
        <f t="shared" si="278"/>
        <v/>
      </c>
      <c r="W3551" s="52" t="str">
        <f t="shared" si="279"/>
        <v/>
      </c>
    </row>
    <row r="3552" spans="1:23" x14ac:dyDescent="0.25">
      <c r="A3552" s="2"/>
      <c r="B3552" s="32"/>
      <c r="C3552" s="25"/>
      <c r="D3552" s="25"/>
      <c r="E3552" s="26"/>
      <c r="F3552" s="27"/>
      <c r="G3552" s="2"/>
      <c r="H3552" s="2"/>
      <c r="I3552" s="38" t="str">
        <f t="shared" si="275"/>
        <v/>
      </c>
      <c r="J3552" s="39" t="str">
        <f>IF($Q3552="", "", IF(IFERROR(INDEX('Ticket Sales'!B$11:B$5010, MATCH($Q3552, 'Ticket Sales'!$J$11:$J$5010, 0)), J3551)="", "", IFERROR(INDEX('Ticket Sales'!B$11:B$5010, MATCH($Q3552, 'Ticket Sales'!$J$11:$J$5010, 0)), J3551)))</f>
        <v/>
      </c>
      <c r="K3552" s="39" t="str">
        <f>IF($Q3552="", "", IF(IFERROR(INDEX('Ticket Sales'!C$11:C$5010, MATCH($Q3552, 'Ticket Sales'!$J$11:$J$5010, 0)), K3551)="", "", IFERROR(INDEX('Ticket Sales'!C$11:C$5010, MATCH($Q3552, 'Ticket Sales'!$J$11:$J$5010, 0)), K3551)))</f>
        <v/>
      </c>
      <c r="L3552" s="40" t="str">
        <f>IF($Q3552="", "", IF(IFERROR(INDEX('Ticket Sales'!D$11:D$5010, MATCH($Q3552, 'Ticket Sales'!$J$11:$J$5010, 0)), L3551)="", "", IFERROR(INDEX('Ticket Sales'!D$11:D$5010, MATCH($Q3552, 'Ticket Sales'!$J$11:$J$5010, 0)), L3551)))</f>
        <v/>
      </c>
      <c r="M3552" s="41" t="str">
        <f>IF($Q3552="", "", IF(IFERROR(INDEX('Ticket Sales'!E$11:E$5010, MATCH($Q3552, 'Ticket Sales'!$J$11:$J$5010, 0)), M3551)="", "", IFERROR(INDEX('Ticket Sales'!E$11:E$5010, MATCH($Q3552, 'Ticket Sales'!$J$11:$J$5010, 0)), M3551)))</f>
        <v/>
      </c>
      <c r="N3552" s="2"/>
      <c r="P3552" s="48">
        <v>3542</v>
      </c>
      <c r="Q3552" s="48" t="str">
        <f t="shared" si="276"/>
        <v/>
      </c>
      <c r="S3552" s="52" t="str">
        <f t="shared" si="277"/>
        <v/>
      </c>
      <c r="U3552" s="52" t="str">
        <f t="shared" si="278"/>
        <v/>
      </c>
      <c r="W3552" s="52" t="str">
        <f t="shared" si="279"/>
        <v/>
      </c>
    </row>
    <row r="3553" spans="1:23" x14ac:dyDescent="0.25">
      <c r="A3553" s="2"/>
      <c r="B3553" s="32"/>
      <c r="C3553" s="25"/>
      <c r="D3553" s="25"/>
      <c r="E3553" s="26"/>
      <c r="F3553" s="27"/>
      <c r="G3553" s="2"/>
      <c r="H3553" s="2"/>
      <c r="I3553" s="38" t="str">
        <f t="shared" si="275"/>
        <v/>
      </c>
      <c r="J3553" s="39" t="str">
        <f>IF($Q3553="", "", IF(IFERROR(INDEX('Ticket Sales'!B$11:B$5010, MATCH($Q3553, 'Ticket Sales'!$J$11:$J$5010, 0)), J3552)="", "", IFERROR(INDEX('Ticket Sales'!B$11:B$5010, MATCH($Q3553, 'Ticket Sales'!$J$11:$J$5010, 0)), J3552)))</f>
        <v/>
      </c>
      <c r="K3553" s="39" t="str">
        <f>IF($Q3553="", "", IF(IFERROR(INDEX('Ticket Sales'!C$11:C$5010, MATCH($Q3553, 'Ticket Sales'!$J$11:$J$5010, 0)), K3552)="", "", IFERROR(INDEX('Ticket Sales'!C$11:C$5010, MATCH($Q3553, 'Ticket Sales'!$J$11:$J$5010, 0)), K3552)))</f>
        <v/>
      </c>
      <c r="L3553" s="40" t="str">
        <f>IF($Q3553="", "", IF(IFERROR(INDEX('Ticket Sales'!D$11:D$5010, MATCH($Q3553, 'Ticket Sales'!$J$11:$J$5010, 0)), L3552)="", "", IFERROR(INDEX('Ticket Sales'!D$11:D$5010, MATCH($Q3553, 'Ticket Sales'!$J$11:$J$5010, 0)), L3552)))</f>
        <v/>
      </c>
      <c r="M3553" s="41" t="str">
        <f>IF($Q3553="", "", IF(IFERROR(INDEX('Ticket Sales'!E$11:E$5010, MATCH($Q3553, 'Ticket Sales'!$J$11:$J$5010, 0)), M3552)="", "", IFERROR(INDEX('Ticket Sales'!E$11:E$5010, MATCH($Q3553, 'Ticket Sales'!$J$11:$J$5010, 0)), M3552)))</f>
        <v/>
      </c>
      <c r="N3553" s="2"/>
      <c r="P3553" s="48">
        <v>3543</v>
      </c>
      <c r="Q3553" s="48" t="str">
        <f t="shared" si="276"/>
        <v/>
      </c>
      <c r="S3553" s="52" t="str">
        <f t="shared" si="277"/>
        <v/>
      </c>
      <c r="U3553" s="52" t="str">
        <f t="shared" si="278"/>
        <v/>
      </c>
      <c r="W3553" s="52" t="str">
        <f t="shared" si="279"/>
        <v/>
      </c>
    </row>
    <row r="3554" spans="1:23" x14ac:dyDescent="0.25">
      <c r="A3554" s="2"/>
      <c r="B3554" s="32"/>
      <c r="C3554" s="25"/>
      <c r="D3554" s="25"/>
      <c r="E3554" s="26"/>
      <c r="F3554" s="27"/>
      <c r="G3554" s="2"/>
      <c r="H3554" s="2"/>
      <c r="I3554" s="38" t="str">
        <f t="shared" si="275"/>
        <v/>
      </c>
      <c r="J3554" s="39" t="str">
        <f>IF($Q3554="", "", IF(IFERROR(INDEX('Ticket Sales'!B$11:B$5010, MATCH($Q3554, 'Ticket Sales'!$J$11:$J$5010, 0)), J3553)="", "", IFERROR(INDEX('Ticket Sales'!B$11:B$5010, MATCH($Q3554, 'Ticket Sales'!$J$11:$J$5010, 0)), J3553)))</f>
        <v/>
      </c>
      <c r="K3554" s="39" t="str">
        <f>IF($Q3554="", "", IF(IFERROR(INDEX('Ticket Sales'!C$11:C$5010, MATCH($Q3554, 'Ticket Sales'!$J$11:$J$5010, 0)), K3553)="", "", IFERROR(INDEX('Ticket Sales'!C$11:C$5010, MATCH($Q3554, 'Ticket Sales'!$J$11:$J$5010, 0)), K3553)))</f>
        <v/>
      </c>
      <c r="L3554" s="40" t="str">
        <f>IF($Q3554="", "", IF(IFERROR(INDEX('Ticket Sales'!D$11:D$5010, MATCH($Q3554, 'Ticket Sales'!$J$11:$J$5010, 0)), L3553)="", "", IFERROR(INDEX('Ticket Sales'!D$11:D$5010, MATCH($Q3554, 'Ticket Sales'!$J$11:$J$5010, 0)), L3553)))</f>
        <v/>
      </c>
      <c r="M3554" s="41" t="str">
        <f>IF($Q3554="", "", IF(IFERROR(INDEX('Ticket Sales'!E$11:E$5010, MATCH($Q3554, 'Ticket Sales'!$J$11:$J$5010, 0)), M3553)="", "", IFERROR(INDEX('Ticket Sales'!E$11:E$5010, MATCH($Q3554, 'Ticket Sales'!$J$11:$J$5010, 0)), M3553)))</f>
        <v/>
      </c>
      <c r="N3554" s="2"/>
      <c r="P3554" s="48">
        <v>3544</v>
      </c>
      <c r="Q3554" s="48" t="str">
        <f t="shared" si="276"/>
        <v/>
      </c>
      <c r="S3554" s="52" t="str">
        <f t="shared" si="277"/>
        <v/>
      </c>
      <c r="U3554" s="52" t="str">
        <f t="shared" si="278"/>
        <v/>
      </c>
      <c r="W3554" s="52" t="str">
        <f t="shared" si="279"/>
        <v/>
      </c>
    </row>
    <row r="3555" spans="1:23" x14ac:dyDescent="0.25">
      <c r="A3555" s="2"/>
      <c r="B3555" s="32"/>
      <c r="C3555" s="25"/>
      <c r="D3555" s="25"/>
      <c r="E3555" s="26"/>
      <c r="F3555" s="27"/>
      <c r="G3555" s="2"/>
      <c r="H3555" s="2"/>
      <c r="I3555" s="38" t="str">
        <f t="shared" si="275"/>
        <v/>
      </c>
      <c r="J3555" s="39" t="str">
        <f>IF($Q3555="", "", IF(IFERROR(INDEX('Ticket Sales'!B$11:B$5010, MATCH($Q3555, 'Ticket Sales'!$J$11:$J$5010, 0)), J3554)="", "", IFERROR(INDEX('Ticket Sales'!B$11:B$5010, MATCH($Q3555, 'Ticket Sales'!$J$11:$J$5010, 0)), J3554)))</f>
        <v/>
      </c>
      <c r="K3555" s="39" t="str">
        <f>IF($Q3555="", "", IF(IFERROR(INDEX('Ticket Sales'!C$11:C$5010, MATCH($Q3555, 'Ticket Sales'!$J$11:$J$5010, 0)), K3554)="", "", IFERROR(INDEX('Ticket Sales'!C$11:C$5010, MATCH($Q3555, 'Ticket Sales'!$J$11:$J$5010, 0)), K3554)))</f>
        <v/>
      </c>
      <c r="L3555" s="40" t="str">
        <f>IF($Q3555="", "", IF(IFERROR(INDEX('Ticket Sales'!D$11:D$5010, MATCH($Q3555, 'Ticket Sales'!$J$11:$J$5010, 0)), L3554)="", "", IFERROR(INDEX('Ticket Sales'!D$11:D$5010, MATCH($Q3555, 'Ticket Sales'!$J$11:$J$5010, 0)), L3554)))</f>
        <v/>
      </c>
      <c r="M3555" s="41" t="str">
        <f>IF($Q3555="", "", IF(IFERROR(INDEX('Ticket Sales'!E$11:E$5010, MATCH($Q3555, 'Ticket Sales'!$J$11:$J$5010, 0)), M3554)="", "", IFERROR(INDEX('Ticket Sales'!E$11:E$5010, MATCH($Q3555, 'Ticket Sales'!$J$11:$J$5010, 0)), M3554)))</f>
        <v/>
      </c>
      <c r="N3555" s="2"/>
      <c r="P3555" s="48">
        <v>3545</v>
      </c>
      <c r="Q3555" s="48" t="str">
        <f t="shared" si="276"/>
        <v/>
      </c>
      <c r="S3555" s="52" t="str">
        <f t="shared" si="277"/>
        <v/>
      </c>
      <c r="U3555" s="52" t="str">
        <f t="shared" si="278"/>
        <v/>
      </c>
      <c r="W3555" s="52" t="str">
        <f t="shared" si="279"/>
        <v/>
      </c>
    </row>
    <row r="3556" spans="1:23" x14ac:dyDescent="0.25">
      <c r="A3556" s="2"/>
      <c r="B3556" s="32"/>
      <c r="C3556" s="25"/>
      <c r="D3556" s="25"/>
      <c r="E3556" s="26"/>
      <c r="F3556" s="27"/>
      <c r="G3556" s="2"/>
      <c r="H3556" s="2"/>
      <c r="I3556" s="38" t="str">
        <f t="shared" si="275"/>
        <v/>
      </c>
      <c r="J3556" s="39" t="str">
        <f>IF($Q3556="", "", IF(IFERROR(INDEX('Ticket Sales'!B$11:B$5010, MATCH($Q3556, 'Ticket Sales'!$J$11:$J$5010, 0)), J3555)="", "", IFERROR(INDEX('Ticket Sales'!B$11:B$5010, MATCH($Q3556, 'Ticket Sales'!$J$11:$J$5010, 0)), J3555)))</f>
        <v/>
      </c>
      <c r="K3556" s="39" t="str">
        <f>IF($Q3556="", "", IF(IFERROR(INDEX('Ticket Sales'!C$11:C$5010, MATCH($Q3556, 'Ticket Sales'!$J$11:$J$5010, 0)), K3555)="", "", IFERROR(INDEX('Ticket Sales'!C$11:C$5010, MATCH($Q3556, 'Ticket Sales'!$J$11:$J$5010, 0)), K3555)))</f>
        <v/>
      </c>
      <c r="L3556" s="40" t="str">
        <f>IF($Q3556="", "", IF(IFERROR(INDEX('Ticket Sales'!D$11:D$5010, MATCH($Q3556, 'Ticket Sales'!$J$11:$J$5010, 0)), L3555)="", "", IFERROR(INDEX('Ticket Sales'!D$11:D$5010, MATCH($Q3556, 'Ticket Sales'!$J$11:$J$5010, 0)), L3555)))</f>
        <v/>
      </c>
      <c r="M3556" s="41" t="str">
        <f>IF($Q3556="", "", IF(IFERROR(INDEX('Ticket Sales'!E$11:E$5010, MATCH($Q3556, 'Ticket Sales'!$J$11:$J$5010, 0)), M3555)="", "", IFERROR(INDEX('Ticket Sales'!E$11:E$5010, MATCH($Q3556, 'Ticket Sales'!$J$11:$J$5010, 0)), M3555)))</f>
        <v/>
      </c>
      <c r="N3556" s="2"/>
      <c r="P3556" s="48">
        <v>3546</v>
      </c>
      <c r="Q3556" s="48" t="str">
        <f t="shared" si="276"/>
        <v/>
      </c>
      <c r="S3556" s="52" t="str">
        <f t="shared" si="277"/>
        <v/>
      </c>
      <c r="U3556" s="52" t="str">
        <f t="shared" si="278"/>
        <v/>
      </c>
      <c r="W3556" s="52" t="str">
        <f t="shared" si="279"/>
        <v/>
      </c>
    </row>
    <row r="3557" spans="1:23" x14ac:dyDescent="0.25">
      <c r="A3557" s="2"/>
      <c r="B3557" s="32"/>
      <c r="C3557" s="25"/>
      <c r="D3557" s="25"/>
      <c r="E3557" s="26"/>
      <c r="F3557" s="27"/>
      <c r="G3557" s="2"/>
      <c r="H3557" s="2"/>
      <c r="I3557" s="38" t="str">
        <f t="shared" si="275"/>
        <v/>
      </c>
      <c r="J3557" s="39" t="str">
        <f>IF($Q3557="", "", IF(IFERROR(INDEX('Ticket Sales'!B$11:B$5010, MATCH($Q3557, 'Ticket Sales'!$J$11:$J$5010, 0)), J3556)="", "", IFERROR(INDEX('Ticket Sales'!B$11:B$5010, MATCH($Q3557, 'Ticket Sales'!$J$11:$J$5010, 0)), J3556)))</f>
        <v/>
      </c>
      <c r="K3557" s="39" t="str">
        <f>IF($Q3557="", "", IF(IFERROR(INDEX('Ticket Sales'!C$11:C$5010, MATCH($Q3557, 'Ticket Sales'!$J$11:$J$5010, 0)), K3556)="", "", IFERROR(INDEX('Ticket Sales'!C$11:C$5010, MATCH($Q3557, 'Ticket Sales'!$J$11:$J$5010, 0)), K3556)))</f>
        <v/>
      </c>
      <c r="L3557" s="40" t="str">
        <f>IF($Q3557="", "", IF(IFERROR(INDEX('Ticket Sales'!D$11:D$5010, MATCH($Q3557, 'Ticket Sales'!$J$11:$J$5010, 0)), L3556)="", "", IFERROR(INDEX('Ticket Sales'!D$11:D$5010, MATCH($Q3557, 'Ticket Sales'!$J$11:$J$5010, 0)), L3556)))</f>
        <v/>
      </c>
      <c r="M3557" s="41" t="str">
        <f>IF($Q3557="", "", IF(IFERROR(INDEX('Ticket Sales'!E$11:E$5010, MATCH($Q3557, 'Ticket Sales'!$J$11:$J$5010, 0)), M3556)="", "", IFERROR(INDEX('Ticket Sales'!E$11:E$5010, MATCH($Q3557, 'Ticket Sales'!$J$11:$J$5010, 0)), M3556)))</f>
        <v/>
      </c>
      <c r="N3557" s="2"/>
      <c r="P3557" s="48">
        <v>3547</v>
      </c>
      <c r="Q3557" s="48" t="str">
        <f t="shared" si="276"/>
        <v/>
      </c>
      <c r="S3557" s="52" t="str">
        <f t="shared" si="277"/>
        <v/>
      </c>
      <c r="U3557" s="52" t="str">
        <f t="shared" si="278"/>
        <v/>
      </c>
      <c r="W3557" s="52" t="str">
        <f t="shared" si="279"/>
        <v/>
      </c>
    </row>
    <row r="3558" spans="1:23" x14ac:dyDescent="0.25">
      <c r="A3558" s="2"/>
      <c r="B3558" s="32"/>
      <c r="C3558" s="25"/>
      <c r="D3558" s="25"/>
      <c r="E3558" s="26"/>
      <c r="F3558" s="27"/>
      <c r="G3558" s="2"/>
      <c r="H3558" s="2"/>
      <c r="I3558" s="38" t="str">
        <f t="shared" si="275"/>
        <v/>
      </c>
      <c r="J3558" s="39" t="str">
        <f>IF($Q3558="", "", IF(IFERROR(INDEX('Ticket Sales'!B$11:B$5010, MATCH($Q3558, 'Ticket Sales'!$J$11:$J$5010, 0)), J3557)="", "", IFERROR(INDEX('Ticket Sales'!B$11:B$5010, MATCH($Q3558, 'Ticket Sales'!$J$11:$J$5010, 0)), J3557)))</f>
        <v/>
      </c>
      <c r="K3558" s="39" t="str">
        <f>IF($Q3558="", "", IF(IFERROR(INDEX('Ticket Sales'!C$11:C$5010, MATCH($Q3558, 'Ticket Sales'!$J$11:$J$5010, 0)), K3557)="", "", IFERROR(INDEX('Ticket Sales'!C$11:C$5010, MATCH($Q3558, 'Ticket Sales'!$J$11:$J$5010, 0)), K3557)))</f>
        <v/>
      </c>
      <c r="L3558" s="40" t="str">
        <f>IF($Q3558="", "", IF(IFERROR(INDEX('Ticket Sales'!D$11:D$5010, MATCH($Q3558, 'Ticket Sales'!$J$11:$J$5010, 0)), L3557)="", "", IFERROR(INDEX('Ticket Sales'!D$11:D$5010, MATCH($Q3558, 'Ticket Sales'!$J$11:$J$5010, 0)), L3557)))</f>
        <v/>
      </c>
      <c r="M3558" s="41" t="str">
        <f>IF($Q3558="", "", IF(IFERROR(INDEX('Ticket Sales'!E$11:E$5010, MATCH($Q3558, 'Ticket Sales'!$J$11:$J$5010, 0)), M3557)="", "", IFERROR(INDEX('Ticket Sales'!E$11:E$5010, MATCH($Q3558, 'Ticket Sales'!$J$11:$J$5010, 0)), M3557)))</f>
        <v/>
      </c>
      <c r="N3558" s="2"/>
      <c r="P3558" s="48">
        <v>3548</v>
      </c>
      <c r="Q3558" s="48" t="str">
        <f t="shared" si="276"/>
        <v/>
      </c>
      <c r="S3558" s="52" t="str">
        <f t="shared" si="277"/>
        <v/>
      </c>
      <c r="U3558" s="52" t="str">
        <f t="shared" si="278"/>
        <v/>
      </c>
      <c r="W3558" s="52" t="str">
        <f t="shared" si="279"/>
        <v/>
      </c>
    </row>
    <row r="3559" spans="1:23" x14ac:dyDescent="0.25">
      <c r="A3559" s="2"/>
      <c r="B3559" s="32"/>
      <c r="C3559" s="25"/>
      <c r="D3559" s="25"/>
      <c r="E3559" s="26"/>
      <c r="F3559" s="27"/>
      <c r="G3559" s="2"/>
      <c r="H3559" s="2"/>
      <c r="I3559" s="38" t="str">
        <f t="shared" si="275"/>
        <v/>
      </c>
      <c r="J3559" s="39" t="str">
        <f>IF($Q3559="", "", IF(IFERROR(INDEX('Ticket Sales'!B$11:B$5010, MATCH($Q3559, 'Ticket Sales'!$J$11:$J$5010, 0)), J3558)="", "", IFERROR(INDEX('Ticket Sales'!B$11:B$5010, MATCH($Q3559, 'Ticket Sales'!$J$11:$J$5010, 0)), J3558)))</f>
        <v/>
      </c>
      <c r="K3559" s="39" t="str">
        <f>IF($Q3559="", "", IF(IFERROR(INDEX('Ticket Sales'!C$11:C$5010, MATCH($Q3559, 'Ticket Sales'!$J$11:$J$5010, 0)), K3558)="", "", IFERROR(INDEX('Ticket Sales'!C$11:C$5010, MATCH($Q3559, 'Ticket Sales'!$J$11:$J$5010, 0)), K3558)))</f>
        <v/>
      </c>
      <c r="L3559" s="40" t="str">
        <f>IF($Q3559="", "", IF(IFERROR(INDEX('Ticket Sales'!D$11:D$5010, MATCH($Q3559, 'Ticket Sales'!$J$11:$J$5010, 0)), L3558)="", "", IFERROR(INDEX('Ticket Sales'!D$11:D$5010, MATCH($Q3559, 'Ticket Sales'!$J$11:$J$5010, 0)), L3558)))</f>
        <v/>
      </c>
      <c r="M3559" s="41" t="str">
        <f>IF($Q3559="", "", IF(IFERROR(INDEX('Ticket Sales'!E$11:E$5010, MATCH($Q3559, 'Ticket Sales'!$J$11:$J$5010, 0)), M3558)="", "", IFERROR(INDEX('Ticket Sales'!E$11:E$5010, MATCH($Q3559, 'Ticket Sales'!$J$11:$J$5010, 0)), M3558)))</f>
        <v/>
      </c>
      <c r="N3559" s="2"/>
      <c r="P3559" s="48">
        <v>3549</v>
      </c>
      <c r="Q3559" s="48" t="str">
        <f t="shared" si="276"/>
        <v/>
      </c>
      <c r="S3559" s="52" t="str">
        <f t="shared" si="277"/>
        <v/>
      </c>
      <c r="U3559" s="52" t="str">
        <f t="shared" si="278"/>
        <v/>
      </c>
      <c r="W3559" s="52" t="str">
        <f t="shared" si="279"/>
        <v/>
      </c>
    </row>
    <row r="3560" spans="1:23" x14ac:dyDescent="0.25">
      <c r="A3560" s="2"/>
      <c r="B3560" s="32"/>
      <c r="C3560" s="25"/>
      <c r="D3560" s="25"/>
      <c r="E3560" s="26"/>
      <c r="F3560" s="27"/>
      <c r="G3560" s="2"/>
      <c r="H3560" s="2"/>
      <c r="I3560" s="38" t="str">
        <f t="shared" si="275"/>
        <v/>
      </c>
      <c r="J3560" s="39" t="str">
        <f>IF($Q3560="", "", IF(IFERROR(INDEX('Ticket Sales'!B$11:B$5010, MATCH($Q3560, 'Ticket Sales'!$J$11:$J$5010, 0)), J3559)="", "", IFERROR(INDEX('Ticket Sales'!B$11:B$5010, MATCH($Q3560, 'Ticket Sales'!$J$11:$J$5010, 0)), J3559)))</f>
        <v/>
      </c>
      <c r="K3560" s="39" t="str">
        <f>IF($Q3560="", "", IF(IFERROR(INDEX('Ticket Sales'!C$11:C$5010, MATCH($Q3560, 'Ticket Sales'!$J$11:$J$5010, 0)), K3559)="", "", IFERROR(INDEX('Ticket Sales'!C$11:C$5010, MATCH($Q3560, 'Ticket Sales'!$J$11:$J$5010, 0)), K3559)))</f>
        <v/>
      </c>
      <c r="L3560" s="40" t="str">
        <f>IF($Q3560="", "", IF(IFERROR(INDEX('Ticket Sales'!D$11:D$5010, MATCH($Q3560, 'Ticket Sales'!$J$11:$J$5010, 0)), L3559)="", "", IFERROR(INDEX('Ticket Sales'!D$11:D$5010, MATCH($Q3560, 'Ticket Sales'!$J$11:$J$5010, 0)), L3559)))</f>
        <v/>
      </c>
      <c r="M3560" s="41" t="str">
        <f>IF($Q3560="", "", IF(IFERROR(INDEX('Ticket Sales'!E$11:E$5010, MATCH($Q3560, 'Ticket Sales'!$J$11:$J$5010, 0)), M3559)="", "", IFERROR(INDEX('Ticket Sales'!E$11:E$5010, MATCH($Q3560, 'Ticket Sales'!$J$11:$J$5010, 0)), M3559)))</f>
        <v/>
      </c>
      <c r="N3560" s="2"/>
      <c r="P3560" s="48">
        <v>3550</v>
      </c>
      <c r="Q3560" s="48" t="str">
        <f t="shared" si="276"/>
        <v/>
      </c>
      <c r="S3560" s="52" t="str">
        <f t="shared" si="277"/>
        <v/>
      </c>
      <c r="U3560" s="52" t="str">
        <f t="shared" si="278"/>
        <v/>
      </c>
      <c r="W3560" s="52" t="str">
        <f t="shared" si="279"/>
        <v/>
      </c>
    </row>
    <row r="3561" spans="1:23" x14ac:dyDescent="0.25">
      <c r="A3561" s="2"/>
      <c r="B3561" s="32"/>
      <c r="C3561" s="25"/>
      <c r="D3561" s="25"/>
      <c r="E3561" s="26"/>
      <c r="F3561" s="27"/>
      <c r="G3561" s="2"/>
      <c r="H3561" s="2"/>
      <c r="I3561" s="38" t="str">
        <f t="shared" si="275"/>
        <v/>
      </c>
      <c r="J3561" s="39" t="str">
        <f>IF($Q3561="", "", IF(IFERROR(INDEX('Ticket Sales'!B$11:B$5010, MATCH($Q3561, 'Ticket Sales'!$J$11:$J$5010, 0)), J3560)="", "", IFERROR(INDEX('Ticket Sales'!B$11:B$5010, MATCH($Q3561, 'Ticket Sales'!$J$11:$J$5010, 0)), J3560)))</f>
        <v/>
      </c>
      <c r="K3561" s="39" t="str">
        <f>IF($Q3561="", "", IF(IFERROR(INDEX('Ticket Sales'!C$11:C$5010, MATCH($Q3561, 'Ticket Sales'!$J$11:$J$5010, 0)), K3560)="", "", IFERROR(INDEX('Ticket Sales'!C$11:C$5010, MATCH($Q3561, 'Ticket Sales'!$J$11:$J$5010, 0)), K3560)))</f>
        <v/>
      </c>
      <c r="L3561" s="40" t="str">
        <f>IF($Q3561="", "", IF(IFERROR(INDEX('Ticket Sales'!D$11:D$5010, MATCH($Q3561, 'Ticket Sales'!$J$11:$J$5010, 0)), L3560)="", "", IFERROR(INDEX('Ticket Sales'!D$11:D$5010, MATCH($Q3561, 'Ticket Sales'!$J$11:$J$5010, 0)), L3560)))</f>
        <v/>
      </c>
      <c r="M3561" s="41" t="str">
        <f>IF($Q3561="", "", IF(IFERROR(INDEX('Ticket Sales'!E$11:E$5010, MATCH($Q3561, 'Ticket Sales'!$J$11:$J$5010, 0)), M3560)="", "", IFERROR(INDEX('Ticket Sales'!E$11:E$5010, MATCH($Q3561, 'Ticket Sales'!$J$11:$J$5010, 0)), M3560)))</f>
        <v/>
      </c>
      <c r="N3561" s="2"/>
      <c r="P3561" s="48">
        <v>3551</v>
      </c>
      <c r="Q3561" s="48" t="str">
        <f t="shared" si="276"/>
        <v/>
      </c>
      <c r="S3561" s="52" t="str">
        <f t="shared" si="277"/>
        <v/>
      </c>
      <c r="U3561" s="52" t="str">
        <f t="shared" si="278"/>
        <v/>
      </c>
      <c r="W3561" s="52" t="str">
        <f t="shared" si="279"/>
        <v/>
      </c>
    </row>
    <row r="3562" spans="1:23" x14ac:dyDescent="0.25">
      <c r="A3562" s="2"/>
      <c r="B3562" s="32"/>
      <c r="C3562" s="25"/>
      <c r="D3562" s="25"/>
      <c r="E3562" s="26"/>
      <c r="F3562" s="27"/>
      <c r="G3562" s="2"/>
      <c r="H3562" s="2"/>
      <c r="I3562" s="38" t="str">
        <f t="shared" si="275"/>
        <v/>
      </c>
      <c r="J3562" s="39" t="str">
        <f>IF($Q3562="", "", IF(IFERROR(INDEX('Ticket Sales'!B$11:B$5010, MATCH($Q3562, 'Ticket Sales'!$J$11:$J$5010, 0)), J3561)="", "", IFERROR(INDEX('Ticket Sales'!B$11:B$5010, MATCH($Q3562, 'Ticket Sales'!$J$11:$J$5010, 0)), J3561)))</f>
        <v/>
      </c>
      <c r="K3562" s="39" t="str">
        <f>IF($Q3562="", "", IF(IFERROR(INDEX('Ticket Sales'!C$11:C$5010, MATCH($Q3562, 'Ticket Sales'!$J$11:$J$5010, 0)), K3561)="", "", IFERROR(INDEX('Ticket Sales'!C$11:C$5010, MATCH($Q3562, 'Ticket Sales'!$J$11:$J$5010, 0)), K3561)))</f>
        <v/>
      </c>
      <c r="L3562" s="40" t="str">
        <f>IF($Q3562="", "", IF(IFERROR(INDEX('Ticket Sales'!D$11:D$5010, MATCH($Q3562, 'Ticket Sales'!$J$11:$J$5010, 0)), L3561)="", "", IFERROR(INDEX('Ticket Sales'!D$11:D$5010, MATCH($Q3562, 'Ticket Sales'!$J$11:$J$5010, 0)), L3561)))</f>
        <v/>
      </c>
      <c r="M3562" s="41" t="str">
        <f>IF($Q3562="", "", IF(IFERROR(INDEX('Ticket Sales'!E$11:E$5010, MATCH($Q3562, 'Ticket Sales'!$J$11:$J$5010, 0)), M3561)="", "", IFERROR(INDEX('Ticket Sales'!E$11:E$5010, MATCH($Q3562, 'Ticket Sales'!$J$11:$J$5010, 0)), M3561)))</f>
        <v/>
      </c>
      <c r="N3562" s="2"/>
      <c r="P3562" s="48">
        <v>3552</v>
      </c>
      <c r="Q3562" s="48" t="str">
        <f t="shared" si="276"/>
        <v/>
      </c>
      <c r="S3562" s="52" t="str">
        <f t="shared" si="277"/>
        <v/>
      </c>
      <c r="U3562" s="52" t="str">
        <f t="shared" si="278"/>
        <v/>
      </c>
      <c r="W3562" s="52" t="str">
        <f t="shared" si="279"/>
        <v/>
      </c>
    </row>
    <row r="3563" spans="1:23" x14ac:dyDescent="0.25">
      <c r="A3563" s="2"/>
      <c r="B3563" s="32"/>
      <c r="C3563" s="25"/>
      <c r="D3563" s="25"/>
      <c r="E3563" s="26"/>
      <c r="F3563" s="27"/>
      <c r="G3563" s="2"/>
      <c r="H3563" s="2"/>
      <c r="I3563" s="38" t="str">
        <f t="shared" si="275"/>
        <v/>
      </c>
      <c r="J3563" s="39" t="str">
        <f>IF($Q3563="", "", IF(IFERROR(INDEX('Ticket Sales'!B$11:B$5010, MATCH($Q3563, 'Ticket Sales'!$J$11:$J$5010, 0)), J3562)="", "", IFERROR(INDEX('Ticket Sales'!B$11:B$5010, MATCH($Q3563, 'Ticket Sales'!$J$11:$J$5010, 0)), J3562)))</f>
        <v/>
      </c>
      <c r="K3563" s="39" t="str">
        <f>IF($Q3563="", "", IF(IFERROR(INDEX('Ticket Sales'!C$11:C$5010, MATCH($Q3563, 'Ticket Sales'!$J$11:$J$5010, 0)), K3562)="", "", IFERROR(INDEX('Ticket Sales'!C$11:C$5010, MATCH($Q3563, 'Ticket Sales'!$J$11:$J$5010, 0)), K3562)))</f>
        <v/>
      </c>
      <c r="L3563" s="40" t="str">
        <f>IF($Q3563="", "", IF(IFERROR(INDEX('Ticket Sales'!D$11:D$5010, MATCH($Q3563, 'Ticket Sales'!$J$11:$J$5010, 0)), L3562)="", "", IFERROR(INDEX('Ticket Sales'!D$11:D$5010, MATCH($Q3563, 'Ticket Sales'!$J$11:$J$5010, 0)), L3562)))</f>
        <v/>
      </c>
      <c r="M3563" s="41" t="str">
        <f>IF($Q3563="", "", IF(IFERROR(INDEX('Ticket Sales'!E$11:E$5010, MATCH($Q3563, 'Ticket Sales'!$J$11:$J$5010, 0)), M3562)="", "", IFERROR(INDEX('Ticket Sales'!E$11:E$5010, MATCH($Q3563, 'Ticket Sales'!$J$11:$J$5010, 0)), M3562)))</f>
        <v/>
      </c>
      <c r="N3563" s="2"/>
      <c r="P3563" s="48">
        <v>3553</v>
      </c>
      <c r="Q3563" s="48" t="str">
        <f t="shared" si="276"/>
        <v/>
      </c>
      <c r="S3563" s="52" t="str">
        <f t="shared" si="277"/>
        <v/>
      </c>
      <c r="U3563" s="52" t="str">
        <f t="shared" si="278"/>
        <v/>
      </c>
      <c r="W3563" s="52" t="str">
        <f t="shared" si="279"/>
        <v/>
      </c>
    </row>
    <row r="3564" spans="1:23" x14ac:dyDescent="0.25">
      <c r="A3564" s="2"/>
      <c r="B3564" s="32"/>
      <c r="C3564" s="25"/>
      <c r="D3564" s="25"/>
      <c r="E3564" s="26"/>
      <c r="F3564" s="27"/>
      <c r="G3564" s="2"/>
      <c r="H3564" s="2"/>
      <c r="I3564" s="38" t="str">
        <f t="shared" si="275"/>
        <v/>
      </c>
      <c r="J3564" s="39" t="str">
        <f>IF($Q3564="", "", IF(IFERROR(INDEX('Ticket Sales'!B$11:B$5010, MATCH($Q3564, 'Ticket Sales'!$J$11:$J$5010, 0)), J3563)="", "", IFERROR(INDEX('Ticket Sales'!B$11:B$5010, MATCH($Q3564, 'Ticket Sales'!$J$11:$J$5010, 0)), J3563)))</f>
        <v/>
      </c>
      <c r="K3564" s="39" t="str">
        <f>IF($Q3564="", "", IF(IFERROR(INDEX('Ticket Sales'!C$11:C$5010, MATCH($Q3564, 'Ticket Sales'!$J$11:$J$5010, 0)), K3563)="", "", IFERROR(INDEX('Ticket Sales'!C$11:C$5010, MATCH($Q3564, 'Ticket Sales'!$J$11:$J$5010, 0)), K3563)))</f>
        <v/>
      </c>
      <c r="L3564" s="40" t="str">
        <f>IF($Q3564="", "", IF(IFERROR(INDEX('Ticket Sales'!D$11:D$5010, MATCH($Q3564, 'Ticket Sales'!$J$11:$J$5010, 0)), L3563)="", "", IFERROR(INDEX('Ticket Sales'!D$11:D$5010, MATCH($Q3564, 'Ticket Sales'!$J$11:$J$5010, 0)), L3563)))</f>
        <v/>
      </c>
      <c r="M3564" s="41" t="str">
        <f>IF($Q3564="", "", IF(IFERROR(INDEX('Ticket Sales'!E$11:E$5010, MATCH($Q3564, 'Ticket Sales'!$J$11:$J$5010, 0)), M3563)="", "", IFERROR(INDEX('Ticket Sales'!E$11:E$5010, MATCH($Q3564, 'Ticket Sales'!$J$11:$J$5010, 0)), M3563)))</f>
        <v/>
      </c>
      <c r="N3564" s="2"/>
      <c r="P3564" s="48">
        <v>3554</v>
      </c>
      <c r="Q3564" s="48" t="str">
        <f t="shared" si="276"/>
        <v/>
      </c>
      <c r="S3564" s="52" t="str">
        <f t="shared" si="277"/>
        <v/>
      </c>
      <c r="U3564" s="52" t="str">
        <f t="shared" si="278"/>
        <v/>
      </c>
      <c r="W3564" s="52" t="str">
        <f t="shared" si="279"/>
        <v/>
      </c>
    </row>
    <row r="3565" spans="1:23" x14ac:dyDescent="0.25">
      <c r="A3565" s="2"/>
      <c r="B3565" s="32"/>
      <c r="C3565" s="25"/>
      <c r="D3565" s="25"/>
      <c r="E3565" s="26"/>
      <c r="F3565" s="27"/>
      <c r="G3565" s="2"/>
      <c r="H3565" s="2"/>
      <c r="I3565" s="38" t="str">
        <f t="shared" si="275"/>
        <v/>
      </c>
      <c r="J3565" s="39" t="str">
        <f>IF($Q3565="", "", IF(IFERROR(INDEX('Ticket Sales'!B$11:B$5010, MATCH($Q3565, 'Ticket Sales'!$J$11:$J$5010, 0)), J3564)="", "", IFERROR(INDEX('Ticket Sales'!B$11:B$5010, MATCH($Q3565, 'Ticket Sales'!$J$11:$J$5010, 0)), J3564)))</f>
        <v/>
      </c>
      <c r="K3565" s="39" t="str">
        <f>IF($Q3565="", "", IF(IFERROR(INDEX('Ticket Sales'!C$11:C$5010, MATCH($Q3565, 'Ticket Sales'!$J$11:$J$5010, 0)), K3564)="", "", IFERROR(INDEX('Ticket Sales'!C$11:C$5010, MATCH($Q3565, 'Ticket Sales'!$J$11:$J$5010, 0)), K3564)))</f>
        <v/>
      </c>
      <c r="L3565" s="40" t="str">
        <f>IF($Q3565="", "", IF(IFERROR(INDEX('Ticket Sales'!D$11:D$5010, MATCH($Q3565, 'Ticket Sales'!$J$11:$J$5010, 0)), L3564)="", "", IFERROR(INDEX('Ticket Sales'!D$11:D$5010, MATCH($Q3565, 'Ticket Sales'!$J$11:$J$5010, 0)), L3564)))</f>
        <v/>
      </c>
      <c r="M3565" s="41" t="str">
        <f>IF($Q3565="", "", IF(IFERROR(INDEX('Ticket Sales'!E$11:E$5010, MATCH($Q3565, 'Ticket Sales'!$J$11:$J$5010, 0)), M3564)="", "", IFERROR(INDEX('Ticket Sales'!E$11:E$5010, MATCH($Q3565, 'Ticket Sales'!$J$11:$J$5010, 0)), M3564)))</f>
        <v/>
      </c>
      <c r="N3565" s="2"/>
      <c r="P3565" s="48">
        <v>3555</v>
      </c>
      <c r="Q3565" s="48" t="str">
        <f t="shared" si="276"/>
        <v/>
      </c>
      <c r="S3565" s="52" t="str">
        <f t="shared" si="277"/>
        <v/>
      </c>
      <c r="U3565" s="52" t="str">
        <f t="shared" si="278"/>
        <v/>
      </c>
      <c r="W3565" s="52" t="str">
        <f t="shared" si="279"/>
        <v/>
      </c>
    </row>
    <row r="3566" spans="1:23" x14ac:dyDescent="0.25">
      <c r="A3566" s="2"/>
      <c r="B3566" s="32"/>
      <c r="C3566" s="25"/>
      <c r="D3566" s="25"/>
      <c r="E3566" s="26"/>
      <c r="F3566" s="27"/>
      <c r="G3566" s="2"/>
      <c r="H3566" s="2"/>
      <c r="I3566" s="38" t="str">
        <f t="shared" si="275"/>
        <v/>
      </c>
      <c r="J3566" s="39" t="str">
        <f>IF($Q3566="", "", IF(IFERROR(INDEX('Ticket Sales'!B$11:B$5010, MATCH($Q3566, 'Ticket Sales'!$J$11:$J$5010, 0)), J3565)="", "", IFERROR(INDEX('Ticket Sales'!B$11:B$5010, MATCH($Q3566, 'Ticket Sales'!$J$11:$J$5010, 0)), J3565)))</f>
        <v/>
      </c>
      <c r="K3566" s="39" t="str">
        <f>IF($Q3566="", "", IF(IFERROR(INDEX('Ticket Sales'!C$11:C$5010, MATCH($Q3566, 'Ticket Sales'!$J$11:$J$5010, 0)), K3565)="", "", IFERROR(INDEX('Ticket Sales'!C$11:C$5010, MATCH($Q3566, 'Ticket Sales'!$J$11:$J$5010, 0)), K3565)))</f>
        <v/>
      </c>
      <c r="L3566" s="40" t="str">
        <f>IF($Q3566="", "", IF(IFERROR(INDEX('Ticket Sales'!D$11:D$5010, MATCH($Q3566, 'Ticket Sales'!$J$11:$J$5010, 0)), L3565)="", "", IFERROR(INDEX('Ticket Sales'!D$11:D$5010, MATCH($Q3566, 'Ticket Sales'!$J$11:$J$5010, 0)), L3565)))</f>
        <v/>
      </c>
      <c r="M3566" s="41" t="str">
        <f>IF($Q3566="", "", IF(IFERROR(INDEX('Ticket Sales'!E$11:E$5010, MATCH($Q3566, 'Ticket Sales'!$J$11:$J$5010, 0)), M3565)="", "", IFERROR(INDEX('Ticket Sales'!E$11:E$5010, MATCH($Q3566, 'Ticket Sales'!$J$11:$J$5010, 0)), M3565)))</f>
        <v/>
      </c>
      <c r="N3566" s="2"/>
      <c r="P3566" s="48">
        <v>3556</v>
      </c>
      <c r="Q3566" s="48" t="str">
        <f t="shared" si="276"/>
        <v/>
      </c>
      <c r="S3566" s="52" t="str">
        <f t="shared" si="277"/>
        <v/>
      </c>
      <c r="U3566" s="52" t="str">
        <f t="shared" si="278"/>
        <v/>
      </c>
      <c r="W3566" s="52" t="str">
        <f t="shared" si="279"/>
        <v/>
      </c>
    </row>
    <row r="3567" spans="1:23" x14ac:dyDescent="0.25">
      <c r="A3567" s="2"/>
      <c r="B3567" s="32"/>
      <c r="C3567" s="25"/>
      <c r="D3567" s="25"/>
      <c r="E3567" s="26"/>
      <c r="F3567" s="27"/>
      <c r="G3567" s="2"/>
      <c r="H3567" s="2"/>
      <c r="I3567" s="38" t="str">
        <f t="shared" si="275"/>
        <v/>
      </c>
      <c r="J3567" s="39" t="str">
        <f>IF($Q3567="", "", IF(IFERROR(INDEX('Ticket Sales'!B$11:B$5010, MATCH($Q3567, 'Ticket Sales'!$J$11:$J$5010, 0)), J3566)="", "", IFERROR(INDEX('Ticket Sales'!B$11:B$5010, MATCH($Q3567, 'Ticket Sales'!$J$11:$J$5010, 0)), J3566)))</f>
        <v/>
      </c>
      <c r="K3567" s="39" t="str">
        <f>IF($Q3567="", "", IF(IFERROR(INDEX('Ticket Sales'!C$11:C$5010, MATCH($Q3567, 'Ticket Sales'!$J$11:$J$5010, 0)), K3566)="", "", IFERROR(INDEX('Ticket Sales'!C$11:C$5010, MATCH($Q3567, 'Ticket Sales'!$J$11:$J$5010, 0)), K3566)))</f>
        <v/>
      </c>
      <c r="L3567" s="40" t="str">
        <f>IF($Q3567="", "", IF(IFERROR(INDEX('Ticket Sales'!D$11:D$5010, MATCH($Q3567, 'Ticket Sales'!$J$11:$J$5010, 0)), L3566)="", "", IFERROR(INDEX('Ticket Sales'!D$11:D$5010, MATCH($Q3567, 'Ticket Sales'!$J$11:$J$5010, 0)), L3566)))</f>
        <v/>
      </c>
      <c r="M3567" s="41" t="str">
        <f>IF($Q3567="", "", IF(IFERROR(INDEX('Ticket Sales'!E$11:E$5010, MATCH($Q3567, 'Ticket Sales'!$J$11:$J$5010, 0)), M3566)="", "", IFERROR(INDEX('Ticket Sales'!E$11:E$5010, MATCH($Q3567, 'Ticket Sales'!$J$11:$J$5010, 0)), M3566)))</f>
        <v/>
      </c>
      <c r="N3567" s="2"/>
      <c r="P3567" s="48">
        <v>3557</v>
      </c>
      <c r="Q3567" s="48" t="str">
        <f t="shared" si="276"/>
        <v/>
      </c>
      <c r="S3567" s="52" t="str">
        <f t="shared" si="277"/>
        <v/>
      </c>
      <c r="U3567" s="52" t="str">
        <f t="shared" si="278"/>
        <v/>
      </c>
      <c r="W3567" s="52" t="str">
        <f t="shared" si="279"/>
        <v/>
      </c>
    </row>
    <row r="3568" spans="1:23" x14ac:dyDescent="0.25">
      <c r="A3568" s="2"/>
      <c r="B3568" s="32"/>
      <c r="C3568" s="25"/>
      <c r="D3568" s="25"/>
      <c r="E3568" s="26"/>
      <c r="F3568" s="27"/>
      <c r="G3568" s="2"/>
      <c r="H3568" s="2"/>
      <c r="I3568" s="38" t="str">
        <f t="shared" si="275"/>
        <v/>
      </c>
      <c r="J3568" s="39" t="str">
        <f>IF($Q3568="", "", IF(IFERROR(INDEX('Ticket Sales'!B$11:B$5010, MATCH($Q3568, 'Ticket Sales'!$J$11:$J$5010, 0)), J3567)="", "", IFERROR(INDEX('Ticket Sales'!B$11:B$5010, MATCH($Q3568, 'Ticket Sales'!$J$11:$J$5010, 0)), J3567)))</f>
        <v/>
      </c>
      <c r="K3568" s="39" t="str">
        <f>IF($Q3568="", "", IF(IFERROR(INDEX('Ticket Sales'!C$11:C$5010, MATCH($Q3568, 'Ticket Sales'!$J$11:$J$5010, 0)), K3567)="", "", IFERROR(INDEX('Ticket Sales'!C$11:C$5010, MATCH($Q3568, 'Ticket Sales'!$J$11:$J$5010, 0)), K3567)))</f>
        <v/>
      </c>
      <c r="L3568" s="40" t="str">
        <f>IF($Q3568="", "", IF(IFERROR(INDEX('Ticket Sales'!D$11:D$5010, MATCH($Q3568, 'Ticket Sales'!$J$11:$J$5010, 0)), L3567)="", "", IFERROR(INDEX('Ticket Sales'!D$11:D$5010, MATCH($Q3568, 'Ticket Sales'!$J$11:$J$5010, 0)), L3567)))</f>
        <v/>
      </c>
      <c r="M3568" s="41" t="str">
        <f>IF($Q3568="", "", IF(IFERROR(INDEX('Ticket Sales'!E$11:E$5010, MATCH($Q3568, 'Ticket Sales'!$J$11:$J$5010, 0)), M3567)="", "", IFERROR(INDEX('Ticket Sales'!E$11:E$5010, MATCH($Q3568, 'Ticket Sales'!$J$11:$J$5010, 0)), M3567)))</f>
        <v/>
      </c>
      <c r="N3568" s="2"/>
      <c r="P3568" s="48">
        <v>3558</v>
      </c>
      <c r="Q3568" s="48" t="str">
        <f t="shared" si="276"/>
        <v/>
      </c>
      <c r="S3568" s="52" t="str">
        <f t="shared" si="277"/>
        <v/>
      </c>
      <c r="U3568" s="52" t="str">
        <f t="shared" si="278"/>
        <v/>
      </c>
      <c r="W3568" s="52" t="str">
        <f t="shared" si="279"/>
        <v/>
      </c>
    </row>
    <row r="3569" spans="1:23" x14ac:dyDescent="0.25">
      <c r="A3569" s="2"/>
      <c r="B3569" s="32"/>
      <c r="C3569" s="25"/>
      <c r="D3569" s="25"/>
      <c r="E3569" s="26"/>
      <c r="F3569" s="27"/>
      <c r="G3569" s="2"/>
      <c r="H3569" s="2"/>
      <c r="I3569" s="38" t="str">
        <f t="shared" si="275"/>
        <v/>
      </c>
      <c r="J3569" s="39" t="str">
        <f>IF($Q3569="", "", IF(IFERROR(INDEX('Ticket Sales'!B$11:B$5010, MATCH($Q3569, 'Ticket Sales'!$J$11:$J$5010, 0)), J3568)="", "", IFERROR(INDEX('Ticket Sales'!B$11:B$5010, MATCH($Q3569, 'Ticket Sales'!$J$11:$J$5010, 0)), J3568)))</f>
        <v/>
      </c>
      <c r="K3569" s="39" t="str">
        <f>IF($Q3569="", "", IF(IFERROR(INDEX('Ticket Sales'!C$11:C$5010, MATCH($Q3569, 'Ticket Sales'!$J$11:$J$5010, 0)), K3568)="", "", IFERROR(INDEX('Ticket Sales'!C$11:C$5010, MATCH($Q3569, 'Ticket Sales'!$J$11:$J$5010, 0)), K3568)))</f>
        <v/>
      </c>
      <c r="L3569" s="40" t="str">
        <f>IF($Q3569="", "", IF(IFERROR(INDEX('Ticket Sales'!D$11:D$5010, MATCH($Q3569, 'Ticket Sales'!$J$11:$J$5010, 0)), L3568)="", "", IFERROR(INDEX('Ticket Sales'!D$11:D$5010, MATCH($Q3569, 'Ticket Sales'!$J$11:$J$5010, 0)), L3568)))</f>
        <v/>
      </c>
      <c r="M3569" s="41" t="str">
        <f>IF($Q3569="", "", IF(IFERROR(INDEX('Ticket Sales'!E$11:E$5010, MATCH($Q3569, 'Ticket Sales'!$J$11:$J$5010, 0)), M3568)="", "", IFERROR(INDEX('Ticket Sales'!E$11:E$5010, MATCH($Q3569, 'Ticket Sales'!$J$11:$J$5010, 0)), M3568)))</f>
        <v/>
      </c>
      <c r="N3569" s="2"/>
      <c r="P3569" s="48">
        <v>3559</v>
      </c>
      <c r="Q3569" s="48" t="str">
        <f t="shared" si="276"/>
        <v/>
      </c>
      <c r="S3569" s="52" t="str">
        <f t="shared" si="277"/>
        <v/>
      </c>
      <c r="U3569" s="52" t="str">
        <f t="shared" si="278"/>
        <v/>
      </c>
      <c r="W3569" s="52" t="str">
        <f t="shared" si="279"/>
        <v/>
      </c>
    </row>
    <row r="3570" spans="1:23" x14ac:dyDescent="0.25">
      <c r="A3570" s="2"/>
      <c r="B3570" s="32"/>
      <c r="C3570" s="25"/>
      <c r="D3570" s="25"/>
      <c r="E3570" s="26"/>
      <c r="F3570" s="27"/>
      <c r="G3570" s="2"/>
      <c r="H3570" s="2"/>
      <c r="I3570" s="38" t="str">
        <f t="shared" si="275"/>
        <v/>
      </c>
      <c r="J3570" s="39" t="str">
        <f>IF($Q3570="", "", IF(IFERROR(INDEX('Ticket Sales'!B$11:B$5010, MATCH($Q3570, 'Ticket Sales'!$J$11:$J$5010, 0)), J3569)="", "", IFERROR(INDEX('Ticket Sales'!B$11:B$5010, MATCH($Q3570, 'Ticket Sales'!$J$11:$J$5010, 0)), J3569)))</f>
        <v/>
      </c>
      <c r="K3570" s="39" t="str">
        <f>IF($Q3570="", "", IF(IFERROR(INDEX('Ticket Sales'!C$11:C$5010, MATCH($Q3570, 'Ticket Sales'!$J$11:$J$5010, 0)), K3569)="", "", IFERROR(INDEX('Ticket Sales'!C$11:C$5010, MATCH($Q3570, 'Ticket Sales'!$J$11:$J$5010, 0)), K3569)))</f>
        <v/>
      </c>
      <c r="L3570" s="40" t="str">
        <f>IF($Q3570="", "", IF(IFERROR(INDEX('Ticket Sales'!D$11:D$5010, MATCH($Q3570, 'Ticket Sales'!$J$11:$J$5010, 0)), L3569)="", "", IFERROR(INDEX('Ticket Sales'!D$11:D$5010, MATCH($Q3570, 'Ticket Sales'!$J$11:$J$5010, 0)), L3569)))</f>
        <v/>
      </c>
      <c r="M3570" s="41" t="str">
        <f>IF($Q3570="", "", IF(IFERROR(INDEX('Ticket Sales'!E$11:E$5010, MATCH($Q3570, 'Ticket Sales'!$J$11:$J$5010, 0)), M3569)="", "", IFERROR(INDEX('Ticket Sales'!E$11:E$5010, MATCH($Q3570, 'Ticket Sales'!$J$11:$J$5010, 0)), M3569)))</f>
        <v/>
      </c>
      <c r="N3570" s="2"/>
      <c r="P3570" s="48">
        <v>3560</v>
      </c>
      <c r="Q3570" s="48" t="str">
        <f t="shared" si="276"/>
        <v/>
      </c>
      <c r="S3570" s="52" t="str">
        <f t="shared" si="277"/>
        <v/>
      </c>
      <c r="U3570" s="52" t="str">
        <f t="shared" si="278"/>
        <v/>
      </c>
      <c r="W3570" s="52" t="str">
        <f t="shared" si="279"/>
        <v/>
      </c>
    </row>
    <row r="3571" spans="1:23" x14ac:dyDescent="0.25">
      <c r="A3571" s="2"/>
      <c r="B3571" s="32"/>
      <c r="C3571" s="25"/>
      <c r="D3571" s="25"/>
      <c r="E3571" s="26"/>
      <c r="F3571" s="27"/>
      <c r="G3571" s="2"/>
      <c r="H3571" s="2"/>
      <c r="I3571" s="38" t="str">
        <f t="shared" si="275"/>
        <v/>
      </c>
      <c r="J3571" s="39" t="str">
        <f>IF($Q3571="", "", IF(IFERROR(INDEX('Ticket Sales'!B$11:B$5010, MATCH($Q3571, 'Ticket Sales'!$J$11:$J$5010, 0)), J3570)="", "", IFERROR(INDEX('Ticket Sales'!B$11:B$5010, MATCH($Q3571, 'Ticket Sales'!$J$11:$J$5010, 0)), J3570)))</f>
        <v/>
      </c>
      <c r="K3571" s="39" t="str">
        <f>IF($Q3571="", "", IF(IFERROR(INDEX('Ticket Sales'!C$11:C$5010, MATCH($Q3571, 'Ticket Sales'!$J$11:$J$5010, 0)), K3570)="", "", IFERROR(INDEX('Ticket Sales'!C$11:C$5010, MATCH($Q3571, 'Ticket Sales'!$J$11:$J$5010, 0)), K3570)))</f>
        <v/>
      </c>
      <c r="L3571" s="40" t="str">
        <f>IF($Q3571="", "", IF(IFERROR(INDEX('Ticket Sales'!D$11:D$5010, MATCH($Q3571, 'Ticket Sales'!$J$11:$J$5010, 0)), L3570)="", "", IFERROR(INDEX('Ticket Sales'!D$11:D$5010, MATCH($Q3571, 'Ticket Sales'!$J$11:$J$5010, 0)), L3570)))</f>
        <v/>
      </c>
      <c r="M3571" s="41" t="str">
        <f>IF($Q3571="", "", IF(IFERROR(INDEX('Ticket Sales'!E$11:E$5010, MATCH($Q3571, 'Ticket Sales'!$J$11:$J$5010, 0)), M3570)="", "", IFERROR(INDEX('Ticket Sales'!E$11:E$5010, MATCH($Q3571, 'Ticket Sales'!$J$11:$J$5010, 0)), M3570)))</f>
        <v/>
      </c>
      <c r="N3571" s="2"/>
      <c r="P3571" s="48">
        <v>3561</v>
      </c>
      <c r="Q3571" s="48" t="str">
        <f t="shared" si="276"/>
        <v/>
      </c>
      <c r="S3571" s="52" t="str">
        <f t="shared" si="277"/>
        <v/>
      </c>
      <c r="U3571" s="52" t="str">
        <f t="shared" si="278"/>
        <v/>
      </c>
      <c r="W3571" s="52" t="str">
        <f t="shared" si="279"/>
        <v/>
      </c>
    </row>
    <row r="3572" spans="1:23" x14ac:dyDescent="0.25">
      <c r="A3572" s="2"/>
      <c r="B3572" s="32"/>
      <c r="C3572" s="25"/>
      <c r="D3572" s="25"/>
      <c r="E3572" s="26"/>
      <c r="F3572" s="27"/>
      <c r="G3572" s="2"/>
      <c r="H3572" s="2"/>
      <c r="I3572" s="38" t="str">
        <f t="shared" si="275"/>
        <v/>
      </c>
      <c r="J3572" s="39" t="str">
        <f>IF($Q3572="", "", IF(IFERROR(INDEX('Ticket Sales'!B$11:B$5010, MATCH($Q3572, 'Ticket Sales'!$J$11:$J$5010, 0)), J3571)="", "", IFERROR(INDEX('Ticket Sales'!B$11:B$5010, MATCH($Q3572, 'Ticket Sales'!$J$11:$J$5010, 0)), J3571)))</f>
        <v/>
      </c>
      <c r="K3572" s="39" t="str">
        <f>IF($Q3572="", "", IF(IFERROR(INDEX('Ticket Sales'!C$11:C$5010, MATCH($Q3572, 'Ticket Sales'!$J$11:$J$5010, 0)), K3571)="", "", IFERROR(INDEX('Ticket Sales'!C$11:C$5010, MATCH($Q3572, 'Ticket Sales'!$J$11:$J$5010, 0)), K3571)))</f>
        <v/>
      </c>
      <c r="L3572" s="40" t="str">
        <f>IF($Q3572="", "", IF(IFERROR(INDEX('Ticket Sales'!D$11:D$5010, MATCH($Q3572, 'Ticket Sales'!$J$11:$J$5010, 0)), L3571)="", "", IFERROR(INDEX('Ticket Sales'!D$11:D$5010, MATCH($Q3572, 'Ticket Sales'!$J$11:$J$5010, 0)), L3571)))</f>
        <v/>
      </c>
      <c r="M3572" s="41" t="str">
        <f>IF($Q3572="", "", IF(IFERROR(INDEX('Ticket Sales'!E$11:E$5010, MATCH($Q3572, 'Ticket Sales'!$J$11:$J$5010, 0)), M3571)="", "", IFERROR(INDEX('Ticket Sales'!E$11:E$5010, MATCH($Q3572, 'Ticket Sales'!$J$11:$J$5010, 0)), M3571)))</f>
        <v/>
      </c>
      <c r="N3572" s="2"/>
      <c r="P3572" s="48">
        <v>3562</v>
      </c>
      <c r="Q3572" s="48" t="str">
        <f t="shared" si="276"/>
        <v/>
      </c>
      <c r="S3572" s="52" t="str">
        <f t="shared" si="277"/>
        <v/>
      </c>
      <c r="U3572" s="52" t="str">
        <f t="shared" si="278"/>
        <v/>
      </c>
      <c r="W3572" s="52" t="str">
        <f t="shared" si="279"/>
        <v/>
      </c>
    </row>
    <row r="3573" spans="1:23" x14ac:dyDescent="0.25">
      <c r="A3573" s="2"/>
      <c r="B3573" s="32"/>
      <c r="C3573" s="25"/>
      <c r="D3573" s="25"/>
      <c r="E3573" s="26"/>
      <c r="F3573" s="27"/>
      <c r="G3573" s="2"/>
      <c r="H3573" s="2"/>
      <c r="I3573" s="38" t="str">
        <f t="shared" si="275"/>
        <v/>
      </c>
      <c r="J3573" s="39" t="str">
        <f>IF($Q3573="", "", IF(IFERROR(INDEX('Ticket Sales'!B$11:B$5010, MATCH($Q3573, 'Ticket Sales'!$J$11:$J$5010, 0)), J3572)="", "", IFERROR(INDEX('Ticket Sales'!B$11:B$5010, MATCH($Q3573, 'Ticket Sales'!$J$11:$J$5010, 0)), J3572)))</f>
        <v/>
      </c>
      <c r="K3573" s="39" t="str">
        <f>IF($Q3573="", "", IF(IFERROR(INDEX('Ticket Sales'!C$11:C$5010, MATCH($Q3573, 'Ticket Sales'!$J$11:$J$5010, 0)), K3572)="", "", IFERROR(INDEX('Ticket Sales'!C$11:C$5010, MATCH($Q3573, 'Ticket Sales'!$J$11:$J$5010, 0)), K3572)))</f>
        <v/>
      </c>
      <c r="L3573" s="40" t="str">
        <f>IF($Q3573="", "", IF(IFERROR(INDEX('Ticket Sales'!D$11:D$5010, MATCH($Q3573, 'Ticket Sales'!$J$11:$J$5010, 0)), L3572)="", "", IFERROR(INDEX('Ticket Sales'!D$11:D$5010, MATCH($Q3573, 'Ticket Sales'!$J$11:$J$5010, 0)), L3572)))</f>
        <v/>
      </c>
      <c r="M3573" s="41" t="str">
        <f>IF($Q3573="", "", IF(IFERROR(INDEX('Ticket Sales'!E$11:E$5010, MATCH($Q3573, 'Ticket Sales'!$J$11:$J$5010, 0)), M3572)="", "", IFERROR(INDEX('Ticket Sales'!E$11:E$5010, MATCH($Q3573, 'Ticket Sales'!$J$11:$J$5010, 0)), M3572)))</f>
        <v/>
      </c>
      <c r="N3573" s="2"/>
      <c r="P3573" s="48">
        <v>3563</v>
      </c>
      <c r="Q3573" s="48" t="str">
        <f t="shared" si="276"/>
        <v/>
      </c>
      <c r="S3573" s="52" t="str">
        <f t="shared" si="277"/>
        <v/>
      </c>
      <c r="U3573" s="52" t="str">
        <f t="shared" si="278"/>
        <v/>
      </c>
      <c r="W3573" s="52" t="str">
        <f t="shared" si="279"/>
        <v/>
      </c>
    </row>
    <row r="3574" spans="1:23" x14ac:dyDescent="0.25">
      <c r="A3574" s="2"/>
      <c r="B3574" s="32"/>
      <c r="C3574" s="25"/>
      <c r="D3574" s="25"/>
      <c r="E3574" s="26"/>
      <c r="F3574" s="27"/>
      <c r="G3574" s="2"/>
      <c r="H3574" s="2"/>
      <c r="I3574" s="38" t="str">
        <f t="shared" si="275"/>
        <v/>
      </c>
      <c r="J3574" s="39" t="str">
        <f>IF($Q3574="", "", IF(IFERROR(INDEX('Ticket Sales'!B$11:B$5010, MATCH($Q3574, 'Ticket Sales'!$J$11:$J$5010, 0)), J3573)="", "", IFERROR(INDEX('Ticket Sales'!B$11:B$5010, MATCH($Q3574, 'Ticket Sales'!$J$11:$J$5010, 0)), J3573)))</f>
        <v/>
      </c>
      <c r="K3574" s="39" t="str">
        <f>IF($Q3574="", "", IF(IFERROR(INDEX('Ticket Sales'!C$11:C$5010, MATCH($Q3574, 'Ticket Sales'!$J$11:$J$5010, 0)), K3573)="", "", IFERROR(INDEX('Ticket Sales'!C$11:C$5010, MATCH($Q3574, 'Ticket Sales'!$J$11:$J$5010, 0)), K3573)))</f>
        <v/>
      </c>
      <c r="L3574" s="40" t="str">
        <f>IF($Q3574="", "", IF(IFERROR(INDEX('Ticket Sales'!D$11:D$5010, MATCH($Q3574, 'Ticket Sales'!$J$11:$J$5010, 0)), L3573)="", "", IFERROR(INDEX('Ticket Sales'!D$11:D$5010, MATCH($Q3574, 'Ticket Sales'!$J$11:$J$5010, 0)), L3573)))</f>
        <v/>
      </c>
      <c r="M3574" s="41" t="str">
        <f>IF($Q3574="", "", IF(IFERROR(INDEX('Ticket Sales'!E$11:E$5010, MATCH($Q3574, 'Ticket Sales'!$J$11:$J$5010, 0)), M3573)="", "", IFERROR(INDEX('Ticket Sales'!E$11:E$5010, MATCH($Q3574, 'Ticket Sales'!$J$11:$J$5010, 0)), M3573)))</f>
        <v/>
      </c>
      <c r="N3574" s="2"/>
      <c r="P3574" s="48">
        <v>3564</v>
      </c>
      <c r="Q3574" s="48" t="str">
        <f t="shared" si="276"/>
        <v/>
      </c>
      <c r="S3574" s="52" t="str">
        <f t="shared" si="277"/>
        <v/>
      </c>
      <c r="U3574" s="52" t="str">
        <f t="shared" si="278"/>
        <v/>
      </c>
      <c r="W3574" s="52" t="str">
        <f t="shared" si="279"/>
        <v/>
      </c>
    </row>
    <row r="3575" spans="1:23" x14ac:dyDescent="0.25">
      <c r="A3575" s="2"/>
      <c r="B3575" s="32"/>
      <c r="C3575" s="25"/>
      <c r="D3575" s="25"/>
      <c r="E3575" s="26"/>
      <c r="F3575" s="27"/>
      <c r="G3575" s="2"/>
      <c r="H3575" s="2"/>
      <c r="I3575" s="38" t="str">
        <f t="shared" si="275"/>
        <v/>
      </c>
      <c r="J3575" s="39" t="str">
        <f>IF($Q3575="", "", IF(IFERROR(INDEX('Ticket Sales'!B$11:B$5010, MATCH($Q3575, 'Ticket Sales'!$J$11:$J$5010, 0)), J3574)="", "", IFERROR(INDEX('Ticket Sales'!B$11:B$5010, MATCH($Q3575, 'Ticket Sales'!$J$11:$J$5010, 0)), J3574)))</f>
        <v/>
      </c>
      <c r="K3575" s="39" t="str">
        <f>IF($Q3575="", "", IF(IFERROR(INDEX('Ticket Sales'!C$11:C$5010, MATCH($Q3575, 'Ticket Sales'!$J$11:$J$5010, 0)), K3574)="", "", IFERROR(INDEX('Ticket Sales'!C$11:C$5010, MATCH($Q3575, 'Ticket Sales'!$J$11:$J$5010, 0)), K3574)))</f>
        <v/>
      </c>
      <c r="L3575" s="40" t="str">
        <f>IF($Q3575="", "", IF(IFERROR(INDEX('Ticket Sales'!D$11:D$5010, MATCH($Q3575, 'Ticket Sales'!$J$11:$J$5010, 0)), L3574)="", "", IFERROR(INDEX('Ticket Sales'!D$11:D$5010, MATCH($Q3575, 'Ticket Sales'!$J$11:$J$5010, 0)), L3574)))</f>
        <v/>
      </c>
      <c r="M3575" s="41" t="str">
        <f>IF($Q3575="", "", IF(IFERROR(INDEX('Ticket Sales'!E$11:E$5010, MATCH($Q3575, 'Ticket Sales'!$J$11:$J$5010, 0)), M3574)="", "", IFERROR(INDEX('Ticket Sales'!E$11:E$5010, MATCH($Q3575, 'Ticket Sales'!$J$11:$J$5010, 0)), M3574)))</f>
        <v/>
      </c>
      <c r="N3575" s="2"/>
      <c r="P3575" s="48">
        <v>3565</v>
      </c>
      <c r="Q3575" s="48" t="str">
        <f t="shared" si="276"/>
        <v/>
      </c>
      <c r="S3575" s="52" t="str">
        <f t="shared" si="277"/>
        <v/>
      </c>
      <c r="U3575" s="52" t="str">
        <f t="shared" si="278"/>
        <v/>
      </c>
      <c r="W3575" s="52" t="str">
        <f t="shared" si="279"/>
        <v/>
      </c>
    </row>
    <row r="3576" spans="1:23" x14ac:dyDescent="0.25">
      <c r="A3576" s="2"/>
      <c r="B3576" s="32"/>
      <c r="C3576" s="25"/>
      <c r="D3576" s="25"/>
      <c r="E3576" s="26"/>
      <c r="F3576" s="27"/>
      <c r="G3576" s="2"/>
      <c r="H3576" s="2"/>
      <c r="I3576" s="38" t="str">
        <f t="shared" si="275"/>
        <v/>
      </c>
      <c r="J3576" s="39" t="str">
        <f>IF($Q3576="", "", IF(IFERROR(INDEX('Ticket Sales'!B$11:B$5010, MATCH($Q3576, 'Ticket Sales'!$J$11:$J$5010, 0)), J3575)="", "", IFERROR(INDEX('Ticket Sales'!B$11:B$5010, MATCH($Q3576, 'Ticket Sales'!$J$11:$J$5010, 0)), J3575)))</f>
        <v/>
      </c>
      <c r="K3576" s="39" t="str">
        <f>IF($Q3576="", "", IF(IFERROR(INDEX('Ticket Sales'!C$11:C$5010, MATCH($Q3576, 'Ticket Sales'!$J$11:$J$5010, 0)), K3575)="", "", IFERROR(INDEX('Ticket Sales'!C$11:C$5010, MATCH($Q3576, 'Ticket Sales'!$J$11:$J$5010, 0)), K3575)))</f>
        <v/>
      </c>
      <c r="L3576" s="40" t="str">
        <f>IF($Q3576="", "", IF(IFERROR(INDEX('Ticket Sales'!D$11:D$5010, MATCH($Q3576, 'Ticket Sales'!$J$11:$J$5010, 0)), L3575)="", "", IFERROR(INDEX('Ticket Sales'!D$11:D$5010, MATCH($Q3576, 'Ticket Sales'!$J$11:$J$5010, 0)), L3575)))</f>
        <v/>
      </c>
      <c r="M3576" s="41" t="str">
        <f>IF($Q3576="", "", IF(IFERROR(INDEX('Ticket Sales'!E$11:E$5010, MATCH($Q3576, 'Ticket Sales'!$J$11:$J$5010, 0)), M3575)="", "", IFERROR(INDEX('Ticket Sales'!E$11:E$5010, MATCH($Q3576, 'Ticket Sales'!$J$11:$J$5010, 0)), M3575)))</f>
        <v/>
      </c>
      <c r="N3576" s="2"/>
      <c r="P3576" s="48">
        <v>3566</v>
      </c>
      <c r="Q3576" s="48" t="str">
        <f t="shared" si="276"/>
        <v/>
      </c>
      <c r="S3576" s="52" t="str">
        <f t="shared" si="277"/>
        <v/>
      </c>
      <c r="U3576" s="52" t="str">
        <f t="shared" si="278"/>
        <v/>
      </c>
      <c r="W3576" s="52" t="str">
        <f t="shared" si="279"/>
        <v/>
      </c>
    </row>
    <row r="3577" spans="1:23" x14ac:dyDescent="0.25">
      <c r="A3577" s="2"/>
      <c r="B3577" s="32"/>
      <c r="C3577" s="25"/>
      <c r="D3577" s="25"/>
      <c r="E3577" s="26"/>
      <c r="F3577" s="27"/>
      <c r="G3577" s="2"/>
      <c r="H3577" s="2"/>
      <c r="I3577" s="38" t="str">
        <f t="shared" si="275"/>
        <v/>
      </c>
      <c r="J3577" s="39" t="str">
        <f>IF($Q3577="", "", IF(IFERROR(INDEX('Ticket Sales'!B$11:B$5010, MATCH($Q3577, 'Ticket Sales'!$J$11:$J$5010, 0)), J3576)="", "", IFERROR(INDEX('Ticket Sales'!B$11:B$5010, MATCH($Q3577, 'Ticket Sales'!$J$11:$J$5010, 0)), J3576)))</f>
        <v/>
      </c>
      <c r="K3577" s="39" t="str">
        <f>IF($Q3577="", "", IF(IFERROR(INDEX('Ticket Sales'!C$11:C$5010, MATCH($Q3577, 'Ticket Sales'!$J$11:$J$5010, 0)), K3576)="", "", IFERROR(INDEX('Ticket Sales'!C$11:C$5010, MATCH($Q3577, 'Ticket Sales'!$J$11:$J$5010, 0)), K3576)))</f>
        <v/>
      </c>
      <c r="L3577" s="40" t="str">
        <f>IF($Q3577="", "", IF(IFERROR(INDEX('Ticket Sales'!D$11:D$5010, MATCH($Q3577, 'Ticket Sales'!$J$11:$J$5010, 0)), L3576)="", "", IFERROR(INDEX('Ticket Sales'!D$11:D$5010, MATCH($Q3577, 'Ticket Sales'!$J$11:$J$5010, 0)), L3576)))</f>
        <v/>
      </c>
      <c r="M3577" s="41" t="str">
        <f>IF($Q3577="", "", IF(IFERROR(INDEX('Ticket Sales'!E$11:E$5010, MATCH($Q3577, 'Ticket Sales'!$J$11:$J$5010, 0)), M3576)="", "", IFERROR(INDEX('Ticket Sales'!E$11:E$5010, MATCH($Q3577, 'Ticket Sales'!$J$11:$J$5010, 0)), M3576)))</f>
        <v/>
      </c>
      <c r="N3577" s="2"/>
      <c r="P3577" s="48">
        <v>3567</v>
      </c>
      <c r="Q3577" s="48" t="str">
        <f t="shared" si="276"/>
        <v/>
      </c>
      <c r="S3577" s="52" t="str">
        <f t="shared" si="277"/>
        <v/>
      </c>
      <c r="U3577" s="52" t="str">
        <f t="shared" si="278"/>
        <v/>
      </c>
      <c r="W3577" s="52" t="str">
        <f t="shared" si="279"/>
        <v/>
      </c>
    </row>
    <row r="3578" spans="1:23" x14ac:dyDescent="0.25">
      <c r="A3578" s="2"/>
      <c r="B3578" s="32"/>
      <c r="C3578" s="25"/>
      <c r="D3578" s="25"/>
      <c r="E3578" s="26"/>
      <c r="F3578" s="27"/>
      <c r="G3578" s="2"/>
      <c r="H3578" s="2"/>
      <c r="I3578" s="38" t="str">
        <f t="shared" si="275"/>
        <v/>
      </c>
      <c r="J3578" s="39" t="str">
        <f>IF($Q3578="", "", IF(IFERROR(INDEX('Ticket Sales'!B$11:B$5010, MATCH($Q3578, 'Ticket Sales'!$J$11:$J$5010, 0)), J3577)="", "", IFERROR(INDEX('Ticket Sales'!B$11:B$5010, MATCH($Q3578, 'Ticket Sales'!$J$11:$J$5010, 0)), J3577)))</f>
        <v/>
      </c>
      <c r="K3578" s="39" t="str">
        <f>IF($Q3578="", "", IF(IFERROR(INDEX('Ticket Sales'!C$11:C$5010, MATCH($Q3578, 'Ticket Sales'!$J$11:$J$5010, 0)), K3577)="", "", IFERROR(INDEX('Ticket Sales'!C$11:C$5010, MATCH($Q3578, 'Ticket Sales'!$J$11:$J$5010, 0)), K3577)))</f>
        <v/>
      </c>
      <c r="L3578" s="40" t="str">
        <f>IF($Q3578="", "", IF(IFERROR(INDEX('Ticket Sales'!D$11:D$5010, MATCH($Q3578, 'Ticket Sales'!$J$11:$J$5010, 0)), L3577)="", "", IFERROR(INDEX('Ticket Sales'!D$11:D$5010, MATCH($Q3578, 'Ticket Sales'!$J$11:$J$5010, 0)), L3577)))</f>
        <v/>
      </c>
      <c r="M3578" s="41" t="str">
        <f>IF($Q3578="", "", IF(IFERROR(INDEX('Ticket Sales'!E$11:E$5010, MATCH($Q3578, 'Ticket Sales'!$J$11:$J$5010, 0)), M3577)="", "", IFERROR(INDEX('Ticket Sales'!E$11:E$5010, MATCH($Q3578, 'Ticket Sales'!$J$11:$J$5010, 0)), M3577)))</f>
        <v/>
      </c>
      <c r="N3578" s="2"/>
      <c r="P3578" s="48">
        <v>3568</v>
      </c>
      <c r="Q3578" s="48" t="str">
        <f t="shared" si="276"/>
        <v/>
      </c>
      <c r="S3578" s="52" t="str">
        <f t="shared" si="277"/>
        <v/>
      </c>
      <c r="U3578" s="52" t="str">
        <f t="shared" si="278"/>
        <v/>
      </c>
      <c r="W3578" s="52" t="str">
        <f t="shared" si="279"/>
        <v/>
      </c>
    </row>
    <row r="3579" spans="1:23" x14ac:dyDescent="0.25">
      <c r="A3579" s="2"/>
      <c r="B3579" s="32"/>
      <c r="C3579" s="25"/>
      <c r="D3579" s="25"/>
      <c r="E3579" s="26"/>
      <c r="F3579" s="27"/>
      <c r="G3579" s="2"/>
      <c r="H3579" s="2"/>
      <c r="I3579" s="38" t="str">
        <f t="shared" si="275"/>
        <v/>
      </c>
      <c r="J3579" s="39" t="str">
        <f>IF($Q3579="", "", IF(IFERROR(INDEX('Ticket Sales'!B$11:B$5010, MATCH($Q3579, 'Ticket Sales'!$J$11:$J$5010, 0)), J3578)="", "", IFERROR(INDEX('Ticket Sales'!B$11:B$5010, MATCH($Q3579, 'Ticket Sales'!$J$11:$J$5010, 0)), J3578)))</f>
        <v/>
      </c>
      <c r="K3579" s="39" t="str">
        <f>IF($Q3579="", "", IF(IFERROR(INDEX('Ticket Sales'!C$11:C$5010, MATCH($Q3579, 'Ticket Sales'!$J$11:$J$5010, 0)), K3578)="", "", IFERROR(INDEX('Ticket Sales'!C$11:C$5010, MATCH($Q3579, 'Ticket Sales'!$J$11:$J$5010, 0)), K3578)))</f>
        <v/>
      </c>
      <c r="L3579" s="40" t="str">
        <f>IF($Q3579="", "", IF(IFERROR(INDEX('Ticket Sales'!D$11:D$5010, MATCH($Q3579, 'Ticket Sales'!$J$11:$J$5010, 0)), L3578)="", "", IFERROR(INDEX('Ticket Sales'!D$11:D$5010, MATCH($Q3579, 'Ticket Sales'!$J$11:$J$5010, 0)), L3578)))</f>
        <v/>
      </c>
      <c r="M3579" s="41" t="str">
        <f>IF($Q3579="", "", IF(IFERROR(INDEX('Ticket Sales'!E$11:E$5010, MATCH($Q3579, 'Ticket Sales'!$J$11:$J$5010, 0)), M3578)="", "", IFERROR(INDEX('Ticket Sales'!E$11:E$5010, MATCH($Q3579, 'Ticket Sales'!$J$11:$J$5010, 0)), M3578)))</f>
        <v/>
      </c>
      <c r="N3579" s="2"/>
      <c r="P3579" s="48">
        <v>3569</v>
      </c>
      <c r="Q3579" s="48" t="str">
        <f t="shared" si="276"/>
        <v/>
      </c>
      <c r="S3579" s="52" t="str">
        <f t="shared" si="277"/>
        <v/>
      </c>
      <c r="U3579" s="52" t="str">
        <f t="shared" si="278"/>
        <v/>
      </c>
      <c r="W3579" s="52" t="str">
        <f t="shared" si="279"/>
        <v/>
      </c>
    </row>
    <row r="3580" spans="1:23" x14ac:dyDescent="0.25">
      <c r="A3580" s="2"/>
      <c r="B3580" s="32"/>
      <c r="C3580" s="25"/>
      <c r="D3580" s="25"/>
      <c r="E3580" s="26"/>
      <c r="F3580" s="27"/>
      <c r="G3580" s="2"/>
      <c r="H3580" s="2"/>
      <c r="I3580" s="38" t="str">
        <f t="shared" si="275"/>
        <v/>
      </c>
      <c r="J3580" s="39" t="str">
        <f>IF($Q3580="", "", IF(IFERROR(INDEX('Ticket Sales'!B$11:B$5010, MATCH($Q3580, 'Ticket Sales'!$J$11:$J$5010, 0)), J3579)="", "", IFERROR(INDEX('Ticket Sales'!B$11:B$5010, MATCH($Q3580, 'Ticket Sales'!$J$11:$J$5010, 0)), J3579)))</f>
        <v/>
      </c>
      <c r="K3580" s="39" t="str">
        <f>IF($Q3580="", "", IF(IFERROR(INDEX('Ticket Sales'!C$11:C$5010, MATCH($Q3580, 'Ticket Sales'!$J$11:$J$5010, 0)), K3579)="", "", IFERROR(INDEX('Ticket Sales'!C$11:C$5010, MATCH($Q3580, 'Ticket Sales'!$J$11:$J$5010, 0)), K3579)))</f>
        <v/>
      </c>
      <c r="L3580" s="40" t="str">
        <f>IF($Q3580="", "", IF(IFERROR(INDEX('Ticket Sales'!D$11:D$5010, MATCH($Q3580, 'Ticket Sales'!$J$11:$J$5010, 0)), L3579)="", "", IFERROR(INDEX('Ticket Sales'!D$11:D$5010, MATCH($Q3580, 'Ticket Sales'!$J$11:$J$5010, 0)), L3579)))</f>
        <v/>
      </c>
      <c r="M3580" s="41" t="str">
        <f>IF($Q3580="", "", IF(IFERROR(INDEX('Ticket Sales'!E$11:E$5010, MATCH($Q3580, 'Ticket Sales'!$J$11:$J$5010, 0)), M3579)="", "", IFERROR(INDEX('Ticket Sales'!E$11:E$5010, MATCH($Q3580, 'Ticket Sales'!$J$11:$J$5010, 0)), M3579)))</f>
        <v/>
      </c>
      <c r="N3580" s="2"/>
      <c r="P3580" s="48">
        <v>3570</v>
      </c>
      <c r="Q3580" s="48" t="str">
        <f t="shared" si="276"/>
        <v/>
      </c>
      <c r="S3580" s="52" t="str">
        <f t="shared" si="277"/>
        <v/>
      </c>
      <c r="U3580" s="52" t="str">
        <f t="shared" si="278"/>
        <v/>
      </c>
      <c r="W3580" s="52" t="str">
        <f t="shared" si="279"/>
        <v/>
      </c>
    </row>
    <row r="3581" spans="1:23" x14ac:dyDescent="0.25">
      <c r="A3581" s="2"/>
      <c r="B3581" s="32"/>
      <c r="C3581" s="25"/>
      <c r="D3581" s="25"/>
      <c r="E3581" s="26"/>
      <c r="F3581" s="27"/>
      <c r="G3581" s="2"/>
      <c r="H3581" s="2"/>
      <c r="I3581" s="38" t="str">
        <f t="shared" si="275"/>
        <v/>
      </c>
      <c r="J3581" s="39" t="str">
        <f>IF($Q3581="", "", IF(IFERROR(INDEX('Ticket Sales'!B$11:B$5010, MATCH($Q3581, 'Ticket Sales'!$J$11:$J$5010, 0)), J3580)="", "", IFERROR(INDEX('Ticket Sales'!B$11:B$5010, MATCH($Q3581, 'Ticket Sales'!$J$11:$J$5010, 0)), J3580)))</f>
        <v/>
      </c>
      <c r="K3581" s="39" t="str">
        <f>IF($Q3581="", "", IF(IFERROR(INDEX('Ticket Sales'!C$11:C$5010, MATCH($Q3581, 'Ticket Sales'!$J$11:$J$5010, 0)), K3580)="", "", IFERROR(INDEX('Ticket Sales'!C$11:C$5010, MATCH($Q3581, 'Ticket Sales'!$J$11:$J$5010, 0)), K3580)))</f>
        <v/>
      </c>
      <c r="L3581" s="40" t="str">
        <f>IF($Q3581="", "", IF(IFERROR(INDEX('Ticket Sales'!D$11:D$5010, MATCH($Q3581, 'Ticket Sales'!$J$11:$J$5010, 0)), L3580)="", "", IFERROR(INDEX('Ticket Sales'!D$11:D$5010, MATCH($Q3581, 'Ticket Sales'!$J$11:$J$5010, 0)), L3580)))</f>
        <v/>
      </c>
      <c r="M3581" s="41" t="str">
        <f>IF($Q3581="", "", IF(IFERROR(INDEX('Ticket Sales'!E$11:E$5010, MATCH($Q3581, 'Ticket Sales'!$J$11:$J$5010, 0)), M3580)="", "", IFERROR(INDEX('Ticket Sales'!E$11:E$5010, MATCH($Q3581, 'Ticket Sales'!$J$11:$J$5010, 0)), M3580)))</f>
        <v/>
      </c>
      <c r="N3581" s="2"/>
      <c r="P3581" s="48">
        <v>3571</v>
      </c>
      <c r="Q3581" s="48" t="str">
        <f t="shared" si="276"/>
        <v/>
      </c>
      <c r="S3581" s="52" t="str">
        <f t="shared" si="277"/>
        <v/>
      </c>
      <c r="U3581" s="52" t="str">
        <f t="shared" si="278"/>
        <v/>
      </c>
      <c r="W3581" s="52" t="str">
        <f t="shared" si="279"/>
        <v/>
      </c>
    </row>
    <row r="3582" spans="1:23" x14ac:dyDescent="0.25">
      <c r="A3582" s="2"/>
      <c r="B3582" s="32"/>
      <c r="C3582" s="25"/>
      <c r="D3582" s="25"/>
      <c r="E3582" s="26"/>
      <c r="F3582" s="27"/>
      <c r="G3582" s="2"/>
      <c r="H3582" s="2"/>
      <c r="I3582" s="38" t="str">
        <f t="shared" si="275"/>
        <v/>
      </c>
      <c r="J3582" s="39" t="str">
        <f>IF($Q3582="", "", IF(IFERROR(INDEX('Ticket Sales'!B$11:B$5010, MATCH($Q3582, 'Ticket Sales'!$J$11:$J$5010, 0)), J3581)="", "", IFERROR(INDEX('Ticket Sales'!B$11:B$5010, MATCH($Q3582, 'Ticket Sales'!$J$11:$J$5010, 0)), J3581)))</f>
        <v/>
      </c>
      <c r="K3582" s="39" t="str">
        <f>IF($Q3582="", "", IF(IFERROR(INDEX('Ticket Sales'!C$11:C$5010, MATCH($Q3582, 'Ticket Sales'!$J$11:$J$5010, 0)), K3581)="", "", IFERROR(INDEX('Ticket Sales'!C$11:C$5010, MATCH($Q3582, 'Ticket Sales'!$J$11:$J$5010, 0)), K3581)))</f>
        <v/>
      </c>
      <c r="L3582" s="40" t="str">
        <f>IF($Q3582="", "", IF(IFERROR(INDEX('Ticket Sales'!D$11:D$5010, MATCH($Q3582, 'Ticket Sales'!$J$11:$J$5010, 0)), L3581)="", "", IFERROR(INDEX('Ticket Sales'!D$11:D$5010, MATCH($Q3582, 'Ticket Sales'!$J$11:$J$5010, 0)), L3581)))</f>
        <v/>
      </c>
      <c r="M3582" s="41" t="str">
        <f>IF($Q3582="", "", IF(IFERROR(INDEX('Ticket Sales'!E$11:E$5010, MATCH($Q3582, 'Ticket Sales'!$J$11:$J$5010, 0)), M3581)="", "", IFERROR(INDEX('Ticket Sales'!E$11:E$5010, MATCH($Q3582, 'Ticket Sales'!$J$11:$J$5010, 0)), M3581)))</f>
        <v/>
      </c>
      <c r="N3582" s="2"/>
      <c r="P3582" s="48">
        <v>3572</v>
      </c>
      <c r="Q3582" s="48" t="str">
        <f t="shared" si="276"/>
        <v/>
      </c>
      <c r="S3582" s="52" t="str">
        <f t="shared" si="277"/>
        <v/>
      </c>
      <c r="U3582" s="52" t="str">
        <f t="shared" si="278"/>
        <v/>
      </c>
      <c r="W3582" s="52" t="str">
        <f t="shared" si="279"/>
        <v/>
      </c>
    </row>
    <row r="3583" spans="1:23" x14ac:dyDescent="0.25">
      <c r="A3583" s="2"/>
      <c r="B3583" s="32"/>
      <c r="C3583" s="25"/>
      <c r="D3583" s="25"/>
      <c r="E3583" s="26"/>
      <c r="F3583" s="27"/>
      <c r="G3583" s="2"/>
      <c r="H3583" s="2"/>
      <c r="I3583" s="38" t="str">
        <f t="shared" si="275"/>
        <v/>
      </c>
      <c r="J3583" s="39" t="str">
        <f>IF($Q3583="", "", IF(IFERROR(INDEX('Ticket Sales'!B$11:B$5010, MATCH($Q3583, 'Ticket Sales'!$J$11:$J$5010, 0)), J3582)="", "", IFERROR(INDEX('Ticket Sales'!B$11:B$5010, MATCH($Q3583, 'Ticket Sales'!$J$11:$J$5010, 0)), J3582)))</f>
        <v/>
      </c>
      <c r="K3583" s="39" t="str">
        <f>IF($Q3583="", "", IF(IFERROR(INDEX('Ticket Sales'!C$11:C$5010, MATCH($Q3583, 'Ticket Sales'!$J$11:$J$5010, 0)), K3582)="", "", IFERROR(INDEX('Ticket Sales'!C$11:C$5010, MATCH($Q3583, 'Ticket Sales'!$J$11:$J$5010, 0)), K3582)))</f>
        <v/>
      </c>
      <c r="L3583" s="40" t="str">
        <f>IF($Q3583="", "", IF(IFERROR(INDEX('Ticket Sales'!D$11:D$5010, MATCH($Q3583, 'Ticket Sales'!$J$11:$J$5010, 0)), L3582)="", "", IFERROR(INDEX('Ticket Sales'!D$11:D$5010, MATCH($Q3583, 'Ticket Sales'!$J$11:$J$5010, 0)), L3582)))</f>
        <v/>
      </c>
      <c r="M3583" s="41" t="str">
        <f>IF($Q3583="", "", IF(IFERROR(INDEX('Ticket Sales'!E$11:E$5010, MATCH($Q3583, 'Ticket Sales'!$J$11:$J$5010, 0)), M3582)="", "", IFERROR(INDEX('Ticket Sales'!E$11:E$5010, MATCH($Q3583, 'Ticket Sales'!$J$11:$J$5010, 0)), M3582)))</f>
        <v/>
      </c>
      <c r="N3583" s="2"/>
      <c r="P3583" s="48">
        <v>3573</v>
      </c>
      <c r="Q3583" s="48" t="str">
        <f t="shared" si="276"/>
        <v/>
      </c>
      <c r="S3583" s="52" t="str">
        <f t="shared" si="277"/>
        <v/>
      </c>
      <c r="U3583" s="52" t="str">
        <f t="shared" si="278"/>
        <v/>
      </c>
      <c r="W3583" s="52" t="str">
        <f t="shared" si="279"/>
        <v/>
      </c>
    </row>
    <row r="3584" spans="1:23" x14ac:dyDescent="0.25">
      <c r="A3584" s="2"/>
      <c r="B3584" s="32"/>
      <c r="C3584" s="25"/>
      <c r="D3584" s="25"/>
      <c r="E3584" s="26"/>
      <c r="F3584" s="27"/>
      <c r="G3584" s="2"/>
      <c r="H3584" s="2"/>
      <c r="I3584" s="38" t="str">
        <f t="shared" si="275"/>
        <v/>
      </c>
      <c r="J3584" s="39" t="str">
        <f>IF($Q3584="", "", IF(IFERROR(INDEX('Ticket Sales'!B$11:B$5010, MATCH($Q3584, 'Ticket Sales'!$J$11:$J$5010, 0)), J3583)="", "", IFERROR(INDEX('Ticket Sales'!B$11:B$5010, MATCH($Q3584, 'Ticket Sales'!$J$11:$J$5010, 0)), J3583)))</f>
        <v/>
      </c>
      <c r="K3584" s="39" t="str">
        <f>IF($Q3584="", "", IF(IFERROR(INDEX('Ticket Sales'!C$11:C$5010, MATCH($Q3584, 'Ticket Sales'!$J$11:$J$5010, 0)), K3583)="", "", IFERROR(INDEX('Ticket Sales'!C$11:C$5010, MATCH($Q3584, 'Ticket Sales'!$J$11:$J$5010, 0)), K3583)))</f>
        <v/>
      </c>
      <c r="L3584" s="40" t="str">
        <f>IF($Q3584="", "", IF(IFERROR(INDEX('Ticket Sales'!D$11:D$5010, MATCH($Q3584, 'Ticket Sales'!$J$11:$J$5010, 0)), L3583)="", "", IFERROR(INDEX('Ticket Sales'!D$11:D$5010, MATCH($Q3584, 'Ticket Sales'!$J$11:$J$5010, 0)), L3583)))</f>
        <v/>
      </c>
      <c r="M3584" s="41" t="str">
        <f>IF($Q3584="", "", IF(IFERROR(INDEX('Ticket Sales'!E$11:E$5010, MATCH($Q3584, 'Ticket Sales'!$J$11:$J$5010, 0)), M3583)="", "", IFERROR(INDEX('Ticket Sales'!E$11:E$5010, MATCH($Q3584, 'Ticket Sales'!$J$11:$J$5010, 0)), M3583)))</f>
        <v/>
      </c>
      <c r="N3584" s="2"/>
      <c r="P3584" s="48">
        <v>3574</v>
      </c>
      <c r="Q3584" s="48" t="str">
        <f t="shared" si="276"/>
        <v/>
      </c>
      <c r="S3584" s="52" t="str">
        <f t="shared" si="277"/>
        <v/>
      </c>
      <c r="U3584" s="52" t="str">
        <f t="shared" si="278"/>
        <v/>
      </c>
      <c r="W3584" s="52" t="str">
        <f t="shared" si="279"/>
        <v/>
      </c>
    </row>
    <row r="3585" spans="1:23" x14ac:dyDescent="0.25">
      <c r="A3585" s="2"/>
      <c r="B3585" s="32"/>
      <c r="C3585" s="25"/>
      <c r="D3585" s="25"/>
      <c r="E3585" s="26"/>
      <c r="F3585" s="27"/>
      <c r="G3585" s="2"/>
      <c r="H3585" s="2"/>
      <c r="I3585" s="38" t="str">
        <f t="shared" si="275"/>
        <v/>
      </c>
      <c r="J3585" s="39" t="str">
        <f>IF($Q3585="", "", IF(IFERROR(INDEX('Ticket Sales'!B$11:B$5010, MATCH($Q3585, 'Ticket Sales'!$J$11:$J$5010, 0)), J3584)="", "", IFERROR(INDEX('Ticket Sales'!B$11:B$5010, MATCH($Q3585, 'Ticket Sales'!$J$11:$J$5010, 0)), J3584)))</f>
        <v/>
      </c>
      <c r="K3585" s="39" t="str">
        <f>IF($Q3585="", "", IF(IFERROR(INDEX('Ticket Sales'!C$11:C$5010, MATCH($Q3585, 'Ticket Sales'!$J$11:$J$5010, 0)), K3584)="", "", IFERROR(INDEX('Ticket Sales'!C$11:C$5010, MATCH($Q3585, 'Ticket Sales'!$J$11:$J$5010, 0)), K3584)))</f>
        <v/>
      </c>
      <c r="L3585" s="40" t="str">
        <f>IF($Q3585="", "", IF(IFERROR(INDEX('Ticket Sales'!D$11:D$5010, MATCH($Q3585, 'Ticket Sales'!$J$11:$J$5010, 0)), L3584)="", "", IFERROR(INDEX('Ticket Sales'!D$11:D$5010, MATCH($Q3585, 'Ticket Sales'!$J$11:$J$5010, 0)), L3584)))</f>
        <v/>
      </c>
      <c r="M3585" s="41" t="str">
        <f>IF($Q3585="", "", IF(IFERROR(INDEX('Ticket Sales'!E$11:E$5010, MATCH($Q3585, 'Ticket Sales'!$J$11:$J$5010, 0)), M3584)="", "", IFERROR(INDEX('Ticket Sales'!E$11:E$5010, MATCH($Q3585, 'Ticket Sales'!$J$11:$J$5010, 0)), M3584)))</f>
        <v/>
      </c>
      <c r="N3585" s="2"/>
      <c r="P3585" s="48">
        <v>3575</v>
      </c>
      <c r="Q3585" s="48" t="str">
        <f t="shared" si="276"/>
        <v/>
      </c>
      <c r="S3585" s="52" t="str">
        <f t="shared" si="277"/>
        <v/>
      </c>
      <c r="U3585" s="52" t="str">
        <f t="shared" si="278"/>
        <v/>
      </c>
      <c r="W3585" s="52" t="str">
        <f t="shared" si="279"/>
        <v/>
      </c>
    </row>
    <row r="3586" spans="1:23" x14ac:dyDescent="0.25">
      <c r="A3586" s="2"/>
      <c r="B3586" s="32"/>
      <c r="C3586" s="25"/>
      <c r="D3586" s="25"/>
      <c r="E3586" s="26"/>
      <c r="F3586" s="27"/>
      <c r="G3586" s="2"/>
      <c r="H3586" s="2"/>
      <c r="I3586" s="38" t="str">
        <f t="shared" si="275"/>
        <v/>
      </c>
      <c r="J3586" s="39" t="str">
        <f>IF($Q3586="", "", IF(IFERROR(INDEX('Ticket Sales'!B$11:B$5010, MATCH($Q3586, 'Ticket Sales'!$J$11:$J$5010, 0)), J3585)="", "", IFERROR(INDEX('Ticket Sales'!B$11:B$5010, MATCH($Q3586, 'Ticket Sales'!$J$11:$J$5010, 0)), J3585)))</f>
        <v/>
      </c>
      <c r="K3586" s="39" t="str">
        <f>IF($Q3586="", "", IF(IFERROR(INDEX('Ticket Sales'!C$11:C$5010, MATCH($Q3586, 'Ticket Sales'!$J$11:$J$5010, 0)), K3585)="", "", IFERROR(INDEX('Ticket Sales'!C$11:C$5010, MATCH($Q3586, 'Ticket Sales'!$J$11:$J$5010, 0)), K3585)))</f>
        <v/>
      </c>
      <c r="L3586" s="40" t="str">
        <f>IF($Q3586="", "", IF(IFERROR(INDEX('Ticket Sales'!D$11:D$5010, MATCH($Q3586, 'Ticket Sales'!$J$11:$J$5010, 0)), L3585)="", "", IFERROR(INDEX('Ticket Sales'!D$11:D$5010, MATCH($Q3586, 'Ticket Sales'!$J$11:$J$5010, 0)), L3585)))</f>
        <v/>
      </c>
      <c r="M3586" s="41" t="str">
        <f>IF($Q3586="", "", IF(IFERROR(INDEX('Ticket Sales'!E$11:E$5010, MATCH($Q3586, 'Ticket Sales'!$J$11:$J$5010, 0)), M3585)="", "", IFERROR(INDEX('Ticket Sales'!E$11:E$5010, MATCH($Q3586, 'Ticket Sales'!$J$11:$J$5010, 0)), M3585)))</f>
        <v/>
      </c>
      <c r="N3586" s="2"/>
      <c r="P3586" s="48">
        <v>3576</v>
      </c>
      <c r="Q3586" s="48" t="str">
        <f t="shared" si="276"/>
        <v/>
      </c>
      <c r="S3586" s="52" t="str">
        <f t="shared" si="277"/>
        <v/>
      </c>
      <c r="U3586" s="52" t="str">
        <f t="shared" si="278"/>
        <v/>
      </c>
      <c r="W3586" s="52" t="str">
        <f t="shared" si="279"/>
        <v/>
      </c>
    </row>
    <row r="3587" spans="1:23" x14ac:dyDescent="0.25">
      <c r="A3587" s="2"/>
      <c r="B3587" s="32"/>
      <c r="C3587" s="25"/>
      <c r="D3587" s="25"/>
      <c r="E3587" s="26"/>
      <c r="F3587" s="27"/>
      <c r="G3587" s="2"/>
      <c r="H3587" s="2"/>
      <c r="I3587" s="38" t="str">
        <f t="shared" si="275"/>
        <v/>
      </c>
      <c r="J3587" s="39" t="str">
        <f>IF($Q3587="", "", IF(IFERROR(INDEX('Ticket Sales'!B$11:B$5010, MATCH($Q3587, 'Ticket Sales'!$J$11:$J$5010, 0)), J3586)="", "", IFERROR(INDEX('Ticket Sales'!B$11:B$5010, MATCH($Q3587, 'Ticket Sales'!$J$11:$J$5010, 0)), J3586)))</f>
        <v/>
      </c>
      <c r="K3587" s="39" t="str">
        <f>IF($Q3587="", "", IF(IFERROR(INDEX('Ticket Sales'!C$11:C$5010, MATCH($Q3587, 'Ticket Sales'!$J$11:$J$5010, 0)), K3586)="", "", IFERROR(INDEX('Ticket Sales'!C$11:C$5010, MATCH($Q3587, 'Ticket Sales'!$J$11:$J$5010, 0)), K3586)))</f>
        <v/>
      </c>
      <c r="L3587" s="40" t="str">
        <f>IF($Q3587="", "", IF(IFERROR(INDEX('Ticket Sales'!D$11:D$5010, MATCH($Q3587, 'Ticket Sales'!$J$11:$J$5010, 0)), L3586)="", "", IFERROR(INDEX('Ticket Sales'!D$11:D$5010, MATCH($Q3587, 'Ticket Sales'!$J$11:$J$5010, 0)), L3586)))</f>
        <v/>
      </c>
      <c r="M3587" s="41" t="str">
        <f>IF($Q3587="", "", IF(IFERROR(INDEX('Ticket Sales'!E$11:E$5010, MATCH($Q3587, 'Ticket Sales'!$J$11:$J$5010, 0)), M3586)="", "", IFERROR(INDEX('Ticket Sales'!E$11:E$5010, MATCH($Q3587, 'Ticket Sales'!$J$11:$J$5010, 0)), M3586)))</f>
        <v/>
      </c>
      <c r="N3587" s="2"/>
      <c r="P3587" s="48">
        <v>3577</v>
      </c>
      <c r="Q3587" s="48" t="str">
        <f t="shared" si="276"/>
        <v/>
      </c>
      <c r="S3587" s="52" t="str">
        <f t="shared" si="277"/>
        <v/>
      </c>
      <c r="U3587" s="52" t="str">
        <f t="shared" si="278"/>
        <v/>
      </c>
      <c r="W3587" s="52" t="str">
        <f t="shared" si="279"/>
        <v/>
      </c>
    </row>
    <row r="3588" spans="1:23" x14ac:dyDescent="0.25">
      <c r="A3588" s="2"/>
      <c r="B3588" s="32"/>
      <c r="C3588" s="25"/>
      <c r="D3588" s="25"/>
      <c r="E3588" s="26"/>
      <c r="F3588" s="27"/>
      <c r="G3588" s="2"/>
      <c r="H3588" s="2"/>
      <c r="I3588" s="38" t="str">
        <f t="shared" si="275"/>
        <v/>
      </c>
      <c r="J3588" s="39" t="str">
        <f>IF($Q3588="", "", IF(IFERROR(INDEX('Ticket Sales'!B$11:B$5010, MATCH($Q3588, 'Ticket Sales'!$J$11:$J$5010, 0)), J3587)="", "", IFERROR(INDEX('Ticket Sales'!B$11:B$5010, MATCH($Q3588, 'Ticket Sales'!$J$11:$J$5010, 0)), J3587)))</f>
        <v/>
      </c>
      <c r="K3588" s="39" t="str">
        <f>IF($Q3588="", "", IF(IFERROR(INDEX('Ticket Sales'!C$11:C$5010, MATCH($Q3588, 'Ticket Sales'!$J$11:$J$5010, 0)), K3587)="", "", IFERROR(INDEX('Ticket Sales'!C$11:C$5010, MATCH($Q3588, 'Ticket Sales'!$J$11:$J$5010, 0)), K3587)))</f>
        <v/>
      </c>
      <c r="L3588" s="40" t="str">
        <f>IF($Q3588="", "", IF(IFERROR(INDEX('Ticket Sales'!D$11:D$5010, MATCH($Q3588, 'Ticket Sales'!$J$11:$J$5010, 0)), L3587)="", "", IFERROR(INDEX('Ticket Sales'!D$11:D$5010, MATCH($Q3588, 'Ticket Sales'!$J$11:$J$5010, 0)), L3587)))</f>
        <v/>
      </c>
      <c r="M3588" s="41" t="str">
        <f>IF($Q3588="", "", IF(IFERROR(INDEX('Ticket Sales'!E$11:E$5010, MATCH($Q3588, 'Ticket Sales'!$J$11:$J$5010, 0)), M3587)="", "", IFERROR(INDEX('Ticket Sales'!E$11:E$5010, MATCH($Q3588, 'Ticket Sales'!$J$11:$J$5010, 0)), M3587)))</f>
        <v/>
      </c>
      <c r="N3588" s="2"/>
      <c r="P3588" s="48">
        <v>3578</v>
      </c>
      <c r="Q3588" s="48" t="str">
        <f t="shared" si="276"/>
        <v/>
      </c>
      <c r="S3588" s="52" t="str">
        <f t="shared" si="277"/>
        <v/>
      </c>
      <c r="U3588" s="52" t="str">
        <f t="shared" si="278"/>
        <v/>
      </c>
      <c r="W3588" s="52" t="str">
        <f t="shared" si="279"/>
        <v/>
      </c>
    </row>
    <row r="3589" spans="1:23" x14ac:dyDescent="0.25">
      <c r="A3589" s="2"/>
      <c r="B3589" s="32"/>
      <c r="C3589" s="25"/>
      <c r="D3589" s="25"/>
      <c r="E3589" s="26"/>
      <c r="F3589" s="27"/>
      <c r="G3589" s="2"/>
      <c r="H3589" s="2"/>
      <c r="I3589" s="38" t="str">
        <f t="shared" si="275"/>
        <v/>
      </c>
      <c r="J3589" s="39" t="str">
        <f>IF($Q3589="", "", IF(IFERROR(INDEX('Ticket Sales'!B$11:B$5010, MATCH($Q3589, 'Ticket Sales'!$J$11:$J$5010, 0)), J3588)="", "", IFERROR(INDEX('Ticket Sales'!B$11:B$5010, MATCH($Q3589, 'Ticket Sales'!$J$11:$J$5010, 0)), J3588)))</f>
        <v/>
      </c>
      <c r="K3589" s="39" t="str">
        <f>IF($Q3589="", "", IF(IFERROR(INDEX('Ticket Sales'!C$11:C$5010, MATCH($Q3589, 'Ticket Sales'!$J$11:$J$5010, 0)), K3588)="", "", IFERROR(INDEX('Ticket Sales'!C$11:C$5010, MATCH($Q3589, 'Ticket Sales'!$J$11:$J$5010, 0)), K3588)))</f>
        <v/>
      </c>
      <c r="L3589" s="40" t="str">
        <f>IF($Q3589="", "", IF(IFERROR(INDEX('Ticket Sales'!D$11:D$5010, MATCH($Q3589, 'Ticket Sales'!$J$11:$J$5010, 0)), L3588)="", "", IFERROR(INDEX('Ticket Sales'!D$11:D$5010, MATCH($Q3589, 'Ticket Sales'!$J$11:$J$5010, 0)), L3588)))</f>
        <v/>
      </c>
      <c r="M3589" s="41" t="str">
        <f>IF($Q3589="", "", IF(IFERROR(INDEX('Ticket Sales'!E$11:E$5010, MATCH($Q3589, 'Ticket Sales'!$J$11:$J$5010, 0)), M3588)="", "", IFERROR(INDEX('Ticket Sales'!E$11:E$5010, MATCH($Q3589, 'Ticket Sales'!$J$11:$J$5010, 0)), M3588)))</f>
        <v/>
      </c>
      <c r="N3589" s="2"/>
      <c r="P3589" s="48">
        <v>3579</v>
      </c>
      <c r="Q3589" s="48" t="str">
        <f t="shared" si="276"/>
        <v/>
      </c>
      <c r="S3589" s="52" t="str">
        <f t="shared" si="277"/>
        <v/>
      </c>
      <c r="U3589" s="52" t="str">
        <f t="shared" si="278"/>
        <v/>
      </c>
      <c r="W3589" s="52" t="str">
        <f t="shared" si="279"/>
        <v/>
      </c>
    </row>
    <row r="3590" spans="1:23" x14ac:dyDescent="0.25">
      <c r="A3590" s="2"/>
      <c r="B3590" s="32"/>
      <c r="C3590" s="25"/>
      <c r="D3590" s="25"/>
      <c r="E3590" s="26"/>
      <c r="F3590" s="27"/>
      <c r="G3590" s="2"/>
      <c r="H3590" s="2"/>
      <c r="I3590" s="38" t="str">
        <f t="shared" si="275"/>
        <v/>
      </c>
      <c r="J3590" s="39" t="str">
        <f>IF($Q3590="", "", IF(IFERROR(INDEX('Ticket Sales'!B$11:B$5010, MATCH($Q3590, 'Ticket Sales'!$J$11:$J$5010, 0)), J3589)="", "", IFERROR(INDEX('Ticket Sales'!B$11:B$5010, MATCH($Q3590, 'Ticket Sales'!$J$11:$J$5010, 0)), J3589)))</f>
        <v/>
      </c>
      <c r="K3590" s="39" t="str">
        <f>IF($Q3590="", "", IF(IFERROR(INDEX('Ticket Sales'!C$11:C$5010, MATCH($Q3590, 'Ticket Sales'!$J$11:$J$5010, 0)), K3589)="", "", IFERROR(INDEX('Ticket Sales'!C$11:C$5010, MATCH($Q3590, 'Ticket Sales'!$J$11:$J$5010, 0)), K3589)))</f>
        <v/>
      </c>
      <c r="L3590" s="40" t="str">
        <f>IF($Q3590="", "", IF(IFERROR(INDEX('Ticket Sales'!D$11:D$5010, MATCH($Q3590, 'Ticket Sales'!$J$11:$J$5010, 0)), L3589)="", "", IFERROR(INDEX('Ticket Sales'!D$11:D$5010, MATCH($Q3590, 'Ticket Sales'!$J$11:$J$5010, 0)), L3589)))</f>
        <v/>
      </c>
      <c r="M3590" s="41" t="str">
        <f>IF($Q3590="", "", IF(IFERROR(INDEX('Ticket Sales'!E$11:E$5010, MATCH($Q3590, 'Ticket Sales'!$J$11:$J$5010, 0)), M3589)="", "", IFERROR(INDEX('Ticket Sales'!E$11:E$5010, MATCH($Q3590, 'Ticket Sales'!$J$11:$J$5010, 0)), M3589)))</f>
        <v/>
      </c>
      <c r="N3590" s="2"/>
      <c r="P3590" s="48">
        <v>3580</v>
      </c>
      <c r="Q3590" s="48" t="str">
        <f t="shared" si="276"/>
        <v/>
      </c>
      <c r="S3590" s="52" t="str">
        <f t="shared" si="277"/>
        <v/>
      </c>
      <c r="U3590" s="52" t="str">
        <f t="shared" si="278"/>
        <v/>
      </c>
      <c r="W3590" s="52" t="str">
        <f t="shared" si="279"/>
        <v/>
      </c>
    </row>
    <row r="3591" spans="1:23" x14ac:dyDescent="0.25">
      <c r="A3591" s="2"/>
      <c r="B3591" s="32"/>
      <c r="C3591" s="25"/>
      <c r="D3591" s="25"/>
      <c r="E3591" s="26"/>
      <c r="F3591" s="27"/>
      <c r="G3591" s="2"/>
      <c r="H3591" s="2"/>
      <c r="I3591" s="38" t="str">
        <f t="shared" si="275"/>
        <v/>
      </c>
      <c r="J3591" s="39" t="str">
        <f>IF($Q3591="", "", IF(IFERROR(INDEX('Ticket Sales'!B$11:B$5010, MATCH($Q3591, 'Ticket Sales'!$J$11:$J$5010, 0)), J3590)="", "", IFERROR(INDEX('Ticket Sales'!B$11:B$5010, MATCH($Q3591, 'Ticket Sales'!$J$11:$J$5010, 0)), J3590)))</f>
        <v/>
      </c>
      <c r="K3591" s="39" t="str">
        <f>IF($Q3591="", "", IF(IFERROR(INDEX('Ticket Sales'!C$11:C$5010, MATCH($Q3591, 'Ticket Sales'!$J$11:$J$5010, 0)), K3590)="", "", IFERROR(INDEX('Ticket Sales'!C$11:C$5010, MATCH($Q3591, 'Ticket Sales'!$J$11:$J$5010, 0)), K3590)))</f>
        <v/>
      </c>
      <c r="L3591" s="40" t="str">
        <f>IF($Q3591="", "", IF(IFERROR(INDEX('Ticket Sales'!D$11:D$5010, MATCH($Q3591, 'Ticket Sales'!$J$11:$J$5010, 0)), L3590)="", "", IFERROR(INDEX('Ticket Sales'!D$11:D$5010, MATCH($Q3591, 'Ticket Sales'!$J$11:$J$5010, 0)), L3590)))</f>
        <v/>
      </c>
      <c r="M3591" s="41" t="str">
        <f>IF($Q3591="", "", IF(IFERROR(INDEX('Ticket Sales'!E$11:E$5010, MATCH($Q3591, 'Ticket Sales'!$J$11:$J$5010, 0)), M3590)="", "", IFERROR(INDEX('Ticket Sales'!E$11:E$5010, MATCH($Q3591, 'Ticket Sales'!$J$11:$J$5010, 0)), M3590)))</f>
        <v/>
      </c>
      <c r="N3591" s="2"/>
      <c r="P3591" s="48">
        <v>3581</v>
      </c>
      <c r="Q3591" s="48" t="str">
        <f t="shared" si="276"/>
        <v/>
      </c>
      <c r="S3591" s="52" t="str">
        <f t="shared" si="277"/>
        <v/>
      </c>
      <c r="U3591" s="52" t="str">
        <f t="shared" si="278"/>
        <v/>
      </c>
      <c r="W3591" s="52" t="str">
        <f t="shared" si="279"/>
        <v/>
      </c>
    </row>
    <row r="3592" spans="1:23" x14ac:dyDescent="0.25">
      <c r="A3592" s="2"/>
      <c r="B3592" s="32"/>
      <c r="C3592" s="25"/>
      <c r="D3592" s="25"/>
      <c r="E3592" s="26"/>
      <c r="F3592" s="27"/>
      <c r="G3592" s="2"/>
      <c r="H3592" s="2"/>
      <c r="I3592" s="38" t="str">
        <f t="shared" si="275"/>
        <v/>
      </c>
      <c r="J3592" s="39" t="str">
        <f>IF($Q3592="", "", IF(IFERROR(INDEX('Ticket Sales'!B$11:B$5010, MATCH($Q3592, 'Ticket Sales'!$J$11:$J$5010, 0)), J3591)="", "", IFERROR(INDEX('Ticket Sales'!B$11:B$5010, MATCH($Q3592, 'Ticket Sales'!$J$11:$J$5010, 0)), J3591)))</f>
        <v/>
      </c>
      <c r="K3592" s="39" t="str">
        <f>IF($Q3592="", "", IF(IFERROR(INDEX('Ticket Sales'!C$11:C$5010, MATCH($Q3592, 'Ticket Sales'!$J$11:$J$5010, 0)), K3591)="", "", IFERROR(INDEX('Ticket Sales'!C$11:C$5010, MATCH($Q3592, 'Ticket Sales'!$J$11:$J$5010, 0)), K3591)))</f>
        <v/>
      </c>
      <c r="L3592" s="40" t="str">
        <f>IF($Q3592="", "", IF(IFERROR(INDEX('Ticket Sales'!D$11:D$5010, MATCH($Q3592, 'Ticket Sales'!$J$11:$J$5010, 0)), L3591)="", "", IFERROR(INDEX('Ticket Sales'!D$11:D$5010, MATCH($Q3592, 'Ticket Sales'!$J$11:$J$5010, 0)), L3591)))</f>
        <v/>
      </c>
      <c r="M3592" s="41" t="str">
        <f>IF($Q3592="", "", IF(IFERROR(INDEX('Ticket Sales'!E$11:E$5010, MATCH($Q3592, 'Ticket Sales'!$J$11:$J$5010, 0)), M3591)="", "", IFERROR(INDEX('Ticket Sales'!E$11:E$5010, MATCH($Q3592, 'Ticket Sales'!$J$11:$J$5010, 0)), M3591)))</f>
        <v/>
      </c>
      <c r="N3592" s="2"/>
      <c r="P3592" s="48">
        <v>3582</v>
      </c>
      <c r="Q3592" s="48" t="str">
        <f t="shared" si="276"/>
        <v/>
      </c>
      <c r="S3592" s="52" t="str">
        <f t="shared" si="277"/>
        <v/>
      </c>
      <c r="U3592" s="52" t="str">
        <f t="shared" si="278"/>
        <v/>
      </c>
      <c r="W3592" s="52" t="str">
        <f t="shared" si="279"/>
        <v/>
      </c>
    </row>
    <row r="3593" spans="1:23" x14ac:dyDescent="0.25">
      <c r="A3593" s="2"/>
      <c r="B3593" s="32"/>
      <c r="C3593" s="25"/>
      <c r="D3593" s="25"/>
      <c r="E3593" s="26"/>
      <c r="F3593" s="27"/>
      <c r="G3593" s="2"/>
      <c r="H3593" s="2"/>
      <c r="I3593" s="38" t="str">
        <f t="shared" si="275"/>
        <v/>
      </c>
      <c r="J3593" s="39" t="str">
        <f>IF($Q3593="", "", IF(IFERROR(INDEX('Ticket Sales'!B$11:B$5010, MATCH($Q3593, 'Ticket Sales'!$J$11:$J$5010, 0)), J3592)="", "", IFERROR(INDEX('Ticket Sales'!B$11:B$5010, MATCH($Q3593, 'Ticket Sales'!$J$11:$J$5010, 0)), J3592)))</f>
        <v/>
      </c>
      <c r="K3593" s="39" t="str">
        <f>IF($Q3593="", "", IF(IFERROR(INDEX('Ticket Sales'!C$11:C$5010, MATCH($Q3593, 'Ticket Sales'!$J$11:$J$5010, 0)), K3592)="", "", IFERROR(INDEX('Ticket Sales'!C$11:C$5010, MATCH($Q3593, 'Ticket Sales'!$J$11:$J$5010, 0)), K3592)))</f>
        <v/>
      </c>
      <c r="L3593" s="40" t="str">
        <f>IF($Q3593="", "", IF(IFERROR(INDEX('Ticket Sales'!D$11:D$5010, MATCH($Q3593, 'Ticket Sales'!$J$11:$J$5010, 0)), L3592)="", "", IFERROR(INDEX('Ticket Sales'!D$11:D$5010, MATCH($Q3593, 'Ticket Sales'!$J$11:$J$5010, 0)), L3592)))</f>
        <v/>
      </c>
      <c r="M3593" s="41" t="str">
        <f>IF($Q3593="", "", IF(IFERROR(INDEX('Ticket Sales'!E$11:E$5010, MATCH($Q3593, 'Ticket Sales'!$J$11:$J$5010, 0)), M3592)="", "", IFERROR(INDEX('Ticket Sales'!E$11:E$5010, MATCH($Q3593, 'Ticket Sales'!$J$11:$J$5010, 0)), M3592)))</f>
        <v/>
      </c>
      <c r="N3593" s="2"/>
      <c r="P3593" s="48">
        <v>3583</v>
      </c>
      <c r="Q3593" s="48" t="str">
        <f t="shared" si="276"/>
        <v/>
      </c>
      <c r="S3593" s="52" t="str">
        <f t="shared" si="277"/>
        <v/>
      </c>
      <c r="U3593" s="52" t="str">
        <f t="shared" si="278"/>
        <v/>
      </c>
      <c r="W3593" s="52" t="str">
        <f t="shared" si="279"/>
        <v/>
      </c>
    </row>
    <row r="3594" spans="1:23" x14ac:dyDescent="0.25">
      <c r="A3594" s="2"/>
      <c r="B3594" s="32"/>
      <c r="C3594" s="25"/>
      <c r="D3594" s="25"/>
      <c r="E3594" s="26"/>
      <c r="F3594" s="27"/>
      <c r="G3594" s="2"/>
      <c r="H3594" s="2"/>
      <c r="I3594" s="38" t="str">
        <f t="shared" si="275"/>
        <v/>
      </c>
      <c r="J3594" s="39" t="str">
        <f>IF($Q3594="", "", IF(IFERROR(INDEX('Ticket Sales'!B$11:B$5010, MATCH($Q3594, 'Ticket Sales'!$J$11:$J$5010, 0)), J3593)="", "", IFERROR(INDEX('Ticket Sales'!B$11:B$5010, MATCH($Q3594, 'Ticket Sales'!$J$11:$J$5010, 0)), J3593)))</f>
        <v/>
      </c>
      <c r="K3594" s="39" t="str">
        <f>IF($Q3594="", "", IF(IFERROR(INDEX('Ticket Sales'!C$11:C$5010, MATCH($Q3594, 'Ticket Sales'!$J$11:$J$5010, 0)), K3593)="", "", IFERROR(INDEX('Ticket Sales'!C$11:C$5010, MATCH($Q3594, 'Ticket Sales'!$J$11:$J$5010, 0)), K3593)))</f>
        <v/>
      </c>
      <c r="L3594" s="40" t="str">
        <f>IF($Q3594="", "", IF(IFERROR(INDEX('Ticket Sales'!D$11:D$5010, MATCH($Q3594, 'Ticket Sales'!$J$11:$J$5010, 0)), L3593)="", "", IFERROR(INDEX('Ticket Sales'!D$11:D$5010, MATCH($Q3594, 'Ticket Sales'!$J$11:$J$5010, 0)), L3593)))</f>
        <v/>
      </c>
      <c r="M3594" s="41" t="str">
        <f>IF($Q3594="", "", IF(IFERROR(INDEX('Ticket Sales'!E$11:E$5010, MATCH($Q3594, 'Ticket Sales'!$J$11:$J$5010, 0)), M3593)="", "", IFERROR(INDEX('Ticket Sales'!E$11:E$5010, MATCH($Q3594, 'Ticket Sales'!$J$11:$J$5010, 0)), M3593)))</f>
        <v/>
      </c>
      <c r="N3594" s="2"/>
      <c r="P3594" s="48">
        <v>3584</v>
      </c>
      <c r="Q3594" s="48" t="str">
        <f t="shared" si="276"/>
        <v/>
      </c>
      <c r="S3594" s="52" t="str">
        <f t="shared" si="277"/>
        <v/>
      </c>
      <c r="U3594" s="52" t="str">
        <f t="shared" si="278"/>
        <v/>
      </c>
      <c r="W3594" s="52" t="str">
        <f t="shared" si="279"/>
        <v/>
      </c>
    </row>
    <row r="3595" spans="1:23" x14ac:dyDescent="0.25">
      <c r="A3595" s="2"/>
      <c r="B3595" s="32"/>
      <c r="C3595" s="25"/>
      <c r="D3595" s="25"/>
      <c r="E3595" s="26"/>
      <c r="F3595" s="27"/>
      <c r="G3595" s="2"/>
      <c r="H3595" s="2"/>
      <c r="I3595" s="38" t="str">
        <f t="shared" si="275"/>
        <v/>
      </c>
      <c r="J3595" s="39" t="str">
        <f>IF($Q3595="", "", IF(IFERROR(INDEX('Ticket Sales'!B$11:B$5010, MATCH($Q3595, 'Ticket Sales'!$J$11:$J$5010, 0)), J3594)="", "", IFERROR(INDEX('Ticket Sales'!B$11:B$5010, MATCH($Q3595, 'Ticket Sales'!$J$11:$J$5010, 0)), J3594)))</f>
        <v/>
      </c>
      <c r="K3595" s="39" t="str">
        <f>IF($Q3595="", "", IF(IFERROR(INDEX('Ticket Sales'!C$11:C$5010, MATCH($Q3595, 'Ticket Sales'!$J$11:$J$5010, 0)), K3594)="", "", IFERROR(INDEX('Ticket Sales'!C$11:C$5010, MATCH($Q3595, 'Ticket Sales'!$J$11:$J$5010, 0)), K3594)))</f>
        <v/>
      </c>
      <c r="L3595" s="40" t="str">
        <f>IF($Q3595="", "", IF(IFERROR(INDEX('Ticket Sales'!D$11:D$5010, MATCH($Q3595, 'Ticket Sales'!$J$11:$J$5010, 0)), L3594)="", "", IFERROR(INDEX('Ticket Sales'!D$11:D$5010, MATCH($Q3595, 'Ticket Sales'!$J$11:$J$5010, 0)), L3594)))</f>
        <v/>
      </c>
      <c r="M3595" s="41" t="str">
        <f>IF($Q3595="", "", IF(IFERROR(INDEX('Ticket Sales'!E$11:E$5010, MATCH($Q3595, 'Ticket Sales'!$J$11:$J$5010, 0)), M3594)="", "", IFERROR(INDEX('Ticket Sales'!E$11:E$5010, MATCH($Q3595, 'Ticket Sales'!$J$11:$J$5010, 0)), M3594)))</f>
        <v/>
      </c>
      <c r="N3595" s="2"/>
      <c r="P3595" s="48">
        <v>3585</v>
      </c>
      <c r="Q3595" s="48" t="str">
        <f t="shared" si="276"/>
        <v/>
      </c>
      <c r="S3595" s="52" t="str">
        <f t="shared" si="277"/>
        <v/>
      </c>
      <c r="U3595" s="52" t="str">
        <f t="shared" si="278"/>
        <v/>
      </c>
      <c r="W3595" s="52" t="str">
        <f t="shared" si="279"/>
        <v/>
      </c>
    </row>
    <row r="3596" spans="1:23" x14ac:dyDescent="0.25">
      <c r="A3596" s="2"/>
      <c r="B3596" s="32"/>
      <c r="C3596" s="25"/>
      <c r="D3596" s="25"/>
      <c r="E3596" s="26"/>
      <c r="F3596" s="27"/>
      <c r="G3596" s="2"/>
      <c r="H3596" s="2"/>
      <c r="I3596" s="38" t="str">
        <f t="shared" ref="I3596:I3659" si="280">$Q3596</f>
        <v/>
      </c>
      <c r="J3596" s="39" t="str">
        <f>IF($Q3596="", "", IF(IFERROR(INDEX('Ticket Sales'!B$11:B$5010, MATCH($Q3596, 'Ticket Sales'!$J$11:$J$5010, 0)), J3595)="", "", IFERROR(INDEX('Ticket Sales'!B$11:B$5010, MATCH($Q3596, 'Ticket Sales'!$J$11:$J$5010, 0)), J3595)))</f>
        <v/>
      </c>
      <c r="K3596" s="39" t="str">
        <f>IF($Q3596="", "", IF(IFERROR(INDEX('Ticket Sales'!C$11:C$5010, MATCH($Q3596, 'Ticket Sales'!$J$11:$J$5010, 0)), K3595)="", "", IFERROR(INDEX('Ticket Sales'!C$11:C$5010, MATCH($Q3596, 'Ticket Sales'!$J$11:$J$5010, 0)), K3595)))</f>
        <v/>
      </c>
      <c r="L3596" s="40" t="str">
        <f>IF($Q3596="", "", IF(IFERROR(INDEX('Ticket Sales'!D$11:D$5010, MATCH($Q3596, 'Ticket Sales'!$J$11:$J$5010, 0)), L3595)="", "", IFERROR(INDEX('Ticket Sales'!D$11:D$5010, MATCH($Q3596, 'Ticket Sales'!$J$11:$J$5010, 0)), L3595)))</f>
        <v/>
      </c>
      <c r="M3596" s="41" t="str">
        <f>IF($Q3596="", "", IF(IFERROR(INDEX('Ticket Sales'!E$11:E$5010, MATCH($Q3596, 'Ticket Sales'!$J$11:$J$5010, 0)), M3595)="", "", IFERROR(INDEX('Ticket Sales'!E$11:E$5010, MATCH($Q3596, 'Ticket Sales'!$J$11:$J$5010, 0)), M3595)))</f>
        <v/>
      </c>
      <c r="N3596" s="2"/>
      <c r="P3596" s="48">
        <v>3586</v>
      </c>
      <c r="Q3596" s="48" t="str">
        <f t="shared" ref="Q3596:Q3659" si="281">IF(ISNUMBER($Q$8)=FALSE, "", IF($P3596&gt;$Q$8, "", $P3596))</f>
        <v/>
      </c>
      <c r="S3596" s="52" t="str">
        <f t="shared" ref="S3596:S3659" si="282">IF($B3596="", "", $B3596)</f>
        <v/>
      </c>
      <c r="U3596" s="52" t="str">
        <f t="shared" ref="U3596:U3659" si="283">IF(COUNTIF($B3596:$F3596, "")=5, "", "X")</f>
        <v/>
      </c>
      <c r="W3596" s="52" t="str">
        <f t="shared" ref="W3596:W3659" si="284">IF(AND($U3596="X", $S3596=""), "X", IF(AND($U3596="X", ISNUMBER($S3596)=FALSE), "X", IF(AND($U3596="X", COUNTIF($S$11:$S$5010, $S3596)&gt;1), "X", "")))</f>
        <v/>
      </c>
    </row>
    <row r="3597" spans="1:23" x14ac:dyDescent="0.25">
      <c r="A3597" s="2"/>
      <c r="B3597" s="32"/>
      <c r="C3597" s="25"/>
      <c r="D3597" s="25"/>
      <c r="E3597" s="26"/>
      <c r="F3597" s="27"/>
      <c r="G3597" s="2"/>
      <c r="H3597" s="2"/>
      <c r="I3597" s="38" t="str">
        <f t="shared" si="280"/>
        <v/>
      </c>
      <c r="J3597" s="39" t="str">
        <f>IF($Q3597="", "", IF(IFERROR(INDEX('Ticket Sales'!B$11:B$5010, MATCH($Q3597, 'Ticket Sales'!$J$11:$J$5010, 0)), J3596)="", "", IFERROR(INDEX('Ticket Sales'!B$11:B$5010, MATCH($Q3597, 'Ticket Sales'!$J$11:$J$5010, 0)), J3596)))</f>
        <v/>
      </c>
      <c r="K3597" s="39" t="str">
        <f>IF($Q3597="", "", IF(IFERROR(INDEX('Ticket Sales'!C$11:C$5010, MATCH($Q3597, 'Ticket Sales'!$J$11:$J$5010, 0)), K3596)="", "", IFERROR(INDEX('Ticket Sales'!C$11:C$5010, MATCH($Q3597, 'Ticket Sales'!$J$11:$J$5010, 0)), K3596)))</f>
        <v/>
      </c>
      <c r="L3597" s="40" t="str">
        <f>IF($Q3597="", "", IF(IFERROR(INDEX('Ticket Sales'!D$11:D$5010, MATCH($Q3597, 'Ticket Sales'!$J$11:$J$5010, 0)), L3596)="", "", IFERROR(INDEX('Ticket Sales'!D$11:D$5010, MATCH($Q3597, 'Ticket Sales'!$J$11:$J$5010, 0)), L3596)))</f>
        <v/>
      </c>
      <c r="M3597" s="41" t="str">
        <f>IF($Q3597="", "", IF(IFERROR(INDEX('Ticket Sales'!E$11:E$5010, MATCH($Q3597, 'Ticket Sales'!$J$11:$J$5010, 0)), M3596)="", "", IFERROR(INDEX('Ticket Sales'!E$11:E$5010, MATCH($Q3597, 'Ticket Sales'!$J$11:$J$5010, 0)), M3596)))</f>
        <v/>
      </c>
      <c r="N3597" s="2"/>
      <c r="P3597" s="48">
        <v>3587</v>
      </c>
      <c r="Q3597" s="48" t="str">
        <f t="shared" si="281"/>
        <v/>
      </c>
      <c r="S3597" s="52" t="str">
        <f t="shared" si="282"/>
        <v/>
      </c>
      <c r="U3597" s="52" t="str">
        <f t="shared" si="283"/>
        <v/>
      </c>
      <c r="W3597" s="52" t="str">
        <f t="shared" si="284"/>
        <v/>
      </c>
    </row>
    <row r="3598" spans="1:23" x14ac:dyDescent="0.25">
      <c r="A3598" s="2"/>
      <c r="B3598" s="32"/>
      <c r="C3598" s="25"/>
      <c r="D3598" s="25"/>
      <c r="E3598" s="26"/>
      <c r="F3598" s="27"/>
      <c r="G3598" s="2"/>
      <c r="H3598" s="2"/>
      <c r="I3598" s="38" t="str">
        <f t="shared" si="280"/>
        <v/>
      </c>
      <c r="J3598" s="39" t="str">
        <f>IF($Q3598="", "", IF(IFERROR(INDEX('Ticket Sales'!B$11:B$5010, MATCH($Q3598, 'Ticket Sales'!$J$11:$J$5010, 0)), J3597)="", "", IFERROR(INDEX('Ticket Sales'!B$11:B$5010, MATCH($Q3598, 'Ticket Sales'!$J$11:$J$5010, 0)), J3597)))</f>
        <v/>
      </c>
      <c r="K3598" s="39" t="str">
        <f>IF($Q3598="", "", IF(IFERROR(INDEX('Ticket Sales'!C$11:C$5010, MATCH($Q3598, 'Ticket Sales'!$J$11:$J$5010, 0)), K3597)="", "", IFERROR(INDEX('Ticket Sales'!C$11:C$5010, MATCH($Q3598, 'Ticket Sales'!$J$11:$J$5010, 0)), K3597)))</f>
        <v/>
      </c>
      <c r="L3598" s="40" t="str">
        <f>IF($Q3598="", "", IF(IFERROR(INDEX('Ticket Sales'!D$11:D$5010, MATCH($Q3598, 'Ticket Sales'!$J$11:$J$5010, 0)), L3597)="", "", IFERROR(INDEX('Ticket Sales'!D$11:D$5010, MATCH($Q3598, 'Ticket Sales'!$J$11:$J$5010, 0)), L3597)))</f>
        <v/>
      </c>
      <c r="M3598" s="41" t="str">
        <f>IF($Q3598="", "", IF(IFERROR(INDEX('Ticket Sales'!E$11:E$5010, MATCH($Q3598, 'Ticket Sales'!$J$11:$J$5010, 0)), M3597)="", "", IFERROR(INDEX('Ticket Sales'!E$11:E$5010, MATCH($Q3598, 'Ticket Sales'!$J$11:$J$5010, 0)), M3597)))</f>
        <v/>
      </c>
      <c r="N3598" s="2"/>
      <c r="P3598" s="48">
        <v>3588</v>
      </c>
      <c r="Q3598" s="48" t="str">
        <f t="shared" si="281"/>
        <v/>
      </c>
      <c r="S3598" s="52" t="str">
        <f t="shared" si="282"/>
        <v/>
      </c>
      <c r="U3598" s="52" t="str">
        <f t="shared" si="283"/>
        <v/>
      </c>
      <c r="W3598" s="52" t="str">
        <f t="shared" si="284"/>
        <v/>
      </c>
    </row>
    <row r="3599" spans="1:23" x14ac:dyDescent="0.25">
      <c r="A3599" s="2"/>
      <c r="B3599" s="32"/>
      <c r="C3599" s="25"/>
      <c r="D3599" s="25"/>
      <c r="E3599" s="26"/>
      <c r="F3599" s="27"/>
      <c r="G3599" s="2"/>
      <c r="H3599" s="2"/>
      <c r="I3599" s="38" t="str">
        <f t="shared" si="280"/>
        <v/>
      </c>
      <c r="J3599" s="39" t="str">
        <f>IF($Q3599="", "", IF(IFERROR(INDEX('Ticket Sales'!B$11:B$5010, MATCH($Q3599, 'Ticket Sales'!$J$11:$J$5010, 0)), J3598)="", "", IFERROR(INDEX('Ticket Sales'!B$11:B$5010, MATCH($Q3599, 'Ticket Sales'!$J$11:$J$5010, 0)), J3598)))</f>
        <v/>
      </c>
      <c r="K3599" s="39" t="str">
        <f>IF($Q3599="", "", IF(IFERROR(INDEX('Ticket Sales'!C$11:C$5010, MATCH($Q3599, 'Ticket Sales'!$J$11:$J$5010, 0)), K3598)="", "", IFERROR(INDEX('Ticket Sales'!C$11:C$5010, MATCH($Q3599, 'Ticket Sales'!$J$11:$J$5010, 0)), K3598)))</f>
        <v/>
      </c>
      <c r="L3599" s="40" t="str">
        <f>IF($Q3599="", "", IF(IFERROR(INDEX('Ticket Sales'!D$11:D$5010, MATCH($Q3599, 'Ticket Sales'!$J$11:$J$5010, 0)), L3598)="", "", IFERROR(INDEX('Ticket Sales'!D$11:D$5010, MATCH($Q3599, 'Ticket Sales'!$J$11:$J$5010, 0)), L3598)))</f>
        <v/>
      </c>
      <c r="M3599" s="41" t="str">
        <f>IF($Q3599="", "", IF(IFERROR(INDEX('Ticket Sales'!E$11:E$5010, MATCH($Q3599, 'Ticket Sales'!$J$11:$J$5010, 0)), M3598)="", "", IFERROR(INDEX('Ticket Sales'!E$11:E$5010, MATCH($Q3599, 'Ticket Sales'!$J$11:$J$5010, 0)), M3598)))</f>
        <v/>
      </c>
      <c r="N3599" s="2"/>
      <c r="P3599" s="48">
        <v>3589</v>
      </c>
      <c r="Q3599" s="48" t="str">
        <f t="shared" si="281"/>
        <v/>
      </c>
      <c r="S3599" s="52" t="str">
        <f t="shared" si="282"/>
        <v/>
      </c>
      <c r="U3599" s="52" t="str">
        <f t="shared" si="283"/>
        <v/>
      </c>
      <c r="W3599" s="52" t="str">
        <f t="shared" si="284"/>
        <v/>
      </c>
    </row>
    <row r="3600" spans="1:23" x14ac:dyDescent="0.25">
      <c r="A3600" s="2"/>
      <c r="B3600" s="32"/>
      <c r="C3600" s="25"/>
      <c r="D3600" s="25"/>
      <c r="E3600" s="26"/>
      <c r="F3600" s="27"/>
      <c r="G3600" s="2"/>
      <c r="H3600" s="2"/>
      <c r="I3600" s="38" t="str">
        <f t="shared" si="280"/>
        <v/>
      </c>
      <c r="J3600" s="39" t="str">
        <f>IF($Q3600="", "", IF(IFERROR(INDEX('Ticket Sales'!B$11:B$5010, MATCH($Q3600, 'Ticket Sales'!$J$11:$J$5010, 0)), J3599)="", "", IFERROR(INDEX('Ticket Sales'!B$11:B$5010, MATCH($Q3600, 'Ticket Sales'!$J$11:$J$5010, 0)), J3599)))</f>
        <v/>
      </c>
      <c r="K3600" s="39" t="str">
        <f>IF($Q3600="", "", IF(IFERROR(INDEX('Ticket Sales'!C$11:C$5010, MATCH($Q3600, 'Ticket Sales'!$J$11:$J$5010, 0)), K3599)="", "", IFERROR(INDEX('Ticket Sales'!C$11:C$5010, MATCH($Q3600, 'Ticket Sales'!$J$11:$J$5010, 0)), K3599)))</f>
        <v/>
      </c>
      <c r="L3600" s="40" t="str">
        <f>IF($Q3600="", "", IF(IFERROR(INDEX('Ticket Sales'!D$11:D$5010, MATCH($Q3600, 'Ticket Sales'!$J$11:$J$5010, 0)), L3599)="", "", IFERROR(INDEX('Ticket Sales'!D$11:D$5010, MATCH($Q3600, 'Ticket Sales'!$J$11:$J$5010, 0)), L3599)))</f>
        <v/>
      </c>
      <c r="M3600" s="41" t="str">
        <f>IF($Q3600="", "", IF(IFERROR(INDEX('Ticket Sales'!E$11:E$5010, MATCH($Q3600, 'Ticket Sales'!$J$11:$J$5010, 0)), M3599)="", "", IFERROR(INDEX('Ticket Sales'!E$11:E$5010, MATCH($Q3600, 'Ticket Sales'!$J$11:$J$5010, 0)), M3599)))</f>
        <v/>
      </c>
      <c r="N3600" s="2"/>
      <c r="P3600" s="48">
        <v>3590</v>
      </c>
      <c r="Q3600" s="48" t="str">
        <f t="shared" si="281"/>
        <v/>
      </c>
      <c r="S3600" s="52" t="str">
        <f t="shared" si="282"/>
        <v/>
      </c>
      <c r="U3600" s="52" t="str">
        <f t="shared" si="283"/>
        <v/>
      </c>
      <c r="W3600" s="52" t="str">
        <f t="shared" si="284"/>
        <v/>
      </c>
    </row>
    <row r="3601" spans="1:23" x14ac:dyDescent="0.25">
      <c r="A3601" s="2"/>
      <c r="B3601" s="32"/>
      <c r="C3601" s="25"/>
      <c r="D3601" s="25"/>
      <c r="E3601" s="26"/>
      <c r="F3601" s="27"/>
      <c r="G3601" s="2"/>
      <c r="H3601" s="2"/>
      <c r="I3601" s="38" t="str">
        <f t="shared" si="280"/>
        <v/>
      </c>
      <c r="J3601" s="39" t="str">
        <f>IF($Q3601="", "", IF(IFERROR(INDEX('Ticket Sales'!B$11:B$5010, MATCH($Q3601, 'Ticket Sales'!$J$11:$J$5010, 0)), J3600)="", "", IFERROR(INDEX('Ticket Sales'!B$11:B$5010, MATCH($Q3601, 'Ticket Sales'!$J$11:$J$5010, 0)), J3600)))</f>
        <v/>
      </c>
      <c r="K3601" s="39" t="str">
        <f>IF($Q3601="", "", IF(IFERROR(INDEX('Ticket Sales'!C$11:C$5010, MATCH($Q3601, 'Ticket Sales'!$J$11:$J$5010, 0)), K3600)="", "", IFERROR(INDEX('Ticket Sales'!C$11:C$5010, MATCH($Q3601, 'Ticket Sales'!$J$11:$J$5010, 0)), K3600)))</f>
        <v/>
      </c>
      <c r="L3601" s="40" t="str">
        <f>IF($Q3601="", "", IF(IFERROR(INDEX('Ticket Sales'!D$11:D$5010, MATCH($Q3601, 'Ticket Sales'!$J$11:$J$5010, 0)), L3600)="", "", IFERROR(INDEX('Ticket Sales'!D$11:D$5010, MATCH($Q3601, 'Ticket Sales'!$J$11:$J$5010, 0)), L3600)))</f>
        <v/>
      </c>
      <c r="M3601" s="41" t="str">
        <f>IF($Q3601="", "", IF(IFERROR(INDEX('Ticket Sales'!E$11:E$5010, MATCH($Q3601, 'Ticket Sales'!$J$11:$J$5010, 0)), M3600)="", "", IFERROR(INDEX('Ticket Sales'!E$11:E$5010, MATCH($Q3601, 'Ticket Sales'!$J$11:$J$5010, 0)), M3600)))</f>
        <v/>
      </c>
      <c r="N3601" s="2"/>
      <c r="P3601" s="48">
        <v>3591</v>
      </c>
      <c r="Q3601" s="48" t="str">
        <f t="shared" si="281"/>
        <v/>
      </c>
      <c r="S3601" s="52" t="str">
        <f t="shared" si="282"/>
        <v/>
      </c>
      <c r="U3601" s="52" t="str">
        <f t="shared" si="283"/>
        <v/>
      </c>
      <c r="W3601" s="52" t="str">
        <f t="shared" si="284"/>
        <v/>
      </c>
    </row>
    <row r="3602" spans="1:23" x14ac:dyDescent="0.25">
      <c r="A3602" s="2"/>
      <c r="B3602" s="32"/>
      <c r="C3602" s="25"/>
      <c r="D3602" s="25"/>
      <c r="E3602" s="26"/>
      <c r="F3602" s="27"/>
      <c r="G3602" s="2"/>
      <c r="H3602" s="2"/>
      <c r="I3602" s="38" t="str">
        <f t="shared" si="280"/>
        <v/>
      </c>
      <c r="J3602" s="39" t="str">
        <f>IF($Q3602="", "", IF(IFERROR(INDEX('Ticket Sales'!B$11:B$5010, MATCH($Q3602, 'Ticket Sales'!$J$11:$J$5010, 0)), J3601)="", "", IFERROR(INDEX('Ticket Sales'!B$11:B$5010, MATCH($Q3602, 'Ticket Sales'!$J$11:$J$5010, 0)), J3601)))</f>
        <v/>
      </c>
      <c r="K3602" s="39" t="str">
        <f>IF($Q3602="", "", IF(IFERROR(INDEX('Ticket Sales'!C$11:C$5010, MATCH($Q3602, 'Ticket Sales'!$J$11:$J$5010, 0)), K3601)="", "", IFERROR(INDEX('Ticket Sales'!C$11:C$5010, MATCH($Q3602, 'Ticket Sales'!$J$11:$J$5010, 0)), K3601)))</f>
        <v/>
      </c>
      <c r="L3602" s="40" t="str">
        <f>IF($Q3602="", "", IF(IFERROR(INDEX('Ticket Sales'!D$11:D$5010, MATCH($Q3602, 'Ticket Sales'!$J$11:$J$5010, 0)), L3601)="", "", IFERROR(INDEX('Ticket Sales'!D$11:D$5010, MATCH($Q3602, 'Ticket Sales'!$J$11:$J$5010, 0)), L3601)))</f>
        <v/>
      </c>
      <c r="M3602" s="41" t="str">
        <f>IF($Q3602="", "", IF(IFERROR(INDEX('Ticket Sales'!E$11:E$5010, MATCH($Q3602, 'Ticket Sales'!$J$11:$J$5010, 0)), M3601)="", "", IFERROR(INDEX('Ticket Sales'!E$11:E$5010, MATCH($Q3602, 'Ticket Sales'!$J$11:$J$5010, 0)), M3601)))</f>
        <v/>
      </c>
      <c r="N3602" s="2"/>
      <c r="P3602" s="48">
        <v>3592</v>
      </c>
      <c r="Q3602" s="48" t="str">
        <f t="shared" si="281"/>
        <v/>
      </c>
      <c r="S3602" s="52" t="str">
        <f t="shared" si="282"/>
        <v/>
      </c>
      <c r="U3602" s="52" t="str">
        <f t="shared" si="283"/>
        <v/>
      </c>
      <c r="W3602" s="52" t="str">
        <f t="shared" si="284"/>
        <v/>
      </c>
    </row>
    <row r="3603" spans="1:23" x14ac:dyDescent="0.25">
      <c r="A3603" s="2"/>
      <c r="B3603" s="32"/>
      <c r="C3603" s="25"/>
      <c r="D3603" s="25"/>
      <c r="E3603" s="26"/>
      <c r="F3603" s="27"/>
      <c r="G3603" s="2"/>
      <c r="H3603" s="2"/>
      <c r="I3603" s="38" t="str">
        <f t="shared" si="280"/>
        <v/>
      </c>
      <c r="J3603" s="39" t="str">
        <f>IF($Q3603="", "", IF(IFERROR(INDEX('Ticket Sales'!B$11:B$5010, MATCH($Q3603, 'Ticket Sales'!$J$11:$J$5010, 0)), J3602)="", "", IFERROR(INDEX('Ticket Sales'!B$11:B$5010, MATCH($Q3603, 'Ticket Sales'!$J$11:$J$5010, 0)), J3602)))</f>
        <v/>
      </c>
      <c r="K3603" s="39" t="str">
        <f>IF($Q3603="", "", IF(IFERROR(INDEX('Ticket Sales'!C$11:C$5010, MATCH($Q3603, 'Ticket Sales'!$J$11:$J$5010, 0)), K3602)="", "", IFERROR(INDEX('Ticket Sales'!C$11:C$5010, MATCH($Q3603, 'Ticket Sales'!$J$11:$J$5010, 0)), K3602)))</f>
        <v/>
      </c>
      <c r="L3603" s="40" t="str">
        <f>IF($Q3603="", "", IF(IFERROR(INDEX('Ticket Sales'!D$11:D$5010, MATCH($Q3603, 'Ticket Sales'!$J$11:$J$5010, 0)), L3602)="", "", IFERROR(INDEX('Ticket Sales'!D$11:D$5010, MATCH($Q3603, 'Ticket Sales'!$J$11:$J$5010, 0)), L3602)))</f>
        <v/>
      </c>
      <c r="M3603" s="41" t="str">
        <f>IF($Q3603="", "", IF(IFERROR(INDEX('Ticket Sales'!E$11:E$5010, MATCH($Q3603, 'Ticket Sales'!$J$11:$J$5010, 0)), M3602)="", "", IFERROR(INDEX('Ticket Sales'!E$11:E$5010, MATCH($Q3603, 'Ticket Sales'!$J$11:$J$5010, 0)), M3602)))</f>
        <v/>
      </c>
      <c r="N3603" s="2"/>
      <c r="P3603" s="48">
        <v>3593</v>
      </c>
      <c r="Q3603" s="48" t="str">
        <f t="shared" si="281"/>
        <v/>
      </c>
      <c r="S3603" s="52" t="str">
        <f t="shared" si="282"/>
        <v/>
      </c>
      <c r="U3603" s="52" t="str">
        <f t="shared" si="283"/>
        <v/>
      </c>
      <c r="W3603" s="52" t="str">
        <f t="shared" si="284"/>
        <v/>
      </c>
    </row>
    <row r="3604" spans="1:23" x14ac:dyDescent="0.25">
      <c r="A3604" s="2"/>
      <c r="B3604" s="32"/>
      <c r="C3604" s="25"/>
      <c r="D3604" s="25"/>
      <c r="E3604" s="26"/>
      <c r="F3604" s="27"/>
      <c r="G3604" s="2"/>
      <c r="H3604" s="2"/>
      <c r="I3604" s="38" t="str">
        <f t="shared" si="280"/>
        <v/>
      </c>
      <c r="J3604" s="39" t="str">
        <f>IF($Q3604="", "", IF(IFERROR(INDEX('Ticket Sales'!B$11:B$5010, MATCH($Q3604, 'Ticket Sales'!$J$11:$J$5010, 0)), J3603)="", "", IFERROR(INDEX('Ticket Sales'!B$11:B$5010, MATCH($Q3604, 'Ticket Sales'!$J$11:$J$5010, 0)), J3603)))</f>
        <v/>
      </c>
      <c r="K3604" s="39" t="str">
        <f>IF($Q3604="", "", IF(IFERROR(INDEX('Ticket Sales'!C$11:C$5010, MATCH($Q3604, 'Ticket Sales'!$J$11:$J$5010, 0)), K3603)="", "", IFERROR(INDEX('Ticket Sales'!C$11:C$5010, MATCH($Q3604, 'Ticket Sales'!$J$11:$J$5010, 0)), K3603)))</f>
        <v/>
      </c>
      <c r="L3604" s="40" t="str">
        <f>IF($Q3604="", "", IF(IFERROR(INDEX('Ticket Sales'!D$11:D$5010, MATCH($Q3604, 'Ticket Sales'!$J$11:$J$5010, 0)), L3603)="", "", IFERROR(INDEX('Ticket Sales'!D$11:D$5010, MATCH($Q3604, 'Ticket Sales'!$J$11:$J$5010, 0)), L3603)))</f>
        <v/>
      </c>
      <c r="M3604" s="41" t="str">
        <f>IF($Q3604="", "", IF(IFERROR(INDEX('Ticket Sales'!E$11:E$5010, MATCH($Q3604, 'Ticket Sales'!$J$11:$J$5010, 0)), M3603)="", "", IFERROR(INDEX('Ticket Sales'!E$11:E$5010, MATCH($Q3604, 'Ticket Sales'!$J$11:$J$5010, 0)), M3603)))</f>
        <v/>
      </c>
      <c r="N3604" s="2"/>
      <c r="P3604" s="48">
        <v>3594</v>
      </c>
      <c r="Q3604" s="48" t="str">
        <f t="shared" si="281"/>
        <v/>
      </c>
      <c r="S3604" s="52" t="str">
        <f t="shared" si="282"/>
        <v/>
      </c>
      <c r="U3604" s="52" t="str">
        <f t="shared" si="283"/>
        <v/>
      </c>
      <c r="W3604" s="52" t="str">
        <f t="shared" si="284"/>
        <v/>
      </c>
    </row>
    <row r="3605" spans="1:23" x14ac:dyDescent="0.25">
      <c r="A3605" s="2"/>
      <c r="B3605" s="32"/>
      <c r="C3605" s="25"/>
      <c r="D3605" s="25"/>
      <c r="E3605" s="26"/>
      <c r="F3605" s="27"/>
      <c r="G3605" s="2"/>
      <c r="H3605" s="2"/>
      <c r="I3605" s="38" t="str">
        <f t="shared" si="280"/>
        <v/>
      </c>
      <c r="J3605" s="39" t="str">
        <f>IF($Q3605="", "", IF(IFERROR(INDEX('Ticket Sales'!B$11:B$5010, MATCH($Q3605, 'Ticket Sales'!$J$11:$J$5010, 0)), J3604)="", "", IFERROR(INDEX('Ticket Sales'!B$11:B$5010, MATCH($Q3605, 'Ticket Sales'!$J$11:$J$5010, 0)), J3604)))</f>
        <v/>
      </c>
      <c r="K3605" s="39" t="str">
        <f>IF($Q3605="", "", IF(IFERROR(INDEX('Ticket Sales'!C$11:C$5010, MATCH($Q3605, 'Ticket Sales'!$J$11:$J$5010, 0)), K3604)="", "", IFERROR(INDEX('Ticket Sales'!C$11:C$5010, MATCH($Q3605, 'Ticket Sales'!$J$11:$J$5010, 0)), K3604)))</f>
        <v/>
      </c>
      <c r="L3605" s="40" t="str">
        <f>IF($Q3605="", "", IF(IFERROR(INDEX('Ticket Sales'!D$11:D$5010, MATCH($Q3605, 'Ticket Sales'!$J$11:$J$5010, 0)), L3604)="", "", IFERROR(INDEX('Ticket Sales'!D$11:D$5010, MATCH($Q3605, 'Ticket Sales'!$J$11:$J$5010, 0)), L3604)))</f>
        <v/>
      </c>
      <c r="M3605" s="41" t="str">
        <f>IF($Q3605="", "", IF(IFERROR(INDEX('Ticket Sales'!E$11:E$5010, MATCH($Q3605, 'Ticket Sales'!$J$11:$J$5010, 0)), M3604)="", "", IFERROR(INDEX('Ticket Sales'!E$11:E$5010, MATCH($Q3605, 'Ticket Sales'!$J$11:$J$5010, 0)), M3604)))</f>
        <v/>
      </c>
      <c r="N3605" s="2"/>
      <c r="P3605" s="48">
        <v>3595</v>
      </c>
      <c r="Q3605" s="48" t="str">
        <f t="shared" si="281"/>
        <v/>
      </c>
      <c r="S3605" s="52" t="str">
        <f t="shared" si="282"/>
        <v/>
      </c>
      <c r="U3605" s="52" t="str">
        <f t="shared" si="283"/>
        <v/>
      </c>
      <c r="W3605" s="52" t="str">
        <f t="shared" si="284"/>
        <v/>
      </c>
    </row>
    <row r="3606" spans="1:23" x14ac:dyDescent="0.25">
      <c r="A3606" s="2"/>
      <c r="B3606" s="32"/>
      <c r="C3606" s="25"/>
      <c r="D3606" s="25"/>
      <c r="E3606" s="26"/>
      <c r="F3606" s="27"/>
      <c r="G3606" s="2"/>
      <c r="H3606" s="2"/>
      <c r="I3606" s="38" t="str">
        <f t="shared" si="280"/>
        <v/>
      </c>
      <c r="J3606" s="39" t="str">
        <f>IF($Q3606="", "", IF(IFERROR(INDEX('Ticket Sales'!B$11:B$5010, MATCH($Q3606, 'Ticket Sales'!$J$11:$J$5010, 0)), J3605)="", "", IFERROR(INDEX('Ticket Sales'!B$11:B$5010, MATCH($Q3606, 'Ticket Sales'!$J$11:$J$5010, 0)), J3605)))</f>
        <v/>
      </c>
      <c r="K3606" s="39" t="str">
        <f>IF($Q3606="", "", IF(IFERROR(INDEX('Ticket Sales'!C$11:C$5010, MATCH($Q3606, 'Ticket Sales'!$J$11:$J$5010, 0)), K3605)="", "", IFERROR(INDEX('Ticket Sales'!C$11:C$5010, MATCH($Q3606, 'Ticket Sales'!$J$11:$J$5010, 0)), K3605)))</f>
        <v/>
      </c>
      <c r="L3606" s="40" t="str">
        <f>IF($Q3606="", "", IF(IFERROR(INDEX('Ticket Sales'!D$11:D$5010, MATCH($Q3606, 'Ticket Sales'!$J$11:$J$5010, 0)), L3605)="", "", IFERROR(INDEX('Ticket Sales'!D$11:D$5010, MATCH($Q3606, 'Ticket Sales'!$J$11:$J$5010, 0)), L3605)))</f>
        <v/>
      </c>
      <c r="M3606" s="41" t="str">
        <f>IF($Q3606="", "", IF(IFERROR(INDEX('Ticket Sales'!E$11:E$5010, MATCH($Q3606, 'Ticket Sales'!$J$11:$J$5010, 0)), M3605)="", "", IFERROR(INDEX('Ticket Sales'!E$11:E$5010, MATCH($Q3606, 'Ticket Sales'!$J$11:$J$5010, 0)), M3605)))</f>
        <v/>
      </c>
      <c r="N3606" s="2"/>
      <c r="P3606" s="48">
        <v>3596</v>
      </c>
      <c r="Q3606" s="48" t="str">
        <f t="shared" si="281"/>
        <v/>
      </c>
      <c r="S3606" s="52" t="str">
        <f t="shared" si="282"/>
        <v/>
      </c>
      <c r="U3606" s="52" t="str">
        <f t="shared" si="283"/>
        <v/>
      </c>
      <c r="W3606" s="52" t="str">
        <f t="shared" si="284"/>
        <v/>
      </c>
    </row>
    <row r="3607" spans="1:23" x14ac:dyDescent="0.25">
      <c r="A3607" s="2"/>
      <c r="B3607" s="32"/>
      <c r="C3607" s="25"/>
      <c r="D3607" s="25"/>
      <c r="E3607" s="26"/>
      <c r="F3607" s="27"/>
      <c r="G3607" s="2"/>
      <c r="H3607" s="2"/>
      <c r="I3607" s="38" t="str">
        <f t="shared" si="280"/>
        <v/>
      </c>
      <c r="J3607" s="39" t="str">
        <f>IF($Q3607="", "", IF(IFERROR(INDEX('Ticket Sales'!B$11:B$5010, MATCH($Q3607, 'Ticket Sales'!$J$11:$J$5010, 0)), J3606)="", "", IFERROR(INDEX('Ticket Sales'!B$11:B$5010, MATCH($Q3607, 'Ticket Sales'!$J$11:$J$5010, 0)), J3606)))</f>
        <v/>
      </c>
      <c r="K3607" s="39" t="str">
        <f>IF($Q3607="", "", IF(IFERROR(INDEX('Ticket Sales'!C$11:C$5010, MATCH($Q3607, 'Ticket Sales'!$J$11:$J$5010, 0)), K3606)="", "", IFERROR(INDEX('Ticket Sales'!C$11:C$5010, MATCH($Q3607, 'Ticket Sales'!$J$11:$J$5010, 0)), K3606)))</f>
        <v/>
      </c>
      <c r="L3607" s="40" t="str">
        <f>IF($Q3607="", "", IF(IFERROR(INDEX('Ticket Sales'!D$11:D$5010, MATCH($Q3607, 'Ticket Sales'!$J$11:$J$5010, 0)), L3606)="", "", IFERROR(INDEX('Ticket Sales'!D$11:D$5010, MATCH($Q3607, 'Ticket Sales'!$J$11:$J$5010, 0)), L3606)))</f>
        <v/>
      </c>
      <c r="M3607" s="41" t="str">
        <f>IF($Q3607="", "", IF(IFERROR(INDEX('Ticket Sales'!E$11:E$5010, MATCH($Q3607, 'Ticket Sales'!$J$11:$J$5010, 0)), M3606)="", "", IFERROR(INDEX('Ticket Sales'!E$11:E$5010, MATCH($Q3607, 'Ticket Sales'!$J$11:$J$5010, 0)), M3606)))</f>
        <v/>
      </c>
      <c r="N3607" s="2"/>
      <c r="P3607" s="48">
        <v>3597</v>
      </c>
      <c r="Q3607" s="48" t="str">
        <f t="shared" si="281"/>
        <v/>
      </c>
      <c r="S3607" s="52" t="str">
        <f t="shared" si="282"/>
        <v/>
      </c>
      <c r="U3607" s="52" t="str">
        <f t="shared" si="283"/>
        <v/>
      </c>
      <c r="W3607" s="52" t="str">
        <f t="shared" si="284"/>
        <v/>
      </c>
    </row>
    <row r="3608" spans="1:23" x14ac:dyDescent="0.25">
      <c r="A3608" s="2"/>
      <c r="B3608" s="32"/>
      <c r="C3608" s="25"/>
      <c r="D3608" s="25"/>
      <c r="E3608" s="26"/>
      <c r="F3608" s="27"/>
      <c r="G3608" s="2"/>
      <c r="H3608" s="2"/>
      <c r="I3608" s="38" t="str">
        <f t="shared" si="280"/>
        <v/>
      </c>
      <c r="J3608" s="39" t="str">
        <f>IF($Q3608="", "", IF(IFERROR(INDEX('Ticket Sales'!B$11:B$5010, MATCH($Q3608, 'Ticket Sales'!$J$11:$J$5010, 0)), J3607)="", "", IFERROR(INDEX('Ticket Sales'!B$11:B$5010, MATCH($Q3608, 'Ticket Sales'!$J$11:$J$5010, 0)), J3607)))</f>
        <v/>
      </c>
      <c r="K3608" s="39" t="str">
        <f>IF($Q3608="", "", IF(IFERROR(INDEX('Ticket Sales'!C$11:C$5010, MATCH($Q3608, 'Ticket Sales'!$J$11:$J$5010, 0)), K3607)="", "", IFERROR(INDEX('Ticket Sales'!C$11:C$5010, MATCH($Q3608, 'Ticket Sales'!$J$11:$J$5010, 0)), K3607)))</f>
        <v/>
      </c>
      <c r="L3608" s="40" t="str">
        <f>IF($Q3608="", "", IF(IFERROR(INDEX('Ticket Sales'!D$11:D$5010, MATCH($Q3608, 'Ticket Sales'!$J$11:$J$5010, 0)), L3607)="", "", IFERROR(INDEX('Ticket Sales'!D$11:D$5010, MATCH($Q3608, 'Ticket Sales'!$J$11:$J$5010, 0)), L3607)))</f>
        <v/>
      </c>
      <c r="M3608" s="41" t="str">
        <f>IF($Q3608="", "", IF(IFERROR(INDEX('Ticket Sales'!E$11:E$5010, MATCH($Q3608, 'Ticket Sales'!$J$11:$J$5010, 0)), M3607)="", "", IFERROR(INDEX('Ticket Sales'!E$11:E$5010, MATCH($Q3608, 'Ticket Sales'!$J$11:$J$5010, 0)), M3607)))</f>
        <v/>
      </c>
      <c r="N3608" s="2"/>
      <c r="P3608" s="48">
        <v>3598</v>
      </c>
      <c r="Q3608" s="48" t="str">
        <f t="shared" si="281"/>
        <v/>
      </c>
      <c r="S3608" s="52" t="str">
        <f t="shared" si="282"/>
        <v/>
      </c>
      <c r="U3608" s="52" t="str">
        <f t="shared" si="283"/>
        <v/>
      </c>
      <c r="W3608" s="52" t="str">
        <f t="shared" si="284"/>
        <v/>
      </c>
    </row>
    <row r="3609" spans="1:23" x14ac:dyDescent="0.25">
      <c r="A3609" s="2"/>
      <c r="B3609" s="32"/>
      <c r="C3609" s="25"/>
      <c r="D3609" s="25"/>
      <c r="E3609" s="26"/>
      <c r="F3609" s="27"/>
      <c r="G3609" s="2"/>
      <c r="H3609" s="2"/>
      <c r="I3609" s="38" t="str">
        <f t="shared" si="280"/>
        <v/>
      </c>
      <c r="J3609" s="39" t="str">
        <f>IF($Q3609="", "", IF(IFERROR(INDEX('Ticket Sales'!B$11:B$5010, MATCH($Q3609, 'Ticket Sales'!$J$11:$J$5010, 0)), J3608)="", "", IFERROR(INDEX('Ticket Sales'!B$11:B$5010, MATCH($Q3609, 'Ticket Sales'!$J$11:$J$5010, 0)), J3608)))</f>
        <v/>
      </c>
      <c r="K3609" s="39" t="str">
        <f>IF($Q3609="", "", IF(IFERROR(INDEX('Ticket Sales'!C$11:C$5010, MATCH($Q3609, 'Ticket Sales'!$J$11:$J$5010, 0)), K3608)="", "", IFERROR(INDEX('Ticket Sales'!C$11:C$5010, MATCH($Q3609, 'Ticket Sales'!$J$11:$J$5010, 0)), K3608)))</f>
        <v/>
      </c>
      <c r="L3609" s="40" t="str">
        <f>IF($Q3609="", "", IF(IFERROR(INDEX('Ticket Sales'!D$11:D$5010, MATCH($Q3609, 'Ticket Sales'!$J$11:$J$5010, 0)), L3608)="", "", IFERROR(INDEX('Ticket Sales'!D$11:D$5010, MATCH($Q3609, 'Ticket Sales'!$J$11:$J$5010, 0)), L3608)))</f>
        <v/>
      </c>
      <c r="M3609" s="41" t="str">
        <f>IF($Q3609="", "", IF(IFERROR(INDEX('Ticket Sales'!E$11:E$5010, MATCH($Q3609, 'Ticket Sales'!$J$11:$J$5010, 0)), M3608)="", "", IFERROR(INDEX('Ticket Sales'!E$11:E$5010, MATCH($Q3609, 'Ticket Sales'!$J$11:$J$5010, 0)), M3608)))</f>
        <v/>
      </c>
      <c r="N3609" s="2"/>
      <c r="P3609" s="48">
        <v>3599</v>
      </c>
      <c r="Q3609" s="48" t="str">
        <f t="shared" si="281"/>
        <v/>
      </c>
      <c r="S3609" s="52" t="str">
        <f t="shared" si="282"/>
        <v/>
      </c>
      <c r="U3609" s="52" t="str">
        <f t="shared" si="283"/>
        <v/>
      </c>
      <c r="W3609" s="52" t="str">
        <f t="shared" si="284"/>
        <v/>
      </c>
    </row>
    <row r="3610" spans="1:23" x14ac:dyDescent="0.25">
      <c r="A3610" s="2"/>
      <c r="B3610" s="32"/>
      <c r="C3610" s="25"/>
      <c r="D3610" s="25"/>
      <c r="E3610" s="26"/>
      <c r="F3610" s="27"/>
      <c r="G3610" s="2"/>
      <c r="H3610" s="2"/>
      <c r="I3610" s="38" t="str">
        <f t="shared" si="280"/>
        <v/>
      </c>
      <c r="J3610" s="39" t="str">
        <f>IF($Q3610="", "", IF(IFERROR(INDEX('Ticket Sales'!B$11:B$5010, MATCH($Q3610, 'Ticket Sales'!$J$11:$J$5010, 0)), J3609)="", "", IFERROR(INDEX('Ticket Sales'!B$11:B$5010, MATCH($Q3610, 'Ticket Sales'!$J$11:$J$5010, 0)), J3609)))</f>
        <v/>
      </c>
      <c r="K3610" s="39" t="str">
        <f>IF($Q3610="", "", IF(IFERROR(INDEX('Ticket Sales'!C$11:C$5010, MATCH($Q3610, 'Ticket Sales'!$J$11:$J$5010, 0)), K3609)="", "", IFERROR(INDEX('Ticket Sales'!C$11:C$5010, MATCH($Q3610, 'Ticket Sales'!$J$11:$J$5010, 0)), K3609)))</f>
        <v/>
      </c>
      <c r="L3610" s="40" t="str">
        <f>IF($Q3610="", "", IF(IFERROR(INDEX('Ticket Sales'!D$11:D$5010, MATCH($Q3610, 'Ticket Sales'!$J$11:$J$5010, 0)), L3609)="", "", IFERROR(INDEX('Ticket Sales'!D$11:D$5010, MATCH($Q3610, 'Ticket Sales'!$J$11:$J$5010, 0)), L3609)))</f>
        <v/>
      </c>
      <c r="M3610" s="41" t="str">
        <f>IF($Q3610="", "", IF(IFERROR(INDEX('Ticket Sales'!E$11:E$5010, MATCH($Q3610, 'Ticket Sales'!$J$11:$J$5010, 0)), M3609)="", "", IFERROR(INDEX('Ticket Sales'!E$11:E$5010, MATCH($Q3610, 'Ticket Sales'!$J$11:$J$5010, 0)), M3609)))</f>
        <v/>
      </c>
      <c r="N3610" s="2"/>
      <c r="P3610" s="48">
        <v>3600</v>
      </c>
      <c r="Q3610" s="48" t="str">
        <f t="shared" si="281"/>
        <v/>
      </c>
      <c r="S3610" s="52" t="str">
        <f t="shared" si="282"/>
        <v/>
      </c>
      <c r="U3610" s="52" t="str">
        <f t="shared" si="283"/>
        <v/>
      </c>
      <c r="W3610" s="52" t="str">
        <f t="shared" si="284"/>
        <v/>
      </c>
    </row>
    <row r="3611" spans="1:23" x14ac:dyDescent="0.25">
      <c r="A3611" s="2"/>
      <c r="B3611" s="32"/>
      <c r="C3611" s="25"/>
      <c r="D3611" s="25"/>
      <c r="E3611" s="26"/>
      <c r="F3611" s="27"/>
      <c r="G3611" s="2"/>
      <c r="H3611" s="2"/>
      <c r="I3611" s="38" t="str">
        <f t="shared" si="280"/>
        <v/>
      </c>
      <c r="J3611" s="39" t="str">
        <f>IF($Q3611="", "", IF(IFERROR(INDEX('Ticket Sales'!B$11:B$5010, MATCH($Q3611, 'Ticket Sales'!$J$11:$J$5010, 0)), J3610)="", "", IFERROR(INDEX('Ticket Sales'!B$11:B$5010, MATCH($Q3611, 'Ticket Sales'!$J$11:$J$5010, 0)), J3610)))</f>
        <v/>
      </c>
      <c r="K3611" s="39" t="str">
        <f>IF($Q3611="", "", IF(IFERROR(INDEX('Ticket Sales'!C$11:C$5010, MATCH($Q3611, 'Ticket Sales'!$J$11:$J$5010, 0)), K3610)="", "", IFERROR(INDEX('Ticket Sales'!C$11:C$5010, MATCH($Q3611, 'Ticket Sales'!$J$11:$J$5010, 0)), K3610)))</f>
        <v/>
      </c>
      <c r="L3611" s="40" t="str">
        <f>IF($Q3611="", "", IF(IFERROR(INDEX('Ticket Sales'!D$11:D$5010, MATCH($Q3611, 'Ticket Sales'!$J$11:$J$5010, 0)), L3610)="", "", IFERROR(INDEX('Ticket Sales'!D$11:D$5010, MATCH($Q3611, 'Ticket Sales'!$J$11:$J$5010, 0)), L3610)))</f>
        <v/>
      </c>
      <c r="M3611" s="41" t="str">
        <f>IF($Q3611="", "", IF(IFERROR(INDEX('Ticket Sales'!E$11:E$5010, MATCH($Q3611, 'Ticket Sales'!$J$11:$J$5010, 0)), M3610)="", "", IFERROR(INDEX('Ticket Sales'!E$11:E$5010, MATCH($Q3611, 'Ticket Sales'!$J$11:$J$5010, 0)), M3610)))</f>
        <v/>
      </c>
      <c r="N3611" s="2"/>
      <c r="P3611" s="48">
        <v>3601</v>
      </c>
      <c r="Q3611" s="48" t="str">
        <f t="shared" si="281"/>
        <v/>
      </c>
      <c r="S3611" s="52" t="str">
        <f t="shared" si="282"/>
        <v/>
      </c>
      <c r="U3611" s="52" t="str">
        <f t="shared" si="283"/>
        <v/>
      </c>
      <c r="W3611" s="52" t="str">
        <f t="shared" si="284"/>
        <v/>
      </c>
    </row>
    <row r="3612" spans="1:23" x14ac:dyDescent="0.25">
      <c r="A3612" s="2"/>
      <c r="B3612" s="32"/>
      <c r="C3612" s="25"/>
      <c r="D3612" s="25"/>
      <c r="E3612" s="26"/>
      <c r="F3612" s="27"/>
      <c r="G3612" s="2"/>
      <c r="H3612" s="2"/>
      <c r="I3612" s="38" t="str">
        <f t="shared" si="280"/>
        <v/>
      </c>
      <c r="J3612" s="39" t="str">
        <f>IF($Q3612="", "", IF(IFERROR(INDEX('Ticket Sales'!B$11:B$5010, MATCH($Q3612, 'Ticket Sales'!$J$11:$J$5010, 0)), J3611)="", "", IFERROR(INDEX('Ticket Sales'!B$11:B$5010, MATCH($Q3612, 'Ticket Sales'!$J$11:$J$5010, 0)), J3611)))</f>
        <v/>
      </c>
      <c r="K3612" s="39" t="str">
        <f>IF($Q3612="", "", IF(IFERROR(INDEX('Ticket Sales'!C$11:C$5010, MATCH($Q3612, 'Ticket Sales'!$J$11:$J$5010, 0)), K3611)="", "", IFERROR(INDEX('Ticket Sales'!C$11:C$5010, MATCH($Q3612, 'Ticket Sales'!$J$11:$J$5010, 0)), K3611)))</f>
        <v/>
      </c>
      <c r="L3612" s="40" t="str">
        <f>IF($Q3612="", "", IF(IFERROR(INDEX('Ticket Sales'!D$11:D$5010, MATCH($Q3612, 'Ticket Sales'!$J$11:$J$5010, 0)), L3611)="", "", IFERROR(INDEX('Ticket Sales'!D$11:D$5010, MATCH($Q3612, 'Ticket Sales'!$J$11:$J$5010, 0)), L3611)))</f>
        <v/>
      </c>
      <c r="M3612" s="41" t="str">
        <f>IF($Q3612="", "", IF(IFERROR(INDEX('Ticket Sales'!E$11:E$5010, MATCH($Q3612, 'Ticket Sales'!$J$11:$J$5010, 0)), M3611)="", "", IFERROR(INDEX('Ticket Sales'!E$11:E$5010, MATCH($Q3612, 'Ticket Sales'!$J$11:$J$5010, 0)), M3611)))</f>
        <v/>
      </c>
      <c r="N3612" s="2"/>
      <c r="P3612" s="48">
        <v>3602</v>
      </c>
      <c r="Q3612" s="48" t="str">
        <f t="shared" si="281"/>
        <v/>
      </c>
      <c r="S3612" s="52" t="str">
        <f t="shared" si="282"/>
        <v/>
      </c>
      <c r="U3612" s="52" t="str">
        <f t="shared" si="283"/>
        <v/>
      </c>
      <c r="W3612" s="52" t="str">
        <f t="shared" si="284"/>
        <v/>
      </c>
    </row>
    <row r="3613" spans="1:23" x14ac:dyDescent="0.25">
      <c r="A3613" s="2"/>
      <c r="B3613" s="32"/>
      <c r="C3613" s="25"/>
      <c r="D3613" s="25"/>
      <c r="E3613" s="26"/>
      <c r="F3613" s="27"/>
      <c r="G3613" s="2"/>
      <c r="H3613" s="2"/>
      <c r="I3613" s="38" t="str">
        <f t="shared" si="280"/>
        <v/>
      </c>
      <c r="J3613" s="39" t="str">
        <f>IF($Q3613="", "", IF(IFERROR(INDEX('Ticket Sales'!B$11:B$5010, MATCH($Q3613, 'Ticket Sales'!$J$11:$J$5010, 0)), J3612)="", "", IFERROR(INDEX('Ticket Sales'!B$11:B$5010, MATCH($Q3613, 'Ticket Sales'!$J$11:$J$5010, 0)), J3612)))</f>
        <v/>
      </c>
      <c r="K3613" s="39" t="str">
        <f>IF($Q3613="", "", IF(IFERROR(INDEX('Ticket Sales'!C$11:C$5010, MATCH($Q3613, 'Ticket Sales'!$J$11:$J$5010, 0)), K3612)="", "", IFERROR(INDEX('Ticket Sales'!C$11:C$5010, MATCH($Q3613, 'Ticket Sales'!$J$11:$J$5010, 0)), K3612)))</f>
        <v/>
      </c>
      <c r="L3613" s="40" t="str">
        <f>IF($Q3613="", "", IF(IFERROR(INDEX('Ticket Sales'!D$11:D$5010, MATCH($Q3613, 'Ticket Sales'!$J$11:$J$5010, 0)), L3612)="", "", IFERROR(INDEX('Ticket Sales'!D$11:D$5010, MATCH($Q3613, 'Ticket Sales'!$J$11:$J$5010, 0)), L3612)))</f>
        <v/>
      </c>
      <c r="M3613" s="41" t="str">
        <f>IF($Q3613="", "", IF(IFERROR(INDEX('Ticket Sales'!E$11:E$5010, MATCH($Q3613, 'Ticket Sales'!$J$11:$J$5010, 0)), M3612)="", "", IFERROR(INDEX('Ticket Sales'!E$11:E$5010, MATCH($Q3613, 'Ticket Sales'!$J$11:$J$5010, 0)), M3612)))</f>
        <v/>
      </c>
      <c r="N3613" s="2"/>
      <c r="P3613" s="48">
        <v>3603</v>
      </c>
      <c r="Q3613" s="48" t="str">
        <f t="shared" si="281"/>
        <v/>
      </c>
      <c r="S3613" s="52" t="str">
        <f t="shared" si="282"/>
        <v/>
      </c>
      <c r="U3613" s="52" t="str">
        <f t="shared" si="283"/>
        <v/>
      </c>
      <c r="W3613" s="52" t="str">
        <f t="shared" si="284"/>
        <v/>
      </c>
    </row>
    <row r="3614" spans="1:23" x14ac:dyDescent="0.25">
      <c r="A3614" s="2"/>
      <c r="B3614" s="32"/>
      <c r="C3614" s="25"/>
      <c r="D3614" s="25"/>
      <c r="E3614" s="26"/>
      <c r="F3614" s="27"/>
      <c r="G3614" s="2"/>
      <c r="H3614" s="2"/>
      <c r="I3614" s="38" t="str">
        <f t="shared" si="280"/>
        <v/>
      </c>
      <c r="J3614" s="39" t="str">
        <f>IF($Q3614="", "", IF(IFERROR(INDEX('Ticket Sales'!B$11:B$5010, MATCH($Q3614, 'Ticket Sales'!$J$11:$J$5010, 0)), J3613)="", "", IFERROR(INDEX('Ticket Sales'!B$11:B$5010, MATCH($Q3614, 'Ticket Sales'!$J$11:$J$5010, 0)), J3613)))</f>
        <v/>
      </c>
      <c r="K3614" s="39" t="str">
        <f>IF($Q3614="", "", IF(IFERROR(INDEX('Ticket Sales'!C$11:C$5010, MATCH($Q3614, 'Ticket Sales'!$J$11:$J$5010, 0)), K3613)="", "", IFERROR(INDEX('Ticket Sales'!C$11:C$5010, MATCH($Q3614, 'Ticket Sales'!$J$11:$J$5010, 0)), K3613)))</f>
        <v/>
      </c>
      <c r="L3614" s="40" t="str">
        <f>IF($Q3614="", "", IF(IFERROR(INDEX('Ticket Sales'!D$11:D$5010, MATCH($Q3614, 'Ticket Sales'!$J$11:$J$5010, 0)), L3613)="", "", IFERROR(INDEX('Ticket Sales'!D$11:D$5010, MATCH($Q3614, 'Ticket Sales'!$J$11:$J$5010, 0)), L3613)))</f>
        <v/>
      </c>
      <c r="M3614" s="41" t="str">
        <f>IF($Q3614="", "", IF(IFERROR(INDEX('Ticket Sales'!E$11:E$5010, MATCH($Q3614, 'Ticket Sales'!$J$11:$J$5010, 0)), M3613)="", "", IFERROR(INDEX('Ticket Sales'!E$11:E$5010, MATCH($Q3614, 'Ticket Sales'!$J$11:$J$5010, 0)), M3613)))</f>
        <v/>
      </c>
      <c r="N3614" s="2"/>
      <c r="P3614" s="48">
        <v>3604</v>
      </c>
      <c r="Q3614" s="48" t="str">
        <f t="shared" si="281"/>
        <v/>
      </c>
      <c r="S3614" s="52" t="str">
        <f t="shared" si="282"/>
        <v/>
      </c>
      <c r="U3614" s="52" t="str">
        <f t="shared" si="283"/>
        <v/>
      </c>
      <c r="W3614" s="52" t="str">
        <f t="shared" si="284"/>
        <v/>
      </c>
    </row>
    <row r="3615" spans="1:23" x14ac:dyDescent="0.25">
      <c r="A3615" s="2"/>
      <c r="B3615" s="32"/>
      <c r="C3615" s="25"/>
      <c r="D3615" s="25"/>
      <c r="E3615" s="26"/>
      <c r="F3615" s="27"/>
      <c r="G3615" s="2"/>
      <c r="H3615" s="2"/>
      <c r="I3615" s="38" t="str">
        <f t="shared" si="280"/>
        <v/>
      </c>
      <c r="J3615" s="39" t="str">
        <f>IF($Q3615="", "", IF(IFERROR(INDEX('Ticket Sales'!B$11:B$5010, MATCH($Q3615, 'Ticket Sales'!$J$11:$J$5010, 0)), J3614)="", "", IFERROR(INDEX('Ticket Sales'!B$11:B$5010, MATCH($Q3615, 'Ticket Sales'!$J$11:$J$5010, 0)), J3614)))</f>
        <v/>
      </c>
      <c r="K3615" s="39" t="str">
        <f>IF($Q3615="", "", IF(IFERROR(INDEX('Ticket Sales'!C$11:C$5010, MATCH($Q3615, 'Ticket Sales'!$J$11:$J$5010, 0)), K3614)="", "", IFERROR(INDEX('Ticket Sales'!C$11:C$5010, MATCH($Q3615, 'Ticket Sales'!$J$11:$J$5010, 0)), K3614)))</f>
        <v/>
      </c>
      <c r="L3615" s="40" t="str">
        <f>IF($Q3615="", "", IF(IFERROR(INDEX('Ticket Sales'!D$11:D$5010, MATCH($Q3615, 'Ticket Sales'!$J$11:$J$5010, 0)), L3614)="", "", IFERROR(INDEX('Ticket Sales'!D$11:D$5010, MATCH($Q3615, 'Ticket Sales'!$J$11:$J$5010, 0)), L3614)))</f>
        <v/>
      </c>
      <c r="M3615" s="41" t="str">
        <f>IF($Q3615="", "", IF(IFERROR(INDEX('Ticket Sales'!E$11:E$5010, MATCH($Q3615, 'Ticket Sales'!$J$11:$J$5010, 0)), M3614)="", "", IFERROR(INDEX('Ticket Sales'!E$11:E$5010, MATCH($Q3615, 'Ticket Sales'!$J$11:$J$5010, 0)), M3614)))</f>
        <v/>
      </c>
      <c r="N3615" s="2"/>
      <c r="P3615" s="48">
        <v>3605</v>
      </c>
      <c r="Q3615" s="48" t="str">
        <f t="shared" si="281"/>
        <v/>
      </c>
      <c r="S3615" s="52" t="str">
        <f t="shared" si="282"/>
        <v/>
      </c>
      <c r="U3615" s="52" t="str">
        <f t="shared" si="283"/>
        <v/>
      </c>
      <c r="W3615" s="52" t="str">
        <f t="shared" si="284"/>
        <v/>
      </c>
    </row>
    <row r="3616" spans="1:23" x14ac:dyDescent="0.25">
      <c r="A3616" s="2"/>
      <c r="B3616" s="32"/>
      <c r="C3616" s="25"/>
      <c r="D3616" s="25"/>
      <c r="E3616" s="26"/>
      <c r="F3616" s="27"/>
      <c r="G3616" s="2"/>
      <c r="H3616" s="2"/>
      <c r="I3616" s="38" t="str">
        <f t="shared" si="280"/>
        <v/>
      </c>
      <c r="J3616" s="39" t="str">
        <f>IF($Q3616="", "", IF(IFERROR(INDEX('Ticket Sales'!B$11:B$5010, MATCH($Q3616, 'Ticket Sales'!$J$11:$J$5010, 0)), J3615)="", "", IFERROR(INDEX('Ticket Sales'!B$11:B$5010, MATCH($Q3616, 'Ticket Sales'!$J$11:$J$5010, 0)), J3615)))</f>
        <v/>
      </c>
      <c r="K3616" s="39" t="str">
        <f>IF($Q3616="", "", IF(IFERROR(INDEX('Ticket Sales'!C$11:C$5010, MATCH($Q3616, 'Ticket Sales'!$J$11:$J$5010, 0)), K3615)="", "", IFERROR(INDEX('Ticket Sales'!C$11:C$5010, MATCH($Q3616, 'Ticket Sales'!$J$11:$J$5010, 0)), K3615)))</f>
        <v/>
      </c>
      <c r="L3616" s="40" t="str">
        <f>IF($Q3616="", "", IF(IFERROR(INDEX('Ticket Sales'!D$11:D$5010, MATCH($Q3616, 'Ticket Sales'!$J$11:$J$5010, 0)), L3615)="", "", IFERROR(INDEX('Ticket Sales'!D$11:D$5010, MATCH($Q3616, 'Ticket Sales'!$J$11:$J$5010, 0)), L3615)))</f>
        <v/>
      </c>
      <c r="M3616" s="41" t="str">
        <f>IF($Q3616="", "", IF(IFERROR(INDEX('Ticket Sales'!E$11:E$5010, MATCH($Q3616, 'Ticket Sales'!$J$11:$J$5010, 0)), M3615)="", "", IFERROR(INDEX('Ticket Sales'!E$11:E$5010, MATCH($Q3616, 'Ticket Sales'!$J$11:$J$5010, 0)), M3615)))</f>
        <v/>
      </c>
      <c r="N3616" s="2"/>
      <c r="P3616" s="48">
        <v>3606</v>
      </c>
      <c r="Q3616" s="48" t="str">
        <f t="shared" si="281"/>
        <v/>
      </c>
      <c r="S3616" s="52" t="str">
        <f t="shared" si="282"/>
        <v/>
      </c>
      <c r="U3616" s="52" t="str">
        <f t="shared" si="283"/>
        <v/>
      </c>
      <c r="W3616" s="52" t="str">
        <f t="shared" si="284"/>
        <v/>
      </c>
    </row>
    <row r="3617" spans="1:23" x14ac:dyDescent="0.25">
      <c r="A3617" s="2"/>
      <c r="B3617" s="32"/>
      <c r="C3617" s="25"/>
      <c r="D3617" s="25"/>
      <c r="E3617" s="26"/>
      <c r="F3617" s="27"/>
      <c r="G3617" s="2"/>
      <c r="H3617" s="2"/>
      <c r="I3617" s="38" t="str">
        <f t="shared" si="280"/>
        <v/>
      </c>
      <c r="J3617" s="39" t="str">
        <f>IF($Q3617="", "", IF(IFERROR(INDEX('Ticket Sales'!B$11:B$5010, MATCH($Q3617, 'Ticket Sales'!$J$11:$J$5010, 0)), J3616)="", "", IFERROR(INDEX('Ticket Sales'!B$11:B$5010, MATCH($Q3617, 'Ticket Sales'!$J$11:$J$5010, 0)), J3616)))</f>
        <v/>
      </c>
      <c r="K3617" s="39" t="str">
        <f>IF($Q3617="", "", IF(IFERROR(INDEX('Ticket Sales'!C$11:C$5010, MATCH($Q3617, 'Ticket Sales'!$J$11:$J$5010, 0)), K3616)="", "", IFERROR(INDEX('Ticket Sales'!C$11:C$5010, MATCH($Q3617, 'Ticket Sales'!$J$11:$J$5010, 0)), K3616)))</f>
        <v/>
      </c>
      <c r="L3617" s="40" t="str">
        <f>IF($Q3617="", "", IF(IFERROR(INDEX('Ticket Sales'!D$11:D$5010, MATCH($Q3617, 'Ticket Sales'!$J$11:$J$5010, 0)), L3616)="", "", IFERROR(INDEX('Ticket Sales'!D$11:D$5010, MATCH($Q3617, 'Ticket Sales'!$J$11:$J$5010, 0)), L3616)))</f>
        <v/>
      </c>
      <c r="M3617" s="41" t="str">
        <f>IF($Q3617="", "", IF(IFERROR(INDEX('Ticket Sales'!E$11:E$5010, MATCH($Q3617, 'Ticket Sales'!$J$11:$J$5010, 0)), M3616)="", "", IFERROR(INDEX('Ticket Sales'!E$11:E$5010, MATCH($Q3617, 'Ticket Sales'!$J$11:$J$5010, 0)), M3616)))</f>
        <v/>
      </c>
      <c r="N3617" s="2"/>
      <c r="P3617" s="48">
        <v>3607</v>
      </c>
      <c r="Q3617" s="48" t="str">
        <f t="shared" si="281"/>
        <v/>
      </c>
      <c r="S3617" s="52" t="str">
        <f t="shared" si="282"/>
        <v/>
      </c>
      <c r="U3617" s="52" t="str">
        <f t="shared" si="283"/>
        <v/>
      </c>
      <c r="W3617" s="52" t="str">
        <f t="shared" si="284"/>
        <v/>
      </c>
    </row>
    <row r="3618" spans="1:23" x14ac:dyDescent="0.25">
      <c r="A3618" s="2"/>
      <c r="B3618" s="32"/>
      <c r="C3618" s="25"/>
      <c r="D3618" s="25"/>
      <c r="E3618" s="26"/>
      <c r="F3618" s="27"/>
      <c r="G3618" s="2"/>
      <c r="H3618" s="2"/>
      <c r="I3618" s="38" t="str">
        <f t="shared" si="280"/>
        <v/>
      </c>
      <c r="J3618" s="39" t="str">
        <f>IF($Q3618="", "", IF(IFERROR(INDEX('Ticket Sales'!B$11:B$5010, MATCH($Q3618, 'Ticket Sales'!$J$11:$J$5010, 0)), J3617)="", "", IFERROR(INDEX('Ticket Sales'!B$11:B$5010, MATCH($Q3618, 'Ticket Sales'!$J$11:$J$5010, 0)), J3617)))</f>
        <v/>
      </c>
      <c r="K3618" s="39" t="str">
        <f>IF($Q3618="", "", IF(IFERROR(INDEX('Ticket Sales'!C$11:C$5010, MATCH($Q3618, 'Ticket Sales'!$J$11:$J$5010, 0)), K3617)="", "", IFERROR(INDEX('Ticket Sales'!C$11:C$5010, MATCH($Q3618, 'Ticket Sales'!$J$11:$J$5010, 0)), K3617)))</f>
        <v/>
      </c>
      <c r="L3618" s="40" t="str">
        <f>IF($Q3618="", "", IF(IFERROR(INDEX('Ticket Sales'!D$11:D$5010, MATCH($Q3618, 'Ticket Sales'!$J$11:$J$5010, 0)), L3617)="", "", IFERROR(INDEX('Ticket Sales'!D$11:D$5010, MATCH($Q3618, 'Ticket Sales'!$J$11:$J$5010, 0)), L3617)))</f>
        <v/>
      </c>
      <c r="M3618" s="41" t="str">
        <f>IF($Q3618="", "", IF(IFERROR(INDEX('Ticket Sales'!E$11:E$5010, MATCH($Q3618, 'Ticket Sales'!$J$11:$J$5010, 0)), M3617)="", "", IFERROR(INDEX('Ticket Sales'!E$11:E$5010, MATCH($Q3618, 'Ticket Sales'!$J$11:$J$5010, 0)), M3617)))</f>
        <v/>
      </c>
      <c r="N3618" s="2"/>
      <c r="P3618" s="48">
        <v>3608</v>
      </c>
      <c r="Q3618" s="48" t="str">
        <f t="shared" si="281"/>
        <v/>
      </c>
      <c r="S3618" s="52" t="str">
        <f t="shared" si="282"/>
        <v/>
      </c>
      <c r="U3618" s="52" t="str">
        <f t="shared" si="283"/>
        <v/>
      </c>
      <c r="W3618" s="52" t="str">
        <f t="shared" si="284"/>
        <v/>
      </c>
    </row>
    <row r="3619" spans="1:23" x14ac:dyDescent="0.25">
      <c r="A3619" s="2"/>
      <c r="B3619" s="32"/>
      <c r="C3619" s="25"/>
      <c r="D3619" s="25"/>
      <c r="E3619" s="26"/>
      <c r="F3619" s="27"/>
      <c r="G3619" s="2"/>
      <c r="H3619" s="2"/>
      <c r="I3619" s="38" t="str">
        <f t="shared" si="280"/>
        <v/>
      </c>
      <c r="J3619" s="39" t="str">
        <f>IF($Q3619="", "", IF(IFERROR(INDEX('Ticket Sales'!B$11:B$5010, MATCH($Q3619, 'Ticket Sales'!$J$11:$J$5010, 0)), J3618)="", "", IFERROR(INDEX('Ticket Sales'!B$11:B$5010, MATCH($Q3619, 'Ticket Sales'!$J$11:$J$5010, 0)), J3618)))</f>
        <v/>
      </c>
      <c r="K3619" s="39" t="str">
        <f>IF($Q3619="", "", IF(IFERROR(INDEX('Ticket Sales'!C$11:C$5010, MATCH($Q3619, 'Ticket Sales'!$J$11:$J$5010, 0)), K3618)="", "", IFERROR(INDEX('Ticket Sales'!C$11:C$5010, MATCH($Q3619, 'Ticket Sales'!$J$11:$J$5010, 0)), K3618)))</f>
        <v/>
      </c>
      <c r="L3619" s="40" t="str">
        <f>IF($Q3619="", "", IF(IFERROR(INDEX('Ticket Sales'!D$11:D$5010, MATCH($Q3619, 'Ticket Sales'!$J$11:$J$5010, 0)), L3618)="", "", IFERROR(INDEX('Ticket Sales'!D$11:D$5010, MATCH($Q3619, 'Ticket Sales'!$J$11:$J$5010, 0)), L3618)))</f>
        <v/>
      </c>
      <c r="M3619" s="41" t="str">
        <f>IF($Q3619="", "", IF(IFERROR(INDEX('Ticket Sales'!E$11:E$5010, MATCH($Q3619, 'Ticket Sales'!$J$11:$J$5010, 0)), M3618)="", "", IFERROR(INDEX('Ticket Sales'!E$11:E$5010, MATCH($Q3619, 'Ticket Sales'!$J$11:$J$5010, 0)), M3618)))</f>
        <v/>
      </c>
      <c r="N3619" s="2"/>
      <c r="P3619" s="48">
        <v>3609</v>
      </c>
      <c r="Q3619" s="48" t="str">
        <f t="shared" si="281"/>
        <v/>
      </c>
      <c r="S3619" s="52" t="str">
        <f t="shared" si="282"/>
        <v/>
      </c>
      <c r="U3619" s="52" t="str">
        <f t="shared" si="283"/>
        <v/>
      </c>
      <c r="W3619" s="52" t="str">
        <f t="shared" si="284"/>
        <v/>
      </c>
    </row>
    <row r="3620" spans="1:23" x14ac:dyDescent="0.25">
      <c r="A3620" s="2"/>
      <c r="B3620" s="32"/>
      <c r="C3620" s="25"/>
      <c r="D3620" s="25"/>
      <c r="E3620" s="26"/>
      <c r="F3620" s="27"/>
      <c r="G3620" s="2"/>
      <c r="H3620" s="2"/>
      <c r="I3620" s="38" t="str">
        <f t="shared" si="280"/>
        <v/>
      </c>
      <c r="J3620" s="39" t="str">
        <f>IF($Q3620="", "", IF(IFERROR(INDEX('Ticket Sales'!B$11:B$5010, MATCH($Q3620, 'Ticket Sales'!$J$11:$J$5010, 0)), J3619)="", "", IFERROR(INDEX('Ticket Sales'!B$11:B$5010, MATCH($Q3620, 'Ticket Sales'!$J$11:$J$5010, 0)), J3619)))</f>
        <v/>
      </c>
      <c r="K3620" s="39" t="str">
        <f>IF($Q3620="", "", IF(IFERROR(INDEX('Ticket Sales'!C$11:C$5010, MATCH($Q3620, 'Ticket Sales'!$J$11:$J$5010, 0)), K3619)="", "", IFERROR(INDEX('Ticket Sales'!C$11:C$5010, MATCH($Q3620, 'Ticket Sales'!$J$11:$J$5010, 0)), K3619)))</f>
        <v/>
      </c>
      <c r="L3620" s="40" t="str">
        <f>IF($Q3620="", "", IF(IFERROR(INDEX('Ticket Sales'!D$11:D$5010, MATCH($Q3620, 'Ticket Sales'!$J$11:$J$5010, 0)), L3619)="", "", IFERROR(INDEX('Ticket Sales'!D$11:D$5010, MATCH($Q3620, 'Ticket Sales'!$J$11:$J$5010, 0)), L3619)))</f>
        <v/>
      </c>
      <c r="M3620" s="41" t="str">
        <f>IF($Q3620="", "", IF(IFERROR(INDEX('Ticket Sales'!E$11:E$5010, MATCH($Q3620, 'Ticket Sales'!$J$11:$J$5010, 0)), M3619)="", "", IFERROR(INDEX('Ticket Sales'!E$11:E$5010, MATCH($Q3620, 'Ticket Sales'!$J$11:$J$5010, 0)), M3619)))</f>
        <v/>
      </c>
      <c r="N3620" s="2"/>
      <c r="P3620" s="48">
        <v>3610</v>
      </c>
      <c r="Q3620" s="48" t="str">
        <f t="shared" si="281"/>
        <v/>
      </c>
      <c r="S3620" s="52" t="str">
        <f t="shared" si="282"/>
        <v/>
      </c>
      <c r="U3620" s="52" t="str">
        <f t="shared" si="283"/>
        <v/>
      </c>
      <c r="W3620" s="52" t="str">
        <f t="shared" si="284"/>
        <v/>
      </c>
    </row>
    <row r="3621" spans="1:23" x14ac:dyDescent="0.25">
      <c r="A3621" s="2"/>
      <c r="B3621" s="32"/>
      <c r="C3621" s="25"/>
      <c r="D3621" s="25"/>
      <c r="E3621" s="26"/>
      <c r="F3621" s="27"/>
      <c r="G3621" s="2"/>
      <c r="H3621" s="2"/>
      <c r="I3621" s="38" t="str">
        <f t="shared" si="280"/>
        <v/>
      </c>
      <c r="J3621" s="39" t="str">
        <f>IF($Q3621="", "", IF(IFERROR(INDEX('Ticket Sales'!B$11:B$5010, MATCH($Q3621, 'Ticket Sales'!$J$11:$J$5010, 0)), J3620)="", "", IFERROR(INDEX('Ticket Sales'!B$11:B$5010, MATCH($Q3621, 'Ticket Sales'!$J$11:$J$5010, 0)), J3620)))</f>
        <v/>
      </c>
      <c r="K3621" s="39" t="str">
        <f>IF($Q3621="", "", IF(IFERROR(INDEX('Ticket Sales'!C$11:C$5010, MATCH($Q3621, 'Ticket Sales'!$J$11:$J$5010, 0)), K3620)="", "", IFERROR(INDEX('Ticket Sales'!C$11:C$5010, MATCH($Q3621, 'Ticket Sales'!$J$11:$J$5010, 0)), K3620)))</f>
        <v/>
      </c>
      <c r="L3621" s="40" t="str">
        <f>IF($Q3621="", "", IF(IFERROR(INDEX('Ticket Sales'!D$11:D$5010, MATCH($Q3621, 'Ticket Sales'!$J$11:$J$5010, 0)), L3620)="", "", IFERROR(INDEX('Ticket Sales'!D$11:D$5010, MATCH($Q3621, 'Ticket Sales'!$J$11:$J$5010, 0)), L3620)))</f>
        <v/>
      </c>
      <c r="M3621" s="41" t="str">
        <f>IF($Q3621="", "", IF(IFERROR(INDEX('Ticket Sales'!E$11:E$5010, MATCH($Q3621, 'Ticket Sales'!$J$11:$J$5010, 0)), M3620)="", "", IFERROR(INDEX('Ticket Sales'!E$11:E$5010, MATCH($Q3621, 'Ticket Sales'!$J$11:$J$5010, 0)), M3620)))</f>
        <v/>
      </c>
      <c r="N3621" s="2"/>
      <c r="P3621" s="48">
        <v>3611</v>
      </c>
      <c r="Q3621" s="48" t="str">
        <f t="shared" si="281"/>
        <v/>
      </c>
      <c r="S3621" s="52" t="str">
        <f t="shared" si="282"/>
        <v/>
      </c>
      <c r="U3621" s="52" t="str">
        <f t="shared" si="283"/>
        <v/>
      </c>
      <c r="W3621" s="52" t="str">
        <f t="shared" si="284"/>
        <v/>
      </c>
    </row>
    <row r="3622" spans="1:23" x14ac:dyDescent="0.25">
      <c r="A3622" s="2"/>
      <c r="B3622" s="32"/>
      <c r="C3622" s="25"/>
      <c r="D3622" s="25"/>
      <c r="E3622" s="26"/>
      <c r="F3622" s="27"/>
      <c r="G3622" s="2"/>
      <c r="H3622" s="2"/>
      <c r="I3622" s="38" t="str">
        <f t="shared" si="280"/>
        <v/>
      </c>
      <c r="J3622" s="39" t="str">
        <f>IF($Q3622="", "", IF(IFERROR(INDEX('Ticket Sales'!B$11:B$5010, MATCH($Q3622, 'Ticket Sales'!$J$11:$J$5010, 0)), J3621)="", "", IFERROR(INDEX('Ticket Sales'!B$11:B$5010, MATCH($Q3622, 'Ticket Sales'!$J$11:$J$5010, 0)), J3621)))</f>
        <v/>
      </c>
      <c r="K3622" s="39" t="str">
        <f>IF($Q3622="", "", IF(IFERROR(INDEX('Ticket Sales'!C$11:C$5010, MATCH($Q3622, 'Ticket Sales'!$J$11:$J$5010, 0)), K3621)="", "", IFERROR(INDEX('Ticket Sales'!C$11:C$5010, MATCH($Q3622, 'Ticket Sales'!$J$11:$J$5010, 0)), K3621)))</f>
        <v/>
      </c>
      <c r="L3622" s="40" t="str">
        <f>IF($Q3622="", "", IF(IFERROR(INDEX('Ticket Sales'!D$11:D$5010, MATCH($Q3622, 'Ticket Sales'!$J$11:$J$5010, 0)), L3621)="", "", IFERROR(INDEX('Ticket Sales'!D$11:D$5010, MATCH($Q3622, 'Ticket Sales'!$J$11:$J$5010, 0)), L3621)))</f>
        <v/>
      </c>
      <c r="M3622" s="41" t="str">
        <f>IF($Q3622="", "", IF(IFERROR(INDEX('Ticket Sales'!E$11:E$5010, MATCH($Q3622, 'Ticket Sales'!$J$11:$J$5010, 0)), M3621)="", "", IFERROR(INDEX('Ticket Sales'!E$11:E$5010, MATCH($Q3622, 'Ticket Sales'!$J$11:$J$5010, 0)), M3621)))</f>
        <v/>
      </c>
      <c r="N3622" s="2"/>
      <c r="P3622" s="48">
        <v>3612</v>
      </c>
      <c r="Q3622" s="48" t="str">
        <f t="shared" si="281"/>
        <v/>
      </c>
      <c r="S3622" s="52" t="str">
        <f t="shared" si="282"/>
        <v/>
      </c>
      <c r="U3622" s="52" t="str">
        <f t="shared" si="283"/>
        <v/>
      </c>
      <c r="W3622" s="52" t="str">
        <f t="shared" si="284"/>
        <v/>
      </c>
    </row>
    <row r="3623" spans="1:23" x14ac:dyDescent="0.25">
      <c r="A3623" s="2"/>
      <c r="B3623" s="32"/>
      <c r="C3623" s="25"/>
      <c r="D3623" s="25"/>
      <c r="E3623" s="26"/>
      <c r="F3623" s="27"/>
      <c r="G3623" s="2"/>
      <c r="H3623" s="2"/>
      <c r="I3623" s="38" t="str">
        <f t="shared" si="280"/>
        <v/>
      </c>
      <c r="J3623" s="39" t="str">
        <f>IF($Q3623="", "", IF(IFERROR(INDEX('Ticket Sales'!B$11:B$5010, MATCH($Q3623, 'Ticket Sales'!$J$11:$J$5010, 0)), J3622)="", "", IFERROR(INDEX('Ticket Sales'!B$11:B$5010, MATCH($Q3623, 'Ticket Sales'!$J$11:$J$5010, 0)), J3622)))</f>
        <v/>
      </c>
      <c r="K3623" s="39" t="str">
        <f>IF($Q3623="", "", IF(IFERROR(INDEX('Ticket Sales'!C$11:C$5010, MATCH($Q3623, 'Ticket Sales'!$J$11:$J$5010, 0)), K3622)="", "", IFERROR(INDEX('Ticket Sales'!C$11:C$5010, MATCH($Q3623, 'Ticket Sales'!$J$11:$J$5010, 0)), K3622)))</f>
        <v/>
      </c>
      <c r="L3623" s="40" t="str">
        <f>IF($Q3623="", "", IF(IFERROR(INDEX('Ticket Sales'!D$11:D$5010, MATCH($Q3623, 'Ticket Sales'!$J$11:$J$5010, 0)), L3622)="", "", IFERROR(INDEX('Ticket Sales'!D$11:D$5010, MATCH($Q3623, 'Ticket Sales'!$J$11:$J$5010, 0)), L3622)))</f>
        <v/>
      </c>
      <c r="M3623" s="41" t="str">
        <f>IF($Q3623="", "", IF(IFERROR(INDEX('Ticket Sales'!E$11:E$5010, MATCH($Q3623, 'Ticket Sales'!$J$11:$J$5010, 0)), M3622)="", "", IFERROR(INDEX('Ticket Sales'!E$11:E$5010, MATCH($Q3623, 'Ticket Sales'!$J$11:$J$5010, 0)), M3622)))</f>
        <v/>
      </c>
      <c r="N3623" s="2"/>
      <c r="P3623" s="48">
        <v>3613</v>
      </c>
      <c r="Q3623" s="48" t="str">
        <f t="shared" si="281"/>
        <v/>
      </c>
      <c r="S3623" s="52" t="str">
        <f t="shared" si="282"/>
        <v/>
      </c>
      <c r="U3623" s="52" t="str">
        <f t="shared" si="283"/>
        <v/>
      </c>
      <c r="W3623" s="52" t="str">
        <f t="shared" si="284"/>
        <v/>
      </c>
    </row>
    <row r="3624" spans="1:23" x14ac:dyDescent="0.25">
      <c r="A3624" s="2"/>
      <c r="B3624" s="32"/>
      <c r="C3624" s="25"/>
      <c r="D3624" s="25"/>
      <c r="E3624" s="26"/>
      <c r="F3624" s="27"/>
      <c r="G3624" s="2"/>
      <c r="H3624" s="2"/>
      <c r="I3624" s="38" t="str">
        <f t="shared" si="280"/>
        <v/>
      </c>
      <c r="J3624" s="39" t="str">
        <f>IF($Q3624="", "", IF(IFERROR(INDEX('Ticket Sales'!B$11:B$5010, MATCH($Q3624, 'Ticket Sales'!$J$11:$J$5010, 0)), J3623)="", "", IFERROR(INDEX('Ticket Sales'!B$11:B$5010, MATCH($Q3624, 'Ticket Sales'!$J$11:$J$5010, 0)), J3623)))</f>
        <v/>
      </c>
      <c r="K3624" s="39" t="str">
        <f>IF($Q3624="", "", IF(IFERROR(INDEX('Ticket Sales'!C$11:C$5010, MATCH($Q3624, 'Ticket Sales'!$J$11:$J$5010, 0)), K3623)="", "", IFERROR(INDEX('Ticket Sales'!C$11:C$5010, MATCH($Q3624, 'Ticket Sales'!$J$11:$J$5010, 0)), K3623)))</f>
        <v/>
      </c>
      <c r="L3624" s="40" t="str">
        <f>IF($Q3624="", "", IF(IFERROR(INDEX('Ticket Sales'!D$11:D$5010, MATCH($Q3624, 'Ticket Sales'!$J$11:$J$5010, 0)), L3623)="", "", IFERROR(INDEX('Ticket Sales'!D$11:D$5010, MATCH($Q3624, 'Ticket Sales'!$J$11:$J$5010, 0)), L3623)))</f>
        <v/>
      </c>
      <c r="M3624" s="41" t="str">
        <f>IF($Q3624="", "", IF(IFERROR(INDEX('Ticket Sales'!E$11:E$5010, MATCH($Q3624, 'Ticket Sales'!$J$11:$J$5010, 0)), M3623)="", "", IFERROR(INDEX('Ticket Sales'!E$11:E$5010, MATCH($Q3624, 'Ticket Sales'!$J$11:$J$5010, 0)), M3623)))</f>
        <v/>
      </c>
      <c r="N3624" s="2"/>
      <c r="P3624" s="48">
        <v>3614</v>
      </c>
      <c r="Q3624" s="48" t="str">
        <f t="shared" si="281"/>
        <v/>
      </c>
      <c r="S3624" s="52" t="str">
        <f t="shared" si="282"/>
        <v/>
      </c>
      <c r="U3624" s="52" t="str">
        <f t="shared" si="283"/>
        <v/>
      </c>
      <c r="W3624" s="52" t="str">
        <f t="shared" si="284"/>
        <v/>
      </c>
    </row>
    <row r="3625" spans="1:23" x14ac:dyDescent="0.25">
      <c r="A3625" s="2"/>
      <c r="B3625" s="32"/>
      <c r="C3625" s="25"/>
      <c r="D3625" s="25"/>
      <c r="E3625" s="26"/>
      <c r="F3625" s="27"/>
      <c r="G3625" s="2"/>
      <c r="H3625" s="2"/>
      <c r="I3625" s="38" t="str">
        <f t="shared" si="280"/>
        <v/>
      </c>
      <c r="J3625" s="39" t="str">
        <f>IF($Q3625="", "", IF(IFERROR(INDEX('Ticket Sales'!B$11:B$5010, MATCH($Q3625, 'Ticket Sales'!$J$11:$J$5010, 0)), J3624)="", "", IFERROR(INDEX('Ticket Sales'!B$11:B$5010, MATCH($Q3625, 'Ticket Sales'!$J$11:$J$5010, 0)), J3624)))</f>
        <v/>
      </c>
      <c r="K3625" s="39" t="str">
        <f>IF($Q3625="", "", IF(IFERROR(INDEX('Ticket Sales'!C$11:C$5010, MATCH($Q3625, 'Ticket Sales'!$J$11:$J$5010, 0)), K3624)="", "", IFERROR(INDEX('Ticket Sales'!C$11:C$5010, MATCH($Q3625, 'Ticket Sales'!$J$11:$J$5010, 0)), K3624)))</f>
        <v/>
      </c>
      <c r="L3625" s="40" t="str">
        <f>IF($Q3625="", "", IF(IFERROR(INDEX('Ticket Sales'!D$11:D$5010, MATCH($Q3625, 'Ticket Sales'!$J$11:$J$5010, 0)), L3624)="", "", IFERROR(INDEX('Ticket Sales'!D$11:D$5010, MATCH($Q3625, 'Ticket Sales'!$J$11:$J$5010, 0)), L3624)))</f>
        <v/>
      </c>
      <c r="M3625" s="41" t="str">
        <f>IF($Q3625="", "", IF(IFERROR(INDEX('Ticket Sales'!E$11:E$5010, MATCH($Q3625, 'Ticket Sales'!$J$11:$J$5010, 0)), M3624)="", "", IFERROR(INDEX('Ticket Sales'!E$11:E$5010, MATCH($Q3625, 'Ticket Sales'!$J$11:$J$5010, 0)), M3624)))</f>
        <v/>
      </c>
      <c r="N3625" s="2"/>
      <c r="P3625" s="48">
        <v>3615</v>
      </c>
      <c r="Q3625" s="48" t="str">
        <f t="shared" si="281"/>
        <v/>
      </c>
      <c r="S3625" s="52" t="str">
        <f t="shared" si="282"/>
        <v/>
      </c>
      <c r="U3625" s="52" t="str">
        <f t="shared" si="283"/>
        <v/>
      </c>
      <c r="W3625" s="52" t="str">
        <f t="shared" si="284"/>
        <v/>
      </c>
    </row>
    <row r="3626" spans="1:23" x14ac:dyDescent="0.25">
      <c r="A3626" s="2"/>
      <c r="B3626" s="32"/>
      <c r="C3626" s="25"/>
      <c r="D3626" s="25"/>
      <c r="E3626" s="26"/>
      <c r="F3626" s="27"/>
      <c r="G3626" s="2"/>
      <c r="H3626" s="2"/>
      <c r="I3626" s="38" t="str">
        <f t="shared" si="280"/>
        <v/>
      </c>
      <c r="J3626" s="39" t="str">
        <f>IF($Q3626="", "", IF(IFERROR(INDEX('Ticket Sales'!B$11:B$5010, MATCH($Q3626, 'Ticket Sales'!$J$11:$J$5010, 0)), J3625)="", "", IFERROR(INDEX('Ticket Sales'!B$11:B$5010, MATCH($Q3626, 'Ticket Sales'!$J$11:$J$5010, 0)), J3625)))</f>
        <v/>
      </c>
      <c r="K3626" s="39" t="str">
        <f>IF($Q3626="", "", IF(IFERROR(INDEX('Ticket Sales'!C$11:C$5010, MATCH($Q3626, 'Ticket Sales'!$J$11:$J$5010, 0)), K3625)="", "", IFERROR(INDEX('Ticket Sales'!C$11:C$5010, MATCH($Q3626, 'Ticket Sales'!$J$11:$J$5010, 0)), K3625)))</f>
        <v/>
      </c>
      <c r="L3626" s="40" t="str">
        <f>IF($Q3626="", "", IF(IFERROR(INDEX('Ticket Sales'!D$11:D$5010, MATCH($Q3626, 'Ticket Sales'!$J$11:$J$5010, 0)), L3625)="", "", IFERROR(INDEX('Ticket Sales'!D$11:D$5010, MATCH($Q3626, 'Ticket Sales'!$J$11:$J$5010, 0)), L3625)))</f>
        <v/>
      </c>
      <c r="M3626" s="41" t="str">
        <f>IF($Q3626="", "", IF(IFERROR(INDEX('Ticket Sales'!E$11:E$5010, MATCH($Q3626, 'Ticket Sales'!$J$11:$J$5010, 0)), M3625)="", "", IFERROR(INDEX('Ticket Sales'!E$11:E$5010, MATCH($Q3626, 'Ticket Sales'!$J$11:$J$5010, 0)), M3625)))</f>
        <v/>
      </c>
      <c r="N3626" s="2"/>
      <c r="P3626" s="48">
        <v>3616</v>
      </c>
      <c r="Q3626" s="48" t="str">
        <f t="shared" si="281"/>
        <v/>
      </c>
      <c r="S3626" s="52" t="str">
        <f t="shared" si="282"/>
        <v/>
      </c>
      <c r="U3626" s="52" t="str">
        <f t="shared" si="283"/>
        <v/>
      </c>
      <c r="W3626" s="52" t="str">
        <f t="shared" si="284"/>
        <v/>
      </c>
    </row>
    <row r="3627" spans="1:23" x14ac:dyDescent="0.25">
      <c r="A3627" s="2"/>
      <c r="B3627" s="32"/>
      <c r="C3627" s="25"/>
      <c r="D3627" s="25"/>
      <c r="E3627" s="26"/>
      <c r="F3627" s="27"/>
      <c r="G3627" s="2"/>
      <c r="H3627" s="2"/>
      <c r="I3627" s="38" t="str">
        <f t="shared" si="280"/>
        <v/>
      </c>
      <c r="J3627" s="39" t="str">
        <f>IF($Q3627="", "", IF(IFERROR(INDEX('Ticket Sales'!B$11:B$5010, MATCH($Q3627, 'Ticket Sales'!$J$11:$J$5010, 0)), J3626)="", "", IFERROR(INDEX('Ticket Sales'!B$11:B$5010, MATCH($Q3627, 'Ticket Sales'!$J$11:$J$5010, 0)), J3626)))</f>
        <v/>
      </c>
      <c r="K3627" s="39" t="str">
        <f>IF($Q3627="", "", IF(IFERROR(INDEX('Ticket Sales'!C$11:C$5010, MATCH($Q3627, 'Ticket Sales'!$J$11:$J$5010, 0)), K3626)="", "", IFERROR(INDEX('Ticket Sales'!C$11:C$5010, MATCH($Q3627, 'Ticket Sales'!$J$11:$J$5010, 0)), K3626)))</f>
        <v/>
      </c>
      <c r="L3627" s="40" t="str">
        <f>IF($Q3627="", "", IF(IFERROR(INDEX('Ticket Sales'!D$11:D$5010, MATCH($Q3627, 'Ticket Sales'!$J$11:$J$5010, 0)), L3626)="", "", IFERROR(INDEX('Ticket Sales'!D$11:D$5010, MATCH($Q3627, 'Ticket Sales'!$J$11:$J$5010, 0)), L3626)))</f>
        <v/>
      </c>
      <c r="M3627" s="41" t="str">
        <f>IF($Q3627="", "", IF(IFERROR(INDEX('Ticket Sales'!E$11:E$5010, MATCH($Q3627, 'Ticket Sales'!$J$11:$J$5010, 0)), M3626)="", "", IFERROR(INDEX('Ticket Sales'!E$11:E$5010, MATCH($Q3627, 'Ticket Sales'!$J$11:$J$5010, 0)), M3626)))</f>
        <v/>
      </c>
      <c r="N3627" s="2"/>
      <c r="P3627" s="48">
        <v>3617</v>
      </c>
      <c r="Q3627" s="48" t="str">
        <f t="shared" si="281"/>
        <v/>
      </c>
      <c r="S3627" s="52" t="str">
        <f t="shared" si="282"/>
        <v/>
      </c>
      <c r="U3627" s="52" t="str">
        <f t="shared" si="283"/>
        <v/>
      </c>
      <c r="W3627" s="52" t="str">
        <f t="shared" si="284"/>
        <v/>
      </c>
    </row>
    <row r="3628" spans="1:23" x14ac:dyDescent="0.25">
      <c r="A3628" s="2"/>
      <c r="B3628" s="32"/>
      <c r="C3628" s="25"/>
      <c r="D3628" s="25"/>
      <c r="E3628" s="26"/>
      <c r="F3628" s="27"/>
      <c r="G3628" s="2"/>
      <c r="H3628" s="2"/>
      <c r="I3628" s="38" t="str">
        <f t="shared" si="280"/>
        <v/>
      </c>
      <c r="J3628" s="39" t="str">
        <f>IF($Q3628="", "", IF(IFERROR(INDEX('Ticket Sales'!B$11:B$5010, MATCH($Q3628, 'Ticket Sales'!$J$11:$J$5010, 0)), J3627)="", "", IFERROR(INDEX('Ticket Sales'!B$11:B$5010, MATCH($Q3628, 'Ticket Sales'!$J$11:$J$5010, 0)), J3627)))</f>
        <v/>
      </c>
      <c r="K3628" s="39" t="str">
        <f>IF($Q3628="", "", IF(IFERROR(INDEX('Ticket Sales'!C$11:C$5010, MATCH($Q3628, 'Ticket Sales'!$J$11:$J$5010, 0)), K3627)="", "", IFERROR(INDEX('Ticket Sales'!C$11:C$5010, MATCH($Q3628, 'Ticket Sales'!$J$11:$J$5010, 0)), K3627)))</f>
        <v/>
      </c>
      <c r="L3628" s="40" t="str">
        <f>IF($Q3628="", "", IF(IFERROR(INDEX('Ticket Sales'!D$11:D$5010, MATCH($Q3628, 'Ticket Sales'!$J$11:$J$5010, 0)), L3627)="", "", IFERROR(INDEX('Ticket Sales'!D$11:D$5010, MATCH($Q3628, 'Ticket Sales'!$J$11:$J$5010, 0)), L3627)))</f>
        <v/>
      </c>
      <c r="M3628" s="41" t="str">
        <f>IF($Q3628="", "", IF(IFERROR(INDEX('Ticket Sales'!E$11:E$5010, MATCH($Q3628, 'Ticket Sales'!$J$11:$J$5010, 0)), M3627)="", "", IFERROR(INDEX('Ticket Sales'!E$11:E$5010, MATCH($Q3628, 'Ticket Sales'!$J$11:$J$5010, 0)), M3627)))</f>
        <v/>
      </c>
      <c r="N3628" s="2"/>
      <c r="P3628" s="48">
        <v>3618</v>
      </c>
      <c r="Q3628" s="48" t="str">
        <f t="shared" si="281"/>
        <v/>
      </c>
      <c r="S3628" s="52" t="str">
        <f t="shared" si="282"/>
        <v/>
      </c>
      <c r="U3628" s="52" t="str">
        <f t="shared" si="283"/>
        <v/>
      </c>
      <c r="W3628" s="52" t="str">
        <f t="shared" si="284"/>
        <v/>
      </c>
    </row>
    <row r="3629" spans="1:23" x14ac:dyDescent="0.25">
      <c r="A3629" s="2"/>
      <c r="B3629" s="32"/>
      <c r="C3629" s="25"/>
      <c r="D3629" s="25"/>
      <c r="E3629" s="26"/>
      <c r="F3629" s="27"/>
      <c r="G3629" s="2"/>
      <c r="H3629" s="2"/>
      <c r="I3629" s="38" t="str">
        <f t="shared" si="280"/>
        <v/>
      </c>
      <c r="J3629" s="39" t="str">
        <f>IF($Q3629="", "", IF(IFERROR(INDEX('Ticket Sales'!B$11:B$5010, MATCH($Q3629, 'Ticket Sales'!$J$11:$J$5010, 0)), J3628)="", "", IFERROR(INDEX('Ticket Sales'!B$11:B$5010, MATCH($Q3629, 'Ticket Sales'!$J$11:$J$5010, 0)), J3628)))</f>
        <v/>
      </c>
      <c r="K3629" s="39" t="str">
        <f>IF($Q3629="", "", IF(IFERROR(INDEX('Ticket Sales'!C$11:C$5010, MATCH($Q3629, 'Ticket Sales'!$J$11:$J$5010, 0)), K3628)="", "", IFERROR(INDEX('Ticket Sales'!C$11:C$5010, MATCH($Q3629, 'Ticket Sales'!$J$11:$J$5010, 0)), K3628)))</f>
        <v/>
      </c>
      <c r="L3629" s="40" t="str">
        <f>IF($Q3629="", "", IF(IFERROR(INDEX('Ticket Sales'!D$11:D$5010, MATCH($Q3629, 'Ticket Sales'!$J$11:$J$5010, 0)), L3628)="", "", IFERROR(INDEX('Ticket Sales'!D$11:D$5010, MATCH($Q3629, 'Ticket Sales'!$J$11:$J$5010, 0)), L3628)))</f>
        <v/>
      </c>
      <c r="M3629" s="41" t="str">
        <f>IF($Q3629="", "", IF(IFERROR(INDEX('Ticket Sales'!E$11:E$5010, MATCH($Q3629, 'Ticket Sales'!$J$11:$J$5010, 0)), M3628)="", "", IFERROR(INDEX('Ticket Sales'!E$11:E$5010, MATCH($Q3629, 'Ticket Sales'!$J$11:$J$5010, 0)), M3628)))</f>
        <v/>
      </c>
      <c r="N3629" s="2"/>
      <c r="P3629" s="48">
        <v>3619</v>
      </c>
      <c r="Q3629" s="48" t="str">
        <f t="shared" si="281"/>
        <v/>
      </c>
      <c r="S3629" s="52" t="str">
        <f t="shared" si="282"/>
        <v/>
      </c>
      <c r="U3629" s="52" t="str">
        <f t="shared" si="283"/>
        <v/>
      </c>
      <c r="W3629" s="52" t="str">
        <f t="shared" si="284"/>
        <v/>
      </c>
    </row>
    <row r="3630" spans="1:23" x14ac:dyDescent="0.25">
      <c r="A3630" s="2"/>
      <c r="B3630" s="32"/>
      <c r="C3630" s="25"/>
      <c r="D3630" s="25"/>
      <c r="E3630" s="26"/>
      <c r="F3630" s="27"/>
      <c r="G3630" s="2"/>
      <c r="H3630" s="2"/>
      <c r="I3630" s="38" t="str">
        <f t="shared" si="280"/>
        <v/>
      </c>
      <c r="J3630" s="39" t="str">
        <f>IF($Q3630="", "", IF(IFERROR(INDEX('Ticket Sales'!B$11:B$5010, MATCH($Q3630, 'Ticket Sales'!$J$11:$J$5010, 0)), J3629)="", "", IFERROR(INDEX('Ticket Sales'!B$11:B$5010, MATCH($Q3630, 'Ticket Sales'!$J$11:$J$5010, 0)), J3629)))</f>
        <v/>
      </c>
      <c r="K3630" s="39" t="str">
        <f>IF($Q3630="", "", IF(IFERROR(INDEX('Ticket Sales'!C$11:C$5010, MATCH($Q3630, 'Ticket Sales'!$J$11:$J$5010, 0)), K3629)="", "", IFERROR(INDEX('Ticket Sales'!C$11:C$5010, MATCH($Q3630, 'Ticket Sales'!$J$11:$J$5010, 0)), K3629)))</f>
        <v/>
      </c>
      <c r="L3630" s="40" t="str">
        <f>IF($Q3630="", "", IF(IFERROR(INDEX('Ticket Sales'!D$11:D$5010, MATCH($Q3630, 'Ticket Sales'!$J$11:$J$5010, 0)), L3629)="", "", IFERROR(INDEX('Ticket Sales'!D$11:D$5010, MATCH($Q3630, 'Ticket Sales'!$J$11:$J$5010, 0)), L3629)))</f>
        <v/>
      </c>
      <c r="M3630" s="41" t="str">
        <f>IF($Q3630="", "", IF(IFERROR(INDEX('Ticket Sales'!E$11:E$5010, MATCH($Q3630, 'Ticket Sales'!$J$11:$J$5010, 0)), M3629)="", "", IFERROR(INDEX('Ticket Sales'!E$11:E$5010, MATCH($Q3630, 'Ticket Sales'!$J$11:$J$5010, 0)), M3629)))</f>
        <v/>
      </c>
      <c r="N3630" s="2"/>
      <c r="P3630" s="48">
        <v>3620</v>
      </c>
      <c r="Q3630" s="48" t="str">
        <f t="shared" si="281"/>
        <v/>
      </c>
      <c r="S3630" s="52" t="str">
        <f t="shared" si="282"/>
        <v/>
      </c>
      <c r="U3630" s="52" t="str">
        <f t="shared" si="283"/>
        <v/>
      </c>
      <c r="W3630" s="52" t="str">
        <f t="shared" si="284"/>
        <v/>
      </c>
    </row>
    <row r="3631" spans="1:23" x14ac:dyDescent="0.25">
      <c r="A3631" s="2"/>
      <c r="B3631" s="32"/>
      <c r="C3631" s="25"/>
      <c r="D3631" s="25"/>
      <c r="E3631" s="26"/>
      <c r="F3631" s="27"/>
      <c r="G3631" s="2"/>
      <c r="H3631" s="2"/>
      <c r="I3631" s="38" t="str">
        <f t="shared" si="280"/>
        <v/>
      </c>
      <c r="J3631" s="39" t="str">
        <f>IF($Q3631="", "", IF(IFERROR(INDEX('Ticket Sales'!B$11:B$5010, MATCH($Q3631, 'Ticket Sales'!$J$11:$J$5010, 0)), J3630)="", "", IFERROR(INDEX('Ticket Sales'!B$11:B$5010, MATCH($Q3631, 'Ticket Sales'!$J$11:$J$5010, 0)), J3630)))</f>
        <v/>
      </c>
      <c r="K3631" s="39" t="str">
        <f>IF($Q3631="", "", IF(IFERROR(INDEX('Ticket Sales'!C$11:C$5010, MATCH($Q3631, 'Ticket Sales'!$J$11:$J$5010, 0)), K3630)="", "", IFERROR(INDEX('Ticket Sales'!C$11:C$5010, MATCH($Q3631, 'Ticket Sales'!$J$11:$J$5010, 0)), K3630)))</f>
        <v/>
      </c>
      <c r="L3631" s="40" t="str">
        <f>IF($Q3631="", "", IF(IFERROR(INDEX('Ticket Sales'!D$11:D$5010, MATCH($Q3631, 'Ticket Sales'!$J$11:$J$5010, 0)), L3630)="", "", IFERROR(INDEX('Ticket Sales'!D$11:D$5010, MATCH($Q3631, 'Ticket Sales'!$J$11:$J$5010, 0)), L3630)))</f>
        <v/>
      </c>
      <c r="M3631" s="41" t="str">
        <f>IF($Q3631="", "", IF(IFERROR(INDEX('Ticket Sales'!E$11:E$5010, MATCH($Q3631, 'Ticket Sales'!$J$11:$J$5010, 0)), M3630)="", "", IFERROR(INDEX('Ticket Sales'!E$11:E$5010, MATCH($Q3631, 'Ticket Sales'!$J$11:$J$5010, 0)), M3630)))</f>
        <v/>
      </c>
      <c r="N3631" s="2"/>
      <c r="P3631" s="48">
        <v>3621</v>
      </c>
      <c r="Q3631" s="48" t="str">
        <f t="shared" si="281"/>
        <v/>
      </c>
      <c r="S3631" s="52" t="str">
        <f t="shared" si="282"/>
        <v/>
      </c>
      <c r="U3631" s="52" t="str">
        <f t="shared" si="283"/>
        <v/>
      </c>
      <c r="W3631" s="52" t="str">
        <f t="shared" si="284"/>
        <v/>
      </c>
    </row>
    <row r="3632" spans="1:23" x14ac:dyDescent="0.25">
      <c r="A3632" s="2"/>
      <c r="B3632" s="32"/>
      <c r="C3632" s="25"/>
      <c r="D3632" s="25"/>
      <c r="E3632" s="26"/>
      <c r="F3632" s="27"/>
      <c r="G3632" s="2"/>
      <c r="H3632" s="2"/>
      <c r="I3632" s="38" t="str">
        <f t="shared" si="280"/>
        <v/>
      </c>
      <c r="J3632" s="39" t="str">
        <f>IF($Q3632="", "", IF(IFERROR(INDEX('Ticket Sales'!B$11:B$5010, MATCH($Q3632, 'Ticket Sales'!$J$11:$J$5010, 0)), J3631)="", "", IFERROR(INDEX('Ticket Sales'!B$11:B$5010, MATCH($Q3632, 'Ticket Sales'!$J$11:$J$5010, 0)), J3631)))</f>
        <v/>
      </c>
      <c r="K3632" s="39" t="str">
        <f>IF($Q3632="", "", IF(IFERROR(INDEX('Ticket Sales'!C$11:C$5010, MATCH($Q3632, 'Ticket Sales'!$J$11:$J$5010, 0)), K3631)="", "", IFERROR(INDEX('Ticket Sales'!C$11:C$5010, MATCH($Q3632, 'Ticket Sales'!$J$11:$J$5010, 0)), K3631)))</f>
        <v/>
      </c>
      <c r="L3632" s="40" t="str">
        <f>IF($Q3632="", "", IF(IFERROR(INDEX('Ticket Sales'!D$11:D$5010, MATCH($Q3632, 'Ticket Sales'!$J$11:$J$5010, 0)), L3631)="", "", IFERROR(INDEX('Ticket Sales'!D$11:D$5010, MATCH($Q3632, 'Ticket Sales'!$J$11:$J$5010, 0)), L3631)))</f>
        <v/>
      </c>
      <c r="M3632" s="41" t="str">
        <f>IF($Q3632="", "", IF(IFERROR(INDEX('Ticket Sales'!E$11:E$5010, MATCH($Q3632, 'Ticket Sales'!$J$11:$J$5010, 0)), M3631)="", "", IFERROR(INDEX('Ticket Sales'!E$11:E$5010, MATCH($Q3632, 'Ticket Sales'!$J$11:$J$5010, 0)), M3631)))</f>
        <v/>
      </c>
      <c r="N3632" s="2"/>
      <c r="P3632" s="48">
        <v>3622</v>
      </c>
      <c r="Q3632" s="48" t="str">
        <f t="shared" si="281"/>
        <v/>
      </c>
      <c r="S3632" s="52" t="str">
        <f t="shared" si="282"/>
        <v/>
      </c>
      <c r="U3632" s="52" t="str">
        <f t="shared" si="283"/>
        <v/>
      </c>
      <c r="W3632" s="52" t="str">
        <f t="shared" si="284"/>
        <v/>
      </c>
    </row>
    <row r="3633" spans="1:23" x14ac:dyDescent="0.25">
      <c r="A3633" s="2"/>
      <c r="B3633" s="32"/>
      <c r="C3633" s="25"/>
      <c r="D3633" s="25"/>
      <c r="E3633" s="26"/>
      <c r="F3633" s="27"/>
      <c r="G3633" s="2"/>
      <c r="H3633" s="2"/>
      <c r="I3633" s="38" t="str">
        <f t="shared" si="280"/>
        <v/>
      </c>
      <c r="J3633" s="39" t="str">
        <f>IF($Q3633="", "", IF(IFERROR(INDEX('Ticket Sales'!B$11:B$5010, MATCH($Q3633, 'Ticket Sales'!$J$11:$J$5010, 0)), J3632)="", "", IFERROR(INDEX('Ticket Sales'!B$11:B$5010, MATCH($Q3633, 'Ticket Sales'!$J$11:$J$5010, 0)), J3632)))</f>
        <v/>
      </c>
      <c r="K3633" s="39" t="str">
        <f>IF($Q3633="", "", IF(IFERROR(INDEX('Ticket Sales'!C$11:C$5010, MATCH($Q3633, 'Ticket Sales'!$J$11:$J$5010, 0)), K3632)="", "", IFERROR(INDEX('Ticket Sales'!C$11:C$5010, MATCH($Q3633, 'Ticket Sales'!$J$11:$J$5010, 0)), K3632)))</f>
        <v/>
      </c>
      <c r="L3633" s="40" t="str">
        <f>IF($Q3633="", "", IF(IFERROR(INDEX('Ticket Sales'!D$11:D$5010, MATCH($Q3633, 'Ticket Sales'!$J$11:$J$5010, 0)), L3632)="", "", IFERROR(INDEX('Ticket Sales'!D$11:D$5010, MATCH($Q3633, 'Ticket Sales'!$J$11:$J$5010, 0)), L3632)))</f>
        <v/>
      </c>
      <c r="M3633" s="41" t="str">
        <f>IF($Q3633="", "", IF(IFERROR(INDEX('Ticket Sales'!E$11:E$5010, MATCH($Q3633, 'Ticket Sales'!$J$11:$J$5010, 0)), M3632)="", "", IFERROR(INDEX('Ticket Sales'!E$11:E$5010, MATCH($Q3633, 'Ticket Sales'!$J$11:$J$5010, 0)), M3632)))</f>
        <v/>
      </c>
      <c r="N3633" s="2"/>
      <c r="P3633" s="48">
        <v>3623</v>
      </c>
      <c r="Q3633" s="48" t="str">
        <f t="shared" si="281"/>
        <v/>
      </c>
      <c r="S3633" s="52" t="str">
        <f t="shared" si="282"/>
        <v/>
      </c>
      <c r="U3633" s="52" t="str">
        <f t="shared" si="283"/>
        <v/>
      </c>
      <c r="W3633" s="52" t="str">
        <f t="shared" si="284"/>
        <v/>
      </c>
    </row>
    <row r="3634" spans="1:23" x14ac:dyDescent="0.25">
      <c r="A3634" s="2"/>
      <c r="B3634" s="32"/>
      <c r="C3634" s="25"/>
      <c r="D3634" s="25"/>
      <c r="E3634" s="26"/>
      <c r="F3634" s="27"/>
      <c r="G3634" s="2"/>
      <c r="H3634" s="2"/>
      <c r="I3634" s="38" t="str">
        <f t="shared" si="280"/>
        <v/>
      </c>
      <c r="J3634" s="39" t="str">
        <f>IF($Q3634="", "", IF(IFERROR(INDEX('Ticket Sales'!B$11:B$5010, MATCH($Q3634, 'Ticket Sales'!$J$11:$J$5010, 0)), J3633)="", "", IFERROR(INDEX('Ticket Sales'!B$11:B$5010, MATCH($Q3634, 'Ticket Sales'!$J$11:$J$5010, 0)), J3633)))</f>
        <v/>
      </c>
      <c r="K3634" s="39" t="str">
        <f>IF($Q3634="", "", IF(IFERROR(INDEX('Ticket Sales'!C$11:C$5010, MATCH($Q3634, 'Ticket Sales'!$J$11:$J$5010, 0)), K3633)="", "", IFERROR(INDEX('Ticket Sales'!C$11:C$5010, MATCH($Q3634, 'Ticket Sales'!$J$11:$J$5010, 0)), K3633)))</f>
        <v/>
      </c>
      <c r="L3634" s="40" t="str">
        <f>IF($Q3634="", "", IF(IFERROR(INDEX('Ticket Sales'!D$11:D$5010, MATCH($Q3634, 'Ticket Sales'!$J$11:$J$5010, 0)), L3633)="", "", IFERROR(INDEX('Ticket Sales'!D$11:D$5010, MATCH($Q3634, 'Ticket Sales'!$J$11:$J$5010, 0)), L3633)))</f>
        <v/>
      </c>
      <c r="M3634" s="41" t="str">
        <f>IF($Q3634="", "", IF(IFERROR(INDEX('Ticket Sales'!E$11:E$5010, MATCH($Q3634, 'Ticket Sales'!$J$11:$J$5010, 0)), M3633)="", "", IFERROR(INDEX('Ticket Sales'!E$11:E$5010, MATCH($Q3634, 'Ticket Sales'!$J$11:$J$5010, 0)), M3633)))</f>
        <v/>
      </c>
      <c r="N3634" s="2"/>
      <c r="P3634" s="48">
        <v>3624</v>
      </c>
      <c r="Q3634" s="48" t="str">
        <f t="shared" si="281"/>
        <v/>
      </c>
      <c r="S3634" s="52" t="str">
        <f t="shared" si="282"/>
        <v/>
      </c>
      <c r="U3634" s="52" t="str">
        <f t="shared" si="283"/>
        <v/>
      </c>
      <c r="W3634" s="52" t="str">
        <f t="shared" si="284"/>
        <v/>
      </c>
    </row>
    <row r="3635" spans="1:23" x14ac:dyDescent="0.25">
      <c r="A3635" s="2"/>
      <c r="B3635" s="32"/>
      <c r="C3635" s="25"/>
      <c r="D3635" s="25"/>
      <c r="E3635" s="26"/>
      <c r="F3635" s="27"/>
      <c r="G3635" s="2"/>
      <c r="H3635" s="2"/>
      <c r="I3635" s="38" t="str">
        <f t="shared" si="280"/>
        <v/>
      </c>
      <c r="J3635" s="39" t="str">
        <f>IF($Q3635="", "", IF(IFERROR(INDEX('Ticket Sales'!B$11:B$5010, MATCH($Q3635, 'Ticket Sales'!$J$11:$J$5010, 0)), J3634)="", "", IFERROR(INDEX('Ticket Sales'!B$11:B$5010, MATCH($Q3635, 'Ticket Sales'!$J$11:$J$5010, 0)), J3634)))</f>
        <v/>
      </c>
      <c r="K3635" s="39" t="str">
        <f>IF($Q3635="", "", IF(IFERROR(INDEX('Ticket Sales'!C$11:C$5010, MATCH($Q3635, 'Ticket Sales'!$J$11:$J$5010, 0)), K3634)="", "", IFERROR(INDEX('Ticket Sales'!C$11:C$5010, MATCH($Q3635, 'Ticket Sales'!$J$11:$J$5010, 0)), K3634)))</f>
        <v/>
      </c>
      <c r="L3635" s="40" t="str">
        <f>IF($Q3635="", "", IF(IFERROR(INDEX('Ticket Sales'!D$11:D$5010, MATCH($Q3635, 'Ticket Sales'!$J$11:$J$5010, 0)), L3634)="", "", IFERROR(INDEX('Ticket Sales'!D$11:D$5010, MATCH($Q3635, 'Ticket Sales'!$J$11:$J$5010, 0)), L3634)))</f>
        <v/>
      </c>
      <c r="M3635" s="41" t="str">
        <f>IF($Q3635="", "", IF(IFERROR(INDEX('Ticket Sales'!E$11:E$5010, MATCH($Q3635, 'Ticket Sales'!$J$11:$J$5010, 0)), M3634)="", "", IFERROR(INDEX('Ticket Sales'!E$11:E$5010, MATCH($Q3635, 'Ticket Sales'!$J$11:$J$5010, 0)), M3634)))</f>
        <v/>
      </c>
      <c r="N3635" s="2"/>
      <c r="P3635" s="48">
        <v>3625</v>
      </c>
      <c r="Q3635" s="48" t="str">
        <f t="shared" si="281"/>
        <v/>
      </c>
      <c r="S3635" s="52" t="str">
        <f t="shared" si="282"/>
        <v/>
      </c>
      <c r="U3635" s="52" t="str">
        <f t="shared" si="283"/>
        <v/>
      </c>
      <c r="W3635" s="52" t="str">
        <f t="shared" si="284"/>
        <v/>
      </c>
    </row>
    <row r="3636" spans="1:23" x14ac:dyDescent="0.25">
      <c r="A3636" s="2"/>
      <c r="B3636" s="32"/>
      <c r="C3636" s="25"/>
      <c r="D3636" s="25"/>
      <c r="E3636" s="26"/>
      <c r="F3636" s="27"/>
      <c r="G3636" s="2"/>
      <c r="H3636" s="2"/>
      <c r="I3636" s="38" t="str">
        <f t="shared" si="280"/>
        <v/>
      </c>
      <c r="J3636" s="39" t="str">
        <f>IF($Q3636="", "", IF(IFERROR(INDEX('Ticket Sales'!B$11:B$5010, MATCH($Q3636, 'Ticket Sales'!$J$11:$J$5010, 0)), J3635)="", "", IFERROR(INDEX('Ticket Sales'!B$11:B$5010, MATCH($Q3636, 'Ticket Sales'!$J$11:$J$5010, 0)), J3635)))</f>
        <v/>
      </c>
      <c r="K3636" s="39" t="str">
        <f>IF($Q3636="", "", IF(IFERROR(INDEX('Ticket Sales'!C$11:C$5010, MATCH($Q3636, 'Ticket Sales'!$J$11:$J$5010, 0)), K3635)="", "", IFERROR(INDEX('Ticket Sales'!C$11:C$5010, MATCH($Q3636, 'Ticket Sales'!$J$11:$J$5010, 0)), K3635)))</f>
        <v/>
      </c>
      <c r="L3636" s="40" t="str">
        <f>IF($Q3636="", "", IF(IFERROR(INDEX('Ticket Sales'!D$11:D$5010, MATCH($Q3636, 'Ticket Sales'!$J$11:$J$5010, 0)), L3635)="", "", IFERROR(INDEX('Ticket Sales'!D$11:D$5010, MATCH($Q3636, 'Ticket Sales'!$J$11:$J$5010, 0)), L3635)))</f>
        <v/>
      </c>
      <c r="M3636" s="41" t="str">
        <f>IF($Q3636="", "", IF(IFERROR(INDEX('Ticket Sales'!E$11:E$5010, MATCH($Q3636, 'Ticket Sales'!$J$11:$J$5010, 0)), M3635)="", "", IFERROR(INDEX('Ticket Sales'!E$11:E$5010, MATCH($Q3636, 'Ticket Sales'!$J$11:$J$5010, 0)), M3635)))</f>
        <v/>
      </c>
      <c r="N3636" s="2"/>
      <c r="P3636" s="48">
        <v>3626</v>
      </c>
      <c r="Q3636" s="48" t="str">
        <f t="shared" si="281"/>
        <v/>
      </c>
      <c r="S3636" s="52" t="str">
        <f t="shared" si="282"/>
        <v/>
      </c>
      <c r="U3636" s="52" t="str">
        <f t="shared" si="283"/>
        <v/>
      </c>
      <c r="W3636" s="52" t="str">
        <f t="shared" si="284"/>
        <v/>
      </c>
    </row>
    <row r="3637" spans="1:23" x14ac:dyDescent="0.25">
      <c r="A3637" s="2"/>
      <c r="B3637" s="32"/>
      <c r="C3637" s="25"/>
      <c r="D3637" s="25"/>
      <c r="E3637" s="26"/>
      <c r="F3637" s="27"/>
      <c r="G3637" s="2"/>
      <c r="H3637" s="2"/>
      <c r="I3637" s="38" t="str">
        <f t="shared" si="280"/>
        <v/>
      </c>
      <c r="J3637" s="39" t="str">
        <f>IF($Q3637="", "", IF(IFERROR(INDEX('Ticket Sales'!B$11:B$5010, MATCH($Q3637, 'Ticket Sales'!$J$11:$J$5010, 0)), J3636)="", "", IFERROR(INDEX('Ticket Sales'!B$11:B$5010, MATCH($Q3637, 'Ticket Sales'!$J$11:$J$5010, 0)), J3636)))</f>
        <v/>
      </c>
      <c r="K3637" s="39" t="str">
        <f>IF($Q3637="", "", IF(IFERROR(INDEX('Ticket Sales'!C$11:C$5010, MATCH($Q3637, 'Ticket Sales'!$J$11:$J$5010, 0)), K3636)="", "", IFERROR(INDEX('Ticket Sales'!C$11:C$5010, MATCH($Q3637, 'Ticket Sales'!$J$11:$J$5010, 0)), K3636)))</f>
        <v/>
      </c>
      <c r="L3637" s="40" t="str">
        <f>IF($Q3637="", "", IF(IFERROR(INDEX('Ticket Sales'!D$11:D$5010, MATCH($Q3637, 'Ticket Sales'!$J$11:$J$5010, 0)), L3636)="", "", IFERROR(INDEX('Ticket Sales'!D$11:D$5010, MATCH($Q3637, 'Ticket Sales'!$J$11:$J$5010, 0)), L3636)))</f>
        <v/>
      </c>
      <c r="M3637" s="41" t="str">
        <f>IF($Q3637="", "", IF(IFERROR(INDEX('Ticket Sales'!E$11:E$5010, MATCH($Q3637, 'Ticket Sales'!$J$11:$J$5010, 0)), M3636)="", "", IFERROR(INDEX('Ticket Sales'!E$11:E$5010, MATCH($Q3637, 'Ticket Sales'!$J$11:$J$5010, 0)), M3636)))</f>
        <v/>
      </c>
      <c r="N3637" s="2"/>
      <c r="P3637" s="48">
        <v>3627</v>
      </c>
      <c r="Q3637" s="48" t="str">
        <f t="shared" si="281"/>
        <v/>
      </c>
      <c r="S3637" s="52" t="str">
        <f t="shared" si="282"/>
        <v/>
      </c>
      <c r="U3637" s="52" t="str">
        <f t="shared" si="283"/>
        <v/>
      </c>
      <c r="W3637" s="52" t="str">
        <f t="shared" si="284"/>
        <v/>
      </c>
    </row>
    <row r="3638" spans="1:23" x14ac:dyDescent="0.25">
      <c r="A3638" s="2"/>
      <c r="B3638" s="32"/>
      <c r="C3638" s="25"/>
      <c r="D3638" s="25"/>
      <c r="E3638" s="26"/>
      <c r="F3638" s="27"/>
      <c r="G3638" s="2"/>
      <c r="H3638" s="2"/>
      <c r="I3638" s="38" t="str">
        <f t="shared" si="280"/>
        <v/>
      </c>
      <c r="J3638" s="39" t="str">
        <f>IF($Q3638="", "", IF(IFERROR(INDEX('Ticket Sales'!B$11:B$5010, MATCH($Q3638, 'Ticket Sales'!$J$11:$J$5010, 0)), J3637)="", "", IFERROR(INDEX('Ticket Sales'!B$11:B$5010, MATCH($Q3638, 'Ticket Sales'!$J$11:$J$5010, 0)), J3637)))</f>
        <v/>
      </c>
      <c r="K3638" s="39" t="str">
        <f>IF($Q3638="", "", IF(IFERROR(INDEX('Ticket Sales'!C$11:C$5010, MATCH($Q3638, 'Ticket Sales'!$J$11:$J$5010, 0)), K3637)="", "", IFERROR(INDEX('Ticket Sales'!C$11:C$5010, MATCH($Q3638, 'Ticket Sales'!$J$11:$J$5010, 0)), K3637)))</f>
        <v/>
      </c>
      <c r="L3638" s="40" t="str">
        <f>IF($Q3638="", "", IF(IFERROR(INDEX('Ticket Sales'!D$11:D$5010, MATCH($Q3638, 'Ticket Sales'!$J$11:$J$5010, 0)), L3637)="", "", IFERROR(INDEX('Ticket Sales'!D$11:D$5010, MATCH($Q3638, 'Ticket Sales'!$J$11:$J$5010, 0)), L3637)))</f>
        <v/>
      </c>
      <c r="M3638" s="41" t="str">
        <f>IF($Q3638="", "", IF(IFERROR(INDEX('Ticket Sales'!E$11:E$5010, MATCH($Q3638, 'Ticket Sales'!$J$11:$J$5010, 0)), M3637)="", "", IFERROR(INDEX('Ticket Sales'!E$11:E$5010, MATCH($Q3638, 'Ticket Sales'!$J$11:$J$5010, 0)), M3637)))</f>
        <v/>
      </c>
      <c r="N3638" s="2"/>
      <c r="P3638" s="48">
        <v>3628</v>
      </c>
      <c r="Q3638" s="48" t="str">
        <f t="shared" si="281"/>
        <v/>
      </c>
      <c r="S3638" s="52" t="str">
        <f t="shared" si="282"/>
        <v/>
      </c>
      <c r="U3638" s="52" t="str">
        <f t="shared" si="283"/>
        <v/>
      </c>
      <c r="W3638" s="52" t="str">
        <f t="shared" si="284"/>
        <v/>
      </c>
    </row>
    <row r="3639" spans="1:23" x14ac:dyDescent="0.25">
      <c r="A3639" s="2"/>
      <c r="B3639" s="32"/>
      <c r="C3639" s="25"/>
      <c r="D3639" s="25"/>
      <c r="E3639" s="26"/>
      <c r="F3639" s="27"/>
      <c r="G3639" s="2"/>
      <c r="H3639" s="2"/>
      <c r="I3639" s="38" t="str">
        <f t="shared" si="280"/>
        <v/>
      </c>
      <c r="J3639" s="39" t="str">
        <f>IF($Q3639="", "", IF(IFERROR(INDEX('Ticket Sales'!B$11:B$5010, MATCH($Q3639, 'Ticket Sales'!$J$11:$J$5010, 0)), J3638)="", "", IFERROR(INDEX('Ticket Sales'!B$11:B$5010, MATCH($Q3639, 'Ticket Sales'!$J$11:$J$5010, 0)), J3638)))</f>
        <v/>
      </c>
      <c r="K3639" s="39" t="str">
        <f>IF($Q3639="", "", IF(IFERROR(INDEX('Ticket Sales'!C$11:C$5010, MATCH($Q3639, 'Ticket Sales'!$J$11:$J$5010, 0)), K3638)="", "", IFERROR(INDEX('Ticket Sales'!C$11:C$5010, MATCH($Q3639, 'Ticket Sales'!$J$11:$J$5010, 0)), K3638)))</f>
        <v/>
      </c>
      <c r="L3639" s="40" t="str">
        <f>IF($Q3639="", "", IF(IFERROR(INDEX('Ticket Sales'!D$11:D$5010, MATCH($Q3639, 'Ticket Sales'!$J$11:$J$5010, 0)), L3638)="", "", IFERROR(INDEX('Ticket Sales'!D$11:D$5010, MATCH($Q3639, 'Ticket Sales'!$J$11:$J$5010, 0)), L3638)))</f>
        <v/>
      </c>
      <c r="M3639" s="41" t="str">
        <f>IF($Q3639="", "", IF(IFERROR(INDEX('Ticket Sales'!E$11:E$5010, MATCH($Q3639, 'Ticket Sales'!$J$11:$J$5010, 0)), M3638)="", "", IFERROR(INDEX('Ticket Sales'!E$11:E$5010, MATCH($Q3639, 'Ticket Sales'!$J$11:$J$5010, 0)), M3638)))</f>
        <v/>
      </c>
      <c r="N3639" s="2"/>
      <c r="P3639" s="48">
        <v>3629</v>
      </c>
      <c r="Q3639" s="48" t="str">
        <f t="shared" si="281"/>
        <v/>
      </c>
      <c r="S3639" s="52" t="str">
        <f t="shared" si="282"/>
        <v/>
      </c>
      <c r="U3639" s="52" t="str">
        <f t="shared" si="283"/>
        <v/>
      </c>
      <c r="W3639" s="52" t="str">
        <f t="shared" si="284"/>
        <v/>
      </c>
    </row>
    <row r="3640" spans="1:23" x14ac:dyDescent="0.25">
      <c r="A3640" s="2"/>
      <c r="B3640" s="32"/>
      <c r="C3640" s="25"/>
      <c r="D3640" s="25"/>
      <c r="E3640" s="26"/>
      <c r="F3640" s="27"/>
      <c r="G3640" s="2"/>
      <c r="H3640" s="2"/>
      <c r="I3640" s="38" t="str">
        <f t="shared" si="280"/>
        <v/>
      </c>
      <c r="J3640" s="39" t="str">
        <f>IF($Q3640="", "", IF(IFERROR(INDEX('Ticket Sales'!B$11:B$5010, MATCH($Q3640, 'Ticket Sales'!$J$11:$J$5010, 0)), J3639)="", "", IFERROR(INDEX('Ticket Sales'!B$11:B$5010, MATCH($Q3640, 'Ticket Sales'!$J$11:$J$5010, 0)), J3639)))</f>
        <v/>
      </c>
      <c r="K3640" s="39" t="str">
        <f>IF($Q3640="", "", IF(IFERROR(INDEX('Ticket Sales'!C$11:C$5010, MATCH($Q3640, 'Ticket Sales'!$J$11:$J$5010, 0)), K3639)="", "", IFERROR(INDEX('Ticket Sales'!C$11:C$5010, MATCH($Q3640, 'Ticket Sales'!$J$11:$J$5010, 0)), K3639)))</f>
        <v/>
      </c>
      <c r="L3640" s="40" t="str">
        <f>IF($Q3640="", "", IF(IFERROR(INDEX('Ticket Sales'!D$11:D$5010, MATCH($Q3640, 'Ticket Sales'!$J$11:$J$5010, 0)), L3639)="", "", IFERROR(INDEX('Ticket Sales'!D$11:D$5010, MATCH($Q3640, 'Ticket Sales'!$J$11:$J$5010, 0)), L3639)))</f>
        <v/>
      </c>
      <c r="M3640" s="41" t="str">
        <f>IF($Q3640="", "", IF(IFERROR(INDEX('Ticket Sales'!E$11:E$5010, MATCH($Q3640, 'Ticket Sales'!$J$11:$J$5010, 0)), M3639)="", "", IFERROR(INDEX('Ticket Sales'!E$11:E$5010, MATCH($Q3640, 'Ticket Sales'!$J$11:$J$5010, 0)), M3639)))</f>
        <v/>
      </c>
      <c r="N3640" s="2"/>
      <c r="P3640" s="48">
        <v>3630</v>
      </c>
      <c r="Q3640" s="48" t="str">
        <f t="shared" si="281"/>
        <v/>
      </c>
      <c r="S3640" s="52" t="str">
        <f t="shared" si="282"/>
        <v/>
      </c>
      <c r="U3640" s="52" t="str">
        <f t="shared" si="283"/>
        <v/>
      </c>
      <c r="W3640" s="52" t="str">
        <f t="shared" si="284"/>
        <v/>
      </c>
    </row>
    <row r="3641" spans="1:23" x14ac:dyDescent="0.25">
      <c r="A3641" s="2"/>
      <c r="B3641" s="32"/>
      <c r="C3641" s="25"/>
      <c r="D3641" s="25"/>
      <c r="E3641" s="26"/>
      <c r="F3641" s="27"/>
      <c r="G3641" s="2"/>
      <c r="H3641" s="2"/>
      <c r="I3641" s="38" t="str">
        <f t="shared" si="280"/>
        <v/>
      </c>
      <c r="J3641" s="39" t="str">
        <f>IF($Q3641="", "", IF(IFERROR(INDEX('Ticket Sales'!B$11:B$5010, MATCH($Q3641, 'Ticket Sales'!$J$11:$J$5010, 0)), J3640)="", "", IFERROR(INDEX('Ticket Sales'!B$11:B$5010, MATCH($Q3641, 'Ticket Sales'!$J$11:$J$5010, 0)), J3640)))</f>
        <v/>
      </c>
      <c r="K3641" s="39" t="str">
        <f>IF($Q3641="", "", IF(IFERROR(INDEX('Ticket Sales'!C$11:C$5010, MATCH($Q3641, 'Ticket Sales'!$J$11:$J$5010, 0)), K3640)="", "", IFERROR(INDEX('Ticket Sales'!C$11:C$5010, MATCH($Q3641, 'Ticket Sales'!$J$11:$J$5010, 0)), K3640)))</f>
        <v/>
      </c>
      <c r="L3641" s="40" t="str">
        <f>IF($Q3641="", "", IF(IFERROR(INDEX('Ticket Sales'!D$11:D$5010, MATCH($Q3641, 'Ticket Sales'!$J$11:$J$5010, 0)), L3640)="", "", IFERROR(INDEX('Ticket Sales'!D$11:D$5010, MATCH($Q3641, 'Ticket Sales'!$J$11:$J$5010, 0)), L3640)))</f>
        <v/>
      </c>
      <c r="M3641" s="41" t="str">
        <f>IF($Q3641="", "", IF(IFERROR(INDEX('Ticket Sales'!E$11:E$5010, MATCH($Q3641, 'Ticket Sales'!$J$11:$J$5010, 0)), M3640)="", "", IFERROR(INDEX('Ticket Sales'!E$11:E$5010, MATCH($Q3641, 'Ticket Sales'!$J$11:$J$5010, 0)), M3640)))</f>
        <v/>
      </c>
      <c r="N3641" s="2"/>
      <c r="P3641" s="48">
        <v>3631</v>
      </c>
      <c r="Q3641" s="48" t="str">
        <f t="shared" si="281"/>
        <v/>
      </c>
      <c r="S3641" s="52" t="str">
        <f t="shared" si="282"/>
        <v/>
      </c>
      <c r="U3641" s="52" t="str">
        <f t="shared" si="283"/>
        <v/>
      </c>
      <c r="W3641" s="52" t="str">
        <f t="shared" si="284"/>
        <v/>
      </c>
    </row>
    <row r="3642" spans="1:23" x14ac:dyDescent="0.25">
      <c r="A3642" s="2"/>
      <c r="B3642" s="32"/>
      <c r="C3642" s="25"/>
      <c r="D3642" s="25"/>
      <c r="E3642" s="26"/>
      <c r="F3642" s="27"/>
      <c r="G3642" s="2"/>
      <c r="H3642" s="2"/>
      <c r="I3642" s="38" t="str">
        <f t="shared" si="280"/>
        <v/>
      </c>
      <c r="J3642" s="39" t="str">
        <f>IF($Q3642="", "", IF(IFERROR(INDEX('Ticket Sales'!B$11:B$5010, MATCH($Q3642, 'Ticket Sales'!$J$11:$J$5010, 0)), J3641)="", "", IFERROR(INDEX('Ticket Sales'!B$11:B$5010, MATCH($Q3642, 'Ticket Sales'!$J$11:$J$5010, 0)), J3641)))</f>
        <v/>
      </c>
      <c r="K3642" s="39" t="str">
        <f>IF($Q3642="", "", IF(IFERROR(INDEX('Ticket Sales'!C$11:C$5010, MATCH($Q3642, 'Ticket Sales'!$J$11:$J$5010, 0)), K3641)="", "", IFERROR(INDEX('Ticket Sales'!C$11:C$5010, MATCH($Q3642, 'Ticket Sales'!$J$11:$J$5010, 0)), K3641)))</f>
        <v/>
      </c>
      <c r="L3642" s="40" t="str">
        <f>IF($Q3642="", "", IF(IFERROR(INDEX('Ticket Sales'!D$11:D$5010, MATCH($Q3642, 'Ticket Sales'!$J$11:$J$5010, 0)), L3641)="", "", IFERROR(INDEX('Ticket Sales'!D$11:D$5010, MATCH($Q3642, 'Ticket Sales'!$J$11:$J$5010, 0)), L3641)))</f>
        <v/>
      </c>
      <c r="M3642" s="41" t="str">
        <f>IF($Q3642="", "", IF(IFERROR(INDEX('Ticket Sales'!E$11:E$5010, MATCH($Q3642, 'Ticket Sales'!$J$11:$J$5010, 0)), M3641)="", "", IFERROR(INDEX('Ticket Sales'!E$11:E$5010, MATCH($Q3642, 'Ticket Sales'!$J$11:$J$5010, 0)), M3641)))</f>
        <v/>
      </c>
      <c r="N3642" s="2"/>
      <c r="P3642" s="48">
        <v>3632</v>
      </c>
      <c r="Q3642" s="48" t="str">
        <f t="shared" si="281"/>
        <v/>
      </c>
      <c r="S3642" s="52" t="str">
        <f t="shared" si="282"/>
        <v/>
      </c>
      <c r="U3642" s="52" t="str">
        <f t="shared" si="283"/>
        <v/>
      </c>
      <c r="W3642" s="52" t="str">
        <f t="shared" si="284"/>
        <v/>
      </c>
    </row>
    <row r="3643" spans="1:23" x14ac:dyDescent="0.25">
      <c r="A3643" s="2"/>
      <c r="B3643" s="32"/>
      <c r="C3643" s="25"/>
      <c r="D3643" s="25"/>
      <c r="E3643" s="26"/>
      <c r="F3643" s="27"/>
      <c r="G3643" s="2"/>
      <c r="H3643" s="2"/>
      <c r="I3643" s="38" t="str">
        <f t="shared" si="280"/>
        <v/>
      </c>
      <c r="J3643" s="39" t="str">
        <f>IF($Q3643="", "", IF(IFERROR(INDEX('Ticket Sales'!B$11:B$5010, MATCH($Q3643, 'Ticket Sales'!$J$11:$J$5010, 0)), J3642)="", "", IFERROR(INDEX('Ticket Sales'!B$11:B$5010, MATCH($Q3643, 'Ticket Sales'!$J$11:$J$5010, 0)), J3642)))</f>
        <v/>
      </c>
      <c r="K3643" s="39" t="str">
        <f>IF($Q3643="", "", IF(IFERROR(INDEX('Ticket Sales'!C$11:C$5010, MATCH($Q3643, 'Ticket Sales'!$J$11:$J$5010, 0)), K3642)="", "", IFERROR(INDEX('Ticket Sales'!C$11:C$5010, MATCH($Q3643, 'Ticket Sales'!$J$11:$J$5010, 0)), K3642)))</f>
        <v/>
      </c>
      <c r="L3643" s="40" t="str">
        <f>IF($Q3643="", "", IF(IFERROR(INDEX('Ticket Sales'!D$11:D$5010, MATCH($Q3643, 'Ticket Sales'!$J$11:$J$5010, 0)), L3642)="", "", IFERROR(INDEX('Ticket Sales'!D$11:D$5010, MATCH($Q3643, 'Ticket Sales'!$J$11:$J$5010, 0)), L3642)))</f>
        <v/>
      </c>
      <c r="M3643" s="41" t="str">
        <f>IF($Q3643="", "", IF(IFERROR(INDEX('Ticket Sales'!E$11:E$5010, MATCH($Q3643, 'Ticket Sales'!$J$11:$J$5010, 0)), M3642)="", "", IFERROR(INDEX('Ticket Sales'!E$11:E$5010, MATCH($Q3643, 'Ticket Sales'!$J$11:$J$5010, 0)), M3642)))</f>
        <v/>
      </c>
      <c r="N3643" s="2"/>
      <c r="P3643" s="48">
        <v>3633</v>
      </c>
      <c r="Q3643" s="48" t="str">
        <f t="shared" si="281"/>
        <v/>
      </c>
      <c r="S3643" s="52" t="str">
        <f t="shared" si="282"/>
        <v/>
      </c>
      <c r="U3643" s="52" t="str">
        <f t="shared" si="283"/>
        <v/>
      </c>
      <c r="W3643" s="52" t="str">
        <f t="shared" si="284"/>
        <v/>
      </c>
    </row>
    <row r="3644" spans="1:23" x14ac:dyDescent="0.25">
      <c r="A3644" s="2"/>
      <c r="B3644" s="32"/>
      <c r="C3644" s="25"/>
      <c r="D3644" s="25"/>
      <c r="E3644" s="26"/>
      <c r="F3644" s="27"/>
      <c r="G3644" s="2"/>
      <c r="H3644" s="2"/>
      <c r="I3644" s="38" t="str">
        <f t="shared" si="280"/>
        <v/>
      </c>
      <c r="J3644" s="39" t="str">
        <f>IF($Q3644="", "", IF(IFERROR(INDEX('Ticket Sales'!B$11:B$5010, MATCH($Q3644, 'Ticket Sales'!$J$11:$J$5010, 0)), J3643)="", "", IFERROR(INDEX('Ticket Sales'!B$11:B$5010, MATCH($Q3644, 'Ticket Sales'!$J$11:$J$5010, 0)), J3643)))</f>
        <v/>
      </c>
      <c r="K3644" s="39" t="str">
        <f>IF($Q3644="", "", IF(IFERROR(INDEX('Ticket Sales'!C$11:C$5010, MATCH($Q3644, 'Ticket Sales'!$J$11:$J$5010, 0)), K3643)="", "", IFERROR(INDEX('Ticket Sales'!C$11:C$5010, MATCH($Q3644, 'Ticket Sales'!$J$11:$J$5010, 0)), K3643)))</f>
        <v/>
      </c>
      <c r="L3644" s="40" t="str">
        <f>IF($Q3644="", "", IF(IFERROR(INDEX('Ticket Sales'!D$11:D$5010, MATCH($Q3644, 'Ticket Sales'!$J$11:$J$5010, 0)), L3643)="", "", IFERROR(INDEX('Ticket Sales'!D$11:D$5010, MATCH($Q3644, 'Ticket Sales'!$J$11:$J$5010, 0)), L3643)))</f>
        <v/>
      </c>
      <c r="M3644" s="41" t="str">
        <f>IF($Q3644="", "", IF(IFERROR(INDEX('Ticket Sales'!E$11:E$5010, MATCH($Q3644, 'Ticket Sales'!$J$11:$J$5010, 0)), M3643)="", "", IFERROR(INDEX('Ticket Sales'!E$11:E$5010, MATCH($Q3644, 'Ticket Sales'!$J$11:$J$5010, 0)), M3643)))</f>
        <v/>
      </c>
      <c r="N3644" s="2"/>
      <c r="P3644" s="48">
        <v>3634</v>
      </c>
      <c r="Q3644" s="48" t="str">
        <f t="shared" si="281"/>
        <v/>
      </c>
      <c r="S3644" s="52" t="str">
        <f t="shared" si="282"/>
        <v/>
      </c>
      <c r="U3644" s="52" t="str">
        <f t="shared" si="283"/>
        <v/>
      </c>
      <c r="W3644" s="52" t="str">
        <f t="shared" si="284"/>
        <v/>
      </c>
    </row>
    <row r="3645" spans="1:23" x14ac:dyDescent="0.25">
      <c r="A3645" s="2"/>
      <c r="B3645" s="32"/>
      <c r="C3645" s="25"/>
      <c r="D3645" s="25"/>
      <c r="E3645" s="26"/>
      <c r="F3645" s="27"/>
      <c r="G3645" s="2"/>
      <c r="H3645" s="2"/>
      <c r="I3645" s="38" t="str">
        <f t="shared" si="280"/>
        <v/>
      </c>
      <c r="J3645" s="39" t="str">
        <f>IF($Q3645="", "", IF(IFERROR(INDEX('Ticket Sales'!B$11:B$5010, MATCH($Q3645, 'Ticket Sales'!$J$11:$J$5010, 0)), J3644)="", "", IFERROR(INDEX('Ticket Sales'!B$11:B$5010, MATCH($Q3645, 'Ticket Sales'!$J$11:$J$5010, 0)), J3644)))</f>
        <v/>
      </c>
      <c r="K3645" s="39" t="str">
        <f>IF($Q3645="", "", IF(IFERROR(INDEX('Ticket Sales'!C$11:C$5010, MATCH($Q3645, 'Ticket Sales'!$J$11:$J$5010, 0)), K3644)="", "", IFERROR(INDEX('Ticket Sales'!C$11:C$5010, MATCH($Q3645, 'Ticket Sales'!$J$11:$J$5010, 0)), K3644)))</f>
        <v/>
      </c>
      <c r="L3645" s="40" t="str">
        <f>IF($Q3645="", "", IF(IFERROR(INDEX('Ticket Sales'!D$11:D$5010, MATCH($Q3645, 'Ticket Sales'!$J$11:$J$5010, 0)), L3644)="", "", IFERROR(INDEX('Ticket Sales'!D$11:D$5010, MATCH($Q3645, 'Ticket Sales'!$J$11:$J$5010, 0)), L3644)))</f>
        <v/>
      </c>
      <c r="M3645" s="41" t="str">
        <f>IF($Q3645="", "", IF(IFERROR(INDEX('Ticket Sales'!E$11:E$5010, MATCH($Q3645, 'Ticket Sales'!$J$11:$J$5010, 0)), M3644)="", "", IFERROR(INDEX('Ticket Sales'!E$11:E$5010, MATCH($Q3645, 'Ticket Sales'!$J$11:$J$5010, 0)), M3644)))</f>
        <v/>
      </c>
      <c r="N3645" s="2"/>
      <c r="P3645" s="48">
        <v>3635</v>
      </c>
      <c r="Q3645" s="48" t="str">
        <f t="shared" si="281"/>
        <v/>
      </c>
      <c r="S3645" s="52" t="str">
        <f t="shared" si="282"/>
        <v/>
      </c>
      <c r="U3645" s="52" t="str">
        <f t="shared" si="283"/>
        <v/>
      </c>
      <c r="W3645" s="52" t="str">
        <f t="shared" si="284"/>
        <v/>
      </c>
    </row>
    <row r="3646" spans="1:23" x14ac:dyDescent="0.25">
      <c r="A3646" s="2"/>
      <c r="B3646" s="32"/>
      <c r="C3646" s="25"/>
      <c r="D3646" s="25"/>
      <c r="E3646" s="26"/>
      <c r="F3646" s="27"/>
      <c r="G3646" s="2"/>
      <c r="H3646" s="2"/>
      <c r="I3646" s="38" t="str">
        <f t="shared" si="280"/>
        <v/>
      </c>
      <c r="J3646" s="39" t="str">
        <f>IF($Q3646="", "", IF(IFERROR(INDEX('Ticket Sales'!B$11:B$5010, MATCH($Q3646, 'Ticket Sales'!$J$11:$J$5010, 0)), J3645)="", "", IFERROR(INDEX('Ticket Sales'!B$11:B$5010, MATCH($Q3646, 'Ticket Sales'!$J$11:$J$5010, 0)), J3645)))</f>
        <v/>
      </c>
      <c r="K3646" s="39" t="str">
        <f>IF($Q3646="", "", IF(IFERROR(INDEX('Ticket Sales'!C$11:C$5010, MATCH($Q3646, 'Ticket Sales'!$J$11:$J$5010, 0)), K3645)="", "", IFERROR(INDEX('Ticket Sales'!C$11:C$5010, MATCH($Q3646, 'Ticket Sales'!$J$11:$J$5010, 0)), K3645)))</f>
        <v/>
      </c>
      <c r="L3646" s="40" t="str">
        <f>IF($Q3646="", "", IF(IFERROR(INDEX('Ticket Sales'!D$11:D$5010, MATCH($Q3646, 'Ticket Sales'!$J$11:$J$5010, 0)), L3645)="", "", IFERROR(INDEX('Ticket Sales'!D$11:D$5010, MATCH($Q3646, 'Ticket Sales'!$J$11:$J$5010, 0)), L3645)))</f>
        <v/>
      </c>
      <c r="M3646" s="41" t="str">
        <f>IF($Q3646="", "", IF(IFERROR(INDEX('Ticket Sales'!E$11:E$5010, MATCH($Q3646, 'Ticket Sales'!$J$11:$J$5010, 0)), M3645)="", "", IFERROR(INDEX('Ticket Sales'!E$11:E$5010, MATCH($Q3646, 'Ticket Sales'!$J$11:$J$5010, 0)), M3645)))</f>
        <v/>
      </c>
      <c r="N3646" s="2"/>
      <c r="P3646" s="48">
        <v>3636</v>
      </c>
      <c r="Q3646" s="48" t="str">
        <f t="shared" si="281"/>
        <v/>
      </c>
      <c r="S3646" s="52" t="str">
        <f t="shared" si="282"/>
        <v/>
      </c>
      <c r="U3646" s="52" t="str">
        <f t="shared" si="283"/>
        <v/>
      </c>
      <c r="W3646" s="52" t="str">
        <f t="shared" si="284"/>
        <v/>
      </c>
    </row>
    <row r="3647" spans="1:23" x14ac:dyDescent="0.25">
      <c r="A3647" s="2"/>
      <c r="B3647" s="32"/>
      <c r="C3647" s="25"/>
      <c r="D3647" s="25"/>
      <c r="E3647" s="26"/>
      <c r="F3647" s="27"/>
      <c r="G3647" s="2"/>
      <c r="H3647" s="2"/>
      <c r="I3647" s="38" t="str">
        <f t="shared" si="280"/>
        <v/>
      </c>
      <c r="J3647" s="39" t="str">
        <f>IF($Q3647="", "", IF(IFERROR(INDEX('Ticket Sales'!B$11:B$5010, MATCH($Q3647, 'Ticket Sales'!$J$11:$J$5010, 0)), J3646)="", "", IFERROR(INDEX('Ticket Sales'!B$11:B$5010, MATCH($Q3647, 'Ticket Sales'!$J$11:$J$5010, 0)), J3646)))</f>
        <v/>
      </c>
      <c r="K3647" s="39" t="str">
        <f>IF($Q3647="", "", IF(IFERROR(INDEX('Ticket Sales'!C$11:C$5010, MATCH($Q3647, 'Ticket Sales'!$J$11:$J$5010, 0)), K3646)="", "", IFERROR(INDEX('Ticket Sales'!C$11:C$5010, MATCH($Q3647, 'Ticket Sales'!$J$11:$J$5010, 0)), K3646)))</f>
        <v/>
      </c>
      <c r="L3647" s="40" t="str">
        <f>IF($Q3647="", "", IF(IFERROR(INDEX('Ticket Sales'!D$11:D$5010, MATCH($Q3647, 'Ticket Sales'!$J$11:$J$5010, 0)), L3646)="", "", IFERROR(INDEX('Ticket Sales'!D$11:D$5010, MATCH($Q3647, 'Ticket Sales'!$J$11:$J$5010, 0)), L3646)))</f>
        <v/>
      </c>
      <c r="M3647" s="41" t="str">
        <f>IF($Q3647="", "", IF(IFERROR(INDEX('Ticket Sales'!E$11:E$5010, MATCH($Q3647, 'Ticket Sales'!$J$11:$J$5010, 0)), M3646)="", "", IFERROR(INDEX('Ticket Sales'!E$11:E$5010, MATCH($Q3647, 'Ticket Sales'!$J$11:$J$5010, 0)), M3646)))</f>
        <v/>
      </c>
      <c r="N3647" s="2"/>
      <c r="P3647" s="48">
        <v>3637</v>
      </c>
      <c r="Q3647" s="48" t="str">
        <f t="shared" si="281"/>
        <v/>
      </c>
      <c r="S3647" s="52" t="str">
        <f t="shared" si="282"/>
        <v/>
      </c>
      <c r="U3647" s="52" t="str">
        <f t="shared" si="283"/>
        <v/>
      </c>
      <c r="W3647" s="52" t="str">
        <f t="shared" si="284"/>
        <v/>
      </c>
    </row>
    <row r="3648" spans="1:23" x14ac:dyDescent="0.25">
      <c r="A3648" s="2"/>
      <c r="B3648" s="32"/>
      <c r="C3648" s="25"/>
      <c r="D3648" s="25"/>
      <c r="E3648" s="26"/>
      <c r="F3648" s="27"/>
      <c r="G3648" s="2"/>
      <c r="H3648" s="2"/>
      <c r="I3648" s="38" t="str">
        <f t="shared" si="280"/>
        <v/>
      </c>
      <c r="J3648" s="39" t="str">
        <f>IF($Q3648="", "", IF(IFERROR(INDEX('Ticket Sales'!B$11:B$5010, MATCH($Q3648, 'Ticket Sales'!$J$11:$J$5010, 0)), J3647)="", "", IFERROR(INDEX('Ticket Sales'!B$11:B$5010, MATCH($Q3648, 'Ticket Sales'!$J$11:$J$5010, 0)), J3647)))</f>
        <v/>
      </c>
      <c r="K3648" s="39" t="str">
        <f>IF($Q3648="", "", IF(IFERROR(INDEX('Ticket Sales'!C$11:C$5010, MATCH($Q3648, 'Ticket Sales'!$J$11:$J$5010, 0)), K3647)="", "", IFERROR(INDEX('Ticket Sales'!C$11:C$5010, MATCH($Q3648, 'Ticket Sales'!$J$11:$J$5010, 0)), K3647)))</f>
        <v/>
      </c>
      <c r="L3648" s="40" t="str">
        <f>IF($Q3648="", "", IF(IFERROR(INDEX('Ticket Sales'!D$11:D$5010, MATCH($Q3648, 'Ticket Sales'!$J$11:$J$5010, 0)), L3647)="", "", IFERROR(INDEX('Ticket Sales'!D$11:D$5010, MATCH($Q3648, 'Ticket Sales'!$J$11:$J$5010, 0)), L3647)))</f>
        <v/>
      </c>
      <c r="M3648" s="41" t="str">
        <f>IF($Q3648="", "", IF(IFERROR(INDEX('Ticket Sales'!E$11:E$5010, MATCH($Q3648, 'Ticket Sales'!$J$11:$J$5010, 0)), M3647)="", "", IFERROR(INDEX('Ticket Sales'!E$11:E$5010, MATCH($Q3648, 'Ticket Sales'!$J$11:$J$5010, 0)), M3647)))</f>
        <v/>
      </c>
      <c r="N3648" s="2"/>
      <c r="P3648" s="48">
        <v>3638</v>
      </c>
      <c r="Q3648" s="48" t="str">
        <f t="shared" si="281"/>
        <v/>
      </c>
      <c r="S3648" s="52" t="str">
        <f t="shared" si="282"/>
        <v/>
      </c>
      <c r="U3648" s="52" t="str">
        <f t="shared" si="283"/>
        <v/>
      </c>
      <c r="W3648" s="52" t="str">
        <f t="shared" si="284"/>
        <v/>
      </c>
    </row>
    <row r="3649" spans="1:23" x14ac:dyDescent="0.25">
      <c r="A3649" s="2"/>
      <c r="B3649" s="32"/>
      <c r="C3649" s="25"/>
      <c r="D3649" s="25"/>
      <c r="E3649" s="26"/>
      <c r="F3649" s="27"/>
      <c r="G3649" s="2"/>
      <c r="H3649" s="2"/>
      <c r="I3649" s="38" t="str">
        <f t="shared" si="280"/>
        <v/>
      </c>
      <c r="J3649" s="39" t="str">
        <f>IF($Q3649="", "", IF(IFERROR(INDEX('Ticket Sales'!B$11:B$5010, MATCH($Q3649, 'Ticket Sales'!$J$11:$J$5010, 0)), J3648)="", "", IFERROR(INDEX('Ticket Sales'!B$11:B$5010, MATCH($Q3649, 'Ticket Sales'!$J$11:$J$5010, 0)), J3648)))</f>
        <v/>
      </c>
      <c r="K3649" s="39" t="str">
        <f>IF($Q3649="", "", IF(IFERROR(INDEX('Ticket Sales'!C$11:C$5010, MATCH($Q3649, 'Ticket Sales'!$J$11:$J$5010, 0)), K3648)="", "", IFERROR(INDEX('Ticket Sales'!C$11:C$5010, MATCH($Q3649, 'Ticket Sales'!$J$11:$J$5010, 0)), K3648)))</f>
        <v/>
      </c>
      <c r="L3649" s="40" t="str">
        <f>IF($Q3649="", "", IF(IFERROR(INDEX('Ticket Sales'!D$11:D$5010, MATCH($Q3649, 'Ticket Sales'!$J$11:$J$5010, 0)), L3648)="", "", IFERROR(INDEX('Ticket Sales'!D$11:D$5010, MATCH($Q3649, 'Ticket Sales'!$J$11:$J$5010, 0)), L3648)))</f>
        <v/>
      </c>
      <c r="M3649" s="41" t="str">
        <f>IF($Q3649="", "", IF(IFERROR(INDEX('Ticket Sales'!E$11:E$5010, MATCH($Q3649, 'Ticket Sales'!$J$11:$J$5010, 0)), M3648)="", "", IFERROR(INDEX('Ticket Sales'!E$11:E$5010, MATCH($Q3649, 'Ticket Sales'!$J$11:$J$5010, 0)), M3648)))</f>
        <v/>
      </c>
      <c r="N3649" s="2"/>
      <c r="P3649" s="48">
        <v>3639</v>
      </c>
      <c r="Q3649" s="48" t="str">
        <f t="shared" si="281"/>
        <v/>
      </c>
      <c r="S3649" s="52" t="str">
        <f t="shared" si="282"/>
        <v/>
      </c>
      <c r="U3649" s="52" t="str">
        <f t="shared" si="283"/>
        <v/>
      </c>
      <c r="W3649" s="52" t="str">
        <f t="shared" si="284"/>
        <v/>
      </c>
    </row>
    <row r="3650" spans="1:23" x14ac:dyDescent="0.25">
      <c r="A3650" s="2"/>
      <c r="B3650" s="32"/>
      <c r="C3650" s="25"/>
      <c r="D3650" s="25"/>
      <c r="E3650" s="26"/>
      <c r="F3650" s="27"/>
      <c r="G3650" s="2"/>
      <c r="H3650" s="2"/>
      <c r="I3650" s="38" t="str">
        <f t="shared" si="280"/>
        <v/>
      </c>
      <c r="J3650" s="39" t="str">
        <f>IF($Q3650="", "", IF(IFERROR(INDEX('Ticket Sales'!B$11:B$5010, MATCH($Q3650, 'Ticket Sales'!$J$11:$J$5010, 0)), J3649)="", "", IFERROR(INDEX('Ticket Sales'!B$11:B$5010, MATCH($Q3650, 'Ticket Sales'!$J$11:$J$5010, 0)), J3649)))</f>
        <v/>
      </c>
      <c r="K3650" s="39" t="str">
        <f>IF($Q3650="", "", IF(IFERROR(INDEX('Ticket Sales'!C$11:C$5010, MATCH($Q3650, 'Ticket Sales'!$J$11:$J$5010, 0)), K3649)="", "", IFERROR(INDEX('Ticket Sales'!C$11:C$5010, MATCH($Q3650, 'Ticket Sales'!$J$11:$J$5010, 0)), K3649)))</f>
        <v/>
      </c>
      <c r="L3650" s="40" t="str">
        <f>IF($Q3650="", "", IF(IFERROR(INDEX('Ticket Sales'!D$11:D$5010, MATCH($Q3650, 'Ticket Sales'!$J$11:$J$5010, 0)), L3649)="", "", IFERROR(INDEX('Ticket Sales'!D$11:D$5010, MATCH($Q3650, 'Ticket Sales'!$J$11:$J$5010, 0)), L3649)))</f>
        <v/>
      </c>
      <c r="M3650" s="41" t="str">
        <f>IF($Q3650="", "", IF(IFERROR(INDEX('Ticket Sales'!E$11:E$5010, MATCH($Q3650, 'Ticket Sales'!$J$11:$J$5010, 0)), M3649)="", "", IFERROR(INDEX('Ticket Sales'!E$11:E$5010, MATCH($Q3650, 'Ticket Sales'!$J$11:$J$5010, 0)), M3649)))</f>
        <v/>
      </c>
      <c r="N3650" s="2"/>
      <c r="P3650" s="48">
        <v>3640</v>
      </c>
      <c r="Q3650" s="48" t="str">
        <f t="shared" si="281"/>
        <v/>
      </c>
      <c r="S3650" s="52" t="str">
        <f t="shared" si="282"/>
        <v/>
      </c>
      <c r="U3650" s="52" t="str">
        <f t="shared" si="283"/>
        <v/>
      </c>
      <c r="W3650" s="52" t="str">
        <f t="shared" si="284"/>
        <v/>
      </c>
    </row>
    <row r="3651" spans="1:23" x14ac:dyDescent="0.25">
      <c r="A3651" s="2"/>
      <c r="B3651" s="32"/>
      <c r="C3651" s="25"/>
      <c r="D3651" s="25"/>
      <c r="E3651" s="26"/>
      <c r="F3651" s="27"/>
      <c r="G3651" s="2"/>
      <c r="H3651" s="2"/>
      <c r="I3651" s="38" t="str">
        <f t="shared" si="280"/>
        <v/>
      </c>
      <c r="J3651" s="39" t="str">
        <f>IF($Q3651="", "", IF(IFERROR(INDEX('Ticket Sales'!B$11:B$5010, MATCH($Q3651, 'Ticket Sales'!$J$11:$J$5010, 0)), J3650)="", "", IFERROR(INDEX('Ticket Sales'!B$11:B$5010, MATCH($Q3651, 'Ticket Sales'!$J$11:$J$5010, 0)), J3650)))</f>
        <v/>
      </c>
      <c r="K3651" s="39" t="str">
        <f>IF($Q3651="", "", IF(IFERROR(INDEX('Ticket Sales'!C$11:C$5010, MATCH($Q3651, 'Ticket Sales'!$J$11:$J$5010, 0)), K3650)="", "", IFERROR(INDEX('Ticket Sales'!C$11:C$5010, MATCH($Q3651, 'Ticket Sales'!$J$11:$J$5010, 0)), K3650)))</f>
        <v/>
      </c>
      <c r="L3651" s="40" t="str">
        <f>IF($Q3651="", "", IF(IFERROR(INDEX('Ticket Sales'!D$11:D$5010, MATCH($Q3651, 'Ticket Sales'!$J$11:$J$5010, 0)), L3650)="", "", IFERROR(INDEX('Ticket Sales'!D$11:D$5010, MATCH($Q3651, 'Ticket Sales'!$J$11:$J$5010, 0)), L3650)))</f>
        <v/>
      </c>
      <c r="M3651" s="41" t="str">
        <f>IF($Q3651="", "", IF(IFERROR(INDEX('Ticket Sales'!E$11:E$5010, MATCH($Q3651, 'Ticket Sales'!$J$11:$J$5010, 0)), M3650)="", "", IFERROR(INDEX('Ticket Sales'!E$11:E$5010, MATCH($Q3651, 'Ticket Sales'!$J$11:$J$5010, 0)), M3650)))</f>
        <v/>
      </c>
      <c r="N3651" s="2"/>
      <c r="P3651" s="48">
        <v>3641</v>
      </c>
      <c r="Q3651" s="48" t="str">
        <f t="shared" si="281"/>
        <v/>
      </c>
      <c r="S3651" s="52" t="str">
        <f t="shared" si="282"/>
        <v/>
      </c>
      <c r="U3651" s="52" t="str">
        <f t="shared" si="283"/>
        <v/>
      </c>
      <c r="W3651" s="52" t="str">
        <f t="shared" si="284"/>
        <v/>
      </c>
    </row>
    <row r="3652" spans="1:23" x14ac:dyDescent="0.25">
      <c r="A3652" s="2"/>
      <c r="B3652" s="32"/>
      <c r="C3652" s="25"/>
      <c r="D3652" s="25"/>
      <c r="E3652" s="26"/>
      <c r="F3652" s="27"/>
      <c r="G3652" s="2"/>
      <c r="H3652" s="2"/>
      <c r="I3652" s="38" t="str">
        <f t="shared" si="280"/>
        <v/>
      </c>
      <c r="J3652" s="39" t="str">
        <f>IF($Q3652="", "", IF(IFERROR(INDEX('Ticket Sales'!B$11:B$5010, MATCH($Q3652, 'Ticket Sales'!$J$11:$J$5010, 0)), J3651)="", "", IFERROR(INDEX('Ticket Sales'!B$11:B$5010, MATCH($Q3652, 'Ticket Sales'!$J$11:$J$5010, 0)), J3651)))</f>
        <v/>
      </c>
      <c r="K3652" s="39" t="str">
        <f>IF($Q3652="", "", IF(IFERROR(INDEX('Ticket Sales'!C$11:C$5010, MATCH($Q3652, 'Ticket Sales'!$J$11:$J$5010, 0)), K3651)="", "", IFERROR(INDEX('Ticket Sales'!C$11:C$5010, MATCH($Q3652, 'Ticket Sales'!$J$11:$J$5010, 0)), K3651)))</f>
        <v/>
      </c>
      <c r="L3652" s="40" t="str">
        <f>IF($Q3652="", "", IF(IFERROR(INDEX('Ticket Sales'!D$11:D$5010, MATCH($Q3652, 'Ticket Sales'!$J$11:$J$5010, 0)), L3651)="", "", IFERROR(INDEX('Ticket Sales'!D$11:D$5010, MATCH($Q3652, 'Ticket Sales'!$J$11:$J$5010, 0)), L3651)))</f>
        <v/>
      </c>
      <c r="M3652" s="41" t="str">
        <f>IF($Q3652="", "", IF(IFERROR(INDEX('Ticket Sales'!E$11:E$5010, MATCH($Q3652, 'Ticket Sales'!$J$11:$J$5010, 0)), M3651)="", "", IFERROR(INDEX('Ticket Sales'!E$11:E$5010, MATCH($Q3652, 'Ticket Sales'!$J$11:$J$5010, 0)), M3651)))</f>
        <v/>
      </c>
      <c r="N3652" s="2"/>
      <c r="P3652" s="48">
        <v>3642</v>
      </c>
      <c r="Q3652" s="48" t="str">
        <f t="shared" si="281"/>
        <v/>
      </c>
      <c r="S3652" s="52" t="str">
        <f t="shared" si="282"/>
        <v/>
      </c>
      <c r="U3652" s="52" t="str">
        <f t="shared" si="283"/>
        <v/>
      </c>
      <c r="W3652" s="52" t="str">
        <f t="shared" si="284"/>
        <v/>
      </c>
    </row>
    <row r="3653" spans="1:23" x14ac:dyDescent="0.25">
      <c r="A3653" s="2"/>
      <c r="B3653" s="32"/>
      <c r="C3653" s="25"/>
      <c r="D3653" s="25"/>
      <c r="E3653" s="26"/>
      <c r="F3653" s="27"/>
      <c r="G3653" s="2"/>
      <c r="H3653" s="2"/>
      <c r="I3653" s="38" t="str">
        <f t="shared" si="280"/>
        <v/>
      </c>
      <c r="J3653" s="39" t="str">
        <f>IF($Q3653="", "", IF(IFERROR(INDEX('Ticket Sales'!B$11:B$5010, MATCH($Q3653, 'Ticket Sales'!$J$11:$J$5010, 0)), J3652)="", "", IFERROR(INDEX('Ticket Sales'!B$11:B$5010, MATCH($Q3653, 'Ticket Sales'!$J$11:$J$5010, 0)), J3652)))</f>
        <v/>
      </c>
      <c r="K3653" s="39" t="str">
        <f>IF($Q3653="", "", IF(IFERROR(INDEX('Ticket Sales'!C$11:C$5010, MATCH($Q3653, 'Ticket Sales'!$J$11:$J$5010, 0)), K3652)="", "", IFERROR(INDEX('Ticket Sales'!C$11:C$5010, MATCH($Q3653, 'Ticket Sales'!$J$11:$J$5010, 0)), K3652)))</f>
        <v/>
      </c>
      <c r="L3653" s="40" t="str">
        <f>IF($Q3653="", "", IF(IFERROR(INDEX('Ticket Sales'!D$11:D$5010, MATCH($Q3653, 'Ticket Sales'!$J$11:$J$5010, 0)), L3652)="", "", IFERROR(INDEX('Ticket Sales'!D$11:D$5010, MATCH($Q3653, 'Ticket Sales'!$J$11:$J$5010, 0)), L3652)))</f>
        <v/>
      </c>
      <c r="M3653" s="41" t="str">
        <f>IF($Q3653="", "", IF(IFERROR(INDEX('Ticket Sales'!E$11:E$5010, MATCH($Q3653, 'Ticket Sales'!$J$11:$J$5010, 0)), M3652)="", "", IFERROR(INDEX('Ticket Sales'!E$11:E$5010, MATCH($Q3653, 'Ticket Sales'!$J$11:$J$5010, 0)), M3652)))</f>
        <v/>
      </c>
      <c r="N3653" s="2"/>
      <c r="P3653" s="48">
        <v>3643</v>
      </c>
      <c r="Q3653" s="48" t="str">
        <f t="shared" si="281"/>
        <v/>
      </c>
      <c r="S3653" s="52" t="str">
        <f t="shared" si="282"/>
        <v/>
      </c>
      <c r="U3653" s="52" t="str">
        <f t="shared" si="283"/>
        <v/>
      </c>
      <c r="W3653" s="52" t="str">
        <f t="shared" si="284"/>
        <v/>
      </c>
    </row>
    <row r="3654" spans="1:23" x14ac:dyDescent="0.25">
      <c r="A3654" s="2"/>
      <c r="B3654" s="32"/>
      <c r="C3654" s="25"/>
      <c r="D3654" s="25"/>
      <c r="E3654" s="26"/>
      <c r="F3654" s="27"/>
      <c r="G3654" s="2"/>
      <c r="H3654" s="2"/>
      <c r="I3654" s="38" t="str">
        <f t="shared" si="280"/>
        <v/>
      </c>
      <c r="J3654" s="39" t="str">
        <f>IF($Q3654="", "", IF(IFERROR(INDEX('Ticket Sales'!B$11:B$5010, MATCH($Q3654, 'Ticket Sales'!$J$11:$J$5010, 0)), J3653)="", "", IFERROR(INDEX('Ticket Sales'!B$11:B$5010, MATCH($Q3654, 'Ticket Sales'!$J$11:$J$5010, 0)), J3653)))</f>
        <v/>
      </c>
      <c r="K3654" s="39" t="str">
        <f>IF($Q3654="", "", IF(IFERROR(INDEX('Ticket Sales'!C$11:C$5010, MATCH($Q3654, 'Ticket Sales'!$J$11:$J$5010, 0)), K3653)="", "", IFERROR(INDEX('Ticket Sales'!C$11:C$5010, MATCH($Q3654, 'Ticket Sales'!$J$11:$J$5010, 0)), K3653)))</f>
        <v/>
      </c>
      <c r="L3654" s="40" t="str">
        <f>IF($Q3654="", "", IF(IFERROR(INDEX('Ticket Sales'!D$11:D$5010, MATCH($Q3654, 'Ticket Sales'!$J$11:$J$5010, 0)), L3653)="", "", IFERROR(INDEX('Ticket Sales'!D$11:D$5010, MATCH($Q3654, 'Ticket Sales'!$J$11:$J$5010, 0)), L3653)))</f>
        <v/>
      </c>
      <c r="M3654" s="41" t="str">
        <f>IF($Q3654="", "", IF(IFERROR(INDEX('Ticket Sales'!E$11:E$5010, MATCH($Q3654, 'Ticket Sales'!$J$11:$J$5010, 0)), M3653)="", "", IFERROR(INDEX('Ticket Sales'!E$11:E$5010, MATCH($Q3654, 'Ticket Sales'!$J$11:$J$5010, 0)), M3653)))</f>
        <v/>
      </c>
      <c r="N3654" s="2"/>
      <c r="P3654" s="48">
        <v>3644</v>
      </c>
      <c r="Q3654" s="48" t="str">
        <f t="shared" si="281"/>
        <v/>
      </c>
      <c r="S3654" s="52" t="str">
        <f t="shared" si="282"/>
        <v/>
      </c>
      <c r="U3654" s="52" t="str">
        <f t="shared" si="283"/>
        <v/>
      </c>
      <c r="W3654" s="52" t="str">
        <f t="shared" si="284"/>
        <v/>
      </c>
    </row>
    <row r="3655" spans="1:23" x14ac:dyDescent="0.25">
      <c r="A3655" s="2"/>
      <c r="B3655" s="32"/>
      <c r="C3655" s="25"/>
      <c r="D3655" s="25"/>
      <c r="E3655" s="26"/>
      <c r="F3655" s="27"/>
      <c r="G3655" s="2"/>
      <c r="H3655" s="2"/>
      <c r="I3655" s="38" t="str">
        <f t="shared" si="280"/>
        <v/>
      </c>
      <c r="J3655" s="39" t="str">
        <f>IF($Q3655="", "", IF(IFERROR(INDEX('Ticket Sales'!B$11:B$5010, MATCH($Q3655, 'Ticket Sales'!$J$11:$J$5010, 0)), J3654)="", "", IFERROR(INDEX('Ticket Sales'!B$11:B$5010, MATCH($Q3655, 'Ticket Sales'!$J$11:$J$5010, 0)), J3654)))</f>
        <v/>
      </c>
      <c r="K3655" s="39" t="str">
        <f>IF($Q3655="", "", IF(IFERROR(INDEX('Ticket Sales'!C$11:C$5010, MATCH($Q3655, 'Ticket Sales'!$J$11:$J$5010, 0)), K3654)="", "", IFERROR(INDEX('Ticket Sales'!C$11:C$5010, MATCH($Q3655, 'Ticket Sales'!$J$11:$J$5010, 0)), K3654)))</f>
        <v/>
      </c>
      <c r="L3655" s="40" t="str">
        <f>IF($Q3655="", "", IF(IFERROR(INDEX('Ticket Sales'!D$11:D$5010, MATCH($Q3655, 'Ticket Sales'!$J$11:$J$5010, 0)), L3654)="", "", IFERROR(INDEX('Ticket Sales'!D$11:D$5010, MATCH($Q3655, 'Ticket Sales'!$J$11:$J$5010, 0)), L3654)))</f>
        <v/>
      </c>
      <c r="M3655" s="41" t="str">
        <f>IF($Q3655="", "", IF(IFERROR(INDEX('Ticket Sales'!E$11:E$5010, MATCH($Q3655, 'Ticket Sales'!$J$11:$J$5010, 0)), M3654)="", "", IFERROR(INDEX('Ticket Sales'!E$11:E$5010, MATCH($Q3655, 'Ticket Sales'!$J$11:$J$5010, 0)), M3654)))</f>
        <v/>
      </c>
      <c r="N3655" s="2"/>
      <c r="P3655" s="48">
        <v>3645</v>
      </c>
      <c r="Q3655" s="48" t="str">
        <f t="shared" si="281"/>
        <v/>
      </c>
      <c r="S3655" s="52" t="str">
        <f t="shared" si="282"/>
        <v/>
      </c>
      <c r="U3655" s="52" t="str">
        <f t="shared" si="283"/>
        <v/>
      </c>
      <c r="W3655" s="52" t="str">
        <f t="shared" si="284"/>
        <v/>
      </c>
    </row>
    <row r="3656" spans="1:23" x14ac:dyDescent="0.25">
      <c r="A3656" s="2"/>
      <c r="B3656" s="32"/>
      <c r="C3656" s="25"/>
      <c r="D3656" s="25"/>
      <c r="E3656" s="26"/>
      <c r="F3656" s="27"/>
      <c r="G3656" s="2"/>
      <c r="H3656" s="2"/>
      <c r="I3656" s="38" t="str">
        <f t="shared" si="280"/>
        <v/>
      </c>
      <c r="J3656" s="39" t="str">
        <f>IF($Q3656="", "", IF(IFERROR(INDEX('Ticket Sales'!B$11:B$5010, MATCH($Q3656, 'Ticket Sales'!$J$11:$J$5010, 0)), J3655)="", "", IFERROR(INDEX('Ticket Sales'!B$11:B$5010, MATCH($Q3656, 'Ticket Sales'!$J$11:$J$5010, 0)), J3655)))</f>
        <v/>
      </c>
      <c r="K3656" s="39" t="str">
        <f>IF($Q3656="", "", IF(IFERROR(INDEX('Ticket Sales'!C$11:C$5010, MATCH($Q3656, 'Ticket Sales'!$J$11:$J$5010, 0)), K3655)="", "", IFERROR(INDEX('Ticket Sales'!C$11:C$5010, MATCH($Q3656, 'Ticket Sales'!$J$11:$J$5010, 0)), K3655)))</f>
        <v/>
      </c>
      <c r="L3656" s="40" t="str">
        <f>IF($Q3656="", "", IF(IFERROR(INDEX('Ticket Sales'!D$11:D$5010, MATCH($Q3656, 'Ticket Sales'!$J$11:$J$5010, 0)), L3655)="", "", IFERROR(INDEX('Ticket Sales'!D$11:D$5010, MATCH($Q3656, 'Ticket Sales'!$J$11:$J$5010, 0)), L3655)))</f>
        <v/>
      </c>
      <c r="M3656" s="41" t="str">
        <f>IF($Q3656="", "", IF(IFERROR(INDEX('Ticket Sales'!E$11:E$5010, MATCH($Q3656, 'Ticket Sales'!$J$11:$J$5010, 0)), M3655)="", "", IFERROR(INDEX('Ticket Sales'!E$11:E$5010, MATCH($Q3656, 'Ticket Sales'!$J$11:$J$5010, 0)), M3655)))</f>
        <v/>
      </c>
      <c r="N3656" s="2"/>
      <c r="P3656" s="48">
        <v>3646</v>
      </c>
      <c r="Q3656" s="48" t="str">
        <f t="shared" si="281"/>
        <v/>
      </c>
      <c r="S3656" s="52" t="str">
        <f t="shared" si="282"/>
        <v/>
      </c>
      <c r="U3656" s="52" t="str">
        <f t="shared" si="283"/>
        <v/>
      </c>
      <c r="W3656" s="52" t="str">
        <f t="shared" si="284"/>
        <v/>
      </c>
    </row>
    <row r="3657" spans="1:23" x14ac:dyDescent="0.25">
      <c r="A3657" s="2"/>
      <c r="B3657" s="32"/>
      <c r="C3657" s="25"/>
      <c r="D3657" s="25"/>
      <c r="E3657" s="26"/>
      <c r="F3657" s="27"/>
      <c r="G3657" s="2"/>
      <c r="H3657" s="2"/>
      <c r="I3657" s="38" t="str">
        <f t="shared" si="280"/>
        <v/>
      </c>
      <c r="J3657" s="39" t="str">
        <f>IF($Q3657="", "", IF(IFERROR(INDEX('Ticket Sales'!B$11:B$5010, MATCH($Q3657, 'Ticket Sales'!$J$11:$J$5010, 0)), J3656)="", "", IFERROR(INDEX('Ticket Sales'!B$11:B$5010, MATCH($Q3657, 'Ticket Sales'!$J$11:$J$5010, 0)), J3656)))</f>
        <v/>
      </c>
      <c r="K3657" s="39" t="str">
        <f>IF($Q3657="", "", IF(IFERROR(INDEX('Ticket Sales'!C$11:C$5010, MATCH($Q3657, 'Ticket Sales'!$J$11:$J$5010, 0)), K3656)="", "", IFERROR(INDEX('Ticket Sales'!C$11:C$5010, MATCH($Q3657, 'Ticket Sales'!$J$11:$J$5010, 0)), K3656)))</f>
        <v/>
      </c>
      <c r="L3657" s="40" t="str">
        <f>IF($Q3657="", "", IF(IFERROR(INDEX('Ticket Sales'!D$11:D$5010, MATCH($Q3657, 'Ticket Sales'!$J$11:$J$5010, 0)), L3656)="", "", IFERROR(INDEX('Ticket Sales'!D$11:D$5010, MATCH($Q3657, 'Ticket Sales'!$J$11:$J$5010, 0)), L3656)))</f>
        <v/>
      </c>
      <c r="M3657" s="41" t="str">
        <f>IF($Q3657="", "", IF(IFERROR(INDEX('Ticket Sales'!E$11:E$5010, MATCH($Q3657, 'Ticket Sales'!$J$11:$J$5010, 0)), M3656)="", "", IFERROR(INDEX('Ticket Sales'!E$11:E$5010, MATCH($Q3657, 'Ticket Sales'!$J$11:$J$5010, 0)), M3656)))</f>
        <v/>
      </c>
      <c r="N3657" s="2"/>
      <c r="P3657" s="48">
        <v>3647</v>
      </c>
      <c r="Q3657" s="48" t="str">
        <f t="shared" si="281"/>
        <v/>
      </c>
      <c r="S3657" s="52" t="str">
        <f t="shared" si="282"/>
        <v/>
      </c>
      <c r="U3657" s="52" t="str">
        <f t="shared" si="283"/>
        <v/>
      </c>
      <c r="W3657" s="52" t="str">
        <f t="shared" si="284"/>
        <v/>
      </c>
    </row>
    <row r="3658" spans="1:23" x14ac:dyDescent="0.25">
      <c r="A3658" s="2"/>
      <c r="B3658" s="32"/>
      <c r="C3658" s="25"/>
      <c r="D3658" s="25"/>
      <c r="E3658" s="26"/>
      <c r="F3658" s="27"/>
      <c r="G3658" s="2"/>
      <c r="H3658" s="2"/>
      <c r="I3658" s="38" t="str">
        <f t="shared" si="280"/>
        <v/>
      </c>
      <c r="J3658" s="39" t="str">
        <f>IF($Q3658="", "", IF(IFERROR(INDEX('Ticket Sales'!B$11:B$5010, MATCH($Q3658, 'Ticket Sales'!$J$11:$J$5010, 0)), J3657)="", "", IFERROR(INDEX('Ticket Sales'!B$11:B$5010, MATCH($Q3658, 'Ticket Sales'!$J$11:$J$5010, 0)), J3657)))</f>
        <v/>
      </c>
      <c r="K3658" s="39" t="str">
        <f>IF($Q3658="", "", IF(IFERROR(INDEX('Ticket Sales'!C$11:C$5010, MATCH($Q3658, 'Ticket Sales'!$J$11:$J$5010, 0)), K3657)="", "", IFERROR(INDEX('Ticket Sales'!C$11:C$5010, MATCH($Q3658, 'Ticket Sales'!$J$11:$J$5010, 0)), K3657)))</f>
        <v/>
      </c>
      <c r="L3658" s="40" t="str">
        <f>IF($Q3658="", "", IF(IFERROR(INDEX('Ticket Sales'!D$11:D$5010, MATCH($Q3658, 'Ticket Sales'!$J$11:$J$5010, 0)), L3657)="", "", IFERROR(INDEX('Ticket Sales'!D$11:D$5010, MATCH($Q3658, 'Ticket Sales'!$J$11:$J$5010, 0)), L3657)))</f>
        <v/>
      </c>
      <c r="M3658" s="41" t="str">
        <f>IF($Q3658="", "", IF(IFERROR(INDEX('Ticket Sales'!E$11:E$5010, MATCH($Q3658, 'Ticket Sales'!$J$11:$J$5010, 0)), M3657)="", "", IFERROR(INDEX('Ticket Sales'!E$11:E$5010, MATCH($Q3658, 'Ticket Sales'!$J$11:$J$5010, 0)), M3657)))</f>
        <v/>
      </c>
      <c r="N3658" s="2"/>
      <c r="P3658" s="48">
        <v>3648</v>
      </c>
      <c r="Q3658" s="48" t="str">
        <f t="shared" si="281"/>
        <v/>
      </c>
      <c r="S3658" s="52" t="str">
        <f t="shared" si="282"/>
        <v/>
      </c>
      <c r="U3658" s="52" t="str">
        <f t="shared" si="283"/>
        <v/>
      </c>
      <c r="W3658" s="52" t="str">
        <f t="shared" si="284"/>
        <v/>
      </c>
    </row>
    <row r="3659" spans="1:23" x14ac:dyDescent="0.25">
      <c r="A3659" s="2"/>
      <c r="B3659" s="32"/>
      <c r="C3659" s="25"/>
      <c r="D3659" s="25"/>
      <c r="E3659" s="26"/>
      <c r="F3659" s="27"/>
      <c r="G3659" s="2"/>
      <c r="H3659" s="2"/>
      <c r="I3659" s="38" t="str">
        <f t="shared" si="280"/>
        <v/>
      </c>
      <c r="J3659" s="39" t="str">
        <f>IF($Q3659="", "", IF(IFERROR(INDEX('Ticket Sales'!B$11:B$5010, MATCH($Q3659, 'Ticket Sales'!$J$11:$J$5010, 0)), J3658)="", "", IFERROR(INDEX('Ticket Sales'!B$11:B$5010, MATCH($Q3659, 'Ticket Sales'!$J$11:$J$5010, 0)), J3658)))</f>
        <v/>
      </c>
      <c r="K3659" s="39" t="str">
        <f>IF($Q3659="", "", IF(IFERROR(INDEX('Ticket Sales'!C$11:C$5010, MATCH($Q3659, 'Ticket Sales'!$J$11:$J$5010, 0)), K3658)="", "", IFERROR(INDEX('Ticket Sales'!C$11:C$5010, MATCH($Q3659, 'Ticket Sales'!$J$11:$J$5010, 0)), K3658)))</f>
        <v/>
      </c>
      <c r="L3659" s="40" t="str">
        <f>IF($Q3659="", "", IF(IFERROR(INDEX('Ticket Sales'!D$11:D$5010, MATCH($Q3659, 'Ticket Sales'!$J$11:$J$5010, 0)), L3658)="", "", IFERROR(INDEX('Ticket Sales'!D$11:D$5010, MATCH($Q3659, 'Ticket Sales'!$J$11:$J$5010, 0)), L3658)))</f>
        <v/>
      </c>
      <c r="M3659" s="41" t="str">
        <f>IF($Q3659="", "", IF(IFERROR(INDEX('Ticket Sales'!E$11:E$5010, MATCH($Q3659, 'Ticket Sales'!$J$11:$J$5010, 0)), M3658)="", "", IFERROR(INDEX('Ticket Sales'!E$11:E$5010, MATCH($Q3659, 'Ticket Sales'!$J$11:$J$5010, 0)), M3658)))</f>
        <v/>
      </c>
      <c r="N3659" s="2"/>
      <c r="P3659" s="48">
        <v>3649</v>
      </c>
      <c r="Q3659" s="48" t="str">
        <f t="shared" si="281"/>
        <v/>
      </c>
      <c r="S3659" s="52" t="str">
        <f t="shared" si="282"/>
        <v/>
      </c>
      <c r="U3659" s="52" t="str">
        <f t="shared" si="283"/>
        <v/>
      </c>
      <c r="W3659" s="52" t="str">
        <f t="shared" si="284"/>
        <v/>
      </c>
    </row>
    <row r="3660" spans="1:23" x14ac:dyDescent="0.25">
      <c r="A3660" s="2"/>
      <c r="B3660" s="32"/>
      <c r="C3660" s="25"/>
      <c r="D3660" s="25"/>
      <c r="E3660" s="26"/>
      <c r="F3660" s="27"/>
      <c r="G3660" s="2"/>
      <c r="H3660" s="2"/>
      <c r="I3660" s="38" t="str">
        <f t="shared" ref="I3660:I3723" si="285">$Q3660</f>
        <v/>
      </c>
      <c r="J3660" s="39" t="str">
        <f>IF($Q3660="", "", IF(IFERROR(INDEX('Ticket Sales'!B$11:B$5010, MATCH($Q3660, 'Ticket Sales'!$J$11:$J$5010, 0)), J3659)="", "", IFERROR(INDEX('Ticket Sales'!B$11:B$5010, MATCH($Q3660, 'Ticket Sales'!$J$11:$J$5010, 0)), J3659)))</f>
        <v/>
      </c>
      <c r="K3660" s="39" t="str">
        <f>IF($Q3660="", "", IF(IFERROR(INDEX('Ticket Sales'!C$11:C$5010, MATCH($Q3660, 'Ticket Sales'!$J$11:$J$5010, 0)), K3659)="", "", IFERROR(INDEX('Ticket Sales'!C$11:C$5010, MATCH($Q3660, 'Ticket Sales'!$J$11:$J$5010, 0)), K3659)))</f>
        <v/>
      </c>
      <c r="L3660" s="40" t="str">
        <f>IF($Q3660="", "", IF(IFERROR(INDEX('Ticket Sales'!D$11:D$5010, MATCH($Q3660, 'Ticket Sales'!$J$11:$J$5010, 0)), L3659)="", "", IFERROR(INDEX('Ticket Sales'!D$11:D$5010, MATCH($Q3660, 'Ticket Sales'!$J$11:$J$5010, 0)), L3659)))</f>
        <v/>
      </c>
      <c r="M3660" s="41" t="str">
        <f>IF($Q3660="", "", IF(IFERROR(INDEX('Ticket Sales'!E$11:E$5010, MATCH($Q3660, 'Ticket Sales'!$J$11:$J$5010, 0)), M3659)="", "", IFERROR(INDEX('Ticket Sales'!E$11:E$5010, MATCH($Q3660, 'Ticket Sales'!$J$11:$J$5010, 0)), M3659)))</f>
        <v/>
      </c>
      <c r="N3660" s="2"/>
      <c r="P3660" s="48">
        <v>3650</v>
      </c>
      <c r="Q3660" s="48" t="str">
        <f t="shared" ref="Q3660:Q3723" si="286">IF(ISNUMBER($Q$8)=FALSE, "", IF($P3660&gt;$Q$8, "", $P3660))</f>
        <v/>
      </c>
      <c r="S3660" s="52" t="str">
        <f t="shared" ref="S3660:S3723" si="287">IF($B3660="", "", $B3660)</f>
        <v/>
      </c>
      <c r="U3660" s="52" t="str">
        <f t="shared" ref="U3660:U3723" si="288">IF(COUNTIF($B3660:$F3660, "")=5, "", "X")</f>
        <v/>
      </c>
      <c r="W3660" s="52" t="str">
        <f t="shared" ref="W3660:W3723" si="289">IF(AND($U3660="X", $S3660=""), "X", IF(AND($U3660="X", ISNUMBER($S3660)=FALSE), "X", IF(AND($U3660="X", COUNTIF($S$11:$S$5010, $S3660)&gt;1), "X", "")))</f>
        <v/>
      </c>
    </row>
    <row r="3661" spans="1:23" x14ac:dyDescent="0.25">
      <c r="A3661" s="2"/>
      <c r="B3661" s="32"/>
      <c r="C3661" s="25"/>
      <c r="D3661" s="25"/>
      <c r="E3661" s="26"/>
      <c r="F3661" s="27"/>
      <c r="G3661" s="2"/>
      <c r="H3661" s="2"/>
      <c r="I3661" s="38" t="str">
        <f t="shared" si="285"/>
        <v/>
      </c>
      <c r="J3661" s="39" t="str">
        <f>IF($Q3661="", "", IF(IFERROR(INDEX('Ticket Sales'!B$11:B$5010, MATCH($Q3661, 'Ticket Sales'!$J$11:$J$5010, 0)), J3660)="", "", IFERROR(INDEX('Ticket Sales'!B$11:B$5010, MATCH($Q3661, 'Ticket Sales'!$J$11:$J$5010, 0)), J3660)))</f>
        <v/>
      </c>
      <c r="K3661" s="39" t="str">
        <f>IF($Q3661="", "", IF(IFERROR(INDEX('Ticket Sales'!C$11:C$5010, MATCH($Q3661, 'Ticket Sales'!$J$11:$J$5010, 0)), K3660)="", "", IFERROR(INDEX('Ticket Sales'!C$11:C$5010, MATCH($Q3661, 'Ticket Sales'!$J$11:$J$5010, 0)), K3660)))</f>
        <v/>
      </c>
      <c r="L3661" s="40" t="str">
        <f>IF($Q3661="", "", IF(IFERROR(INDEX('Ticket Sales'!D$11:D$5010, MATCH($Q3661, 'Ticket Sales'!$J$11:$J$5010, 0)), L3660)="", "", IFERROR(INDEX('Ticket Sales'!D$11:D$5010, MATCH($Q3661, 'Ticket Sales'!$J$11:$J$5010, 0)), L3660)))</f>
        <v/>
      </c>
      <c r="M3661" s="41" t="str">
        <f>IF($Q3661="", "", IF(IFERROR(INDEX('Ticket Sales'!E$11:E$5010, MATCH($Q3661, 'Ticket Sales'!$J$11:$J$5010, 0)), M3660)="", "", IFERROR(INDEX('Ticket Sales'!E$11:E$5010, MATCH($Q3661, 'Ticket Sales'!$J$11:$J$5010, 0)), M3660)))</f>
        <v/>
      </c>
      <c r="N3661" s="2"/>
      <c r="P3661" s="48">
        <v>3651</v>
      </c>
      <c r="Q3661" s="48" t="str">
        <f t="shared" si="286"/>
        <v/>
      </c>
      <c r="S3661" s="52" t="str">
        <f t="shared" si="287"/>
        <v/>
      </c>
      <c r="U3661" s="52" t="str">
        <f t="shared" si="288"/>
        <v/>
      </c>
      <c r="W3661" s="52" t="str">
        <f t="shared" si="289"/>
        <v/>
      </c>
    </row>
    <row r="3662" spans="1:23" x14ac:dyDescent="0.25">
      <c r="A3662" s="2"/>
      <c r="B3662" s="32"/>
      <c r="C3662" s="25"/>
      <c r="D3662" s="25"/>
      <c r="E3662" s="26"/>
      <c r="F3662" s="27"/>
      <c r="G3662" s="2"/>
      <c r="H3662" s="2"/>
      <c r="I3662" s="38" t="str">
        <f t="shared" si="285"/>
        <v/>
      </c>
      <c r="J3662" s="39" t="str">
        <f>IF($Q3662="", "", IF(IFERROR(INDEX('Ticket Sales'!B$11:B$5010, MATCH($Q3662, 'Ticket Sales'!$J$11:$J$5010, 0)), J3661)="", "", IFERROR(INDEX('Ticket Sales'!B$11:B$5010, MATCH($Q3662, 'Ticket Sales'!$J$11:$J$5010, 0)), J3661)))</f>
        <v/>
      </c>
      <c r="K3662" s="39" t="str">
        <f>IF($Q3662="", "", IF(IFERROR(INDEX('Ticket Sales'!C$11:C$5010, MATCH($Q3662, 'Ticket Sales'!$J$11:$J$5010, 0)), K3661)="", "", IFERROR(INDEX('Ticket Sales'!C$11:C$5010, MATCH($Q3662, 'Ticket Sales'!$J$11:$J$5010, 0)), K3661)))</f>
        <v/>
      </c>
      <c r="L3662" s="40" t="str">
        <f>IF($Q3662="", "", IF(IFERROR(INDEX('Ticket Sales'!D$11:D$5010, MATCH($Q3662, 'Ticket Sales'!$J$11:$J$5010, 0)), L3661)="", "", IFERROR(INDEX('Ticket Sales'!D$11:D$5010, MATCH($Q3662, 'Ticket Sales'!$J$11:$J$5010, 0)), L3661)))</f>
        <v/>
      </c>
      <c r="M3662" s="41" t="str">
        <f>IF($Q3662="", "", IF(IFERROR(INDEX('Ticket Sales'!E$11:E$5010, MATCH($Q3662, 'Ticket Sales'!$J$11:$J$5010, 0)), M3661)="", "", IFERROR(INDEX('Ticket Sales'!E$11:E$5010, MATCH($Q3662, 'Ticket Sales'!$J$11:$J$5010, 0)), M3661)))</f>
        <v/>
      </c>
      <c r="N3662" s="2"/>
      <c r="P3662" s="48">
        <v>3652</v>
      </c>
      <c r="Q3662" s="48" t="str">
        <f t="shared" si="286"/>
        <v/>
      </c>
      <c r="S3662" s="52" t="str">
        <f t="shared" si="287"/>
        <v/>
      </c>
      <c r="U3662" s="52" t="str">
        <f t="shared" si="288"/>
        <v/>
      </c>
      <c r="W3662" s="52" t="str">
        <f t="shared" si="289"/>
        <v/>
      </c>
    </row>
    <row r="3663" spans="1:23" x14ac:dyDescent="0.25">
      <c r="A3663" s="2"/>
      <c r="B3663" s="32"/>
      <c r="C3663" s="25"/>
      <c r="D3663" s="25"/>
      <c r="E3663" s="26"/>
      <c r="F3663" s="27"/>
      <c r="G3663" s="2"/>
      <c r="H3663" s="2"/>
      <c r="I3663" s="38" t="str">
        <f t="shared" si="285"/>
        <v/>
      </c>
      <c r="J3663" s="39" t="str">
        <f>IF($Q3663="", "", IF(IFERROR(INDEX('Ticket Sales'!B$11:B$5010, MATCH($Q3663, 'Ticket Sales'!$J$11:$J$5010, 0)), J3662)="", "", IFERROR(INDEX('Ticket Sales'!B$11:B$5010, MATCH($Q3663, 'Ticket Sales'!$J$11:$J$5010, 0)), J3662)))</f>
        <v/>
      </c>
      <c r="K3663" s="39" t="str">
        <f>IF($Q3663="", "", IF(IFERROR(INDEX('Ticket Sales'!C$11:C$5010, MATCH($Q3663, 'Ticket Sales'!$J$11:$J$5010, 0)), K3662)="", "", IFERROR(INDEX('Ticket Sales'!C$11:C$5010, MATCH($Q3663, 'Ticket Sales'!$J$11:$J$5010, 0)), K3662)))</f>
        <v/>
      </c>
      <c r="L3663" s="40" t="str">
        <f>IF($Q3663="", "", IF(IFERROR(INDEX('Ticket Sales'!D$11:D$5010, MATCH($Q3663, 'Ticket Sales'!$J$11:$J$5010, 0)), L3662)="", "", IFERROR(INDEX('Ticket Sales'!D$11:D$5010, MATCH($Q3663, 'Ticket Sales'!$J$11:$J$5010, 0)), L3662)))</f>
        <v/>
      </c>
      <c r="M3663" s="41" t="str">
        <f>IF($Q3663="", "", IF(IFERROR(INDEX('Ticket Sales'!E$11:E$5010, MATCH($Q3663, 'Ticket Sales'!$J$11:$J$5010, 0)), M3662)="", "", IFERROR(INDEX('Ticket Sales'!E$11:E$5010, MATCH($Q3663, 'Ticket Sales'!$J$11:$J$5010, 0)), M3662)))</f>
        <v/>
      </c>
      <c r="N3663" s="2"/>
      <c r="P3663" s="48">
        <v>3653</v>
      </c>
      <c r="Q3663" s="48" t="str">
        <f t="shared" si="286"/>
        <v/>
      </c>
      <c r="S3663" s="52" t="str">
        <f t="shared" si="287"/>
        <v/>
      </c>
      <c r="U3663" s="52" t="str">
        <f t="shared" si="288"/>
        <v/>
      </c>
      <c r="W3663" s="52" t="str">
        <f t="shared" si="289"/>
        <v/>
      </c>
    </row>
    <row r="3664" spans="1:23" x14ac:dyDescent="0.25">
      <c r="A3664" s="2"/>
      <c r="B3664" s="32"/>
      <c r="C3664" s="25"/>
      <c r="D3664" s="25"/>
      <c r="E3664" s="26"/>
      <c r="F3664" s="27"/>
      <c r="G3664" s="2"/>
      <c r="H3664" s="2"/>
      <c r="I3664" s="38" t="str">
        <f t="shared" si="285"/>
        <v/>
      </c>
      <c r="J3664" s="39" t="str">
        <f>IF($Q3664="", "", IF(IFERROR(INDEX('Ticket Sales'!B$11:B$5010, MATCH($Q3664, 'Ticket Sales'!$J$11:$J$5010, 0)), J3663)="", "", IFERROR(INDEX('Ticket Sales'!B$11:B$5010, MATCH($Q3664, 'Ticket Sales'!$J$11:$J$5010, 0)), J3663)))</f>
        <v/>
      </c>
      <c r="K3664" s="39" t="str">
        <f>IF($Q3664="", "", IF(IFERROR(INDEX('Ticket Sales'!C$11:C$5010, MATCH($Q3664, 'Ticket Sales'!$J$11:$J$5010, 0)), K3663)="", "", IFERROR(INDEX('Ticket Sales'!C$11:C$5010, MATCH($Q3664, 'Ticket Sales'!$J$11:$J$5010, 0)), K3663)))</f>
        <v/>
      </c>
      <c r="L3664" s="40" t="str">
        <f>IF($Q3664="", "", IF(IFERROR(INDEX('Ticket Sales'!D$11:D$5010, MATCH($Q3664, 'Ticket Sales'!$J$11:$J$5010, 0)), L3663)="", "", IFERROR(INDEX('Ticket Sales'!D$11:D$5010, MATCH($Q3664, 'Ticket Sales'!$J$11:$J$5010, 0)), L3663)))</f>
        <v/>
      </c>
      <c r="M3664" s="41" t="str">
        <f>IF($Q3664="", "", IF(IFERROR(INDEX('Ticket Sales'!E$11:E$5010, MATCH($Q3664, 'Ticket Sales'!$J$11:$J$5010, 0)), M3663)="", "", IFERROR(INDEX('Ticket Sales'!E$11:E$5010, MATCH($Q3664, 'Ticket Sales'!$J$11:$J$5010, 0)), M3663)))</f>
        <v/>
      </c>
      <c r="N3664" s="2"/>
      <c r="P3664" s="48">
        <v>3654</v>
      </c>
      <c r="Q3664" s="48" t="str">
        <f t="shared" si="286"/>
        <v/>
      </c>
      <c r="S3664" s="52" t="str">
        <f t="shared" si="287"/>
        <v/>
      </c>
      <c r="U3664" s="52" t="str">
        <f t="shared" si="288"/>
        <v/>
      </c>
      <c r="W3664" s="52" t="str">
        <f t="shared" si="289"/>
        <v/>
      </c>
    </row>
    <row r="3665" spans="1:23" x14ac:dyDescent="0.25">
      <c r="A3665" s="2"/>
      <c r="B3665" s="32"/>
      <c r="C3665" s="25"/>
      <c r="D3665" s="25"/>
      <c r="E3665" s="26"/>
      <c r="F3665" s="27"/>
      <c r="G3665" s="2"/>
      <c r="H3665" s="2"/>
      <c r="I3665" s="38" t="str">
        <f t="shared" si="285"/>
        <v/>
      </c>
      <c r="J3665" s="39" t="str">
        <f>IF($Q3665="", "", IF(IFERROR(INDEX('Ticket Sales'!B$11:B$5010, MATCH($Q3665, 'Ticket Sales'!$J$11:$J$5010, 0)), J3664)="", "", IFERROR(INDEX('Ticket Sales'!B$11:B$5010, MATCH($Q3665, 'Ticket Sales'!$J$11:$J$5010, 0)), J3664)))</f>
        <v/>
      </c>
      <c r="K3665" s="39" t="str">
        <f>IF($Q3665="", "", IF(IFERROR(INDEX('Ticket Sales'!C$11:C$5010, MATCH($Q3665, 'Ticket Sales'!$J$11:$J$5010, 0)), K3664)="", "", IFERROR(INDEX('Ticket Sales'!C$11:C$5010, MATCH($Q3665, 'Ticket Sales'!$J$11:$J$5010, 0)), K3664)))</f>
        <v/>
      </c>
      <c r="L3665" s="40" t="str">
        <f>IF($Q3665="", "", IF(IFERROR(INDEX('Ticket Sales'!D$11:D$5010, MATCH($Q3665, 'Ticket Sales'!$J$11:$J$5010, 0)), L3664)="", "", IFERROR(INDEX('Ticket Sales'!D$11:D$5010, MATCH($Q3665, 'Ticket Sales'!$J$11:$J$5010, 0)), L3664)))</f>
        <v/>
      </c>
      <c r="M3665" s="41" t="str">
        <f>IF($Q3665="", "", IF(IFERROR(INDEX('Ticket Sales'!E$11:E$5010, MATCH($Q3665, 'Ticket Sales'!$J$11:$J$5010, 0)), M3664)="", "", IFERROR(INDEX('Ticket Sales'!E$11:E$5010, MATCH($Q3665, 'Ticket Sales'!$J$11:$J$5010, 0)), M3664)))</f>
        <v/>
      </c>
      <c r="N3665" s="2"/>
      <c r="P3665" s="48">
        <v>3655</v>
      </c>
      <c r="Q3665" s="48" t="str">
        <f t="shared" si="286"/>
        <v/>
      </c>
      <c r="S3665" s="52" t="str">
        <f t="shared" si="287"/>
        <v/>
      </c>
      <c r="U3665" s="52" t="str">
        <f t="shared" si="288"/>
        <v/>
      </c>
      <c r="W3665" s="52" t="str">
        <f t="shared" si="289"/>
        <v/>
      </c>
    </row>
    <row r="3666" spans="1:23" x14ac:dyDescent="0.25">
      <c r="A3666" s="2"/>
      <c r="B3666" s="32"/>
      <c r="C3666" s="25"/>
      <c r="D3666" s="25"/>
      <c r="E3666" s="26"/>
      <c r="F3666" s="27"/>
      <c r="G3666" s="2"/>
      <c r="H3666" s="2"/>
      <c r="I3666" s="38" t="str">
        <f t="shared" si="285"/>
        <v/>
      </c>
      <c r="J3666" s="39" t="str">
        <f>IF($Q3666="", "", IF(IFERROR(INDEX('Ticket Sales'!B$11:B$5010, MATCH($Q3666, 'Ticket Sales'!$J$11:$J$5010, 0)), J3665)="", "", IFERROR(INDEX('Ticket Sales'!B$11:B$5010, MATCH($Q3666, 'Ticket Sales'!$J$11:$J$5010, 0)), J3665)))</f>
        <v/>
      </c>
      <c r="K3666" s="39" t="str">
        <f>IF($Q3666="", "", IF(IFERROR(INDEX('Ticket Sales'!C$11:C$5010, MATCH($Q3666, 'Ticket Sales'!$J$11:$J$5010, 0)), K3665)="", "", IFERROR(INDEX('Ticket Sales'!C$11:C$5010, MATCH($Q3666, 'Ticket Sales'!$J$11:$J$5010, 0)), K3665)))</f>
        <v/>
      </c>
      <c r="L3666" s="40" t="str">
        <f>IF($Q3666="", "", IF(IFERROR(INDEX('Ticket Sales'!D$11:D$5010, MATCH($Q3666, 'Ticket Sales'!$J$11:$J$5010, 0)), L3665)="", "", IFERROR(INDEX('Ticket Sales'!D$11:D$5010, MATCH($Q3666, 'Ticket Sales'!$J$11:$J$5010, 0)), L3665)))</f>
        <v/>
      </c>
      <c r="M3666" s="41" t="str">
        <f>IF($Q3666="", "", IF(IFERROR(INDEX('Ticket Sales'!E$11:E$5010, MATCH($Q3666, 'Ticket Sales'!$J$11:$J$5010, 0)), M3665)="", "", IFERROR(INDEX('Ticket Sales'!E$11:E$5010, MATCH($Q3666, 'Ticket Sales'!$J$11:$J$5010, 0)), M3665)))</f>
        <v/>
      </c>
      <c r="N3666" s="2"/>
      <c r="P3666" s="48">
        <v>3656</v>
      </c>
      <c r="Q3666" s="48" t="str">
        <f t="shared" si="286"/>
        <v/>
      </c>
      <c r="S3666" s="52" t="str">
        <f t="shared" si="287"/>
        <v/>
      </c>
      <c r="U3666" s="52" t="str">
        <f t="shared" si="288"/>
        <v/>
      </c>
      <c r="W3666" s="52" t="str">
        <f t="shared" si="289"/>
        <v/>
      </c>
    </row>
    <row r="3667" spans="1:23" x14ac:dyDescent="0.25">
      <c r="A3667" s="2"/>
      <c r="B3667" s="32"/>
      <c r="C3667" s="25"/>
      <c r="D3667" s="25"/>
      <c r="E3667" s="26"/>
      <c r="F3667" s="27"/>
      <c r="G3667" s="2"/>
      <c r="H3667" s="2"/>
      <c r="I3667" s="38" t="str">
        <f t="shared" si="285"/>
        <v/>
      </c>
      <c r="J3667" s="39" t="str">
        <f>IF($Q3667="", "", IF(IFERROR(INDEX('Ticket Sales'!B$11:B$5010, MATCH($Q3667, 'Ticket Sales'!$J$11:$J$5010, 0)), J3666)="", "", IFERROR(INDEX('Ticket Sales'!B$11:B$5010, MATCH($Q3667, 'Ticket Sales'!$J$11:$J$5010, 0)), J3666)))</f>
        <v/>
      </c>
      <c r="K3667" s="39" t="str">
        <f>IF($Q3667="", "", IF(IFERROR(INDEX('Ticket Sales'!C$11:C$5010, MATCH($Q3667, 'Ticket Sales'!$J$11:$J$5010, 0)), K3666)="", "", IFERROR(INDEX('Ticket Sales'!C$11:C$5010, MATCH($Q3667, 'Ticket Sales'!$J$11:$J$5010, 0)), K3666)))</f>
        <v/>
      </c>
      <c r="L3667" s="40" t="str">
        <f>IF($Q3667="", "", IF(IFERROR(INDEX('Ticket Sales'!D$11:D$5010, MATCH($Q3667, 'Ticket Sales'!$J$11:$J$5010, 0)), L3666)="", "", IFERROR(INDEX('Ticket Sales'!D$11:D$5010, MATCH($Q3667, 'Ticket Sales'!$J$11:$J$5010, 0)), L3666)))</f>
        <v/>
      </c>
      <c r="M3667" s="41" t="str">
        <f>IF($Q3667="", "", IF(IFERROR(INDEX('Ticket Sales'!E$11:E$5010, MATCH($Q3667, 'Ticket Sales'!$J$11:$J$5010, 0)), M3666)="", "", IFERROR(INDEX('Ticket Sales'!E$11:E$5010, MATCH($Q3667, 'Ticket Sales'!$J$11:$J$5010, 0)), M3666)))</f>
        <v/>
      </c>
      <c r="N3667" s="2"/>
      <c r="P3667" s="48">
        <v>3657</v>
      </c>
      <c r="Q3667" s="48" t="str">
        <f t="shared" si="286"/>
        <v/>
      </c>
      <c r="S3667" s="52" t="str">
        <f t="shared" si="287"/>
        <v/>
      </c>
      <c r="U3667" s="52" t="str">
        <f t="shared" si="288"/>
        <v/>
      </c>
      <c r="W3667" s="52" t="str">
        <f t="shared" si="289"/>
        <v/>
      </c>
    </row>
    <row r="3668" spans="1:23" x14ac:dyDescent="0.25">
      <c r="A3668" s="2"/>
      <c r="B3668" s="32"/>
      <c r="C3668" s="25"/>
      <c r="D3668" s="25"/>
      <c r="E3668" s="26"/>
      <c r="F3668" s="27"/>
      <c r="G3668" s="2"/>
      <c r="H3668" s="2"/>
      <c r="I3668" s="38" t="str">
        <f t="shared" si="285"/>
        <v/>
      </c>
      <c r="J3668" s="39" t="str">
        <f>IF($Q3668="", "", IF(IFERROR(INDEX('Ticket Sales'!B$11:B$5010, MATCH($Q3668, 'Ticket Sales'!$J$11:$J$5010, 0)), J3667)="", "", IFERROR(INDEX('Ticket Sales'!B$11:B$5010, MATCH($Q3668, 'Ticket Sales'!$J$11:$J$5010, 0)), J3667)))</f>
        <v/>
      </c>
      <c r="K3668" s="39" t="str">
        <f>IF($Q3668="", "", IF(IFERROR(INDEX('Ticket Sales'!C$11:C$5010, MATCH($Q3668, 'Ticket Sales'!$J$11:$J$5010, 0)), K3667)="", "", IFERROR(INDEX('Ticket Sales'!C$11:C$5010, MATCH($Q3668, 'Ticket Sales'!$J$11:$J$5010, 0)), K3667)))</f>
        <v/>
      </c>
      <c r="L3668" s="40" t="str">
        <f>IF($Q3668="", "", IF(IFERROR(INDEX('Ticket Sales'!D$11:D$5010, MATCH($Q3668, 'Ticket Sales'!$J$11:$J$5010, 0)), L3667)="", "", IFERROR(INDEX('Ticket Sales'!D$11:D$5010, MATCH($Q3668, 'Ticket Sales'!$J$11:$J$5010, 0)), L3667)))</f>
        <v/>
      </c>
      <c r="M3668" s="41" t="str">
        <f>IF($Q3668="", "", IF(IFERROR(INDEX('Ticket Sales'!E$11:E$5010, MATCH($Q3668, 'Ticket Sales'!$J$11:$J$5010, 0)), M3667)="", "", IFERROR(INDEX('Ticket Sales'!E$11:E$5010, MATCH($Q3668, 'Ticket Sales'!$J$11:$J$5010, 0)), M3667)))</f>
        <v/>
      </c>
      <c r="N3668" s="2"/>
      <c r="P3668" s="48">
        <v>3658</v>
      </c>
      <c r="Q3668" s="48" t="str">
        <f t="shared" si="286"/>
        <v/>
      </c>
      <c r="S3668" s="52" t="str">
        <f t="shared" si="287"/>
        <v/>
      </c>
      <c r="U3668" s="52" t="str">
        <f t="shared" si="288"/>
        <v/>
      </c>
      <c r="W3668" s="52" t="str">
        <f t="shared" si="289"/>
        <v/>
      </c>
    </row>
    <row r="3669" spans="1:23" x14ac:dyDescent="0.25">
      <c r="A3669" s="2"/>
      <c r="B3669" s="32"/>
      <c r="C3669" s="25"/>
      <c r="D3669" s="25"/>
      <c r="E3669" s="26"/>
      <c r="F3669" s="27"/>
      <c r="G3669" s="2"/>
      <c r="H3669" s="2"/>
      <c r="I3669" s="38" t="str">
        <f t="shared" si="285"/>
        <v/>
      </c>
      <c r="J3669" s="39" t="str">
        <f>IF($Q3669="", "", IF(IFERROR(INDEX('Ticket Sales'!B$11:B$5010, MATCH($Q3669, 'Ticket Sales'!$J$11:$J$5010, 0)), J3668)="", "", IFERROR(INDEX('Ticket Sales'!B$11:B$5010, MATCH($Q3669, 'Ticket Sales'!$J$11:$J$5010, 0)), J3668)))</f>
        <v/>
      </c>
      <c r="K3669" s="39" t="str">
        <f>IF($Q3669="", "", IF(IFERROR(INDEX('Ticket Sales'!C$11:C$5010, MATCH($Q3669, 'Ticket Sales'!$J$11:$J$5010, 0)), K3668)="", "", IFERROR(INDEX('Ticket Sales'!C$11:C$5010, MATCH($Q3669, 'Ticket Sales'!$J$11:$J$5010, 0)), K3668)))</f>
        <v/>
      </c>
      <c r="L3669" s="40" t="str">
        <f>IF($Q3669="", "", IF(IFERROR(INDEX('Ticket Sales'!D$11:D$5010, MATCH($Q3669, 'Ticket Sales'!$J$11:$J$5010, 0)), L3668)="", "", IFERROR(INDEX('Ticket Sales'!D$11:D$5010, MATCH($Q3669, 'Ticket Sales'!$J$11:$J$5010, 0)), L3668)))</f>
        <v/>
      </c>
      <c r="M3669" s="41" t="str">
        <f>IF($Q3669="", "", IF(IFERROR(INDEX('Ticket Sales'!E$11:E$5010, MATCH($Q3669, 'Ticket Sales'!$J$11:$J$5010, 0)), M3668)="", "", IFERROR(INDEX('Ticket Sales'!E$11:E$5010, MATCH($Q3669, 'Ticket Sales'!$J$11:$J$5010, 0)), M3668)))</f>
        <v/>
      </c>
      <c r="N3669" s="2"/>
      <c r="P3669" s="48">
        <v>3659</v>
      </c>
      <c r="Q3669" s="48" t="str">
        <f t="shared" si="286"/>
        <v/>
      </c>
      <c r="S3669" s="52" t="str">
        <f t="shared" si="287"/>
        <v/>
      </c>
      <c r="U3669" s="52" t="str">
        <f t="shared" si="288"/>
        <v/>
      </c>
      <c r="W3669" s="52" t="str">
        <f t="shared" si="289"/>
        <v/>
      </c>
    </row>
    <row r="3670" spans="1:23" x14ac:dyDescent="0.25">
      <c r="A3670" s="2"/>
      <c r="B3670" s="32"/>
      <c r="C3670" s="25"/>
      <c r="D3670" s="25"/>
      <c r="E3670" s="26"/>
      <c r="F3670" s="27"/>
      <c r="G3670" s="2"/>
      <c r="H3670" s="2"/>
      <c r="I3670" s="38" t="str">
        <f t="shared" si="285"/>
        <v/>
      </c>
      <c r="J3670" s="39" t="str">
        <f>IF($Q3670="", "", IF(IFERROR(INDEX('Ticket Sales'!B$11:B$5010, MATCH($Q3670, 'Ticket Sales'!$J$11:$J$5010, 0)), J3669)="", "", IFERROR(INDEX('Ticket Sales'!B$11:B$5010, MATCH($Q3670, 'Ticket Sales'!$J$11:$J$5010, 0)), J3669)))</f>
        <v/>
      </c>
      <c r="K3670" s="39" t="str">
        <f>IF($Q3670="", "", IF(IFERROR(INDEX('Ticket Sales'!C$11:C$5010, MATCH($Q3670, 'Ticket Sales'!$J$11:$J$5010, 0)), K3669)="", "", IFERROR(INDEX('Ticket Sales'!C$11:C$5010, MATCH($Q3670, 'Ticket Sales'!$J$11:$J$5010, 0)), K3669)))</f>
        <v/>
      </c>
      <c r="L3670" s="40" t="str">
        <f>IF($Q3670="", "", IF(IFERROR(INDEX('Ticket Sales'!D$11:D$5010, MATCH($Q3670, 'Ticket Sales'!$J$11:$J$5010, 0)), L3669)="", "", IFERROR(INDEX('Ticket Sales'!D$11:D$5010, MATCH($Q3670, 'Ticket Sales'!$J$11:$J$5010, 0)), L3669)))</f>
        <v/>
      </c>
      <c r="M3670" s="41" t="str">
        <f>IF($Q3670="", "", IF(IFERROR(INDEX('Ticket Sales'!E$11:E$5010, MATCH($Q3670, 'Ticket Sales'!$J$11:$J$5010, 0)), M3669)="", "", IFERROR(INDEX('Ticket Sales'!E$11:E$5010, MATCH($Q3670, 'Ticket Sales'!$J$11:$J$5010, 0)), M3669)))</f>
        <v/>
      </c>
      <c r="N3670" s="2"/>
      <c r="P3670" s="48">
        <v>3660</v>
      </c>
      <c r="Q3670" s="48" t="str">
        <f t="shared" si="286"/>
        <v/>
      </c>
      <c r="S3670" s="52" t="str">
        <f t="shared" si="287"/>
        <v/>
      </c>
      <c r="U3670" s="52" t="str">
        <f t="shared" si="288"/>
        <v/>
      </c>
      <c r="W3670" s="52" t="str">
        <f t="shared" si="289"/>
        <v/>
      </c>
    </row>
    <row r="3671" spans="1:23" x14ac:dyDescent="0.25">
      <c r="A3671" s="2"/>
      <c r="B3671" s="32"/>
      <c r="C3671" s="25"/>
      <c r="D3671" s="25"/>
      <c r="E3671" s="26"/>
      <c r="F3671" s="27"/>
      <c r="G3671" s="2"/>
      <c r="H3671" s="2"/>
      <c r="I3671" s="38" t="str">
        <f t="shared" si="285"/>
        <v/>
      </c>
      <c r="J3671" s="39" t="str">
        <f>IF($Q3671="", "", IF(IFERROR(INDEX('Ticket Sales'!B$11:B$5010, MATCH($Q3671, 'Ticket Sales'!$J$11:$J$5010, 0)), J3670)="", "", IFERROR(INDEX('Ticket Sales'!B$11:B$5010, MATCH($Q3671, 'Ticket Sales'!$J$11:$J$5010, 0)), J3670)))</f>
        <v/>
      </c>
      <c r="K3671" s="39" t="str">
        <f>IF($Q3671="", "", IF(IFERROR(INDEX('Ticket Sales'!C$11:C$5010, MATCH($Q3671, 'Ticket Sales'!$J$11:$J$5010, 0)), K3670)="", "", IFERROR(INDEX('Ticket Sales'!C$11:C$5010, MATCH($Q3671, 'Ticket Sales'!$J$11:$J$5010, 0)), K3670)))</f>
        <v/>
      </c>
      <c r="L3671" s="40" t="str">
        <f>IF($Q3671="", "", IF(IFERROR(INDEX('Ticket Sales'!D$11:D$5010, MATCH($Q3671, 'Ticket Sales'!$J$11:$J$5010, 0)), L3670)="", "", IFERROR(INDEX('Ticket Sales'!D$11:D$5010, MATCH($Q3671, 'Ticket Sales'!$J$11:$J$5010, 0)), L3670)))</f>
        <v/>
      </c>
      <c r="M3671" s="41" t="str">
        <f>IF($Q3671="", "", IF(IFERROR(INDEX('Ticket Sales'!E$11:E$5010, MATCH($Q3671, 'Ticket Sales'!$J$11:$J$5010, 0)), M3670)="", "", IFERROR(INDEX('Ticket Sales'!E$11:E$5010, MATCH($Q3671, 'Ticket Sales'!$J$11:$J$5010, 0)), M3670)))</f>
        <v/>
      </c>
      <c r="N3671" s="2"/>
      <c r="P3671" s="48">
        <v>3661</v>
      </c>
      <c r="Q3671" s="48" t="str">
        <f t="shared" si="286"/>
        <v/>
      </c>
      <c r="S3671" s="52" t="str">
        <f t="shared" si="287"/>
        <v/>
      </c>
      <c r="U3671" s="52" t="str">
        <f t="shared" si="288"/>
        <v/>
      </c>
      <c r="W3671" s="52" t="str">
        <f t="shared" si="289"/>
        <v/>
      </c>
    </row>
    <row r="3672" spans="1:23" x14ac:dyDescent="0.25">
      <c r="A3672" s="2"/>
      <c r="B3672" s="32"/>
      <c r="C3672" s="25"/>
      <c r="D3672" s="25"/>
      <c r="E3672" s="26"/>
      <c r="F3672" s="27"/>
      <c r="G3672" s="2"/>
      <c r="H3672" s="2"/>
      <c r="I3672" s="38" t="str">
        <f t="shared" si="285"/>
        <v/>
      </c>
      <c r="J3672" s="39" t="str">
        <f>IF($Q3672="", "", IF(IFERROR(INDEX('Ticket Sales'!B$11:B$5010, MATCH($Q3672, 'Ticket Sales'!$J$11:$J$5010, 0)), J3671)="", "", IFERROR(INDEX('Ticket Sales'!B$11:B$5010, MATCH($Q3672, 'Ticket Sales'!$J$11:$J$5010, 0)), J3671)))</f>
        <v/>
      </c>
      <c r="K3672" s="39" t="str">
        <f>IF($Q3672="", "", IF(IFERROR(INDEX('Ticket Sales'!C$11:C$5010, MATCH($Q3672, 'Ticket Sales'!$J$11:$J$5010, 0)), K3671)="", "", IFERROR(INDEX('Ticket Sales'!C$11:C$5010, MATCH($Q3672, 'Ticket Sales'!$J$11:$J$5010, 0)), K3671)))</f>
        <v/>
      </c>
      <c r="L3672" s="40" t="str">
        <f>IF($Q3672="", "", IF(IFERROR(INDEX('Ticket Sales'!D$11:D$5010, MATCH($Q3672, 'Ticket Sales'!$J$11:$J$5010, 0)), L3671)="", "", IFERROR(INDEX('Ticket Sales'!D$11:D$5010, MATCH($Q3672, 'Ticket Sales'!$J$11:$J$5010, 0)), L3671)))</f>
        <v/>
      </c>
      <c r="M3672" s="41" t="str">
        <f>IF($Q3672="", "", IF(IFERROR(INDEX('Ticket Sales'!E$11:E$5010, MATCH($Q3672, 'Ticket Sales'!$J$11:$J$5010, 0)), M3671)="", "", IFERROR(INDEX('Ticket Sales'!E$11:E$5010, MATCH($Q3672, 'Ticket Sales'!$J$11:$J$5010, 0)), M3671)))</f>
        <v/>
      </c>
      <c r="N3672" s="2"/>
      <c r="P3672" s="48">
        <v>3662</v>
      </c>
      <c r="Q3672" s="48" t="str">
        <f t="shared" si="286"/>
        <v/>
      </c>
      <c r="S3672" s="52" t="str">
        <f t="shared" si="287"/>
        <v/>
      </c>
      <c r="U3672" s="52" t="str">
        <f t="shared" si="288"/>
        <v/>
      </c>
      <c r="W3672" s="52" t="str">
        <f t="shared" si="289"/>
        <v/>
      </c>
    </row>
    <row r="3673" spans="1:23" x14ac:dyDescent="0.25">
      <c r="A3673" s="2"/>
      <c r="B3673" s="32"/>
      <c r="C3673" s="25"/>
      <c r="D3673" s="25"/>
      <c r="E3673" s="26"/>
      <c r="F3673" s="27"/>
      <c r="G3673" s="2"/>
      <c r="H3673" s="2"/>
      <c r="I3673" s="38" t="str">
        <f t="shared" si="285"/>
        <v/>
      </c>
      <c r="J3673" s="39" t="str">
        <f>IF($Q3673="", "", IF(IFERROR(INDEX('Ticket Sales'!B$11:B$5010, MATCH($Q3673, 'Ticket Sales'!$J$11:$J$5010, 0)), J3672)="", "", IFERROR(INDEX('Ticket Sales'!B$11:B$5010, MATCH($Q3673, 'Ticket Sales'!$J$11:$J$5010, 0)), J3672)))</f>
        <v/>
      </c>
      <c r="K3673" s="39" t="str">
        <f>IF($Q3673="", "", IF(IFERROR(INDEX('Ticket Sales'!C$11:C$5010, MATCH($Q3673, 'Ticket Sales'!$J$11:$J$5010, 0)), K3672)="", "", IFERROR(INDEX('Ticket Sales'!C$11:C$5010, MATCH($Q3673, 'Ticket Sales'!$J$11:$J$5010, 0)), K3672)))</f>
        <v/>
      </c>
      <c r="L3673" s="40" t="str">
        <f>IF($Q3673="", "", IF(IFERROR(INDEX('Ticket Sales'!D$11:D$5010, MATCH($Q3673, 'Ticket Sales'!$J$11:$J$5010, 0)), L3672)="", "", IFERROR(INDEX('Ticket Sales'!D$11:D$5010, MATCH($Q3673, 'Ticket Sales'!$J$11:$J$5010, 0)), L3672)))</f>
        <v/>
      </c>
      <c r="M3673" s="41" t="str">
        <f>IF($Q3673="", "", IF(IFERROR(INDEX('Ticket Sales'!E$11:E$5010, MATCH($Q3673, 'Ticket Sales'!$J$11:$J$5010, 0)), M3672)="", "", IFERROR(INDEX('Ticket Sales'!E$11:E$5010, MATCH($Q3673, 'Ticket Sales'!$J$11:$J$5010, 0)), M3672)))</f>
        <v/>
      </c>
      <c r="N3673" s="2"/>
      <c r="P3673" s="48">
        <v>3663</v>
      </c>
      <c r="Q3673" s="48" t="str">
        <f t="shared" si="286"/>
        <v/>
      </c>
      <c r="S3673" s="52" t="str">
        <f t="shared" si="287"/>
        <v/>
      </c>
      <c r="U3673" s="52" t="str">
        <f t="shared" si="288"/>
        <v/>
      </c>
      <c r="W3673" s="52" t="str">
        <f t="shared" si="289"/>
        <v/>
      </c>
    </row>
    <row r="3674" spans="1:23" x14ac:dyDescent="0.25">
      <c r="A3674" s="2"/>
      <c r="B3674" s="32"/>
      <c r="C3674" s="25"/>
      <c r="D3674" s="25"/>
      <c r="E3674" s="26"/>
      <c r="F3674" s="27"/>
      <c r="G3674" s="2"/>
      <c r="H3674" s="2"/>
      <c r="I3674" s="38" t="str">
        <f t="shared" si="285"/>
        <v/>
      </c>
      <c r="J3674" s="39" t="str">
        <f>IF($Q3674="", "", IF(IFERROR(INDEX('Ticket Sales'!B$11:B$5010, MATCH($Q3674, 'Ticket Sales'!$J$11:$J$5010, 0)), J3673)="", "", IFERROR(INDEX('Ticket Sales'!B$11:B$5010, MATCH($Q3674, 'Ticket Sales'!$J$11:$J$5010, 0)), J3673)))</f>
        <v/>
      </c>
      <c r="K3674" s="39" t="str">
        <f>IF($Q3674="", "", IF(IFERROR(INDEX('Ticket Sales'!C$11:C$5010, MATCH($Q3674, 'Ticket Sales'!$J$11:$J$5010, 0)), K3673)="", "", IFERROR(INDEX('Ticket Sales'!C$11:C$5010, MATCH($Q3674, 'Ticket Sales'!$J$11:$J$5010, 0)), K3673)))</f>
        <v/>
      </c>
      <c r="L3674" s="40" t="str">
        <f>IF($Q3674="", "", IF(IFERROR(INDEX('Ticket Sales'!D$11:D$5010, MATCH($Q3674, 'Ticket Sales'!$J$11:$J$5010, 0)), L3673)="", "", IFERROR(INDEX('Ticket Sales'!D$11:D$5010, MATCH($Q3674, 'Ticket Sales'!$J$11:$J$5010, 0)), L3673)))</f>
        <v/>
      </c>
      <c r="M3674" s="41" t="str">
        <f>IF($Q3674="", "", IF(IFERROR(INDEX('Ticket Sales'!E$11:E$5010, MATCH($Q3674, 'Ticket Sales'!$J$11:$J$5010, 0)), M3673)="", "", IFERROR(INDEX('Ticket Sales'!E$11:E$5010, MATCH($Q3674, 'Ticket Sales'!$J$11:$J$5010, 0)), M3673)))</f>
        <v/>
      </c>
      <c r="N3674" s="2"/>
      <c r="P3674" s="48">
        <v>3664</v>
      </c>
      <c r="Q3674" s="48" t="str">
        <f t="shared" si="286"/>
        <v/>
      </c>
      <c r="S3674" s="52" t="str">
        <f t="shared" si="287"/>
        <v/>
      </c>
      <c r="U3674" s="52" t="str">
        <f t="shared" si="288"/>
        <v/>
      </c>
      <c r="W3674" s="52" t="str">
        <f t="shared" si="289"/>
        <v/>
      </c>
    </row>
    <row r="3675" spans="1:23" x14ac:dyDescent="0.25">
      <c r="A3675" s="2"/>
      <c r="B3675" s="32"/>
      <c r="C3675" s="25"/>
      <c r="D3675" s="25"/>
      <c r="E3675" s="26"/>
      <c r="F3675" s="27"/>
      <c r="G3675" s="2"/>
      <c r="H3675" s="2"/>
      <c r="I3675" s="38" t="str">
        <f t="shared" si="285"/>
        <v/>
      </c>
      <c r="J3675" s="39" t="str">
        <f>IF($Q3675="", "", IF(IFERROR(INDEX('Ticket Sales'!B$11:B$5010, MATCH($Q3675, 'Ticket Sales'!$J$11:$J$5010, 0)), J3674)="", "", IFERROR(INDEX('Ticket Sales'!B$11:B$5010, MATCH($Q3675, 'Ticket Sales'!$J$11:$J$5010, 0)), J3674)))</f>
        <v/>
      </c>
      <c r="K3675" s="39" t="str">
        <f>IF($Q3675="", "", IF(IFERROR(INDEX('Ticket Sales'!C$11:C$5010, MATCH($Q3675, 'Ticket Sales'!$J$11:$J$5010, 0)), K3674)="", "", IFERROR(INDEX('Ticket Sales'!C$11:C$5010, MATCH($Q3675, 'Ticket Sales'!$J$11:$J$5010, 0)), K3674)))</f>
        <v/>
      </c>
      <c r="L3675" s="40" t="str">
        <f>IF($Q3675="", "", IF(IFERROR(INDEX('Ticket Sales'!D$11:D$5010, MATCH($Q3675, 'Ticket Sales'!$J$11:$J$5010, 0)), L3674)="", "", IFERROR(INDEX('Ticket Sales'!D$11:D$5010, MATCH($Q3675, 'Ticket Sales'!$J$11:$J$5010, 0)), L3674)))</f>
        <v/>
      </c>
      <c r="M3675" s="41" t="str">
        <f>IF($Q3675="", "", IF(IFERROR(INDEX('Ticket Sales'!E$11:E$5010, MATCH($Q3675, 'Ticket Sales'!$J$11:$J$5010, 0)), M3674)="", "", IFERROR(INDEX('Ticket Sales'!E$11:E$5010, MATCH($Q3675, 'Ticket Sales'!$J$11:$J$5010, 0)), M3674)))</f>
        <v/>
      </c>
      <c r="N3675" s="2"/>
      <c r="P3675" s="48">
        <v>3665</v>
      </c>
      <c r="Q3675" s="48" t="str">
        <f t="shared" si="286"/>
        <v/>
      </c>
      <c r="S3675" s="52" t="str">
        <f t="shared" si="287"/>
        <v/>
      </c>
      <c r="U3675" s="52" t="str">
        <f t="shared" si="288"/>
        <v/>
      </c>
      <c r="W3675" s="52" t="str">
        <f t="shared" si="289"/>
        <v/>
      </c>
    </row>
    <row r="3676" spans="1:23" x14ac:dyDescent="0.25">
      <c r="A3676" s="2"/>
      <c r="B3676" s="32"/>
      <c r="C3676" s="25"/>
      <c r="D3676" s="25"/>
      <c r="E3676" s="26"/>
      <c r="F3676" s="27"/>
      <c r="G3676" s="2"/>
      <c r="H3676" s="2"/>
      <c r="I3676" s="38" t="str">
        <f t="shared" si="285"/>
        <v/>
      </c>
      <c r="J3676" s="39" t="str">
        <f>IF($Q3676="", "", IF(IFERROR(INDEX('Ticket Sales'!B$11:B$5010, MATCH($Q3676, 'Ticket Sales'!$J$11:$J$5010, 0)), J3675)="", "", IFERROR(INDEX('Ticket Sales'!B$11:B$5010, MATCH($Q3676, 'Ticket Sales'!$J$11:$J$5010, 0)), J3675)))</f>
        <v/>
      </c>
      <c r="K3676" s="39" t="str">
        <f>IF($Q3676="", "", IF(IFERROR(INDEX('Ticket Sales'!C$11:C$5010, MATCH($Q3676, 'Ticket Sales'!$J$11:$J$5010, 0)), K3675)="", "", IFERROR(INDEX('Ticket Sales'!C$11:C$5010, MATCH($Q3676, 'Ticket Sales'!$J$11:$J$5010, 0)), K3675)))</f>
        <v/>
      </c>
      <c r="L3676" s="40" t="str">
        <f>IF($Q3676="", "", IF(IFERROR(INDEX('Ticket Sales'!D$11:D$5010, MATCH($Q3676, 'Ticket Sales'!$J$11:$J$5010, 0)), L3675)="", "", IFERROR(INDEX('Ticket Sales'!D$11:D$5010, MATCH($Q3676, 'Ticket Sales'!$J$11:$J$5010, 0)), L3675)))</f>
        <v/>
      </c>
      <c r="M3676" s="41" t="str">
        <f>IF($Q3676="", "", IF(IFERROR(INDEX('Ticket Sales'!E$11:E$5010, MATCH($Q3676, 'Ticket Sales'!$J$11:$J$5010, 0)), M3675)="", "", IFERROR(INDEX('Ticket Sales'!E$11:E$5010, MATCH($Q3676, 'Ticket Sales'!$J$11:$J$5010, 0)), M3675)))</f>
        <v/>
      </c>
      <c r="N3676" s="2"/>
      <c r="P3676" s="48">
        <v>3666</v>
      </c>
      <c r="Q3676" s="48" t="str">
        <f t="shared" si="286"/>
        <v/>
      </c>
      <c r="S3676" s="52" t="str">
        <f t="shared" si="287"/>
        <v/>
      </c>
      <c r="U3676" s="52" t="str">
        <f t="shared" si="288"/>
        <v/>
      </c>
      <c r="W3676" s="52" t="str">
        <f t="shared" si="289"/>
        <v/>
      </c>
    </row>
    <row r="3677" spans="1:23" x14ac:dyDescent="0.25">
      <c r="A3677" s="2"/>
      <c r="B3677" s="32"/>
      <c r="C3677" s="25"/>
      <c r="D3677" s="25"/>
      <c r="E3677" s="26"/>
      <c r="F3677" s="27"/>
      <c r="G3677" s="2"/>
      <c r="H3677" s="2"/>
      <c r="I3677" s="38" t="str">
        <f t="shared" si="285"/>
        <v/>
      </c>
      <c r="J3677" s="39" t="str">
        <f>IF($Q3677="", "", IF(IFERROR(INDEX('Ticket Sales'!B$11:B$5010, MATCH($Q3677, 'Ticket Sales'!$J$11:$J$5010, 0)), J3676)="", "", IFERROR(INDEX('Ticket Sales'!B$11:B$5010, MATCH($Q3677, 'Ticket Sales'!$J$11:$J$5010, 0)), J3676)))</f>
        <v/>
      </c>
      <c r="K3677" s="39" t="str">
        <f>IF($Q3677="", "", IF(IFERROR(INDEX('Ticket Sales'!C$11:C$5010, MATCH($Q3677, 'Ticket Sales'!$J$11:$J$5010, 0)), K3676)="", "", IFERROR(INDEX('Ticket Sales'!C$11:C$5010, MATCH($Q3677, 'Ticket Sales'!$J$11:$J$5010, 0)), K3676)))</f>
        <v/>
      </c>
      <c r="L3677" s="40" t="str">
        <f>IF($Q3677="", "", IF(IFERROR(INDEX('Ticket Sales'!D$11:D$5010, MATCH($Q3677, 'Ticket Sales'!$J$11:$J$5010, 0)), L3676)="", "", IFERROR(INDEX('Ticket Sales'!D$11:D$5010, MATCH($Q3677, 'Ticket Sales'!$J$11:$J$5010, 0)), L3676)))</f>
        <v/>
      </c>
      <c r="M3677" s="41" t="str">
        <f>IF($Q3677="", "", IF(IFERROR(INDEX('Ticket Sales'!E$11:E$5010, MATCH($Q3677, 'Ticket Sales'!$J$11:$J$5010, 0)), M3676)="", "", IFERROR(INDEX('Ticket Sales'!E$11:E$5010, MATCH($Q3677, 'Ticket Sales'!$J$11:$J$5010, 0)), M3676)))</f>
        <v/>
      </c>
      <c r="N3677" s="2"/>
      <c r="P3677" s="48">
        <v>3667</v>
      </c>
      <c r="Q3677" s="48" t="str">
        <f t="shared" si="286"/>
        <v/>
      </c>
      <c r="S3677" s="52" t="str">
        <f t="shared" si="287"/>
        <v/>
      </c>
      <c r="U3677" s="52" t="str">
        <f t="shared" si="288"/>
        <v/>
      </c>
      <c r="W3677" s="52" t="str">
        <f t="shared" si="289"/>
        <v/>
      </c>
    </row>
    <row r="3678" spans="1:23" x14ac:dyDescent="0.25">
      <c r="A3678" s="2"/>
      <c r="B3678" s="32"/>
      <c r="C3678" s="25"/>
      <c r="D3678" s="25"/>
      <c r="E3678" s="26"/>
      <c r="F3678" s="27"/>
      <c r="G3678" s="2"/>
      <c r="H3678" s="2"/>
      <c r="I3678" s="38" t="str">
        <f t="shared" si="285"/>
        <v/>
      </c>
      <c r="J3678" s="39" t="str">
        <f>IF($Q3678="", "", IF(IFERROR(INDEX('Ticket Sales'!B$11:B$5010, MATCH($Q3678, 'Ticket Sales'!$J$11:$J$5010, 0)), J3677)="", "", IFERROR(INDEX('Ticket Sales'!B$11:B$5010, MATCH($Q3678, 'Ticket Sales'!$J$11:$J$5010, 0)), J3677)))</f>
        <v/>
      </c>
      <c r="K3678" s="39" t="str">
        <f>IF($Q3678="", "", IF(IFERROR(INDEX('Ticket Sales'!C$11:C$5010, MATCH($Q3678, 'Ticket Sales'!$J$11:$J$5010, 0)), K3677)="", "", IFERROR(INDEX('Ticket Sales'!C$11:C$5010, MATCH($Q3678, 'Ticket Sales'!$J$11:$J$5010, 0)), K3677)))</f>
        <v/>
      </c>
      <c r="L3678" s="40" t="str">
        <f>IF($Q3678="", "", IF(IFERROR(INDEX('Ticket Sales'!D$11:D$5010, MATCH($Q3678, 'Ticket Sales'!$J$11:$J$5010, 0)), L3677)="", "", IFERROR(INDEX('Ticket Sales'!D$11:D$5010, MATCH($Q3678, 'Ticket Sales'!$J$11:$J$5010, 0)), L3677)))</f>
        <v/>
      </c>
      <c r="M3678" s="41" t="str">
        <f>IF($Q3678="", "", IF(IFERROR(INDEX('Ticket Sales'!E$11:E$5010, MATCH($Q3678, 'Ticket Sales'!$J$11:$J$5010, 0)), M3677)="", "", IFERROR(INDEX('Ticket Sales'!E$11:E$5010, MATCH($Q3678, 'Ticket Sales'!$J$11:$J$5010, 0)), M3677)))</f>
        <v/>
      </c>
      <c r="N3678" s="2"/>
      <c r="P3678" s="48">
        <v>3668</v>
      </c>
      <c r="Q3678" s="48" t="str">
        <f t="shared" si="286"/>
        <v/>
      </c>
      <c r="S3678" s="52" t="str">
        <f t="shared" si="287"/>
        <v/>
      </c>
      <c r="U3678" s="52" t="str">
        <f t="shared" si="288"/>
        <v/>
      </c>
      <c r="W3678" s="52" t="str">
        <f t="shared" si="289"/>
        <v/>
      </c>
    </row>
    <row r="3679" spans="1:23" x14ac:dyDescent="0.25">
      <c r="A3679" s="2"/>
      <c r="B3679" s="32"/>
      <c r="C3679" s="25"/>
      <c r="D3679" s="25"/>
      <c r="E3679" s="26"/>
      <c r="F3679" s="27"/>
      <c r="G3679" s="2"/>
      <c r="H3679" s="2"/>
      <c r="I3679" s="38" t="str">
        <f t="shared" si="285"/>
        <v/>
      </c>
      <c r="J3679" s="39" t="str">
        <f>IF($Q3679="", "", IF(IFERROR(INDEX('Ticket Sales'!B$11:B$5010, MATCH($Q3679, 'Ticket Sales'!$J$11:$J$5010, 0)), J3678)="", "", IFERROR(INDEX('Ticket Sales'!B$11:B$5010, MATCH($Q3679, 'Ticket Sales'!$J$11:$J$5010, 0)), J3678)))</f>
        <v/>
      </c>
      <c r="K3679" s="39" t="str">
        <f>IF($Q3679="", "", IF(IFERROR(INDEX('Ticket Sales'!C$11:C$5010, MATCH($Q3679, 'Ticket Sales'!$J$11:$J$5010, 0)), K3678)="", "", IFERROR(INDEX('Ticket Sales'!C$11:C$5010, MATCH($Q3679, 'Ticket Sales'!$J$11:$J$5010, 0)), K3678)))</f>
        <v/>
      </c>
      <c r="L3679" s="40" t="str">
        <f>IF($Q3679="", "", IF(IFERROR(INDEX('Ticket Sales'!D$11:D$5010, MATCH($Q3679, 'Ticket Sales'!$J$11:$J$5010, 0)), L3678)="", "", IFERROR(INDEX('Ticket Sales'!D$11:D$5010, MATCH($Q3679, 'Ticket Sales'!$J$11:$J$5010, 0)), L3678)))</f>
        <v/>
      </c>
      <c r="M3679" s="41" t="str">
        <f>IF($Q3679="", "", IF(IFERROR(INDEX('Ticket Sales'!E$11:E$5010, MATCH($Q3679, 'Ticket Sales'!$J$11:$J$5010, 0)), M3678)="", "", IFERROR(INDEX('Ticket Sales'!E$11:E$5010, MATCH($Q3679, 'Ticket Sales'!$J$11:$J$5010, 0)), M3678)))</f>
        <v/>
      </c>
      <c r="N3679" s="2"/>
      <c r="P3679" s="48">
        <v>3669</v>
      </c>
      <c r="Q3679" s="48" t="str">
        <f t="shared" si="286"/>
        <v/>
      </c>
      <c r="S3679" s="52" t="str">
        <f t="shared" si="287"/>
        <v/>
      </c>
      <c r="U3679" s="52" t="str">
        <f t="shared" si="288"/>
        <v/>
      </c>
      <c r="W3679" s="52" t="str">
        <f t="shared" si="289"/>
        <v/>
      </c>
    </row>
    <row r="3680" spans="1:23" x14ac:dyDescent="0.25">
      <c r="A3680" s="2"/>
      <c r="B3680" s="32"/>
      <c r="C3680" s="25"/>
      <c r="D3680" s="25"/>
      <c r="E3680" s="26"/>
      <c r="F3680" s="27"/>
      <c r="G3680" s="2"/>
      <c r="H3680" s="2"/>
      <c r="I3680" s="38" t="str">
        <f t="shared" si="285"/>
        <v/>
      </c>
      <c r="J3680" s="39" t="str">
        <f>IF($Q3680="", "", IF(IFERROR(INDEX('Ticket Sales'!B$11:B$5010, MATCH($Q3680, 'Ticket Sales'!$J$11:$J$5010, 0)), J3679)="", "", IFERROR(INDEX('Ticket Sales'!B$11:B$5010, MATCH($Q3680, 'Ticket Sales'!$J$11:$J$5010, 0)), J3679)))</f>
        <v/>
      </c>
      <c r="K3680" s="39" t="str">
        <f>IF($Q3680="", "", IF(IFERROR(INDEX('Ticket Sales'!C$11:C$5010, MATCH($Q3680, 'Ticket Sales'!$J$11:$J$5010, 0)), K3679)="", "", IFERROR(INDEX('Ticket Sales'!C$11:C$5010, MATCH($Q3680, 'Ticket Sales'!$J$11:$J$5010, 0)), K3679)))</f>
        <v/>
      </c>
      <c r="L3680" s="40" t="str">
        <f>IF($Q3680="", "", IF(IFERROR(INDEX('Ticket Sales'!D$11:D$5010, MATCH($Q3680, 'Ticket Sales'!$J$11:$J$5010, 0)), L3679)="", "", IFERROR(INDEX('Ticket Sales'!D$11:D$5010, MATCH($Q3680, 'Ticket Sales'!$J$11:$J$5010, 0)), L3679)))</f>
        <v/>
      </c>
      <c r="M3680" s="41" t="str">
        <f>IF($Q3680="", "", IF(IFERROR(INDEX('Ticket Sales'!E$11:E$5010, MATCH($Q3680, 'Ticket Sales'!$J$11:$J$5010, 0)), M3679)="", "", IFERROR(INDEX('Ticket Sales'!E$11:E$5010, MATCH($Q3680, 'Ticket Sales'!$J$11:$J$5010, 0)), M3679)))</f>
        <v/>
      </c>
      <c r="N3680" s="2"/>
      <c r="P3680" s="48">
        <v>3670</v>
      </c>
      <c r="Q3680" s="48" t="str">
        <f t="shared" si="286"/>
        <v/>
      </c>
      <c r="S3680" s="52" t="str">
        <f t="shared" si="287"/>
        <v/>
      </c>
      <c r="U3680" s="52" t="str">
        <f t="shared" si="288"/>
        <v/>
      </c>
      <c r="W3680" s="52" t="str">
        <f t="shared" si="289"/>
        <v/>
      </c>
    </row>
    <row r="3681" spans="1:23" x14ac:dyDescent="0.25">
      <c r="A3681" s="2"/>
      <c r="B3681" s="32"/>
      <c r="C3681" s="25"/>
      <c r="D3681" s="25"/>
      <c r="E3681" s="26"/>
      <c r="F3681" s="27"/>
      <c r="G3681" s="2"/>
      <c r="H3681" s="2"/>
      <c r="I3681" s="38" t="str">
        <f t="shared" si="285"/>
        <v/>
      </c>
      <c r="J3681" s="39" t="str">
        <f>IF($Q3681="", "", IF(IFERROR(INDEX('Ticket Sales'!B$11:B$5010, MATCH($Q3681, 'Ticket Sales'!$J$11:$J$5010, 0)), J3680)="", "", IFERROR(INDEX('Ticket Sales'!B$11:B$5010, MATCH($Q3681, 'Ticket Sales'!$J$11:$J$5010, 0)), J3680)))</f>
        <v/>
      </c>
      <c r="K3681" s="39" t="str">
        <f>IF($Q3681="", "", IF(IFERROR(INDEX('Ticket Sales'!C$11:C$5010, MATCH($Q3681, 'Ticket Sales'!$J$11:$J$5010, 0)), K3680)="", "", IFERROR(INDEX('Ticket Sales'!C$11:C$5010, MATCH($Q3681, 'Ticket Sales'!$J$11:$J$5010, 0)), K3680)))</f>
        <v/>
      </c>
      <c r="L3681" s="40" t="str">
        <f>IF($Q3681="", "", IF(IFERROR(INDEX('Ticket Sales'!D$11:D$5010, MATCH($Q3681, 'Ticket Sales'!$J$11:$J$5010, 0)), L3680)="", "", IFERROR(INDEX('Ticket Sales'!D$11:D$5010, MATCH($Q3681, 'Ticket Sales'!$J$11:$J$5010, 0)), L3680)))</f>
        <v/>
      </c>
      <c r="M3681" s="41" t="str">
        <f>IF($Q3681="", "", IF(IFERROR(INDEX('Ticket Sales'!E$11:E$5010, MATCH($Q3681, 'Ticket Sales'!$J$11:$J$5010, 0)), M3680)="", "", IFERROR(INDEX('Ticket Sales'!E$11:E$5010, MATCH($Q3681, 'Ticket Sales'!$J$11:$J$5010, 0)), M3680)))</f>
        <v/>
      </c>
      <c r="N3681" s="2"/>
      <c r="P3681" s="48">
        <v>3671</v>
      </c>
      <c r="Q3681" s="48" t="str">
        <f t="shared" si="286"/>
        <v/>
      </c>
      <c r="S3681" s="52" t="str">
        <f t="shared" si="287"/>
        <v/>
      </c>
      <c r="U3681" s="52" t="str">
        <f t="shared" si="288"/>
        <v/>
      </c>
      <c r="W3681" s="52" t="str">
        <f t="shared" si="289"/>
        <v/>
      </c>
    </row>
    <row r="3682" spans="1:23" x14ac:dyDescent="0.25">
      <c r="A3682" s="2"/>
      <c r="B3682" s="32"/>
      <c r="C3682" s="25"/>
      <c r="D3682" s="25"/>
      <c r="E3682" s="26"/>
      <c r="F3682" s="27"/>
      <c r="G3682" s="2"/>
      <c r="H3682" s="2"/>
      <c r="I3682" s="38" t="str">
        <f t="shared" si="285"/>
        <v/>
      </c>
      <c r="J3682" s="39" t="str">
        <f>IF($Q3682="", "", IF(IFERROR(INDEX('Ticket Sales'!B$11:B$5010, MATCH($Q3682, 'Ticket Sales'!$J$11:$J$5010, 0)), J3681)="", "", IFERROR(INDEX('Ticket Sales'!B$11:B$5010, MATCH($Q3682, 'Ticket Sales'!$J$11:$J$5010, 0)), J3681)))</f>
        <v/>
      </c>
      <c r="K3682" s="39" t="str">
        <f>IF($Q3682="", "", IF(IFERROR(INDEX('Ticket Sales'!C$11:C$5010, MATCH($Q3682, 'Ticket Sales'!$J$11:$J$5010, 0)), K3681)="", "", IFERROR(INDEX('Ticket Sales'!C$11:C$5010, MATCH($Q3682, 'Ticket Sales'!$J$11:$J$5010, 0)), K3681)))</f>
        <v/>
      </c>
      <c r="L3682" s="40" t="str">
        <f>IF($Q3682="", "", IF(IFERROR(INDEX('Ticket Sales'!D$11:D$5010, MATCH($Q3682, 'Ticket Sales'!$J$11:$J$5010, 0)), L3681)="", "", IFERROR(INDEX('Ticket Sales'!D$11:D$5010, MATCH($Q3682, 'Ticket Sales'!$J$11:$J$5010, 0)), L3681)))</f>
        <v/>
      </c>
      <c r="M3682" s="41" t="str">
        <f>IF($Q3682="", "", IF(IFERROR(INDEX('Ticket Sales'!E$11:E$5010, MATCH($Q3682, 'Ticket Sales'!$J$11:$J$5010, 0)), M3681)="", "", IFERROR(INDEX('Ticket Sales'!E$11:E$5010, MATCH($Q3682, 'Ticket Sales'!$J$11:$J$5010, 0)), M3681)))</f>
        <v/>
      </c>
      <c r="N3682" s="2"/>
      <c r="P3682" s="48">
        <v>3672</v>
      </c>
      <c r="Q3682" s="48" t="str">
        <f t="shared" si="286"/>
        <v/>
      </c>
      <c r="S3682" s="52" t="str">
        <f t="shared" si="287"/>
        <v/>
      </c>
      <c r="U3682" s="52" t="str">
        <f t="shared" si="288"/>
        <v/>
      </c>
      <c r="W3682" s="52" t="str">
        <f t="shared" si="289"/>
        <v/>
      </c>
    </row>
    <row r="3683" spans="1:23" x14ac:dyDescent="0.25">
      <c r="A3683" s="2"/>
      <c r="B3683" s="32"/>
      <c r="C3683" s="25"/>
      <c r="D3683" s="25"/>
      <c r="E3683" s="26"/>
      <c r="F3683" s="27"/>
      <c r="G3683" s="2"/>
      <c r="H3683" s="2"/>
      <c r="I3683" s="38" t="str">
        <f t="shared" si="285"/>
        <v/>
      </c>
      <c r="J3683" s="39" t="str">
        <f>IF($Q3683="", "", IF(IFERROR(INDEX('Ticket Sales'!B$11:B$5010, MATCH($Q3683, 'Ticket Sales'!$J$11:$J$5010, 0)), J3682)="", "", IFERROR(INDEX('Ticket Sales'!B$11:B$5010, MATCH($Q3683, 'Ticket Sales'!$J$11:$J$5010, 0)), J3682)))</f>
        <v/>
      </c>
      <c r="K3683" s="39" t="str">
        <f>IF($Q3683="", "", IF(IFERROR(INDEX('Ticket Sales'!C$11:C$5010, MATCH($Q3683, 'Ticket Sales'!$J$11:$J$5010, 0)), K3682)="", "", IFERROR(INDEX('Ticket Sales'!C$11:C$5010, MATCH($Q3683, 'Ticket Sales'!$J$11:$J$5010, 0)), K3682)))</f>
        <v/>
      </c>
      <c r="L3683" s="40" t="str">
        <f>IF($Q3683="", "", IF(IFERROR(INDEX('Ticket Sales'!D$11:D$5010, MATCH($Q3683, 'Ticket Sales'!$J$11:$J$5010, 0)), L3682)="", "", IFERROR(INDEX('Ticket Sales'!D$11:D$5010, MATCH($Q3683, 'Ticket Sales'!$J$11:$J$5010, 0)), L3682)))</f>
        <v/>
      </c>
      <c r="M3683" s="41" t="str">
        <f>IF($Q3683="", "", IF(IFERROR(INDEX('Ticket Sales'!E$11:E$5010, MATCH($Q3683, 'Ticket Sales'!$J$11:$J$5010, 0)), M3682)="", "", IFERROR(INDEX('Ticket Sales'!E$11:E$5010, MATCH($Q3683, 'Ticket Sales'!$J$11:$J$5010, 0)), M3682)))</f>
        <v/>
      </c>
      <c r="N3683" s="2"/>
      <c r="P3683" s="48">
        <v>3673</v>
      </c>
      <c r="Q3683" s="48" t="str">
        <f t="shared" si="286"/>
        <v/>
      </c>
      <c r="S3683" s="52" t="str">
        <f t="shared" si="287"/>
        <v/>
      </c>
      <c r="U3683" s="52" t="str">
        <f t="shared" si="288"/>
        <v/>
      </c>
      <c r="W3683" s="52" t="str">
        <f t="shared" si="289"/>
        <v/>
      </c>
    </row>
    <row r="3684" spans="1:23" x14ac:dyDescent="0.25">
      <c r="A3684" s="2"/>
      <c r="B3684" s="32"/>
      <c r="C3684" s="25"/>
      <c r="D3684" s="25"/>
      <c r="E3684" s="26"/>
      <c r="F3684" s="27"/>
      <c r="G3684" s="2"/>
      <c r="H3684" s="2"/>
      <c r="I3684" s="38" t="str">
        <f t="shared" si="285"/>
        <v/>
      </c>
      <c r="J3684" s="39" t="str">
        <f>IF($Q3684="", "", IF(IFERROR(INDEX('Ticket Sales'!B$11:B$5010, MATCH($Q3684, 'Ticket Sales'!$J$11:$J$5010, 0)), J3683)="", "", IFERROR(INDEX('Ticket Sales'!B$11:B$5010, MATCH($Q3684, 'Ticket Sales'!$J$11:$J$5010, 0)), J3683)))</f>
        <v/>
      </c>
      <c r="K3684" s="39" t="str">
        <f>IF($Q3684="", "", IF(IFERROR(INDEX('Ticket Sales'!C$11:C$5010, MATCH($Q3684, 'Ticket Sales'!$J$11:$J$5010, 0)), K3683)="", "", IFERROR(INDEX('Ticket Sales'!C$11:C$5010, MATCH($Q3684, 'Ticket Sales'!$J$11:$J$5010, 0)), K3683)))</f>
        <v/>
      </c>
      <c r="L3684" s="40" t="str">
        <f>IF($Q3684="", "", IF(IFERROR(INDEX('Ticket Sales'!D$11:D$5010, MATCH($Q3684, 'Ticket Sales'!$J$11:$J$5010, 0)), L3683)="", "", IFERROR(INDEX('Ticket Sales'!D$11:D$5010, MATCH($Q3684, 'Ticket Sales'!$J$11:$J$5010, 0)), L3683)))</f>
        <v/>
      </c>
      <c r="M3684" s="41" t="str">
        <f>IF($Q3684="", "", IF(IFERROR(INDEX('Ticket Sales'!E$11:E$5010, MATCH($Q3684, 'Ticket Sales'!$J$11:$J$5010, 0)), M3683)="", "", IFERROR(INDEX('Ticket Sales'!E$11:E$5010, MATCH($Q3684, 'Ticket Sales'!$J$11:$J$5010, 0)), M3683)))</f>
        <v/>
      </c>
      <c r="N3684" s="2"/>
      <c r="P3684" s="48">
        <v>3674</v>
      </c>
      <c r="Q3684" s="48" t="str">
        <f t="shared" si="286"/>
        <v/>
      </c>
      <c r="S3684" s="52" t="str">
        <f t="shared" si="287"/>
        <v/>
      </c>
      <c r="U3684" s="52" t="str">
        <f t="shared" si="288"/>
        <v/>
      </c>
      <c r="W3684" s="52" t="str">
        <f t="shared" si="289"/>
        <v/>
      </c>
    </row>
    <row r="3685" spans="1:23" x14ac:dyDescent="0.25">
      <c r="A3685" s="2"/>
      <c r="B3685" s="32"/>
      <c r="C3685" s="25"/>
      <c r="D3685" s="25"/>
      <c r="E3685" s="26"/>
      <c r="F3685" s="27"/>
      <c r="G3685" s="2"/>
      <c r="H3685" s="2"/>
      <c r="I3685" s="38" t="str">
        <f t="shared" si="285"/>
        <v/>
      </c>
      <c r="J3685" s="39" t="str">
        <f>IF($Q3685="", "", IF(IFERROR(INDEX('Ticket Sales'!B$11:B$5010, MATCH($Q3685, 'Ticket Sales'!$J$11:$J$5010, 0)), J3684)="", "", IFERROR(INDEX('Ticket Sales'!B$11:B$5010, MATCH($Q3685, 'Ticket Sales'!$J$11:$J$5010, 0)), J3684)))</f>
        <v/>
      </c>
      <c r="K3685" s="39" t="str">
        <f>IF($Q3685="", "", IF(IFERROR(INDEX('Ticket Sales'!C$11:C$5010, MATCH($Q3685, 'Ticket Sales'!$J$11:$J$5010, 0)), K3684)="", "", IFERROR(INDEX('Ticket Sales'!C$11:C$5010, MATCH($Q3685, 'Ticket Sales'!$J$11:$J$5010, 0)), K3684)))</f>
        <v/>
      </c>
      <c r="L3685" s="40" t="str">
        <f>IF($Q3685="", "", IF(IFERROR(INDEX('Ticket Sales'!D$11:D$5010, MATCH($Q3685, 'Ticket Sales'!$J$11:$J$5010, 0)), L3684)="", "", IFERROR(INDEX('Ticket Sales'!D$11:D$5010, MATCH($Q3685, 'Ticket Sales'!$J$11:$J$5010, 0)), L3684)))</f>
        <v/>
      </c>
      <c r="M3685" s="41" t="str">
        <f>IF($Q3685="", "", IF(IFERROR(INDEX('Ticket Sales'!E$11:E$5010, MATCH($Q3685, 'Ticket Sales'!$J$11:$J$5010, 0)), M3684)="", "", IFERROR(INDEX('Ticket Sales'!E$11:E$5010, MATCH($Q3685, 'Ticket Sales'!$J$11:$J$5010, 0)), M3684)))</f>
        <v/>
      </c>
      <c r="N3685" s="2"/>
      <c r="P3685" s="48">
        <v>3675</v>
      </c>
      <c r="Q3685" s="48" t="str">
        <f t="shared" si="286"/>
        <v/>
      </c>
      <c r="S3685" s="52" t="str">
        <f t="shared" si="287"/>
        <v/>
      </c>
      <c r="U3685" s="52" t="str">
        <f t="shared" si="288"/>
        <v/>
      </c>
      <c r="W3685" s="52" t="str">
        <f t="shared" si="289"/>
        <v/>
      </c>
    </row>
    <row r="3686" spans="1:23" x14ac:dyDescent="0.25">
      <c r="A3686" s="2"/>
      <c r="B3686" s="32"/>
      <c r="C3686" s="25"/>
      <c r="D3686" s="25"/>
      <c r="E3686" s="26"/>
      <c r="F3686" s="27"/>
      <c r="G3686" s="2"/>
      <c r="H3686" s="2"/>
      <c r="I3686" s="38" t="str">
        <f t="shared" si="285"/>
        <v/>
      </c>
      <c r="J3686" s="39" t="str">
        <f>IF($Q3686="", "", IF(IFERROR(INDEX('Ticket Sales'!B$11:B$5010, MATCH($Q3686, 'Ticket Sales'!$J$11:$J$5010, 0)), J3685)="", "", IFERROR(INDEX('Ticket Sales'!B$11:B$5010, MATCH($Q3686, 'Ticket Sales'!$J$11:$J$5010, 0)), J3685)))</f>
        <v/>
      </c>
      <c r="K3686" s="39" t="str">
        <f>IF($Q3686="", "", IF(IFERROR(INDEX('Ticket Sales'!C$11:C$5010, MATCH($Q3686, 'Ticket Sales'!$J$11:$J$5010, 0)), K3685)="", "", IFERROR(INDEX('Ticket Sales'!C$11:C$5010, MATCH($Q3686, 'Ticket Sales'!$J$11:$J$5010, 0)), K3685)))</f>
        <v/>
      </c>
      <c r="L3686" s="40" t="str">
        <f>IF($Q3686="", "", IF(IFERROR(INDEX('Ticket Sales'!D$11:D$5010, MATCH($Q3686, 'Ticket Sales'!$J$11:$J$5010, 0)), L3685)="", "", IFERROR(INDEX('Ticket Sales'!D$11:D$5010, MATCH($Q3686, 'Ticket Sales'!$J$11:$J$5010, 0)), L3685)))</f>
        <v/>
      </c>
      <c r="M3686" s="41" t="str">
        <f>IF($Q3686="", "", IF(IFERROR(INDEX('Ticket Sales'!E$11:E$5010, MATCH($Q3686, 'Ticket Sales'!$J$11:$J$5010, 0)), M3685)="", "", IFERROR(INDEX('Ticket Sales'!E$11:E$5010, MATCH($Q3686, 'Ticket Sales'!$J$11:$J$5010, 0)), M3685)))</f>
        <v/>
      </c>
      <c r="N3686" s="2"/>
      <c r="P3686" s="48">
        <v>3676</v>
      </c>
      <c r="Q3686" s="48" t="str">
        <f t="shared" si="286"/>
        <v/>
      </c>
      <c r="S3686" s="52" t="str">
        <f t="shared" si="287"/>
        <v/>
      </c>
      <c r="U3686" s="52" t="str">
        <f t="shared" si="288"/>
        <v/>
      </c>
      <c r="W3686" s="52" t="str">
        <f t="shared" si="289"/>
        <v/>
      </c>
    </row>
    <row r="3687" spans="1:23" x14ac:dyDescent="0.25">
      <c r="A3687" s="2"/>
      <c r="B3687" s="32"/>
      <c r="C3687" s="25"/>
      <c r="D3687" s="25"/>
      <c r="E3687" s="26"/>
      <c r="F3687" s="27"/>
      <c r="G3687" s="2"/>
      <c r="H3687" s="2"/>
      <c r="I3687" s="38" t="str">
        <f t="shared" si="285"/>
        <v/>
      </c>
      <c r="J3687" s="39" t="str">
        <f>IF($Q3687="", "", IF(IFERROR(INDEX('Ticket Sales'!B$11:B$5010, MATCH($Q3687, 'Ticket Sales'!$J$11:$J$5010, 0)), J3686)="", "", IFERROR(INDEX('Ticket Sales'!B$11:B$5010, MATCH($Q3687, 'Ticket Sales'!$J$11:$J$5010, 0)), J3686)))</f>
        <v/>
      </c>
      <c r="K3687" s="39" t="str">
        <f>IF($Q3687="", "", IF(IFERROR(INDEX('Ticket Sales'!C$11:C$5010, MATCH($Q3687, 'Ticket Sales'!$J$11:$J$5010, 0)), K3686)="", "", IFERROR(INDEX('Ticket Sales'!C$11:C$5010, MATCH($Q3687, 'Ticket Sales'!$J$11:$J$5010, 0)), K3686)))</f>
        <v/>
      </c>
      <c r="L3687" s="40" t="str">
        <f>IF($Q3687="", "", IF(IFERROR(INDEX('Ticket Sales'!D$11:D$5010, MATCH($Q3687, 'Ticket Sales'!$J$11:$J$5010, 0)), L3686)="", "", IFERROR(INDEX('Ticket Sales'!D$11:D$5010, MATCH($Q3687, 'Ticket Sales'!$J$11:$J$5010, 0)), L3686)))</f>
        <v/>
      </c>
      <c r="M3687" s="41" t="str">
        <f>IF($Q3687="", "", IF(IFERROR(INDEX('Ticket Sales'!E$11:E$5010, MATCH($Q3687, 'Ticket Sales'!$J$11:$J$5010, 0)), M3686)="", "", IFERROR(INDEX('Ticket Sales'!E$11:E$5010, MATCH($Q3687, 'Ticket Sales'!$J$11:$J$5010, 0)), M3686)))</f>
        <v/>
      </c>
      <c r="N3687" s="2"/>
      <c r="P3687" s="48">
        <v>3677</v>
      </c>
      <c r="Q3687" s="48" t="str">
        <f t="shared" si="286"/>
        <v/>
      </c>
      <c r="S3687" s="52" t="str">
        <f t="shared" si="287"/>
        <v/>
      </c>
      <c r="U3687" s="52" t="str">
        <f t="shared" si="288"/>
        <v/>
      </c>
      <c r="W3687" s="52" t="str">
        <f t="shared" si="289"/>
        <v/>
      </c>
    </row>
    <row r="3688" spans="1:23" x14ac:dyDescent="0.25">
      <c r="A3688" s="2"/>
      <c r="B3688" s="32"/>
      <c r="C3688" s="25"/>
      <c r="D3688" s="25"/>
      <c r="E3688" s="26"/>
      <c r="F3688" s="27"/>
      <c r="G3688" s="2"/>
      <c r="H3688" s="2"/>
      <c r="I3688" s="38" t="str">
        <f t="shared" si="285"/>
        <v/>
      </c>
      <c r="J3688" s="39" t="str">
        <f>IF($Q3688="", "", IF(IFERROR(INDEX('Ticket Sales'!B$11:B$5010, MATCH($Q3688, 'Ticket Sales'!$J$11:$J$5010, 0)), J3687)="", "", IFERROR(INDEX('Ticket Sales'!B$11:B$5010, MATCH($Q3688, 'Ticket Sales'!$J$11:$J$5010, 0)), J3687)))</f>
        <v/>
      </c>
      <c r="K3688" s="39" t="str">
        <f>IF($Q3688="", "", IF(IFERROR(INDEX('Ticket Sales'!C$11:C$5010, MATCH($Q3688, 'Ticket Sales'!$J$11:$J$5010, 0)), K3687)="", "", IFERROR(INDEX('Ticket Sales'!C$11:C$5010, MATCH($Q3688, 'Ticket Sales'!$J$11:$J$5010, 0)), K3687)))</f>
        <v/>
      </c>
      <c r="L3688" s="40" t="str">
        <f>IF($Q3688="", "", IF(IFERROR(INDEX('Ticket Sales'!D$11:D$5010, MATCH($Q3688, 'Ticket Sales'!$J$11:$J$5010, 0)), L3687)="", "", IFERROR(INDEX('Ticket Sales'!D$11:D$5010, MATCH($Q3688, 'Ticket Sales'!$J$11:$J$5010, 0)), L3687)))</f>
        <v/>
      </c>
      <c r="M3688" s="41" t="str">
        <f>IF($Q3688="", "", IF(IFERROR(INDEX('Ticket Sales'!E$11:E$5010, MATCH($Q3688, 'Ticket Sales'!$J$11:$J$5010, 0)), M3687)="", "", IFERROR(INDEX('Ticket Sales'!E$11:E$5010, MATCH($Q3688, 'Ticket Sales'!$J$11:$J$5010, 0)), M3687)))</f>
        <v/>
      </c>
      <c r="N3688" s="2"/>
      <c r="P3688" s="48">
        <v>3678</v>
      </c>
      <c r="Q3688" s="48" t="str">
        <f t="shared" si="286"/>
        <v/>
      </c>
      <c r="S3688" s="52" t="str">
        <f t="shared" si="287"/>
        <v/>
      </c>
      <c r="U3688" s="52" t="str">
        <f t="shared" si="288"/>
        <v/>
      </c>
      <c r="W3688" s="52" t="str">
        <f t="shared" si="289"/>
        <v/>
      </c>
    </row>
    <row r="3689" spans="1:23" x14ac:dyDescent="0.25">
      <c r="A3689" s="2"/>
      <c r="B3689" s="32"/>
      <c r="C3689" s="25"/>
      <c r="D3689" s="25"/>
      <c r="E3689" s="26"/>
      <c r="F3689" s="27"/>
      <c r="G3689" s="2"/>
      <c r="H3689" s="2"/>
      <c r="I3689" s="38" t="str">
        <f t="shared" si="285"/>
        <v/>
      </c>
      <c r="J3689" s="39" t="str">
        <f>IF($Q3689="", "", IF(IFERROR(INDEX('Ticket Sales'!B$11:B$5010, MATCH($Q3689, 'Ticket Sales'!$J$11:$J$5010, 0)), J3688)="", "", IFERROR(INDEX('Ticket Sales'!B$11:B$5010, MATCH($Q3689, 'Ticket Sales'!$J$11:$J$5010, 0)), J3688)))</f>
        <v/>
      </c>
      <c r="K3689" s="39" t="str">
        <f>IF($Q3689="", "", IF(IFERROR(INDEX('Ticket Sales'!C$11:C$5010, MATCH($Q3689, 'Ticket Sales'!$J$11:$J$5010, 0)), K3688)="", "", IFERROR(INDEX('Ticket Sales'!C$11:C$5010, MATCH($Q3689, 'Ticket Sales'!$J$11:$J$5010, 0)), K3688)))</f>
        <v/>
      </c>
      <c r="L3689" s="40" t="str">
        <f>IF($Q3689="", "", IF(IFERROR(INDEX('Ticket Sales'!D$11:D$5010, MATCH($Q3689, 'Ticket Sales'!$J$11:$J$5010, 0)), L3688)="", "", IFERROR(INDEX('Ticket Sales'!D$11:D$5010, MATCH($Q3689, 'Ticket Sales'!$J$11:$J$5010, 0)), L3688)))</f>
        <v/>
      </c>
      <c r="M3689" s="41" t="str">
        <f>IF($Q3689="", "", IF(IFERROR(INDEX('Ticket Sales'!E$11:E$5010, MATCH($Q3689, 'Ticket Sales'!$J$11:$J$5010, 0)), M3688)="", "", IFERROR(INDEX('Ticket Sales'!E$11:E$5010, MATCH($Q3689, 'Ticket Sales'!$J$11:$J$5010, 0)), M3688)))</f>
        <v/>
      </c>
      <c r="N3689" s="2"/>
      <c r="P3689" s="48">
        <v>3679</v>
      </c>
      <c r="Q3689" s="48" t="str">
        <f t="shared" si="286"/>
        <v/>
      </c>
      <c r="S3689" s="52" t="str">
        <f t="shared" si="287"/>
        <v/>
      </c>
      <c r="U3689" s="52" t="str">
        <f t="shared" si="288"/>
        <v/>
      </c>
      <c r="W3689" s="52" t="str">
        <f t="shared" si="289"/>
        <v/>
      </c>
    </row>
    <row r="3690" spans="1:23" x14ac:dyDescent="0.25">
      <c r="A3690" s="2"/>
      <c r="B3690" s="32"/>
      <c r="C3690" s="25"/>
      <c r="D3690" s="25"/>
      <c r="E3690" s="26"/>
      <c r="F3690" s="27"/>
      <c r="G3690" s="2"/>
      <c r="H3690" s="2"/>
      <c r="I3690" s="38" t="str">
        <f t="shared" si="285"/>
        <v/>
      </c>
      <c r="J3690" s="39" t="str">
        <f>IF($Q3690="", "", IF(IFERROR(INDEX('Ticket Sales'!B$11:B$5010, MATCH($Q3690, 'Ticket Sales'!$J$11:$J$5010, 0)), J3689)="", "", IFERROR(INDEX('Ticket Sales'!B$11:B$5010, MATCH($Q3690, 'Ticket Sales'!$J$11:$J$5010, 0)), J3689)))</f>
        <v/>
      </c>
      <c r="K3690" s="39" t="str">
        <f>IF($Q3690="", "", IF(IFERROR(INDEX('Ticket Sales'!C$11:C$5010, MATCH($Q3690, 'Ticket Sales'!$J$11:$J$5010, 0)), K3689)="", "", IFERROR(INDEX('Ticket Sales'!C$11:C$5010, MATCH($Q3690, 'Ticket Sales'!$J$11:$J$5010, 0)), K3689)))</f>
        <v/>
      </c>
      <c r="L3690" s="40" t="str">
        <f>IF($Q3690="", "", IF(IFERROR(INDEX('Ticket Sales'!D$11:D$5010, MATCH($Q3690, 'Ticket Sales'!$J$11:$J$5010, 0)), L3689)="", "", IFERROR(INDEX('Ticket Sales'!D$11:D$5010, MATCH($Q3690, 'Ticket Sales'!$J$11:$J$5010, 0)), L3689)))</f>
        <v/>
      </c>
      <c r="M3690" s="41" t="str">
        <f>IF($Q3690="", "", IF(IFERROR(INDEX('Ticket Sales'!E$11:E$5010, MATCH($Q3690, 'Ticket Sales'!$J$11:$J$5010, 0)), M3689)="", "", IFERROR(INDEX('Ticket Sales'!E$11:E$5010, MATCH($Q3690, 'Ticket Sales'!$J$11:$J$5010, 0)), M3689)))</f>
        <v/>
      </c>
      <c r="N3690" s="2"/>
      <c r="P3690" s="48">
        <v>3680</v>
      </c>
      <c r="Q3690" s="48" t="str">
        <f t="shared" si="286"/>
        <v/>
      </c>
      <c r="S3690" s="52" t="str">
        <f t="shared" si="287"/>
        <v/>
      </c>
      <c r="U3690" s="52" t="str">
        <f t="shared" si="288"/>
        <v/>
      </c>
      <c r="W3690" s="52" t="str">
        <f t="shared" si="289"/>
        <v/>
      </c>
    </row>
    <row r="3691" spans="1:23" x14ac:dyDescent="0.25">
      <c r="A3691" s="2"/>
      <c r="B3691" s="32"/>
      <c r="C3691" s="25"/>
      <c r="D3691" s="25"/>
      <c r="E3691" s="26"/>
      <c r="F3691" s="27"/>
      <c r="G3691" s="2"/>
      <c r="H3691" s="2"/>
      <c r="I3691" s="38" t="str">
        <f t="shared" si="285"/>
        <v/>
      </c>
      <c r="J3691" s="39" t="str">
        <f>IF($Q3691="", "", IF(IFERROR(INDEX('Ticket Sales'!B$11:B$5010, MATCH($Q3691, 'Ticket Sales'!$J$11:$J$5010, 0)), J3690)="", "", IFERROR(INDEX('Ticket Sales'!B$11:B$5010, MATCH($Q3691, 'Ticket Sales'!$J$11:$J$5010, 0)), J3690)))</f>
        <v/>
      </c>
      <c r="K3691" s="39" t="str">
        <f>IF($Q3691="", "", IF(IFERROR(INDEX('Ticket Sales'!C$11:C$5010, MATCH($Q3691, 'Ticket Sales'!$J$11:$J$5010, 0)), K3690)="", "", IFERROR(INDEX('Ticket Sales'!C$11:C$5010, MATCH($Q3691, 'Ticket Sales'!$J$11:$J$5010, 0)), K3690)))</f>
        <v/>
      </c>
      <c r="L3691" s="40" t="str">
        <f>IF($Q3691="", "", IF(IFERROR(INDEX('Ticket Sales'!D$11:D$5010, MATCH($Q3691, 'Ticket Sales'!$J$11:$J$5010, 0)), L3690)="", "", IFERROR(INDEX('Ticket Sales'!D$11:D$5010, MATCH($Q3691, 'Ticket Sales'!$J$11:$J$5010, 0)), L3690)))</f>
        <v/>
      </c>
      <c r="M3691" s="41" t="str">
        <f>IF($Q3691="", "", IF(IFERROR(INDEX('Ticket Sales'!E$11:E$5010, MATCH($Q3691, 'Ticket Sales'!$J$11:$J$5010, 0)), M3690)="", "", IFERROR(INDEX('Ticket Sales'!E$11:E$5010, MATCH($Q3691, 'Ticket Sales'!$J$11:$J$5010, 0)), M3690)))</f>
        <v/>
      </c>
      <c r="N3691" s="2"/>
      <c r="P3691" s="48">
        <v>3681</v>
      </c>
      <c r="Q3691" s="48" t="str">
        <f t="shared" si="286"/>
        <v/>
      </c>
      <c r="S3691" s="52" t="str">
        <f t="shared" si="287"/>
        <v/>
      </c>
      <c r="U3691" s="52" t="str">
        <f t="shared" si="288"/>
        <v/>
      </c>
      <c r="W3691" s="52" t="str">
        <f t="shared" si="289"/>
        <v/>
      </c>
    </row>
    <row r="3692" spans="1:23" x14ac:dyDescent="0.25">
      <c r="A3692" s="2"/>
      <c r="B3692" s="32"/>
      <c r="C3692" s="25"/>
      <c r="D3692" s="25"/>
      <c r="E3692" s="26"/>
      <c r="F3692" s="27"/>
      <c r="G3692" s="2"/>
      <c r="H3692" s="2"/>
      <c r="I3692" s="38" t="str">
        <f t="shared" si="285"/>
        <v/>
      </c>
      <c r="J3692" s="39" t="str">
        <f>IF($Q3692="", "", IF(IFERROR(INDEX('Ticket Sales'!B$11:B$5010, MATCH($Q3692, 'Ticket Sales'!$J$11:$J$5010, 0)), J3691)="", "", IFERROR(INDEX('Ticket Sales'!B$11:B$5010, MATCH($Q3692, 'Ticket Sales'!$J$11:$J$5010, 0)), J3691)))</f>
        <v/>
      </c>
      <c r="K3692" s="39" t="str">
        <f>IF($Q3692="", "", IF(IFERROR(INDEX('Ticket Sales'!C$11:C$5010, MATCH($Q3692, 'Ticket Sales'!$J$11:$J$5010, 0)), K3691)="", "", IFERROR(INDEX('Ticket Sales'!C$11:C$5010, MATCH($Q3692, 'Ticket Sales'!$J$11:$J$5010, 0)), K3691)))</f>
        <v/>
      </c>
      <c r="L3692" s="40" t="str">
        <f>IF($Q3692="", "", IF(IFERROR(INDEX('Ticket Sales'!D$11:D$5010, MATCH($Q3692, 'Ticket Sales'!$J$11:$J$5010, 0)), L3691)="", "", IFERROR(INDEX('Ticket Sales'!D$11:D$5010, MATCH($Q3692, 'Ticket Sales'!$J$11:$J$5010, 0)), L3691)))</f>
        <v/>
      </c>
      <c r="M3692" s="41" t="str">
        <f>IF($Q3692="", "", IF(IFERROR(INDEX('Ticket Sales'!E$11:E$5010, MATCH($Q3692, 'Ticket Sales'!$J$11:$J$5010, 0)), M3691)="", "", IFERROR(INDEX('Ticket Sales'!E$11:E$5010, MATCH($Q3692, 'Ticket Sales'!$J$11:$J$5010, 0)), M3691)))</f>
        <v/>
      </c>
      <c r="N3692" s="2"/>
      <c r="P3692" s="48">
        <v>3682</v>
      </c>
      <c r="Q3692" s="48" t="str">
        <f t="shared" si="286"/>
        <v/>
      </c>
      <c r="S3692" s="52" t="str">
        <f t="shared" si="287"/>
        <v/>
      </c>
      <c r="U3692" s="52" t="str">
        <f t="shared" si="288"/>
        <v/>
      </c>
      <c r="W3692" s="52" t="str">
        <f t="shared" si="289"/>
        <v/>
      </c>
    </row>
    <row r="3693" spans="1:23" x14ac:dyDescent="0.25">
      <c r="A3693" s="2"/>
      <c r="B3693" s="32"/>
      <c r="C3693" s="25"/>
      <c r="D3693" s="25"/>
      <c r="E3693" s="26"/>
      <c r="F3693" s="27"/>
      <c r="G3693" s="2"/>
      <c r="H3693" s="2"/>
      <c r="I3693" s="38" t="str">
        <f t="shared" si="285"/>
        <v/>
      </c>
      <c r="J3693" s="39" t="str">
        <f>IF($Q3693="", "", IF(IFERROR(INDEX('Ticket Sales'!B$11:B$5010, MATCH($Q3693, 'Ticket Sales'!$J$11:$J$5010, 0)), J3692)="", "", IFERROR(INDEX('Ticket Sales'!B$11:B$5010, MATCH($Q3693, 'Ticket Sales'!$J$11:$J$5010, 0)), J3692)))</f>
        <v/>
      </c>
      <c r="K3693" s="39" t="str">
        <f>IF($Q3693="", "", IF(IFERROR(INDEX('Ticket Sales'!C$11:C$5010, MATCH($Q3693, 'Ticket Sales'!$J$11:$J$5010, 0)), K3692)="", "", IFERROR(INDEX('Ticket Sales'!C$11:C$5010, MATCH($Q3693, 'Ticket Sales'!$J$11:$J$5010, 0)), K3692)))</f>
        <v/>
      </c>
      <c r="L3693" s="40" t="str">
        <f>IF($Q3693="", "", IF(IFERROR(INDEX('Ticket Sales'!D$11:D$5010, MATCH($Q3693, 'Ticket Sales'!$J$11:$J$5010, 0)), L3692)="", "", IFERROR(INDEX('Ticket Sales'!D$11:D$5010, MATCH($Q3693, 'Ticket Sales'!$J$11:$J$5010, 0)), L3692)))</f>
        <v/>
      </c>
      <c r="M3693" s="41" t="str">
        <f>IF($Q3693="", "", IF(IFERROR(INDEX('Ticket Sales'!E$11:E$5010, MATCH($Q3693, 'Ticket Sales'!$J$11:$J$5010, 0)), M3692)="", "", IFERROR(INDEX('Ticket Sales'!E$11:E$5010, MATCH($Q3693, 'Ticket Sales'!$J$11:$J$5010, 0)), M3692)))</f>
        <v/>
      </c>
      <c r="N3693" s="2"/>
      <c r="P3693" s="48">
        <v>3683</v>
      </c>
      <c r="Q3693" s="48" t="str">
        <f t="shared" si="286"/>
        <v/>
      </c>
      <c r="S3693" s="52" t="str">
        <f t="shared" si="287"/>
        <v/>
      </c>
      <c r="U3693" s="52" t="str">
        <f t="shared" si="288"/>
        <v/>
      </c>
      <c r="W3693" s="52" t="str">
        <f t="shared" si="289"/>
        <v/>
      </c>
    </row>
    <row r="3694" spans="1:23" x14ac:dyDescent="0.25">
      <c r="A3694" s="2"/>
      <c r="B3694" s="32"/>
      <c r="C3694" s="25"/>
      <c r="D3694" s="25"/>
      <c r="E3694" s="26"/>
      <c r="F3694" s="27"/>
      <c r="G3694" s="2"/>
      <c r="H3694" s="2"/>
      <c r="I3694" s="38" t="str">
        <f t="shared" si="285"/>
        <v/>
      </c>
      <c r="J3694" s="39" t="str">
        <f>IF($Q3694="", "", IF(IFERROR(INDEX('Ticket Sales'!B$11:B$5010, MATCH($Q3694, 'Ticket Sales'!$J$11:$J$5010, 0)), J3693)="", "", IFERROR(INDEX('Ticket Sales'!B$11:B$5010, MATCH($Q3694, 'Ticket Sales'!$J$11:$J$5010, 0)), J3693)))</f>
        <v/>
      </c>
      <c r="K3694" s="39" t="str">
        <f>IF($Q3694="", "", IF(IFERROR(INDEX('Ticket Sales'!C$11:C$5010, MATCH($Q3694, 'Ticket Sales'!$J$11:$J$5010, 0)), K3693)="", "", IFERROR(INDEX('Ticket Sales'!C$11:C$5010, MATCH($Q3694, 'Ticket Sales'!$J$11:$J$5010, 0)), K3693)))</f>
        <v/>
      </c>
      <c r="L3694" s="40" t="str">
        <f>IF($Q3694="", "", IF(IFERROR(INDEX('Ticket Sales'!D$11:D$5010, MATCH($Q3694, 'Ticket Sales'!$J$11:$J$5010, 0)), L3693)="", "", IFERROR(INDEX('Ticket Sales'!D$11:D$5010, MATCH($Q3694, 'Ticket Sales'!$J$11:$J$5010, 0)), L3693)))</f>
        <v/>
      </c>
      <c r="M3694" s="41" t="str">
        <f>IF($Q3694="", "", IF(IFERROR(INDEX('Ticket Sales'!E$11:E$5010, MATCH($Q3694, 'Ticket Sales'!$J$11:$J$5010, 0)), M3693)="", "", IFERROR(INDEX('Ticket Sales'!E$11:E$5010, MATCH($Q3694, 'Ticket Sales'!$J$11:$J$5010, 0)), M3693)))</f>
        <v/>
      </c>
      <c r="N3694" s="2"/>
      <c r="P3694" s="48">
        <v>3684</v>
      </c>
      <c r="Q3694" s="48" t="str">
        <f t="shared" si="286"/>
        <v/>
      </c>
      <c r="S3694" s="52" t="str">
        <f t="shared" si="287"/>
        <v/>
      </c>
      <c r="U3694" s="52" t="str">
        <f t="shared" si="288"/>
        <v/>
      </c>
      <c r="W3694" s="52" t="str">
        <f t="shared" si="289"/>
        <v/>
      </c>
    </row>
    <row r="3695" spans="1:23" x14ac:dyDescent="0.25">
      <c r="A3695" s="2"/>
      <c r="B3695" s="32"/>
      <c r="C3695" s="25"/>
      <c r="D3695" s="25"/>
      <c r="E3695" s="26"/>
      <c r="F3695" s="27"/>
      <c r="G3695" s="2"/>
      <c r="H3695" s="2"/>
      <c r="I3695" s="38" t="str">
        <f t="shared" si="285"/>
        <v/>
      </c>
      <c r="J3695" s="39" t="str">
        <f>IF($Q3695="", "", IF(IFERROR(INDEX('Ticket Sales'!B$11:B$5010, MATCH($Q3695, 'Ticket Sales'!$J$11:$J$5010, 0)), J3694)="", "", IFERROR(INDEX('Ticket Sales'!B$11:B$5010, MATCH($Q3695, 'Ticket Sales'!$J$11:$J$5010, 0)), J3694)))</f>
        <v/>
      </c>
      <c r="K3695" s="39" t="str">
        <f>IF($Q3695="", "", IF(IFERROR(INDEX('Ticket Sales'!C$11:C$5010, MATCH($Q3695, 'Ticket Sales'!$J$11:$J$5010, 0)), K3694)="", "", IFERROR(INDEX('Ticket Sales'!C$11:C$5010, MATCH($Q3695, 'Ticket Sales'!$J$11:$J$5010, 0)), K3694)))</f>
        <v/>
      </c>
      <c r="L3695" s="40" t="str">
        <f>IF($Q3695="", "", IF(IFERROR(INDEX('Ticket Sales'!D$11:D$5010, MATCH($Q3695, 'Ticket Sales'!$J$11:$J$5010, 0)), L3694)="", "", IFERROR(INDEX('Ticket Sales'!D$11:D$5010, MATCH($Q3695, 'Ticket Sales'!$J$11:$J$5010, 0)), L3694)))</f>
        <v/>
      </c>
      <c r="M3695" s="41" t="str">
        <f>IF($Q3695="", "", IF(IFERROR(INDEX('Ticket Sales'!E$11:E$5010, MATCH($Q3695, 'Ticket Sales'!$J$11:$J$5010, 0)), M3694)="", "", IFERROR(INDEX('Ticket Sales'!E$11:E$5010, MATCH($Q3695, 'Ticket Sales'!$J$11:$J$5010, 0)), M3694)))</f>
        <v/>
      </c>
      <c r="N3695" s="2"/>
      <c r="P3695" s="48">
        <v>3685</v>
      </c>
      <c r="Q3695" s="48" t="str">
        <f t="shared" si="286"/>
        <v/>
      </c>
      <c r="S3695" s="52" t="str">
        <f t="shared" si="287"/>
        <v/>
      </c>
      <c r="U3695" s="52" t="str">
        <f t="shared" si="288"/>
        <v/>
      </c>
      <c r="W3695" s="52" t="str">
        <f t="shared" si="289"/>
        <v/>
      </c>
    </row>
    <row r="3696" spans="1:23" x14ac:dyDescent="0.25">
      <c r="A3696" s="2"/>
      <c r="B3696" s="32"/>
      <c r="C3696" s="25"/>
      <c r="D3696" s="25"/>
      <c r="E3696" s="26"/>
      <c r="F3696" s="27"/>
      <c r="G3696" s="2"/>
      <c r="H3696" s="2"/>
      <c r="I3696" s="38" t="str">
        <f t="shared" si="285"/>
        <v/>
      </c>
      <c r="J3696" s="39" t="str">
        <f>IF($Q3696="", "", IF(IFERROR(INDEX('Ticket Sales'!B$11:B$5010, MATCH($Q3696, 'Ticket Sales'!$J$11:$J$5010, 0)), J3695)="", "", IFERROR(INDEX('Ticket Sales'!B$11:B$5010, MATCH($Q3696, 'Ticket Sales'!$J$11:$J$5010, 0)), J3695)))</f>
        <v/>
      </c>
      <c r="K3696" s="39" t="str">
        <f>IF($Q3696="", "", IF(IFERROR(INDEX('Ticket Sales'!C$11:C$5010, MATCH($Q3696, 'Ticket Sales'!$J$11:$J$5010, 0)), K3695)="", "", IFERROR(INDEX('Ticket Sales'!C$11:C$5010, MATCH($Q3696, 'Ticket Sales'!$J$11:$J$5010, 0)), K3695)))</f>
        <v/>
      </c>
      <c r="L3696" s="40" t="str">
        <f>IF($Q3696="", "", IF(IFERROR(INDEX('Ticket Sales'!D$11:D$5010, MATCH($Q3696, 'Ticket Sales'!$J$11:$J$5010, 0)), L3695)="", "", IFERROR(INDEX('Ticket Sales'!D$11:D$5010, MATCH($Q3696, 'Ticket Sales'!$J$11:$J$5010, 0)), L3695)))</f>
        <v/>
      </c>
      <c r="M3696" s="41" t="str">
        <f>IF($Q3696="", "", IF(IFERROR(INDEX('Ticket Sales'!E$11:E$5010, MATCH($Q3696, 'Ticket Sales'!$J$11:$J$5010, 0)), M3695)="", "", IFERROR(INDEX('Ticket Sales'!E$11:E$5010, MATCH($Q3696, 'Ticket Sales'!$J$11:$J$5010, 0)), M3695)))</f>
        <v/>
      </c>
      <c r="N3696" s="2"/>
      <c r="P3696" s="48">
        <v>3686</v>
      </c>
      <c r="Q3696" s="48" t="str">
        <f t="shared" si="286"/>
        <v/>
      </c>
      <c r="S3696" s="52" t="str">
        <f t="shared" si="287"/>
        <v/>
      </c>
      <c r="U3696" s="52" t="str">
        <f t="shared" si="288"/>
        <v/>
      </c>
      <c r="W3696" s="52" t="str">
        <f t="shared" si="289"/>
        <v/>
      </c>
    </row>
    <row r="3697" spans="1:23" x14ac:dyDescent="0.25">
      <c r="A3697" s="2"/>
      <c r="B3697" s="32"/>
      <c r="C3697" s="25"/>
      <c r="D3697" s="25"/>
      <c r="E3697" s="26"/>
      <c r="F3697" s="27"/>
      <c r="G3697" s="2"/>
      <c r="H3697" s="2"/>
      <c r="I3697" s="38" t="str">
        <f t="shared" si="285"/>
        <v/>
      </c>
      <c r="J3697" s="39" t="str">
        <f>IF($Q3697="", "", IF(IFERROR(INDEX('Ticket Sales'!B$11:B$5010, MATCH($Q3697, 'Ticket Sales'!$J$11:$J$5010, 0)), J3696)="", "", IFERROR(INDEX('Ticket Sales'!B$11:B$5010, MATCH($Q3697, 'Ticket Sales'!$J$11:$J$5010, 0)), J3696)))</f>
        <v/>
      </c>
      <c r="K3697" s="39" t="str">
        <f>IF($Q3697="", "", IF(IFERROR(INDEX('Ticket Sales'!C$11:C$5010, MATCH($Q3697, 'Ticket Sales'!$J$11:$J$5010, 0)), K3696)="", "", IFERROR(INDEX('Ticket Sales'!C$11:C$5010, MATCH($Q3697, 'Ticket Sales'!$J$11:$J$5010, 0)), K3696)))</f>
        <v/>
      </c>
      <c r="L3697" s="40" t="str">
        <f>IF($Q3697="", "", IF(IFERROR(INDEX('Ticket Sales'!D$11:D$5010, MATCH($Q3697, 'Ticket Sales'!$J$11:$J$5010, 0)), L3696)="", "", IFERROR(INDEX('Ticket Sales'!D$11:D$5010, MATCH($Q3697, 'Ticket Sales'!$J$11:$J$5010, 0)), L3696)))</f>
        <v/>
      </c>
      <c r="M3697" s="41" t="str">
        <f>IF($Q3697="", "", IF(IFERROR(INDEX('Ticket Sales'!E$11:E$5010, MATCH($Q3697, 'Ticket Sales'!$J$11:$J$5010, 0)), M3696)="", "", IFERROR(INDEX('Ticket Sales'!E$11:E$5010, MATCH($Q3697, 'Ticket Sales'!$J$11:$J$5010, 0)), M3696)))</f>
        <v/>
      </c>
      <c r="N3697" s="2"/>
      <c r="P3697" s="48">
        <v>3687</v>
      </c>
      <c r="Q3697" s="48" t="str">
        <f t="shared" si="286"/>
        <v/>
      </c>
      <c r="S3697" s="52" t="str">
        <f t="shared" si="287"/>
        <v/>
      </c>
      <c r="U3697" s="52" t="str">
        <f t="shared" si="288"/>
        <v/>
      </c>
      <c r="W3697" s="52" t="str">
        <f t="shared" si="289"/>
        <v/>
      </c>
    </row>
    <row r="3698" spans="1:23" x14ac:dyDescent="0.25">
      <c r="A3698" s="2"/>
      <c r="B3698" s="32"/>
      <c r="C3698" s="25"/>
      <c r="D3698" s="25"/>
      <c r="E3698" s="26"/>
      <c r="F3698" s="27"/>
      <c r="G3698" s="2"/>
      <c r="H3698" s="2"/>
      <c r="I3698" s="38" t="str">
        <f t="shared" si="285"/>
        <v/>
      </c>
      <c r="J3698" s="39" t="str">
        <f>IF($Q3698="", "", IF(IFERROR(INDEX('Ticket Sales'!B$11:B$5010, MATCH($Q3698, 'Ticket Sales'!$J$11:$J$5010, 0)), J3697)="", "", IFERROR(INDEX('Ticket Sales'!B$11:B$5010, MATCH($Q3698, 'Ticket Sales'!$J$11:$J$5010, 0)), J3697)))</f>
        <v/>
      </c>
      <c r="K3698" s="39" t="str">
        <f>IF($Q3698="", "", IF(IFERROR(INDEX('Ticket Sales'!C$11:C$5010, MATCH($Q3698, 'Ticket Sales'!$J$11:$J$5010, 0)), K3697)="", "", IFERROR(INDEX('Ticket Sales'!C$11:C$5010, MATCH($Q3698, 'Ticket Sales'!$J$11:$J$5010, 0)), K3697)))</f>
        <v/>
      </c>
      <c r="L3698" s="40" t="str">
        <f>IF($Q3698="", "", IF(IFERROR(INDEX('Ticket Sales'!D$11:D$5010, MATCH($Q3698, 'Ticket Sales'!$J$11:$J$5010, 0)), L3697)="", "", IFERROR(INDEX('Ticket Sales'!D$11:D$5010, MATCH($Q3698, 'Ticket Sales'!$J$11:$J$5010, 0)), L3697)))</f>
        <v/>
      </c>
      <c r="M3698" s="41" t="str">
        <f>IF($Q3698="", "", IF(IFERROR(INDEX('Ticket Sales'!E$11:E$5010, MATCH($Q3698, 'Ticket Sales'!$J$11:$J$5010, 0)), M3697)="", "", IFERROR(INDEX('Ticket Sales'!E$11:E$5010, MATCH($Q3698, 'Ticket Sales'!$J$11:$J$5010, 0)), M3697)))</f>
        <v/>
      </c>
      <c r="N3698" s="2"/>
      <c r="P3698" s="48">
        <v>3688</v>
      </c>
      <c r="Q3698" s="48" t="str">
        <f t="shared" si="286"/>
        <v/>
      </c>
      <c r="S3698" s="52" t="str">
        <f t="shared" si="287"/>
        <v/>
      </c>
      <c r="U3698" s="52" t="str">
        <f t="shared" si="288"/>
        <v/>
      </c>
      <c r="W3698" s="52" t="str">
        <f t="shared" si="289"/>
        <v/>
      </c>
    </row>
    <row r="3699" spans="1:23" x14ac:dyDescent="0.25">
      <c r="A3699" s="2"/>
      <c r="B3699" s="32"/>
      <c r="C3699" s="25"/>
      <c r="D3699" s="25"/>
      <c r="E3699" s="26"/>
      <c r="F3699" s="27"/>
      <c r="G3699" s="2"/>
      <c r="H3699" s="2"/>
      <c r="I3699" s="38" t="str">
        <f t="shared" si="285"/>
        <v/>
      </c>
      <c r="J3699" s="39" t="str">
        <f>IF($Q3699="", "", IF(IFERROR(INDEX('Ticket Sales'!B$11:B$5010, MATCH($Q3699, 'Ticket Sales'!$J$11:$J$5010, 0)), J3698)="", "", IFERROR(INDEX('Ticket Sales'!B$11:B$5010, MATCH($Q3699, 'Ticket Sales'!$J$11:$J$5010, 0)), J3698)))</f>
        <v/>
      </c>
      <c r="K3699" s="39" t="str">
        <f>IF($Q3699="", "", IF(IFERROR(INDEX('Ticket Sales'!C$11:C$5010, MATCH($Q3699, 'Ticket Sales'!$J$11:$J$5010, 0)), K3698)="", "", IFERROR(INDEX('Ticket Sales'!C$11:C$5010, MATCH($Q3699, 'Ticket Sales'!$J$11:$J$5010, 0)), K3698)))</f>
        <v/>
      </c>
      <c r="L3699" s="40" t="str">
        <f>IF($Q3699="", "", IF(IFERROR(INDEX('Ticket Sales'!D$11:D$5010, MATCH($Q3699, 'Ticket Sales'!$J$11:$J$5010, 0)), L3698)="", "", IFERROR(INDEX('Ticket Sales'!D$11:D$5010, MATCH($Q3699, 'Ticket Sales'!$J$11:$J$5010, 0)), L3698)))</f>
        <v/>
      </c>
      <c r="M3699" s="41" t="str">
        <f>IF($Q3699="", "", IF(IFERROR(INDEX('Ticket Sales'!E$11:E$5010, MATCH($Q3699, 'Ticket Sales'!$J$11:$J$5010, 0)), M3698)="", "", IFERROR(INDEX('Ticket Sales'!E$11:E$5010, MATCH($Q3699, 'Ticket Sales'!$J$11:$J$5010, 0)), M3698)))</f>
        <v/>
      </c>
      <c r="N3699" s="2"/>
      <c r="P3699" s="48">
        <v>3689</v>
      </c>
      <c r="Q3699" s="48" t="str">
        <f t="shared" si="286"/>
        <v/>
      </c>
      <c r="S3699" s="52" t="str">
        <f t="shared" si="287"/>
        <v/>
      </c>
      <c r="U3699" s="52" t="str">
        <f t="shared" si="288"/>
        <v/>
      </c>
      <c r="W3699" s="52" t="str">
        <f t="shared" si="289"/>
        <v/>
      </c>
    </row>
    <row r="3700" spans="1:23" x14ac:dyDescent="0.25">
      <c r="A3700" s="2"/>
      <c r="B3700" s="32"/>
      <c r="C3700" s="25"/>
      <c r="D3700" s="25"/>
      <c r="E3700" s="26"/>
      <c r="F3700" s="27"/>
      <c r="G3700" s="2"/>
      <c r="H3700" s="2"/>
      <c r="I3700" s="38" t="str">
        <f t="shared" si="285"/>
        <v/>
      </c>
      <c r="J3700" s="39" t="str">
        <f>IF($Q3700="", "", IF(IFERROR(INDEX('Ticket Sales'!B$11:B$5010, MATCH($Q3700, 'Ticket Sales'!$J$11:$J$5010, 0)), J3699)="", "", IFERROR(INDEX('Ticket Sales'!B$11:B$5010, MATCH($Q3700, 'Ticket Sales'!$J$11:$J$5010, 0)), J3699)))</f>
        <v/>
      </c>
      <c r="K3700" s="39" t="str">
        <f>IF($Q3700="", "", IF(IFERROR(INDEX('Ticket Sales'!C$11:C$5010, MATCH($Q3700, 'Ticket Sales'!$J$11:$J$5010, 0)), K3699)="", "", IFERROR(INDEX('Ticket Sales'!C$11:C$5010, MATCH($Q3700, 'Ticket Sales'!$J$11:$J$5010, 0)), K3699)))</f>
        <v/>
      </c>
      <c r="L3700" s="40" t="str">
        <f>IF($Q3700="", "", IF(IFERROR(INDEX('Ticket Sales'!D$11:D$5010, MATCH($Q3700, 'Ticket Sales'!$J$11:$J$5010, 0)), L3699)="", "", IFERROR(INDEX('Ticket Sales'!D$11:D$5010, MATCH($Q3700, 'Ticket Sales'!$J$11:$J$5010, 0)), L3699)))</f>
        <v/>
      </c>
      <c r="M3700" s="41" t="str">
        <f>IF($Q3700="", "", IF(IFERROR(INDEX('Ticket Sales'!E$11:E$5010, MATCH($Q3700, 'Ticket Sales'!$J$11:$J$5010, 0)), M3699)="", "", IFERROR(INDEX('Ticket Sales'!E$11:E$5010, MATCH($Q3700, 'Ticket Sales'!$J$11:$J$5010, 0)), M3699)))</f>
        <v/>
      </c>
      <c r="N3700" s="2"/>
      <c r="P3700" s="48">
        <v>3690</v>
      </c>
      <c r="Q3700" s="48" t="str">
        <f t="shared" si="286"/>
        <v/>
      </c>
      <c r="S3700" s="52" t="str">
        <f t="shared" si="287"/>
        <v/>
      </c>
      <c r="U3700" s="52" t="str">
        <f t="shared" si="288"/>
        <v/>
      </c>
      <c r="W3700" s="52" t="str">
        <f t="shared" si="289"/>
        <v/>
      </c>
    </row>
    <row r="3701" spans="1:23" x14ac:dyDescent="0.25">
      <c r="A3701" s="2"/>
      <c r="B3701" s="32"/>
      <c r="C3701" s="25"/>
      <c r="D3701" s="25"/>
      <c r="E3701" s="26"/>
      <c r="F3701" s="27"/>
      <c r="G3701" s="2"/>
      <c r="H3701" s="2"/>
      <c r="I3701" s="38" t="str">
        <f t="shared" si="285"/>
        <v/>
      </c>
      <c r="J3701" s="39" t="str">
        <f>IF($Q3701="", "", IF(IFERROR(INDEX('Ticket Sales'!B$11:B$5010, MATCH($Q3701, 'Ticket Sales'!$J$11:$J$5010, 0)), J3700)="", "", IFERROR(INDEX('Ticket Sales'!B$11:B$5010, MATCH($Q3701, 'Ticket Sales'!$J$11:$J$5010, 0)), J3700)))</f>
        <v/>
      </c>
      <c r="K3701" s="39" t="str">
        <f>IF($Q3701="", "", IF(IFERROR(INDEX('Ticket Sales'!C$11:C$5010, MATCH($Q3701, 'Ticket Sales'!$J$11:$J$5010, 0)), K3700)="", "", IFERROR(INDEX('Ticket Sales'!C$11:C$5010, MATCH($Q3701, 'Ticket Sales'!$J$11:$J$5010, 0)), K3700)))</f>
        <v/>
      </c>
      <c r="L3701" s="40" t="str">
        <f>IF($Q3701="", "", IF(IFERROR(INDEX('Ticket Sales'!D$11:D$5010, MATCH($Q3701, 'Ticket Sales'!$J$11:$J$5010, 0)), L3700)="", "", IFERROR(INDEX('Ticket Sales'!D$11:D$5010, MATCH($Q3701, 'Ticket Sales'!$J$11:$J$5010, 0)), L3700)))</f>
        <v/>
      </c>
      <c r="M3701" s="41" t="str">
        <f>IF($Q3701="", "", IF(IFERROR(INDEX('Ticket Sales'!E$11:E$5010, MATCH($Q3701, 'Ticket Sales'!$J$11:$J$5010, 0)), M3700)="", "", IFERROR(INDEX('Ticket Sales'!E$11:E$5010, MATCH($Q3701, 'Ticket Sales'!$J$11:$J$5010, 0)), M3700)))</f>
        <v/>
      </c>
      <c r="N3701" s="2"/>
      <c r="P3701" s="48">
        <v>3691</v>
      </c>
      <c r="Q3701" s="48" t="str">
        <f t="shared" si="286"/>
        <v/>
      </c>
      <c r="S3701" s="52" t="str">
        <f t="shared" si="287"/>
        <v/>
      </c>
      <c r="U3701" s="52" t="str">
        <f t="shared" si="288"/>
        <v/>
      </c>
      <c r="W3701" s="52" t="str">
        <f t="shared" si="289"/>
        <v/>
      </c>
    </row>
    <row r="3702" spans="1:23" x14ac:dyDescent="0.25">
      <c r="A3702" s="2"/>
      <c r="B3702" s="32"/>
      <c r="C3702" s="25"/>
      <c r="D3702" s="25"/>
      <c r="E3702" s="26"/>
      <c r="F3702" s="27"/>
      <c r="G3702" s="2"/>
      <c r="H3702" s="2"/>
      <c r="I3702" s="38" t="str">
        <f t="shared" si="285"/>
        <v/>
      </c>
      <c r="J3702" s="39" t="str">
        <f>IF($Q3702="", "", IF(IFERROR(INDEX('Ticket Sales'!B$11:B$5010, MATCH($Q3702, 'Ticket Sales'!$J$11:$J$5010, 0)), J3701)="", "", IFERROR(INDEX('Ticket Sales'!B$11:B$5010, MATCH($Q3702, 'Ticket Sales'!$J$11:$J$5010, 0)), J3701)))</f>
        <v/>
      </c>
      <c r="K3702" s="39" t="str">
        <f>IF($Q3702="", "", IF(IFERROR(INDEX('Ticket Sales'!C$11:C$5010, MATCH($Q3702, 'Ticket Sales'!$J$11:$J$5010, 0)), K3701)="", "", IFERROR(INDEX('Ticket Sales'!C$11:C$5010, MATCH($Q3702, 'Ticket Sales'!$J$11:$J$5010, 0)), K3701)))</f>
        <v/>
      </c>
      <c r="L3702" s="40" t="str">
        <f>IF($Q3702="", "", IF(IFERROR(INDEX('Ticket Sales'!D$11:D$5010, MATCH($Q3702, 'Ticket Sales'!$J$11:$J$5010, 0)), L3701)="", "", IFERROR(INDEX('Ticket Sales'!D$11:D$5010, MATCH($Q3702, 'Ticket Sales'!$J$11:$J$5010, 0)), L3701)))</f>
        <v/>
      </c>
      <c r="M3702" s="41" t="str">
        <f>IF($Q3702="", "", IF(IFERROR(INDEX('Ticket Sales'!E$11:E$5010, MATCH($Q3702, 'Ticket Sales'!$J$11:$J$5010, 0)), M3701)="", "", IFERROR(INDEX('Ticket Sales'!E$11:E$5010, MATCH($Q3702, 'Ticket Sales'!$J$11:$J$5010, 0)), M3701)))</f>
        <v/>
      </c>
      <c r="N3702" s="2"/>
      <c r="P3702" s="48">
        <v>3692</v>
      </c>
      <c r="Q3702" s="48" t="str">
        <f t="shared" si="286"/>
        <v/>
      </c>
      <c r="S3702" s="52" t="str">
        <f t="shared" si="287"/>
        <v/>
      </c>
      <c r="U3702" s="52" t="str">
        <f t="shared" si="288"/>
        <v/>
      </c>
      <c r="W3702" s="52" t="str">
        <f t="shared" si="289"/>
        <v/>
      </c>
    </row>
    <row r="3703" spans="1:23" x14ac:dyDescent="0.25">
      <c r="A3703" s="2"/>
      <c r="B3703" s="32"/>
      <c r="C3703" s="25"/>
      <c r="D3703" s="25"/>
      <c r="E3703" s="26"/>
      <c r="F3703" s="27"/>
      <c r="G3703" s="2"/>
      <c r="H3703" s="2"/>
      <c r="I3703" s="38" t="str">
        <f t="shared" si="285"/>
        <v/>
      </c>
      <c r="J3703" s="39" t="str">
        <f>IF($Q3703="", "", IF(IFERROR(INDEX('Ticket Sales'!B$11:B$5010, MATCH($Q3703, 'Ticket Sales'!$J$11:$J$5010, 0)), J3702)="", "", IFERROR(INDEX('Ticket Sales'!B$11:B$5010, MATCH($Q3703, 'Ticket Sales'!$J$11:$J$5010, 0)), J3702)))</f>
        <v/>
      </c>
      <c r="K3703" s="39" t="str">
        <f>IF($Q3703="", "", IF(IFERROR(INDEX('Ticket Sales'!C$11:C$5010, MATCH($Q3703, 'Ticket Sales'!$J$11:$J$5010, 0)), K3702)="", "", IFERROR(INDEX('Ticket Sales'!C$11:C$5010, MATCH($Q3703, 'Ticket Sales'!$J$11:$J$5010, 0)), K3702)))</f>
        <v/>
      </c>
      <c r="L3703" s="40" t="str">
        <f>IF($Q3703="", "", IF(IFERROR(INDEX('Ticket Sales'!D$11:D$5010, MATCH($Q3703, 'Ticket Sales'!$J$11:$J$5010, 0)), L3702)="", "", IFERROR(INDEX('Ticket Sales'!D$11:D$5010, MATCH($Q3703, 'Ticket Sales'!$J$11:$J$5010, 0)), L3702)))</f>
        <v/>
      </c>
      <c r="M3703" s="41" t="str">
        <f>IF($Q3703="", "", IF(IFERROR(INDEX('Ticket Sales'!E$11:E$5010, MATCH($Q3703, 'Ticket Sales'!$J$11:$J$5010, 0)), M3702)="", "", IFERROR(INDEX('Ticket Sales'!E$11:E$5010, MATCH($Q3703, 'Ticket Sales'!$J$11:$J$5010, 0)), M3702)))</f>
        <v/>
      </c>
      <c r="N3703" s="2"/>
      <c r="P3703" s="48">
        <v>3693</v>
      </c>
      <c r="Q3703" s="48" t="str">
        <f t="shared" si="286"/>
        <v/>
      </c>
      <c r="S3703" s="52" t="str">
        <f t="shared" si="287"/>
        <v/>
      </c>
      <c r="U3703" s="52" t="str">
        <f t="shared" si="288"/>
        <v/>
      </c>
      <c r="W3703" s="52" t="str">
        <f t="shared" si="289"/>
        <v/>
      </c>
    </row>
    <row r="3704" spans="1:23" x14ac:dyDescent="0.25">
      <c r="A3704" s="2"/>
      <c r="B3704" s="32"/>
      <c r="C3704" s="25"/>
      <c r="D3704" s="25"/>
      <c r="E3704" s="26"/>
      <c r="F3704" s="27"/>
      <c r="G3704" s="2"/>
      <c r="H3704" s="2"/>
      <c r="I3704" s="38" t="str">
        <f t="shared" si="285"/>
        <v/>
      </c>
      <c r="J3704" s="39" t="str">
        <f>IF($Q3704="", "", IF(IFERROR(INDEX('Ticket Sales'!B$11:B$5010, MATCH($Q3704, 'Ticket Sales'!$J$11:$J$5010, 0)), J3703)="", "", IFERROR(INDEX('Ticket Sales'!B$11:B$5010, MATCH($Q3704, 'Ticket Sales'!$J$11:$J$5010, 0)), J3703)))</f>
        <v/>
      </c>
      <c r="K3704" s="39" t="str">
        <f>IF($Q3704="", "", IF(IFERROR(INDEX('Ticket Sales'!C$11:C$5010, MATCH($Q3704, 'Ticket Sales'!$J$11:$J$5010, 0)), K3703)="", "", IFERROR(INDEX('Ticket Sales'!C$11:C$5010, MATCH($Q3704, 'Ticket Sales'!$J$11:$J$5010, 0)), K3703)))</f>
        <v/>
      </c>
      <c r="L3704" s="40" t="str">
        <f>IF($Q3704="", "", IF(IFERROR(INDEX('Ticket Sales'!D$11:D$5010, MATCH($Q3704, 'Ticket Sales'!$J$11:$J$5010, 0)), L3703)="", "", IFERROR(INDEX('Ticket Sales'!D$11:D$5010, MATCH($Q3704, 'Ticket Sales'!$J$11:$J$5010, 0)), L3703)))</f>
        <v/>
      </c>
      <c r="M3704" s="41" t="str">
        <f>IF($Q3704="", "", IF(IFERROR(INDEX('Ticket Sales'!E$11:E$5010, MATCH($Q3704, 'Ticket Sales'!$J$11:$J$5010, 0)), M3703)="", "", IFERROR(INDEX('Ticket Sales'!E$11:E$5010, MATCH($Q3704, 'Ticket Sales'!$J$11:$J$5010, 0)), M3703)))</f>
        <v/>
      </c>
      <c r="N3704" s="2"/>
      <c r="P3704" s="48">
        <v>3694</v>
      </c>
      <c r="Q3704" s="48" t="str">
        <f t="shared" si="286"/>
        <v/>
      </c>
      <c r="S3704" s="52" t="str">
        <f t="shared" si="287"/>
        <v/>
      </c>
      <c r="U3704" s="52" t="str">
        <f t="shared" si="288"/>
        <v/>
      </c>
      <c r="W3704" s="52" t="str">
        <f t="shared" si="289"/>
        <v/>
      </c>
    </row>
    <row r="3705" spans="1:23" x14ac:dyDescent="0.25">
      <c r="A3705" s="2"/>
      <c r="B3705" s="32"/>
      <c r="C3705" s="25"/>
      <c r="D3705" s="25"/>
      <c r="E3705" s="26"/>
      <c r="F3705" s="27"/>
      <c r="G3705" s="2"/>
      <c r="H3705" s="2"/>
      <c r="I3705" s="38" t="str">
        <f t="shared" si="285"/>
        <v/>
      </c>
      <c r="J3705" s="39" t="str">
        <f>IF($Q3705="", "", IF(IFERROR(INDEX('Ticket Sales'!B$11:B$5010, MATCH($Q3705, 'Ticket Sales'!$J$11:$J$5010, 0)), J3704)="", "", IFERROR(INDEX('Ticket Sales'!B$11:B$5010, MATCH($Q3705, 'Ticket Sales'!$J$11:$J$5010, 0)), J3704)))</f>
        <v/>
      </c>
      <c r="K3705" s="39" t="str">
        <f>IF($Q3705="", "", IF(IFERROR(INDEX('Ticket Sales'!C$11:C$5010, MATCH($Q3705, 'Ticket Sales'!$J$11:$J$5010, 0)), K3704)="", "", IFERROR(INDEX('Ticket Sales'!C$11:C$5010, MATCH($Q3705, 'Ticket Sales'!$J$11:$J$5010, 0)), K3704)))</f>
        <v/>
      </c>
      <c r="L3705" s="40" t="str">
        <f>IF($Q3705="", "", IF(IFERROR(INDEX('Ticket Sales'!D$11:D$5010, MATCH($Q3705, 'Ticket Sales'!$J$11:$J$5010, 0)), L3704)="", "", IFERROR(INDEX('Ticket Sales'!D$11:D$5010, MATCH($Q3705, 'Ticket Sales'!$J$11:$J$5010, 0)), L3704)))</f>
        <v/>
      </c>
      <c r="M3705" s="41" t="str">
        <f>IF($Q3705="", "", IF(IFERROR(INDEX('Ticket Sales'!E$11:E$5010, MATCH($Q3705, 'Ticket Sales'!$J$11:$J$5010, 0)), M3704)="", "", IFERROR(INDEX('Ticket Sales'!E$11:E$5010, MATCH($Q3705, 'Ticket Sales'!$J$11:$J$5010, 0)), M3704)))</f>
        <v/>
      </c>
      <c r="N3705" s="2"/>
      <c r="P3705" s="48">
        <v>3695</v>
      </c>
      <c r="Q3705" s="48" t="str">
        <f t="shared" si="286"/>
        <v/>
      </c>
      <c r="S3705" s="52" t="str">
        <f t="shared" si="287"/>
        <v/>
      </c>
      <c r="U3705" s="52" t="str">
        <f t="shared" si="288"/>
        <v/>
      </c>
      <c r="W3705" s="52" t="str">
        <f t="shared" si="289"/>
        <v/>
      </c>
    </row>
    <row r="3706" spans="1:23" x14ac:dyDescent="0.25">
      <c r="A3706" s="2"/>
      <c r="B3706" s="32"/>
      <c r="C3706" s="25"/>
      <c r="D3706" s="25"/>
      <c r="E3706" s="26"/>
      <c r="F3706" s="27"/>
      <c r="G3706" s="2"/>
      <c r="H3706" s="2"/>
      <c r="I3706" s="38" t="str">
        <f t="shared" si="285"/>
        <v/>
      </c>
      <c r="J3706" s="39" t="str">
        <f>IF($Q3706="", "", IF(IFERROR(INDEX('Ticket Sales'!B$11:B$5010, MATCH($Q3706, 'Ticket Sales'!$J$11:$J$5010, 0)), J3705)="", "", IFERROR(INDEX('Ticket Sales'!B$11:B$5010, MATCH($Q3706, 'Ticket Sales'!$J$11:$J$5010, 0)), J3705)))</f>
        <v/>
      </c>
      <c r="K3706" s="39" t="str">
        <f>IF($Q3706="", "", IF(IFERROR(INDEX('Ticket Sales'!C$11:C$5010, MATCH($Q3706, 'Ticket Sales'!$J$11:$J$5010, 0)), K3705)="", "", IFERROR(INDEX('Ticket Sales'!C$11:C$5010, MATCH($Q3706, 'Ticket Sales'!$J$11:$J$5010, 0)), K3705)))</f>
        <v/>
      </c>
      <c r="L3706" s="40" t="str">
        <f>IF($Q3706="", "", IF(IFERROR(INDEX('Ticket Sales'!D$11:D$5010, MATCH($Q3706, 'Ticket Sales'!$J$11:$J$5010, 0)), L3705)="", "", IFERROR(INDEX('Ticket Sales'!D$11:D$5010, MATCH($Q3706, 'Ticket Sales'!$J$11:$J$5010, 0)), L3705)))</f>
        <v/>
      </c>
      <c r="M3706" s="41" t="str">
        <f>IF($Q3706="", "", IF(IFERROR(INDEX('Ticket Sales'!E$11:E$5010, MATCH($Q3706, 'Ticket Sales'!$J$11:$J$5010, 0)), M3705)="", "", IFERROR(INDEX('Ticket Sales'!E$11:E$5010, MATCH($Q3706, 'Ticket Sales'!$J$11:$J$5010, 0)), M3705)))</f>
        <v/>
      </c>
      <c r="N3706" s="2"/>
      <c r="P3706" s="48">
        <v>3696</v>
      </c>
      <c r="Q3706" s="48" t="str">
        <f t="shared" si="286"/>
        <v/>
      </c>
      <c r="S3706" s="52" t="str">
        <f t="shared" si="287"/>
        <v/>
      </c>
      <c r="U3706" s="52" t="str">
        <f t="shared" si="288"/>
        <v/>
      </c>
      <c r="W3706" s="52" t="str">
        <f t="shared" si="289"/>
        <v/>
      </c>
    </row>
    <row r="3707" spans="1:23" x14ac:dyDescent="0.25">
      <c r="A3707" s="2"/>
      <c r="B3707" s="32"/>
      <c r="C3707" s="25"/>
      <c r="D3707" s="25"/>
      <c r="E3707" s="26"/>
      <c r="F3707" s="27"/>
      <c r="G3707" s="2"/>
      <c r="H3707" s="2"/>
      <c r="I3707" s="38" t="str">
        <f t="shared" si="285"/>
        <v/>
      </c>
      <c r="J3707" s="39" t="str">
        <f>IF($Q3707="", "", IF(IFERROR(INDEX('Ticket Sales'!B$11:B$5010, MATCH($Q3707, 'Ticket Sales'!$J$11:$J$5010, 0)), J3706)="", "", IFERROR(INDEX('Ticket Sales'!B$11:B$5010, MATCH($Q3707, 'Ticket Sales'!$J$11:$J$5010, 0)), J3706)))</f>
        <v/>
      </c>
      <c r="K3707" s="39" t="str">
        <f>IF($Q3707="", "", IF(IFERROR(INDEX('Ticket Sales'!C$11:C$5010, MATCH($Q3707, 'Ticket Sales'!$J$11:$J$5010, 0)), K3706)="", "", IFERROR(INDEX('Ticket Sales'!C$11:C$5010, MATCH($Q3707, 'Ticket Sales'!$J$11:$J$5010, 0)), K3706)))</f>
        <v/>
      </c>
      <c r="L3707" s="40" t="str">
        <f>IF($Q3707="", "", IF(IFERROR(INDEX('Ticket Sales'!D$11:D$5010, MATCH($Q3707, 'Ticket Sales'!$J$11:$J$5010, 0)), L3706)="", "", IFERROR(INDEX('Ticket Sales'!D$11:D$5010, MATCH($Q3707, 'Ticket Sales'!$J$11:$J$5010, 0)), L3706)))</f>
        <v/>
      </c>
      <c r="M3707" s="41" t="str">
        <f>IF($Q3707="", "", IF(IFERROR(INDEX('Ticket Sales'!E$11:E$5010, MATCH($Q3707, 'Ticket Sales'!$J$11:$J$5010, 0)), M3706)="", "", IFERROR(INDEX('Ticket Sales'!E$11:E$5010, MATCH($Q3707, 'Ticket Sales'!$J$11:$J$5010, 0)), M3706)))</f>
        <v/>
      </c>
      <c r="N3707" s="2"/>
      <c r="P3707" s="48">
        <v>3697</v>
      </c>
      <c r="Q3707" s="48" t="str">
        <f t="shared" si="286"/>
        <v/>
      </c>
      <c r="S3707" s="52" t="str">
        <f t="shared" si="287"/>
        <v/>
      </c>
      <c r="U3707" s="52" t="str">
        <f t="shared" si="288"/>
        <v/>
      </c>
      <c r="W3707" s="52" t="str">
        <f t="shared" si="289"/>
        <v/>
      </c>
    </row>
    <row r="3708" spans="1:23" x14ac:dyDescent="0.25">
      <c r="A3708" s="2"/>
      <c r="B3708" s="32"/>
      <c r="C3708" s="25"/>
      <c r="D3708" s="25"/>
      <c r="E3708" s="26"/>
      <c r="F3708" s="27"/>
      <c r="G3708" s="2"/>
      <c r="H3708" s="2"/>
      <c r="I3708" s="38" t="str">
        <f t="shared" si="285"/>
        <v/>
      </c>
      <c r="J3708" s="39" t="str">
        <f>IF($Q3708="", "", IF(IFERROR(INDEX('Ticket Sales'!B$11:B$5010, MATCH($Q3708, 'Ticket Sales'!$J$11:$J$5010, 0)), J3707)="", "", IFERROR(INDEX('Ticket Sales'!B$11:B$5010, MATCH($Q3708, 'Ticket Sales'!$J$11:$J$5010, 0)), J3707)))</f>
        <v/>
      </c>
      <c r="K3708" s="39" t="str">
        <f>IF($Q3708="", "", IF(IFERROR(INDEX('Ticket Sales'!C$11:C$5010, MATCH($Q3708, 'Ticket Sales'!$J$11:$J$5010, 0)), K3707)="", "", IFERROR(INDEX('Ticket Sales'!C$11:C$5010, MATCH($Q3708, 'Ticket Sales'!$J$11:$J$5010, 0)), K3707)))</f>
        <v/>
      </c>
      <c r="L3708" s="40" t="str">
        <f>IF($Q3708="", "", IF(IFERROR(INDEX('Ticket Sales'!D$11:D$5010, MATCH($Q3708, 'Ticket Sales'!$J$11:$J$5010, 0)), L3707)="", "", IFERROR(INDEX('Ticket Sales'!D$11:D$5010, MATCH($Q3708, 'Ticket Sales'!$J$11:$J$5010, 0)), L3707)))</f>
        <v/>
      </c>
      <c r="M3708" s="41" t="str">
        <f>IF($Q3708="", "", IF(IFERROR(INDEX('Ticket Sales'!E$11:E$5010, MATCH($Q3708, 'Ticket Sales'!$J$11:$J$5010, 0)), M3707)="", "", IFERROR(INDEX('Ticket Sales'!E$11:E$5010, MATCH($Q3708, 'Ticket Sales'!$J$11:$J$5010, 0)), M3707)))</f>
        <v/>
      </c>
      <c r="N3708" s="2"/>
      <c r="P3708" s="48">
        <v>3698</v>
      </c>
      <c r="Q3708" s="48" t="str">
        <f t="shared" si="286"/>
        <v/>
      </c>
      <c r="S3708" s="52" t="str">
        <f t="shared" si="287"/>
        <v/>
      </c>
      <c r="U3708" s="52" t="str">
        <f t="shared" si="288"/>
        <v/>
      </c>
      <c r="W3708" s="52" t="str">
        <f t="shared" si="289"/>
        <v/>
      </c>
    </row>
    <row r="3709" spans="1:23" x14ac:dyDescent="0.25">
      <c r="A3709" s="2"/>
      <c r="B3709" s="32"/>
      <c r="C3709" s="25"/>
      <c r="D3709" s="25"/>
      <c r="E3709" s="26"/>
      <c r="F3709" s="27"/>
      <c r="G3709" s="2"/>
      <c r="H3709" s="2"/>
      <c r="I3709" s="38" t="str">
        <f t="shared" si="285"/>
        <v/>
      </c>
      <c r="J3709" s="39" t="str">
        <f>IF($Q3709="", "", IF(IFERROR(INDEX('Ticket Sales'!B$11:B$5010, MATCH($Q3709, 'Ticket Sales'!$J$11:$J$5010, 0)), J3708)="", "", IFERROR(INDEX('Ticket Sales'!B$11:B$5010, MATCH($Q3709, 'Ticket Sales'!$J$11:$J$5010, 0)), J3708)))</f>
        <v/>
      </c>
      <c r="K3709" s="39" t="str">
        <f>IF($Q3709="", "", IF(IFERROR(INDEX('Ticket Sales'!C$11:C$5010, MATCH($Q3709, 'Ticket Sales'!$J$11:$J$5010, 0)), K3708)="", "", IFERROR(INDEX('Ticket Sales'!C$11:C$5010, MATCH($Q3709, 'Ticket Sales'!$J$11:$J$5010, 0)), K3708)))</f>
        <v/>
      </c>
      <c r="L3709" s="40" t="str">
        <f>IF($Q3709="", "", IF(IFERROR(INDEX('Ticket Sales'!D$11:D$5010, MATCH($Q3709, 'Ticket Sales'!$J$11:$J$5010, 0)), L3708)="", "", IFERROR(INDEX('Ticket Sales'!D$11:D$5010, MATCH($Q3709, 'Ticket Sales'!$J$11:$J$5010, 0)), L3708)))</f>
        <v/>
      </c>
      <c r="M3709" s="41" t="str">
        <f>IF($Q3709="", "", IF(IFERROR(INDEX('Ticket Sales'!E$11:E$5010, MATCH($Q3709, 'Ticket Sales'!$J$11:$J$5010, 0)), M3708)="", "", IFERROR(INDEX('Ticket Sales'!E$11:E$5010, MATCH($Q3709, 'Ticket Sales'!$J$11:$J$5010, 0)), M3708)))</f>
        <v/>
      </c>
      <c r="N3709" s="2"/>
      <c r="P3709" s="48">
        <v>3699</v>
      </c>
      <c r="Q3709" s="48" t="str">
        <f t="shared" si="286"/>
        <v/>
      </c>
      <c r="S3709" s="52" t="str">
        <f t="shared" si="287"/>
        <v/>
      </c>
      <c r="U3709" s="52" t="str">
        <f t="shared" si="288"/>
        <v/>
      </c>
      <c r="W3709" s="52" t="str">
        <f t="shared" si="289"/>
        <v/>
      </c>
    </row>
    <row r="3710" spans="1:23" x14ac:dyDescent="0.25">
      <c r="A3710" s="2"/>
      <c r="B3710" s="32"/>
      <c r="C3710" s="25"/>
      <c r="D3710" s="25"/>
      <c r="E3710" s="26"/>
      <c r="F3710" s="27"/>
      <c r="G3710" s="2"/>
      <c r="H3710" s="2"/>
      <c r="I3710" s="38" t="str">
        <f t="shared" si="285"/>
        <v/>
      </c>
      <c r="J3710" s="39" t="str">
        <f>IF($Q3710="", "", IF(IFERROR(INDEX('Ticket Sales'!B$11:B$5010, MATCH($Q3710, 'Ticket Sales'!$J$11:$J$5010, 0)), J3709)="", "", IFERROR(INDEX('Ticket Sales'!B$11:B$5010, MATCH($Q3710, 'Ticket Sales'!$J$11:$J$5010, 0)), J3709)))</f>
        <v/>
      </c>
      <c r="K3710" s="39" t="str">
        <f>IF($Q3710="", "", IF(IFERROR(INDEX('Ticket Sales'!C$11:C$5010, MATCH($Q3710, 'Ticket Sales'!$J$11:$J$5010, 0)), K3709)="", "", IFERROR(INDEX('Ticket Sales'!C$11:C$5010, MATCH($Q3710, 'Ticket Sales'!$J$11:$J$5010, 0)), K3709)))</f>
        <v/>
      </c>
      <c r="L3710" s="40" t="str">
        <f>IF($Q3710="", "", IF(IFERROR(INDEX('Ticket Sales'!D$11:D$5010, MATCH($Q3710, 'Ticket Sales'!$J$11:$J$5010, 0)), L3709)="", "", IFERROR(INDEX('Ticket Sales'!D$11:D$5010, MATCH($Q3710, 'Ticket Sales'!$J$11:$J$5010, 0)), L3709)))</f>
        <v/>
      </c>
      <c r="M3710" s="41" t="str">
        <f>IF($Q3710="", "", IF(IFERROR(INDEX('Ticket Sales'!E$11:E$5010, MATCH($Q3710, 'Ticket Sales'!$J$11:$J$5010, 0)), M3709)="", "", IFERROR(INDEX('Ticket Sales'!E$11:E$5010, MATCH($Q3710, 'Ticket Sales'!$J$11:$J$5010, 0)), M3709)))</f>
        <v/>
      </c>
      <c r="N3710" s="2"/>
      <c r="P3710" s="48">
        <v>3700</v>
      </c>
      <c r="Q3710" s="48" t="str">
        <f t="shared" si="286"/>
        <v/>
      </c>
      <c r="S3710" s="52" t="str">
        <f t="shared" si="287"/>
        <v/>
      </c>
      <c r="U3710" s="52" t="str">
        <f t="shared" si="288"/>
        <v/>
      </c>
      <c r="W3710" s="52" t="str">
        <f t="shared" si="289"/>
        <v/>
      </c>
    </row>
    <row r="3711" spans="1:23" x14ac:dyDescent="0.25">
      <c r="A3711" s="2"/>
      <c r="B3711" s="32"/>
      <c r="C3711" s="25"/>
      <c r="D3711" s="25"/>
      <c r="E3711" s="26"/>
      <c r="F3711" s="27"/>
      <c r="G3711" s="2"/>
      <c r="H3711" s="2"/>
      <c r="I3711" s="38" t="str">
        <f t="shared" si="285"/>
        <v/>
      </c>
      <c r="J3711" s="39" t="str">
        <f>IF($Q3711="", "", IF(IFERROR(INDEX('Ticket Sales'!B$11:B$5010, MATCH($Q3711, 'Ticket Sales'!$J$11:$J$5010, 0)), J3710)="", "", IFERROR(INDEX('Ticket Sales'!B$11:B$5010, MATCH($Q3711, 'Ticket Sales'!$J$11:$J$5010, 0)), J3710)))</f>
        <v/>
      </c>
      <c r="K3711" s="39" t="str">
        <f>IF($Q3711="", "", IF(IFERROR(INDEX('Ticket Sales'!C$11:C$5010, MATCH($Q3711, 'Ticket Sales'!$J$11:$J$5010, 0)), K3710)="", "", IFERROR(INDEX('Ticket Sales'!C$11:C$5010, MATCH($Q3711, 'Ticket Sales'!$J$11:$J$5010, 0)), K3710)))</f>
        <v/>
      </c>
      <c r="L3711" s="40" t="str">
        <f>IF($Q3711="", "", IF(IFERROR(INDEX('Ticket Sales'!D$11:D$5010, MATCH($Q3711, 'Ticket Sales'!$J$11:$J$5010, 0)), L3710)="", "", IFERROR(INDEX('Ticket Sales'!D$11:D$5010, MATCH($Q3711, 'Ticket Sales'!$J$11:$J$5010, 0)), L3710)))</f>
        <v/>
      </c>
      <c r="M3711" s="41" t="str">
        <f>IF($Q3711="", "", IF(IFERROR(INDEX('Ticket Sales'!E$11:E$5010, MATCH($Q3711, 'Ticket Sales'!$J$11:$J$5010, 0)), M3710)="", "", IFERROR(INDEX('Ticket Sales'!E$11:E$5010, MATCH($Q3711, 'Ticket Sales'!$J$11:$J$5010, 0)), M3710)))</f>
        <v/>
      </c>
      <c r="N3711" s="2"/>
      <c r="P3711" s="48">
        <v>3701</v>
      </c>
      <c r="Q3711" s="48" t="str">
        <f t="shared" si="286"/>
        <v/>
      </c>
      <c r="S3711" s="52" t="str">
        <f t="shared" si="287"/>
        <v/>
      </c>
      <c r="U3711" s="52" t="str">
        <f t="shared" si="288"/>
        <v/>
      </c>
      <c r="W3711" s="52" t="str">
        <f t="shared" si="289"/>
        <v/>
      </c>
    </row>
    <row r="3712" spans="1:23" x14ac:dyDescent="0.25">
      <c r="A3712" s="2"/>
      <c r="B3712" s="32"/>
      <c r="C3712" s="25"/>
      <c r="D3712" s="25"/>
      <c r="E3712" s="26"/>
      <c r="F3712" s="27"/>
      <c r="G3712" s="2"/>
      <c r="H3712" s="2"/>
      <c r="I3712" s="38" t="str">
        <f t="shared" si="285"/>
        <v/>
      </c>
      <c r="J3712" s="39" t="str">
        <f>IF($Q3712="", "", IF(IFERROR(INDEX('Ticket Sales'!B$11:B$5010, MATCH($Q3712, 'Ticket Sales'!$J$11:$J$5010, 0)), J3711)="", "", IFERROR(INDEX('Ticket Sales'!B$11:B$5010, MATCH($Q3712, 'Ticket Sales'!$J$11:$J$5010, 0)), J3711)))</f>
        <v/>
      </c>
      <c r="K3712" s="39" t="str">
        <f>IF($Q3712="", "", IF(IFERROR(INDEX('Ticket Sales'!C$11:C$5010, MATCH($Q3712, 'Ticket Sales'!$J$11:$J$5010, 0)), K3711)="", "", IFERROR(INDEX('Ticket Sales'!C$11:C$5010, MATCH($Q3712, 'Ticket Sales'!$J$11:$J$5010, 0)), K3711)))</f>
        <v/>
      </c>
      <c r="L3712" s="40" t="str">
        <f>IF($Q3712="", "", IF(IFERROR(INDEX('Ticket Sales'!D$11:D$5010, MATCH($Q3712, 'Ticket Sales'!$J$11:$J$5010, 0)), L3711)="", "", IFERROR(INDEX('Ticket Sales'!D$11:D$5010, MATCH($Q3712, 'Ticket Sales'!$J$11:$J$5010, 0)), L3711)))</f>
        <v/>
      </c>
      <c r="M3712" s="41" t="str">
        <f>IF($Q3712="", "", IF(IFERROR(INDEX('Ticket Sales'!E$11:E$5010, MATCH($Q3712, 'Ticket Sales'!$J$11:$J$5010, 0)), M3711)="", "", IFERROR(INDEX('Ticket Sales'!E$11:E$5010, MATCH($Q3712, 'Ticket Sales'!$J$11:$J$5010, 0)), M3711)))</f>
        <v/>
      </c>
      <c r="N3712" s="2"/>
      <c r="P3712" s="48">
        <v>3702</v>
      </c>
      <c r="Q3712" s="48" t="str">
        <f t="shared" si="286"/>
        <v/>
      </c>
      <c r="S3712" s="52" t="str">
        <f t="shared" si="287"/>
        <v/>
      </c>
      <c r="U3712" s="52" t="str">
        <f t="shared" si="288"/>
        <v/>
      </c>
      <c r="W3712" s="52" t="str">
        <f t="shared" si="289"/>
        <v/>
      </c>
    </row>
    <row r="3713" spans="1:23" x14ac:dyDescent="0.25">
      <c r="A3713" s="2"/>
      <c r="B3713" s="32"/>
      <c r="C3713" s="25"/>
      <c r="D3713" s="25"/>
      <c r="E3713" s="26"/>
      <c r="F3713" s="27"/>
      <c r="G3713" s="2"/>
      <c r="H3713" s="2"/>
      <c r="I3713" s="38" t="str">
        <f t="shared" si="285"/>
        <v/>
      </c>
      <c r="J3713" s="39" t="str">
        <f>IF($Q3713="", "", IF(IFERROR(INDEX('Ticket Sales'!B$11:B$5010, MATCH($Q3713, 'Ticket Sales'!$J$11:$J$5010, 0)), J3712)="", "", IFERROR(INDEX('Ticket Sales'!B$11:B$5010, MATCH($Q3713, 'Ticket Sales'!$J$11:$J$5010, 0)), J3712)))</f>
        <v/>
      </c>
      <c r="K3713" s="39" t="str">
        <f>IF($Q3713="", "", IF(IFERROR(INDEX('Ticket Sales'!C$11:C$5010, MATCH($Q3713, 'Ticket Sales'!$J$11:$J$5010, 0)), K3712)="", "", IFERROR(INDEX('Ticket Sales'!C$11:C$5010, MATCH($Q3713, 'Ticket Sales'!$J$11:$J$5010, 0)), K3712)))</f>
        <v/>
      </c>
      <c r="L3713" s="40" t="str">
        <f>IF($Q3713="", "", IF(IFERROR(INDEX('Ticket Sales'!D$11:D$5010, MATCH($Q3713, 'Ticket Sales'!$J$11:$J$5010, 0)), L3712)="", "", IFERROR(INDEX('Ticket Sales'!D$11:D$5010, MATCH($Q3713, 'Ticket Sales'!$J$11:$J$5010, 0)), L3712)))</f>
        <v/>
      </c>
      <c r="M3713" s="41" t="str">
        <f>IF($Q3713="", "", IF(IFERROR(INDEX('Ticket Sales'!E$11:E$5010, MATCH($Q3713, 'Ticket Sales'!$J$11:$J$5010, 0)), M3712)="", "", IFERROR(INDEX('Ticket Sales'!E$11:E$5010, MATCH($Q3713, 'Ticket Sales'!$J$11:$J$5010, 0)), M3712)))</f>
        <v/>
      </c>
      <c r="N3713" s="2"/>
      <c r="P3713" s="48">
        <v>3703</v>
      </c>
      <c r="Q3713" s="48" t="str">
        <f t="shared" si="286"/>
        <v/>
      </c>
      <c r="S3713" s="52" t="str">
        <f t="shared" si="287"/>
        <v/>
      </c>
      <c r="U3713" s="52" t="str">
        <f t="shared" si="288"/>
        <v/>
      </c>
      <c r="W3713" s="52" t="str">
        <f t="shared" si="289"/>
        <v/>
      </c>
    </row>
    <row r="3714" spans="1:23" x14ac:dyDescent="0.25">
      <c r="A3714" s="2"/>
      <c r="B3714" s="32"/>
      <c r="C3714" s="25"/>
      <c r="D3714" s="25"/>
      <c r="E3714" s="26"/>
      <c r="F3714" s="27"/>
      <c r="G3714" s="2"/>
      <c r="H3714" s="2"/>
      <c r="I3714" s="38" t="str">
        <f t="shared" si="285"/>
        <v/>
      </c>
      <c r="J3714" s="39" t="str">
        <f>IF($Q3714="", "", IF(IFERROR(INDEX('Ticket Sales'!B$11:B$5010, MATCH($Q3714, 'Ticket Sales'!$J$11:$J$5010, 0)), J3713)="", "", IFERROR(INDEX('Ticket Sales'!B$11:B$5010, MATCH($Q3714, 'Ticket Sales'!$J$11:$J$5010, 0)), J3713)))</f>
        <v/>
      </c>
      <c r="K3714" s="39" t="str">
        <f>IF($Q3714="", "", IF(IFERROR(INDEX('Ticket Sales'!C$11:C$5010, MATCH($Q3714, 'Ticket Sales'!$J$11:$J$5010, 0)), K3713)="", "", IFERROR(INDEX('Ticket Sales'!C$11:C$5010, MATCH($Q3714, 'Ticket Sales'!$J$11:$J$5010, 0)), K3713)))</f>
        <v/>
      </c>
      <c r="L3714" s="40" t="str">
        <f>IF($Q3714="", "", IF(IFERROR(INDEX('Ticket Sales'!D$11:D$5010, MATCH($Q3714, 'Ticket Sales'!$J$11:$J$5010, 0)), L3713)="", "", IFERROR(INDEX('Ticket Sales'!D$11:D$5010, MATCH($Q3714, 'Ticket Sales'!$J$11:$J$5010, 0)), L3713)))</f>
        <v/>
      </c>
      <c r="M3714" s="41" t="str">
        <f>IF($Q3714="", "", IF(IFERROR(INDEX('Ticket Sales'!E$11:E$5010, MATCH($Q3714, 'Ticket Sales'!$J$11:$J$5010, 0)), M3713)="", "", IFERROR(INDEX('Ticket Sales'!E$11:E$5010, MATCH($Q3714, 'Ticket Sales'!$J$11:$J$5010, 0)), M3713)))</f>
        <v/>
      </c>
      <c r="N3714" s="2"/>
      <c r="P3714" s="48">
        <v>3704</v>
      </c>
      <c r="Q3714" s="48" t="str">
        <f t="shared" si="286"/>
        <v/>
      </c>
      <c r="S3714" s="52" t="str">
        <f t="shared" si="287"/>
        <v/>
      </c>
      <c r="U3714" s="52" t="str">
        <f t="shared" si="288"/>
        <v/>
      </c>
      <c r="W3714" s="52" t="str">
        <f t="shared" si="289"/>
        <v/>
      </c>
    </row>
    <row r="3715" spans="1:23" x14ac:dyDescent="0.25">
      <c r="A3715" s="2"/>
      <c r="B3715" s="32"/>
      <c r="C3715" s="25"/>
      <c r="D3715" s="25"/>
      <c r="E3715" s="26"/>
      <c r="F3715" s="27"/>
      <c r="G3715" s="2"/>
      <c r="H3715" s="2"/>
      <c r="I3715" s="38" t="str">
        <f t="shared" si="285"/>
        <v/>
      </c>
      <c r="J3715" s="39" t="str">
        <f>IF($Q3715="", "", IF(IFERROR(INDEX('Ticket Sales'!B$11:B$5010, MATCH($Q3715, 'Ticket Sales'!$J$11:$J$5010, 0)), J3714)="", "", IFERROR(INDEX('Ticket Sales'!B$11:B$5010, MATCH($Q3715, 'Ticket Sales'!$J$11:$J$5010, 0)), J3714)))</f>
        <v/>
      </c>
      <c r="K3715" s="39" t="str">
        <f>IF($Q3715="", "", IF(IFERROR(INDEX('Ticket Sales'!C$11:C$5010, MATCH($Q3715, 'Ticket Sales'!$J$11:$J$5010, 0)), K3714)="", "", IFERROR(INDEX('Ticket Sales'!C$11:C$5010, MATCH($Q3715, 'Ticket Sales'!$J$11:$J$5010, 0)), K3714)))</f>
        <v/>
      </c>
      <c r="L3715" s="40" t="str">
        <f>IF($Q3715="", "", IF(IFERROR(INDEX('Ticket Sales'!D$11:D$5010, MATCH($Q3715, 'Ticket Sales'!$J$11:$J$5010, 0)), L3714)="", "", IFERROR(INDEX('Ticket Sales'!D$11:D$5010, MATCH($Q3715, 'Ticket Sales'!$J$11:$J$5010, 0)), L3714)))</f>
        <v/>
      </c>
      <c r="M3715" s="41" t="str">
        <f>IF($Q3715="", "", IF(IFERROR(INDEX('Ticket Sales'!E$11:E$5010, MATCH($Q3715, 'Ticket Sales'!$J$11:$J$5010, 0)), M3714)="", "", IFERROR(INDEX('Ticket Sales'!E$11:E$5010, MATCH($Q3715, 'Ticket Sales'!$J$11:$J$5010, 0)), M3714)))</f>
        <v/>
      </c>
      <c r="N3715" s="2"/>
      <c r="P3715" s="48">
        <v>3705</v>
      </c>
      <c r="Q3715" s="48" t="str">
        <f t="shared" si="286"/>
        <v/>
      </c>
      <c r="S3715" s="52" t="str">
        <f t="shared" si="287"/>
        <v/>
      </c>
      <c r="U3715" s="52" t="str">
        <f t="shared" si="288"/>
        <v/>
      </c>
      <c r="W3715" s="52" t="str">
        <f t="shared" si="289"/>
        <v/>
      </c>
    </row>
    <row r="3716" spans="1:23" x14ac:dyDescent="0.25">
      <c r="A3716" s="2"/>
      <c r="B3716" s="32"/>
      <c r="C3716" s="25"/>
      <c r="D3716" s="25"/>
      <c r="E3716" s="26"/>
      <c r="F3716" s="27"/>
      <c r="G3716" s="2"/>
      <c r="H3716" s="2"/>
      <c r="I3716" s="38" t="str">
        <f t="shared" si="285"/>
        <v/>
      </c>
      <c r="J3716" s="39" t="str">
        <f>IF($Q3716="", "", IF(IFERROR(INDEX('Ticket Sales'!B$11:B$5010, MATCH($Q3716, 'Ticket Sales'!$J$11:$J$5010, 0)), J3715)="", "", IFERROR(INDEX('Ticket Sales'!B$11:B$5010, MATCH($Q3716, 'Ticket Sales'!$J$11:$J$5010, 0)), J3715)))</f>
        <v/>
      </c>
      <c r="K3716" s="39" t="str">
        <f>IF($Q3716="", "", IF(IFERROR(INDEX('Ticket Sales'!C$11:C$5010, MATCH($Q3716, 'Ticket Sales'!$J$11:$J$5010, 0)), K3715)="", "", IFERROR(INDEX('Ticket Sales'!C$11:C$5010, MATCH($Q3716, 'Ticket Sales'!$J$11:$J$5010, 0)), K3715)))</f>
        <v/>
      </c>
      <c r="L3716" s="40" t="str">
        <f>IF($Q3716="", "", IF(IFERROR(INDEX('Ticket Sales'!D$11:D$5010, MATCH($Q3716, 'Ticket Sales'!$J$11:$J$5010, 0)), L3715)="", "", IFERROR(INDEX('Ticket Sales'!D$11:D$5010, MATCH($Q3716, 'Ticket Sales'!$J$11:$J$5010, 0)), L3715)))</f>
        <v/>
      </c>
      <c r="M3716" s="41" t="str">
        <f>IF($Q3716="", "", IF(IFERROR(INDEX('Ticket Sales'!E$11:E$5010, MATCH($Q3716, 'Ticket Sales'!$J$11:$J$5010, 0)), M3715)="", "", IFERROR(INDEX('Ticket Sales'!E$11:E$5010, MATCH($Q3716, 'Ticket Sales'!$J$11:$J$5010, 0)), M3715)))</f>
        <v/>
      </c>
      <c r="N3716" s="2"/>
      <c r="P3716" s="48">
        <v>3706</v>
      </c>
      <c r="Q3716" s="48" t="str">
        <f t="shared" si="286"/>
        <v/>
      </c>
      <c r="S3716" s="52" t="str">
        <f t="shared" si="287"/>
        <v/>
      </c>
      <c r="U3716" s="52" t="str">
        <f t="shared" si="288"/>
        <v/>
      </c>
      <c r="W3716" s="52" t="str">
        <f t="shared" si="289"/>
        <v/>
      </c>
    </row>
    <row r="3717" spans="1:23" x14ac:dyDescent="0.25">
      <c r="A3717" s="2"/>
      <c r="B3717" s="32"/>
      <c r="C3717" s="25"/>
      <c r="D3717" s="25"/>
      <c r="E3717" s="26"/>
      <c r="F3717" s="27"/>
      <c r="G3717" s="2"/>
      <c r="H3717" s="2"/>
      <c r="I3717" s="38" t="str">
        <f t="shared" si="285"/>
        <v/>
      </c>
      <c r="J3717" s="39" t="str">
        <f>IF($Q3717="", "", IF(IFERROR(INDEX('Ticket Sales'!B$11:B$5010, MATCH($Q3717, 'Ticket Sales'!$J$11:$J$5010, 0)), J3716)="", "", IFERROR(INDEX('Ticket Sales'!B$11:B$5010, MATCH($Q3717, 'Ticket Sales'!$J$11:$J$5010, 0)), J3716)))</f>
        <v/>
      </c>
      <c r="K3717" s="39" t="str">
        <f>IF($Q3717="", "", IF(IFERROR(INDEX('Ticket Sales'!C$11:C$5010, MATCH($Q3717, 'Ticket Sales'!$J$11:$J$5010, 0)), K3716)="", "", IFERROR(INDEX('Ticket Sales'!C$11:C$5010, MATCH($Q3717, 'Ticket Sales'!$J$11:$J$5010, 0)), K3716)))</f>
        <v/>
      </c>
      <c r="L3717" s="40" t="str">
        <f>IF($Q3717="", "", IF(IFERROR(INDEX('Ticket Sales'!D$11:D$5010, MATCH($Q3717, 'Ticket Sales'!$J$11:$J$5010, 0)), L3716)="", "", IFERROR(INDEX('Ticket Sales'!D$11:D$5010, MATCH($Q3717, 'Ticket Sales'!$J$11:$J$5010, 0)), L3716)))</f>
        <v/>
      </c>
      <c r="M3717" s="41" t="str">
        <f>IF($Q3717="", "", IF(IFERROR(INDEX('Ticket Sales'!E$11:E$5010, MATCH($Q3717, 'Ticket Sales'!$J$11:$J$5010, 0)), M3716)="", "", IFERROR(INDEX('Ticket Sales'!E$11:E$5010, MATCH($Q3717, 'Ticket Sales'!$J$11:$J$5010, 0)), M3716)))</f>
        <v/>
      </c>
      <c r="N3717" s="2"/>
      <c r="P3717" s="48">
        <v>3707</v>
      </c>
      <c r="Q3717" s="48" t="str">
        <f t="shared" si="286"/>
        <v/>
      </c>
      <c r="S3717" s="52" t="str">
        <f t="shared" si="287"/>
        <v/>
      </c>
      <c r="U3717" s="52" t="str">
        <f t="shared" si="288"/>
        <v/>
      </c>
      <c r="W3717" s="52" t="str">
        <f t="shared" si="289"/>
        <v/>
      </c>
    </row>
    <row r="3718" spans="1:23" x14ac:dyDescent="0.25">
      <c r="A3718" s="2"/>
      <c r="B3718" s="32"/>
      <c r="C3718" s="25"/>
      <c r="D3718" s="25"/>
      <c r="E3718" s="26"/>
      <c r="F3718" s="27"/>
      <c r="G3718" s="2"/>
      <c r="H3718" s="2"/>
      <c r="I3718" s="38" t="str">
        <f t="shared" si="285"/>
        <v/>
      </c>
      <c r="J3718" s="39" t="str">
        <f>IF($Q3718="", "", IF(IFERROR(INDEX('Ticket Sales'!B$11:B$5010, MATCH($Q3718, 'Ticket Sales'!$J$11:$J$5010, 0)), J3717)="", "", IFERROR(INDEX('Ticket Sales'!B$11:B$5010, MATCH($Q3718, 'Ticket Sales'!$J$11:$J$5010, 0)), J3717)))</f>
        <v/>
      </c>
      <c r="K3718" s="39" t="str">
        <f>IF($Q3718="", "", IF(IFERROR(INDEX('Ticket Sales'!C$11:C$5010, MATCH($Q3718, 'Ticket Sales'!$J$11:$J$5010, 0)), K3717)="", "", IFERROR(INDEX('Ticket Sales'!C$11:C$5010, MATCH($Q3718, 'Ticket Sales'!$J$11:$J$5010, 0)), K3717)))</f>
        <v/>
      </c>
      <c r="L3718" s="40" t="str">
        <f>IF($Q3718="", "", IF(IFERROR(INDEX('Ticket Sales'!D$11:D$5010, MATCH($Q3718, 'Ticket Sales'!$J$11:$J$5010, 0)), L3717)="", "", IFERROR(INDEX('Ticket Sales'!D$11:D$5010, MATCH($Q3718, 'Ticket Sales'!$J$11:$J$5010, 0)), L3717)))</f>
        <v/>
      </c>
      <c r="M3718" s="41" t="str">
        <f>IF($Q3718="", "", IF(IFERROR(INDEX('Ticket Sales'!E$11:E$5010, MATCH($Q3718, 'Ticket Sales'!$J$11:$J$5010, 0)), M3717)="", "", IFERROR(INDEX('Ticket Sales'!E$11:E$5010, MATCH($Q3718, 'Ticket Sales'!$J$11:$J$5010, 0)), M3717)))</f>
        <v/>
      </c>
      <c r="N3718" s="2"/>
      <c r="P3718" s="48">
        <v>3708</v>
      </c>
      <c r="Q3718" s="48" t="str">
        <f t="shared" si="286"/>
        <v/>
      </c>
      <c r="S3718" s="52" t="str">
        <f t="shared" si="287"/>
        <v/>
      </c>
      <c r="U3718" s="52" t="str">
        <f t="shared" si="288"/>
        <v/>
      </c>
      <c r="W3718" s="52" t="str">
        <f t="shared" si="289"/>
        <v/>
      </c>
    </row>
    <row r="3719" spans="1:23" x14ac:dyDescent="0.25">
      <c r="A3719" s="2"/>
      <c r="B3719" s="32"/>
      <c r="C3719" s="25"/>
      <c r="D3719" s="25"/>
      <c r="E3719" s="26"/>
      <c r="F3719" s="27"/>
      <c r="G3719" s="2"/>
      <c r="H3719" s="2"/>
      <c r="I3719" s="38" t="str">
        <f t="shared" si="285"/>
        <v/>
      </c>
      <c r="J3719" s="39" t="str">
        <f>IF($Q3719="", "", IF(IFERROR(INDEX('Ticket Sales'!B$11:B$5010, MATCH($Q3719, 'Ticket Sales'!$J$11:$J$5010, 0)), J3718)="", "", IFERROR(INDEX('Ticket Sales'!B$11:B$5010, MATCH($Q3719, 'Ticket Sales'!$J$11:$J$5010, 0)), J3718)))</f>
        <v/>
      </c>
      <c r="K3719" s="39" t="str">
        <f>IF($Q3719="", "", IF(IFERROR(INDEX('Ticket Sales'!C$11:C$5010, MATCH($Q3719, 'Ticket Sales'!$J$11:$J$5010, 0)), K3718)="", "", IFERROR(INDEX('Ticket Sales'!C$11:C$5010, MATCH($Q3719, 'Ticket Sales'!$J$11:$J$5010, 0)), K3718)))</f>
        <v/>
      </c>
      <c r="L3719" s="40" t="str">
        <f>IF($Q3719="", "", IF(IFERROR(INDEX('Ticket Sales'!D$11:D$5010, MATCH($Q3719, 'Ticket Sales'!$J$11:$J$5010, 0)), L3718)="", "", IFERROR(INDEX('Ticket Sales'!D$11:D$5010, MATCH($Q3719, 'Ticket Sales'!$J$11:$J$5010, 0)), L3718)))</f>
        <v/>
      </c>
      <c r="M3719" s="41" t="str">
        <f>IF($Q3719="", "", IF(IFERROR(INDEX('Ticket Sales'!E$11:E$5010, MATCH($Q3719, 'Ticket Sales'!$J$11:$J$5010, 0)), M3718)="", "", IFERROR(INDEX('Ticket Sales'!E$11:E$5010, MATCH($Q3719, 'Ticket Sales'!$J$11:$J$5010, 0)), M3718)))</f>
        <v/>
      </c>
      <c r="N3719" s="2"/>
      <c r="P3719" s="48">
        <v>3709</v>
      </c>
      <c r="Q3719" s="48" t="str">
        <f t="shared" si="286"/>
        <v/>
      </c>
      <c r="S3719" s="52" t="str">
        <f t="shared" si="287"/>
        <v/>
      </c>
      <c r="U3719" s="52" t="str">
        <f t="shared" si="288"/>
        <v/>
      </c>
      <c r="W3719" s="52" t="str">
        <f t="shared" si="289"/>
        <v/>
      </c>
    </row>
    <row r="3720" spans="1:23" x14ac:dyDescent="0.25">
      <c r="A3720" s="2"/>
      <c r="B3720" s="32"/>
      <c r="C3720" s="25"/>
      <c r="D3720" s="25"/>
      <c r="E3720" s="26"/>
      <c r="F3720" s="27"/>
      <c r="G3720" s="2"/>
      <c r="H3720" s="2"/>
      <c r="I3720" s="38" t="str">
        <f t="shared" si="285"/>
        <v/>
      </c>
      <c r="J3720" s="39" t="str">
        <f>IF($Q3720="", "", IF(IFERROR(INDEX('Ticket Sales'!B$11:B$5010, MATCH($Q3720, 'Ticket Sales'!$J$11:$J$5010, 0)), J3719)="", "", IFERROR(INDEX('Ticket Sales'!B$11:B$5010, MATCH($Q3720, 'Ticket Sales'!$J$11:$J$5010, 0)), J3719)))</f>
        <v/>
      </c>
      <c r="K3720" s="39" t="str">
        <f>IF($Q3720="", "", IF(IFERROR(INDEX('Ticket Sales'!C$11:C$5010, MATCH($Q3720, 'Ticket Sales'!$J$11:$J$5010, 0)), K3719)="", "", IFERROR(INDEX('Ticket Sales'!C$11:C$5010, MATCH($Q3720, 'Ticket Sales'!$J$11:$J$5010, 0)), K3719)))</f>
        <v/>
      </c>
      <c r="L3720" s="40" t="str">
        <f>IF($Q3720="", "", IF(IFERROR(INDEX('Ticket Sales'!D$11:D$5010, MATCH($Q3720, 'Ticket Sales'!$J$11:$J$5010, 0)), L3719)="", "", IFERROR(INDEX('Ticket Sales'!D$11:D$5010, MATCH($Q3720, 'Ticket Sales'!$J$11:$J$5010, 0)), L3719)))</f>
        <v/>
      </c>
      <c r="M3720" s="41" t="str">
        <f>IF($Q3720="", "", IF(IFERROR(INDEX('Ticket Sales'!E$11:E$5010, MATCH($Q3720, 'Ticket Sales'!$J$11:$J$5010, 0)), M3719)="", "", IFERROR(INDEX('Ticket Sales'!E$11:E$5010, MATCH($Q3720, 'Ticket Sales'!$J$11:$J$5010, 0)), M3719)))</f>
        <v/>
      </c>
      <c r="N3720" s="2"/>
      <c r="P3720" s="48">
        <v>3710</v>
      </c>
      <c r="Q3720" s="48" t="str">
        <f t="shared" si="286"/>
        <v/>
      </c>
      <c r="S3720" s="52" t="str">
        <f t="shared" si="287"/>
        <v/>
      </c>
      <c r="U3720" s="52" t="str">
        <f t="shared" si="288"/>
        <v/>
      </c>
      <c r="W3720" s="52" t="str">
        <f t="shared" si="289"/>
        <v/>
      </c>
    </row>
    <row r="3721" spans="1:23" x14ac:dyDescent="0.25">
      <c r="A3721" s="2"/>
      <c r="B3721" s="32"/>
      <c r="C3721" s="25"/>
      <c r="D3721" s="25"/>
      <c r="E3721" s="26"/>
      <c r="F3721" s="27"/>
      <c r="G3721" s="2"/>
      <c r="H3721" s="2"/>
      <c r="I3721" s="38" t="str">
        <f t="shared" si="285"/>
        <v/>
      </c>
      <c r="J3721" s="39" t="str">
        <f>IF($Q3721="", "", IF(IFERROR(INDEX('Ticket Sales'!B$11:B$5010, MATCH($Q3721, 'Ticket Sales'!$J$11:$J$5010, 0)), J3720)="", "", IFERROR(INDEX('Ticket Sales'!B$11:B$5010, MATCH($Q3721, 'Ticket Sales'!$J$11:$J$5010, 0)), J3720)))</f>
        <v/>
      </c>
      <c r="K3721" s="39" t="str">
        <f>IF($Q3721="", "", IF(IFERROR(INDEX('Ticket Sales'!C$11:C$5010, MATCH($Q3721, 'Ticket Sales'!$J$11:$J$5010, 0)), K3720)="", "", IFERROR(INDEX('Ticket Sales'!C$11:C$5010, MATCH($Q3721, 'Ticket Sales'!$J$11:$J$5010, 0)), K3720)))</f>
        <v/>
      </c>
      <c r="L3721" s="40" t="str">
        <f>IF($Q3721="", "", IF(IFERROR(INDEX('Ticket Sales'!D$11:D$5010, MATCH($Q3721, 'Ticket Sales'!$J$11:$J$5010, 0)), L3720)="", "", IFERROR(INDEX('Ticket Sales'!D$11:D$5010, MATCH($Q3721, 'Ticket Sales'!$J$11:$J$5010, 0)), L3720)))</f>
        <v/>
      </c>
      <c r="M3721" s="41" t="str">
        <f>IF($Q3721="", "", IF(IFERROR(INDEX('Ticket Sales'!E$11:E$5010, MATCH($Q3721, 'Ticket Sales'!$J$11:$J$5010, 0)), M3720)="", "", IFERROR(INDEX('Ticket Sales'!E$11:E$5010, MATCH($Q3721, 'Ticket Sales'!$J$11:$J$5010, 0)), M3720)))</f>
        <v/>
      </c>
      <c r="N3721" s="2"/>
      <c r="P3721" s="48">
        <v>3711</v>
      </c>
      <c r="Q3721" s="48" t="str">
        <f t="shared" si="286"/>
        <v/>
      </c>
      <c r="S3721" s="52" t="str">
        <f t="shared" si="287"/>
        <v/>
      </c>
      <c r="U3721" s="52" t="str">
        <f t="shared" si="288"/>
        <v/>
      </c>
      <c r="W3721" s="52" t="str">
        <f t="shared" si="289"/>
        <v/>
      </c>
    </row>
    <row r="3722" spans="1:23" x14ac:dyDescent="0.25">
      <c r="A3722" s="2"/>
      <c r="B3722" s="32"/>
      <c r="C3722" s="25"/>
      <c r="D3722" s="25"/>
      <c r="E3722" s="26"/>
      <c r="F3722" s="27"/>
      <c r="G3722" s="2"/>
      <c r="H3722" s="2"/>
      <c r="I3722" s="38" t="str">
        <f t="shared" si="285"/>
        <v/>
      </c>
      <c r="J3722" s="39" t="str">
        <f>IF($Q3722="", "", IF(IFERROR(INDEX('Ticket Sales'!B$11:B$5010, MATCH($Q3722, 'Ticket Sales'!$J$11:$J$5010, 0)), J3721)="", "", IFERROR(INDEX('Ticket Sales'!B$11:B$5010, MATCH($Q3722, 'Ticket Sales'!$J$11:$J$5010, 0)), J3721)))</f>
        <v/>
      </c>
      <c r="K3722" s="39" t="str">
        <f>IF($Q3722="", "", IF(IFERROR(INDEX('Ticket Sales'!C$11:C$5010, MATCH($Q3722, 'Ticket Sales'!$J$11:$J$5010, 0)), K3721)="", "", IFERROR(INDEX('Ticket Sales'!C$11:C$5010, MATCH($Q3722, 'Ticket Sales'!$J$11:$J$5010, 0)), K3721)))</f>
        <v/>
      </c>
      <c r="L3722" s="40" t="str">
        <f>IF($Q3722="", "", IF(IFERROR(INDEX('Ticket Sales'!D$11:D$5010, MATCH($Q3722, 'Ticket Sales'!$J$11:$J$5010, 0)), L3721)="", "", IFERROR(INDEX('Ticket Sales'!D$11:D$5010, MATCH($Q3722, 'Ticket Sales'!$J$11:$J$5010, 0)), L3721)))</f>
        <v/>
      </c>
      <c r="M3722" s="41" t="str">
        <f>IF($Q3722="", "", IF(IFERROR(INDEX('Ticket Sales'!E$11:E$5010, MATCH($Q3722, 'Ticket Sales'!$J$11:$J$5010, 0)), M3721)="", "", IFERROR(INDEX('Ticket Sales'!E$11:E$5010, MATCH($Q3722, 'Ticket Sales'!$J$11:$J$5010, 0)), M3721)))</f>
        <v/>
      </c>
      <c r="N3722" s="2"/>
      <c r="P3722" s="48">
        <v>3712</v>
      </c>
      <c r="Q3722" s="48" t="str">
        <f t="shared" si="286"/>
        <v/>
      </c>
      <c r="S3722" s="52" t="str">
        <f t="shared" si="287"/>
        <v/>
      </c>
      <c r="U3722" s="52" t="str">
        <f t="shared" si="288"/>
        <v/>
      </c>
      <c r="W3722" s="52" t="str">
        <f t="shared" si="289"/>
        <v/>
      </c>
    </row>
    <row r="3723" spans="1:23" x14ac:dyDescent="0.25">
      <c r="A3723" s="2"/>
      <c r="B3723" s="32"/>
      <c r="C3723" s="25"/>
      <c r="D3723" s="25"/>
      <c r="E3723" s="26"/>
      <c r="F3723" s="27"/>
      <c r="G3723" s="2"/>
      <c r="H3723" s="2"/>
      <c r="I3723" s="38" t="str">
        <f t="shared" si="285"/>
        <v/>
      </c>
      <c r="J3723" s="39" t="str">
        <f>IF($Q3723="", "", IF(IFERROR(INDEX('Ticket Sales'!B$11:B$5010, MATCH($Q3723, 'Ticket Sales'!$J$11:$J$5010, 0)), J3722)="", "", IFERROR(INDEX('Ticket Sales'!B$11:B$5010, MATCH($Q3723, 'Ticket Sales'!$J$11:$J$5010, 0)), J3722)))</f>
        <v/>
      </c>
      <c r="K3723" s="39" t="str">
        <f>IF($Q3723="", "", IF(IFERROR(INDEX('Ticket Sales'!C$11:C$5010, MATCH($Q3723, 'Ticket Sales'!$J$11:$J$5010, 0)), K3722)="", "", IFERROR(INDEX('Ticket Sales'!C$11:C$5010, MATCH($Q3723, 'Ticket Sales'!$J$11:$J$5010, 0)), K3722)))</f>
        <v/>
      </c>
      <c r="L3723" s="40" t="str">
        <f>IF($Q3723="", "", IF(IFERROR(INDEX('Ticket Sales'!D$11:D$5010, MATCH($Q3723, 'Ticket Sales'!$J$11:$J$5010, 0)), L3722)="", "", IFERROR(INDEX('Ticket Sales'!D$11:D$5010, MATCH($Q3723, 'Ticket Sales'!$J$11:$J$5010, 0)), L3722)))</f>
        <v/>
      </c>
      <c r="M3723" s="41" t="str">
        <f>IF($Q3723="", "", IF(IFERROR(INDEX('Ticket Sales'!E$11:E$5010, MATCH($Q3723, 'Ticket Sales'!$J$11:$J$5010, 0)), M3722)="", "", IFERROR(INDEX('Ticket Sales'!E$11:E$5010, MATCH($Q3723, 'Ticket Sales'!$J$11:$J$5010, 0)), M3722)))</f>
        <v/>
      </c>
      <c r="N3723" s="2"/>
      <c r="P3723" s="48">
        <v>3713</v>
      </c>
      <c r="Q3723" s="48" t="str">
        <f t="shared" si="286"/>
        <v/>
      </c>
      <c r="S3723" s="52" t="str">
        <f t="shared" si="287"/>
        <v/>
      </c>
      <c r="U3723" s="52" t="str">
        <f t="shared" si="288"/>
        <v/>
      </c>
      <c r="W3723" s="52" t="str">
        <f t="shared" si="289"/>
        <v/>
      </c>
    </row>
    <row r="3724" spans="1:23" x14ac:dyDescent="0.25">
      <c r="A3724" s="2"/>
      <c r="B3724" s="32"/>
      <c r="C3724" s="25"/>
      <c r="D3724" s="25"/>
      <c r="E3724" s="26"/>
      <c r="F3724" s="27"/>
      <c r="G3724" s="2"/>
      <c r="H3724" s="2"/>
      <c r="I3724" s="38" t="str">
        <f t="shared" ref="I3724:I3787" si="290">$Q3724</f>
        <v/>
      </c>
      <c r="J3724" s="39" t="str">
        <f>IF($Q3724="", "", IF(IFERROR(INDEX('Ticket Sales'!B$11:B$5010, MATCH($Q3724, 'Ticket Sales'!$J$11:$J$5010, 0)), J3723)="", "", IFERROR(INDEX('Ticket Sales'!B$11:B$5010, MATCH($Q3724, 'Ticket Sales'!$J$11:$J$5010, 0)), J3723)))</f>
        <v/>
      </c>
      <c r="K3724" s="39" t="str">
        <f>IF($Q3724="", "", IF(IFERROR(INDEX('Ticket Sales'!C$11:C$5010, MATCH($Q3724, 'Ticket Sales'!$J$11:$J$5010, 0)), K3723)="", "", IFERROR(INDEX('Ticket Sales'!C$11:C$5010, MATCH($Q3724, 'Ticket Sales'!$J$11:$J$5010, 0)), K3723)))</f>
        <v/>
      </c>
      <c r="L3724" s="40" t="str">
        <f>IF($Q3724="", "", IF(IFERROR(INDEX('Ticket Sales'!D$11:D$5010, MATCH($Q3724, 'Ticket Sales'!$J$11:$J$5010, 0)), L3723)="", "", IFERROR(INDEX('Ticket Sales'!D$11:D$5010, MATCH($Q3724, 'Ticket Sales'!$J$11:$J$5010, 0)), L3723)))</f>
        <v/>
      </c>
      <c r="M3724" s="41" t="str">
        <f>IF($Q3724="", "", IF(IFERROR(INDEX('Ticket Sales'!E$11:E$5010, MATCH($Q3724, 'Ticket Sales'!$J$11:$J$5010, 0)), M3723)="", "", IFERROR(INDEX('Ticket Sales'!E$11:E$5010, MATCH($Q3724, 'Ticket Sales'!$J$11:$J$5010, 0)), M3723)))</f>
        <v/>
      </c>
      <c r="N3724" s="2"/>
      <c r="P3724" s="48">
        <v>3714</v>
      </c>
      <c r="Q3724" s="48" t="str">
        <f t="shared" ref="Q3724:Q3787" si="291">IF(ISNUMBER($Q$8)=FALSE, "", IF($P3724&gt;$Q$8, "", $P3724))</f>
        <v/>
      </c>
      <c r="S3724" s="52" t="str">
        <f t="shared" ref="S3724:S3787" si="292">IF($B3724="", "", $B3724)</f>
        <v/>
      </c>
      <c r="U3724" s="52" t="str">
        <f t="shared" ref="U3724:U3787" si="293">IF(COUNTIF($B3724:$F3724, "")=5, "", "X")</f>
        <v/>
      </c>
      <c r="W3724" s="52" t="str">
        <f t="shared" ref="W3724:W3787" si="294">IF(AND($U3724="X", $S3724=""), "X", IF(AND($U3724="X", ISNUMBER($S3724)=FALSE), "X", IF(AND($U3724="X", COUNTIF($S$11:$S$5010, $S3724)&gt;1), "X", "")))</f>
        <v/>
      </c>
    </row>
    <row r="3725" spans="1:23" x14ac:dyDescent="0.25">
      <c r="A3725" s="2"/>
      <c r="B3725" s="32"/>
      <c r="C3725" s="25"/>
      <c r="D3725" s="25"/>
      <c r="E3725" s="26"/>
      <c r="F3725" s="27"/>
      <c r="G3725" s="2"/>
      <c r="H3725" s="2"/>
      <c r="I3725" s="38" t="str">
        <f t="shared" si="290"/>
        <v/>
      </c>
      <c r="J3725" s="39" t="str">
        <f>IF($Q3725="", "", IF(IFERROR(INDEX('Ticket Sales'!B$11:B$5010, MATCH($Q3725, 'Ticket Sales'!$J$11:$J$5010, 0)), J3724)="", "", IFERROR(INDEX('Ticket Sales'!B$11:B$5010, MATCH($Q3725, 'Ticket Sales'!$J$11:$J$5010, 0)), J3724)))</f>
        <v/>
      </c>
      <c r="K3725" s="39" t="str">
        <f>IF($Q3725="", "", IF(IFERROR(INDEX('Ticket Sales'!C$11:C$5010, MATCH($Q3725, 'Ticket Sales'!$J$11:$J$5010, 0)), K3724)="", "", IFERROR(INDEX('Ticket Sales'!C$11:C$5010, MATCH($Q3725, 'Ticket Sales'!$J$11:$J$5010, 0)), K3724)))</f>
        <v/>
      </c>
      <c r="L3725" s="40" t="str">
        <f>IF($Q3725="", "", IF(IFERROR(INDEX('Ticket Sales'!D$11:D$5010, MATCH($Q3725, 'Ticket Sales'!$J$11:$J$5010, 0)), L3724)="", "", IFERROR(INDEX('Ticket Sales'!D$11:D$5010, MATCH($Q3725, 'Ticket Sales'!$J$11:$J$5010, 0)), L3724)))</f>
        <v/>
      </c>
      <c r="M3725" s="41" t="str">
        <f>IF($Q3725="", "", IF(IFERROR(INDEX('Ticket Sales'!E$11:E$5010, MATCH($Q3725, 'Ticket Sales'!$J$11:$J$5010, 0)), M3724)="", "", IFERROR(INDEX('Ticket Sales'!E$11:E$5010, MATCH($Q3725, 'Ticket Sales'!$J$11:$J$5010, 0)), M3724)))</f>
        <v/>
      </c>
      <c r="N3725" s="2"/>
      <c r="P3725" s="48">
        <v>3715</v>
      </c>
      <c r="Q3725" s="48" t="str">
        <f t="shared" si="291"/>
        <v/>
      </c>
      <c r="S3725" s="52" t="str">
        <f t="shared" si="292"/>
        <v/>
      </c>
      <c r="U3725" s="52" t="str">
        <f t="shared" si="293"/>
        <v/>
      </c>
      <c r="W3725" s="52" t="str">
        <f t="shared" si="294"/>
        <v/>
      </c>
    </row>
    <row r="3726" spans="1:23" x14ac:dyDescent="0.25">
      <c r="A3726" s="2"/>
      <c r="B3726" s="32"/>
      <c r="C3726" s="25"/>
      <c r="D3726" s="25"/>
      <c r="E3726" s="26"/>
      <c r="F3726" s="27"/>
      <c r="G3726" s="2"/>
      <c r="H3726" s="2"/>
      <c r="I3726" s="38" t="str">
        <f t="shared" si="290"/>
        <v/>
      </c>
      <c r="J3726" s="39" t="str">
        <f>IF($Q3726="", "", IF(IFERROR(INDEX('Ticket Sales'!B$11:B$5010, MATCH($Q3726, 'Ticket Sales'!$J$11:$J$5010, 0)), J3725)="", "", IFERROR(INDEX('Ticket Sales'!B$11:B$5010, MATCH($Q3726, 'Ticket Sales'!$J$11:$J$5010, 0)), J3725)))</f>
        <v/>
      </c>
      <c r="K3726" s="39" t="str">
        <f>IF($Q3726="", "", IF(IFERROR(INDEX('Ticket Sales'!C$11:C$5010, MATCH($Q3726, 'Ticket Sales'!$J$11:$J$5010, 0)), K3725)="", "", IFERROR(INDEX('Ticket Sales'!C$11:C$5010, MATCH($Q3726, 'Ticket Sales'!$J$11:$J$5010, 0)), K3725)))</f>
        <v/>
      </c>
      <c r="L3726" s="40" t="str">
        <f>IF($Q3726="", "", IF(IFERROR(INDEX('Ticket Sales'!D$11:D$5010, MATCH($Q3726, 'Ticket Sales'!$J$11:$J$5010, 0)), L3725)="", "", IFERROR(INDEX('Ticket Sales'!D$11:D$5010, MATCH($Q3726, 'Ticket Sales'!$J$11:$J$5010, 0)), L3725)))</f>
        <v/>
      </c>
      <c r="M3726" s="41" t="str">
        <f>IF($Q3726="", "", IF(IFERROR(INDEX('Ticket Sales'!E$11:E$5010, MATCH($Q3726, 'Ticket Sales'!$J$11:$J$5010, 0)), M3725)="", "", IFERROR(INDEX('Ticket Sales'!E$11:E$5010, MATCH($Q3726, 'Ticket Sales'!$J$11:$J$5010, 0)), M3725)))</f>
        <v/>
      </c>
      <c r="N3726" s="2"/>
      <c r="P3726" s="48">
        <v>3716</v>
      </c>
      <c r="Q3726" s="48" t="str">
        <f t="shared" si="291"/>
        <v/>
      </c>
      <c r="S3726" s="52" t="str">
        <f t="shared" si="292"/>
        <v/>
      </c>
      <c r="U3726" s="52" t="str">
        <f t="shared" si="293"/>
        <v/>
      </c>
      <c r="W3726" s="52" t="str">
        <f t="shared" si="294"/>
        <v/>
      </c>
    </row>
    <row r="3727" spans="1:23" x14ac:dyDescent="0.25">
      <c r="A3727" s="2"/>
      <c r="B3727" s="32"/>
      <c r="C3727" s="25"/>
      <c r="D3727" s="25"/>
      <c r="E3727" s="26"/>
      <c r="F3727" s="27"/>
      <c r="G3727" s="2"/>
      <c r="H3727" s="2"/>
      <c r="I3727" s="38" t="str">
        <f t="shared" si="290"/>
        <v/>
      </c>
      <c r="J3727" s="39" t="str">
        <f>IF($Q3727="", "", IF(IFERROR(INDEX('Ticket Sales'!B$11:B$5010, MATCH($Q3727, 'Ticket Sales'!$J$11:$J$5010, 0)), J3726)="", "", IFERROR(INDEX('Ticket Sales'!B$11:B$5010, MATCH($Q3727, 'Ticket Sales'!$J$11:$J$5010, 0)), J3726)))</f>
        <v/>
      </c>
      <c r="K3727" s="39" t="str">
        <f>IF($Q3727="", "", IF(IFERROR(INDEX('Ticket Sales'!C$11:C$5010, MATCH($Q3727, 'Ticket Sales'!$J$11:$J$5010, 0)), K3726)="", "", IFERROR(INDEX('Ticket Sales'!C$11:C$5010, MATCH($Q3727, 'Ticket Sales'!$J$11:$J$5010, 0)), K3726)))</f>
        <v/>
      </c>
      <c r="L3727" s="40" t="str">
        <f>IF($Q3727="", "", IF(IFERROR(INDEX('Ticket Sales'!D$11:D$5010, MATCH($Q3727, 'Ticket Sales'!$J$11:$J$5010, 0)), L3726)="", "", IFERROR(INDEX('Ticket Sales'!D$11:D$5010, MATCH($Q3727, 'Ticket Sales'!$J$11:$J$5010, 0)), L3726)))</f>
        <v/>
      </c>
      <c r="M3727" s="41" t="str">
        <f>IF($Q3727="", "", IF(IFERROR(INDEX('Ticket Sales'!E$11:E$5010, MATCH($Q3727, 'Ticket Sales'!$J$11:$J$5010, 0)), M3726)="", "", IFERROR(INDEX('Ticket Sales'!E$11:E$5010, MATCH($Q3727, 'Ticket Sales'!$J$11:$J$5010, 0)), M3726)))</f>
        <v/>
      </c>
      <c r="N3727" s="2"/>
      <c r="P3727" s="48">
        <v>3717</v>
      </c>
      <c r="Q3727" s="48" t="str">
        <f t="shared" si="291"/>
        <v/>
      </c>
      <c r="S3727" s="52" t="str">
        <f t="shared" si="292"/>
        <v/>
      </c>
      <c r="U3727" s="52" t="str">
        <f t="shared" si="293"/>
        <v/>
      </c>
      <c r="W3727" s="52" t="str">
        <f t="shared" si="294"/>
        <v/>
      </c>
    </row>
    <row r="3728" spans="1:23" x14ac:dyDescent="0.25">
      <c r="A3728" s="2"/>
      <c r="B3728" s="32"/>
      <c r="C3728" s="25"/>
      <c r="D3728" s="25"/>
      <c r="E3728" s="26"/>
      <c r="F3728" s="27"/>
      <c r="G3728" s="2"/>
      <c r="H3728" s="2"/>
      <c r="I3728" s="38" t="str">
        <f t="shared" si="290"/>
        <v/>
      </c>
      <c r="J3728" s="39" t="str">
        <f>IF($Q3728="", "", IF(IFERROR(INDEX('Ticket Sales'!B$11:B$5010, MATCH($Q3728, 'Ticket Sales'!$J$11:$J$5010, 0)), J3727)="", "", IFERROR(INDEX('Ticket Sales'!B$11:B$5010, MATCH($Q3728, 'Ticket Sales'!$J$11:$J$5010, 0)), J3727)))</f>
        <v/>
      </c>
      <c r="K3728" s="39" t="str">
        <f>IF($Q3728="", "", IF(IFERROR(INDEX('Ticket Sales'!C$11:C$5010, MATCH($Q3728, 'Ticket Sales'!$J$11:$J$5010, 0)), K3727)="", "", IFERROR(INDEX('Ticket Sales'!C$11:C$5010, MATCH($Q3728, 'Ticket Sales'!$J$11:$J$5010, 0)), K3727)))</f>
        <v/>
      </c>
      <c r="L3728" s="40" t="str">
        <f>IF($Q3728="", "", IF(IFERROR(INDEX('Ticket Sales'!D$11:D$5010, MATCH($Q3728, 'Ticket Sales'!$J$11:$J$5010, 0)), L3727)="", "", IFERROR(INDEX('Ticket Sales'!D$11:D$5010, MATCH($Q3728, 'Ticket Sales'!$J$11:$J$5010, 0)), L3727)))</f>
        <v/>
      </c>
      <c r="M3728" s="41" t="str">
        <f>IF($Q3728="", "", IF(IFERROR(INDEX('Ticket Sales'!E$11:E$5010, MATCH($Q3728, 'Ticket Sales'!$J$11:$J$5010, 0)), M3727)="", "", IFERROR(INDEX('Ticket Sales'!E$11:E$5010, MATCH($Q3728, 'Ticket Sales'!$J$11:$J$5010, 0)), M3727)))</f>
        <v/>
      </c>
      <c r="N3728" s="2"/>
      <c r="P3728" s="48">
        <v>3718</v>
      </c>
      <c r="Q3728" s="48" t="str">
        <f t="shared" si="291"/>
        <v/>
      </c>
      <c r="S3728" s="52" t="str">
        <f t="shared" si="292"/>
        <v/>
      </c>
      <c r="U3728" s="52" t="str">
        <f t="shared" si="293"/>
        <v/>
      </c>
      <c r="W3728" s="52" t="str">
        <f t="shared" si="294"/>
        <v/>
      </c>
    </row>
    <row r="3729" spans="1:23" x14ac:dyDescent="0.25">
      <c r="A3729" s="2"/>
      <c r="B3729" s="32"/>
      <c r="C3729" s="25"/>
      <c r="D3729" s="25"/>
      <c r="E3729" s="26"/>
      <c r="F3729" s="27"/>
      <c r="G3729" s="2"/>
      <c r="H3729" s="2"/>
      <c r="I3729" s="38" t="str">
        <f t="shared" si="290"/>
        <v/>
      </c>
      <c r="J3729" s="39" t="str">
        <f>IF($Q3729="", "", IF(IFERROR(INDEX('Ticket Sales'!B$11:B$5010, MATCH($Q3729, 'Ticket Sales'!$J$11:$J$5010, 0)), J3728)="", "", IFERROR(INDEX('Ticket Sales'!B$11:B$5010, MATCH($Q3729, 'Ticket Sales'!$J$11:$J$5010, 0)), J3728)))</f>
        <v/>
      </c>
      <c r="K3729" s="39" t="str">
        <f>IF($Q3729="", "", IF(IFERROR(INDEX('Ticket Sales'!C$11:C$5010, MATCH($Q3729, 'Ticket Sales'!$J$11:$J$5010, 0)), K3728)="", "", IFERROR(INDEX('Ticket Sales'!C$11:C$5010, MATCH($Q3729, 'Ticket Sales'!$J$11:$J$5010, 0)), K3728)))</f>
        <v/>
      </c>
      <c r="L3729" s="40" t="str">
        <f>IF($Q3729="", "", IF(IFERROR(INDEX('Ticket Sales'!D$11:D$5010, MATCH($Q3729, 'Ticket Sales'!$J$11:$J$5010, 0)), L3728)="", "", IFERROR(INDEX('Ticket Sales'!D$11:D$5010, MATCH($Q3729, 'Ticket Sales'!$J$11:$J$5010, 0)), L3728)))</f>
        <v/>
      </c>
      <c r="M3729" s="41" t="str">
        <f>IF($Q3729="", "", IF(IFERROR(INDEX('Ticket Sales'!E$11:E$5010, MATCH($Q3729, 'Ticket Sales'!$J$11:$J$5010, 0)), M3728)="", "", IFERROR(INDEX('Ticket Sales'!E$11:E$5010, MATCH($Q3729, 'Ticket Sales'!$J$11:$J$5010, 0)), M3728)))</f>
        <v/>
      </c>
      <c r="N3729" s="2"/>
      <c r="P3729" s="48">
        <v>3719</v>
      </c>
      <c r="Q3729" s="48" t="str">
        <f t="shared" si="291"/>
        <v/>
      </c>
      <c r="S3729" s="52" t="str">
        <f t="shared" si="292"/>
        <v/>
      </c>
      <c r="U3729" s="52" t="str">
        <f t="shared" si="293"/>
        <v/>
      </c>
      <c r="W3729" s="52" t="str">
        <f t="shared" si="294"/>
        <v/>
      </c>
    </row>
    <row r="3730" spans="1:23" x14ac:dyDescent="0.25">
      <c r="A3730" s="2"/>
      <c r="B3730" s="32"/>
      <c r="C3730" s="25"/>
      <c r="D3730" s="25"/>
      <c r="E3730" s="26"/>
      <c r="F3730" s="27"/>
      <c r="G3730" s="2"/>
      <c r="H3730" s="2"/>
      <c r="I3730" s="38" t="str">
        <f t="shared" si="290"/>
        <v/>
      </c>
      <c r="J3730" s="39" t="str">
        <f>IF($Q3730="", "", IF(IFERROR(INDEX('Ticket Sales'!B$11:B$5010, MATCH($Q3730, 'Ticket Sales'!$J$11:$J$5010, 0)), J3729)="", "", IFERROR(INDEX('Ticket Sales'!B$11:B$5010, MATCH($Q3730, 'Ticket Sales'!$J$11:$J$5010, 0)), J3729)))</f>
        <v/>
      </c>
      <c r="K3730" s="39" t="str">
        <f>IF($Q3730="", "", IF(IFERROR(INDEX('Ticket Sales'!C$11:C$5010, MATCH($Q3730, 'Ticket Sales'!$J$11:$J$5010, 0)), K3729)="", "", IFERROR(INDEX('Ticket Sales'!C$11:C$5010, MATCH($Q3730, 'Ticket Sales'!$J$11:$J$5010, 0)), K3729)))</f>
        <v/>
      </c>
      <c r="L3730" s="40" t="str">
        <f>IF($Q3730="", "", IF(IFERROR(INDEX('Ticket Sales'!D$11:D$5010, MATCH($Q3730, 'Ticket Sales'!$J$11:$J$5010, 0)), L3729)="", "", IFERROR(INDEX('Ticket Sales'!D$11:D$5010, MATCH($Q3730, 'Ticket Sales'!$J$11:$J$5010, 0)), L3729)))</f>
        <v/>
      </c>
      <c r="M3730" s="41" t="str">
        <f>IF($Q3730="", "", IF(IFERROR(INDEX('Ticket Sales'!E$11:E$5010, MATCH($Q3730, 'Ticket Sales'!$J$11:$J$5010, 0)), M3729)="", "", IFERROR(INDEX('Ticket Sales'!E$11:E$5010, MATCH($Q3730, 'Ticket Sales'!$J$11:$J$5010, 0)), M3729)))</f>
        <v/>
      </c>
      <c r="N3730" s="2"/>
      <c r="P3730" s="48">
        <v>3720</v>
      </c>
      <c r="Q3730" s="48" t="str">
        <f t="shared" si="291"/>
        <v/>
      </c>
      <c r="S3730" s="52" t="str">
        <f t="shared" si="292"/>
        <v/>
      </c>
      <c r="U3730" s="52" t="str">
        <f t="shared" si="293"/>
        <v/>
      </c>
      <c r="W3730" s="52" t="str">
        <f t="shared" si="294"/>
        <v/>
      </c>
    </row>
    <row r="3731" spans="1:23" x14ac:dyDescent="0.25">
      <c r="A3731" s="2"/>
      <c r="B3731" s="32"/>
      <c r="C3731" s="25"/>
      <c r="D3731" s="25"/>
      <c r="E3731" s="26"/>
      <c r="F3731" s="27"/>
      <c r="G3731" s="2"/>
      <c r="H3731" s="2"/>
      <c r="I3731" s="38" t="str">
        <f t="shared" si="290"/>
        <v/>
      </c>
      <c r="J3731" s="39" t="str">
        <f>IF($Q3731="", "", IF(IFERROR(INDEX('Ticket Sales'!B$11:B$5010, MATCH($Q3731, 'Ticket Sales'!$J$11:$J$5010, 0)), J3730)="", "", IFERROR(INDEX('Ticket Sales'!B$11:B$5010, MATCH($Q3731, 'Ticket Sales'!$J$11:$J$5010, 0)), J3730)))</f>
        <v/>
      </c>
      <c r="K3731" s="39" t="str">
        <f>IF($Q3731="", "", IF(IFERROR(INDEX('Ticket Sales'!C$11:C$5010, MATCH($Q3731, 'Ticket Sales'!$J$11:$J$5010, 0)), K3730)="", "", IFERROR(INDEX('Ticket Sales'!C$11:C$5010, MATCH($Q3731, 'Ticket Sales'!$J$11:$J$5010, 0)), K3730)))</f>
        <v/>
      </c>
      <c r="L3731" s="40" t="str">
        <f>IF($Q3731="", "", IF(IFERROR(INDEX('Ticket Sales'!D$11:D$5010, MATCH($Q3731, 'Ticket Sales'!$J$11:$J$5010, 0)), L3730)="", "", IFERROR(INDEX('Ticket Sales'!D$11:D$5010, MATCH($Q3731, 'Ticket Sales'!$J$11:$J$5010, 0)), L3730)))</f>
        <v/>
      </c>
      <c r="M3731" s="41" t="str">
        <f>IF($Q3731="", "", IF(IFERROR(INDEX('Ticket Sales'!E$11:E$5010, MATCH($Q3731, 'Ticket Sales'!$J$11:$J$5010, 0)), M3730)="", "", IFERROR(INDEX('Ticket Sales'!E$11:E$5010, MATCH($Q3731, 'Ticket Sales'!$J$11:$J$5010, 0)), M3730)))</f>
        <v/>
      </c>
      <c r="N3731" s="2"/>
      <c r="P3731" s="48">
        <v>3721</v>
      </c>
      <c r="Q3731" s="48" t="str">
        <f t="shared" si="291"/>
        <v/>
      </c>
      <c r="S3731" s="52" t="str">
        <f t="shared" si="292"/>
        <v/>
      </c>
      <c r="U3731" s="52" t="str">
        <f t="shared" si="293"/>
        <v/>
      </c>
      <c r="W3731" s="52" t="str">
        <f t="shared" si="294"/>
        <v/>
      </c>
    </row>
    <row r="3732" spans="1:23" x14ac:dyDescent="0.25">
      <c r="A3732" s="2"/>
      <c r="B3732" s="32"/>
      <c r="C3732" s="25"/>
      <c r="D3732" s="25"/>
      <c r="E3732" s="26"/>
      <c r="F3732" s="27"/>
      <c r="G3732" s="2"/>
      <c r="H3732" s="2"/>
      <c r="I3732" s="38" t="str">
        <f t="shared" si="290"/>
        <v/>
      </c>
      <c r="J3732" s="39" t="str">
        <f>IF($Q3732="", "", IF(IFERROR(INDEX('Ticket Sales'!B$11:B$5010, MATCH($Q3732, 'Ticket Sales'!$J$11:$J$5010, 0)), J3731)="", "", IFERROR(INDEX('Ticket Sales'!B$11:B$5010, MATCH($Q3732, 'Ticket Sales'!$J$11:$J$5010, 0)), J3731)))</f>
        <v/>
      </c>
      <c r="K3732" s="39" t="str">
        <f>IF($Q3732="", "", IF(IFERROR(INDEX('Ticket Sales'!C$11:C$5010, MATCH($Q3732, 'Ticket Sales'!$J$11:$J$5010, 0)), K3731)="", "", IFERROR(INDEX('Ticket Sales'!C$11:C$5010, MATCH($Q3732, 'Ticket Sales'!$J$11:$J$5010, 0)), K3731)))</f>
        <v/>
      </c>
      <c r="L3732" s="40" t="str">
        <f>IF($Q3732="", "", IF(IFERROR(INDEX('Ticket Sales'!D$11:D$5010, MATCH($Q3732, 'Ticket Sales'!$J$11:$J$5010, 0)), L3731)="", "", IFERROR(INDEX('Ticket Sales'!D$11:D$5010, MATCH($Q3732, 'Ticket Sales'!$J$11:$J$5010, 0)), L3731)))</f>
        <v/>
      </c>
      <c r="M3732" s="41" t="str">
        <f>IF($Q3732="", "", IF(IFERROR(INDEX('Ticket Sales'!E$11:E$5010, MATCH($Q3732, 'Ticket Sales'!$J$11:$J$5010, 0)), M3731)="", "", IFERROR(INDEX('Ticket Sales'!E$11:E$5010, MATCH($Q3732, 'Ticket Sales'!$J$11:$J$5010, 0)), M3731)))</f>
        <v/>
      </c>
      <c r="N3732" s="2"/>
      <c r="P3732" s="48">
        <v>3722</v>
      </c>
      <c r="Q3732" s="48" t="str">
        <f t="shared" si="291"/>
        <v/>
      </c>
      <c r="S3732" s="52" t="str">
        <f t="shared" si="292"/>
        <v/>
      </c>
      <c r="U3732" s="52" t="str">
        <f t="shared" si="293"/>
        <v/>
      </c>
      <c r="W3732" s="52" t="str">
        <f t="shared" si="294"/>
        <v/>
      </c>
    </row>
    <row r="3733" spans="1:23" x14ac:dyDescent="0.25">
      <c r="A3733" s="2"/>
      <c r="B3733" s="32"/>
      <c r="C3733" s="25"/>
      <c r="D3733" s="25"/>
      <c r="E3733" s="26"/>
      <c r="F3733" s="27"/>
      <c r="G3733" s="2"/>
      <c r="H3733" s="2"/>
      <c r="I3733" s="38" t="str">
        <f t="shared" si="290"/>
        <v/>
      </c>
      <c r="J3733" s="39" t="str">
        <f>IF($Q3733="", "", IF(IFERROR(INDEX('Ticket Sales'!B$11:B$5010, MATCH($Q3733, 'Ticket Sales'!$J$11:$J$5010, 0)), J3732)="", "", IFERROR(INDEX('Ticket Sales'!B$11:B$5010, MATCH($Q3733, 'Ticket Sales'!$J$11:$J$5010, 0)), J3732)))</f>
        <v/>
      </c>
      <c r="K3733" s="39" t="str">
        <f>IF($Q3733="", "", IF(IFERROR(INDEX('Ticket Sales'!C$11:C$5010, MATCH($Q3733, 'Ticket Sales'!$J$11:$J$5010, 0)), K3732)="", "", IFERROR(INDEX('Ticket Sales'!C$11:C$5010, MATCH($Q3733, 'Ticket Sales'!$J$11:$J$5010, 0)), K3732)))</f>
        <v/>
      </c>
      <c r="L3733" s="40" t="str">
        <f>IF($Q3733="", "", IF(IFERROR(INDEX('Ticket Sales'!D$11:D$5010, MATCH($Q3733, 'Ticket Sales'!$J$11:$J$5010, 0)), L3732)="", "", IFERROR(INDEX('Ticket Sales'!D$11:D$5010, MATCH($Q3733, 'Ticket Sales'!$J$11:$J$5010, 0)), L3732)))</f>
        <v/>
      </c>
      <c r="M3733" s="41" t="str">
        <f>IF($Q3733="", "", IF(IFERROR(INDEX('Ticket Sales'!E$11:E$5010, MATCH($Q3733, 'Ticket Sales'!$J$11:$J$5010, 0)), M3732)="", "", IFERROR(INDEX('Ticket Sales'!E$11:E$5010, MATCH($Q3733, 'Ticket Sales'!$J$11:$J$5010, 0)), M3732)))</f>
        <v/>
      </c>
      <c r="N3733" s="2"/>
      <c r="P3733" s="48">
        <v>3723</v>
      </c>
      <c r="Q3733" s="48" t="str">
        <f t="shared" si="291"/>
        <v/>
      </c>
      <c r="S3733" s="52" t="str">
        <f t="shared" si="292"/>
        <v/>
      </c>
      <c r="U3733" s="52" t="str">
        <f t="shared" si="293"/>
        <v/>
      </c>
      <c r="W3733" s="52" t="str">
        <f t="shared" si="294"/>
        <v/>
      </c>
    </row>
    <row r="3734" spans="1:23" x14ac:dyDescent="0.25">
      <c r="A3734" s="2"/>
      <c r="B3734" s="32"/>
      <c r="C3734" s="25"/>
      <c r="D3734" s="25"/>
      <c r="E3734" s="26"/>
      <c r="F3734" s="27"/>
      <c r="G3734" s="2"/>
      <c r="H3734" s="2"/>
      <c r="I3734" s="38" t="str">
        <f t="shared" si="290"/>
        <v/>
      </c>
      <c r="J3734" s="39" t="str">
        <f>IF($Q3734="", "", IF(IFERROR(INDEX('Ticket Sales'!B$11:B$5010, MATCH($Q3734, 'Ticket Sales'!$J$11:$J$5010, 0)), J3733)="", "", IFERROR(INDEX('Ticket Sales'!B$11:B$5010, MATCH($Q3734, 'Ticket Sales'!$J$11:$J$5010, 0)), J3733)))</f>
        <v/>
      </c>
      <c r="K3734" s="39" t="str">
        <f>IF($Q3734="", "", IF(IFERROR(INDEX('Ticket Sales'!C$11:C$5010, MATCH($Q3734, 'Ticket Sales'!$J$11:$J$5010, 0)), K3733)="", "", IFERROR(INDEX('Ticket Sales'!C$11:C$5010, MATCH($Q3734, 'Ticket Sales'!$J$11:$J$5010, 0)), K3733)))</f>
        <v/>
      </c>
      <c r="L3734" s="40" t="str">
        <f>IF($Q3734="", "", IF(IFERROR(INDEX('Ticket Sales'!D$11:D$5010, MATCH($Q3734, 'Ticket Sales'!$J$11:$J$5010, 0)), L3733)="", "", IFERROR(INDEX('Ticket Sales'!D$11:D$5010, MATCH($Q3734, 'Ticket Sales'!$J$11:$J$5010, 0)), L3733)))</f>
        <v/>
      </c>
      <c r="M3734" s="41" t="str">
        <f>IF($Q3734="", "", IF(IFERROR(INDEX('Ticket Sales'!E$11:E$5010, MATCH($Q3734, 'Ticket Sales'!$J$11:$J$5010, 0)), M3733)="", "", IFERROR(INDEX('Ticket Sales'!E$11:E$5010, MATCH($Q3734, 'Ticket Sales'!$J$11:$J$5010, 0)), M3733)))</f>
        <v/>
      </c>
      <c r="N3734" s="2"/>
      <c r="P3734" s="48">
        <v>3724</v>
      </c>
      <c r="Q3734" s="48" t="str">
        <f t="shared" si="291"/>
        <v/>
      </c>
      <c r="S3734" s="52" t="str">
        <f t="shared" si="292"/>
        <v/>
      </c>
      <c r="U3734" s="52" t="str">
        <f t="shared" si="293"/>
        <v/>
      </c>
      <c r="W3734" s="52" t="str">
        <f t="shared" si="294"/>
        <v/>
      </c>
    </row>
    <row r="3735" spans="1:23" x14ac:dyDescent="0.25">
      <c r="A3735" s="2"/>
      <c r="B3735" s="32"/>
      <c r="C3735" s="25"/>
      <c r="D3735" s="25"/>
      <c r="E3735" s="26"/>
      <c r="F3735" s="27"/>
      <c r="G3735" s="2"/>
      <c r="H3735" s="2"/>
      <c r="I3735" s="38" t="str">
        <f t="shared" si="290"/>
        <v/>
      </c>
      <c r="J3735" s="39" t="str">
        <f>IF($Q3735="", "", IF(IFERROR(INDEX('Ticket Sales'!B$11:B$5010, MATCH($Q3735, 'Ticket Sales'!$J$11:$J$5010, 0)), J3734)="", "", IFERROR(INDEX('Ticket Sales'!B$11:B$5010, MATCH($Q3735, 'Ticket Sales'!$J$11:$J$5010, 0)), J3734)))</f>
        <v/>
      </c>
      <c r="K3735" s="39" t="str">
        <f>IF($Q3735="", "", IF(IFERROR(INDEX('Ticket Sales'!C$11:C$5010, MATCH($Q3735, 'Ticket Sales'!$J$11:$J$5010, 0)), K3734)="", "", IFERROR(INDEX('Ticket Sales'!C$11:C$5010, MATCH($Q3735, 'Ticket Sales'!$J$11:$J$5010, 0)), K3734)))</f>
        <v/>
      </c>
      <c r="L3735" s="40" t="str">
        <f>IF($Q3735="", "", IF(IFERROR(INDEX('Ticket Sales'!D$11:D$5010, MATCH($Q3735, 'Ticket Sales'!$J$11:$J$5010, 0)), L3734)="", "", IFERROR(INDEX('Ticket Sales'!D$11:D$5010, MATCH($Q3735, 'Ticket Sales'!$J$11:$J$5010, 0)), L3734)))</f>
        <v/>
      </c>
      <c r="M3735" s="41" t="str">
        <f>IF($Q3735="", "", IF(IFERROR(INDEX('Ticket Sales'!E$11:E$5010, MATCH($Q3735, 'Ticket Sales'!$J$11:$J$5010, 0)), M3734)="", "", IFERROR(INDEX('Ticket Sales'!E$11:E$5010, MATCH($Q3735, 'Ticket Sales'!$J$11:$J$5010, 0)), M3734)))</f>
        <v/>
      </c>
      <c r="N3735" s="2"/>
      <c r="P3735" s="48">
        <v>3725</v>
      </c>
      <c r="Q3735" s="48" t="str">
        <f t="shared" si="291"/>
        <v/>
      </c>
      <c r="S3735" s="52" t="str">
        <f t="shared" si="292"/>
        <v/>
      </c>
      <c r="U3735" s="52" t="str">
        <f t="shared" si="293"/>
        <v/>
      </c>
      <c r="W3735" s="52" t="str">
        <f t="shared" si="294"/>
        <v/>
      </c>
    </row>
    <row r="3736" spans="1:23" x14ac:dyDescent="0.25">
      <c r="A3736" s="2"/>
      <c r="B3736" s="32"/>
      <c r="C3736" s="25"/>
      <c r="D3736" s="25"/>
      <c r="E3736" s="26"/>
      <c r="F3736" s="27"/>
      <c r="G3736" s="2"/>
      <c r="H3736" s="2"/>
      <c r="I3736" s="38" t="str">
        <f t="shared" si="290"/>
        <v/>
      </c>
      <c r="J3736" s="39" t="str">
        <f>IF($Q3736="", "", IF(IFERROR(INDEX('Ticket Sales'!B$11:B$5010, MATCH($Q3736, 'Ticket Sales'!$J$11:$J$5010, 0)), J3735)="", "", IFERROR(INDEX('Ticket Sales'!B$11:B$5010, MATCH($Q3736, 'Ticket Sales'!$J$11:$J$5010, 0)), J3735)))</f>
        <v/>
      </c>
      <c r="K3736" s="39" t="str">
        <f>IF($Q3736="", "", IF(IFERROR(INDEX('Ticket Sales'!C$11:C$5010, MATCH($Q3736, 'Ticket Sales'!$J$11:$J$5010, 0)), K3735)="", "", IFERROR(INDEX('Ticket Sales'!C$11:C$5010, MATCH($Q3736, 'Ticket Sales'!$J$11:$J$5010, 0)), K3735)))</f>
        <v/>
      </c>
      <c r="L3736" s="40" t="str">
        <f>IF($Q3736="", "", IF(IFERROR(INDEX('Ticket Sales'!D$11:D$5010, MATCH($Q3736, 'Ticket Sales'!$J$11:$J$5010, 0)), L3735)="", "", IFERROR(INDEX('Ticket Sales'!D$11:D$5010, MATCH($Q3736, 'Ticket Sales'!$J$11:$J$5010, 0)), L3735)))</f>
        <v/>
      </c>
      <c r="M3736" s="41" t="str">
        <f>IF($Q3736="", "", IF(IFERROR(INDEX('Ticket Sales'!E$11:E$5010, MATCH($Q3736, 'Ticket Sales'!$J$11:$J$5010, 0)), M3735)="", "", IFERROR(INDEX('Ticket Sales'!E$11:E$5010, MATCH($Q3736, 'Ticket Sales'!$J$11:$J$5010, 0)), M3735)))</f>
        <v/>
      </c>
      <c r="N3736" s="2"/>
      <c r="P3736" s="48">
        <v>3726</v>
      </c>
      <c r="Q3736" s="48" t="str">
        <f t="shared" si="291"/>
        <v/>
      </c>
      <c r="S3736" s="52" t="str">
        <f t="shared" si="292"/>
        <v/>
      </c>
      <c r="U3736" s="52" t="str">
        <f t="shared" si="293"/>
        <v/>
      </c>
      <c r="W3736" s="52" t="str">
        <f t="shared" si="294"/>
        <v/>
      </c>
    </row>
    <row r="3737" spans="1:23" x14ac:dyDescent="0.25">
      <c r="A3737" s="2"/>
      <c r="B3737" s="32"/>
      <c r="C3737" s="25"/>
      <c r="D3737" s="25"/>
      <c r="E3737" s="26"/>
      <c r="F3737" s="27"/>
      <c r="G3737" s="2"/>
      <c r="H3737" s="2"/>
      <c r="I3737" s="38" t="str">
        <f t="shared" si="290"/>
        <v/>
      </c>
      <c r="J3737" s="39" t="str">
        <f>IF($Q3737="", "", IF(IFERROR(INDEX('Ticket Sales'!B$11:B$5010, MATCH($Q3737, 'Ticket Sales'!$J$11:$J$5010, 0)), J3736)="", "", IFERROR(INDEX('Ticket Sales'!B$11:B$5010, MATCH($Q3737, 'Ticket Sales'!$J$11:$J$5010, 0)), J3736)))</f>
        <v/>
      </c>
      <c r="K3737" s="39" t="str">
        <f>IF($Q3737="", "", IF(IFERROR(INDEX('Ticket Sales'!C$11:C$5010, MATCH($Q3737, 'Ticket Sales'!$J$11:$J$5010, 0)), K3736)="", "", IFERROR(INDEX('Ticket Sales'!C$11:C$5010, MATCH($Q3737, 'Ticket Sales'!$J$11:$J$5010, 0)), K3736)))</f>
        <v/>
      </c>
      <c r="L3737" s="40" t="str">
        <f>IF($Q3737="", "", IF(IFERROR(INDEX('Ticket Sales'!D$11:D$5010, MATCH($Q3737, 'Ticket Sales'!$J$11:$J$5010, 0)), L3736)="", "", IFERROR(INDEX('Ticket Sales'!D$11:D$5010, MATCH($Q3737, 'Ticket Sales'!$J$11:$J$5010, 0)), L3736)))</f>
        <v/>
      </c>
      <c r="M3737" s="41" t="str">
        <f>IF($Q3737="", "", IF(IFERROR(INDEX('Ticket Sales'!E$11:E$5010, MATCH($Q3737, 'Ticket Sales'!$J$11:$J$5010, 0)), M3736)="", "", IFERROR(INDEX('Ticket Sales'!E$11:E$5010, MATCH($Q3737, 'Ticket Sales'!$J$11:$J$5010, 0)), M3736)))</f>
        <v/>
      </c>
      <c r="N3737" s="2"/>
      <c r="P3737" s="48">
        <v>3727</v>
      </c>
      <c r="Q3737" s="48" t="str">
        <f t="shared" si="291"/>
        <v/>
      </c>
      <c r="S3737" s="52" t="str">
        <f t="shared" si="292"/>
        <v/>
      </c>
      <c r="U3737" s="52" t="str">
        <f t="shared" si="293"/>
        <v/>
      </c>
      <c r="W3737" s="52" t="str">
        <f t="shared" si="294"/>
        <v/>
      </c>
    </row>
    <row r="3738" spans="1:23" x14ac:dyDescent="0.25">
      <c r="A3738" s="2"/>
      <c r="B3738" s="32"/>
      <c r="C3738" s="25"/>
      <c r="D3738" s="25"/>
      <c r="E3738" s="26"/>
      <c r="F3738" s="27"/>
      <c r="G3738" s="2"/>
      <c r="H3738" s="2"/>
      <c r="I3738" s="38" t="str">
        <f t="shared" si="290"/>
        <v/>
      </c>
      <c r="J3738" s="39" t="str">
        <f>IF($Q3738="", "", IF(IFERROR(INDEX('Ticket Sales'!B$11:B$5010, MATCH($Q3738, 'Ticket Sales'!$J$11:$J$5010, 0)), J3737)="", "", IFERROR(INDEX('Ticket Sales'!B$11:B$5010, MATCH($Q3738, 'Ticket Sales'!$J$11:$J$5010, 0)), J3737)))</f>
        <v/>
      </c>
      <c r="K3738" s="39" t="str">
        <f>IF($Q3738="", "", IF(IFERROR(INDEX('Ticket Sales'!C$11:C$5010, MATCH($Q3738, 'Ticket Sales'!$J$11:$J$5010, 0)), K3737)="", "", IFERROR(INDEX('Ticket Sales'!C$11:C$5010, MATCH($Q3738, 'Ticket Sales'!$J$11:$J$5010, 0)), K3737)))</f>
        <v/>
      </c>
      <c r="L3738" s="40" t="str">
        <f>IF($Q3738="", "", IF(IFERROR(INDEX('Ticket Sales'!D$11:D$5010, MATCH($Q3738, 'Ticket Sales'!$J$11:$J$5010, 0)), L3737)="", "", IFERROR(INDEX('Ticket Sales'!D$11:D$5010, MATCH($Q3738, 'Ticket Sales'!$J$11:$J$5010, 0)), L3737)))</f>
        <v/>
      </c>
      <c r="M3738" s="41" t="str">
        <f>IF($Q3738="", "", IF(IFERROR(INDEX('Ticket Sales'!E$11:E$5010, MATCH($Q3738, 'Ticket Sales'!$J$11:$J$5010, 0)), M3737)="", "", IFERROR(INDEX('Ticket Sales'!E$11:E$5010, MATCH($Q3738, 'Ticket Sales'!$J$11:$J$5010, 0)), M3737)))</f>
        <v/>
      </c>
      <c r="N3738" s="2"/>
      <c r="P3738" s="48">
        <v>3728</v>
      </c>
      <c r="Q3738" s="48" t="str">
        <f t="shared" si="291"/>
        <v/>
      </c>
      <c r="S3738" s="52" t="str">
        <f t="shared" si="292"/>
        <v/>
      </c>
      <c r="U3738" s="52" t="str">
        <f t="shared" si="293"/>
        <v/>
      </c>
      <c r="W3738" s="52" t="str">
        <f t="shared" si="294"/>
        <v/>
      </c>
    </row>
    <row r="3739" spans="1:23" x14ac:dyDescent="0.25">
      <c r="A3739" s="2"/>
      <c r="B3739" s="32"/>
      <c r="C3739" s="25"/>
      <c r="D3739" s="25"/>
      <c r="E3739" s="26"/>
      <c r="F3739" s="27"/>
      <c r="G3739" s="2"/>
      <c r="H3739" s="2"/>
      <c r="I3739" s="38" t="str">
        <f t="shared" si="290"/>
        <v/>
      </c>
      <c r="J3739" s="39" t="str">
        <f>IF($Q3739="", "", IF(IFERROR(INDEX('Ticket Sales'!B$11:B$5010, MATCH($Q3739, 'Ticket Sales'!$J$11:$J$5010, 0)), J3738)="", "", IFERROR(INDEX('Ticket Sales'!B$11:B$5010, MATCH($Q3739, 'Ticket Sales'!$J$11:$J$5010, 0)), J3738)))</f>
        <v/>
      </c>
      <c r="K3739" s="39" t="str">
        <f>IF($Q3739="", "", IF(IFERROR(INDEX('Ticket Sales'!C$11:C$5010, MATCH($Q3739, 'Ticket Sales'!$J$11:$J$5010, 0)), K3738)="", "", IFERROR(INDEX('Ticket Sales'!C$11:C$5010, MATCH($Q3739, 'Ticket Sales'!$J$11:$J$5010, 0)), K3738)))</f>
        <v/>
      </c>
      <c r="L3739" s="40" t="str">
        <f>IF($Q3739="", "", IF(IFERROR(INDEX('Ticket Sales'!D$11:D$5010, MATCH($Q3739, 'Ticket Sales'!$J$11:$J$5010, 0)), L3738)="", "", IFERROR(INDEX('Ticket Sales'!D$11:D$5010, MATCH($Q3739, 'Ticket Sales'!$J$11:$J$5010, 0)), L3738)))</f>
        <v/>
      </c>
      <c r="M3739" s="41" t="str">
        <f>IF($Q3739="", "", IF(IFERROR(INDEX('Ticket Sales'!E$11:E$5010, MATCH($Q3739, 'Ticket Sales'!$J$11:$J$5010, 0)), M3738)="", "", IFERROR(INDEX('Ticket Sales'!E$11:E$5010, MATCH($Q3739, 'Ticket Sales'!$J$11:$J$5010, 0)), M3738)))</f>
        <v/>
      </c>
      <c r="N3739" s="2"/>
      <c r="P3739" s="48">
        <v>3729</v>
      </c>
      <c r="Q3739" s="48" t="str">
        <f t="shared" si="291"/>
        <v/>
      </c>
      <c r="S3739" s="52" t="str">
        <f t="shared" si="292"/>
        <v/>
      </c>
      <c r="U3739" s="52" t="str">
        <f t="shared" si="293"/>
        <v/>
      </c>
      <c r="W3739" s="52" t="str">
        <f t="shared" si="294"/>
        <v/>
      </c>
    </row>
    <row r="3740" spans="1:23" x14ac:dyDescent="0.25">
      <c r="A3740" s="2"/>
      <c r="B3740" s="32"/>
      <c r="C3740" s="25"/>
      <c r="D3740" s="25"/>
      <c r="E3740" s="26"/>
      <c r="F3740" s="27"/>
      <c r="G3740" s="2"/>
      <c r="H3740" s="2"/>
      <c r="I3740" s="38" t="str">
        <f t="shared" si="290"/>
        <v/>
      </c>
      <c r="J3740" s="39" t="str">
        <f>IF($Q3740="", "", IF(IFERROR(INDEX('Ticket Sales'!B$11:B$5010, MATCH($Q3740, 'Ticket Sales'!$J$11:$J$5010, 0)), J3739)="", "", IFERROR(INDEX('Ticket Sales'!B$11:B$5010, MATCH($Q3740, 'Ticket Sales'!$J$11:$J$5010, 0)), J3739)))</f>
        <v/>
      </c>
      <c r="K3740" s="39" t="str">
        <f>IF($Q3740="", "", IF(IFERROR(INDEX('Ticket Sales'!C$11:C$5010, MATCH($Q3740, 'Ticket Sales'!$J$11:$J$5010, 0)), K3739)="", "", IFERROR(INDEX('Ticket Sales'!C$11:C$5010, MATCH($Q3740, 'Ticket Sales'!$J$11:$J$5010, 0)), K3739)))</f>
        <v/>
      </c>
      <c r="L3740" s="40" t="str">
        <f>IF($Q3740="", "", IF(IFERROR(INDEX('Ticket Sales'!D$11:D$5010, MATCH($Q3740, 'Ticket Sales'!$J$11:$J$5010, 0)), L3739)="", "", IFERROR(INDEX('Ticket Sales'!D$11:D$5010, MATCH($Q3740, 'Ticket Sales'!$J$11:$J$5010, 0)), L3739)))</f>
        <v/>
      </c>
      <c r="M3740" s="41" t="str">
        <f>IF($Q3740="", "", IF(IFERROR(INDEX('Ticket Sales'!E$11:E$5010, MATCH($Q3740, 'Ticket Sales'!$J$11:$J$5010, 0)), M3739)="", "", IFERROR(INDEX('Ticket Sales'!E$11:E$5010, MATCH($Q3740, 'Ticket Sales'!$J$11:$J$5010, 0)), M3739)))</f>
        <v/>
      </c>
      <c r="N3740" s="2"/>
      <c r="P3740" s="48">
        <v>3730</v>
      </c>
      <c r="Q3740" s="48" t="str">
        <f t="shared" si="291"/>
        <v/>
      </c>
      <c r="S3740" s="52" t="str">
        <f t="shared" si="292"/>
        <v/>
      </c>
      <c r="U3740" s="52" t="str">
        <f t="shared" si="293"/>
        <v/>
      </c>
      <c r="W3740" s="52" t="str">
        <f t="shared" si="294"/>
        <v/>
      </c>
    </row>
    <row r="3741" spans="1:23" x14ac:dyDescent="0.25">
      <c r="A3741" s="2"/>
      <c r="B3741" s="32"/>
      <c r="C3741" s="25"/>
      <c r="D3741" s="25"/>
      <c r="E3741" s="26"/>
      <c r="F3741" s="27"/>
      <c r="G3741" s="2"/>
      <c r="H3741" s="2"/>
      <c r="I3741" s="38" t="str">
        <f t="shared" si="290"/>
        <v/>
      </c>
      <c r="J3741" s="39" t="str">
        <f>IF($Q3741="", "", IF(IFERROR(INDEX('Ticket Sales'!B$11:B$5010, MATCH($Q3741, 'Ticket Sales'!$J$11:$J$5010, 0)), J3740)="", "", IFERROR(INDEX('Ticket Sales'!B$11:B$5010, MATCH($Q3741, 'Ticket Sales'!$J$11:$J$5010, 0)), J3740)))</f>
        <v/>
      </c>
      <c r="K3741" s="39" t="str">
        <f>IF($Q3741="", "", IF(IFERROR(INDEX('Ticket Sales'!C$11:C$5010, MATCH($Q3741, 'Ticket Sales'!$J$11:$J$5010, 0)), K3740)="", "", IFERROR(INDEX('Ticket Sales'!C$11:C$5010, MATCH($Q3741, 'Ticket Sales'!$J$11:$J$5010, 0)), K3740)))</f>
        <v/>
      </c>
      <c r="L3741" s="40" t="str">
        <f>IF($Q3741="", "", IF(IFERROR(INDEX('Ticket Sales'!D$11:D$5010, MATCH($Q3741, 'Ticket Sales'!$J$11:$J$5010, 0)), L3740)="", "", IFERROR(INDEX('Ticket Sales'!D$11:D$5010, MATCH($Q3741, 'Ticket Sales'!$J$11:$J$5010, 0)), L3740)))</f>
        <v/>
      </c>
      <c r="M3741" s="41" t="str">
        <f>IF($Q3741="", "", IF(IFERROR(INDEX('Ticket Sales'!E$11:E$5010, MATCH($Q3741, 'Ticket Sales'!$J$11:$J$5010, 0)), M3740)="", "", IFERROR(INDEX('Ticket Sales'!E$11:E$5010, MATCH($Q3741, 'Ticket Sales'!$J$11:$J$5010, 0)), M3740)))</f>
        <v/>
      </c>
      <c r="N3741" s="2"/>
      <c r="P3741" s="48">
        <v>3731</v>
      </c>
      <c r="Q3741" s="48" t="str">
        <f t="shared" si="291"/>
        <v/>
      </c>
      <c r="S3741" s="52" t="str">
        <f t="shared" si="292"/>
        <v/>
      </c>
      <c r="U3741" s="52" t="str">
        <f t="shared" si="293"/>
        <v/>
      </c>
      <c r="W3741" s="52" t="str">
        <f t="shared" si="294"/>
        <v/>
      </c>
    </row>
    <row r="3742" spans="1:23" x14ac:dyDescent="0.25">
      <c r="A3742" s="2"/>
      <c r="B3742" s="32"/>
      <c r="C3742" s="25"/>
      <c r="D3742" s="25"/>
      <c r="E3742" s="26"/>
      <c r="F3742" s="27"/>
      <c r="G3742" s="2"/>
      <c r="H3742" s="2"/>
      <c r="I3742" s="38" t="str">
        <f t="shared" si="290"/>
        <v/>
      </c>
      <c r="J3742" s="39" t="str">
        <f>IF($Q3742="", "", IF(IFERROR(INDEX('Ticket Sales'!B$11:B$5010, MATCH($Q3742, 'Ticket Sales'!$J$11:$J$5010, 0)), J3741)="", "", IFERROR(INDEX('Ticket Sales'!B$11:B$5010, MATCH($Q3742, 'Ticket Sales'!$J$11:$J$5010, 0)), J3741)))</f>
        <v/>
      </c>
      <c r="K3742" s="39" t="str">
        <f>IF($Q3742="", "", IF(IFERROR(INDEX('Ticket Sales'!C$11:C$5010, MATCH($Q3742, 'Ticket Sales'!$J$11:$J$5010, 0)), K3741)="", "", IFERROR(INDEX('Ticket Sales'!C$11:C$5010, MATCH($Q3742, 'Ticket Sales'!$J$11:$J$5010, 0)), K3741)))</f>
        <v/>
      </c>
      <c r="L3742" s="40" t="str">
        <f>IF($Q3742="", "", IF(IFERROR(INDEX('Ticket Sales'!D$11:D$5010, MATCH($Q3742, 'Ticket Sales'!$J$11:$J$5010, 0)), L3741)="", "", IFERROR(INDEX('Ticket Sales'!D$11:D$5010, MATCH($Q3742, 'Ticket Sales'!$J$11:$J$5010, 0)), L3741)))</f>
        <v/>
      </c>
      <c r="M3742" s="41" t="str">
        <f>IF($Q3742="", "", IF(IFERROR(INDEX('Ticket Sales'!E$11:E$5010, MATCH($Q3742, 'Ticket Sales'!$J$11:$J$5010, 0)), M3741)="", "", IFERROR(INDEX('Ticket Sales'!E$11:E$5010, MATCH($Q3742, 'Ticket Sales'!$J$11:$J$5010, 0)), M3741)))</f>
        <v/>
      </c>
      <c r="N3742" s="2"/>
      <c r="P3742" s="48">
        <v>3732</v>
      </c>
      <c r="Q3742" s="48" t="str">
        <f t="shared" si="291"/>
        <v/>
      </c>
      <c r="S3742" s="52" t="str">
        <f t="shared" si="292"/>
        <v/>
      </c>
      <c r="U3742" s="52" t="str">
        <f t="shared" si="293"/>
        <v/>
      </c>
      <c r="W3742" s="52" t="str">
        <f t="shared" si="294"/>
        <v/>
      </c>
    </row>
    <row r="3743" spans="1:23" x14ac:dyDescent="0.25">
      <c r="A3743" s="2"/>
      <c r="B3743" s="32"/>
      <c r="C3743" s="25"/>
      <c r="D3743" s="25"/>
      <c r="E3743" s="26"/>
      <c r="F3743" s="27"/>
      <c r="G3743" s="2"/>
      <c r="H3743" s="2"/>
      <c r="I3743" s="38" t="str">
        <f t="shared" si="290"/>
        <v/>
      </c>
      <c r="J3743" s="39" t="str">
        <f>IF($Q3743="", "", IF(IFERROR(INDEX('Ticket Sales'!B$11:B$5010, MATCH($Q3743, 'Ticket Sales'!$J$11:$J$5010, 0)), J3742)="", "", IFERROR(INDEX('Ticket Sales'!B$11:B$5010, MATCH($Q3743, 'Ticket Sales'!$J$11:$J$5010, 0)), J3742)))</f>
        <v/>
      </c>
      <c r="K3743" s="39" t="str">
        <f>IF($Q3743="", "", IF(IFERROR(INDEX('Ticket Sales'!C$11:C$5010, MATCH($Q3743, 'Ticket Sales'!$J$11:$J$5010, 0)), K3742)="", "", IFERROR(INDEX('Ticket Sales'!C$11:C$5010, MATCH($Q3743, 'Ticket Sales'!$J$11:$J$5010, 0)), K3742)))</f>
        <v/>
      </c>
      <c r="L3743" s="40" t="str">
        <f>IF($Q3743="", "", IF(IFERROR(INDEX('Ticket Sales'!D$11:D$5010, MATCH($Q3743, 'Ticket Sales'!$J$11:$J$5010, 0)), L3742)="", "", IFERROR(INDEX('Ticket Sales'!D$11:D$5010, MATCH($Q3743, 'Ticket Sales'!$J$11:$J$5010, 0)), L3742)))</f>
        <v/>
      </c>
      <c r="M3743" s="41" t="str">
        <f>IF($Q3743="", "", IF(IFERROR(INDEX('Ticket Sales'!E$11:E$5010, MATCH($Q3743, 'Ticket Sales'!$J$11:$J$5010, 0)), M3742)="", "", IFERROR(INDEX('Ticket Sales'!E$11:E$5010, MATCH($Q3743, 'Ticket Sales'!$J$11:$J$5010, 0)), M3742)))</f>
        <v/>
      </c>
      <c r="N3743" s="2"/>
      <c r="P3743" s="48">
        <v>3733</v>
      </c>
      <c r="Q3743" s="48" t="str">
        <f t="shared" si="291"/>
        <v/>
      </c>
      <c r="S3743" s="52" t="str">
        <f t="shared" si="292"/>
        <v/>
      </c>
      <c r="U3743" s="52" t="str">
        <f t="shared" si="293"/>
        <v/>
      </c>
      <c r="W3743" s="52" t="str">
        <f t="shared" si="294"/>
        <v/>
      </c>
    </row>
    <row r="3744" spans="1:23" x14ac:dyDescent="0.25">
      <c r="A3744" s="2"/>
      <c r="B3744" s="32"/>
      <c r="C3744" s="25"/>
      <c r="D3744" s="25"/>
      <c r="E3744" s="26"/>
      <c r="F3744" s="27"/>
      <c r="G3744" s="2"/>
      <c r="H3744" s="2"/>
      <c r="I3744" s="38" t="str">
        <f t="shared" si="290"/>
        <v/>
      </c>
      <c r="J3744" s="39" t="str">
        <f>IF($Q3744="", "", IF(IFERROR(INDEX('Ticket Sales'!B$11:B$5010, MATCH($Q3744, 'Ticket Sales'!$J$11:$J$5010, 0)), J3743)="", "", IFERROR(INDEX('Ticket Sales'!B$11:B$5010, MATCH($Q3744, 'Ticket Sales'!$J$11:$J$5010, 0)), J3743)))</f>
        <v/>
      </c>
      <c r="K3744" s="39" t="str">
        <f>IF($Q3744="", "", IF(IFERROR(INDEX('Ticket Sales'!C$11:C$5010, MATCH($Q3744, 'Ticket Sales'!$J$11:$J$5010, 0)), K3743)="", "", IFERROR(INDEX('Ticket Sales'!C$11:C$5010, MATCH($Q3744, 'Ticket Sales'!$J$11:$J$5010, 0)), K3743)))</f>
        <v/>
      </c>
      <c r="L3744" s="40" t="str">
        <f>IF($Q3744="", "", IF(IFERROR(INDEX('Ticket Sales'!D$11:D$5010, MATCH($Q3744, 'Ticket Sales'!$J$11:$J$5010, 0)), L3743)="", "", IFERROR(INDEX('Ticket Sales'!D$11:D$5010, MATCH($Q3744, 'Ticket Sales'!$J$11:$J$5010, 0)), L3743)))</f>
        <v/>
      </c>
      <c r="M3744" s="41" t="str">
        <f>IF($Q3744="", "", IF(IFERROR(INDEX('Ticket Sales'!E$11:E$5010, MATCH($Q3744, 'Ticket Sales'!$J$11:$J$5010, 0)), M3743)="", "", IFERROR(INDEX('Ticket Sales'!E$11:E$5010, MATCH($Q3744, 'Ticket Sales'!$J$11:$J$5010, 0)), M3743)))</f>
        <v/>
      </c>
      <c r="N3744" s="2"/>
      <c r="P3744" s="48">
        <v>3734</v>
      </c>
      <c r="Q3744" s="48" t="str">
        <f t="shared" si="291"/>
        <v/>
      </c>
      <c r="S3744" s="52" t="str">
        <f t="shared" si="292"/>
        <v/>
      </c>
      <c r="U3744" s="52" t="str">
        <f t="shared" si="293"/>
        <v/>
      </c>
      <c r="W3744" s="52" t="str">
        <f t="shared" si="294"/>
        <v/>
      </c>
    </row>
    <row r="3745" spans="1:23" x14ac:dyDescent="0.25">
      <c r="A3745" s="2"/>
      <c r="B3745" s="32"/>
      <c r="C3745" s="25"/>
      <c r="D3745" s="25"/>
      <c r="E3745" s="26"/>
      <c r="F3745" s="27"/>
      <c r="G3745" s="2"/>
      <c r="H3745" s="2"/>
      <c r="I3745" s="38" t="str">
        <f t="shared" si="290"/>
        <v/>
      </c>
      <c r="J3745" s="39" t="str">
        <f>IF($Q3745="", "", IF(IFERROR(INDEX('Ticket Sales'!B$11:B$5010, MATCH($Q3745, 'Ticket Sales'!$J$11:$J$5010, 0)), J3744)="", "", IFERROR(INDEX('Ticket Sales'!B$11:B$5010, MATCH($Q3745, 'Ticket Sales'!$J$11:$J$5010, 0)), J3744)))</f>
        <v/>
      </c>
      <c r="K3745" s="39" t="str">
        <f>IF($Q3745="", "", IF(IFERROR(INDEX('Ticket Sales'!C$11:C$5010, MATCH($Q3745, 'Ticket Sales'!$J$11:$J$5010, 0)), K3744)="", "", IFERROR(INDEX('Ticket Sales'!C$11:C$5010, MATCH($Q3745, 'Ticket Sales'!$J$11:$J$5010, 0)), K3744)))</f>
        <v/>
      </c>
      <c r="L3745" s="40" t="str">
        <f>IF($Q3745="", "", IF(IFERROR(INDEX('Ticket Sales'!D$11:D$5010, MATCH($Q3745, 'Ticket Sales'!$J$11:$J$5010, 0)), L3744)="", "", IFERROR(INDEX('Ticket Sales'!D$11:D$5010, MATCH($Q3745, 'Ticket Sales'!$J$11:$J$5010, 0)), L3744)))</f>
        <v/>
      </c>
      <c r="M3745" s="41" t="str">
        <f>IF($Q3745="", "", IF(IFERROR(INDEX('Ticket Sales'!E$11:E$5010, MATCH($Q3745, 'Ticket Sales'!$J$11:$J$5010, 0)), M3744)="", "", IFERROR(INDEX('Ticket Sales'!E$11:E$5010, MATCH($Q3745, 'Ticket Sales'!$J$11:$J$5010, 0)), M3744)))</f>
        <v/>
      </c>
      <c r="N3745" s="2"/>
      <c r="P3745" s="48">
        <v>3735</v>
      </c>
      <c r="Q3745" s="48" t="str">
        <f t="shared" si="291"/>
        <v/>
      </c>
      <c r="S3745" s="52" t="str">
        <f t="shared" si="292"/>
        <v/>
      </c>
      <c r="U3745" s="52" t="str">
        <f t="shared" si="293"/>
        <v/>
      </c>
      <c r="W3745" s="52" t="str">
        <f t="shared" si="294"/>
        <v/>
      </c>
    </row>
    <row r="3746" spans="1:23" x14ac:dyDescent="0.25">
      <c r="A3746" s="2"/>
      <c r="B3746" s="32"/>
      <c r="C3746" s="25"/>
      <c r="D3746" s="25"/>
      <c r="E3746" s="26"/>
      <c r="F3746" s="27"/>
      <c r="G3746" s="2"/>
      <c r="H3746" s="2"/>
      <c r="I3746" s="38" t="str">
        <f t="shared" si="290"/>
        <v/>
      </c>
      <c r="J3746" s="39" t="str">
        <f>IF($Q3746="", "", IF(IFERROR(INDEX('Ticket Sales'!B$11:B$5010, MATCH($Q3746, 'Ticket Sales'!$J$11:$J$5010, 0)), J3745)="", "", IFERROR(INDEX('Ticket Sales'!B$11:B$5010, MATCH($Q3746, 'Ticket Sales'!$J$11:$J$5010, 0)), J3745)))</f>
        <v/>
      </c>
      <c r="K3746" s="39" t="str">
        <f>IF($Q3746="", "", IF(IFERROR(INDEX('Ticket Sales'!C$11:C$5010, MATCH($Q3746, 'Ticket Sales'!$J$11:$J$5010, 0)), K3745)="", "", IFERROR(INDEX('Ticket Sales'!C$11:C$5010, MATCH($Q3746, 'Ticket Sales'!$J$11:$J$5010, 0)), K3745)))</f>
        <v/>
      </c>
      <c r="L3746" s="40" t="str">
        <f>IF($Q3746="", "", IF(IFERROR(INDEX('Ticket Sales'!D$11:D$5010, MATCH($Q3746, 'Ticket Sales'!$J$11:$J$5010, 0)), L3745)="", "", IFERROR(INDEX('Ticket Sales'!D$11:D$5010, MATCH($Q3746, 'Ticket Sales'!$J$11:$J$5010, 0)), L3745)))</f>
        <v/>
      </c>
      <c r="M3746" s="41" t="str">
        <f>IF($Q3746="", "", IF(IFERROR(INDEX('Ticket Sales'!E$11:E$5010, MATCH($Q3746, 'Ticket Sales'!$J$11:$J$5010, 0)), M3745)="", "", IFERROR(INDEX('Ticket Sales'!E$11:E$5010, MATCH($Q3746, 'Ticket Sales'!$J$11:$J$5010, 0)), M3745)))</f>
        <v/>
      </c>
      <c r="N3746" s="2"/>
      <c r="P3746" s="48">
        <v>3736</v>
      </c>
      <c r="Q3746" s="48" t="str">
        <f t="shared" si="291"/>
        <v/>
      </c>
      <c r="S3746" s="52" t="str">
        <f t="shared" si="292"/>
        <v/>
      </c>
      <c r="U3746" s="52" t="str">
        <f t="shared" si="293"/>
        <v/>
      </c>
      <c r="W3746" s="52" t="str">
        <f t="shared" si="294"/>
        <v/>
      </c>
    </row>
    <row r="3747" spans="1:23" x14ac:dyDescent="0.25">
      <c r="A3747" s="2"/>
      <c r="B3747" s="32"/>
      <c r="C3747" s="25"/>
      <c r="D3747" s="25"/>
      <c r="E3747" s="26"/>
      <c r="F3747" s="27"/>
      <c r="G3747" s="2"/>
      <c r="H3747" s="2"/>
      <c r="I3747" s="38" t="str">
        <f t="shared" si="290"/>
        <v/>
      </c>
      <c r="J3747" s="39" t="str">
        <f>IF($Q3747="", "", IF(IFERROR(INDEX('Ticket Sales'!B$11:B$5010, MATCH($Q3747, 'Ticket Sales'!$J$11:$J$5010, 0)), J3746)="", "", IFERROR(INDEX('Ticket Sales'!B$11:B$5010, MATCH($Q3747, 'Ticket Sales'!$J$11:$J$5010, 0)), J3746)))</f>
        <v/>
      </c>
      <c r="K3747" s="39" t="str">
        <f>IF($Q3747="", "", IF(IFERROR(INDEX('Ticket Sales'!C$11:C$5010, MATCH($Q3747, 'Ticket Sales'!$J$11:$J$5010, 0)), K3746)="", "", IFERROR(INDEX('Ticket Sales'!C$11:C$5010, MATCH($Q3747, 'Ticket Sales'!$J$11:$J$5010, 0)), K3746)))</f>
        <v/>
      </c>
      <c r="L3747" s="40" t="str">
        <f>IF($Q3747="", "", IF(IFERROR(INDEX('Ticket Sales'!D$11:D$5010, MATCH($Q3747, 'Ticket Sales'!$J$11:$J$5010, 0)), L3746)="", "", IFERROR(INDEX('Ticket Sales'!D$11:D$5010, MATCH($Q3747, 'Ticket Sales'!$J$11:$J$5010, 0)), L3746)))</f>
        <v/>
      </c>
      <c r="M3747" s="41" t="str">
        <f>IF($Q3747="", "", IF(IFERROR(INDEX('Ticket Sales'!E$11:E$5010, MATCH($Q3747, 'Ticket Sales'!$J$11:$J$5010, 0)), M3746)="", "", IFERROR(INDEX('Ticket Sales'!E$11:E$5010, MATCH($Q3747, 'Ticket Sales'!$J$11:$J$5010, 0)), M3746)))</f>
        <v/>
      </c>
      <c r="N3747" s="2"/>
      <c r="P3747" s="48">
        <v>3737</v>
      </c>
      <c r="Q3747" s="48" t="str">
        <f t="shared" si="291"/>
        <v/>
      </c>
      <c r="S3747" s="52" t="str">
        <f t="shared" si="292"/>
        <v/>
      </c>
      <c r="U3747" s="52" t="str">
        <f t="shared" si="293"/>
        <v/>
      </c>
      <c r="W3747" s="52" t="str">
        <f t="shared" si="294"/>
        <v/>
      </c>
    </row>
    <row r="3748" spans="1:23" x14ac:dyDescent="0.25">
      <c r="A3748" s="2"/>
      <c r="B3748" s="32"/>
      <c r="C3748" s="25"/>
      <c r="D3748" s="25"/>
      <c r="E3748" s="26"/>
      <c r="F3748" s="27"/>
      <c r="G3748" s="2"/>
      <c r="H3748" s="2"/>
      <c r="I3748" s="38" t="str">
        <f t="shared" si="290"/>
        <v/>
      </c>
      <c r="J3748" s="39" t="str">
        <f>IF($Q3748="", "", IF(IFERROR(INDEX('Ticket Sales'!B$11:B$5010, MATCH($Q3748, 'Ticket Sales'!$J$11:$J$5010, 0)), J3747)="", "", IFERROR(INDEX('Ticket Sales'!B$11:B$5010, MATCH($Q3748, 'Ticket Sales'!$J$11:$J$5010, 0)), J3747)))</f>
        <v/>
      </c>
      <c r="K3748" s="39" t="str">
        <f>IF($Q3748="", "", IF(IFERROR(INDEX('Ticket Sales'!C$11:C$5010, MATCH($Q3748, 'Ticket Sales'!$J$11:$J$5010, 0)), K3747)="", "", IFERROR(INDEX('Ticket Sales'!C$11:C$5010, MATCH($Q3748, 'Ticket Sales'!$J$11:$J$5010, 0)), K3747)))</f>
        <v/>
      </c>
      <c r="L3748" s="40" t="str">
        <f>IF($Q3748="", "", IF(IFERROR(INDEX('Ticket Sales'!D$11:D$5010, MATCH($Q3748, 'Ticket Sales'!$J$11:$J$5010, 0)), L3747)="", "", IFERROR(INDEX('Ticket Sales'!D$11:D$5010, MATCH($Q3748, 'Ticket Sales'!$J$11:$J$5010, 0)), L3747)))</f>
        <v/>
      </c>
      <c r="M3748" s="41" t="str">
        <f>IF($Q3748="", "", IF(IFERROR(INDEX('Ticket Sales'!E$11:E$5010, MATCH($Q3748, 'Ticket Sales'!$J$11:$J$5010, 0)), M3747)="", "", IFERROR(INDEX('Ticket Sales'!E$11:E$5010, MATCH($Q3748, 'Ticket Sales'!$J$11:$J$5010, 0)), M3747)))</f>
        <v/>
      </c>
      <c r="N3748" s="2"/>
      <c r="P3748" s="48">
        <v>3738</v>
      </c>
      <c r="Q3748" s="48" t="str">
        <f t="shared" si="291"/>
        <v/>
      </c>
      <c r="S3748" s="52" t="str">
        <f t="shared" si="292"/>
        <v/>
      </c>
      <c r="U3748" s="52" t="str">
        <f t="shared" si="293"/>
        <v/>
      </c>
      <c r="W3748" s="52" t="str">
        <f t="shared" si="294"/>
        <v/>
      </c>
    </row>
    <row r="3749" spans="1:23" x14ac:dyDescent="0.25">
      <c r="A3749" s="2"/>
      <c r="B3749" s="32"/>
      <c r="C3749" s="25"/>
      <c r="D3749" s="25"/>
      <c r="E3749" s="26"/>
      <c r="F3749" s="27"/>
      <c r="G3749" s="2"/>
      <c r="H3749" s="2"/>
      <c r="I3749" s="38" t="str">
        <f t="shared" si="290"/>
        <v/>
      </c>
      <c r="J3749" s="39" t="str">
        <f>IF($Q3749="", "", IF(IFERROR(INDEX('Ticket Sales'!B$11:B$5010, MATCH($Q3749, 'Ticket Sales'!$J$11:$J$5010, 0)), J3748)="", "", IFERROR(INDEX('Ticket Sales'!B$11:B$5010, MATCH($Q3749, 'Ticket Sales'!$J$11:$J$5010, 0)), J3748)))</f>
        <v/>
      </c>
      <c r="K3749" s="39" t="str">
        <f>IF($Q3749="", "", IF(IFERROR(INDEX('Ticket Sales'!C$11:C$5010, MATCH($Q3749, 'Ticket Sales'!$J$11:$J$5010, 0)), K3748)="", "", IFERROR(INDEX('Ticket Sales'!C$11:C$5010, MATCH($Q3749, 'Ticket Sales'!$J$11:$J$5010, 0)), K3748)))</f>
        <v/>
      </c>
      <c r="L3749" s="40" t="str">
        <f>IF($Q3749="", "", IF(IFERROR(INDEX('Ticket Sales'!D$11:D$5010, MATCH($Q3749, 'Ticket Sales'!$J$11:$J$5010, 0)), L3748)="", "", IFERROR(INDEX('Ticket Sales'!D$11:D$5010, MATCH($Q3749, 'Ticket Sales'!$J$11:$J$5010, 0)), L3748)))</f>
        <v/>
      </c>
      <c r="M3749" s="41" t="str">
        <f>IF($Q3749="", "", IF(IFERROR(INDEX('Ticket Sales'!E$11:E$5010, MATCH($Q3749, 'Ticket Sales'!$J$11:$J$5010, 0)), M3748)="", "", IFERROR(INDEX('Ticket Sales'!E$11:E$5010, MATCH($Q3749, 'Ticket Sales'!$J$11:$J$5010, 0)), M3748)))</f>
        <v/>
      </c>
      <c r="N3749" s="2"/>
      <c r="P3749" s="48">
        <v>3739</v>
      </c>
      <c r="Q3749" s="48" t="str">
        <f t="shared" si="291"/>
        <v/>
      </c>
      <c r="S3749" s="52" t="str">
        <f t="shared" si="292"/>
        <v/>
      </c>
      <c r="U3749" s="52" t="str">
        <f t="shared" si="293"/>
        <v/>
      </c>
      <c r="W3749" s="52" t="str">
        <f t="shared" si="294"/>
        <v/>
      </c>
    </row>
    <row r="3750" spans="1:23" x14ac:dyDescent="0.25">
      <c r="A3750" s="2"/>
      <c r="B3750" s="32"/>
      <c r="C3750" s="25"/>
      <c r="D3750" s="25"/>
      <c r="E3750" s="26"/>
      <c r="F3750" s="27"/>
      <c r="G3750" s="2"/>
      <c r="H3750" s="2"/>
      <c r="I3750" s="38" t="str">
        <f t="shared" si="290"/>
        <v/>
      </c>
      <c r="J3750" s="39" t="str">
        <f>IF($Q3750="", "", IF(IFERROR(INDEX('Ticket Sales'!B$11:B$5010, MATCH($Q3750, 'Ticket Sales'!$J$11:$J$5010, 0)), J3749)="", "", IFERROR(INDEX('Ticket Sales'!B$11:B$5010, MATCH($Q3750, 'Ticket Sales'!$J$11:$J$5010, 0)), J3749)))</f>
        <v/>
      </c>
      <c r="K3750" s="39" t="str">
        <f>IF($Q3750="", "", IF(IFERROR(INDEX('Ticket Sales'!C$11:C$5010, MATCH($Q3750, 'Ticket Sales'!$J$11:$J$5010, 0)), K3749)="", "", IFERROR(INDEX('Ticket Sales'!C$11:C$5010, MATCH($Q3750, 'Ticket Sales'!$J$11:$J$5010, 0)), K3749)))</f>
        <v/>
      </c>
      <c r="L3750" s="40" t="str">
        <f>IF($Q3750="", "", IF(IFERROR(INDEX('Ticket Sales'!D$11:D$5010, MATCH($Q3750, 'Ticket Sales'!$J$11:$J$5010, 0)), L3749)="", "", IFERROR(INDEX('Ticket Sales'!D$11:D$5010, MATCH($Q3750, 'Ticket Sales'!$J$11:$J$5010, 0)), L3749)))</f>
        <v/>
      </c>
      <c r="M3750" s="41" t="str">
        <f>IF($Q3750="", "", IF(IFERROR(INDEX('Ticket Sales'!E$11:E$5010, MATCH($Q3750, 'Ticket Sales'!$J$11:$J$5010, 0)), M3749)="", "", IFERROR(INDEX('Ticket Sales'!E$11:E$5010, MATCH($Q3750, 'Ticket Sales'!$J$11:$J$5010, 0)), M3749)))</f>
        <v/>
      </c>
      <c r="N3750" s="2"/>
      <c r="P3750" s="48">
        <v>3740</v>
      </c>
      <c r="Q3750" s="48" t="str">
        <f t="shared" si="291"/>
        <v/>
      </c>
      <c r="S3750" s="52" t="str">
        <f t="shared" si="292"/>
        <v/>
      </c>
      <c r="U3750" s="52" t="str">
        <f t="shared" si="293"/>
        <v/>
      </c>
      <c r="W3750" s="52" t="str">
        <f t="shared" si="294"/>
        <v/>
      </c>
    </row>
    <row r="3751" spans="1:23" x14ac:dyDescent="0.25">
      <c r="A3751" s="2"/>
      <c r="B3751" s="32"/>
      <c r="C3751" s="25"/>
      <c r="D3751" s="25"/>
      <c r="E3751" s="26"/>
      <c r="F3751" s="27"/>
      <c r="G3751" s="2"/>
      <c r="H3751" s="2"/>
      <c r="I3751" s="38" t="str">
        <f t="shared" si="290"/>
        <v/>
      </c>
      <c r="J3751" s="39" t="str">
        <f>IF($Q3751="", "", IF(IFERROR(INDEX('Ticket Sales'!B$11:B$5010, MATCH($Q3751, 'Ticket Sales'!$J$11:$J$5010, 0)), J3750)="", "", IFERROR(INDEX('Ticket Sales'!B$11:B$5010, MATCH($Q3751, 'Ticket Sales'!$J$11:$J$5010, 0)), J3750)))</f>
        <v/>
      </c>
      <c r="K3751" s="39" t="str">
        <f>IF($Q3751="", "", IF(IFERROR(INDEX('Ticket Sales'!C$11:C$5010, MATCH($Q3751, 'Ticket Sales'!$J$11:$J$5010, 0)), K3750)="", "", IFERROR(INDEX('Ticket Sales'!C$11:C$5010, MATCH($Q3751, 'Ticket Sales'!$J$11:$J$5010, 0)), K3750)))</f>
        <v/>
      </c>
      <c r="L3751" s="40" t="str">
        <f>IF($Q3751="", "", IF(IFERROR(INDEX('Ticket Sales'!D$11:D$5010, MATCH($Q3751, 'Ticket Sales'!$J$11:$J$5010, 0)), L3750)="", "", IFERROR(INDEX('Ticket Sales'!D$11:D$5010, MATCH($Q3751, 'Ticket Sales'!$J$11:$J$5010, 0)), L3750)))</f>
        <v/>
      </c>
      <c r="M3751" s="41" t="str">
        <f>IF($Q3751="", "", IF(IFERROR(INDEX('Ticket Sales'!E$11:E$5010, MATCH($Q3751, 'Ticket Sales'!$J$11:$J$5010, 0)), M3750)="", "", IFERROR(INDEX('Ticket Sales'!E$11:E$5010, MATCH($Q3751, 'Ticket Sales'!$J$11:$J$5010, 0)), M3750)))</f>
        <v/>
      </c>
      <c r="N3751" s="2"/>
      <c r="P3751" s="48">
        <v>3741</v>
      </c>
      <c r="Q3751" s="48" t="str">
        <f t="shared" si="291"/>
        <v/>
      </c>
      <c r="S3751" s="52" t="str">
        <f t="shared" si="292"/>
        <v/>
      </c>
      <c r="U3751" s="52" t="str">
        <f t="shared" si="293"/>
        <v/>
      </c>
      <c r="W3751" s="52" t="str">
        <f t="shared" si="294"/>
        <v/>
      </c>
    </row>
    <row r="3752" spans="1:23" x14ac:dyDescent="0.25">
      <c r="A3752" s="2"/>
      <c r="B3752" s="32"/>
      <c r="C3752" s="25"/>
      <c r="D3752" s="25"/>
      <c r="E3752" s="26"/>
      <c r="F3752" s="27"/>
      <c r="G3752" s="2"/>
      <c r="H3752" s="2"/>
      <c r="I3752" s="38" t="str">
        <f t="shared" si="290"/>
        <v/>
      </c>
      <c r="J3752" s="39" t="str">
        <f>IF($Q3752="", "", IF(IFERROR(INDEX('Ticket Sales'!B$11:B$5010, MATCH($Q3752, 'Ticket Sales'!$J$11:$J$5010, 0)), J3751)="", "", IFERROR(INDEX('Ticket Sales'!B$11:B$5010, MATCH($Q3752, 'Ticket Sales'!$J$11:$J$5010, 0)), J3751)))</f>
        <v/>
      </c>
      <c r="K3752" s="39" t="str">
        <f>IF($Q3752="", "", IF(IFERROR(INDEX('Ticket Sales'!C$11:C$5010, MATCH($Q3752, 'Ticket Sales'!$J$11:$J$5010, 0)), K3751)="", "", IFERROR(INDEX('Ticket Sales'!C$11:C$5010, MATCH($Q3752, 'Ticket Sales'!$J$11:$J$5010, 0)), K3751)))</f>
        <v/>
      </c>
      <c r="L3752" s="40" t="str">
        <f>IF($Q3752="", "", IF(IFERROR(INDEX('Ticket Sales'!D$11:D$5010, MATCH($Q3752, 'Ticket Sales'!$J$11:$J$5010, 0)), L3751)="", "", IFERROR(INDEX('Ticket Sales'!D$11:D$5010, MATCH($Q3752, 'Ticket Sales'!$J$11:$J$5010, 0)), L3751)))</f>
        <v/>
      </c>
      <c r="M3752" s="41" t="str">
        <f>IF($Q3752="", "", IF(IFERROR(INDEX('Ticket Sales'!E$11:E$5010, MATCH($Q3752, 'Ticket Sales'!$J$11:$J$5010, 0)), M3751)="", "", IFERROR(INDEX('Ticket Sales'!E$11:E$5010, MATCH($Q3752, 'Ticket Sales'!$J$11:$J$5010, 0)), M3751)))</f>
        <v/>
      </c>
      <c r="N3752" s="2"/>
      <c r="P3752" s="48">
        <v>3742</v>
      </c>
      <c r="Q3752" s="48" t="str">
        <f t="shared" si="291"/>
        <v/>
      </c>
      <c r="S3752" s="52" t="str">
        <f t="shared" si="292"/>
        <v/>
      </c>
      <c r="U3752" s="52" t="str">
        <f t="shared" si="293"/>
        <v/>
      </c>
      <c r="W3752" s="52" t="str">
        <f t="shared" si="294"/>
        <v/>
      </c>
    </row>
    <row r="3753" spans="1:23" x14ac:dyDescent="0.25">
      <c r="A3753" s="2"/>
      <c r="B3753" s="32"/>
      <c r="C3753" s="25"/>
      <c r="D3753" s="25"/>
      <c r="E3753" s="26"/>
      <c r="F3753" s="27"/>
      <c r="G3753" s="2"/>
      <c r="H3753" s="2"/>
      <c r="I3753" s="38" t="str">
        <f t="shared" si="290"/>
        <v/>
      </c>
      <c r="J3753" s="39" t="str">
        <f>IF($Q3753="", "", IF(IFERROR(INDEX('Ticket Sales'!B$11:B$5010, MATCH($Q3753, 'Ticket Sales'!$J$11:$J$5010, 0)), J3752)="", "", IFERROR(INDEX('Ticket Sales'!B$11:B$5010, MATCH($Q3753, 'Ticket Sales'!$J$11:$J$5010, 0)), J3752)))</f>
        <v/>
      </c>
      <c r="K3753" s="39" t="str">
        <f>IF($Q3753="", "", IF(IFERROR(INDEX('Ticket Sales'!C$11:C$5010, MATCH($Q3753, 'Ticket Sales'!$J$11:$J$5010, 0)), K3752)="", "", IFERROR(INDEX('Ticket Sales'!C$11:C$5010, MATCH($Q3753, 'Ticket Sales'!$J$11:$J$5010, 0)), K3752)))</f>
        <v/>
      </c>
      <c r="L3753" s="40" t="str">
        <f>IF($Q3753="", "", IF(IFERROR(INDEX('Ticket Sales'!D$11:D$5010, MATCH($Q3753, 'Ticket Sales'!$J$11:$J$5010, 0)), L3752)="", "", IFERROR(INDEX('Ticket Sales'!D$11:D$5010, MATCH($Q3753, 'Ticket Sales'!$J$11:$J$5010, 0)), L3752)))</f>
        <v/>
      </c>
      <c r="M3753" s="41" t="str">
        <f>IF($Q3753="", "", IF(IFERROR(INDEX('Ticket Sales'!E$11:E$5010, MATCH($Q3753, 'Ticket Sales'!$J$11:$J$5010, 0)), M3752)="", "", IFERROR(INDEX('Ticket Sales'!E$11:E$5010, MATCH($Q3753, 'Ticket Sales'!$J$11:$J$5010, 0)), M3752)))</f>
        <v/>
      </c>
      <c r="N3753" s="2"/>
      <c r="P3753" s="48">
        <v>3743</v>
      </c>
      <c r="Q3753" s="48" t="str">
        <f t="shared" si="291"/>
        <v/>
      </c>
      <c r="S3753" s="52" t="str">
        <f t="shared" si="292"/>
        <v/>
      </c>
      <c r="U3753" s="52" t="str">
        <f t="shared" si="293"/>
        <v/>
      </c>
      <c r="W3753" s="52" t="str">
        <f t="shared" si="294"/>
        <v/>
      </c>
    </row>
    <row r="3754" spans="1:23" x14ac:dyDescent="0.25">
      <c r="A3754" s="2"/>
      <c r="B3754" s="32"/>
      <c r="C3754" s="25"/>
      <c r="D3754" s="25"/>
      <c r="E3754" s="26"/>
      <c r="F3754" s="27"/>
      <c r="G3754" s="2"/>
      <c r="H3754" s="2"/>
      <c r="I3754" s="38" t="str">
        <f t="shared" si="290"/>
        <v/>
      </c>
      <c r="J3754" s="39" t="str">
        <f>IF($Q3754="", "", IF(IFERROR(INDEX('Ticket Sales'!B$11:B$5010, MATCH($Q3754, 'Ticket Sales'!$J$11:$J$5010, 0)), J3753)="", "", IFERROR(INDEX('Ticket Sales'!B$11:B$5010, MATCH($Q3754, 'Ticket Sales'!$J$11:$J$5010, 0)), J3753)))</f>
        <v/>
      </c>
      <c r="K3754" s="39" t="str">
        <f>IF($Q3754="", "", IF(IFERROR(INDEX('Ticket Sales'!C$11:C$5010, MATCH($Q3754, 'Ticket Sales'!$J$11:$J$5010, 0)), K3753)="", "", IFERROR(INDEX('Ticket Sales'!C$11:C$5010, MATCH($Q3754, 'Ticket Sales'!$J$11:$J$5010, 0)), K3753)))</f>
        <v/>
      </c>
      <c r="L3754" s="40" t="str">
        <f>IF($Q3754="", "", IF(IFERROR(INDEX('Ticket Sales'!D$11:D$5010, MATCH($Q3754, 'Ticket Sales'!$J$11:$J$5010, 0)), L3753)="", "", IFERROR(INDEX('Ticket Sales'!D$11:D$5010, MATCH($Q3754, 'Ticket Sales'!$J$11:$J$5010, 0)), L3753)))</f>
        <v/>
      </c>
      <c r="M3754" s="41" t="str">
        <f>IF($Q3754="", "", IF(IFERROR(INDEX('Ticket Sales'!E$11:E$5010, MATCH($Q3754, 'Ticket Sales'!$J$11:$J$5010, 0)), M3753)="", "", IFERROR(INDEX('Ticket Sales'!E$11:E$5010, MATCH($Q3754, 'Ticket Sales'!$J$11:$J$5010, 0)), M3753)))</f>
        <v/>
      </c>
      <c r="N3754" s="2"/>
      <c r="P3754" s="48">
        <v>3744</v>
      </c>
      <c r="Q3754" s="48" t="str">
        <f t="shared" si="291"/>
        <v/>
      </c>
      <c r="S3754" s="52" t="str">
        <f t="shared" si="292"/>
        <v/>
      </c>
      <c r="U3754" s="52" t="str">
        <f t="shared" si="293"/>
        <v/>
      </c>
      <c r="W3754" s="52" t="str">
        <f t="shared" si="294"/>
        <v/>
      </c>
    </row>
    <row r="3755" spans="1:23" x14ac:dyDescent="0.25">
      <c r="A3755" s="2"/>
      <c r="B3755" s="32"/>
      <c r="C3755" s="25"/>
      <c r="D3755" s="25"/>
      <c r="E3755" s="26"/>
      <c r="F3755" s="27"/>
      <c r="G3755" s="2"/>
      <c r="H3755" s="2"/>
      <c r="I3755" s="38" t="str">
        <f t="shared" si="290"/>
        <v/>
      </c>
      <c r="J3755" s="39" t="str">
        <f>IF($Q3755="", "", IF(IFERROR(INDEX('Ticket Sales'!B$11:B$5010, MATCH($Q3755, 'Ticket Sales'!$J$11:$J$5010, 0)), J3754)="", "", IFERROR(INDEX('Ticket Sales'!B$11:B$5010, MATCH($Q3755, 'Ticket Sales'!$J$11:$J$5010, 0)), J3754)))</f>
        <v/>
      </c>
      <c r="K3755" s="39" t="str">
        <f>IF($Q3755="", "", IF(IFERROR(INDEX('Ticket Sales'!C$11:C$5010, MATCH($Q3755, 'Ticket Sales'!$J$11:$J$5010, 0)), K3754)="", "", IFERROR(INDEX('Ticket Sales'!C$11:C$5010, MATCH($Q3755, 'Ticket Sales'!$J$11:$J$5010, 0)), K3754)))</f>
        <v/>
      </c>
      <c r="L3755" s="40" t="str">
        <f>IF($Q3755="", "", IF(IFERROR(INDEX('Ticket Sales'!D$11:D$5010, MATCH($Q3755, 'Ticket Sales'!$J$11:$J$5010, 0)), L3754)="", "", IFERROR(INDEX('Ticket Sales'!D$11:D$5010, MATCH($Q3755, 'Ticket Sales'!$J$11:$J$5010, 0)), L3754)))</f>
        <v/>
      </c>
      <c r="M3755" s="41" t="str">
        <f>IF($Q3755="", "", IF(IFERROR(INDEX('Ticket Sales'!E$11:E$5010, MATCH($Q3755, 'Ticket Sales'!$J$11:$J$5010, 0)), M3754)="", "", IFERROR(INDEX('Ticket Sales'!E$11:E$5010, MATCH($Q3755, 'Ticket Sales'!$J$11:$J$5010, 0)), M3754)))</f>
        <v/>
      </c>
      <c r="N3755" s="2"/>
      <c r="P3755" s="48">
        <v>3745</v>
      </c>
      <c r="Q3755" s="48" t="str">
        <f t="shared" si="291"/>
        <v/>
      </c>
      <c r="S3755" s="52" t="str">
        <f t="shared" si="292"/>
        <v/>
      </c>
      <c r="U3755" s="52" t="str">
        <f t="shared" si="293"/>
        <v/>
      </c>
      <c r="W3755" s="52" t="str">
        <f t="shared" si="294"/>
        <v/>
      </c>
    </row>
    <row r="3756" spans="1:23" x14ac:dyDescent="0.25">
      <c r="A3756" s="2"/>
      <c r="B3756" s="32"/>
      <c r="C3756" s="25"/>
      <c r="D3756" s="25"/>
      <c r="E3756" s="26"/>
      <c r="F3756" s="27"/>
      <c r="G3756" s="2"/>
      <c r="H3756" s="2"/>
      <c r="I3756" s="38" t="str">
        <f t="shared" si="290"/>
        <v/>
      </c>
      <c r="J3756" s="39" t="str">
        <f>IF($Q3756="", "", IF(IFERROR(INDEX('Ticket Sales'!B$11:B$5010, MATCH($Q3756, 'Ticket Sales'!$J$11:$J$5010, 0)), J3755)="", "", IFERROR(INDEX('Ticket Sales'!B$11:B$5010, MATCH($Q3756, 'Ticket Sales'!$J$11:$J$5010, 0)), J3755)))</f>
        <v/>
      </c>
      <c r="K3756" s="39" t="str">
        <f>IF($Q3756="", "", IF(IFERROR(INDEX('Ticket Sales'!C$11:C$5010, MATCH($Q3756, 'Ticket Sales'!$J$11:$J$5010, 0)), K3755)="", "", IFERROR(INDEX('Ticket Sales'!C$11:C$5010, MATCH($Q3756, 'Ticket Sales'!$J$11:$J$5010, 0)), K3755)))</f>
        <v/>
      </c>
      <c r="L3756" s="40" t="str">
        <f>IF($Q3756="", "", IF(IFERROR(INDEX('Ticket Sales'!D$11:D$5010, MATCH($Q3756, 'Ticket Sales'!$J$11:$J$5010, 0)), L3755)="", "", IFERROR(INDEX('Ticket Sales'!D$11:D$5010, MATCH($Q3756, 'Ticket Sales'!$J$11:$J$5010, 0)), L3755)))</f>
        <v/>
      </c>
      <c r="M3756" s="41" t="str">
        <f>IF($Q3756="", "", IF(IFERROR(INDEX('Ticket Sales'!E$11:E$5010, MATCH($Q3756, 'Ticket Sales'!$J$11:$J$5010, 0)), M3755)="", "", IFERROR(INDEX('Ticket Sales'!E$11:E$5010, MATCH($Q3756, 'Ticket Sales'!$J$11:$J$5010, 0)), M3755)))</f>
        <v/>
      </c>
      <c r="N3756" s="2"/>
      <c r="P3756" s="48">
        <v>3746</v>
      </c>
      <c r="Q3756" s="48" t="str">
        <f t="shared" si="291"/>
        <v/>
      </c>
      <c r="S3756" s="52" t="str">
        <f t="shared" si="292"/>
        <v/>
      </c>
      <c r="U3756" s="52" t="str">
        <f t="shared" si="293"/>
        <v/>
      </c>
      <c r="W3756" s="52" t="str">
        <f t="shared" si="294"/>
        <v/>
      </c>
    </row>
    <row r="3757" spans="1:23" x14ac:dyDescent="0.25">
      <c r="A3757" s="2"/>
      <c r="B3757" s="32"/>
      <c r="C3757" s="25"/>
      <c r="D3757" s="25"/>
      <c r="E3757" s="26"/>
      <c r="F3757" s="27"/>
      <c r="G3757" s="2"/>
      <c r="H3757" s="2"/>
      <c r="I3757" s="38" t="str">
        <f t="shared" si="290"/>
        <v/>
      </c>
      <c r="J3757" s="39" t="str">
        <f>IF($Q3757="", "", IF(IFERROR(INDEX('Ticket Sales'!B$11:B$5010, MATCH($Q3757, 'Ticket Sales'!$J$11:$J$5010, 0)), J3756)="", "", IFERROR(INDEX('Ticket Sales'!B$11:B$5010, MATCH($Q3757, 'Ticket Sales'!$J$11:$J$5010, 0)), J3756)))</f>
        <v/>
      </c>
      <c r="K3757" s="39" t="str">
        <f>IF($Q3757="", "", IF(IFERROR(INDEX('Ticket Sales'!C$11:C$5010, MATCH($Q3757, 'Ticket Sales'!$J$11:$J$5010, 0)), K3756)="", "", IFERROR(INDEX('Ticket Sales'!C$11:C$5010, MATCH($Q3757, 'Ticket Sales'!$J$11:$J$5010, 0)), K3756)))</f>
        <v/>
      </c>
      <c r="L3757" s="40" t="str">
        <f>IF($Q3757="", "", IF(IFERROR(INDEX('Ticket Sales'!D$11:D$5010, MATCH($Q3757, 'Ticket Sales'!$J$11:$J$5010, 0)), L3756)="", "", IFERROR(INDEX('Ticket Sales'!D$11:D$5010, MATCH($Q3757, 'Ticket Sales'!$J$11:$J$5010, 0)), L3756)))</f>
        <v/>
      </c>
      <c r="M3757" s="41" t="str">
        <f>IF($Q3757="", "", IF(IFERROR(INDEX('Ticket Sales'!E$11:E$5010, MATCH($Q3757, 'Ticket Sales'!$J$11:$J$5010, 0)), M3756)="", "", IFERROR(INDEX('Ticket Sales'!E$11:E$5010, MATCH($Q3757, 'Ticket Sales'!$J$11:$J$5010, 0)), M3756)))</f>
        <v/>
      </c>
      <c r="N3757" s="2"/>
      <c r="P3757" s="48">
        <v>3747</v>
      </c>
      <c r="Q3757" s="48" t="str">
        <f t="shared" si="291"/>
        <v/>
      </c>
      <c r="S3757" s="52" t="str">
        <f t="shared" si="292"/>
        <v/>
      </c>
      <c r="U3757" s="52" t="str">
        <f t="shared" si="293"/>
        <v/>
      </c>
      <c r="W3757" s="52" t="str">
        <f t="shared" si="294"/>
        <v/>
      </c>
    </row>
    <row r="3758" spans="1:23" x14ac:dyDescent="0.25">
      <c r="A3758" s="2"/>
      <c r="B3758" s="32"/>
      <c r="C3758" s="25"/>
      <c r="D3758" s="25"/>
      <c r="E3758" s="26"/>
      <c r="F3758" s="27"/>
      <c r="G3758" s="2"/>
      <c r="H3758" s="2"/>
      <c r="I3758" s="38" t="str">
        <f t="shared" si="290"/>
        <v/>
      </c>
      <c r="J3758" s="39" t="str">
        <f>IF($Q3758="", "", IF(IFERROR(INDEX('Ticket Sales'!B$11:B$5010, MATCH($Q3758, 'Ticket Sales'!$J$11:$J$5010, 0)), J3757)="", "", IFERROR(INDEX('Ticket Sales'!B$11:B$5010, MATCH($Q3758, 'Ticket Sales'!$J$11:$J$5010, 0)), J3757)))</f>
        <v/>
      </c>
      <c r="K3758" s="39" t="str">
        <f>IF($Q3758="", "", IF(IFERROR(INDEX('Ticket Sales'!C$11:C$5010, MATCH($Q3758, 'Ticket Sales'!$J$11:$J$5010, 0)), K3757)="", "", IFERROR(INDEX('Ticket Sales'!C$11:C$5010, MATCH($Q3758, 'Ticket Sales'!$J$11:$J$5010, 0)), K3757)))</f>
        <v/>
      </c>
      <c r="L3758" s="40" t="str">
        <f>IF($Q3758="", "", IF(IFERROR(INDEX('Ticket Sales'!D$11:D$5010, MATCH($Q3758, 'Ticket Sales'!$J$11:$J$5010, 0)), L3757)="", "", IFERROR(INDEX('Ticket Sales'!D$11:D$5010, MATCH($Q3758, 'Ticket Sales'!$J$11:$J$5010, 0)), L3757)))</f>
        <v/>
      </c>
      <c r="M3758" s="41" t="str">
        <f>IF($Q3758="", "", IF(IFERROR(INDEX('Ticket Sales'!E$11:E$5010, MATCH($Q3758, 'Ticket Sales'!$J$11:$J$5010, 0)), M3757)="", "", IFERROR(INDEX('Ticket Sales'!E$11:E$5010, MATCH($Q3758, 'Ticket Sales'!$J$11:$J$5010, 0)), M3757)))</f>
        <v/>
      </c>
      <c r="N3758" s="2"/>
      <c r="P3758" s="48">
        <v>3748</v>
      </c>
      <c r="Q3758" s="48" t="str">
        <f t="shared" si="291"/>
        <v/>
      </c>
      <c r="S3758" s="52" t="str">
        <f t="shared" si="292"/>
        <v/>
      </c>
      <c r="U3758" s="52" t="str">
        <f t="shared" si="293"/>
        <v/>
      </c>
      <c r="W3758" s="52" t="str">
        <f t="shared" si="294"/>
        <v/>
      </c>
    </row>
    <row r="3759" spans="1:23" x14ac:dyDescent="0.25">
      <c r="A3759" s="2"/>
      <c r="B3759" s="32"/>
      <c r="C3759" s="25"/>
      <c r="D3759" s="25"/>
      <c r="E3759" s="26"/>
      <c r="F3759" s="27"/>
      <c r="G3759" s="2"/>
      <c r="H3759" s="2"/>
      <c r="I3759" s="38" t="str">
        <f t="shared" si="290"/>
        <v/>
      </c>
      <c r="J3759" s="39" t="str">
        <f>IF($Q3759="", "", IF(IFERROR(INDEX('Ticket Sales'!B$11:B$5010, MATCH($Q3759, 'Ticket Sales'!$J$11:$J$5010, 0)), J3758)="", "", IFERROR(INDEX('Ticket Sales'!B$11:B$5010, MATCH($Q3759, 'Ticket Sales'!$J$11:$J$5010, 0)), J3758)))</f>
        <v/>
      </c>
      <c r="K3759" s="39" t="str">
        <f>IF($Q3759="", "", IF(IFERROR(INDEX('Ticket Sales'!C$11:C$5010, MATCH($Q3759, 'Ticket Sales'!$J$11:$J$5010, 0)), K3758)="", "", IFERROR(INDEX('Ticket Sales'!C$11:C$5010, MATCH($Q3759, 'Ticket Sales'!$J$11:$J$5010, 0)), K3758)))</f>
        <v/>
      </c>
      <c r="L3759" s="40" t="str">
        <f>IF($Q3759="", "", IF(IFERROR(INDEX('Ticket Sales'!D$11:D$5010, MATCH($Q3759, 'Ticket Sales'!$J$11:$J$5010, 0)), L3758)="", "", IFERROR(INDEX('Ticket Sales'!D$11:D$5010, MATCH($Q3759, 'Ticket Sales'!$J$11:$J$5010, 0)), L3758)))</f>
        <v/>
      </c>
      <c r="M3759" s="41" t="str">
        <f>IF($Q3759="", "", IF(IFERROR(INDEX('Ticket Sales'!E$11:E$5010, MATCH($Q3759, 'Ticket Sales'!$J$11:$J$5010, 0)), M3758)="", "", IFERROR(INDEX('Ticket Sales'!E$11:E$5010, MATCH($Q3759, 'Ticket Sales'!$J$11:$J$5010, 0)), M3758)))</f>
        <v/>
      </c>
      <c r="N3759" s="2"/>
      <c r="P3759" s="48">
        <v>3749</v>
      </c>
      <c r="Q3759" s="48" t="str">
        <f t="shared" si="291"/>
        <v/>
      </c>
      <c r="S3759" s="52" t="str">
        <f t="shared" si="292"/>
        <v/>
      </c>
      <c r="U3759" s="52" t="str">
        <f t="shared" si="293"/>
        <v/>
      </c>
      <c r="W3759" s="52" t="str">
        <f t="shared" si="294"/>
        <v/>
      </c>
    </row>
    <row r="3760" spans="1:23" x14ac:dyDescent="0.25">
      <c r="A3760" s="2"/>
      <c r="B3760" s="32"/>
      <c r="C3760" s="25"/>
      <c r="D3760" s="25"/>
      <c r="E3760" s="26"/>
      <c r="F3760" s="27"/>
      <c r="G3760" s="2"/>
      <c r="H3760" s="2"/>
      <c r="I3760" s="38" t="str">
        <f t="shared" si="290"/>
        <v/>
      </c>
      <c r="J3760" s="39" t="str">
        <f>IF($Q3760="", "", IF(IFERROR(INDEX('Ticket Sales'!B$11:B$5010, MATCH($Q3760, 'Ticket Sales'!$J$11:$J$5010, 0)), J3759)="", "", IFERROR(INDEX('Ticket Sales'!B$11:B$5010, MATCH($Q3760, 'Ticket Sales'!$J$11:$J$5010, 0)), J3759)))</f>
        <v/>
      </c>
      <c r="K3760" s="39" t="str">
        <f>IF($Q3760="", "", IF(IFERROR(INDEX('Ticket Sales'!C$11:C$5010, MATCH($Q3760, 'Ticket Sales'!$J$11:$J$5010, 0)), K3759)="", "", IFERROR(INDEX('Ticket Sales'!C$11:C$5010, MATCH($Q3760, 'Ticket Sales'!$J$11:$J$5010, 0)), K3759)))</f>
        <v/>
      </c>
      <c r="L3760" s="40" t="str">
        <f>IF($Q3760="", "", IF(IFERROR(INDEX('Ticket Sales'!D$11:D$5010, MATCH($Q3760, 'Ticket Sales'!$J$11:$J$5010, 0)), L3759)="", "", IFERROR(INDEX('Ticket Sales'!D$11:D$5010, MATCH($Q3760, 'Ticket Sales'!$J$11:$J$5010, 0)), L3759)))</f>
        <v/>
      </c>
      <c r="M3760" s="41" t="str">
        <f>IF($Q3760="", "", IF(IFERROR(INDEX('Ticket Sales'!E$11:E$5010, MATCH($Q3760, 'Ticket Sales'!$J$11:$J$5010, 0)), M3759)="", "", IFERROR(INDEX('Ticket Sales'!E$11:E$5010, MATCH($Q3760, 'Ticket Sales'!$J$11:$J$5010, 0)), M3759)))</f>
        <v/>
      </c>
      <c r="N3760" s="2"/>
      <c r="P3760" s="48">
        <v>3750</v>
      </c>
      <c r="Q3760" s="48" t="str">
        <f t="shared" si="291"/>
        <v/>
      </c>
      <c r="S3760" s="52" t="str">
        <f t="shared" si="292"/>
        <v/>
      </c>
      <c r="U3760" s="52" t="str">
        <f t="shared" si="293"/>
        <v/>
      </c>
      <c r="W3760" s="52" t="str">
        <f t="shared" si="294"/>
        <v/>
      </c>
    </row>
    <row r="3761" spans="1:23" x14ac:dyDescent="0.25">
      <c r="A3761" s="2"/>
      <c r="B3761" s="32"/>
      <c r="C3761" s="25"/>
      <c r="D3761" s="25"/>
      <c r="E3761" s="26"/>
      <c r="F3761" s="27"/>
      <c r="G3761" s="2"/>
      <c r="H3761" s="2"/>
      <c r="I3761" s="38" t="str">
        <f t="shared" si="290"/>
        <v/>
      </c>
      <c r="J3761" s="39" t="str">
        <f>IF($Q3761="", "", IF(IFERROR(INDEX('Ticket Sales'!B$11:B$5010, MATCH($Q3761, 'Ticket Sales'!$J$11:$J$5010, 0)), J3760)="", "", IFERROR(INDEX('Ticket Sales'!B$11:B$5010, MATCH($Q3761, 'Ticket Sales'!$J$11:$J$5010, 0)), J3760)))</f>
        <v/>
      </c>
      <c r="K3761" s="39" t="str">
        <f>IF($Q3761="", "", IF(IFERROR(INDEX('Ticket Sales'!C$11:C$5010, MATCH($Q3761, 'Ticket Sales'!$J$11:$J$5010, 0)), K3760)="", "", IFERROR(INDEX('Ticket Sales'!C$11:C$5010, MATCH($Q3761, 'Ticket Sales'!$J$11:$J$5010, 0)), K3760)))</f>
        <v/>
      </c>
      <c r="L3761" s="40" t="str">
        <f>IF($Q3761="", "", IF(IFERROR(INDEX('Ticket Sales'!D$11:D$5010, MATCH($Q3761, 'Ticket Sales'!$J$11:$J$5010, 0)), L3760)="", "", IFERROR(INDEX('Ticket Sales'!D$11:D$5010, MATCH($Q3761, 'Ticket Sales'!$J$11:$J$5010, 0)), L3760)))</f>
        <v/>
      </c>
      <c r="M3761" s="41" t="str">
        <f>IF($Q3761="", "", IF(IFERROR(INDEX('Ticket Sales'!E$11:E$5010, MATCH($Q3761, 'Ticket Sales'!$J$11:$J$5010, 0)), M3760)="", "", IFERROR(INDEX('Ticket Sales'!E$11:E$5010, MATCH($Q3761, 'Ticket Sales'!$J$11:$J$5010, 0)), M3760)))</f>
        <v/>
      </c>
      <c r="N3761" s="2"/>
      <c r="P3761" s="48">
        <v>3751</v>
      </c>
      <c r="Q3761" s="48" t="str">
        <f t="shared" si="291"/>
        <v/>
      </c>
      <c r="S3761" s="52" t="str">
        <f t="shared" si="292"/>
        <v/>
      </c>
      <c r="U3761" s="52" t="str">
        <f t="shared" si="293"/>
        <v/>
      </c>
      <c r="W3761" s="52" t="str">
        <f t="shared" si="294"/>
        <v/>
      </c>
    </row>
    <row r="3762" spans="1:23" x14ac:dyDescent="0.25">
      <c r="A3762" s="2"/>
      <c r="B3762" s="32"/>
      <c r="C3762" s="25"/>
      <c r="D3762" s="25"/>
      <c r="E3762" s="26"/>
      <c r="F3762" s="27"/>
      <c r="G3762" s="2"/>
      <c r="H3762" s="2"/>
      <c r="I3762" s="38" t="str">
        <f t="shared" si="290"/>
        <v/>
      </c>
      <c r="J3762" s="39" t="str">
        <f>IF($Q3762="", "", IF(IFERROR(INDEX('Ticket Sales'!B$11:B$5010, MATCH($Q3762, 'Ticket Sales'!$J$11:$J$5010, 0)), J3761)="", "", IFERROR(INDEX('Ticket Sales'!B$11:B$5010, MATCH($Q3762, 'Ticket Sales'!$J$11:$J$5010, 0)), J3761)))</f>
        <v/>
      </c>
      <c r="K3762" s="39" t="str">
        <f>IF($Q3762="", "", IF(IFERROR(INDEX('Ticket Sales'!C$11:C$5010, MATCH($Q3762, 'Ticket Sales'!$J$11:$J$5010, 0)), K3761)="", "", IFERROR(INDEX('Ticket Sales'!C$11:C$5010, MATCH($Q3762, 'Ticket Sales'!$J$11:$J$5010, 0)), K3761)))</f>
        <v/>
      </c>
      <c r="L3762" s="40" t="str">
        <f>IF($Q3762="", "", IF(IFERROR(INDEX('Ticket Sales'!D$11:D$5010, MATCH($Q3762, 'Ticket Sales'!$J$11:$J$5010, 0)), L3761)="", "", IFERROR(INDEX('Ticket Sales'!D$11:D$5010, MATCH($Q3762, 'Ticket Sales'!$J$11:$J$5010, 0)), L3761)))</f>
        <v/>
      </c>
      <c r="M3762" s="41" t="str">
        <f>IF($Q3762="", "", IF(IFERROR(INDEX('Ticket Sales'!E$11:E$5010, MATCH($Q3762, 'Ticket Sales'!$J$11:$J$5010, 0)), M3761)="", "", IFERROR(INDEX('Ticket Sales'!E$11:E$5010, MATCH($Q3762, 'Ticket Sales'!$J$11:$J$5010, 0)), M3761)))</f>
        <v/>
      </c>
      <c r="N3762" s="2"/>
      <c r="P3762" s="48">
        <v>3752</v>
      </c>
      <c r="Q3762" s="48" t="str">
        <f t="shared" si="291"/>
        <v/>
      </c>
      <c r="S3762" s="52" t="str">
        <f t="shared" si="292"/>
        <v/>
      </c>
      <c r="U3762" s="52" t="str">
        <f t="shared" si="293"/>
        <v/>
      </c>
      <c r="W3762" s="52" t="str">
        <f t="shared" si="294"/>
        <v/>
      </c>
    </row>
    <row r="3763" spans="1:23" x14ac:dyDescent="0.25">
      <c r="A3763" s="2"/>
      <c r="B3763" s="32"/>
      <c r="C3763" s="25"/>
      <c r="D3763" s="25"/>
      <c r="E3763" s="26"/>
      <c r="F3763" s="27"/>
      <c r="G3763" s="2"/>
      <c r="H3763" s="2"/>
      <c r="I3763" s="38" t="str">
        <f t="shared" si="290"/>
        <v/>
      </c>
      <c r="J3763" s="39" t="str">
        <f>IF($Q3763="", "", IF(IFERROR(INDEX('Ticket Sales'!B$11:B$5010, MATCH($Q3763, 'Ticket Sales'!$J$11:$J$5010, 0)), J3762)="", "", IFERROR(INDEX('Ticket Sales'!B$11:B$5010, MATCH($Q3763, 'Ticket Sales'!$J$11:$J$5010, 0)), J3762)))</f>
        <v/>
      </c>
      <c r="K3763" s="39" t="str">
        <f>IF($Q3763="", "", IF(IFERROR(INDEX('Ticket Sales'!C$11:C$5010, MATCH($Q3763, 'Ticket Sales'!$J$11:$J$5010, 0)), K3762)="", "", IFERROR(INDEX('Ticket Sales'!C$11:C$5010, MATCH($Q3763, 'Ticket Sales'!$J$11:$J$5010, 0)), K3762)))</f>
        <v/>
      </c>
      <c r="L3763" s="40" t="str">
        <f>IF($Q3763="", "", IF(IFERROR(INDEX('Ticket Sales'!D$11:D$5010, MATCH($Q3763, 'Ticket Sales'!$J$11:$J$5010, 0)), L3762)="", "", IFERROR(INDEX('Ticket Sales'!D$11:D$5010, MATCH($Q3763, 'Ticket Sales'!$J$11:$J$5010, 0)), L3762)))</f>
        <v/>
      </c>
      <c r="M3763" s="41" t="str">
        <f>IF($Q3763="", "", IF(IFERROR(INDEX('Ticket Sales'!E$11:E$5010, MATCH($Q3763, 'Ticket Sales'!$J$11:$J$5010, 0)), M3762)="", "", IFERROR(INDEX('Ticket Sales'!E$11:E$5010, MATCH($Q3763, 'Ticket Sales'!$J$11:$J$5010, 0)), M3762)))</f>
        <v/>
      </c>
      <c r="N3763" s="2"/>
      <c r="P3763" s="48">
        <v>3753</v>
      </c>
      <c r="Q3763" s="48" t="str">
        <f t="shared" si="291"/>
        <v/>
      </c>
      <c r="S3763" s="52" t="str">
        <f t="shared" si="292"/>
        <v/>
      </c>
      <c r="U3763" s="52" t="str">
        <f t="shared" si="293"/>
        <v/>
      </c>
      <c r="W3763" s="52" t="str">
        <f t="shared" si="294"/>
        <v/>
      </c>
    </row>
    <row r="3764" spans="1:23" x14ac:dyDescent="0.25">
      <c r="A3764" s="2"/>
      <c r="B3764" s="32"/>
      <c r="C3764" s="25"/>
      <c r="D3764" s="25"/>
      <c r="E3764" s="26"/>
      <c r="F3764" s="27"/>
      <c r="G3764" s="2"/>
      <c r="H3764" s="2"/>
      <c r="I3764" s="38" t="str">
        <f t="shared" si="290"/>
        <v/>
      </c>
      <c r="J3764" s="39" t="str">
        <f>IF($Q3764="", "", IF(IFERROR(INDEX('Ticket Sales'!B$11:B$5010, MATCH($Q3764, 'Ticket Sales'!$J$11:$J$5010, 0)), J3763)="", "", IFERROR(INDEX('Ticket Sales'!B$11:B$5010, MATCH($Q3764, 'Ticket Sales'!$J$11:$J$5010, 0)), J3763)))</f>
        <v/>
      </c>
      <c r="K3764" s="39" t="str">
        <f>IF($Q3764="", "", IF(IFERROR(INDEX('Ticket Sales'!C$11:C$5010, MATCH($Q3764, 'Ticket Sales'!$J$11:$J$5010, 0)), K3763)="", "", IFERROR(INDEX('Ticket Sales'!C$11:C$5010, MATCH($Q3764, 'Ticket Sales'!$J$11:$J$5010, 0)), K3763)))</f>
        <v/>
      </c>
      <c r="L3764" s="40" t="str">
        <f>IF($Q3764="", "", IF(IFERROR(INDEX('Ticket Sales'!D$11:D$5010, MATCH($Q3764, 'Ticket Sales'!$J$11:$J$5010, 0)), L3763)="", "", IFERROR(INDEX('Ticket Sales'!D$11:D$5010, MATCH($Q3764, 'Ticket Sales'!$J$11:$J$5010, 0)), L3763)))</f>
        <v/>
      </c>
      <c r="M3764" s="41" t="str">
        <f>IF($Q3764="", "", IF(IFERROR(INDEX('Ticket Sales'!E$11:E$5010, MATCH($Q3764, 'Ticket Sales'!$J$11:$J$5010, 0)), M3763)="", "", IFERROR(INDEX('Ticket Sales'!E$11:E$5010, MATCH($Q3764, 'Ticket Sales'!$J$11:$J$5010, 0)), M3763)))</f>
        <v/>
      </c>
      <c r="N3764" s="2"/>
      <c r="P3764" s="48">
        <v>3754</v>
      </c>
      <c r="Q3764" s="48" t="str">
        <f t="shared" si="291"/>
        <v/>
      </c>
      <c r="S3764" s="52" t="str">
        <f t="shared" si="292"/>
        <v/>
      </c>
      <c r="U3764" s="52" t="str">
        <f t="shared" si="293"/>
        <v/>
      </c>
      <c r="W3764" s="52" t="str">
        <f t="shared" si="294"/>
        <v/>
      </c>
    </row>
    <row r="3765" spans="1:23" x14ac:dyDescent="0.25">
      <c r="A3765" s="2"/>
      <c r="B3765" s="32"/>
      <c r="C3765" s="25"/>
      <c r="D3765" s="25"/>
      <c r="E3765" s="26"/>
      <c r="F3765" s="27"/>
      <c r="G3765" s="2"/>
      <c r="H3765" s="2"/>
      <c r="I3765" s="38" t="str">
        <f t="shared" si="290"/>
        <v/>
      </c>
      <c r="J3765" s="39" t="str">
        <f>IF($Q3765="", "", IF(IFERROR(INDEX('Ticket Sales'!B$11:B$5010, MATCH($Q3765, 'Ticket Sales'!$J$11:$J$5010, 0)), J3764)="", "", IFERROR(INDEX('Ticket Sales'!B$11:B$5010, MATCH($Q3765, 'Ticket Sales'!$J$11:$J$5010, 0)), J3764)))</f>
        <v/>
      </c>
      <c r="K3765" s="39" t="str">
        <f>IF($Q3765="", "", IF(IFERROR(INDEX('Ticket Sales'!C$11:C$5010, MATCH($Q3765, 'Ticket Sales'!$J$11:$J$5010, 0)), K3764)="", "", IFERROR(INDEX('Ticket Sales'!C$11:C$5010, MATCH($Q3765, 'Ticket Sales'!$J$11:$J$5010, 0)), K3764)))</f>
        <v/>
      </c>
      <c r="L3765" s="40" t="str">
        <f>IF($Q3765="", "", IF(IFERROR(INDEX('Ticket Sales'!D$11:D$5010, MATCH($Q3765, 'Ticket Sales'!$J$11:$J$5010, 0)), L3764)="", "", IFERROR(INDEX('Ticket Sales'!D$11:D$5010, MATCH($Q3765, 'Ticket Sales'!$J$11:$J$5010, 0)), L3764)))</f>
        <v/>
      </c>
      <c r="M3765" s="41" t="str">
        <f>IF($Q3765="", "", IF(IFERROR(INDEX('Ticket Sales'!E$11:E$5010, MATCH($Q3765, 'Ticket Sales'!$J$11:$J$5010, 0)), M3764)="", "", IFERROR(INDEX('Ticket Sales'!E$11:E$5010, MATCH($Q3765, 'Ticket Sales'!$J$11:$J$5010, 0)), M3764)))</f>
        <v/>
      </c>
      <c r="N3765" s="2"/>
      <c r="P3765" s="48">
        <v>3755</v>
      </c>
      <c r="Q3765" s="48" t="str">
        <f t="shared" si="291"/>
        <v/>
      </c>
      <c r="S3765" s="52" t="str">
        <f t="shared" si="292"/>
        <v/>
      </c>
      <c r="U3765" s="52" t="str">
        <f t="shared" si="293"/>
        <v/>
      </c>
      <c r="W3765" s="52" t="str">
        <f t="shared" si="294"/>
        <v/>
      </c>
    </row>
    <row r="3766" spans="1:23" x14ac:dyDescent="0.25">
      <c r="A3766" s="2"/>
      <c r="B3766" s="32"/>
      <c r="C3766" s="25"/>
      <c r="D3766" s="25"/>
      <c r="E3766" s="26"/>
      <c r="F3766" s="27"/>
      <c r="G3766" s="2"/>
      <c r="H3766" s="2"/>
      <c r="I3766" s="38" t="str">
        <f t="shared" si="290"/>
        <v/>
      </c>
      <c r="J3766" s="39" t="str">
        <f>IF($Q3766="", "", IF(IFERROR(INDEX('Ticket Sales'!B$11:B$5010, MATCH($Q3766, 'Ticket Sales'!$J$11:$J$5010, 0)), J3765)="", "", IFERROR(INDEX('Ticket Sales'!B$11:B$5010, MATCH($Q3766, 'Ticket Sales'!$J$11:$J$5010, 0)), J3765)))</f>
        <v/>
      </c>
      <c r="K3766" s="39" t="str">
        <f>IF($Q3766="", "", IF(IFERROR(INDEX('Ticket Sales'!C$11:C$5010, MATCH($Q3766, 'Ticket Sales'!$J$11:$J$5010, 0)), K3765)="", "", IFERROR(INDEX('Ticket Sales'!C$11:C$5010, MATCH($Q3766, 'Ticket Sales'!$J$11:$J$5010, 0)), K3765)))</f>
        <v/>
      </c>
      <c r="L3766" s="40" t="str">
        <f>IF($Q3766="", "", IF(IFERROR(INDEX('Ticket Sales'!D$11:D$5010, MATCH($Q3766, 'Ticket Sales'!$J$11:$J$5010, 0)), L3765)="", "", IFERROR(INDEX('Ticket Sales'!D$11:D$5010, MATCH($Q3766, 'Ticket Sales'!$J$11:$J$5010, 0)), L3765)))</f>
        <v/>
      </c>
      <c r="M3766" s="41" t="str">
        <f>IF($Q3766="", "", IF(IFERROR(INDEX('Ticket Sales'!E$11:E$5010, MATCH($Q3766, 'Ticket Sales'!$J$11:$J$5010, 0)), M3765)="", "", IFERROR(INDEX('Ticket Sales'!E$11:E$5010, MATCH($Q3766, 'Ticket Sales'!$J$11:$J$5010, 0)), M3765)))</f>
        <v/>
      </c>
      <c r="N3766" s="2"/>
      <c r="P3766" s="48">
        <v>3756</v>
      </c>
      <c r="Q3766" s="48" t="str">
        <f t="shared" si="291"/>
        <v/>
      </c>
      <c r="S3766" s="52" t="str">
        <f t="shared" si="292"/>
        <v/>
      </c>
      <c r="U3766" s="52" t="str">
        <f t="shared" si="293"/>
        <v/>
      </c>
      <c r="W3766" s="52" t="str">
        <f t="shared" si="294"/>
        <v/>
      </c>
    </row>
    <row r="3767" spans="1:23" x14ac:dyDescent="0.25">
      <c r="A3767" s="2"/>
      <c r="B3767" s="32"/>
      <c r="C3767" s="25"/>
      <c r="D3767" s="25"/>
      <c r="E3767" s="26"/>
      <c r="F3767" s="27"/>
      <c r="G3767" s="2"/>
      <c r="H3767" s="2"/>
      <c r="I3767" s="38" t="str">
        <f t="shared" si="290"/>
        <v/>
      </c>
      <c r="J3767" s="39" t="str">
        <f>IF($Q3767="", "", IF(IFERROR(INDEX('Ticket Sales'!B$11:B$5010, MATCH($Q3767, 'Ticket Sales'!$J$11:$J$5010, 0)), J3766)="", "", IFERROR(INDEX('Ticket Sales'!B$11:B$5010, MATCH($Q3767, 'Ticket Sales'!$J$11:$J$5010, 0)), J3766)))</f>
        <v/>
      </c>
      <c r="K3767" s="39" t="str">
        <f>IF($Q3767="", "", IF(IFERROR(INDEX('Ticket Sales'!C$11:C$5010, MATCH($Q3767, 'Ticket Sales'!$J$11:$J$5010, 0)), K3766)="", "", IFERROR(INDEX('Ticket Sales'!C$11:C$5010, MATCH($Q3767, 'Ticket Sales'!$J$11:$J$5010, 0)), K3766)))</f>
        <v/>
      </c>
      <c r="L3767" s="40" t="str">
        <f>IF($Q3767="", "", IF(IFERROR(INDEX('Ticket Sales'!D$11:D$5010, MATCH($Q3767, 'Ticket Sales'!$J$11:$J$5010, 0)), L3766)="", "", IFERROR(INDEX('Ticket Sales'!D$11:D$5010, MATCH($Q3767, 'Ticket Sales'!$J$11:$J$5010, 0)), L3766)))</f>
        <v/>
      </c>
      <c r="M3767" s="41" t="str">
        <f>IF($Q3767="", "", IF(IFERROR(INDEX('Ticket Sales'!E$11:E$5010, MATCH($Q3767, 'Ticket Sales'!$J$11:$J$5010, 0)), M3766)="", "", IFERROR(INDEX('Ticket Sales'!E$11:E$5010, MATCH($Q3767, 'Ticket Sales'!$J$11:$J$5010, 0)), M3766)))</f>
        <v/>
      </c>
      <c r="N3767" s="2"/>
      <c r="P3767" s="48">
        <v>3757</v>
      </c>
      <c r="Q3767" s="48" t="str">
        <f t="shared" si="291"/>
        <v/>
      </c>
      <c r="S3767" s="52" t="str">
        <f t="shared" si="292"/>
        <v/>
      </c>
      <c r="U3767" s="52" t="str">
        <f t="shared" si="293"/>
        <v/>
      </c>
      <c r="W3767" s="52" t="str">
        <f t="shared" si="294"/>
        <v/>
      </c>
    </row>
    <row r="3768" spans="1:23" x14ac:dyDescent="0.25">
      <c r="A3768" s="2"/>
      <c r="B3768" s="32"/>
      <c r="C3768" s="25"/>
      <c r="D3768" s="25"/>
      <c r="E3768" s="26"/>
      <c r="F3768" s="27"/>
      <c r="G3768" s="2"/>
      <c r="H3768" s="2"/>
      <c r="I3768" s="38" t="str">
        <f t="shared" si="290"/>
        <v/>
      </c>
      <c r="J3768" s="39" t="str">
        <f>IF($Q3768="", "", IF(IFERROR(INDEX('Ticket Sales'!B$11:B$5010, MATCH($Q3768, 'Ticket Sales'!$J$11:$J$5010, 0)), J3767)="", "", IFERROR(INDEX('Ticket Sales'!B$11:B$5010, MATCH($Q3768, 'Ticket Sales'!$J$11:$J$5010, 0)), J3767)))</f>
        <v/>
      </c>
      <c r="K3768" s="39" t="str">
        <f>IF($Q3768="", "", IF(IFERROR(INDEX('Ticket Sales'!C$11:C$5010, MATCH($Q3768, 'Ticket Sales'!$J$11:$J$5010, 0)), K3767)="", "", IFERROR(INDEX('Ticket Sales'!C$11:C$5010, MATCH($Q3768, 'Ticket Sales'!$J$11:$J$5010, 0)), K3767)))</f>
        <v/>
      </c>
      <c r="L3768" s="40" t="str">
        <f>IF($Q3768="", "", IF(IFERROR(INDEX('Ticket Sales'!D$11:D$5010, MATCH($Q3768, 'Ticket Sales'!$J$11:$J$5010, 0)), L3767)="", "", IFERROR(INDEX('Ticket Sales'!D$11:D$5010, MATCH($Q3768, 'Ticket Sales'!$J$11:$J$5010, 0)), L3767)))</f>
        <v/>
      </c>
      <c r="M3768" s="41" t="str">
        <f>IF($Q3768="", "", IF(IFERROR(INDEX('Ticket Sales'!E$11:E$5010, MATCH($Q3768, 'Ticket Sales'!$J$11:$J$5010, 0)), M3767)="", "", IFERROR(INDEX('Ticket Sales'!E$11:E$5010, MATCH($Q3768, 'Ticket Sales'!$J$11:$J$5010, 0)), M3767)))</f>
        <v/>
      </c>
      <c r="N3768" s="2"/>
      <c r="P3768" s="48">
        <v>3758</v>
      </c>
      <c r="Q3768" s="48" t="str">
        <f t="shared" si="291"/>
        <v/>
      </c>
      <c r="S3768" s="52" t="str">
        <f t="shared" si="292"/>
        <v/>
      </c>
      <c r="U3768" s="52" t="str">
        <f t="shared" si="293"/>
        <v/>
      </c>
      <c r="W3768" s="52" t="str">
        <f t="shared" si="294"/>
        <v/>
      </c>
    </row>
    <row r="3769" spans="1:23" x14ac:dyDescent="0.25">
      <c r="A3769" s="2"/>
      <c r="B3769" s="32"/>
      <c r="C3769" s="25"/>
      <c r="D3769" s="25"/>
      <c r="E3769" s="26"/>
      <c r="F3769" s="27"/>
      <c r="G3769" s="2"/>
      <c r="H3769" s="2"/>
      <c r="I3769" s="38" t="str">
        <f t="shared" si="290"/>
        <v/>
      </c>
      <c r="J3769" s="39" t="str">
        <f>IF($Q3769="", "", IF(IFERROR(INDEX('Ticket Sales'!B$11:B$5010, MATCH($Q3769, 'Ticket Sales'!$J$11:$J$5010, 0)), J3768)="", "", IFERROR(INDEX('Ticket Sales'!B$11:B$5010, MATCH($Q3769, 'Ticket Sales'!$J$11:$J$5010, 0)), J3768)))</f>
        <v/>
      </c>
      <c r="K3769" s="39" t="str">
        <f>IF($Q3769="", "", IF(IFERROR(INDEX('Ticket Sales'!C$11:C$5010, MATCH($Q3769, 'Ticket Sales'!$J$11:$J$5010, 0)), K3768)="", "", IFERROR(INDEX('Ticket Sales'!C$11:C$5010, MATCH($Q3769, 'Ticket Sales'!$J$11:$J$5010, 0)), K3768)))</f>
        <v/>
      </c>
      <c r="L3769" s="40" t="str">
        <f>IF($Q3769="", "", IF(IFERROR(INDEX('Ticket Sales'!D$11:D$5010, MATCH($Q3769, 'Ticket Sales'!$J$11:$J$5010, 0)), L3768)="", "", IFERROR(INDEX('Ticket Sales'!D$11:D$5010, MATCH($Q3769, 'Ticket Sales'!$J$11:$J$5010, 0)), L3768)))</f>
        <v/>
      </c>
      <c r="M3769" s="41" t="str">
        <f>IF($Q3769="", "", IF(IFERROR(INDEX('Ticket Sales'!E$11:E$5010, MATCH($Q3769, 'Ticket Sales'!$J$11:$J$5010, 0)), M3768)="", "", IFERROR(INDEX('Ticket Sales'!E$11:E$5010, MATCH($Q3769, 'Ticket Sales'!$J$11:$J$5010, 0)), M3768)))</f>
        <v/>
      </c>
      <c r="N3769" s="2"/>
      <c r="P3769" s="48">
        <v>3759</v>
      </c>
      <c r="Q3769" s="48" t="str">
        <f t="shared" si="291"/>
        <v/>
      </c>
      <c r="S3769" s="52" t="str">
        <f t="shared" si="292"/>
        <v/>
      </c>
      <c r="U3769" s="52" t="str">
        <f t="shared" si="293"/>
        <v/>
      </c>
      <c r="W3769" s="52" t="str">
        <f t="shared" si="294"/>
        <v/>
      </c>
    </row>
    <row r="3770" spans="1:23" x14ac:dyDescent="0.25">
      <c r="A3770" s="2"/>
      <c r="B3770" s="32"/>
      <c r="C3770" s="25"/>
      <c r="D3770" s="25"/>
      <c r="E3770" s="26"/>
      <c r="F3770" s="27"/>
      <c r="G3770" s="2"/>
      <c r="H3770" s="2"/>
      <c r="I3770" s="38" t="str">
        <f t="shared" si="290"/>
        <v/>
      </c>
      <c r="J3770" s="39" t="str">
        <f>IF($Q3770="", "", IF(IFERROR(INDEX('Ticket Sales'!B$11:B$5010, MATCH($Q3770, 'Ticket Sales'!$J$11:$J$5010, 0)), J3769)="", "", IFERROR(INDEX('Ticket Sales'!B$11:B$5010, MATCH($Q3770, 'Ticket Sales'!$J$11:$J$5010, 0)), J3769)))</f>
        <v/>
      </c>
      <c r="K3770" s="39" t="str">
        <f>IF($Q3770="", "", IF(IFERROR(INDEX('Ticket Sales'!C$11:C$5010, MATCH($Q3770, 'Ticket Sales'!$J$11:$J$5010, 0)), K3769)="", "", IFERROR(INDEX('Ticket Sales'!C$11:C$5010, MATCH($Q3770, 'Ticket Sales'!$J$11:$J$5010, 0)), K3769)))</f>
        <v/>
      </c>
      <c r="L3770" s="40" t="str">
        <f>IF($Q3770="", "", IF(IFERROR(INDEX('Ticket Sales'!D$11:D$5010, MATCH($Q3770, 'Ticket Sales'!$J$11:$J$5010, 0)), L3769)="", "", IFERROR(INDEX('Ticket Sales'!D$11:D$5010, MATCH($Q3770, 'Ticket Sales'!$J$11:$J$5010, 0)), L3769)))</f>
        <v/>
      </c>
      <c r="M3770" s="41" t="str">
        <f>IF($Q3770="", "", IF(IFERROR(INDEX('Ticket Sales'!E$11:E$5010, MATCH($Q3770, 'Ticket Sales'!$J$11:$J$5010, 0)), M3769)="", "", IFERROR(INDEX('Ticket Sales'!E$11:E$5010, MATCH($Q3770, 'Ticket Sales'!$J$11:$J$5010, 0)), M3769)))</f>
        <v/>
      </c>
      <c r="N3770" s="2"/>
      <c r="P3770" s="48">
        <v>3760</v>
      </c>
      <c r="Q3770" s="48" t="str">
        <f t="shared" si="291"/>
        <v/>
      </c>
      <c r="S3770" s="52" t="str">
        <f t="shared" si="292"/>
        <v/>
      </c>
      <c r="U3770" s="52" t="str">
        <f t="shared" si="293"/>
        <v/>
      </c>
      <c r="W3770" s="52" t="str">
        <f t="shared" si="294"/>
        <v/>
      </c>
    </row>
    <row r="3771" spans="1:23" x14ac:dyDescent="0.25">
      <c r="A3771" s="2"/>
      <c r="B3771" s="32"/>
      <c r="C3771" s="25"/>
      <c r="D3771" s="25"/>
      <c r="E3771" s="26"/>
      <c r="F3771" s="27"/>
      <c r="G3771" s="2"/>
      <c r="H3771" s="2"/>
      <c r="I3771" s="38" t="str">
        <f t="shared" si="290"/>
        <v/>
      </c>
      <c r="J3771" s="39" t="str">
        <f>IF($Q3771="", "", IF(IFERROR(INDEX('Ticket Sales'!B$11:B$5010, MATCH($Q3771, 'Ticket Sales'!$J$11:$J$5010, 0)), J3770)="", "", IFERROR(INDEX('Ticket Sales'!B$11:B$5010, MATCH($Q3771, 'Ticket Sales'!$J$11:$J$5010, 0)), J3770)))</f>
        <v/>
      </c>
      <c r="K3771" s="39" t="str">
        <f>IF($Q3771="", "", IF(IFERROR(INDEX('Ticket Sales'!C$11:C$5010, MATCH($Q3771, 'Ticket Sales'!$J$11:$J$5010, 0)), K3770)="", "", IFERROR(INDEX('Ticket Sales'!C$11:C$5010, MATCH($Q3771, 'Ticket Sales'!$J$11:$J$5010, 0)), K3770)))</f>
        <v/>
      </c>
      <c r="L3771" s="40" t="str">
        <f>IF($Q3771="", "", IF(IFERROR(INDEX('Ticket Sales'!D$11:D$5010, MATCH($Q3771, 'Ticket Sales'!$J$11:$J$5010, 0)), L3770)="", "", IFERROR(INDEX('Ticket Sales'!D$11:D$5010, MATCH($Q3771, 'Ticket Sales'!$J$11:$J$5010, 0)), L3770)))</f>
        <v/>
      </c>
      <c r="M3771" s="41" t="str">
        <f>IF($Q3771="", "", IF(IFERROR(INDEX('Ticket Sales'!E$11:E$5010, MATCH($Q3771, 'Ticket Sales'!$J$11:$J$5010, 0)), M3770)="", "", IFERROR(INDEX('Ticket Sales'!E$11:E$5010, MATCH($Q3771, 'Ticket Sales'!$J$11:$J$5010, 0)), M3770)))</f>
        <v/>
      </c>
      <c r="N3771" s="2"/>
      <c r="P3771" s="48">
        <v>3761</v>
      </c>
      <c r="Q3771" s="48" t="str">
        <f t="shared" si="291"/>
        <v/>
      </c>
      <c r="S3771" s="52" t="str">
        <f t="shared" si="292"/>
        <v/>
      </c>
      <c r="U3771" s="52" t="str">
        <f t="shared" si="293"/>
        <v/>
      </c>
      <c r="W3771" s="52" t="str">
        <f t="shared" si="294"/>
        <v/>
      </c>
    </row>
    <row r="3772" spans="1:23" x14ac:dyDescent="0.25">
      <c r="A3772" s="2"/>
      <c r="B3772" s="32"/>
      <c r="C3772" s="25"/>
      <c r="D3772" s="25"/>
      <c r="E3772" s="26"/>
      <c r="F3772" s="27"/>
      <c r="G3772" s="2"/>
      <c r="H3772" s="2"/>
      <c r="I3772" s="38" t="str">
        <f t="shared" si="290"/>
        <v/>
      </c>
      <c r="J3772" s="39" t="str">
        <f>IF($Q3772="", "", IF(IFERROR(INDEX('Ticket Sales'!B$11:B$5010, MATCH($Q3772, 'Ticket Sales'!$J$11:$J$5010, 0)), J3771)="", "", IFERROR(INDEX('Ticket Sales'!B$11:B$5010, MATCH($Q3772, 'Ticket Sales'!$J$11:$J$5010, 0)), J3771)))</f>
        <v/>
      </c>
      <c r="K3772" s="39" t="str">
        <f>IF($Q3772="", "", IF(IFERROR(INDEX('Ticket Sales'!C$11:C$5010, MATCH($Q3772, 'Ticket Sales'!$J$11:$J$5010, 0)), K3771)="", "", IFERROR(INDEX('Ticket Sales'!C$11:C$5010, MATCH($Q3772, 'Ticket Sales'!$J$11:$J$5010, 0)), K3771)))</f>
        <v/>
      </c>
      <c r="L3772" s="40" t="str">
        <f>IF($Q3772="", "", IF(IFERROR(INDEX('Ticket Sales'!D$11:D$5010, MATCH($Q3772, 'Ticket Sales'!$J$11:$J$5010, 0)), L3771)="", "", IFERROR(INDEX('Ticket Sales'!D$11:D$5010, MATCH($Q3772, 'Ticket Sales'!$J$11:$J$5010, 0)), L3771)))</f>
        <v/>
      </c>
      <c r="M3772" s="41" t="str">
        <f>IF($Q3772="", "", IF(IFERROR(INDEX('Ticket Sales'!E$11:E$5010, MATCH($Q3772, 'Ticket Sales'!$J$11:$J$5010, 0)), M3771)="", "", IFERROR(INDEX('Ticket Sales'!E$11:E$5010, MATCH($Q3772, 'Ticket Sales'!$J$11:$J$5010, 0)), M3771)))</f>
        <v/>
      </c>
      <c r="N3772" s="2"/>
      <c r="P3772" s="48">
        <v>3762</v>
      </c>
      <c r="Q3772" s="48" t="str">
        <f t="shared" si="291"/>
        <v/>
      </c>
      <c r="S3772" s="52" t="str">
        <f t="shared" si="292"/>
        <v/>
      </c>
      <c r="U3772" s="52" t="str">
        <f t="shared" si="293"/>
        <v/>
      </c>
      <c r="W3772" s="52" t="str">
        <f t="shared" si="294"/>
        <v/>
      </c>
    </row>
    <row r="3773" spans="1:23" x14ac:dyDescent="0.25">
      <c r="A3773" s="2"/>
      <c r="B3773" s="32"/>
      <c r="C3773" s="25"/>
      <c r="D3773" s="25"/>
      <c r="E3773" s="26"/>
      <c r="F3773" s="27"/>
      <c r="G3773" s="2"/>
      <c r="H3773" s="2"/>
      <c r="I3773" s="38" t="str">
        <f t="shared" si="290"/>
        <v/>
      </c>
      <c r="J3773" s="39" t="str">
        <f>IF($Q3773="", "", IF(IFERROR(INDEX('Ticket Sales'!B$11:B$5010, MATCH($Q3773, 'Ticket Sales'!$J$11:$J$5010, 0)), J3772)="", "", IFERROR(INDEX('Ticket Sales'!B$11:B$5010, MATCH($Q3773, 'Ticket Sales'!$J$11:$J$5010, 0)), J3772)))</f>
        <v/>
      </c>
      <c r="K3773" s="39" t="str">
        <f>IF($Q3773="", "", IF(IFERROR(INDEX('Ticket Sales'!C$11:C$5010, MATCH($Q3773, 'Ticket Sales'!$J$11:$J$5010, 0)), K3772)="", "", IFERROR(INDEX('Ticket Sales'!C$11:C$5010, MATCH($Q3773, 'Ticket Sales'!$J$11:$J$5010, 0)), K3772)))</f>
        <v/>
      </c>
      <c r="L3773" s="40" t="str">
        <f>IF($Q3773="", "", IF(IFERROR(INDEX('Ticket Sales'!D$11:D$5010, MATCH($Q3773, 'Ticket Sales'!$J$11:$J$5010, 0)), L3772)="", "", IFERROR(INDEX('Ticket Sales'!D$11:D$5010, MATCH($Q3773, 'Ticket Sales'!$J$11:$J$5010, 0)), L3772)))</f>
        <v/>
      </c>
      <c r="M3773" s="41" t="str">
        <f>IF($Q3773="", "", IF(IFERROR(INDEX('Ticket Sales'!E$11:E$5010, MATCH($Q3773, 'Ticket Sales'!$J$11:$J$5010, 0)), M3772)="", "", IFERROR(INDEX('Ticket Sales'!E$11:E$5010, MATCH($Q3773, 'Ticket Sales'!$J$11:$J$5010, 0)), M3772)))</f>
        <v/>
      </c>
      <c r="N3773" s="2"/>
      <c r="P3773" s="48">
        <v>3763</v>
      </c>
      <c r="Q3773" s="48" t="str">
        <f t="shared" si="291"/>
        <v/>
      </c>
      <c r="S3773" s="52" t="str">
        <f t="shared" si="292"/>
        <v/>
      </c>
      <c r="U3773" s="52" t="str">
        <f t="shared" si="293"/>
        <v/>
      </c>
      <c r="W3773" s="52" t="str">
        <f t="shared" si="294"/>
        <v/>
      </c>
    </row>
    <row r="3774" spans="1:23" x14ac:dyDescent="0.25">
      <c r="A3774" s="2"/>
      <c r="B3774" s="32"/>
      <c r="C3774" s="25"/>
      <c r="D3774" s="25"/>
      <c r="E3774" s="26"/>
      <c r="F3774" s="27"/>
      <c r="G3774" s="2"/>
      <c r="H3774" s="2"/>
      <c r="I3774" s="38" t="str">
        <f t="shared" si="290"/>
        <v/>
      </c>
      <c r="J3774" s="39" t="str">
        <f>IF($Q3774="", "", IF(IFERROR(INDEX('Ticket Sales'!B$11:B$5010, MATCH($Q3774, 'Ticket Sales'!$J$11:$J$5010, 0)), J3773)="", "", IFERROR(INDEX('Ticket Sales'!B$11:B$5010, MATCH($Q3774, 'Ticket Sales'!$J$11:$J$5010, 0)), J3773)))</f>
        <v/>
      </c>
      <c r="K3774" s="39" t="str">
        <f>IF($Q3774="", "", IF(IFERROR(INDEX('Ticket Sales'!C$11:C$5010, MATCH($Q3774, 'Ticket Sales'!$J$11:$J$5010, 0)), K3773)="", "", IFERROR(INDEX('Ticket Sales'!C$11:C$5010, MATCH($Q3774, 'Ticket Sales'!$J$11:$J$5010, 0)), K3773)))</f>
        <v/>
      </c>
      <c r="L3774" s="40" t="str">
        <f>IF($Q3774="", "", IF(IFERROR(INDEX('Ticket Sales'!D$11:D$5010, MATCH($Q3774, 'Ticket Sales'!$J$11:$J$5010, 0)), L3773)="", "", IFERROR(INDEX('Ticket Sales'!D$11:D$5010, MATCH($Q3774, 'Ticket Sales'!$J$11:$J$5010, 0)), L3773)))</f>
        <v/>
      </c>
      <c r="M3774" s="41" t="str">
        <f>IF($Q3774="", "", IF(IFERROR(INDEX('Ticket Sales'!E$11:E$5010, MATCH($Q3774, 'Ticket Sales'!$J$11:$J$5010, 0)), M3773)="", "", IFERROR(INDEX('Ticket Sales'!E$11:E$5010, MATCH($Q3774, 'Ticket Sales'!$J$11:$J$5010, 0)), M3773)))</f>
        <v/>
      </c>
      <c r="N3774" s="2"/>
      <c r="P3774" s="48">
        <v>3764</v>
      </c>
      <c r="Q3774" s="48" t="str">
        <f t="shared" si="291"/>
        <v/>
      </c>
      <c r="S3774" s="52" t="str">
        <f t="shared" si="292"/>
        <v/>
      </c>
      <c r="U3774" s="52" t="str">
        <f t="shared" si="293"/>
        <v/>
      </c>
      <c r="W3774" s="52" t="str">
        <f t="shared" si="294"/>
        <v/>
      </c>
    </row>
    <row r="3775" spans="1:23" x14ac:dyDescent="0.25">
      <c r="A3775" s="2"/>
      <c r="B3775" s="32"/>
      <c r="C3775" s="25"/>
      <c r="D3775" s="25"/>
      <c r="E3775" s="26"/>
      <c r="F3775" s="27"/>
      <c r="G3775" s="2"/>
      <c r="H3775" s="2"/>
      <c r="I3775" s="38" t="str">
        <f t="shared" si="290"/>
        <v/>
      </c>
      <c r="J3775" s="39" t="str">
        <f>IF($Q3775="", "", IF(IFERROR(INDEX('Ticket Sales'!B$11:B$5010, MATCH($Q3775, 'Ticket Sales'!$J$11:$J$5010, 0)), J3774)="", "", IFERROR(INDEX('Ticket Sales'!B$11:B$5010, MATCH($Q3775, 'Ticket Sales'!$J$11:$J$5010, 0)), J3774)))</f>
        <v/>
      </c>
      <c r="K3775" s="39" t="str">
        <f>IF($Q3775="", "", IF(IFERROR(INDEX('Ticket Sales'!C$11:C$5010, MATCH($Q3775, 'Ticket Sales'!$J$11:$J$5010, 0)), K3774)="", "", IFERROR(INDEX('Ticket Sales'!C$11:C$5010, MATCH($Q3775, 'Ticket Sales'!$J$11:$J$5010, 0)), K3774)))</f>
        <v/>
      </c>
      <c r="L3775" s="40" t="str">
        <f>IF($Q3775="", "", IF(IFERROR(INDEX('Ticket Sales'!D$11:D$5010, MATCH($Q3775, 'Ticket Sales'!$J$11:$J$5010, 0)), L3774)="", "", IFERROR(INDEX('Ticket Sales'!D$11:D$5010, MATCH($Q3775, 'Ticket Sales'!$J$11:$J$5010, 0)), L3774)))</f>
        <v/>
      </c>
      <c r="M3775" s="41" t="str">
        <f>IF($Q3775="", "", IF(IFERROR(INDEX('Ticket Sales'!E$11:E$5010, MATCH($Q3775, 'Ticket Sales'!$J$11:$J$5010, 0)), M3774)="", "", IFERROR(INDEX('Ticket Sales'!E$11:E$5010, MATCH($Q3775, 'Ticket Sales'!$J$11:$J$5010, 0)), M3774)))</f>
        <v/>
      </c>
      <c r="N3775" s="2"/>
      <c r="P3775" s="48">
        <v>3765</v>
      </c>
      <c r="Q3775" s="48" t="str">
        <f t="shared" si="291"/>
        <v/>
      </c>
      <c r="S3775" s="52" t="str">
        <f t="shared" si="292"/>
        <v/>
      </c>
      <c r="U3775" s="52" t="str">
        <f t="shared" si="293"/>
        <v/>
      </c>
      <c r="W3775" s="52" t="str">
        <f t="shared" si="294"/>
        <v/>
      </c>
    </row>
    <row r="3776" spans="1:23" x14ac:dyDescent="0.25">
      <c r="A3776" s="2"/>
      <c r="B3776" s="32"/>
      <c r="C3776" s="25"/>
      <c r="D3776" s="25"/>
      <c r="E3776" s="26"/>
      <c r="F3776" s="27"/>
      <c r="G3776" s="2"/>
      <c r="H3776" s="2"/>
      <c r="I3776" s="38" t="str">
        <f t="shared" si="290"/>
        <v/>
      </c>
      <c r="J3776" s="39" t="str">
        <f>IF($Q3776="", "", IF(IFERROR(INDEX('Ticket Sales'!B$11:B$5010, MATCH($Q3776, 'Ticket Sales'!$J$11:$J$5010, 0)), J3775)="", "", IFERROR(INDEX('Ticket Sales'!B$11:B$5010, MATCH($Q3776, 'Ticket Sales'!$J$11:$J$5010, 0)), J3775)))</f>
        <v/>
      </c>
      <c r="K3776" s="39" t="str">
        <f>IF($Q3776="", "", IF(IFERROR(INDEX('Ticket Sales'!C$11:C$5010, MATCH($Q3776, 'Ticket Sales'!$J$11:$J$5010, 0)), K3775)="", "", IFERROR(INDEX('Ticket Sales'!C$11:C$5010, MATCH($Q3776, 'Ticket Sales'!$J$11:$J$5010, 0)), K3775)))</f>
        <v/>
      </c>
      <c r="L3776" s="40" t="str">
        <f>IF($Q3776="", "", IF(IFERROR(INDEX('Ticket Sales'!D$11:D$5010, MATCH($Q3776, 'Ticket Sales'!$J$11:$J$5010, 0)), L3775)="", "", IFERROR(INDEX('Ticket Sales'!D$11:D$5010, MATCH($Q3776, 'Ticket Sales'!$J$11:$J$5010, 0)), L3775)))</f>
        <v/>
      </c>
      <c r="M3776" s="41" t="str">
        <f>IF($Q3776="", "", IF(IFERROR(INDEX('Ticket Sales'!E$11:E$5010, MATCH($Q3776, 'Ticket Sales'!$J$11:$J$5010, 0)), M3775)="", "", IFERROR(INDEX('Ticket Sales'!E$11:E$5010, MATCH($Q3776, 'Ticket Sales'!$J$11:$J$5010, 0)), M3775)))</f>
        <v/>
      </c>
      <c r="N3776" s="2"/>
      <c r="P3776" s="48">
        <v>3766</v>
      </c>
      <c r="Q3776" s="48" t="str">
        <f t="shared" si="291"/>
        <v/>
      </c>
      <c r="S3776" s="52" t="str">
        <f t="shared" si="292"/>
        <v/>
      </c>
      <c r="U3776" s="52" t="str">
        <f t="shared" si="293"/>
        <v/>
      </c>
      <c r="W3776" s="52" t="str">
        <f t="shared" si="294"/>
        <v/>
      </c>
    </row>
    <row r="3777" spans="1:23" x14ac:dyDescent="0.25">
      <c r="A3777" s="2"/>
      <c r="B3777" s="32"/>
      <c r="C3777" s="25"/>
      <c r="D3777" s="25"/>
      <c r="E3777" s="26"/>
      <c r="F3777" s="27"/>
      <c r="G3777" s="2"/>
      <c r="H3777" s="2"/>
      <c r="I3777" s="38" t="str">
        <f t="shared" si="290"/>
        <v/>
      </c>
      <c r="J3777" s="39" t="str">
        <f>IF($Q3777="", "", IF(IFERROR(INDEX('Ticket Sales'!B$11:B$5010, MATCH($Q3777, 'Ticket Sales'!$J$11:$J$5010, 0)), J3776)="", "", IFERROR(INDEX('Ticket Sales'!B$11:B$5010, MATCH($Q3777, 'Ticket Sales'!$J$11:$J$5010, 0)), J3776)))</f>
        <v/>
      </c>
      <c r="K3777" s="39" t="str">
        <f>IF($Q3777="", "", IF(IFERROR(INDEX('Ticket Sales'!C$11:C$5010, MATCH($Q3777, 'Ticket Sales'!$J$11:$J$5010, 0)), K3776)="", "", IFERROR(INDEX('Ticket Sales'!C$11:C$5010, MATCH($Q3777, 'Ticket Sales'!$J$11:$J$5010, 0)), K3776)))</f>
        <v/>
      </c>
      <c r="L3777" s="40" t="str">
        <f>IF($Q3777="", "", IF(IFERROR(INDEX('Ticket Sales'!D$11:D$5010, MATCH($Q3777, 'Ticket Sales'!$J$11:$J$5010, 0)), L3776)="", "", IFERROR(INDEX('Ticket Sales'!D$11:D$5010, MATCH($Q3777, 'Ticket Sales'!$J$11:$J$5010, 0)), L3776)))</f>
        <v/>
      </c>
      <c r="M3777" s="41" t="str">
        <f>IF($Q3777="", "", IF(IFERROR(INDEX('Ticket Sales'!E$11:E$5010, MATCH($Q3777, 'Ticket Sales'!$J$11:$J$5010, 0)), M3776)="", "", IFERROR(INDEX('Ticket Sales'!E$11:E$5010, MATCH($Q3777, 'Ticket Sales'!$J$11:$J$5010, 0)), M3776)))</f>
        <v/>
      </c>
      <c r="N3777" s="2"/>
      <c r="P3777" s="48">
        <v>3767</v>
      </c>
      <c r="Q3777" s="48" t="str">
        <f t="shared" si="291"/>
        <v/>
      </c>
      <c r="S3777" s="52" t="str">
        <f t="shared" si="292"/>
        <v/>
      </c>
      <c r="U3777" s="52" t="str">
        <f t="shared" si="293"/>
        <v/>
      </c>
      <c r="W3777" s="52" t="str">
        <f t="shared" si="294"/>
        <v/>
      </c>
    </row>
    <row r="3778" spans="1:23" x14ac:dyDescent="0.25">
      <c r="A3778" s="2"/>
      <c r="B3778" s="32"/>
      <c r="C3778" s="25"/>
      <c r="D3778" s="25"/>
      <c r="E3778" s="26"/>
      <c r="F3778" s="27"/>
      <c r="G3778" s="2"/>
      <c r="H3778" s="2"/>
      <c r="I3778" s="38" t="str">
        <f t="shared" si="290"/>
        <v/>
      </c>
      <c r="J3778" s="39" t="str">
        <f>IF($Q3778="", "", IF(IFERROR(INDEX('Ticket Sales'!B$11:B$5010, MATCH($Q3778, 'Ticket Sales'!$J$11:$J$5010, 0)), J3777)="", "", IFERROR(INDEX('Ticket Sales'!B$11:B$5010, MATCH($Q3778, 'Ticket Sales'!$J$11:$J$5010, 0)), J3777)))</f>
        <v/>
      </c>
      <c r="K3778" s="39" t="str">
        <f>IF($Q3778="", "", IF(IFERROR(INDEX('Ticket Sales'!C$11:C$5010, MATCH($Q3778, 'Ticket Sales'!$J$11:$J$5010, 0)), K3777)="", "", IFERROR(INDEX('Ticket Sales'!C$11:C$5010, MATCH($Q3778, 'Ticket Sales'!$J$11:$J$5010, 0)), K3777)))</f>
        <v/>
      </c>
      <c r="L3778" s="40" t="str">
        <f>IF($Q3778="", "", IF(IFERROR(INDEX('Ticket Sales'!D$11:D$5010, MATCH($Q3778, 'Ticket Sales'!$J$11:$J$5010, 0)), L3777)="", "", IFERROR(INDEX('Ticket Sales'!D$11:D$5010, MATCH($Q3778, 'Ticket Sales'!$J$11:$J$5010, 0)), L3777)))</f>
        <v/>
      </c>
      <c r="M3778" s="41" t="str">
        <f>IF($Q3778="", "", IF(IFERROR(INDEX('Ticket Sales'!E$11:E$5010, MATCH($Q3778, 'Ticket Sales'!$J$11:$J$5010, 0)), M3777)="", "", IFERROR(INDEX('Ticket Sales'!E$11:E$5010, MATCH($Q3778, 'Ticket Sales'!$J$11:$J$5010, 0)), M3777)))</f>
        <v/>
      </c>
      <c r="N3778" s="2"/>
      <c r="P3778" s="48">
        <v>3768</v>
      </c>
      <c r="Q3778" s="48" t="str">
        <f t="shared" si="291"/>
        <v/>
      </c>
      <c r="S3778" s="52" t="str">
        <f t="shared" si="292"/>
        <v/>
      </c>
      <c r="U3778" s="52" t="str">
        <f t="shared" si="293"/>
        <v/>
      </c>
      <c r="W3778" s="52" t="str">
        <f t="shared" si="294"/>
        <v/>
      </c>
    </row>
    <row r="3779" spans="1:23" x14ac:dyDescent="0.25">
      <c r="A3779" s="2"/>
      <c r="B3779" s="32"/>
      <c r="C3779" s="25"/>
      <c r="D3779" s="25"/>
      <c r="E3779" s="26"/>
      <c r="F3779" s="27"/>
      <c r="G3779" s="2"/>
      <c r="H3779" s="2"/>
      <c r="I3779" s="38" t="str">
        <f t="shared" si="290"/>
        <v/>
      </c>
      <c r="J3779" s="39" t="str">
        <f>IF($Q3779="", "", IF(IFERROR(INDEX('Ticket Sales'!B$11:B$5010, MATCH($Q3779, 'Ticket Sales'!$J$11:$J$5010, 0)), J3778)="", "", IFERROR(INDEX('Ticket Sales'!B$11:B$5010, MATCH($Q3779, 'Ticket Sales'!$J$11:$J$5010, 0)), J3778)))</f>
        <v/>
      </c>
      <c r="K3779" s="39" t="str">
        <f>IF($Q3779="", "", IF(IFERROR(INDEX('Ticket Sales'!C$11:C$5010, MATCH($Q3779, 'Ticket Sales'!$J$11:$J$5010, 0)), K3778)="", "", IFERROR(INDEX('Ticket Sales'!C$11:C$5010, MATCH($Q3779, 'Ticket Sales'!$J$11:$J$5010, 0)), K3778)))</f>
        <v/>
      </c>
      <c r="L3779" s="40" t="str">
        <f>IF($Q3779="", "", IF(IFERROR(INDEX('Ticket Sales'!D$11:D$5010, MATCH($Q3779, 'Ticket Sales'!$J$11:$J$5010, 0)), L3778)="", "", IFERROR(INDEX('Ticket Sales'!D$11:D$5010, MATCH($Q3779, 'Ticket Sales'!$J$11:$J$5010, 0)), L3778)))</f>
        <v/>
      </c>
      <c r="M3779" s="41" t="str">
        <f>IF($Q3779="", "", IF(IFERROR(INDEX('Ticket Sales'!E$11:E$5010, MATCH($Q3779, 'Ticket Sales'!$J$11:$J$5010, 0)), M3778)="", "", IFERROR(INDEX('Ticket Sales'!E$11:E$5010, MATCH($Q3779, 'Ticket Sales'!$J$11:$J$5010, 0)), M3778)))</f>
        <v/>
      </c>
      <c r="N3779" s="2"/>
      <c r="P3779" s="48">
        <v>3769</v>
      </c>
      <c r="Q3779" s="48" t="str">
        <f t="shared" si="291"/>
        <v/>
      </c>
      <c r="S3779" s="52" t="str">
        <f t="shared" si="292"/>
        <v/>
      </c>
      <c r="U3779" s="52" t="str">
        <f t="shared" si="293"/>
        <v/>
      </c>
      <c r="W3779" s="52" t="str">
        <f t="shared" si="294"/>
        <v/>
      </c>
    </row>
    <row r="3780" spans="1:23" x14ac:dyDescent="0.25">
      <c r="A3780" s="2"/>
      <c r="B3780" s="32"/>
      <c r="C3780" s="25"/>
      <c r="D3780" s="25"/>
      <c r="E3780" s="26"/>
      <c r="F3780" s="27"/>
      <c r="G3780" s="2"/>
      <c r="H3780" s="2"/>
      <c r="I3780" s="38" t="str">
        <f t="shared" si="290"/>
        <v/>
      </c>
      <c r="J3780" s="39" t="str">
        <f>IF($Q3780="", "", IF(IFERROR(INDEX('Ticket Sales'!B$11:B$5010, MATCH($Q3780, 'Ticket Sales'!$J$11:$J$5010, 0)), J3779)="", "", IFERROR(INDEX('Ticket Sales'!B$11:B$5010, MATCH($Q3780, 'Ticket Sales'!$J$11:$J$5010, 0)), J3779)))</f>
        <v/>
      </c>
      <c r="K3780" s="39" t="str">
        <f>IF($Q3780="", "", IF(IFERROR(INDEX('Ticket Sales'!C$11:C$5010, MATCH($Q3780, 'Ticket Sales'!$J$11:$J$5010, 0)), K3779)="", "", IFERROR(INDEX('Ticket Sales'!C$11:C$5010, MATCH($Q3780, 'Ticket Sales'!$J$11:$J$5010, 0)), K3779)))</f>
        <v/>
      </c>
      <c r="L3780" s="40" t="str">
        <f>IF($Q3780="", "", IF(IFERROR(INDEX('Ticket Sales'!D$11:D$5010, MATCH($Q3780, 'Ticket Sales'!$J$11:$J$5010, 0)), L3779)="", "", IFERROR(INDEX('Ticket Sales'!D$11:D$5010, MATCH($Q3780, 'Ticket Sales'!$J$11:$J$5010, 0)), L3779)))</f>
        <v/>
      </c>
      <c r="M3780" s="41" t="str">
        <f>IF($Q3780="", "", IF(IFERROR(INDEX('Ticket Sales'!E$11:E$5010, MATCH($Q3780, 'Ticket Sales'!$J$11:$J$5010, 0)), M3779)="", "", IFERROR(INDEX('Ticket Sales'!E$11:E$5010, MATCH($Q3780, 'Ticket Sales'!$J$11:$J$5010, 0)), M3779)))</f>
        <v/>
      </c>
      <c r="N3780" s="2"/>
      <c r="P3780" s="48">
        <v>3770</v>
      </c>
      <c r="Q3780" s="48" t="str">
        <f t="shared" si="291"/>
        <v/>
      </c>
      <c r="S3780" s="52" t="str">
        <f t="shared" si="292"/>
        <v/>
      </c>
      <c r="U3780" s="52" t="str">
        <f t="shared" si="293"/>
        <v/>
      </c>
      <c r="W3780" s="52" t="str">
        <f t="shared" si="294"/>
        <v/>
      </c>
    </row>
    <row r="3781" spans="1:23" x14ac:dyDescent="0.25">
      <c r="A3781" s="2"/>
      <c r="B3781" s="32"/>
      <c r="C3781" s="25"/>
      <c r="D3781" s="25"/>
      <c r="E3781" s="26"/>
      <c r="F3781" s="27"/>
      <c r="G3781" s="2"/>
      <c r="H3781" s="2"/>
      <c r="I3781" s="38" t="str">
        <f t="shared" si="290"/>
        <v/>
      </c>
      <c r="J3781" s="39" t="str">
        <f>IF($Q3781="", "", IF(IFERROR(INDEX('Ticket Sales'!B$11:B$5010, MATCH($Q3781, 'Ticket Sales'!$J$11:$J$5010, 0)), J3780)="", "", IFERROR(INDEX('Ticket Sales'!B$11:B$5010, MATCH($Q3781, 'Ticket Sales'!$J$11:$J$5010, 0)), J3780)))</f>
        <v/>
      </c>
      <c r="K3781" s="39" t="str">
        <f>IF($Q3781="", "", IF(IFERROR(INDEX('Ticket Sales'!C$11:C$5010, MATCH($Q3781, 'Ticket Sales'!$J$11:$J$5010, 0)), K3780)="", "", IFERROR(INDEX('Ticket Sales'!C$11:C$5010, MATCH($Q3781, 'Ticket Sales'!$J$11:$J$5010, 0)), K3780)))</f>
        <v/>
      </c>
      <c r="L3781" s="40" t="str">
        <f>IF($Q3781="", "", IF(IFERROR(INDEX('Ticket Sales'!D$11:D$5010, MATCH($Q3781, 'Ticket Sales'!$J$11:$J$5010, 0)), L3780)="", "", IFERROR(INDEX('Ticket Sales'!D$11:D$5010, MATCH($Q3781, 'Ticket Sales'!$J$11:$J$5010, 0)), L3780)))</f>
        <v/>
      </c>
      <c r="M3781" s="41" t="str">
        <f>IF($Q3781="", "", IF(IFERROR(INDEX('Ticket Sales'!E$11:E$5010, MATCH($Q3781, 'Ticket Sales'!$J$11:$J$5010, 0)), M3780)="", "", IFERROR(INDEX('Ticket Sales'!E$11:E$5010, MATCH($Q3781, 'Ticket Sales'!$J$11:$J$5010, 0)), M3780)))</f>
        <v/>
      </c>
      <c r="N3781" s="2"/>
      <c r="P3781" s="48">
        <v>3771</v>
      </c>
      <c r="Q3781" s="48" t="str">
        <f t="shared" si="291"/>
        <v/>
      </c>
      <c r="S3781" s="52" t="str">
        <f t="shared" si="292"/>
        <v/>
      </c>
      <c r="U3781" s="52" t="str">
        <f t="shared" si="293"/>
        <v/>
      </c>
      <c r="W3781" s="52" t="str">
        <f t="shared" si="294"/>
        <v/>
      </c>
    </row>
    <row r="3782" spans="1:23" x14ac:dyDescent="0.25">
      <c r="A3782" s="2"/>
      <c r="B3782" s="32"/>
      <c r="C3782" s="25"/>
      <c r="D3782" s="25"/>
      <c r="E3782" s="26"/>
      <c r="F3782" s="27"/>
      <c r="G3782" s="2"/>
      <c r="H3782" s="2"/>
      <c r="I3782" s="38" t="str">
        <f t="shared" si="290"/>
        <v/>
      </c>
      <c r="J3782" s="39" t="str">
        <f>IF($Q3782="", "", IF(IFERROR(INDEX('Ticket Sales'!B$11:B$5010, MATCH($Q3782, 'Ticket Sales'!$J$11:$J$5010, 0)), J3781)="", "", IFERROR(INDEX('Ticket Sales'!B$11:B$5010, MATCH($Q3782, 'Ticket Sales'!$J$11:$J$5010, 0)), J3781)))</f>
        <v/>
      </c>
      <c r="K3782" s="39" t="str">
        <f>IF($Q3782="", "", IF(IFERROR(INDEX('Ticket Sales'!C$11:C$5010, MATCH($Q3782, 'Ticket Sales'!$J$11:$J$5010, 0)), K3781)="", "", IFERROR(INDEX('Ticket Sales'!C$11:C$5010, MATCH($Q3782, 'Ticket Sales'!$J$11:$J$5010, 0)), K3781)))</f>
        <v/>
      </c>
      <c r="L3782" s="40" t="str">
        <f>IF($Q3782="", "", IF(IFERROR(INDEX('Ticket Sales'!D$11:D$5010, MATCH($Q3782, 'Ticket Sales'!$J$11:$J$5010, 0)), L3781)="", "", IFERROR(INDEX('Ticket Sales'!D$11:D$5010, MATCH($Q3782, 'Ticket Sales'!$J$11:$J$5010, 0)), L3781)))</f>
        <v/>
      </c>
      <c r="M3782" s="41" t="str">
        <f>IF($Q3782="", "", IF(IFERROR(INDEX('Ticket Sales'!E$11:E$5010, MATCH($Q3782, 'Ticket Sales'!$J$11:$J$5010, 0)), M3781)="", "", IFERROR(INDEX('Ticket Sales'!E$11:E$5010, MATCH($Q3782, 'Ticket Sales'!$J$11:$J$5010, 0)), M3781)))</f>
        <v/>
      </c>
      <c r="N3782" s="2"/>
      <c r="P3782" s="48">
        <v>3772</v>
      </c>
      <c r="Q3782" s="48" t="str">
        <f t="shared" si="291"/>
        <v/>
      </c>
      <c r="S3782" s="52" t="str">
        <f t="shared" si="292"/>
        <v/>
      </c>
      <c r="U3782" s="52" t="str">
        <f t="shared" si="293"/>
        <v/>
      </c>
      <c r="W3782" s="52" t="str">
        <f t="shared" si="294"/>
        <v/>
      </c>
    </row>
    <row r="3783" spans="1:23" x14ac:dyDescent="0.25">
      <c r="A3783" s="2"/>
      <c r="B3783" s="32"/>
      <c r="C3783" s="25"/>
      <c r="D3783" s="25"/>
      <c r="E3783" s="26"/>
      <c r="F3783" s="27"/>
      <c r="G3783" s="2"/>
      <c r="H3783" s="2"/>
      <c r="I3783" s="38" t="str">
        <f t="shared" si="290"/>
        <v/>
      </c>
      <c r="J3783" s="39" t="str">
        <f>IF($Q3783="", "", IF(IFERROR(INDEX('Ticket Sales'!B$11:B$5010, MATCH($Q3783, 'Ticket Sales'!$J$11:$J$5010, 0)), J3782)="", "", IFERROR(INDEX('Ticket Sales'!B$11:B$5010, MATCH($Q3783, 'Ticket Sales'!$J$11:$J$5010, 0)), J3782)))</f>
        <v/>
      </c>
      <c r="K3783" s="39" t="str">
        <f>IF($Q3783="", "", IF(IFERROR(INDEX('Ticket Sales'!C$11:C$5010, MATCH($Q3783, 'Ticket Sales'!$J$11:$J$5010, 0)), K3782)="", "", IFERROR(INDEX('Ticket Sales'!C$11:C$5010, MATCH($Q3783, 'Ticket Sales'!$J$11:$J$5010, 0)), K3782)))</f>
        <v/>
      </c>
      <c r="L3783" s="40" t="str">
        <f>IF($Q3783="", "", IF(IFERROR(INDEX('Ticket Sales'!D$11:D$5010, MATCH($Q3783, 'Ticket Sales'!$J$11:$J$5010, 0)), L3782)="", "", IFERROR(INDEX('Ticket Sales'!D$11:D$5010, MATCH($Q3783, 'Ticket Sales'!$J$11:$J$5010, 0)), L3782)))</f>
        <v/>
      </c>
      <c r="M3783" s="41" t="str">
        <f>IF($Q3783="", "", IF(IFERROR(INDEX('Ticket Sales'!E$11:E$5010, MATCH($Q3783, 'Ticket Sales'!$J$11:$J$5010, 0)), M3782)="", "", IFERROR(INDEX('Ticket Sales'!E$11:E$5010, MATCH($Q3783, 'Ticket Sales'!$J$11:$J$5010, 0)), M3782)))</f>
        <v/>
      </c>
      <c r="N3783" s="2"/>
      <c r="P3783" s="48">
        <v>3773</v>
      </c>
      <c r="Q3783" s="48" t="str">
        <f t="shared" si="291"/>
        <v/>
      </c>
      <c r="S3783" s="52" t="str">
        <f t="shared" si="292"/>
        <v/>
      </c>
      <c r="U3783" s="52" t="str">
        <f t="shared" si="293"/>
        <v/>
      </c>
      <c r="W3783" s="52" t="str">
        <f t="shared" si="294"/>
        <v/>
      </c>
    </row>
    <row r="3784" spans="1:23" x14ac:dyDescent="0.25">
      <c r="A3784" s="2"/>
      <c r="B3784" s="32"/>
      <c r="C3784" s="25"/>
      <c r="D3784" s="25"/>
      <c r="E3784" s="26"/>
      <c r="F3784" s="27"/>
      <c r="G3784" s="2"/>
      <c r="H3784" s="2"/>
      <c r="I3784" s="38" t="str">
        <f t="shared" si="290"/>
        <v/>
      </c>
      <c r="J3784" s="39" t="str">
        <f>IF($Q3784="", "", IF(IFERROR(INDEX('Ticket Sales'!B$11:B$5010, MATCH($Q3784, 'Ticket Sales'!$J$11:$J$5010, 0)), J3783)="", "", IFERROR(INDEX('Ticket Sales'!B$11:B$5010, MATCH($Q3784, 'Ticket Sales'!$J$11:$J$5010, 0)), J3783)))</f>
        <v/>
      </c>
      <c r="K3784" s="39" t="str">
        <f>IF($Q3784="", "", IF(IFERROR(INDEX('Ticket Sales'!C$11:C$5010, MATCH($Q3784, 'Ticket Sales'!$J$11:$J$5010, 0)), K3783)="", "", IFERROR(INDEX('Ticket Sales'!C$11:C$5010, MATCH($Q3784, 'Ticket Sales'!$J$11:$J$5010, 0)), K3783)))</f>
        <v/>
      </c>
      <c r="L3784" s="40" t="str">
        <f>IF($Q3784="", "", IF(IFERROR(INDEX('Ticket Sales'!D$11:D$5010, MATCH($Q3784, 'Ticket Sales'!$J$11:$J$5010, 0)), L3783)="", "", IFERROR(INDEX('Ticket Sales'!D$11:D$5010, MATCH($Q3784, 'Ticket Sales'!$J$11:$J$5010, 0)), L3783)))</f>
        <v/>
      </c>
      <c r="M3784" s="41" t="str">
        <f>IF($Q3784="", "", IF(IFERROR(INDEX('Ticket Sales'!E$11:E$5010, MATCH($Q3784, 'Ticket Sales'!$J$11:$J$5010, 0)), M3783)="", "", IFERROR(INDEX('Ticket Sales'!E$11:E$5010, MATCH($Q3784, 'Ticket Sales'!$J$11:$J$5010, 0)), M3783)))</f>
        <v/>
      </c>
      <c r="N3784" s="2"/>
      <c r="P3784" s="48">
        <v>3774</v>
      </c>
      <c r="Q3784" s="48" t="str">
        <f t="shared" si="291"/>
        <v/>
      </c>
      <c r="S3784" s="52" t="str">
        <f t="shared" si="292"/>
        <v/>
      </c>
      <c r="U3784" s="52" t="str">
        <f t="shared" si="293"/>
        <v/>
      </c>
      <c r="W3784" s="52" t="str">
        <f t="shared" si="294"/>
        <v/>
      </c>
    </row>
    <row r="3785" spans="1:23" x14ac:dyDescent="0.25">
      <c r="A3785" s="2"/>
      <c r="B3785" s="32"/>
      <c r="C3785" s="25"/>
      <c r="D3785" s="25"/>
      <c r="E3785" s="26"/>
      <c r="F3785" s="27"/>
      <c r="G3785" s="2"/>
      <c r="H3785" s="2"/>
      <c r="I3785" s="38" t="str">
        <f t="shared" si="290"/>
        <v/>
      </c>
      <c r="J3785" s="39" t="str">
        <f>IF($Q3785="", "", IF(IFERROR(INDEX('Ticket Sales'!B$11:B$5010, MATCH($Q3785, 'Ticket Sales'!$J$11:$J$5010, 0)), J3784)="", "", IFERROR(INDEX('Ticket Sales'!B$11:B$5010, MATCH($Q3785, 'Ticket Sales'!$J$11:$J$5010, 0)), J3784)))</f>
        <v/>
      </c>
      <c r="K3785" s="39" t="str">
        <f>IF($Q3785="", "", IF(IFERROR(INDEX('Ticket Sales'!C$11:C$5010, MATCH($Q3785, 'Ticket Sales'!$J$11:$J$5010, 0)), K3784)="", "", IFERROR(INDEX('Ticket Sales'!C$11:C$5010, MATCH($Q3785, 'Ticket Sales'!$J$11:$J$5010, 0)), K3784)))</f>
        <v/>
      </c>
      <c r="L3785" s="40" t="str">
        <f>IF($Q3785="", "", IF(IFERROR(INDEX('Ticket Sales'!D$11:D$5010, MATCH($Q3785, 'Ticket Sales'!$J$11:$J$5010, 0)), L3784)="", "", IFERROR(INDEX('Ticket Sales'!D$11:D$5010, MATCH($Q3785, 'Ticket Sales'!$J$11:$J$5010, 0)), L3784)))</f>
        <v/>
      </c>
      <c r="M3785" s="41" t="str">
        <f>IF($Q3785="", "", IF(IFERROR(INDEX('Ticket Sales'!E$11:E$5010, MATCH($Q3785, 'Ticket Sales'!$J$11:$J$5010, 0)), M3784)="", "", IFERROR(INDEX('Ticket Sales'!E$11:E$5010, MATCH($Q3785, 'Ticket Sales'!$J$11:$J$5010, 0)), M3784)))</f>
        <v/>
      </c>
      <c r="N3785" s="2"/>
      <c r="P3785" s="48">
        <v>3775</v>
      </c>
      <c r="Q3785" s="48" t="str">
        <f t="shared" si="291"/>
        <v/>
      </c>
      <c r="S3785" s="52" t="str">
        <f t="shared" si="292"/>
        <v/>
      </c>
      <c r="U3785" s="52" t="str">
        <f t="shared" si="293"/>
        <v/>
      </c>
      <c r="W3785" s="52" t="str">
        <f t="shared" si="294"/>
        <v/>
      </c>
    </row>
    <row r="3786" spans="1:23" x14ac:dyDescent="0.25">
      <c r="A3786" s="2"/>
      <c r="B3786" s="32"/>
      <c r="C3786" s="25"/>
      <c r="D3786" s="25"/>
      <c r="E3786" s="26"/>
      <c r="F3786" s="27"/>
      <c r="G3786" s="2"/>
      <c r="H3786" s="2"/>
      <c r="I3786" s="38" t="str">
        <f t="shared" si="290"/>
        <v/>
      </c>
      <c r="J3786" s="39" t="str">
        <f>IF($Q3786="", "", IF(IFERROR(INDEX('Ticket Sales'!B$11:B$5010, MATCH($Q3786, 'Ticket Sales'!$J$11:$J$5010, 0)), J3785)="", "", IFERROR(INDEX('Ticket Sales'!B$11:B$5010, MATCH($Q3786, 'Ticket Sales'!$J$11:$J$5010, 0)), J3785)))</f>
        <v/>
      </c>
      <c r="K3786" s="39" t="str">
        <f>IF($Q3786="", "", IF(IFERROR(INDEX('Ticket Sales'!C$11:C$5010, MATCH($Q3786, 'Ticket Sales'!$J$11:$J$5010, 0)), K3785)="", "", IFERROR(INDEX('Ticket Sales'!C$11:C$5010, MATCH($Q3786, 'Ticket Sales'!$J$11:$J$5010, 0)), K3785)))</f>
        <v/>
      </c>
      <c r="L3786" s="40" t="str">
        <f>IF($Q3786="", "", IF(IFERROR(INDEX('Ticket Sales'!D$11:D$5010, MATCH($Q3786, 'Ticket Sales'!$J$11:$J$5010, 0)), L3785)="", "", IFERROR(INDEX('Ticket Sales'!D$11:D$5010, MATCH($Q3786, 'Ticket Sales'!$J$11:$J$5010, 0)), L3785)))</f>
        <v/>
      </c>
      <c r="M3786" s="41" t="str">
        <f>IF($Q3786="", "", IF(IFERROR(INDEX('Ticket Sales'!E$11:E$5010, MATCH($Q3786, 'Ticket Sales'!$J$11:$J$5010, 0)), M3785)="", "", IFERROR(INDEX('Ticket Sales'!E$11:E$5010, MATCH($Q3786, 'Ticket Sales'!$J$11:$J$5010, 0)), M3785)))</f>
        <v/>
      </c>
      <c r="N3786" s="2"/>
      <c r="P3786" s="48">
        <v>3776</v>
      </c>
      <c r="Q3786" s="48" t="str">
        <f t="shared" si="291"/>
        <v/>
      </c>
      <c r="S3786" s="52" t="str">
        <f t="shared" si="292"/>
        <v/>
      </c>
      <c r="U3786" s="52" t="str">
        <f t="shared" si="293"/>
        <v/>
      </c>
      <c r="W3786" s="52" t="str">
        <f t="shared" si="294"/>
        <v/>
      </c>
    </row>
    <row r="3787" spans="1:23" x14ac:dyDescent="0.25">
      <c r="A3787" s="2"/>
      <c r="B3787" s="32"/>
      <c r="C3787" s="25"/>
      <c r="D3787" s="25"/>
      <c r="E3787" s="26"/>
      <c r="F3787" s="27"/>
      <c r="G3787" s="2"/>
      <c r="H3787" s="2"/>
      <c r="I3787" s="38" t="str">
        <f t="shared" si="290"/>
        <v/>
      </c>
      <c r="J3787" s="39" t="str">
        <f>IF($Q3787="", "", IF(IFERROR(INDEX('Ticket Sales'!B$11:B$5010, MATCH($Q3787, 'Ticket Sales'!$J$11:$J$5010, 0)), J3786)="", "", IFERROR(INDEX('Ticket Sales'!B$11:B$5010, MATCH($Q3787, 'Ticket Sales'!$J$11:$J$5010, 0)), J3786)))</f>
        <v/>
      </c>
      <c r="K3787" s="39" t="str">
        <f>IF($Q3787="", "", IF(IFERROR(INDEX('Ticket Sales'!C$11:C$5010, MATCH($Q3787, 'Ticket Sales'!$J$11:$J$5010, 0)), K3786)="", "", IFERROR(INDEX('Ticket Sales'!C$11:C$5010, MATCH($Q3787, 'Ticket Sales'!$J$11:$J$5010, 0)), K3786)))</f>
        <v/>
      </c>
      <c r="L3787" s="40" t="str">
        <f>IF($Q3787="", "", IF(IFERROR(INDEX('Ticket Sales'!D$11:D$5010, MATCH($Q3787, 'Ticket Sales'!$J$11:$J$5010, 0)), L3786)="", "", IFERROR(INDEX('Ticket Sales'!D$11:D$5010, MATCH($Q3787, 'Ticket Sales'!$J$11:$J$5010, 0)), L3786)))</f>
        <v/>
      </c>
      <c r="M3787" s="41" t="str">
        <f>IF($Q3787="", "", IF(IFERROR(INDEX('Ticket Sales'!E$11:E$5010, MATCH($Q3787, 'Ticket Sales'!$J$11:$J$5010, 0)), M3786)="", "", IFERROR(INDEX('Ticket Sales'!E$11:E$5010, MATCH($Q3787, 'Ticket Sales'!$J$11:$J$5010, 0)), M3786)))</f>
        <v/>
      </c>
      <c r="N3787" s="2"/>
      <c r="P3787" s="48">
        <v>3777</v>
      </c>
      <c r="Q3787" s="48" t="str">
        <f t="shared" si="291"/>
        <v/>
      </c>
      <c r="S3787" s="52" t="str">
        <f t="shared" si="292"/>
        <v/>
      </c>
      <c r="U3787" s="52" t="str">
        <f t="shared" si="293"/>
        <v/>
      </c>
      <c r="W3787" s="52" t="str">
        <f t="shared" si="294"/>
        <v/>
      </c>
    </row>
    <row r="3788" spans="1:23" x14ac:dyDescent="0.25">
      <c r="A3788" s="2"/>
      <c r="B3788" s="32"/>
      <c r="C3788" s="25"/>
      <c r="D3788" s="25"/>
      <c r="E3788" s="26"/>
      <c r="F3788" s="27"/>
      <c r="G3788" s="2"/>
      <c r="H3788" s="2"/>
      <c r="I3788" s="38" t="str">
        <f t="shared" ref="I3788:I3851" si="295">$Q3788</f>
        <v/>
      </c>
      <c r="J3788" s="39" t="str">
        <f>IF($Q3788="", "", IF(IFERROR(INDEX('Ticket Sales'!B$11:B$5010, MATCH($Q3788, 'Ticket Sales'!$J$11:$J$5010, 0)), J3787)="", "", IFERROR(INDEX('Ticket Sales'!B$11:B$5010, MATCH($Q3788, 'Ticket Sales'!$J$11:$J$5010, 0)), J3787)))</f>
        <v/>
      </c>
      <c r="K3788" s="39" t="str">
        <f>IF($Q3788="", "", IF(IFERROR(INDEX('Ticket Sales'!C$11:C$5010, MATCH($Q3788, 'Ticket Sales'!$J$11:$J$5010, 0)), K3787)="", "", IFERROR(INDEX('Ticket Sales'!C$11:C$5010, MATCH($Q3788, 'Ticket Sales'!$J$11:$J$5010, 0)), K3787)))</f>
        <v/>
      </c>
      <c r="L3788" s="40" t="str">
        <f>IF($Q3788="", "", IF(IFERROR(INDEX('Ticket Sales'!D$11:D$5010, MATCH($Q3788, 'Ticket Sales'!$J$11:$J$5010, 0)), L3787)="", "", IFERROR(INDEX('Ticket Sales'!D$11:D$5010, MATCH($Q3788, 'Ticket Sales'!$J$11:$J$5010, 0)), L3787)))</f>
        <v/>
      </c>
      <c r="M3788" s="41" t="str">
        <f>IF($Q3788="", "", IF(IFERROR(INDEX('Ticket Sales'!E$11:E$5010, MATCH($Q3788, 'Ticket Sales'!$J$11:$J$5010, 0)), M3787)="", "", IFERROR(INDEX('Ticket Sales'!E$11:E$5010, MATCH($Q3788, 'Ticket Sales'!$J$11:$J$5010, 0)), M3787)))</f>
        <v/>
      </c>
      <c r="N3788" s="2"/>
      <c r="P3788" s="48">
        <v>3778</v>
      </c>
      <c r="Q3788" s="48" t="str">
        <f t="shared" ref="Q3788:Q3851" si="296">IF(ISNUMBER($Q$8)=FALSE, "", IF($P3788&gt;$Q$8, "", $P3788))</f>
        <v/>
      </c>
      <c r="S3788" s="52" t="str">
        <f t="shared" ref="S3788:S3851" si="297">IF($B3788="", "", $B3788)</f>
        <v/>
      </c>
      <c r="U3788" s="52" t="str">
        <f t="shared" ref="U3788:U3851" si="298">IF(COUNTIF($B3788:$F3788, "")=5, "", "X")</f>
        <v/>
      </c>
      <c r="W3788" s="52" t="str">
        <f t="shared" ref="W3788:W3851" si="299">IF(AND($U3788="X", $S3788=""), "X", IF(AND($U3788="X", ISNUMBER($S3788)=FALSE), "X", IF(AND($U3788="X", COUNTIF($S$11:$S$5010, $S3788)&gt;1), "X", "")))</f>
        <v/>
      </c>
    </row>
    <row r="3789" spans="1:23" x14ac:dyDescent="0.25">
      <c r="A3789" s="2"/>
      <c r="B3789" s="32"/>
      <c r="C3789" s="25"/>
      <c r="D3789" s="25"/>
      <c r="E3789" s="26"/>
      <c r="F3789" s="27"/>
      <c r="G3789" s="2"/>
      <c r="H3789" s="2"/>
      <c r="I3789" s="38" t="str">
        <f t="shared" si="295"/>
        <v/>
      </c>
      <c r="J3789" s="39" t="str">
        <f>IF($Q3789="", "", IF(IFERROR(INDEX('Ticket Sales'!B$11:B$5010, MATCH($Q3789, 'Ticket Sales'!$J$11:$J$5010, 0)), J3788)="", "", IFERROR(INDEX('Ticket Sales'!B$11:B$5010, MATCH($Q3789, 'Ticket Sales'!$J$11:$J$5010, 0)), J3788)))</f>
        <v/>
      </c>
      <c r="K3789" s="39" t="str">
        <f>IF($Q3789="", "", IF(IFERROR(INDEX('Ticket Sales'!C$11:C$5010, MATCH($Q3789, 'Ticket Sales'!$J$11:$J$5010, 0)), K3788)="", "", IFERROR(INDEX('Ticket Sales'!C$11:C$5010, MATCH($Q3789, 'Ticket Sales'!$J$11:$J$5010, 0)), K3788)))</f>
        <v/>
      </c>
      <c r="L3789" s="40" t="str">
        <f>IF($Q3789="", "", IF(IFERROR(INDEX('Ticket Sales'!D$11:D$5010, MATCH($Q3789, 'Ticket Sales'!$J$11:$J$5010, 0)), L3788)="", "", IFERROR(INDEX('Ticket Sales'!D$11:D$5010, MATCH($Q3789, 'Ticket Sales'!$J$11:$J$5010, 0)), L3788)))</f>
        <v/>
      </c>
      <c r="M3789" s="41" t="str">
        <f>IF($Q3789="", "", IF(IFERROR(INDEX('Ticket Sales'!E$11:E$5010, MATCH($Q3789, 'Ticket Sales'!$J$11:$J$5010, 0)), M3788)="", "", IFERROR(INDEX('Ticket Sales'!E$11:E$5010, MATCH($Q3789, 'Ticket Sales'!$J$11:$J$5010, 0)), M3788)))</f>
        <v/>
      </c>
      <c r="N3789" s="2"/>
      <c r="P3789" s="48">
        <v>3779</v>
      </c>
      <c r="Q3789" s="48" t="str">
        <f t="shared" si="296"/>
        <v/>
      </c>
      <c r="S3789" s="52" t="str">
        <f t="shared" si="297"/>
        <v/>
      </c>
      <c r="U3789" s="52" t="str">
        <f t="shared" si="298"/>
        <v/>
      </c>
      <c r="W3789" s="52" t="str">
        <f t="shared" si="299"/>
        <v/>
      </c>
    </row>
    <row r="3790" spans="1:23" x14ac:dyDescent="0.25">
      <c r="A3790" s="2"/>
      <c r="B3790" s="32"/>
      <c r="C3790" s="25"/>
      <c r="D3790" s="25"/>
      <c r="E3790" s="26"/>
      <c r="F3790" s="27"/>
      <c r="G3790" s="2"/>
      <c r="H3790" s="2"/>
      <c r="I3790" s="38" t="str">
        <f t="shared" si="295"/>
        <v/>
      </c>
      <c r="J3790" s="39" t="str">
        <f>IF($Q3790="", "", IF(IFERROR(INDEX('Ticket Sales'!B$11:B$5010, MATCH($Q3790, 'Ticket Sales'!$J$11:$J$5010, 0)), J3789)="", "", IFERROR(INDEX('Ticket Sales'!B$11:B$5010, MATCH($Q3790, 'Ticket Sales'!$J$11:$J$5010, 0)), J3789)))</f>
        <v/>
      </c>
      <c r="K3790" s="39" t="str">
        <f>IF($Q3790="", "", IF(IFERROR(INDEX('Ticket Sales'!C$11:C$5010, MATCH($Q3790, 'Ticket Sales'!$J$11:$J$5010, 0)), K3789)="", "", IFERROR(INDEX('Ticket Sales'!C$11:C$5010, MATCH($Q3790, 'Ticket Sales'!$J$11:$J$5010, 0)), K3789)))</f>
        <v/>
      </c>
      <c r="L3790" s="40" t="str">
        <f>IF($Q3790="", "", IF(IFERROR(INDEX('Ticket Sales'!D$11:D$5010, MATCH($Q3790, 'Ticket Sales'!$J$11:$J$5010, 0)), L3789)="", "", IFERROR(INDEX('Ticket Sales'!D$11:D$5010, MATCH($Q3790, 'Ticket Sales'!$J$11:$J$5010, 0)), L3789)))</f>
        <v/>
      </c>
      <c r="M3790" s="41" t="str">
        <f>IF($Q3790="", "", IF(IFERROR(INDEX('Ticket Sales'!E$11:E$5010, MATCH($Q3790, 'Ticket Sales'!$J$11:$J$5010, 0)), M3789)="", "", IFERROR(INDEX('Ticket Sales'!E$11:E$5010, MATCH($Q3790, 'Ticket Sales'!$J$11:$J$5010, 0)), M3789)))</f>
        <v/>
      </c>
      <c r="N3790" s="2"/>
      <c r="P3790" s="48">
        <v>3780</v>
      </c>
      <c r="Q3790" s="48" t="str">
        <f t="shared" si="296"/>
        <v/>
      </c>
      <c r="S3790" s="52" t="str">
        <f t="shared" si="297"/>
        <v/>
      </c>
      <c r="U3790" s="52" t="str">
        <f t="shared" si="298"/>
        <v/>
      </c>
      <c r="W3790" s="52" t="str">
        <f t="shared" si="299"/>
        <v/>
      </c>
    </row>
    <row r="3791" spans="1:23" x14ac:dyDescent="0.25">
      <c r="A3791" s="2"/>
      <c r="B3791" s="32"/>
      <c r="C3791" s="25"/>
      <c r="D3791" s="25"/>
      <c r="E3791" s="26"/>
      <c r="F3791" s="27"/>
      <c r="G3791" s="2"/>
      <c r="H3791" s="2"/>
      <c r="I3791" s="38" t="str">
        <f t="shared" si="295"/>
        <v/>
      </c>
      <c r="J3791" s="39" t="str">
        <f>IF($Q3791="", "", IF(IFERROR(INDEX('Ticket Sales'!B$11:B$5010, MATCH($Q3791, 'Ticket Sales'!$J$11:$J$5010, 0)), J3790)="", "", IFERROR(INDEX('Ticket Sales'!B$11:B$5010, MATCH($Q3791, 'Ticket Sales'!$J$11:$J$5010, 0)), J3790)))</f>
        <v/>
      </c>
      <c r="K3791" s="39" t="str">
        <f>IF($Q3791="", "", IF(IFERROR(INDEX('Ticket Sales'!C$11:C$5010, MATCH($Q3791, 'Ticket Sales'!$J$11:$J$5010, 0)), K3790)="", "", IFERROR(INDEX('Ticket Sales'!C$11:C$5010, MATCH($Q3791, 'Ticket Sales'!$J$11:$J$5010, 0)), K3790)))</f>
        <v/>
      </c>
      <c r="L3791" s="40" t="str">
        <f>IF($Q3791="", "", IF(IFERROR(INDEX('Ticket Sales'!D$11:D$5010, MATCH($Q3791, 'Ticket Sales'!$J$11:$J$5010, 0)), L3790)="", "", IFERROR(INDEX('Ticket Sales'!D$11:D$5010, MATCH($Q3791, 'Ticket Sales'!$J$11:$J$5010, 0)), L3790)))</f>
        <v/>
      </c>
      <c r="M3791" s="41" t="str">
        <f>IF($Q3791="", "", IF(IFERROR(INDEX('Ticket Sales'!E$11:E$5010, MATCH($Q3791, 'Ticket Sales'!$J$11:$J$5010, 0)), M3790)="", "", IFERROR(INDEX('Ticket Sales'!E$11:E$5010, MATCH($Q3791, 'Ticket Sales'!$J$11:$J$5010, 0)), M3790)))</f>
        <v/>
      </c>
      <c r="N3791" s="2"/>
      <c r="P3791" s="48">
        <v>3781</v>
      </c>
      <c r="Q3791" s="48" t="str">
        <f t="shared" si="296"/>
        <v/>
      </c>
      <c r="S3791" s="52" t="str">
        <f t="shared" si="297"/>
        <v/>
      </c>
      <c r="U3791" s="52" t="str">
        <f t="shared" si="298"/>
        <v/>
      </c>
      <c r="W3791" s="52" t="str">
        <f t="shared" si="299"/>
        <v/>
      </c>
    </row>
    <row r="3792" spans="1:23" x14ac:dyDescent="0.25">
      <c r="A3792" s="2"/>
      <c r="B3792" s="32"/>
      <c r="C3792" s="25"/>
      <c r="D3792" s="25"/>
      <c r="E3792" s="26"/>
      <c r="F3792" s="27"/>
      <c r="G3792" s="2"/>
      <c r="H3792" s="2"/>
      <c r="I3792" s="38" t="str">
        <f t="shared" si="295"/>
        <v/>
      </c>
      <c r="J3792" s="39" t="str">
        <f>IF($Q3792="", "", IF(IFERROR(INDEX('Ticket Sales'!B$11:B$5010, MATCH($Q3792, 'Ticket Sales'!$J$11:$J$5010, 0)), J3791)="", "", IFERROR(INDEX('Ticket Sales'!B$11:B$5010, MATCH($Q3792, 'Ticket Sales'!$J$11:$J$5010, 0)), J3791)))</f>
        <v/>
      </c>
      <c r="K3792" s="39" t="str">
        <f>IF($Q3792="", "", IF(IFERROR(INDEX('Ticket Sales'!C$11:C$5010, MATCH($Q3792, 'Ticket Sales'!$J$11:$J$5010, 0)), K3791)="", "", IFERROR(INDEX('Ticket Sales'!C$11:C$5010, MATCH($Q3792, 'Ticket Sales'!$J$11:$J$5010, 0)), K3791)))</f>
        <v/>
      </c>
      <c r="L3792" s="40" t="str">
        <f>IF($Q3792="", "", IF(IFERROR(INDEX('Ticket Sales'!D$11:D$5010, MATCH($Q3792, 'Ticket Sales'!$J$11:$J$5010, 0)), L3791)="", "", IFERROR(INDEX('Ticket Sales'!D$11:D$5010, MATCH($Q3792, 'Ticket Sales'!$J$11:$J$5010, 0)), L3791)))</f>
        <v/>
      </c>
      <c r="M3792" s="41" t="str">
        <f>IF($Q3792="", "", IF(IFERROR(INDEX('Ticket Sales'!E$11:E$5010, MATCH($Q3792, 'Ticket Sales'!$J$11:$J$5010, 0)), M3791)="", "", IFERROR(INDEX('Ticket Sales'!E$11:E$5010, MATCH($Q3792, 'Ticket Sales'!$J$11:$J$5010, 0)), M3791)))</f>
        <v/>
      </c>
      <c r="N3792" s="2"/>
      <c r="P3792" s="48">
        <v>3782</v>
      </c>
      <c r="Q3792" s="48" t="str">
        <f t="shared" si="296"/>
        <v/>
      </c>
      <c r="S3792" s="52" t="str">
        <f t="shared" si="297"/>
        <v/>
      </c>
      <c r="U3792" s="52" t="str">
        <f t="shared" si="298"/>
        <v/>
      </c>
      <c r="W3792" s="52" t="str">
        <f t="shared" si="299"/>
        <v/>
      </c>
    </row>
    <row r="3793" spans="1:23" x14ac:dyDescent="0.25">
      <c r="A3793" s="2"/>
      <c r="B3793" s="32"/>
      <c r="C3793" s="25"/>
      <c r="D3793" s="25"/>
      <c r="E3793" s="26"/>
      <c r="F3793" s="27"/>
      <c r="G3793" s="2"/>
      <c r="H3793" s="2"/>
      <c r="I3793" s="38" t="str">
        <f t="shared" si="295"/>
        <v/>
      </c>
      <c r="J3793" s="39" t="str">
        <f>IF($Q3793="", "", IF(IFERROR(INDEX('Ticket Sales'!B$11:B$5010, MATCH($Q3793, 'Ticket Sales'!$J$11:$J$5010, 0)), J3792)="", "", IFERROR(INDEX('Ticket Sales'!B$11:B$5010, MATCH($Q3793, 'Ticket Sales'!$J$11:$J$5010, 0)), J3792)))</f>
        <v/>
      </c>
      <c r="K3793" s="39" t="str">
        <f>IF($Q3793="", "", IF(IFERROR(INDEX('Ticket Sales'!C$11:C$5010, MATCH($Q3793, 'Ticket Sales'!$J$11:$J$5010, 0)), K3792)="", "", IFERROR(INDEX('Ticket Sales'!C$11:C$5010, MATCH($Q3793, 'Ticket Sales'!$J$11:$J$5010, 0)), K3792)))</f>
        <v/>
      </c>
      <c r="L3793" s="40" t="str">
        <f>IF($Q3793="", "", IF(IFERROR(INDEX('Ticket Sales'!D$11:D$5010, MATCH($Q3793, 'Ticket Sales'!$J$11:$J$5010, 0)), L3792)="", "", IFERROR(INDEX('Ticket Sales'!D$11:D$5010, MATCH($Q3793, 'Ticket Sales'!$J$11:$J$5010, 0)), L3792)))</f>
        <v/>
      </c>
      <c r="M3793" s="41" t="str">
        <f>IF($Q3793="", "", IF(IFERROR(INDEX('Ticket Sales'!E$11:E$5010, MATCH($Q3793, 'Ticket Sales'!$J$11:$J$5010, 0)), M3792)="", "", IFERROR(INDEX('Ticket Sales'!E$11:E$5010, MATCH($Q3793, 'Ticket Sales'!$J$11:$J$5010, 0)), M3792)))</f>
        <v/>
      </c>
      <c r="N3793" s="2"/>
      <c r="P3793" s="48">
        <v>3783</v>
      </c>
      <c r="Q3793" s="48" t="str">
        <f t="shared" si="296"/>
        <v/>
      </c>
      <c r="S3793" s="52" t="str">
        <f t="shared" si="297"/>
        <v/>
      </c>
      <c r="U3793" s="52" t="str">
        <f t="shared" si="298"/>
        <v/>
      </c>
      <c r="W3793" s="52" t="str">
        <f t="shared" si="299"/>
        <v/>
      </c>
    </row>
    <row r="3794" spans="1:23" x14ac:dyDescent="0.25">
      <c r="A3794" s="2"/>
      <c r="B3794" s="32"/>
      <c r="C3794" s="25"/>
      <c r="D3794" s="25"/>
      <c r="E3794" s="26"/>
      <c r="F3794" s="27"/>
      <c r="G3794" s="2"/>
      <c r="H3794" s="2"/>
      <c r="I3794" s="38" t="str">
        <f t="shared" si="295"/>
        <v/>
      </c>
      <c r="J3794" s="39" t="str">
        <f>IF($Q3794="", "", IF(IFERROR(INDEX('Ticket Sales'!B$11:B$5010, MATCH($Q3794, 'Ticket Sales'!$J$11:$J$5010, 0)), J3793)="", "", IFERROR(INDEX('Ticket Sales'!B$11:B$5010, MATCH($Q3794, 'Ticket Sales'!$J$11:$J$5010, 0)), J3793)))</f>
        <v/>
      </c>
      <c r="K3794" s="39" t="str">
        <f>IF($Q3794="", "", IF(IFERROR(INDEX('Ticket Sales'!C$11:C$5010, MATCH($Q3794, 'Ticket Sales'!$J$11:$J$5010, 0)), K3793)="", "", IFERROR(INDEX('Ticket Sales'!C$11:C$5010, MATCH($Q3794, 'Ticket Sales'!$J$11:$J$5010, 0)), K3793)))</f>
        <v/>
      </c>
      <c r="L3794" s="40" t="str">
        <f>IF($Q3794="", "", IF(IFERROR(INDEX('Ticket Sales'!D$11:D$5010, MATCH($Q3794, 'Ticket Sales'!$J$11:$J$5010, 0)), L3793)="", "", IFERROR(INDEX('Ticket Sales'!D$11:D$5010, MATCH($Q3794, 'Ticket Sales'!$J$11:$J$5010, 0)), L3793)))</f>
        <v/>
      </c>
      <c r="M3794" s="41" t="str">
        <f>IF($Q3794="", "", IF(IFERROR(INDEX('Ticket Sales'!E$11:E$5010, MATCH($Q3794, 'Ticket Sales'!$J$11:$J$5010, 0)), M3793)="", "", IFERROR(INDEX('Ticket Sales'!E$11:E$5010, MATCH($Q3794, 'Ticket Sales'!$J$11:$J$5010, 0)), M3793)))</f>
        <v/>
      </c>
      <c r="N3794" s="2"/>
      <c r="P3794" s="48">
        <v>3784</v>
      </c>
      <c r="Q3794" s="48" t="str">
        <f t="shared" si="296"/>
        <v/>
      </c>
      <c r="S3794" s="52" t="str">
        <f t="shared" si="297"/>
        <v/>
      </c>
      <c r="U3794" s="52" t="str">
        <f t="shared" si="298"/>
        <v/>
      </c>
      <c r="W3794" s="52" t="str">
        <f t="shared" si="299"/>
        <v/>
      </c>
    </row>
    <row r="3795" spans="1:23" x14ac:dyDescent="0.25">
      <c r="A3795" s="2"/>
      <c r="B3795" s="32"/>
      <c r="C3795" s="25"/>
      <c r="D3795" s="25"/>
      <c r="E3795" s="26"/>
      <c r="F3795" s="27"/>
      <c r="G3795" s="2"/>
      <c r="H3795" s="2"/>
      <c r="I3795" s="38" t="str">
        <f t="shared" si="295"/>
        <v/>
      </c>
      <c r="J3795" s="39" t="str">
        <f>IF($Q3795="", "", IF(IFERROR(INDEX('Ticket Sales'!B$11:B$5010, MATCH($Q3795, 'Ticket Sales'!$J$11:$J$5010, 0)), J3794)="", "", IFERROR(INDEX('Ticket Sales'!B$11:B$5010, MATCH($Q3795, 'Ticket Sales'!$J$11:$J$5010, 0)), J3794)))</f>
        <v/>
      </c>
      <c r="K3795" s="39" t="str">
        <f>IF($Q3795="", "", IF(IFERROR(INDEX('Ticket Sales'!C$11:C$5010, MATCH($Q3795, 'Ticket Sales'!$J$11:$J$5010, 0)), K3794)="", "", IFERROR(INDEX('Ticket Sales'!C$11:C$5010, MATCH($Q3795, 'Ticket Sales'!$J$11:$J$5010, 0)), K3794)))</f>
        <v/>
      </c>
      <c r="L3795" s="40" t="str">
        <f>IF($Q3795="", "", IF(IFERROR(INDEX('Ticket Sales'!D$11:D$5010, MATCH($Q3795, 'Ticket Sales'!$J$11:$J$5010, 0)), L3794)="", "", IFERROR(INDEX('Ticket Sales'!D$11:D$5010, MATCH($Q3795, 'Ticket Sales'!$J$11:$J$5010, 0)), L3794)))</f>
        <v/>
      </c>
      <c r="M3795" s="41" t="str">
        <f>IF($Q3795="", "", IF(IFERROR(INDEX('Ticket Sales'!E$11:E$5010, MATCH($Q3795, 'Ticket Sales'!$J$11:$J$5010, 0)), M3794)="", "", IFERROR(INDEX('Ticket Sales'!E$11:E$5010, MATCH($Q3795, 'Ticket Sales'!$J$11:$J$5010, 0)), M3794)))</f>
        <v/>
      </c>
      <c r="N3795" s="2"/>
      <c r="P3795" s="48">
        <v>3785</v>
      </c>
      <c r="Q3795" s="48" t="str">
        <f t="shared" si="296"/>
        <v/>
      </c>
      <c r="S3795" s="52" t="str">
        <f t="shared" si="297"/>
        <v/>
      </c>
      <c r="U3795" s="52" t="str">
        <f t="shared" si="298"/>
        <v/>
      </c>
      <c r="W3795" s="52" t="str">
        <f t="shared" si="299"/>
        <v/>
      </c>
    </row>
    <row r="3796" spans="1:23" x14ac:dyDescent="0.25">
      <c r="A3796" s="2"/>
      <c r="B3796" s="32"/>
      <c r="C3796" s="25"/>
      <c r="D3796" s="25"/>
      <c r="E3796" s="26"/>
      <c r="F3796" s="27"/>
      <c r="G3796" s="2"/>
      <c r="H3796" s="2"/>
      <c r="I3796" s="38" t="str">
        <f t="shared" si="295"/>
        <v/>
      </c>
      <c r="J3796" s="39" t="str">
        <f>IF($Q3796="", "", IF(IFERROR(INDEX('Ticket Sales'!B$11:B$5010, MATCH($Q3796, 'Ticket Sales'!$J$11:$J$5010, 0)), J3795)="", "", IFERROR(INDEX('Ticket Sales'!B$11:B$5010, MATCH($Q3796, 'Ticket Sales'!$J$11:$J$5010, 0)), J3795)))</f>
        <v/>
      </c>
      <c r="K3796" s="39" t="str">
        <f>IF($Q3796="", "", IF(IFERROR(INDEX('Ticket Sales'!C$11:C$5010, MATCH($Q3796, 'Ticket Sales'!$J$11:$J$5010, 0)), K3795)="", "", IFERROR(INDEX('Ticket Sales'!C$11:C$5010, MATCH($Q3796, 'Ticket Sales'!$J$11:$J$5010, 0)), K3795)))</f>
        <v/>
      </c>
      <c r="L3796" s="40" t="str">
        <f>IF($Q3796="", "", IF(IFERROR(INDEX('Ticket Sales'!D$11:D$5010, MATCH($Q3796, 'Ticket Sales'!$J$11:$J$5010, 0)), L3795)="", "", IFERROR(INDEX('Ticket Sales'!D$11:D$5010, MATCH($Q3796, 'Ticket Sales'!$J$11:$J$5010, 0)), L3795)))</f>
        <v/>
      </c>
      <c r="M3796" s="41" t="str">
        <f>IF($Q3796="", "", IF(IFERROR(INDEX('Ticket Sales'!E$11:E$5010, MATCH($Q3796, 'Ticket Sales'!$J$11:$J$5010, 0)), M3795)="", "", IFERROR(INDEX('Ticket Sales'!E$11:E$5010, MATCH($Q3796, 'Ticket Sales'!$J$11:$J$5010, 0)), M3795)))</f>
        <v/>
      </c>
      <c r="N3796" s="2"/>
      <c r="P3796" s="48">
        <v>3786</v>
      </c>
      <c r="Q3796" s="48" t="str">
        <f t="shared" si="296"/>
        <v/>
      </c>
      <c r="S3796" s="52" t="str">
        <f t="shared" si="297"/>
        <v/>
      </c>
      <c r="U3796" s="52" t="str">
        <f t="shared" si="298"/>
        <v/>
      </c>
      <c r="W3796" s="52" t="str">
        <f t="shared" si="299"/>
        <v/>
      </c>
    </row>
    <row r="3797" spans="1:23" x14ac:dyDescent="0.25">
      <c r="A3797" s="2"/>
      <c r="B3797" s="32"/>
      <c r="C3797" s="25"/>
      <c r="D3797" s="25"/>
      <c r="E3797" s="26"/>
      <c r="F3797" s="27"/>
      <c r="G3797" s="2"/>
      <c r="H3797" s="2"/>
      <c r="I3797" s="38" t="str">
        <f t="shared" si="295"/>
        <v/>
      </c>
      <c r="J3797" s="39" t="str">
        <f>IF($Q3797="", "", IF(IFERROR(INDEX('Ticket Sales'!B$11:B$5010, MATCH($Q3797, 'Ticket Sales'!$J$11:$J$5010, 0)), J3796)="", "", IFERROR(INDEX('Ticket Sales'!B$11:B$5010, MATCH($Q3797, 'Ticket Sales'!$J$11:$J$5010, 0)), J3796)))</f>
        <v/>
      </c>
      <c r="K3797" s="39" t="str">
        <f>IF($Q3797="", "", IF(IFERROR(INDEX('Ticket Sales'!C$11:C$5010, MATCH($Q3797, 'Ticket Sales'!$J$11:$J$5010, 0)), K3796)="", "", IFERROR(INDEX('Ticket Sales'!C$11:C$5010, MATCH($Q3797, 'Ticket Sales'!$J$11:$J$5010, 0)), K3796)))</f>
        <v/>
      </c>
      <c r="L3797" s="40" t="str">
        <f>IF($Q3797="", "", IF(IFERROR(INDEX('Ticket Sales'!D$11:D$5010, MATCH($Q3797, 'Ticket Sales'!$J$11:$J$5010, 0)), L3796)="", "", IFERROR(INDEX('Ticket Sales'!D$11:D$5010, MATCH($Q3797, 'Ticket Sales'!$J$11:$J$5010, 0)), L3796)))</f>
        <v/>
      </c>
      <c r="M3797" s="41" t="str">
        <f>IF($Q3797="", "", IF(IFERROR(INDEX('Ticket Sales'!E$11:E$5010, MATCH($Q3797, 'Ticket Sales'!$J$11:$J$5010, 0)), M3796)="", "", IFERROR(INDEX('Ticket Sales'!E$11:E$5010, MATCH($Q3797, 'Ticket Sales'!$J$11:$J$5010, 0)), M3796)))</f>
        <v/>
      </c>
      <c r="N3797" s="2"/>
      <c r="P3797" s="48">
        <v>3787</v>
      </c>
      <c r="Q3797" s="48" t="str">
        <f t="shared" si="296"/>
        <v/>
      </c>
      <c r="S3797" s="52" t="str">
        <f t="shared" si="297"/>
        <v/>
      </c>
      <c r="U3797" s="52" t="str">
        <f t="shared" si="298"/>
        <v/>
      </c>
      <c r="W3797" s="52" t="str">
        <f t="shared" si="299"/>
        <v/>
      </c>
    </row>
    <row r="3798" spans="1:23" x14ac:dyDescent="0.25">
      <c r="A3798" s="2"/>
      <c r="B3798" s="32"/>
      <c r="C3798" s="25"/>
      <c r="D3798" s="25"/>
      <c r="E3798" s="26"/>
      <c r="F3798" s="27"/>
      <c r="G3798" s="2"/>
      <c r="H3798" s="2"/>
      <c r="I3798" s="38" t="str">
        <f t="shared" si="295"/>
        <v/>
      </c>
      <c r="J3798" s="39" t="str">
        <f>IF($Q3798="", "", IF(IFERROR(INDEX('Ticket Sales'!B$11:B$5010, MATCH($Q3798, 'Ticket Sales'!$J$11:$J$5010, 0)), J3797)="", "", IFERROR(INDEX('Ticket Sales'!B$11:B$5010, MATCH($Q3798, 'Ticket Sales'!$J$11:$J$5010, 0)), J3797)))</f>
        <v/>
      </c>
      <c r="K3798" s="39" t="str">
        <f>IF($Q3798="", "", IF(IFERROR(INDEX('Ticket Sales'!C$11:C$5010, MATCH($Q3798, 'Ticket Sales'!$J$11:$J$5010, 0)), K3797)="", "", IFERROR(INDEX('Ticket Sales'!C$11:C$5010, MATCH($Q3798, 'Ticket Sales'!$J$11:$J$5010, 0)), K3797)))</f>
        <v/>
      </c>
      <c r="L3798" s="40" t="str">
        <f>IF($Q3798="", "", IF(IFERROR(INDEX('Ticket Sales'!D$11:D$5010, MATCH($Q3798, 'Ticket Sales'!$J$11:$J$5010, 0)), L3797)="", "", IFERROR(INDEX('Ticket Sales'!D$11:D$5010, MATCH($Q3798, 'Ticket Sales'!$J$11:$J$5010, 0)), L3797)))</f>
        <v/>
      </c>
      <c r="M3798" s="41" t="str">
        <f>IF($Q3798="", "", IF(IFERROR(INDEX('Ticket Sales'!E$11:E$5010, MATCH($Q3798, 'Ticket Sales'!$J$11:$J$5010, 0)), M3797)="", "", IFERROR(INDEX('Ticket Sales'!E$11:E$5010, MATCH($Q3798, 'Ticket Sales'!$J$11:$J$5010, 0)), M3797)))</f>
        <v/>
      </c>
      <c r="N3798" s="2"/>
      <c r="P3798" s="48">
        <v>3788</v>
      </c>
      <c r="Q3798" s="48" t="str">
        <f t="shared" si="296"/>
        <v/>
      </c>
      <c r="S3798" s="52" t="str">
        <f t="shared" si="297"/>
        <v/>
      </c>
      <c r="U3798" s="52" t="str">
        <f t="shared" si="298"/>
        <v/>
      </c>
      <c r="W3798" s="52" t="str">
        <f t="shared" si="299"/>
        <v/>
      </c>
    </row>
    <row r="3799" spans="1:23" x14ac:dyDescent="0.25">
      <c r="A3799" s="2"/>
      <c r="B3799" s="32"/>
      <c r="C3799" s="25"/>
      <c r="D3799" s="25"/>
      <c r="E3799" s="26"/>
      <c r="F3799" s="27"/>
      <c r="G3799" s="2"/>
      <c r="H3799" s="2"/>
      <c r="I3799" s="38" t="str">
        <f t="shared" si="295"/>
        <v/>
      </c>
      <c r="J3799" s="39" t="str">
        <f>IF($Q3799="", "", IF(IFERROR(INDEX('Ticket Sales'!B$11:B$5010, MATCH($Q3799, 'Ticket Sales'!$J$11:$J$5010, 0)), J3798)="", "", IFERROR(INDEX('Ticket Sales'!B$11:B$5010, MATCH($Q3799, 'Ticket Sales'!$J$11:$J$5010, 0)), J3798)))</f>
        <v/>
      </c>
      <c r="K3799" s="39" t="str">
        <f>IF($Q3799="", "", IF(IFERROR(INDEX('Ticket Sales'!C$11:C$5010, MATCH($Q3799, 'Ticket Sales'!$J$11:$J$5010, 0)), K3798)="", "", IFERROR(INDEX('Ticket Sales'!C$11:C$5010, MATCH($Q3799, 'Ticket Sales'!$J$11:$J$5010, 0)), K3798)))</f>
        <v/>
      </c>
      <c r="L3799" s="40" t="str">
        <f>IF($Q3799="", "", IF(IFERROR(INDEX('Ticket Sales'!D$11:D$5010, MATCH($Q3799, 'Ticket Sales'!$J$11:$J$5010, 0)), L3798)="", "", IFERROR(INDEX('Ticket Sales'!D$11:D$5010, MATCH($Q3799, 'Ticket Sales'!$J$11:$J$5010, 0)), L3798)))</f>
        <v/>
      </c>
      <c r="M3799" s="41" t="str">
        <f>IF($Q3799="", "", IF(IFERROR(INDEX('Ticket Sales'!E$11:E$5010, MATCH($Q3799, 'Ticket Sales'!$J$11:$J$5010, 0)), M3798)="", "", IFERROR(INDEX('Ticket Sales'!E$11:E$5010, MATCH($Q3799, 'Ticket Sales'!$J$11:$J$5010, 0)), M3798)))</f>
        <v/>
      </c>
      <c r="N3799" s="2"/>
      <c r="P3799" s="48">
        <v>3789</v>
      </c>
      <c r="Q3799" s="48" t="str">
        <f t="shared" si="296"/>
        <v/>
      </c>
      <c r="S3799" s="52" t="str">
        <f t="shared" si="297"/>
        <v/>
      </c>
      <c r="U3799" s="52" t="str">
        <f t="shared" si="298"/>
        <v/>
      </c>
      <c r="W3799" s="52" t="str">
        <f t="shared" si="299"/>
        <v/>
      </c>
    </row>
    <row r="3800" spans="1:23" x14ac:dyDescent="0.25">
      <c r="A3800" s="2"/>
      <c r="B3800" s="32"/>
      <c r="C3800" s="25"/>
      <c r="D3800" s="25"/>
      <c r="E3800" s="26"/>
      <c r="F3800" s="27"/>
      <c r="G3800" s="2"/>
      <c r="H3800" s="2"/>
      <c r="I3800" s="38" t="str">
        <f t="shared" si="295"/>
        <v/>
      </c>
      <c r="J3800" s="39" t="str">
        <f>IF($Q3800="", "", IF(IFERROR(INDEX('Ticket Sales'!B$11:B$5010, MATCH($Q3800, 'Ticket Sales'!$J$11:$J$5010, 0)), J3799)="", "", IFERROR(INDEX('Ticket Sales'!B$11:B$5010, MATCH($Q3800, 'Ticket Sales'!$J$11:$J$5010, 0)), J3799)))</f>
        <v/>
      </c>
      <c r="K3800" s="39" t="str">
        <f>IF($Q3800="", "", IF(IFERROR(INDEX('Ticket Sales'!C$11:C$5010, MATCH($Q3800, 'Ticket Sales'!$J$11:$J$5010, 0)), K3799)="", "", IFERROR(INDEX('Ticket Sales'!C$11:C$5010, MATCH($Q3800, 'Ticket Sales'!$J$11:$J$5010, 0)), K3799)))</f>
        <v/>
      </c>
      <c r="L3800" s="40" t="str">
        <f>IF($Q3800="", "", IF(IFERROR(INDEX('Ticket Sales'!D$11:D$5010, MATCH($Q3800, 'Ticket Sales'!$J$11:$J$5010, 0)), L3799)="", "", IFERROR(INDEX('Ticket Sales'!D$11:D$5010, MATCH($Q3800, 'Ticket Sales'!$J$11:$J$5010, 0)), L3799)))</f>
        <v/>
      </c>
      <c r="M3800" s="41" t="str">
        <f>IF($Q3800="", "", IF(IFERROR(INDEX('Ticket Sales'!E$11:E$5010, MATCH($Q3800, 'Ticket Sales'!$J$11:$J$5010, 0)), M3799)="", "", IFERROR(INDEX('Ticket Sales'!E$11:E$5010, MATCH($Q3800, 'Ticket Sales'!$J$11:$J$5010, 0)), M3799)))</f>
        <v/>
      </c>
      <c r="N3800" s="2"/>
      <c r="P3800" s="48">
        <v>3790</v>
      </c>
      <c r="Q3800" s="48" t="str">
        <f t="shared" si="296"/>
        <v/>
      </c>
      <c r="S3800" s="52" t="str">
        <f t="shared" si="297"/>
        <v/>
      </c>
      <c r="U3800" s="52" t="str">
        <f t="shared" si="298"/>
        <v/>
      </c>
      <c r="W3800" s="52" t="str">
        <f t="shared" si="299"/>
        <v/>
      </c>
    </row>
    <row r="3801" spans="1:23" x14ac:dyDescent="0.25">
      <c r="A3801" s="2"/>
      <c r="B3801" s="32"/>
      <c r="C3801" s="25"/>
      <c r="D3801" s="25"/>
      <c r="E3801" s="26"/>
      <c r="F3801" s="27"/>
      <c r="G3801" s="2"/>
      <c r="H3801" s="2"/>
      <c r="I3801" s="38" t="str">
        <f t="shared" si="295"/>
        <v/>
      </c>
      <c r="J3801" s="39" t="str">
        <f>IF($Q3801="", "", IF(IFERROR(INDEX('Ticket Sales'!B$11:B$5010, MATCH($Q3801, 'Ticket Sales'!$J$11:$J$5010, 0)), J3800)="", "", IFERROR(INDEX('Ticket Sales'!B$11:B$5010, MATCH($Q3801, 'Ticket Sales'!$J$11:$J$5010, 0)), J3800)))</f>
        <v/>
      </c>
      <c r="K3801" s="39" t="str">
        <f>IF($Q3801="", "", IF(IFERROR(INDEX('Ticket Sales'!C$11:C$5010, MATCH($Q3801, 'Ticket Sales'!$J$11:$J$5010, 0)), K3800)="", "", IFERROR(INDEX('Ticket Sales'!C$11:C$5010, MATCH($Q3801, 'Ticket Sales'!$J$11:$J$5010, 0)), K3800)))</f>
        <v/>
      </c>
      <c r="L3801" s="40" t="str">
        <f>IF($Q3801="", "", IF(IFERROR(INDEX('Ticket Sales'!D$11:D$5010, MATCH($Q3801, 'Ticket Sales'!$J$11:$J$5010, 0)), L3800)="", "", IFERROR(INDEX('Ticket Sales'!D$11:D$5010, MATCH($Q3801, 'Ticket Sales'!$J$11:$J$5010, 0)), L3800)))</f>
        <v/>
      </c>
      <c r="M3801" s="41" t="str">
        <f>IF($Q3801="", "", IF(IFERROR(INDEX('Ticket Sales'!E$11:E$5010, MATCH($Q3801, 'Ticket Sales'!$J$11:$J$5010, 0)), M3800)="", "", IFERROR(INDEX('Ticket Sales'!E$11:E$5010, MATCH($Q3801, 'Ticket Sales'!$J$11:$J$5010, 0)), M3800)))</f>
        <v/>
      </c>
      <c r="N3801" s="2"/>
      <c r="P3801" s="48">
        <v>3791</v>
      </c>
      <c r="Q3801" s="48" t="str">
        <f t="shared" si="296"/>
        <v/>
      </c>
      <c r="S3801" s="52" t="str">
        <f t="shared" si="297"/>
        <v/>
      </c>
      <c r="U3801" s="52" t="str">
        <f t="shared" si="298"/>
        <v/>
      </c>
      <c r="W3801" s="52" t="str">
        <f t="shared" si="299"/>
        <v/>
      </c>
    </row>
    <row r="3802" spans="1:23" x14ac:dyDescent="0.25">
      <c r="A3802" s="2"/>
      <c r="B3802" s="32"/>
      <c r="C3802" s="25"/>
      <c r="D3802" s="25"/>
      <c r="E3802" s="26"/>
      <c r="F3802" s="27"/>
      <c r="G3802" s="2"/>
      <c r="H3802" s="2"/>
      <c r="I3802" s="38" t="str">
        <f t="shared" si="295"/>
        <v/>
      </c>
      <c r="J3802" s="39" t="str">
        <f>IF($Q3802="", "", IF(IFERROR(INDEX('Ticket Sales'!B$11:B$5010, MATCH($Q3802, 'Ticket Sales'!$J$11:$J$5010, 0)), J3801)="", "", IFERROR(INDEX('Ticket Sales'!B$11:B$5010, MATCH($Q3802, 'Ticket Sales'!$J$11:$J$5010, 0)), J3801)))</f>
        <v/>
      </c>
      <c r="K3802" s="39" t="str">
        <f>IF($Q3802="", "", IF(IFERROR(INDEX('Ticket Sales'!C$11:C$5010, MATCH($Q3802, 'Ticket Sales'!$J$11:$J$5010, 0)), K3801)="", "", IFERROR(INDEX('Ticket Sales'!C$11:C$5010, MATCH($Q3802, 'Ticket Sales'!$J$11:$J$5010, 0)), K3801)))</f>
        <v/>
      </c>
      <c r="L3802" s="40" t="str">
        <f>IF($Q3802="", "", IF(IFERROR(INDEX('Ticket Sales'!D$11:D$5010, MATCH($Q3802, 'Ticket Sales'!$J$11:$J$5010, 0)), L3801)="", "", IFERROR(INDEX('Ticket Sales'!D$11:D$5010, MATCH($Q3802, 'Ticket Sales'!$J$11:$J$5010, 0)), L3801)))</f>
        <v/>
      </c>
      <c r="M3802" s="41" t="str">
        <f>IF($Q3802="", "", IF(IFERROR(INDEX('Ticket Sales'!E$11:E$5010, MATCH($Q3802, 'Ticket Sales'!$J$11:$J$5010, 0)), M3801)="", "", IFERROR(INDEX('Ticket Sales'!E$11:E$5010, MATCH($Q3802, 'Ticket Sales'!$J$11:$J$5010, 0)), M3801)))</f>
        <v/>
      </c>
      <c r="N3802" s="2"/>
      <c r="P3802" s="48">
        <v>3792</v>
      </c>
      <c r="Q3802" s="48" t="str">
        <f t="shared" si="296"/>
        <v/>
      </c>
      <c r="S3802" s="52" t="str">
        <f t="shared" si="297"/>
        <v/>
      </c>
      <c r="U3802" s="52" t="str">
        <f t="shared" si="298"/>
        <v/>
      </c>
      <c r="W3802" s="52" t="str">
        <f t="shared" si="299"/>
        <v/>
      </c>
    </row>
    <row r="3803" spans="1:23" x14ac:dyDescent="0.25">
      <c r="A3803" s="2"/>
      <c r="B3803" s="32"/>
      <c r="C3803" s="25"/>
      <c r="D3803" s="25"/>
      <c r="E3803" s="26"/>
      <c r="F3803" s="27"/>
      <c r="G3803" s="2"/>
      <c r="H3803" s="2"/>
      <c r="I3803" s="38" t="str">
        <f t="shared" si="295"/>
        <v/>
      </c>
      <c r="J3803" s="39" t="str">
        <f>IF($Q3803="", "", IF(IFERROR(INDEX('Ticket Sales'!B$11:B$5010, MATCH($Q3803, 'Ticket Sales'!$J$11:$J$5010, 0)), J3802)="", "", IFERROR(INDEX('Ticket Sales'!B$11:B$5010, MATCH($Q3803, 'Ticket Sales'!$J$11:$J$5010, 0)), J3802)))</f>
        <v/>
      </c>
      <c r="K3803" s="39" t="str">
        <f>IF($Q3803="", "", IF(IFERROR(INDEX('Ticket Sales'!C$11:C$5010, MATCH($Q3803, 'Ticket Sales'!$J$11:$J$5010, 0)), K3802)="", "", IFERROR(INDEX('Ticket Sales'!C$11:C$5010, MATCH($Q3803, 'Ticket Sales'!$J$11:$J$5010, 0)), K3802)))</f>
        <v/>
      </c>
      <c r="L3803" s="40" t="str">
        <f>IF($Q3803="", "", IF(IFERROR(INDEX('Ticket Sales'!D$11:D$5010, MATCH($Q3803, 'Ticket Sales'!$J$11:$J$5010, 0)), L3802)="", "", IFERROR(INDEX('Ticket Sales'!D$11:D$5010, MATCH($Q3803, 'Ticket Sales'!$J$11:$J$5010, 0)), L3802)))</f>
        <v/>
      </c>
      <c r="M3803" s="41" t="str">
        <f>IF($Q3803="", "", IF(IFERROR(INDEX('Ticket Sales'!E$11:E$5010, MATCH($Q3803, 'Ticket Sales'!$J$11:$J$5010, 0)), M3802)="", "", IFERROR(INDEX('Ticket Sales'!E$11:E$5010, MATCH($Q3803, 'Ticket Sales'!$J$11:$J$5010, 0)), M3802)))</f>
        <v/>
      </c>
      <c r="N3803" s="2"/>
      <c r="P3803" s="48">
        <v>3793</v>
      </c>
      <c r="Q3803" s="48" t="str">
        <f t="shared" si="296"/>
        <v/>
      </c>
      <c r="S3803" s="52" t="str">
        <f t="shared" si="297"/>
        <v/>
      </c>
      <c r="U3803" s="52" t="str">
        <f t="shared" si="298"/>
        <v/>
      </c>
      <c r="W3803" s="52" t="str">
        <f t="shared" si="299"/>
        <v/>
      </c>
    </row>
    <row r="3804" spans="1:23" x14ac:dyDescent="0.25">
      <c r="A3804" s="2"/>
      <c r="B3804" s="32"/>
      <c r="C3804" s="25"/>
      <c r="D3804" s="25"/>
      <c r="E3804" s="26"/>
      <c r="F3804" s="27"/>
      <c r="G3804" s="2"/>
      <c r="H3804" s="2"/>
      <c r="I3804" s="38" t="str">
        <f t="shared" si="295"/>
        <v/>
      </c>
      <c r="J3804" s="39" t="str">
        <f>IF($Q3804="", "", IF(IFERROR(INDEX('Ticket Sales'!B$11:B$5010, MATCH($Q3804, 'Ticket Sales'!$J$11:$J$5010, 0)), J3803)="", "", IFERROR(INDEX('Ticket Sales'!B$11:B$5010, MATCH($Q3804, 'Ticket Sales'!$J$11:$J$5010, 0)), J3803)))</f>
        <v/>
      </c>
      <c r="K3804" s="39" t="str">
        <f>IF($Q3804="", "", IF(IFERROR(INDEX('Ticket Sales'!C$11:C$5010, MATCH($Q3804, 'Ticket Sales'!$J$11:$J$5010, 0)), K3803)="", "", IFERROR(INDEX('Ticket Sales'!C$11:C$5010, MATCH($Q3804, 'Ticket Sales'!$J$11:$J$5010, 0)), K3803)))</f>
        <v/>
      </c>
      <c r="L3804" s="40" t="str">
        <f>IF($Q3804="", "", IF(IFERROR(INDEX('Ticket Sales'!D$11:D$5010, MATCH($Q3804, 'Ticket Sales'!$J$11:$J$5010, 0)), L3803)="", "", IFERROR(INDEX('Ticket Sales'!D$11:D$5010, MATCH($Q3804, 'Ticket Sales'!$J$11:$J$5010, 0)), L3803)))</f>
        <v/>
      </c>
      <c r="M3804" s="41" t="str">
        <f>IF($Q3804="", "", IF(IFERROR(INDEX('Ticket Sales'!E$11:E$5010, MATCH($Q3804, 'Ticket Sales'!$J$11:$J$5010, 0)), M3803)="", "", IFERROR(INDEX('Ticket Sales'!E$11:E$5010, MATCH($Q3804, 'Ticket Sales'!$J$11:$J$5010, 0)), M3803)))</f>
        <v/>
      </c>
      <c r="N3804" s="2"/>
      <c r="P3804" s="48">
        <v>3794</v>
      </c>
      <c r="Q3804" s="48" t="str">
        <f t="shared" si="296"/>
        <v/>
      </c>
      <c r="S3804" s="52" t="str">
        <f t="shared" si="297"/>
        <v/>
      </c>
      <c r="U3804" s="52" t="str">
        <f t="shared" si="298"/>
        <v/>
      </c>
      <c r="W3804" s="52" t="str">
        <f t="shared" si="299"/>
        <v/>
      </c>
    </row>
    <row r="3805" spans="1:23" x14ac:dyDescent="0.25">
      <c r="A3805" s="2"/>
      <c r="B3805" s="32"/>
      <c r="C3805" s="25"/>
      <c r="D3805" s="25"/>
      <c r="E3805" s="26"/>
      <c r="F3805" s="27"/>
      <c r="G3805" s="2"/>
      <c r="H3805" s="2"/>
      <c r="I3805" s="38" t="str">
        <f t="shared" si="295"/>
        <v/>
      </c>
      <c r="J3805" s="39" t="str">
        <f>IF($Q3805="", "", IF(IFERROR(INDEX('Ticket Sales'!B$11:B$5010, MATCH($Q3805, 'Ticket Sales'!$J$11:$J$5010, 0)), J3804)="", "", IFERROR(INDEX('Ticket Sales'!B$11:B$5010, MATCH($Q3805, 'Ticket Sales'!$J$11:$J$5010, 0)), J3804)))</f>
        <v/>
      </c>
      <c r="K3805" s="39" t="str">
        <f>IF($Q3805="", "", IF(IFERROR(INDEX('Ticket Sales'!C$11:C$5010, MATCH($Q3805, 'Ticket Sales'!$J$11:$J$5010, 0)), K3804)="", "", IFERROR(INDEX('Ticket Sales'!C$11:C$5010, MATCH($Q3805, 'Ticket Sales'!$J$11:$J$5010, 0)), K3804)))</f>
        <v/>
      </c>
      <c r="L3805" s="40" t="str">
        <f>IF($Q3805="", "", IF(IFERROR(INDEX('Ticket Sales'!D$11:D$5010, MATCH($Q3805, 'Ticket Sales'!$J$11:$J$5010, 0)), L3804)="", "", IFERROR(INDEX('Ticket Sales'!D$11:D$5010, MATCH($Q3805, 'Ticket Sales'!$J$11:$J$5010, 0)), L3804)))</f>
        <v/>
      </c>
      <c r="M3805" s="41" t="str">
        <f>IF($Q3805="", "", IF(IFERROR(INDEX('Ticket Sales'!E$11:E$5010, MATCH($Q3805, 'Ticket Sales'!$J$11:$J$5010, 0)), M3804)="", "", IFERROR(INDEX('Ticket Sales'!E$11:E$5010, MATCH($Q3805, 'Ticket Sales'!$J$11:$J$5010, 0)), M3804)))</f>
        <v/>
      </c>
      <c r="N3805" s="2"/>
      <c r="P3805" s="48">
        <v>3795</v>
      </c>
      <c r="Q3805" s="48" t="str">
        <f t="shared" si="296"/>
        <v/>
      </c>
      <c r="S3805" s="52" t="str">
        <f t="shared" si="297"/>
        <v/>
      </c>
      <c r="U3805" s="52" t="str">
        <f t="shared" si="298"/>
        <v/>
      </c>
      <c r="W3805" s="52" t="str">
        <f t="shared" si="299"/>
        <v/>
      </c>
    </row>
    <row r="3806" spans="1:23" x14ac:dyDescent="0.25">
      <c r="A3806" s="2"/>
      <c r="B3806" s="32"/>
      <c r="C3806" s="25"/>
      <c r="D3806" s="25"/>
      <c r="E3806" s="26"/>
      <c r="F3806" s="27"/>
      <c r="G3806" s="2"/>
      <c r="H3806" s="2"/>
      <c r="I3806" s="38" t="str">
        <f t="shared" si="295"/>
        <v/>
      </c>
      <c r="J3806" s="39" t="str">
        <f>IF($Q3806="", "", IF(IFERROR(INDEX('Ticket Sales'!B$11:B$5010, MATCH($Q3806, 'Ticket Sales'!$J$11:$J$5010, 0)), J3805)="", "", IFERROR(INDEX('Ticket Sales'!B$11:B$5010, MATCH($Q3806, 'Ticket Sales'!$J$11:$J$5010, 0)), J3805)))</f>
        <v/>
      </c>
      <c r="K3806" s="39" t="str">
        <f>IF($Q3806="", "", IF(IFERROR(INDEX('Ticket Sales'!C$11:C$5010, MATCH($Q3806, 'Ticket Sales'!$J$11:$J$5010, 0)), K3805)="", "", IFERROR(INDEX('Ticket Sales'!C$11:C$5010, MATCH($Q3806, 'Ticket Sales'!$J$11:$J$5010, 0)), K3805)))</f>
        <v/>
      </c>
      <c r="L3806" s="40" t="str">
        <f>IF($Q3806="", "", IF(IFERROR(INDEX('Ticket Sales'!D$11:D$5010, MATCH($Q3806, 'Ticket Sales'!$J$11:$J$5010, 0)), L3805)="", "", IFERROR(INDEX('Ticket Sales'!D$11:D$5010, MATCH($Q3806, 'Ticket Sales'!$J$11:$J$5010, 0)), L3805)))</f>
        <v/>
      </c>
      <c r="M3806" s="41" t="str">
        <f>IF($Q3806="", "", IF(IFERROR(INDEX('Ticket Sales'!E$11:E$5010, MATCH($Q3806, 'Ticket Sales'!$J$11:$J$5010, 0)), M3805)="", "", IFERROR(INDEX('Ticket Sales'!E$11:E$5010, MATCH($Q3806, 'Ticket Sales'!$J$11:$J$5010, 0)), M3805)))</f>
        <v/>
      </c>
      <c r="N3806" s="2"/>
      <c r="P3806" s="48">
        <v>3796</v>
      </c>
      <c r="Q3806" s="48" t="str">
        <f t="shared" si="296"/>
        <v/>
      </c>
      <c r="S3806" s="52" t="str">
        <f t="shared" si="297"/>
        <v/>
      </c>
      <c r="U3806" s="52" t="str">
        <f t="shared" si="298"/>
        <v/>
      </c>
      <c r="W3806" s="52" t="str">
        <f t="shared" si="299"/>
        <v/>
      </c>
    </row>
    <row r="3807" spans="1:23" x14ac:dyDescent="0.25">
      <c r="A3807" s="2"/>
      <c r="B3807" s="32"/>
      <c r="C3807" s="25"/>
      <c r="D3807" s="25"/>
      <c r="E3807" s="26"/>
      <c r="F3807" s="27"/>
      <c r="G3807" s="2"/>
      <c r="H3807" s="2"/>
      <c r="I3807" s="38" t="str">
        <f t="shared" si="295"/>
        <v/>
      </c>
      <c r="J3807" s="39" t="str">
        <f>IF($Q3807="", "", IF(IFERROR(INDEX('Ticket Sales'!B$11:B$5010, MATCH($Q3807, 'Ticket Sales'!$J$11:$J$5010, 0)), J3806)="", "", IFERROR(INDEX('Ticket Sales'!B$11:B$5010, MATCH($Q3807, 'Ticket Sales'!$J$11:$J$5010, 0)), J3806)))</f>
        <v/>
      </c>
      <c r="K3807" s="39" t="str">
        <f>IF($Q3807="", "", IF(IFERROR(INDEX('Ticket Sales'!C$11:C$5010, MATCH($Q3807, 'Ticket Sales'!$J$11:$J$5010, 0)), K3806)="", "", IFERROR(INDEX('Ticket Sales'!C$11:C$5010, MATCH($Q3807, 'Ticket Sales'!$J$11:$J$5010, 0)), K3806)))</f>
        <v/>
      </c>
      <c r="L3807" s="40" t="str">
        <f>IF($Q3807="", "", IF(IFERROR(INDEX('Ticket Sales'!D$11:D$5010, MATCH($Q3807, 'Ticket Sales'!$J$11:$J$5010, 0)), L3806)="", "", IFERROR(INDEX('Ticket Sales'!D$11:D$5010, MATCH($Q3807, 'Ticket Sales'!$J$11:$J$5010, 0)), L3806)))</f>
        <v/>
      </c>
      <c r="M3807" s="41" t="str">
        <f>IF($Q3807="", "", IF(IFERROR(INDEX('Ticket Sales'!E$11:E$5010, MATCH($Q3807, 'Ticket Sales'!$J$11:$J$5010, 0)), M3806)="", "", IFERROR(INDEX('Ticket Sales'!E$11:E$5010, MATCH($Q3807, 'Ticket Sales'!$J$11:$J$5010, 0)), M3806)))</f>
        <v/>
      </c>
      <c r="N3807" s="2"/>
      <c r="P3807" s="48">
        <v>3797</v>
      </c>
      <c r="Q3807" s="48" t="str">
        <f t="shared" si="296"/>
        <v/>
      </c>
      <c r="S3807" s="52" t="str">
        <f t="shared" si="297"/>
        <v/>
      </c>
      <c r="U3807" s="52" t="str">
        <f t="shared" si="298"/>
        <v/>
      </c>
      <c r="W3807" s="52" t="str">
        <f t="shared" si="299"/>
        <v/>
      </c>
    </row>
    <row r="3808" spans="1:23" x14ac:dyDescent="0.25">
      <c r="A3808" s="2"/>
      <c r="B3808" s="32"/>
      <c r="C3808" s="25"/>
      <c r="D3808" s="25"/>
      <c r="E3808" s="26"/>
      <c r="F3808" s="27"/>
      <c r="G3808" s="2"/>
      <c r="H3808" s="2"/>
      <c r="I3808" s="38" t="str">
        <f t="shared" si="295"/>
        <v/>
      </c>
      <c r="J3808" s="39" t="str">
        <f>IF($Q3808="", "", IF(IFERROR(INDEX('Ticket Sales'!B$11:B$5010, MATCH($Q3808, 'Ticket Sales'!$J$11:$J$5010, 0)), J3807)="", "", IFERROR(INDEX('Ticket Sales'!B$11:B$5010, MATCH($Q3808, 'Ticket Sales'!$J$11:$J$5010, 0)), J3807)))</f>
        <v/>
      </c>
      <c r="K3808" s="39" t="str">
        <f>IF($Q3808="", "", IF(IFERROR(INDEX('Ticket Sales'!C$11:C$5010, MATCH($Q3808, 'Ticket Sales'!$J$11:$J$5010, 0)), K3807)="", "", IFERROR(INDEX('Ticket Sales'!C$11:C$5010, MATCH($Q3808, 'Ticket Sales'!$J$11:$J$5010, 0)), K3807)))</f>
        <v/>
      </c>
      <c r="L3808" s="40" t="str">
        <f>IF($Q3808="", "", IF(IFERROR(INDEX('Ticket Sales'!D$11:D$5010, MATCH($Q3808, 'Ticket Sales'!$J$11:$J$5010, 0)), L3807)="", "", IFERROR(INDEX('Ticket Sales'!D$11:D$5010, MATCH($Q3808, 'Ticket Sales'!$J$11:$J$5010, 0)), L3807)))</f>
        <v/>
      </c>
      <c r="M3808" s="41" t="str">
        <f>IF($Q3808="", "", IF(IFERROR(INDEX('Ticket Sales'!E$11:E$5010, MATCH($Q3808, 'Ticket Sales'!$J$11:$J$5010, 0)), M3807)="", "", IFERROR(INDEX('Ticket Sales'!E$11:E$5010, MATCH($Q3808, 'Ticket Sales'!$J$11:$J$5010, 0)), M3807)))</f>
        <v/>
      </c>
      <c r="N3808" s="2"/>
      <c r="P3808" s="48">
        <v>3798</v>
      </c>
      <c r="Q3808" s="48" t="str">
        <f t="shared" si="296"/>
        <v/>
      </c>
      <c r="S3808" s="52" t="str">
        <f t="shared" si="297"/>
        <v/>
      </c>
      <c r="U3808" s="52" t="str">
        <f t="shared" si="298"/>
        <v/>
      </c>
      <c r="W3808" s="52" t="str">
        <f t="shared" si="299"/>
        <v/>
      </c>
    </row>
    <row r="3809" spans="1:23" x14ac:dyDescent="0.25">
      <c r="A3809" s="2"/>
      <c r="B3809" s="32"/>
      <c r="C3809" s="25"/>
      <c r="D3809" s="25"/>
      <c r="E3809" s="26"/>
      <c r="F3809" s="27"/>
      <c r="G3809" s="2"/>
      <c r="H3809" s="2"/>
      <c r="I3809" s="38" t="str">
        <f t="shared" si="295"/>
        <v/>
      </c>
      <c r="J3809" s="39" t="str">
        <f>IF($Q3809="", "", IF(IFERROR(INDEX('Ticket Sales'!B$11:B$5010, MATCH($Q3809, 'Ticket Sales'!$J$11:$J$5010, 0)), J3808)="", "", IFERROR(INDEX('Ticket Sales'!B$11:B$5010, MATCH($Q3809, 'Ticket Sales'!$J$11:$J$5010, 0)), J3808)))</f>
        <v/>
      </c>
      <c r="K3809" s="39" t="str">
        <f>IF($Q3809="", "", IF(IFERROR(INDEX('Ticket Sales'!C$11:C$5010, MATCH($Q3809, 'Ticket Sales'!$J$11:$J$5010, 0)), K3808)="", "", IFERROR(INDEX('Ticket Sales'!C$11:C$5010, MATCH($Q3809, 'Ticket Sales'!$J$11:$J$5010, 0)), K3808)))</f>
        <v/>
      </c>
      <c r="L3809" s="40" t="str">
        <f>IF($Q3809="", "", IF(IFERROR(INDEX('Ticket Sales'!D$11:D$5010, MATCH($Q3809, 'Ticket Sales'!$J$11:$J$5010, 0)), L3808)="", "", IFERROR(INDEX('Ticket Sales'!D$11:D$5010, MATCH($Q3809, 'Ticket Sales'!$J$11:$J$5010, 0)), L3808)))</f>
        <v/>
      </c>
      <c r="M3809" s="41" t="str">
        <f>IF($Q3809="", "", IF(IFERROR(INDEX('Ticket Sales'!E$11:E$5010, MATCH($Q3809, 'Ticket Sales'!$J$11:$J$5010, 0)), M3808)="", "", IFERROR(INDEX('Ticket Sales'!E$11:E$5010, MATCH($Q3809, 'Ticket Sales'!$J$11:$J$5010, 0)), M3808)))</f>
        <v/>
      </c>
      <c r="N3809" s="2"/>
      <c r="P3809" s="48">
        <v>3799</v>
      </c>
      <c r="Q3809" s="48" t="str">
        <f t="shared" si="296"/>
        <v/>
      </c>
      <c r="S3809" s="52" t="str">
        <f t="shared" si="297"/>
        <v/>
      </c>
      <c r="U3809" s="52" t="str">
        <f t="shared" si="298"/>
        <v/>
      </c>
      <c r="W3809" s="52" t="str">
        <f t="shared" si="299"/>
        <v/>
      </c>
    </row>
    <row r="3810" spans="1:23" x14ac:dyDescent="0.25">
      <c r="A3810" s="2"/>
      <c r="B3810" s="32"/>
      <c r="C3810" s="25"/>
      <c r="D3810" s="25"/>
      <c r="E3810" s="26"/>
      <c r="F3810" s="27"/>
      <c r="G3810" s="2"/>
      <c r="H3810" s="2"/>
      <c r="I3810" s="38" t="str">
        <f t="shared" si="295"/>
        <v/>
      </c>
      <c r="J3810" s="39" t="str">
        <f>IF($Q3810="", "", IF(IFERROR(INDEX('Ticket Sales'!B$11:B$5010, MATCH($Q3810, 'Ticket Sales'!$J$11:$J$5010, 0)), J3809)="", "", IFERROR(INDEX('Ticket Sales'!B$11:B$5010, MATCH($Q3810, 'Ticket Sales'!$J$11:$J$5010, 0)), J3809)))</f>
        <v/>
      </c>
      <c r="K3810" s="39" t="str">
        <f>IF($Q3810="", "", IF(IFERROR(INDEX('Ticket Sales'!C$11:C$5010, MATCH($Q3810, 'Ticket Sales'!$J$11:$J$5010, 0)), K3809)="", "", IFERROR(INDEX('Ticket Sales'!C$11:C$5010, MATCH($Q3810, 'Ticket Sales'!$J$11:$J$5010, 0)), K3809)))</f>
        <v/>
      </c>
      <c r="L3810" s="40" t="str">
        <f>IF($Q3810="", "", IF(IFERROR(INDEX('Ticket Sales'!D$11:D$5010, MATCH($Q3810, 'Ticket Sales'!$J$11:$J$5010, 0)), L3809)="", "", IFERROR(INDEX('Ticket Sales'!D$11:D$5010, MATCH($Q3810, 'Ticket Sales'!$J$11:$J$5010, 0)), L3809)))</f>
        <v/>
      </c>
      <c r="M3810" s="41" t="str">
        <f>IF($Q3810="", "", IF(IFERROR(INDEX('Ticket Sales'!E$11:E$5010, MATCH($Q3810, 'Ticket Sales'!$J$11:$J$5010, 0)), M3809)="", "", IFERROR(INDEX('Ticket Sales'!E$11:E$5010, MATCH($Q3810, 'Ticket Sales'!$J$11:$J$5010, 0)), M3809)))</f>
        <v/>
      </c>
      <c r="N3810" s="2"/>
      <c r="P3810" s="48">
        <v>3800</v>
      </c>
      <c r="Q3810" s="48" t="str">
        <f t="shared" si="296"/>
        <v/>
      </c>
      <c r="S3810" s="52" t="str">
        <f t="shared" si="297"/>
        <v/>
      </c>
      <c r="U3810" s="52" t="str">
        <f t="shared" si="298"/>
        <v/>
      </c>
      <c r="W3810" s="52" t="str">
        <f t="shared" si="299"/>
        <v/>
      </c>
    </row>
    <row r="3811" spans="1:23" x14ac:dyDescent="0.25">
      <c r="A3811" s="2"/>
      <c r="B3811" s="32"/>
      <c r="C3811" s="25"/>
      <c r="D3811" s="25"/>
      <c r="E3811" s="26"/>
      <c r="F3811" s="27"/>
      <c r="G3811" s="2"/>
      <c r="H3811" s="2"/>
      <c r="I3811" s="38" t="str">
        <f t="shared" si="295"/>
        <v/>
      </c>
      <c r="J3811" s="39" t="str">
        <f>IF($Q3811="", "", IF(IFERROR(INDEX('Ticket Sales'!B$11:B$5010, MATCH($Q3811, 'Ticket Sales'!$J$11:$J$5010, 0)), J3810)="", "", IFERROR(INDEX('Ticket Sales'!B$11:B$5010, MATCH($Q3811, 'Ticket Sales'!$J$11:$J$5010, 0)), J3810)))</f>
        <v/>
      </c>
      <c r="K3811" s="39" t="str">
        <f>IF($Q3811="", "", IF(IFERROR(INDEX('Ticket Sales'!C$11:C$5010, MATCH($Q3811, 'Ticket Sales'!$J$11:$J$5010, 0)), K3810)="", "", IFERROR(INDEX('Ticket Sales'!C$11:C$5010, MATCH($Q3811, 'Ticket Sales'!$J$11:$J$5010, 0)), K3810)))</f>
        <v/>
      </c>
      <c r="L3811" s="40" t="str">
        <f>IF($Q3811="", "", IF(IFERROR(INDEX('Ticket Sales'!D$11:D$5010, MATCH($Q3811, 'Ticket Sales'!$J$11:$J$5010, 0)), L3810)="", "", IFERROR(INDEX('Ticket Sales'!D$11:D$5010, MATCH($Q3811, 'Ticket Sales'!$J$11:$J$5010, 0)), L3810)))</f>
        <v/>
      </c>
      <c r="M3811" s="41" t="str">
        <f>IF($Q3811="", "", IF(IFERROR(INDEX('Ticket Sales'!E$11:E$5010, MATCH($Q3811, 'Ticket Sales'!$J$11:$J$5010, 0)), M3810)="", "", IFERROR(INDEX('Ticket Sales'!E$11:E$5010, MATCH($Q3811, 'Ticket Sales'!$J$11:$J$5010, 0)), M3810)))</f>
        <v/>
      </c>
      <c r="N3811" s="2"/>
      <c r="P3811" s="48">
        <v>3801</v>
      </c>
      <c r="Q3811" s="48" t="str">
        <f t="shared" si="296"/>
        <v/>
      </c>
      <c r="S3811" s="52" t="str">
        <f t="shared" si="297"/>
        <v/>
      </c>
      <c r="U3811" s="52" t="str">
        <f t="shared" si="298"/>
        <v/>
      </c>
      <c r="W3811" s="52" t="str">
        <f t="shared" si="299"/>
        <v/>
      </c>
    </row>
    <row r="3812" spans="1:23" x14ac:dyDescent="0.25">
      <c r="A3812" s="2"/>
      <c r="B3812" s="32"/>
      <c r="C3812" s="25"/>
      <c r="D3812" s="25"/>
      <c r="E3812" s="26"/>
      <c r="F3812" s="27"/>
      <c r="G3812" s="2"/>
      <c r="H3812" s="2"/>
      <c r="I3812" s="38" t="str">
        <f t="shared" si="295"/>
        <v/>
      </c>
      <c r="J3812" s="39" t="str">
        <f>IF($Q3812="", "", IF(IFERROR(INDEX('Ticket Sales'!B$11:B$5010, MATCH($Q3812, 'Ticket Sales'!$J$11:$J$5010, 0)), J3811)="", "", IFERROR(INDEX('Ticket Sales'!B$11:B$5010, MATCH($Q3812, 'Ticket Sales'!$J$11:$J$5010, 0)), J3811)))</f>
        <v/>
      </c>
      <c r="K3812" s="39" t="str">
        <f>IF($Q3812="", "", IF(IFERROR(INDEX('Ticket Sales'!C$11:C$5010, MATCH($Q3812, 'Ticket Sales'!$J$11:$J$5010, 0)), K3811)="", "", IFERROR(INDEX('Ticket Sales'!C$11:C$5010, MATCH($Q3812, 'Ticket Sales'!$J$11:$J$5010, 0)), K3811)))</f>
        <v/>
      </c>
      <c r="L3812" s="40" t="str">
        <f>IF($Q3812="", "", IF(IFERROR(INDEX('Ticket Sales'!D$11:D$5010, MATCH($Q3812, 'Ticket Sales'!$J$11:$J$5010, 0)), L3811)="", "", IFERROR(INDEX('Ticket Sales'!D$11:D$5010, MATCH($Q3812, 'Ticket Sales'!$J$11:$J$5010, 0)), L3811)))</f>
        <v/>
      </c>
      <c r="M3812" s="41" t="str">
        <f>IF($Q3812="", "", IF(IFERROR(INDEX('Ticket Sales'!E$11:E$5010, MATCH($Q3812, 'Ticket Sales'!$J$11:$J$5010, 0)), M3811)="", "", IFERROR(INDEX('Ticket Sales'!E$11:E$5010, MATCH($Q3812, 'Ticket Sales'!$J$11:$J$5010, 0)), M3811)))</f>
        <v/>
      </c>
      <c r="N3812" s="2"/>
      <c r="P3812" s="48">
        <v>3802</v>
      </c>
      <c r="Q3812" s="48" t="str">
        <f t="shared" si="296"/>
        <v/>
      </c>
      <c r="S3812" s="52" t="str">
        <f t="shared" si="297"/>
        <v/>
      </c>
      <c r="U3812" s="52" t="str">
        <f t="shared" si="298"/>
        <v/>
      </c>
      <c r="W3812" s="52" t="str">
        <f t="shared" si="299"/>
        <v/>
      </c>
    </row>
    <row r="3813" spans="1:23" x14ac:dyDescent="0.25">
      <c r="A3813" s="2"/>
      <c r="B3813" s="32"/>
      <c r="C3813" s="25"/>
      <c r="D3813" s="25"/>
      <c r="E3813" s="26"/>
      <c r="F3813" s="27"/>
      <c r="G3813" s="2"/>
      <c r="H3813" s="2"/>
      <c r="I3813" s="38" t="str">
        <f t="shared" si="295"/>
        <v/>
      </c>
      <c r="J3813" s="39" t="str">
        <f>IF($Q3813="", "", IF(IFERROR(INDEX('Ticket Sales'!B$11:B$5010, MATCH($Q3813, 'Ticket Sales'!$J$11:$J$5010, 0)), J3812)="", "", IFERROR(INDEX('Ticket Sales'!B$11:B$5010, MATCH($Q3813, 'Ticket Sales'!$J$11:$J$5010, 0)), J3812)))</f>
        <v/>
      </c>
      <c r="K3813" s="39" t="str">
        <f>IF($Q3813="", "", IF(IFERROR(INDEX('Ticket Sales'!C$11:C$5010, MATCH($Q3813, 'Ticket Sales'!$J$11:$J$5010, 0)), K3812)="", "", IFERROR(INDEX('Ticket Sales'!C$11:C$5010, MATCH($Q3813, 'Ticket Sales'!$J$11:$J$5010, 0)), K3812)))</f>
        <v/>
      </c>
      <c r="L3813" s="40" t="str">
        <f>IF($Q3813="", "", IF(IFERROR(INDEX('Ticket Sales'!D$11:D$5010, MATCH($Q3813, 'Ticket Sales'!$J$11:$J$5010, 0)), L3812)="", "", IFERROR(INDEX('Ticket Sales'!D$11:D$5010, MATCH($Q3813, 'Ticket Sales'!$J$11:$J$5010, 0)), L3812)))</f>
        <v/>
      </c>
      <c r="M3813" s="41" t="str">
        <f>IF($Q3813="", "", IF(IFERROR(INDEX('Ticket Sales'!E$11:E$5010, MATCH($Q3813, 'Ticket Sales'!$J$11:$J$5010, 0)), M3812)="", "", IFERROR(INDEX('Ticket Sales'!E$11:E$5010, MATCH($Q3813, 'Ticket Sales'!$J$11:$J$5010, 0)), M3812)))</f>
        <v/>
      </c>
      <c r="N3813" s="2"/>
      <c r="P3813" s="48">
        <v>3803</v>
      </c>
      <c r="Q3813" s="48" t="str">
        <f t="shared" si="296"/>
        <v/>
      </c>
      <c r="S3813" s="52" t="str">
        <f t="shared" si="297"/>
        <v/>
      </c>
      <c r="U3813" s="52" t="str">
        <f t="shared" si="298"/>
        <v/>
      </c>
      <c r="W3813" s="52" t="str">
        <f t="shared" si="299"/>
        <v/>
      </c>
    </row>
    <row r="3814" spans="1:23" x14ac:dyDescent="0.25">
      <c r="A3814" s="2"/>
      <c r="B3814" s="32"/>
      <c r="C3814" s="25"/>
      <c r="D3814" s="25"/>
      <c r="E3814" s="26"/>
      <c r="F3814" s="27"/>
      <c r="G3814" s="2"/>
      <c r="H3814" s="2"/>
      <c r="I3814" s="38" t="str">
        <f t="shared" si="295"/>
        <v/>
      </c>
      <c r="J3814" s="39" t="str">
        <f>IF($Q3814="", "", IF(IFERROR(INDEX('Ticket Sales'!B$11:B$5010, MATCH($Q3814, 'Ticket Sales'!$J$11:$J$5010, 0)), J3813)="", "", IFERROR(INDEX('Ticket Sales'!B$11:B$5010, MATCH($Q3814, 'Ticket Sales'!$J$11:$J$5010, 0)), J3813)))</f>
        <v/>
      </c>
      <c r="K3814" s="39" t="str">
        <f>IF($Q3814="", "", IF(IFERROR(INDEX('Ticket Sales'!C$11:C$5010, MATCH($Q3814, 'Ticket Sales'!$J$11:$J$5010, 0)), K3813)="", "", IFERROR(INDEX('Ticket Sales'!C$11:C$5010, MATCH($Q3814, 'Ticket Sales'!$J$11:$J$5010, 0)), K3813)))</f>
        <v/>
      </c>
      <c r="L3814" s="40" t="str">
        <f>IF($Q3814="", "", IF(IFERROR(INDEX('Ticket Sales'!D$11:D$5010, MATCH($Q3814, 'Ticket Sales'!$J$11:$J$5010, 0)), L3813)="", "", IFERROR(INDEX('Ticket Sales'!D$11:D$5010, MATCH($Q3814, 'Ticket Sales'!$J$11:$J$5010, 0)), L3813)))</f>
        <v/>
      </c>
      <c r="M3814" s="41" t="str">
        <f>IF($Q3814="", "", IF(IFERROR(INDEX('Ticket Sales'!E$11:E$5010, MATCH($Q3814, 'Ticket Sales'!$J$11:$J$5010, 0)), M3813)="", "", IFERROR(INDEX('Ticket Sales'!E$11:E$5010, MATCH($Q3814, 'Ticket Sales'!$J$11:$J$5010, 0)), M3813)))</f>
        <v/>
      </c>
      <c r="N3814" s="2"/>
      <c r="P3814" s="48">
        <v>3804</v>
      </c>
      <c r="Q3814" s="48" t="str">
        <f t="shared" si="296"/>
        <v/>
      </c>
      <c r="S3814" s="52" t="str">
        <f t="shared" si="297"/>
        <v/>
      </c>
      <c r="U3814" s="52" t="str">
        <f t="shared" si="298"/>
        <v/>
      </c>
      <c r="W3814" s="52" t="str">
        <f t="shared" si="299"/>
        <v/>
      </c>
    </row>
    <row r="3815" spans="1:23" x14ac:dyDescent="0.25">
      <c r="A3815" s="2"/>
      <c r="B3815" s="32"/>
      <c r="C3815" s="25"/>
      <c r="D3815" s="25"/>
      <c r="E3815" s="26"/>
      <c r="F3815" s="27"/>
      <c r="G3815" s="2"/>
      <c r="H3815" s="2"/>
      <c r="I3815" s="38" t="str">
        <f t="shared" si="295"/>
        <v/>
      </c>
      <c r="J3815" s="39" t="str">
        <f>IF($Q3815="", "", IF(IFERROR(INDEX('Ticket Sales'!B$11:B$5010, MATCH($Q3815, 'Ticket Sales'!$J$11:$J$5010, 0)), J3814)="", "", IFERROR(INDEX('Ticket Sales'!B$11:B$5010, MATCH($Q3815, 'Ticket Sales'!$J$11:$J$5010, 0)), J3814)))</f>
        <v/>
      </c>
      <c r="K3815" s="39" t="str">
        <f>IF($Q3815="", "", IF(IFERROR(INDEX('Ticket Sales'!C$11:C$5010, MATCH($Q3815, 'Ticket Sales'!$J$11:$J$5010, 0)), K3814)="", "", IFERROR(INDEX('Ticket Sales'!C$11:C$5010, MATCH($Q3815, 'Ticket Sales'!$J$11:$J$5010, 0)), K3814)))</f>
        <v/>
      </c>
      <c r="L3815" s="40" t="str">
        <f>IF($Q3815="", "", IF(IFERROR(INDEX('Ticket Sales'!D$11:D$5010, MATCH($Q3815, 'Ticket Sales'!$J$11:$J$5010, 0)), L3814)="", "", IFERROR(INDEX('Ticket Sales'!D$11:D$5010, MATCH($Q3815, 'Ticket Sales'!$J$11:$J$5010, 0)), L3814)))</f>
        <v/>
      </c>
      <c r="M3815" s="41" t="str">
        <f>IF($Q3815="", "", IF(IFERROR(INDEX('Ticket Sales'!E$11:E$5010, MATCH($Q3815, 'Ticket Sales'!$J$11:$J$5010, 0)), M3814)="", "", IFERROR(INDEX('Ticket Sales'!E$11:E$5010, MATCH($Q3815, 'Ticket Sales'!$J$11:$J$5010, 0)), M3814)))</f>
        <v/>
      </c>
      <c r="N3815" s="2"/>
      <c r="P3815" s="48">
        <v>3805</v>
      </c>
      <c r="Q3815" s="48" t="str">
        <f t="shared" si="296"/>
        <v/>
      </c>
      <c r="S3815" s="52" t="str">
        <f t="shared" si="297"/>
        <v/>
      </c>
      <c r="U3815" s="52" t="str">
        <f t="shared" si="298"/>
        <v/>
      </c>
      <c r="W3815" s="52" t="str">
        <f t="shared" si="299"/>
        <v/>
      </c>
    </row>
    <row r="3816" spans="1:23" x14ac:dyDescent="0.25">
      <c r="A3816" s="2"/>
      <c r="B3816" s="32"/>
      <c r="C3816" s="25"/>
      <c r="D3816" s="25"/>
      <c r="E3816" s="26"/>
      <c r="F3816" s="27"/>
      <c r="G3816" s="2"/>
      <c r="H3816" s="2"/>
      <c r="I3816" s="38" t="str">
        <f t="shared" si="295"/>
        <v/>
      </c>
      <c r="J3816" s="39" t="str">
        <f>IF($Q3816="", "", IF(IFERROR(INDEX('Ticket Sales'!B$11:B$5010, MATCH($Q3816, 'Ticket Sales'!$J$11:$J$5010, 0)), J3815)="", "", IFERROR(INDEX('Ticket Sales'!B$11:B$5010, MATCH($Q3816, 'Ticket Sales'!$J$11:$J$5010, 0)), J3815)))</f>
        <v/>
      </c>
      <c r="K3816" s="39" t="str">
        <f>IF($Q3816="", "", IF(IFERROR(INDEX('Ticket Sales'!C$11:C$5010, MATCH($Q3816, 'Ticket Sales'!$J$11:$J$5010, 0)), K3815)="", "", IFERROR(INDEX('Ticket Sales'!C$11:C$5010, MATCH($Q3816, 'Ticket Sales'!$J$11:$J$5010, 0)), K3815)))</f>
        <v/>
      </c>
      <c r="L3816" s="40" t="str">
        <f>IF($Q3816="", "", IF(IFERROR(INDEX('Ticket Sales'!D$11:D$5010, MATCH($Q3816, 'Ticket Sales'!$J$11:$J$5010, 0)), L3815)="", "", IFERROR(INDEX('Ticket Sales'!D$11:D$5010, MATCH($Q3816, 'Ticket Sales'!$J$11:$J$5010, 0)), L3815)))</f>
        <v/>
      </c>
      <c r="M3816" s="41" t="str">
        <f>IF($Q3816="", "", IF(IFERROR(INDEX('Ticket Sales'!E$11:E$5010, MATCH($Q3816, 'Ticket Sales'!$J$11:$J$5010, 0)), M3815)="", "", IFERROR(INDEX('Ticket Sales'!E$11:E$5010, MATCH($Q3816, 'Ticket Sales'!$J$11:$J$5010, 0)), M3815)))</f>
        <v/>
      </c>
      <c r="N3816" s="2"/>
      <c r="P3816" s="48">
        <v>3806</v>
      </c>
      <c r="Q3816" s="48" t="str">
        <f t="shared" si="296"/>
        <v/>
      </c>
      <c r="S3816" s="52" t="str">
        <f t="shared" si="297"/>
        <v/>
      </c>
      <c r="U3816" s="52" t="str">
        <f t="shared" si="298"/>
        <v/>
      </c>
      <c r="W3816" s="52" t="str">
        <f t="shared" si="299"/>
        <v/>
      </c>
    </row>
    <row r="3817" spans="1:23" x14ac:dyDescent="0.25">
      <c r="A3817" s="2"/>
      <c r="B3817" s="32"/>
      <c r="C3817" s="25"/>
      <c r="D3817" s="25"/>
      <c r="E3817" s="26"/>
      <c r="F3817" s="27"/>
      <c r="G3817" s="2"/>
      <c r="H3817" s="2"/>
      <c r="I3817" s="38" t="str">
        <f t="shared" si="295"/>
        <v/>
      </c>
      <c r="J3817" s="39" t="str">
        <f>IF($Q3817="", "", IF(IFERROR(INDEX('Ticket Sales'!B$11:B$5010, MATCH($Q3817, 'Ticket Sales'!$J$11:$J$5010, 0)), J3816)="", "", IFERROR(INDEX('Ticket Sales'!B$11:B$5010, MATCH($Q3817, 'Ticket Sales'!$J$11:$J$5010, 0)), J3816)))</f>
        <v/>
      </c>
      <c r="K3817" s="39" t="str">
        <f>IF($Q3817="", "", IF(IFERROR(INDEX('Ticket Sales'!C$11:C$5010, MATCH($Q3817, 'Ticket Sales'!$J$11:$J$5010, 0)), K3816)="", "", IFERROR(INDEX('Ticket Sales'!C$11:C$5010, MATCH($Q3817, 'Ticket Sales'!$J$11:$J$5010, 0)), K3816)))</f>
        <v/>
      </c>
      <c r="L3817" s="40" t="str">
        <f>IF($Q3817="", "", IF(IFERROR(INDEX('Ticket Sales'!D$11:D$5010, MATCH($Q3817, 'Ticket Sales'!$J$11:$J$5010, 0)), L3816)="", "", IFERROR(INDEX('Ticket Sales'!D$11:D$5010, MATCH($Q3817, 'Ticket Sales'!$J$11:$J$5010, 0)), L3816)))</f>
        <v/>
      </c>
      <c r="M3817" s="41" t="str">
        <f>IF($Q3817="", "", IF(IFERROR(INDEX('Ticket Sales'!E$11:E$5010, MATCH($Q3817, 'Ticket Sales'!$J$11:$J$5010, 0)), M3816)="", "", IFERROR(INDEX('Ticket Sales'!E$11:E$5010, MATCH($Q3817, 'Ticket Sales'!$J$11:$J$5010, 0)), M3816)))</f>
        <v/>
      </c>
      <c r="N3817" s="2"/>
      <c r="P3817" s="48">
        <v>3807</v>
      </c>
      <c r="Q3817" s="48" t="str">
        <f t="shared" si="296"/>
        <v/>
      </c>
      <c r="S3817" s="52" t="str">
        <f t="shared" si="297"/>
        <v/>
      </c>
      <c r="U3817" s="52" t="str">
        <f t="shared" si="298"/>
        <v/>
      </c>
      <c r="W3817" s="52" t="str">
        <f t="shared" si="299"/>
        <v/>
      </c>
    </row>
    <row r="3818" spans="1:23" x14ac:dyDescent="0.25">
      <c r="A3818" s="2"/>
      <c r="B3818" s="32"/>
      <c r="C3818" s="25"/>
      <c r="D3818" s="25"/>
      <c r="E3818" s="26"/>
      <c r="F3818" s="27"/>
      <c r="G3818" s="2"/>
      <c r="H3818" s="2"/>
      <c r="I3818" s="38" t="str">
        <f t="shared" si="295"/>
        <v/>
      </c>
      <c r="J3818" s="39" t="str">
        <f>IF($Q3818="", "", IF(IFERROR(INDEX('Ticket Sales'!B$11:B$5010, MATCH($Q3818, 'Ticket Sales'!$J$11:$J$5010, 0)), J3817)="", "", IFERROR(INDEX('Ticket Sales'!B$11:B$5010, MATCH($Q3818, 'Ticket Sales'!$J$11:$J$5010, 0)), J3817)))</f>
        <v/>
      </c>
      <c r="K3818" s="39" t="str">
        <f>IF($Q3818="", "", IF(IFERROR(INDEX('Ticket Sales'!C$11:C$5010, MATCH($Q3818, 'Ticket Sales'!$J$11:$J$5010, 0)), K3817)="", "", IFERROR(INDEX('Ticket Sales'!C$11:C$5010, MATCH($Q3818, 'Ticket Sales'!$J$11:$J$5010, 0)), K3817)))</f>
        <v/>
      </c>
      <c r="L3818" s="40" t="str">
        <f>IF($Q3818="", "", IF(IFERROR(INDEX('Ticket Sales'!D$11:D$5010, MATCH($Q3818, 'Ticket Sales'!$J$11:$J$5010, 0)), L3817)="", "", IFERROR(INDEX('Ticket Sales'!D$11:D$5010, MATCH($Q3818, 'Ticket Sales'!$J$11:$J$5010, 0)), L3817)))</f>
        <v/>
      </c>
      <c r="M3818" s="41" t="str">
        <f>IF($Q3818="", "", IF(IFERROR(INDEX('Ticket Sales'!E$11:E$5010, MATCH($Q3818, 'Ticket Sales'!$J$11:$J$5010, 0)), M3817)="", "", IFERROR(INDEX('Ticket Sales'!E$11:E$5010, MATCH($Q3818, 'Ticket Sales'!$J$11:$J$5010, 0)), M3817)))</f>
        <v/>
      </c>
      <c r="N3818" s="2"/>
      <c r="P3818" s="48">
        <v>3808</v>
      </c>
      <c r="Q3818" s="48" t="str">
        <f t="shared" si="296"/>
        <v/>
      </c>
      <c r="S3818" s="52" t="str">
        <f t="shared" si="297"/>
        <v/>
      </c>
      <c r="U3818" s="52" t="str">
        <f t="shared" si="298"/>
        <v/>
      </c>
      <c r="W3818" s="52" t="str">
        <f t="shared" si="299"/>
        <v/>
      </c>
    </row>
    <row r="3819" spans="1:23" x14ac:dyDescent="0.25">
      <c r="A3819" s="2"/>
      <c r="B3819" s="32"/>
      <c r="C3819" s="25"/>
      <c r="D3819" s="25"/>
      <c r="E3819" s="26"/>
      <c r="F3819" s="27"/>
      <c r="G3819" s="2"/>
      <c r="H3819" s="2"/>
      <c r="I3819" s="38" t="str">
        <f t="shared" si="295"/>
        <v/>
      </c>
      <c r="J3819" s="39" t="str">
        <f>IF($Q3819="", "", IF(IFERROR(INDEX('Ticket Sales'!B$11:B$5010, MATCH($Q3819, 'Ticket Sales'!$J$11:$J$5010, 0)), J3818)="", "", IFERROR(INDEX('Ticket Sales'!B$11:B$5010, MATCH($Q3819, 'Ticket Sales'!$J$11:$J$5010, 0)), J3818)))</f>
        <v/>
      </c>
      <c r="K3819" s="39" t="str">
        <f>IF($Q3819="", "", IF(IFERROR(INDEX('Ticket Sales'!C$11:C$5010, MATCH($Q3819, 'Ticket Sales'!$J$11:$J$5010, 0)), K3818)="", "", IFERROR(INDEX('Ticket Sales'!C$11:C$5010, MATCH($Q3819, 'Ticket Sales'!$J$11:$J$5010, 0)), K3818)))</f>
        <v/>
      </c>
      <c r="L3819" s="40" t="str">
        <f>IF($Q3819="", "", IF(IFERROR(INDEX('Ticket Sales'!D$11:D$5010, MATCH($Q3819, 'Ticket Sales'!$J$11:$J$5010, 0)), L3818)="", "", IFERROR(INDEX('Ticket Sales'!D$11:D$5010, MATCH($Q3819, 'Ticket Sales'!$J$11:$J$5010, 0)), L3818)))</f>
        <v/>
      </c>
      <c r="M3819" s="41" t="str">
        <f>IF($Q3819="", "", IF(IFERROR(INDEX('Ticket Sales'!E$11:E$5010, MATCH($Q3819, 'Ticket Sales'!$J$11:$J$5010, 0)), M3818)="", "", IFERROR(INDEX('Ticket Sales'!E$11:E$5010, MATCH($Q3819, 'Ticket Sales'!$J$11:$J$5010, 0)), M3818)))</f>
        <v/>
      </c>
      <c r="N3819" s="2"/>
      <c r="P3819" s="48">
        <v>3809</v>
      </c>
      <c r="Q3819" s="48" t="str">
        <f t="shared" si="296"/>
        <v/>
      </c>
      <c r="S3819" s="52" t="str">
        <f t="shared" si="297"/>
        <v/>
      </c>
      <c r="U3819" s="52" t="str">
        <f t="shared" si="298"/>
        <v/>
      </c>
      <c r="W3819" s="52" t="str">
        <f t="shared" si="299"/>
        <v/>
      </c>
    </row>
    <row r="3820" spans="1:23" x14ac:dyDescent="0.25">
      <c r="A3820" s="2"/>
      <c r="B3820" s="32"/>
      <c r="C3820" s="25"/>
      <c r="D3820" s="25"/>
      <c r="E3820" s="26"/>
      <c r="F3820" s="27"/>
      <c r="G3820" s="2"/>
      <c r="H3820" s="2"/>
      <c r="I3820" s="38" t="str">
        <f t="shared" si="295"/>
        <v/>
      </c>
      <c r="J3820" s="39" t="str">
        <f>IF($Q3820="", "", IF(IFERROR(INDEX('Ticket Sales'!B$11:B$5010, MATCH($Q3820, 'Ticket Sales'!$J$11:$J$5010, 0)), J3819)="", "", IFERROR(INDEX('Ticket Sales'!B$11:B$5010, MATCH($Q3820, 'Ticket Sales'!$J$11:$J$5010, 0)), J3819)))</f>
        <v/>
      </c>
      <c r="K3820" s="39" t="str">
        <f>IF($Q3820="", "", IF(IFERROR(INDEX('Ticket Sales'!C$11:C$5010, MATCH($Q3820, 'Ticket Sales'!$J$11:$J$5010, 0)), K3819)="", "", IFERROR(INDEX('Ticket Sales'!C$11:C$5010, MATCH($Q3820, 'Ticket Sales'!$J$11:$J$5010, 0)), K3819)))</f>
        <v/>
      </c>
      <c r="L3820" s="40" t="str">
        <f>IF($Q3820="", "", IF(IFERROR(INDEX('Ticket Sales'!D$11:D$5010, MATCH($Q3820, 'Ticket Sales'!$J$11:$J$5010, 0)), L3819)="", "", IFERROR(INDEX('Ticket Sales'!D$11:D$5010, MATCH($Q3820, 'Ticket Sales'!$J$11:$J$5010, 0)), L3819)))</f>
        <v/>
      </c>
      <c r="M3820" s="41" t="str">
        <f>IF($Q3820="", "", IF(IFERROR(INDEX('Ticket Sales'!E$11:E$5010, MATCH($Q3820, 'Ticket Sales'!$J$11:$J$5010, 0)), M3819)="", "", IFERROR(INDEX('Ticket Sales'!E$11:E$5010, MATCH($Q3820, 'Ticket Sales'!$J$11:$J$5010, 0)), M3819)))</f>
        <v/>
      </c>
      <c r="N3820" s="2"/>
      <c r="P3820" s="48">
        <v>3810</v>
      </c>
      <c r="Q3820" s="48" t="str">
        <f t="shared" si="296"/>
        <v/>
      </c>
      <c r="S3820" s="52" t="str">
        <f t="shared" si="297"/>
        <v/>
      </c>
      <c r="U3820" s="52" t="str">
        <f t="shared" si="298"/>
        <v/>
      </c>
      <c r="W3820" s="52" t="str">
        <f t="shared" si="299"/>
        <v/>
      </c>
    </row>
    <row r="3821" spans="1:23" x14ac:dyDescent="0.25">
      <c r="A3821" s="2"/>
      <c r="B3821" s="32"/>
      <c r="C3821" s="25"/>
      <c r="D3821" s="25"/>
      <c r="E3821" s="26"/>
      <c r="F3821" s="27"/>
      <c r="G3821" s="2"/>
      <c r="H3821" s="2"/>
      <c r="I3821" s="38" t="str">
        <f t="shared" si="295"/>
        <v/>
      </c>
      <c r="J3821" s="39" t="str">
        <f>IF($Q3821="", "", IF(IFERROR(INDEX('Ticket Sales'!B$11:B$5010, MATCH($Q3821, 'Ticket Sales'!$J$11:$J$5010, 0)), J3820)="", "", IFERROR(INDEX('Ticket Sales'!B$11:B$5010, MATCH($Q3821, 'Ticket Sales'!$J$11:$J$5010, 0)), J3820)))</f>
        <v/>
      </c>
      <c r="K3821" s="39" t="str">
        <f>IF($Q3821="", "", IF(IFERROR(INDEX('Ticket Sales'!C$11:C$5010, MATCH($Q3821, 'Ticket Sales'!$J$11:$J$5010, 0)), K3820)="", "", IFERROR(INDEX('Ticket Sales'!C$11:C$5010, MATCH($Q3821, 'Ticket Sales'!$J$11:$J$5010, 0)), K3820)))</f>
        <v/>
      </c>
      <c r="L3821" s="40" t="str">
        <f>IF($Q3821="", "", IF(IFERROR(INDEX('Ticket Sales'!D$11:D$5010, MATCH($Q3821, 'Ticket Sales'!$J$11:$J$5010, 0)), L3820)="", "", IFERROR(INDEX('Ticket Sales'!D$11:D$5010, MATCH($Q3821, 'Ticket Sales'!$J$11:$J$5010, 0)), L3820)))</f>
        <v/>
      </c>
      <c r="M3821" s="41" t="str">
        <f>IF($Q3821="", "", IF(IFERROR(INDEX('Ticket Sales'!E$11:E$5010, MATCH($Q3821, 'Ticket Sales'!$J$11:$J$5010, 0)), M3820)="", "", IFERROR(INDEX('Ticket Sales'!E$11:E$5010, MATCH($Q3821, 'Ticket Sales'!$J$11:$J$5010, 0)), M3820)))</f>
        <v/>
      </c>
      <c r="N3821" s="2"/>
      <c r="P3821" s="48">
        <v>3811</v>
      </c>
      <c r="Q3821" s="48" t="str">
        <f t="shared" si="296"/>
        <v/>
      </c>
      <c r="S3821" s="52" t="str">
        <f t="shared" si="297"/>
        <v/>
      </c>
      <c r="U3821" s="52" t="str">
        <f t="shared" si="298"/>
        <v/>
      </c>
      <c r="W3821" s="52" t="str">
        <f t="shared" si="299"/>
        <v/>
      </c>
    </row>
    <row r="3822" spans="1:23" x14ac:dyDescent="0.25">
      <c r="A3822" s="2"/>
      <c r="B3822" s="32"/>
      <c r="C3822" s="25"/>
      <c r="D3822" s="25"/>
      <c r="E3822" s="26"/>
      <c r="F3822" s="27"/>
      <c r="G3822" s="2"/>
      <c r="H3822" s="2"/>
      <c r="I3822" s="38" t="str">
        <f t="shared" si="295"/>
        <v/>
      </c>
      <c r="J3822" s="39" t="str">
        <f>IF($Q3822="", "", IF(IFERROR(INDEX('Ticket Sales'!B$11:B$5010, MATCH($Q3822, 'Ticket Sales'!$J$11:$J$5010, 0)), J3821)="", "", IFERROR(INDEX('Ticket Sales'!B$11:B$5010, MATCH($Q3822, 'Ticket Sales'!$J$11:$J$5010, 0)), J3821)))</f>
        <v/>
      </c>
      <c r="K3822" s="39" t="str">
        <f>IF($Q3822="", "", IF(IFERROR(INDEX('Ticket Sales'!C$11:C$5010, MATCH($Q3822, 'Ticket Sales'!$J$11:$J$5010, 0)), K3821)="", "", IFERROR(INDEX('Ticket Sales'!C$11:C$5010, MATCH($Q3822, 'Ticket Sales'!$J$11:$J$5010, 0)), K3821)))</f>
        <v/>
      </c>
      <c r="L3822" s="40" t="str">
        <f>IF($Q3822="", "", IF(IFERROR(INDEX('Ticket Sales'!D$11:D$5010, MATCH($Q3822, 'Ticket Sales'!$J$11:$J$5010, 0)), L3821)="", "", IFERROR(INDEX('Ticket Sales'!D$11:D$5010, MATCH($Q3822, 'Ticket Sales'!$J$11:$J$5010, 0)), L3821)))</f>
        <v/>
      </c>
      <c r="M3822" s="41" t="str">
        <f>IF($Q3822="", "", IF(IFERROR(INDEX('Ticket Sales'!E$11:E$5010, MATCH($Q3822, 'Ticket Sales'!$J$11:$J$5010, 0)), M3821)="", "", IFERROR(INDEX('Ticket Sales'!E$11:E$5010, MATCH($Q3822, 'Ticket Sales'!$J$11:$J$5010, 0)), M3821)))</f>
        <v/>
      </c>
      <c r="N3822" s="2"/>
      <c r="P3822" s="48">
        <v>3812</v>
      </c>
      <c r="Q3822" s="48" t="str">
        <f t="shared" si="296"/>
        <v/>
      </c>
      <c r="S3822" s="52" t="str">
        <f t="shared" si="297"/>
        <v/>
      </c>
      <c r="U3822" s="52" t="str">
        <f t="shared" si="298"/>
        <v/>
      </c>
      <c r="W3822" s="52" t="str">
        <f t="shared" si="299"/>
        <v/>
      </c>
    </row>
    <row r="3823" spans="1:23" x14ac:dyDescent="0.25">
      <c r="A3823" s="2"/>
      <c r="B3823" s="32"/>
      <c r="C3823" s="25"/>
      <c r="D3823" s="25"/>
      <c r="E3823" s="26"/>
      <c r="F3823" s="27"/>
      <c r="G3823" s="2"/>
      <c r="H3823" s="2"/>
      <c r="I3823" s="38" t="str">
        <f t="shared" si="295"/>
        <v/>
      </c>
      <c r="J3823" s="39" t="str">
        <f>IF($Q3823="", "", IF(IFERROR(INDEX('Ticket Sales'!B$11:B$5010, MATCH($Q3823, 'Ticket Sales'!$J$11:$J$5010, 0)), J3822)="", "", IFERROR(INDEX('Ticket Sales'!B$11:B$5010, MATCH($Q3823, 'Ticket Sales'!$J$11:$J$5010, 0)), J3822)))</f>
        <v/>
      </c>
      <c r="K3823" s="39" t="str">
        <f>IF($Q3823="", "", IF(IFERROR(INDEX('Ticket Sales'!C$11:C$5010, MATCH($Q3823, 'Ticket Sales'!$J$11:$J$5010, 0)), K3822)="", "", IFERROR(INDEX('Ticket Sales'!C$11:C$5010, MATCH($Q3823, 'Ticket Sales'!$J$11:$J$5010, 0)), K3822)))</f>
        <v/>
      </c>
      <c r="L3823" s="40" t="str">
        <f>IF($Q3823="", "", IF(IFERROR(INDEX('Ticket Sales'!D$11:D$5010, MATCH($Q3823, 'Ticket Sales'!$J$11:$J$5010, 0)), L3822)="", "", IFERROR(INDEX('Ticket Sales'!D$11:D$5010, MATCH($Q3823, 'Ticket Sales'!$J$11:$J$5010, 0)), L3822)))</f>
        <v/>
      </c>
      <c r="M3823" s="41" t="str">
        <f>IF($Q3823="", "", IF(IFERROR(INDEX('Ticket Sales'!E$11:E$5010, MATCH($Q3823, 'Ticket Sales'!$J$11:$J$5010, 0)), M3822)="", "", IFERROR(INDEX('Ticket Sales'!E$11:E$5010, MATCH($Q3823, 'Ticket Sales'!$J$11:$J$5010, 0)), M3822)))</f>
        <v/>
      </c>
      <c r="N3823" s="2"/>
      <c r="P3823" s="48">
        <v>3813</v>
      </c>
      <c r="Q3823" s="48" t="str">
        <f t="shared" si="296"/>
        <v/>
      </c>
      <c r="S3823" s="52" t="str">
        <f t="shared" si="297"/>
        <v/>
      </c>
      <c r="U3823" s="52" t="str">
        <f t="shared" si="298"/>
        <v/>
      </c>
      <c r="W3823" s="52" t="str">
        <f t="shared" si="299"/>
        <v/>
      </c>
    </row>
    <row r="3824" spans="1:23" x14ac:dyDescent="0.25">
      <c r="A3824" s="2"/>
      <c r="B3824" s="32"/>
      <c r="C3824" s="25"/>
      <c r="D3824" s="25"/>
      <c r="E3824" s="26"/>
      <c r="F3824" s="27"/>
      <c r="G3824" s="2"/>
      <c r="H3824" s="2"/>
      <c r="I3824" s="38" t="str">
        <f t="shared" si="295"/>
        <v/>
      </c>
      <c r="J3824" s="39" t="str">
        <f>IF($Q3824="", "", IF(IFERROR(INDEX('Ticket Sales'!B$11:B$5010, MATCH($Q3824, 'Ticket Sales'!$J$11:$J$5010, 0)), J3823)="", "", IFERROR(INDEX('Ticket Sales'!B$11:B$5010, MATCH($Q3824, 'Ticket Sales'!$J$11:$J$5010, 0)), J3823)))</f>
        <v/>
      </c>
      <c r="K3824" s="39" t="str">
        <f>IF($Q3824="", "", IF(IFERROR(INDEX('Ticket Sales'!C$11:C$5010, MATCH($Q3824, 'Ticket Sales'!$J$11:$J$5010, 0)), K3823)="", "", IFERROR(INDEX('Ticket Sales'!C$11:C$5010, MATCH($Q3824, 'Ticket Sales'!$J$11:$J$5010, 0)), K3823)))</f>
        <v/>
      </c>
      <c r="L3824" s="40" t="str">
        <f>IF($Q3824="", "", IF(IFERROR(INDEX('Ticket Sales'!D$11:D$5010, MATCH($Q3824, 'Ticket Sales'!$J$11:$J$5010, 0)), L3823)="", "", IFERROR(INDEX('Ticket Sales'!D$11:D$5010, MATCH($Q3824, 'Ticket Sales'!$J$11:$J$5010, 0)), L3823)))</f>
        <v/>
      </c>
      <c r="M3824" s="41" t="str">
        <f>IF($Q3824="", "", IF(IFERROR(INDEX('Ticket Sales'!E$11:E$5010, MATCH($Q3824, 'Ticket Sales'!$J$11:$J$5010, 0)), M3823)="", "", IFERROR(INDEX('Ticket Sales'!E$11:E$5010, MATCH($Q3824, 'Ticket Sales'!$J$11:$J$5010, 0)), M3823)))</f>
        <v/>
      </c>
      <c r="N3824" s="2"/>
      <c r="P3824" s="48">
        <v>3814</v>
      </c>
      <c r="Q3824" s="48" t="str">
        <f t="shared" si="296"/>
        <v/>
      </c>
      <c r="S3824" s="52" t="str">
        <f t="shared" si="297"/>
        <v/>
      </c>
      <c r="U3824" s="52" t="str">
        <f t="shared" si="298"/>
        <v/>
      </c>
      <c r="W3824" s="52" t="str">
        <f t="shared" si="299"/>
        <v/>
      </c>
    </row>
    <row r="3825" spans="1:23" x14ac:dyDescent="0.25">
      <c r="A3825" s="2"/>
      <c r="B3825" s="32"/>
      <c r="C3825" s="25"/>
      <c r="D3825" s="25"/>
      <c r="E3825" s="26"/>
      <c r="F3825" s="27"/>
      <c r="G3825" s="2"/>
      <c r="H3825" s="2"/>
      <c r="I3825" s="38" t="str">
        <f t="shared" si="295"/>
        <v/>
      </c>
      <c r="J3825" s="39" t="str">
        <f>IF($Q3825="", "", IF(IFERROR(INDEX('Ticket Sales'!B$11:B$5010, MATCH($Q3825, 'Ticket Sales'!$J$11:$J$5010, 0)), J3824)="", "", IFERROR(INDEX('Ticket Sales'!B$11:B$5010, MATCH($Q3825, 'Ticket Sales'!$J$11:$J$5010, 0)), J3824)))</f>
        <v/>
      </c>
      <c r="K3825" s="39" t="str">
        <f>IF($Q3825="", "", IF(IFERROR(INDEX('Ticket Sales'!C$11:C$5010, MATCH($Q3825, 'Ticket Sales'!$J$11:$J$5010, 0)), K3824)="", "", IFERROR(INDEX('Ticket Sales'!C$11:C$5010, MATCH($Q3825, 'Ticket Sales'!$J$11:$J$5010, 0)), K3824)))</f>
        <v/>
      </c>
      <c r="L3825" s="40" t="str">
        <f>IF($Q3825="", "", IF(IFERROR(INDEX('Ticket Sales'!D$11:D$5010, MATCH($Q3825, 'Ticket Sales'!$J$11:$J$5010, 0)), L3824)="", "", IFERROR(INDEX('Ticket Sales'!D$11:D$5010, MATCH($Q3825, 'Ticket Sales'!$J$11:$J$5010, 0)), L3824)))</f>
        <v/>
      </c>
      <c r="M3825" s="41" t="str">
        <f>IF($Q3825="", "", IF(IFERROR(INDEX('Ticket Sales'!E$11:E$5010, MATCH($Q3825, 'Ticket Sales'!$J$11:$J$5010, 0)), M3824)="", "", IFERROR(INDEX('Ticket Sales'!E$11:E$5010, MATCH($Q3825, 'Ticket Sales'!$J$11:$J$5010, 0)), M3824)))</f>
        <v/>
      </c>
      <c r="N3825" s="2"/>
      <c r="P3825" s="48">
        <v>3815</v>
      </c>
      <c r="Q3825" s="48" t="str">
        <f t="shared" si="296"/>
        <v/>
      </c>
      <c r="S3825" s="52" t="str">
        <f t="shared" si="297"/>
        <v/>
      </c>
      <c r="U3825" s="52" t="str">
        <f t="shared" si="298"/>
        <v/>
      </c>
      <c r="W3825" s="52" t="str">
        <f t="shared" si="299"/>
        <v/>
      </c>
    </row>
    <row r="3826" spans="1:23" x14ac:dyDescent="0.25">
      <c r="A3826" s="2"/>
      <c r="B3826" s="32"/>
      <c r="C3826" s="25"/>
      <c r="D3826" s="25"/>
      <c r="E3826" s="26"/>
      <c r="F3826" s="27"/>
      <c r="G3826" s="2"/>
      <c r="H3826" s="2"/>
      <c r="I3826" s="38" t="str">
        <f t="shared" si="295"/>
        <v/>
      </c>
      <c r="J3826" s="39" t="str">
        <f>IF($Q3826="", "", IF(IFERROR(INDEX('Ticket Sales'!B$11:B$5010, MATCH($Q3826, 'Ticket Sales'!$J$11:$J$5010, 0)), J3825)="", "", IFERROR(INDEX('Ticket Sales'!B$11:B$5010, MATCH($Q3826, 'Ticket Sales'!$J$11:$J$5010, 0)), J3825)))</f>
        <v/>
      </c>
      <c r="K3826" s="39" t="str">
        <f>IF($Q3826="", "", IF(IFERROR(INDEX('Ticket Sales'!C$11:C$5010, MATCH($Q3826, 'Ticket Sales'!$J$11:$J$5010, 0)), K3825)="", "", IFERROR(INDEX('Ticket Sales'!C$11:C$5010, MATCH($Q3826, 'Ticket Sales'!$J$11:$J$5010, 0)), K3825)))</f>
        <v/>
      </c>
      <c r="L3826" s="40" t="str">
        <f>IF($Q3826="", "", IF(IFERROR(INDEX('Ticket Sales'!D$11:D$5010, MATCH($Q3826, 'Ticket Sales'!$J$11:$J$5010, 0)), L3825)="", "", IFERROR(INDEX('Ticket Sales'!D$11:D$5010, MATCH($Q3826, 'Ticket Sales'!$J$11:$J$5010, 0)), L3825)))</f>
        <v/>
      </c>
      <c r="M3826" s="41" t="str">
        <f>IF($Q3826="", "", IF(IFERROR(INDEX('Ticket Sales'!E$11:E$5010, MATCH($Q3826, 'Ticket Sales'!$J$11:$J$5010, 0)), M3825)="", "", IFERROR(INDEX('Ticket Sales'!E$11:E$5010, MATCH($Q3826, 'Ticket Sales'!$J$11:$J$5010, 0)), M3825)))</f>
        <v/>
      </c>
      <c r="N3826" s="2"/>
      <c r="P3826" s="48">
        <v>3816</v>
      </c>
      <c r="Q3826" s="48" t="str">
        <f t="shared" si="296"/>
        <v/>
      </c>
      <c r="S3826" s="52" t="str">
        <f t="shared" si="297"/>
        <v/>
      </c>
      <c r="U3826" s="52" t="str">
        <f t="shared" si="298"/>
        <v/>
      </c>
      <c r="W3826" s="52" t="str">
        <f t="shared" si="299"/>
        <v/>
      </c>
    </row>
    <row r="3827" spans="1:23" x14ac:dyDescent="0.25">
      <c r="A3827" s="2"/>
      <c r="B3827" s="32"/>
      <c r="C3827" s="25"/>
      <c r="D3827" s="25"/>
      <c r="E3827" s="26"/>
      <c r="F3827" s="27"/>
      <c r="G3827" s="2"/>
      <c r="H3827" s="2"/>
      <c r="I3827" s="38" t="str">
        <f t="shared" si="295"/>
        <v/>
      </c>
      <c r="J3827" s="39" t="str">
        <f>IF($Q3827="", "", IF(IFERROR(INDEX('Ticket Sales'!B$11:B$5010, MATCH($Q3827, 'Ticket Sales'!$J$11:$J$5010, 0)), J3826)="", "", IFERROR(INDEX('Ticket Sales'!B$11:B$5010, MATCH($Q3827, 'Ticket Sales'!$J$11:$J$5010, 0)), J3826)))</f>
        <v/>
      </c>
      <c r="K3827" s="39" t="str">
        <f>IF($Q3827="", "", IF(IFERROR(INDEX('Ticket Sales'!C$11:C$5010, MATCH($Q3827, 'Ticket Sales'!$J$11:$J$5010, 0)), K3826)="", "", IFERROR(INDEX('Ticket Sales'!C$11:C$5010, MATCH($Q3827, 'Ticket Sales'!$J$11:$J$5010, 0)), K3826)))</f>
        <v/>
      </c>
      <c r="L3827" s="40" t="str">
        <f>IF($Q3827="", "", IF(IFERROR(INDEX('Ticket Sales'!D$11:D$5010, MATCH($Q3827, 'Ticket Sales'!$J$11:$J$5010, 0)), L3826)="", "", IFERROR(INDEX('Ticket Sales'!D$11:D$5010, MATCH($Q3827, 'Ticket Sales'!$J$11:$J$5010, 0)), L3826)))</f>
        <v/>
      </c>
      <c r="M3827" s="41" t="str">
        <f>IF($Q3827="", "", IF(IFERROR(INDEX('Ticket Sales'!E$11:E$5010, MATCH($Q3827, 'Ticket Sales'!$J$11:$J$5010, 0)), M3826)="", "", IFERROR(INDEX('Ticket Sales'!E$11:E$5010, MATCH($Q3827, 'Ticket Sales'!$J$11:$J$5010, 0)), M3826)))</f>
        <v/>
      </c>
      <c r="N3827" s="2"/>
      <c r="P3827" s="48">
        <v>3817</v>
      </c>
      <c r="Q3827" s="48" t="str">
        <f t="shared" si="296"/>
        <v/>
      </c>
      <c r="S3827" s="52" t="str">
        <f t="shared" si="297"/>
        <v/>
      </c>
      <c r="U3827" s="52" t="str">
        <f t="shared" si="298"/>
        <v/>
      </c>
      <c r="W3827" s="52" t="str">
        <f t="shared" si="299"/>
        <v/>
      </c>
    </row>
    <row r="3828" spans="1:23" x14ac:dyDescent="0.25">
      <c r="A3828" s="2"/>
      <c r="B3828" s="32"/>
      <c r="C3828" s="25"/>
      <c r="D3828" s="25"/>
      <c r="E3828" s="26"/>
      <c r="F3828" s="27"/>
      <c r="G3828" s="2"/>
      <c r="H3828" s="2"/>
      <c r="I3828" s="38" t="str">
        <f t="shared" si="295"/>
        <v/>
      </c>
      <c r="J3828" s="39" t="str">
        <f>IF($Q3828="", "", IF(IFERROR(INDEX('Ticket Sales'!B$11:B$5010, MATCH($Q3828, 'Ticket Sales'!$J$11:$J$5010, 0)), J3827)="", "", IFERROR(INDEX('Ticket Sales'!B$11:B$5010, MATCH($Q3828, 'Ticket Sales'!$J$11:$J$5010, 0)), J3827)))</f>
        <v/>
      </c>
      <c r="K3828" s="39" t="str">
        <f>IF($Q3828="", "", IF(IFERROR(INDEX('Ticket Sales'!C$11:C$5010, MATCH($Q3828, 'Ticket Sales'!$J$11:$J$5010, 0)), K3827)="", "", IFERROR(INDEX('Ticket Sales'!C$11:C$5010, MATCH($Q3828, 'Ticket Sales'!$J$11:$J$5010, 0)), K3827)))</f>
        <v/>
      </c>
      <c r="L3828" s="40" t="str">
        <f>IF($Q3828="", "", IF(IFERROR(INDEX('Ticket Sales'!D$11:D$5010, MATCH($Q3828, 'Ticket Sales'!$J$11:$J$5010, 0)), L3827)="", "", IFERROR(INDEX('Ticket Sales'!D$11:D$5010, MATCH($Q3828, 'Ticket Sales'!$J$11:$J$5010, 0)), L3827)))</f>
        <v/>
      </c>
      <c r="M3828" s="41" t="str">
        <f>IF($Q3828="", "", IF(IFERROR(INDEX('Ticket Sales'!E$11:E$5010, MATCH($Q3828, 'Ticket Sales'!$J$11:$J$5010, 0)), M3827)="", "", IFERROR(INDEX('Ticket Sales'!E$11:E$5010, MATCH($Q3828, 'Ticket Sales'!$J$11:$J$5010, 0)), M3827)))</f>
        <v/>
      </c>
      <c r="N3828" s="2"/>
      <c r="P3828" s="48">
        <v>3818</v>
      </c>
      <c r="Q3828" s="48" t="str">
        <f t="shared" si="296"/>
        <v/>
      </c>
      <c r="S3828" s="52" t="str">
        <f t="shared" si="297"/>
        <v/>
      </c>
      <c r="U3828" s="52" t="str">
        <f t="shared" si="298"/>
        <v/>
      </c>
      <c r="W3828" s="52" t="str">
        <f t="shared" si="299"/>
        <v/>
      </c>
    </row>
    <row r="3829" spans="1:23" x14ac:dyDescent="0.25">
      <c r="A3829" s="2"/>
      <c r="B3829" s="32"/>
      <c r="C3829" s="25"/>
      <c r="D3829" s="25"/>
      <c r="E3829" s="26"/>
      <c r="F3829" s="27"/>
      <c r="G3829" s="2"/>
      <c r="H3829" s="2"/>
      <c r="I3829" s="38" t="str">
        <f t="shared" si="295"/>
        <v/>
      </c>
      <c r="J3829" s="39" t="str">
        <f>IF($Q3829="", "", IF(IFERROR(INDEX('Ticket Sales'!B$11:B$5010, MATCH($Q3829, 'Ticket Sales'!$J$11:$J$5010, 0)), J3828)="", "", IFERROR(INDEX('Ticket Sales'!B$11:B$5010, MATCH($Q3829, 'Ticket Sales'!$J$11:$J$5010, 0)), J3828)))</f>
        <v/>
      </c>
      <c r="K3829" s="39" t="str">
        <f>IF($Q3829="", "", IF(IFERROR(INDEX('Ticket Sales'!C$11:C$5010, MATCH($Q3829, 'Ticket Sales'!$J$11:$J$5010, 0)), K3828)="", "", IFERROR(INDEX('Ticket Sales'!C$11:C$5010, MATCH($Q3829, 'Ticket Sales'!$J$11:$J$5010, 0)), K3828)))</f>
        <v/>
      </c>
      <c r="L3829" s="40" t="str">
        <f>IF($Q3829="", "", IF(IFERROR(INDEX('Ticket Sales'!D$11:D$5010, MATCH($Q3829, 'Ticket Sales'!$J$11:$J$5010, 0)), L3828)="", "", IFERROR(INDEX('Ticket Sales'!D$11:D$5010, MATCH($Q3829, 'Ticket Sales'!$J$11:$J$5010, 0)), L3828)))</f>
        <v/>
      </c>
      <c r="M3829" s="41" t="str">
        <f>IF($Q3829="", "", IF(IFERROR(INDEX('Ticket Sales'!E$11:E$5010, MATCH($Q3829, 'Ticket Sales'!$J$11:$J$5010, 0)), M3828)="", "", IFERROR(INDEX('Ticket Sales'!E$11:E$5010, MATCH($Q3829, 'Ticket Sales'!$J$11:$J$5010, 0)), M3828)))</f>
        <v/>
      </c>
      <c r="N3829" s="2"/>
      <c r="P3829" s="48">
        <v>3819</v>
      </c>
      <c r="Q3829" s="48" t="str">
        <f t="shared" si="296"/>
        <v/>
      </c>
      <c r="S3829" s="52" t="str">
        <f t="shared" si="297"/>
        <v/>
      </c>
      <c r="U3829" s="52" t="str">
        <f t="shared" si="298"/>
        <v/>
      </c>
      <c r="W3829" s="52" t="str">
        <f t="shared" si="299"/>
        <v/>
      </c>
    </row>
    <row r="3830" spans="1:23" x14ac:dyDescent="0.25">
      <c r="A3830" s="2"/>
      <c r="B3830" s="32"/>
      <c r="C3830" s="25"/>
      <c r="D3830" s="25"/>
      <c r="E3830" s="26"/>
      <c r="F3830" s="27"/>
      <c r="G3830" s="2"/>
      <c r="H3830" s="2"/>
      <c r="I3830" s="38" t="str">
        <f t="shared" si="295"/>
        <v/>
      </c>
      <c r="J3830" s="39" t="str">
        <f>IF($Q3830="", "", IF(IFERROR(INDEX('Ticket Sales'!B$11:B$5010, MATCH($Q3830, 'Ticket Sales'!$J$11:$J$5010, 0)), J3829)="", "", IFERROR(INDEX('Ticket Sales'!B$11:B$5010, MATCH($Q3830, 'Ticket Sales'!$J$11:$J$5010, 0)), J3829)))</f>
        <v/>
      </c>
      <c r="K3830" s="39" t="str">
        <f>IF($Q3830="", "", IF(IFERROR(INDEX('Ticket Sales'!C$11:C$5010, MATCH($Q3830, 'Ticket Sales'!$J$11:$J$5010, 0)), K3829)="", "", IFERROR(INDEX('Ticket Sales'!C$11:C$5010, MATCH($Q3830, 'Ticket Sales'!$J$11:$J$5010, 0)), K3829)))</f>
        <v/>
      </c>
      <c r="L3830" s="40" t="str">
        <f>IF($Q3830="", "", IF(IFERROR(INDEX('Ticket Sales'!D$11:D$5010, MATCH($Q3830, 'Ticket Sales'!$J$11:$J$5010, 0)), L3829)="", "", IFERROR(INDEX('Ticket Sales'!D$11:D$5010, MATCH($Q3830, 'Ticket Sales'!$J$11:$J$5010, 0)), L3829)))</f>
        <v/>
      </c>
      <c r="M3830" s="41" t="str">
        <f>IF($Q3830="", "", IF(IFERROR(INDEX('Ticket Sales'!E$11:E$5010, MATCH($Q3830, 'Ticket Sales'!$J$11:$J$5010, 0)), M3829)="", "", IFERROR(INDEX('Ticket Sales'!E$11:E$5010, MATCH($Q3830, 'Ticket Sales'!$J$11:$J$5010, 0)), M3829)))</f>
        <v/>
      </c>
      <c r="N3830" s="2"/>
      <c r="P3830" s="48">
        <v>3820</v>
      </c>
      <c r="Q3830" s="48" t="str">
        <f t="shared" si="296"/>
        <v/>
      </c>
      <c r="S3830" s="52" t="str">
        <f t="shared" si="297"/>
        <v/>
      </c>
      <c r="U3830" s="52" t="str">
        <f t="shared" si="298"/>
        <v/>
      </c>
      <c r="W3830" s="52" t="str">
        <f t="shared" si="299"/>
        <v/>
      </c>
    </row>
    <row r="3831" spans="1:23" x14ac:dyDescent="0.25">
      <c r="A3831" s="2"/>
      <c r="B3831" s="32"/>
      <c r="C3831" s="25"/>
      <c r="D3831" s="25"/>
      <c r="E3831" s="26"/>
      <c r="F3831" s="27"/>
      <c r="G3831" s="2"/>
      <c r="H3831" s="2"/>
      <c r="I3831" s="38" t="str">
        <f t="shared" si="295"/>
        <v/>
      </c>
      <c r="J3831" s="39" t="str">
        <f>IF($Q3831="", "", IF(IFERROR(INDEX('Ticket Sales'!B$11:B$5010, MATCH($Q3831, 'Ticket Sales'!$J$11:$J$5010, 0)), J3830)="", "", IFERROR(INDEX('Ticket Sales'!B$11:B$5010, MATCH($Q3831, 'Ticket Sales'!$J$11:$J$5010, 0)), J3830)))</f>
        <v/>
      </c>
      <c r="K3831" s="39" t="str">
        <f>IF($Q3831="", "", IF(IFERROR(INDEX('Ticket Sales'!C$11:C$5010, MATCH($Q3831, 'Ticket Sales'!$J$11:$J$5010, 0)), K3830)="", "", IFERROR(INDEX('Ticket Sales'!C$11:C$5010, MATCH($Q3831, 'Ticket Sales'!$J$11:$J$5010, 0)), K3830)))</f>
        <v/>
      </c>
      <c r="L3831" s="40" t="str">
        <f>IF($Q3831="", "", IF(IFERROR(INDEX('Ticket Sales'!D$11:D$5010, MATCH($Q3831, 'Ticket Sales'!$J$11:$J$5010, 0)), L3830)="", "", IFERROR(INDEX('Ticket Sales'!D$11:D$5010, MATCH($Q3831, 'Ticket Sales'!$J$11:$J$5010, 0)), L3830)))</f>
        <v/>
      </c>
      <c r="M3831" s="41" t="str">
        <f>IF($Q3831="", "", IF(IFERROR(INDEX('Ticket Sales'!E$11:E$5010, MATCH($Q3831, 'Ticket Sales'!$J$11:$J$5010, 0)), M3830)="", "", IFERROR(INDEX('Ticket Sales'!E$11:E$5010, MATCH($Q3831, 'Ticket Sales'!$J$11:$J$5010, 0)), M3830)))</f>
        <v/>
      </c>
      <c r="N3831" s="2"/>
      <c r="P3831" s="48">
        <v>3821</v>
      </c>
      <c r="Q3831" s="48" t="str">
        <f t="shared" si="296"/>
        <v/>
      </c>
      <c r="S3831" s="52" t="str">
        <f t="shared" si="297"/>
        <v/>
      </c>
      <c r="U3831" s="52" t="str">
        <f t="shared" si="298"/>
        <v/>
      </c>
      <c r="W3831" s="52" t="str">
        <f t="shared" si="299"/>
        <v/>
      </c>
    </row>
    <row r="3832" spans="1:23" x14ac:dyDescent="0.25">
      <c r="A3832" s="2"/>
      <c r="B3832" s="32"/>
      <c r="C3832" s="25"/>
      <c r="D3832" s="25"/>
      <c r="E3832" s="26"/>
      <c r="F3832" s="27"/>
      <c r="G3832" s="2"/>
      <c r="H3832" s="2"/>
      <c r="I3832" s="38" t="str">
        <f t="shared" si="295"/>
        <v/>
      </c>
      <c r="J3832" s="39" t="str">
        <f>IF($Q3832="", "", IF(IFERROR(INDEX('Ticket Sales'!B$11:B$5010, MATCH($Q3832, 'Ticket Sales'!$J$11:$J$5010, 0)), J3831)="", "", IFERROR(INDEX('Ticket Sales'!B$11:B$5010, MATCH($Q3832, 'Ticket Sales'!$J$11:$J$5010, 0)), J3831)))</f>
        <v/>
      </c>
      <c r="K3832" s="39" t="str">
        <f>IF($Q3832="", "", IF(IFERROR(INDEX('Ticket Sales'!C$11:C$5010, MATCH($Q3832, 'Ticket Sales'!$J$11:$J$5010, 0)), K3831)="", "", IFERROR(INDEX('Ticket Sales'!C$11:C$5010, MATCH($Q3832, 'Ticket Sales'!$J$11:$J$5010, 0)), K3831)))</f>
        <v/>
      </c>
      <c r="L3832" s="40" t="str">
        <f>IF($Q3832="", "", IF(IFERROR(INDEX('Ticket Sales'!D$11:D$5010, MATCH($Q3832, 'Ticket Sales'!$J$11:$J$5010, 0)), L3831)="", "", IFERROR(INDEX('Ticket Sales'!D$11:D$5010, MATCH($Q3832, 'Ticket Sales'!$J$11:$J$5010, 0)), L3831)))</f>
        <v/>
      </c>
      <c r="M3832" s="41" t="str">
        <f>IF($Q3832="", "", IF(IFERROR(INDEX('Ticket Sales'!E$11:E$5010, MATCH($Q3832, 'Ticket Sales'!$J$11:$J$5010, 0)), M3831)="", "", IFERROR(INDEX('Ticket Sales'!E$11:E$5010, MATCH($Q3832, 'Ticket Sales'!$J$11:$J$5010, 0)), M3831)))</f>
        <v/>
      </c>
      <c r="N3832" s="2"/>
      <c r="P3832" s="48">
        <v>3822</v>
      </c>
      <c r="Q3832" s="48" t="str">
        <f t="shared" si="296"/>
        <v/>
      </c>
      <c r="S3832" s="52" t="str">
        <f t="shared" si="297"/>
        <v/>
      </c>
      <c r="U3832" s="52" t="str">
        <f t="shared" si="298"/>
        <v/>
      </c>
      <c r="W3832" s="52" t="str">
        <f t="shared" si="299"/>
        <v/>
      </c>
    </row>
    <row r="3833" spans="1:23" x14ac:dyDescent="0.25">
      <c r="A3833" s="2"/>
      <c r="B3833" s="32"/>
      <c r="C3833" s="25"/>
      <c r="D3833" s="25"/>
      <c r="E3833" s="26"/>
      <c r="F3833" s="27"/>
      <c r="G3833" s="2"/>
      <c r="H3833" s="2"/>
      <c r="I3833" s="38" t="str">
        <f t="shared" si="295"/>
        <v/>
      </c>
      <c r="J3833" s="39" t="str">
        <f>IF($Q3833="", "", IF(IFERROR(INDEX('Ticket Sales'!B$11:B$5010, MATCH($Q3833, 'Ticket Sales'!$J$11:$J$5010, 0)), J3832)="", "", IFERROR(INDEX('Ticket Sales'!B$11:B$5010, MATCH($Q3833, 'Ticket Sales'!$J$11:$J$5010, 0)), J3832)))</f>
        <v/>
      </c>
      <c r="K3833" s="39" t="str">
        <f>IF($Q3833="", "", IF(IFERROR(INDEX('Ticket Sales'!C$11:C$5010, MATCH($Q3833, 'Ticket Sales'!$J$11:$J$5010, 0)), K3832)="", "", IFERROR(INDEX('Ticket Sales'!C$11:C$5010, MATCH($Q3833, 'Ticket Sales'!$J$11:$J$5010, 0)), K3832)))</f>
        <v/>
      </c>
      <c r="L3833" s="40" t="str">
        <f>IF($Q3833="", "", IF(IFERROR(INDEX('Ticket Sales'!D$11:D$5010, MATCH($Q3833, 'Ticket Sales'!$J$11:$J$5010, 0)), L3832)="", "", IFERROR(INDEX('Ticket Sales'!D$11:D$5010, MATCH($Q3833, 'Ticket Sales'!$J$11:$J$5010, 0)), L3832)))</f>
        <v/>
      </c>
      <c r="M3833" s="41" t="str">
        <f>IF($Q3833="", "", IF(IFERROR(INDEX('Ticket Sales'!E$11:E$5010, MATCH($Q3833, 'Ticket Sales'!$J$11:$J$5010, 0)), M3832)="", "", IFERROR(INDEX('Ticket Sales'!E$11:E$5010, MATCH($Q3833, 'Ticket Sales'!$J$11:$J$5010, 0)), M3832)))</f>
        <v/>
      </c>
      <c r="N3833" s="2"/>
      <c r="P3833" s="48">
        <v>3823</v>
      </c>
      <c r="Q3833" s="48" t="str">
        <f t="shared" si="296"/>
        <v/>
      </c>
      <c r="S3833" s="52" t="str">
        <f t="shared" si="297"/>
        <v/>
      </c>
      <c r="U3833" s="52" t="str">
        <f t="shared" si="298"/>
        <v/>
      </c>
      <c r="W3833" s="52" t="str">
        <f t="shared" si="299"/>
        <v/>
      </c>
    </row>
    <row r="3834" spans="1:23" x14ac:dyDescent="0.25">
      <c r="A3834" s="2"/>
      <c r="B3834" s="32"/>
      <c r="C3834" s="25"/>
      <c r="D3834" s="25"/>
      <c r="E3834" s="26"/>
      <c r="F3834" s="27"/>
      <c r="G3834" s="2"/>
      <c r="H3834" s="2"/>
      <c r="I3834" s="38" t="str">
        <f t="shared" si="295"/>
        <v/>
      </c>
      <c r="J3834" s="39" t="str">
        <f>IF($Q3834="", "", IF(IFERROR(INDEX('Ticket Sales'!B$11:B$5010, MATCH($Q3834, 'Ticket Sales'!$J$11:$J$5010, 0)), J3833)="", "", IFERROR(INDEX('Ticket Sales'!B$11:B$5010, MATCH($Q3834, 'Ticket Sales'!$J$11:$J$5010, 0)), J3833)))</f>
        <v/>
      </c>
      <c r="K3834" s="39" t="str">
        <f>IF($Q3834="", "", IF(IFERROR(INDEX('Ticket Sales'!C$11:C$5010, MATCH($Q3834, 'Ticket Sales'!$J$11:$J$5010, 0)), K3833)="", "", IFERROR(INDEX('Ticket Sales'!C$11:C$5010, MATCH($Q3834, 'Ticket Sales'!$J$11:$J$5010, 0)), K3833)))</f>
        <v/>
      </c>
      <c r="L3834" s="40" t="str">
        <f>IF($Q3834="", "", IF(IFERROR(INDEX('Ticket Sales'!D$11:D$5010, MATCH($Q3834, 'Ticket Sales'!$J$11:$J$5010, 0)), L3833)="", "", IFERROR(INDEX('Ticket Sales'!D$11:D$5010, MATCH($Q3834, 'Ticket Sales'!$J$11:$J$5010, 0)), L3833)))</f>
        <v/>
      </c>
      <c r="M3834" s="41" t="str">
        <f>IF($Q3834="", "", IF(IFERROR(INDEX('Ticket Sales'!E$11:E$5010, MATCH($Q3834, 'Ticket Sales'!$J$11:$J$5010, 0)), M3833)="", "", IFERROR(INDEX('Ticket Sales'!E$11:E$5010, MATCH($Q3834, 'Ticket Sales'!$J$11:$J$5010, 0)), M3833)))</f>
        <v/>
      </c>
      <c r="N3834" s="2"/>
      <c r="P3834" s="48">
        <v>3824</v>
      </c>
      <c r="Q3834" s="48" t="str">
        <f t="shared" si="296"/>
        <v/>
      </c>
      <c r="S3834" s="52" t="str">
        <f t="shared" si="297"/>
        <v/>
      </c>
      <c r="U3834" s="52" t="str">
        <f t="shared" si="298"/>
        <v/>
      </c>
      <c r="W3834" s="52" t="str">
        <f t="shared" si="299"/>
        <v/>
      </c>
    </row>
    <row r="3835" spans="1:23" x14ac:dyDescent="0.25">
      <c r="A3835" s="2"/>
      <c r="B3835" s="32"/>
      <c r="C3835" s="25"/>
      <c r="D3835" s="25"/>
      <c r="E3835" s="26"/>
      <c r="F3835" s="27"/>
      <c r="G3835" s="2"/>
      <c r="H3835" s="2"/>
      <c r="I3835" s="38" t="str">
        <f t="shared" si="295"/>
        <v/>
      </c>
      <c r="J3835" s="39" t="str">
        <f>IF($Q3835="", "", IF(IFERROR(INDEX('Ticket Sales'!B$11:B$5010, MATCH($Q3835, 'Ticket Sales'!$J$11:$J$5010, 0)), J3834)="", "", IFERROR(INDEX('Ticket Sales'!B$11:B$5010, MATCH($Q3835, 'Ticket Sales'!$J$11:$J$5010, 0)), J3834)))</f>
        <v/>
      </c>
      <c r="K3835" s="39" t="str">
        <f>IF($Q3835="", "", IF(IFERROR(INDEX('Ticket Sales'!C$11:C$5010, MATCH($Q3835, 'Ticket Sales'!$J$11:$J$5010, 0)), K3834)="", "", IFERROR(INDEX('Ticket Sales'!C$11:C$5010, MATCH($Q3835, 'Ticket Sales'!$J$11:$J$5010, 0)), K3834)))</f>
        <v/>
      </c>
      <c r="L3835" s="40" t="str">
        <f>IF($Q3835="", "", IF(IFERROR(INDEX('Ticket Sales'!D$11:D$5010, MATCH($Q3835, 'Ticket Sales'!$J$11:$J$5010, 0)), L3834)="", "", IFERROR(INDEX('Ticket Sales'!D$11:D$5010, MATCH($Q3835, 'Ticket Sales'!$J$11:$J$5010, 0)), L3834)))</f>
        <v/>
      </c>
      <c r="M3835" s="41" t="str">
        <f>IF($Q3835="", "", IF(IFERROR(INDEX('Ticket Sales'!E$11:E$5010, MATCH($Q3835, 'Ticket Sales'!$J$11:$J$5010, 0)), M3834)="", "", IFERROR(INDEX('Ticket Sales'!E$11:E$5010, MATCH($Q3835, 'Ticket Sales'!$J$11:$J$5010, 0)), M3834)))</f>
        <v/>
      </c>
      <c r="N3835" s="2"/>
      <c r="P3835" s="48">
        <v>3825</v>
      </c>
      <c r="Q3835" s="48" t="str">
        <f t="shared" si="296"/>
        <v/>
      </c>
      <c r="S3835" s="52" t="str">
        <f t="shared" si="297"/>
        <v/>
      </c>
      <c r="U3835" s="52" t="str">
        <f t="shared" si="298"/>
        <v/>
      </c>
      <c r="W3835" s="52" t="str">
        <f t="shared" si="299"/>
        <v/>
      </c>
    </row>
    <row r="3836" spans="1:23" x14ac:dyDescent="0.25">
      <c r="A3836" s="2"/>
      <c r="B3836" s="32"/>
      <c r="C3836" s="25"/>
      <c r="D3836" s="25"/>
      <c r="E3836" s="26"/>
      <c r="F3836" s="27"/>
      <c r="G3836" s="2"/>
      <c r="H3836" s="2"/>
      <c r="I3836" s="38" t="str">
        <f t="shared" si="295"/>
        <v/>
      </c>
      <c r="J3836" s="39" t="str">
        <f>IF($Q3836="", "", IF(IFERROR(INDEX('Ticket Sales'!B$11:B$5010, MATCH($Q3836, 'Ticket Sales'!$J$11:$J$5010, 0)), J3835)="", "", IFERROR(INDEX('Ticket Sales'!B$11:B$5010, MATCH($Q3836, 'Ticket Sales'!$J$11:$J$5010, 0)), J3835)))</f>
        <v/>
      </c>
      <c r="K3836" s="39" t="str">
        <f>IF($Q3836="", "", IF(IFERROR(INDEX('Ticket Sales'!C$11:C$5010, MATCH($Q3836, 'Ticket Sales'!$J$11:$J$5010, 0)), K3835)="", "", IFERROR(INDEX('Ticket Sales'!C$11:C$5010, MATCH($Q3836, 'Ticket Sales'!$J$11:$J$5010, 0)), K3835)))</f>
        <v/>
      </c>
      <c r="L3836" s="40" t="str">
        <f>IF($Q3836="", "", IF(IFERROR(INDEX('Ticket Sales'!D$11:D$5010, MATCH($Q3836, 'Ticket Sales'!$J$11:$J$5010, 0)), L3835)="", "", IFERROR(INDEX('Ticket Sales'!D$11:D$5010, MATCH($Q3836, 'Ticket Sales'!$J$11:$J$5010, 0)), L3835)))</f>
        <v/>
      </c>
      <c r="M3836" s="41" t="str">
        <f>IF($Q3836="", "", IF(IFERROR(INDEX('Ticket Sales'!E$11:E$5010, MATCH($Q3836, 'Ticket Sales'!$J$11:$J$5010, 0)), M3835)="", "", IFERROR(INDEX('Ticket Sales'!E$11:E$5010, MATCH($Q3836, 'Ticket Sales'!$J$11:$J$5010, 0)), M3835)))</f>
        <v/>
      </c>
      <c r="N3836" s="2"/>
      <c r="P3836" s="48">
        <v>3826</v>
      </c>
      <c r="Q3836" s="48" t="str">
        <f t="shared" si="296"/>
        <v/>
      </c>
      <c r="S3836" s="52" t="str">
        <f t="shared" si="297"/>
        <v/>
      </c>
      <c r="U3836" s="52" t="str">
        <f t="shared" si="298"/>
        <v/>
      </c>
      <c r="W3836" s="52" t="str">
        <f t="shared" si="299"/>
        <v/>
      </c>
    </row>
    <row r="3837" spans="1:23" x14ac:dyDescent="0.25">
      <c r="A3837" s="2"/>
      <c r="B3837" s="32"/>
      <c r="C3837" s="25"/>
      <c r="D3837" s="25"/>
      <c r="E3837" s="26"/>
      <c r="F3837" s="27"/>
      <c r="G3837" s="2"/>
      <c r="H3837" s="2"/>
      <c r="I3837" s="38" t="str">
        <f t="shared" si="295"/>
        <v/>
      </c>
      <c r="J3837" s="39" t="str">
        <f>IF($Q3837="", "", IF(IFERROR(INDEX('Ticket Sales'!B$11:B$5010, MATCH($Q3837, 'Ticket Sales'!$J$11:$J$5010, 0)), J3836)="", "", IFERROR(INDEX('Ticket Sales'!B$11:B$5010, MATCH($Q3837, 'Ticket Sales'!$J$11:$J$5010, 0)), J3836)))</f>
        <v/>
      </c>
      <c r="K3837" s="39" t="str">
        <f>IF($Q3837="", "", IF(IFERROR(INDEX('Ticket Sales'!C$11:C$5010, MATCH($Q3837, 'Ticket Sales'!$J$11:$J$5010, 0)), K3836)="", "", IFERROR(INDEX('Ticket Sales'!C$11:C$5010, MATCH($Q3837, 'Ticket Sales'!$J$11:$J$5010, 0)), K3836)))</f>
        <v/>
      </c>
      <c r="L3837" s="40" t="str">
        <f>IF($Q3837="", "", IF(IFERROR(INDEX('Ticket Sales'!D$11:D$5010, MATCH($Q3837, 'Ticket Sales'!$J$11:$J$5010, 0)), L3836)="", "", IFERROR(INDEX('Ticket Sales'!D$11:D$5010, MATCH($Q3837, 'Ticket Sales'!$J$11:$J$5010, 0)), L3836)))</f>
        <v/>
      </c>
      <c r="M3837" s="41" t="str">
        <f>IF($Q3837="", "", IF(IFERROR(INDEX('Ticket Sales'!E$11:E$5010, MATCH($Q3837, 'Ticket Sales'!$J$11:$J$5010, 0)), M3836)="", "", IFERROR(INDEX('Ticket Sales'!E$11:E$5010, MATCH($Q3837, 'Ticket Sales'!$J$11:$J$5010, 0)), M3836)))</f>
        <v/>
      </c>
      <c r="N3837" s="2"/>
      <c r="P3837" s="48">
        <v>3827</v>
      </c>
      <c r="Q3837" s="48" t="str">
        <f t="shared" si="296"/>
        <v/>
      </c>
      <c r="S3837" s="52" t="str">
        <f t="shared" si="297"/>
        <v/>
      </c>
      <c r="U3837" s="52" t="str">
        <f t="shared" si="298"/>
        <v/>
      </c>
      <c r="W3837" s="52" t="str">
        <f t="shared" si="299"/>
        <v/>
      </c>
    </row>
    <row r="3838" spans="1:23" x14ac:dyDescent="0.25">
      <c r="A3838" s="2"/>
      <c r="B3838" s="32"/>
      <c r="C3838" s="25"/>
      <c r="D3838" s="25"/>
      <c r="E3838" s="26"/>
      <c r="F3838" s="27"/>
      <c r="G3838" s="2"/>
      <c r="H3838" s="2"/>
      <c r="I3838" s="38" t="str">
        <f t="shared" si="295"/>
        <v/>
      </c>
      <c r="J3838" s="39" t="str">
        <f>IF($Q3838="", "", IF(IFERROR(INDEX('Ticket Sales'!B$11:B$5010, MATCH($Q3838, 'Ticket Sales'!$J$11:$J$5010, 0)), J3837)="", "", IFERROR(INDEX('Ticket Sales'!B$11:B$5010, MATCH($Q3838, 'Ticket Sales'!$J$11:$J$5010, 0)), J3837)))</f>
        <v/>
      </c>
      <c r="K3838" s="39" t="str">
        <f>IF($Q3838="", "", IF(IFERROR(INDEX('Ticket Sales'!C$11:C$5010, MATCH($Q3838, 'Ticket Sales'!$J$11:$J$5010, 0)), K3837)="", "", IFERROR(INDEX('Ticket Sales'!C$11:C$5010, MATCH($Q3838, 'Ticket Sales'!$J$11:$J$5010, 0)), K3837)))</f>
        <v/>
      </c>
      <c r="L3838" s="40" t="str">
        <f>IF($Q3838="", "", IF(IFERROR(INDEX('Ticket Sales'!D$11:D$5010, MATCH($Q3838, 'Ticket Sales'!$J$11:$J$5010, 0)), L3837)="", "", IFERROR(INDEX('Ticket Sales'!D$11:D$5010, MATCH($Q3838, 'Ticket Sales'!$J$11:$J$5010, 0)), L3837)))</f>
        <v/>
      </c>
      <c r="M3838" s="41" t="str">
        <f>IF($Q3838="", "", IF(IFERROR(INDEX('Ticket Sales'!E$11:E$5010, MATCH($Q3838, 'Ticket Sales'!$J$11:$J$5010, 0)), M3837)="", "", IFERROR(INDEX('Ticket Sales'!E$11:E$5010, MATCH($Q3838, 'Ticket Sales'!$J$11:$J$5010, 0)), M3837)))</f>
        <v/>
      </c>
      <c r="N3838" s="2"/>
      <c r="P3838" s="48">
        <v>3828</v>
      </c>
      <c r="Q3838" s="48" t="str">
        <f t="shared" si="296"/>
        <v/>
      </c>
      <c r="S3838" s="52" t="str">
        <f t="shared" si="297"/>
        <v/>
      </c>
      <c r="U3838" s="52" t="str">
        <f t="shared" si="298"/>
        <v/>
      </c>
      <c r="W3838" s="52" t="str">
        <f t="shared" si="299"/>
        <v/>
      </c>
    </row>
    <row r="3839" spans="1:23" x14ac:dyDescent="0.25">
      <c r="A3839" s="2"/>
      <c r="B3839" s="32"/>
      <c r="C3839" s="25"/>
      <c r="D3839" s="25"/>
      <c r="E3839" s="26"/>
      <c r="F3839" s="27"/>
      <c r="G3839" s="2"/>
      <c r="H3839" s="2"/>
      <c r="I3839" s="38" t="str">
        <f t="shared" si="295"/>
        <v/>
      </c>
      <c r="J3839" s="39" t="str">
        <f>IF($Q3839="", "", IF(IFERROR(INDEX('Ticket Sales'!B$11:B$5010, MATCH($Q3839, 'Ticket Sales'!$J$11:$J$5010, 0)), J3838)="", "", IFERROR(INDEX('Ticket Sales'!B$11:B$5010, MATCH($Q3839, 'Ticket Sales'!$J$11:$J$5010, 0)), J3838)))</f>
        <v/>
      </c>
      <c r="K3839" s="39" t="str">
        <f>IF($Q3839="", "", IF(IFERROR(INDEX('Ticket Sales'!C$11:C$5010, MATCH($Q3839, 'Ticket Sales'!$J$11:$J$5010, 0)), K3838)="", "", IFERROR(INDEX('Ticket Sales'!C$11:C$5010, MATCH($Q3839, 'Ticket Sales'!$J$11:$J$5010, 0)), K3838)))</f>
        <v/>
      </c>
      <c r="L3839" s="40" t="str">
        <f>IF($Q3839="", "", IF(IFERROR(INDEX('Ticket Sales'!D$11:D$5010, MATCH($Q3839, 'Ticket Sales'!$J$11:$J$5010, 0)), L3838)="", "", IFERROR(INDEX('Ticket Sales'!D$11:D$5010, MATCH($Q3839, 'Ticket Sales'!$J$11:$J$5010, 0)), L3838)))</f>
        <v/>
      </c>
      <c r="M3839" s="41" t="str">
        <f>IF($Q3839="", "", IF(IFERROR(INDEX('Ticket Sales'!E$11:E$5010, MATCH($Q3839, 'Ticket Sales'!$J$11:$J$5010, 0)), M3838)="", "", IFERROR(INDEX('Ticket Sales'!E$11:E$5010, MATCH($Q3839, 'Ticket Sales'!$J$11:$J$5010, 0)), M3838)))</f>
        <v/>
      </c>
      <c r="N3839" s="2"/>
      <c r="P3839" s="48">
        <v>3829</v>
      </c>
      <c r="Q3839" s="48" t="str">
        <f t="shared" si="296"/>
        <v/>
      </c>
      <c r="S3839" s="52" t="str">
        <f t="shared" si="297"/>
        <v/>
      </c>
      <c r="U3839" s="52" t="str">
        <f t="shared" si="298"/>
        <v/>
      </c>
      <c r="W3839" s="52" t="str">
        <f t="shared" si="299"/>
        <v/>
      </c>
    </row>
    <row r="3840" spans="1:23" x14ac:dyDescent="0.25">
      <c r="A3840" s="2"/>
      <c r="B3840" s="32"/>
      <c r="C3840" s="25"/>
      <c r="D3840" s="25"/>
      <c r="E3840" s="26"/>
      <c r="F3840" s="27"/>
      <c r="G3840" s="2"/>
      <c r="H3840" s="2"/>
      <c r="I3840" s="38" t="str">
        <f t="shared" si="295"/>
        <v/>
      </c>
      <c r="J3840" s="39" t="str">
        <f>IF($Q3840="", "", IF(IFERROR(INDEX('Ticket Sales'!B$11:B$5010, MATCH($Q3840, 'Ticket Sales'!$J$11:$J$5010, 0)), J3839)="", "", IFERROR(INDEX('Ticket Sales'!B$11:B$5010, MATCH($Q3840, 'Ticket Sales'!$J$11:$J$5010, 0)), J3839)))</f>
        <v/>
      </c>
      <c r="K3840" s="39" t="str">
        <f>IF($Q3840="", "", IF(IFERROR(INDEX('Ticket Sales'!C$11:C$5010, MATCH($Q3840, 'Ticket Sales'!$J$11:$J$5010, 0)), K3839)="", "", IFERROR(INDEX('Ticket Sales'!C$11:C$5010, MATCH($Q3840, 'Ticket Sales'!$J$11:$J$5010, 0)), K3839)))</f>
        <v/>
      </c>
      <c r="L3840" s="40" t="str">
        <f>IF($Q3840="", "", IF(IFERROR(INDEX('Ticket Sales'!D$11:D$5010, MATCH($Q3840, 'Ticket Sales'!$J$11:$J$5010, 0)), L3839)="", "", IFERROR(INDEX('Ticket Sales'!D$11:D$5010, MATCH($Q3840, 'Ticket Sales'!$J$11:$J$5010, 0)), L3839)))</f>
        <v/>
      </c>
      <c r="M3840" s="41" t="str">
        <f>IF($Q3840="", "", IF(IFERROR(INDEX('Ticket Sales'!E$11:E$5010, MATCH($Q3840, 'Ticket Sales'!$J$11:$J$5010, 0)), M3839)="", "", IFERROR(INDEX('Ticket Sales'!E$11:E$5010, MATCH($Q3840, 'Ticket Sales'!$J$11:$J$5010, 0)), M3839)))</f>
        <v/>
      </c>
      <c r="N3840" s="2"/>
      <c r="P3840" s="48">
        <v>3830</v>
      </c>
      <c r="Q3840" s="48" t="str">
        <f t="shared" si="296"/>
        <v/>
      </c>
      <c r="S3840" s="52" t="str">
        <f t="shared" si="297"/>
        <v/>
      </c>
      <c r="U3840" s="52" t="str">
        <f t="shared" si="298"/>
        <v/>
      </c>
      <c r="W3840" s="52" t="str">
        <f t="shared" si="299"/>
        <v/>
      </c>
    </row>
    <row r="3841" spans="1:23" x14ac:dyDescent="0.25">
      <c r="A3841" s="2"/>
      <c r="B3841" s="32"/>
      <c r="C3841" s="25"/>
      <c r="D3841" s="25"/>
      <c r="E3841" s="26"/>
      <c r="F3841" s="27"/>
      <c r="G3841" s="2"/>
      <c r="H3841" s="2"/>
      <c r="I3841" s="38" t="str">
        <f t="shared" si="295"/>
        <v/>
      </c>
      <c r="J3841" s="39" t="str">
        <f>IF($Q3841="", "", IF(IFERROR(INDEX('Ticket Sales'!B$11:B$5010, MATCH($Q3841, 'Ticket Sales'!$J$11:$J$5010, 0)), J3840)="", "", IFERROR(INDEX('Ticket Sales'!B$11:B$5010, MATCH($Q3841, 'Ticket Sales'!$J$11:$J$5010, 0)), J3840)))</f>
        <v/>
      </c>
      <c r="K3841" s="39" t="str">
        <f>IF($Q3841="", "", IF(IFERROR(INDEX('Ticket Sales'!C$11:C$5010, MATCH($Q3841, 'Ticket Sales'!$J$11:$J$5010, 0)), K3840)="", "", IFERROR(INDEX('Ticket Sales'!C$11:C$5010, MATCH($Q3841, 'Ticket Sales'!$J$11:$J$5010, 0)), K3840)))</f>
        <v/>
      </c>
      <c r="L3841" s="40" t="str">
        <f>IF($Q3841="", "", IF(IFERROR(INDEX('Ticket Sales'!D$11:D$5010, MATCH($Q3841, 'Ticket Sales'!$J$11:$J$5010, 0)), L3840)="", "", IFERROR(INDEX('Ticket Sales'!D$11:D$5010, MATCH($Q3841, 'Ticket Sales'!$J$11:$J$5010, 0)), L3840)))</f>
        <v/>
      </c>
      <c r="M3841" s="41" t="str">
        <f>IF($Q3841="", "", IF(IFERROR(INDEX('Ticket Sales'!E$11:E$5010, MATCH($Q3841, 'Ticket Sales'!$J$11:$J$5010, 0)), M3840)="", "", IFERROR(INDEX('Ticket Sales'!E$11:E$5010, MATCH($Q3841, 'Ticket Sales'!$J$11:$J$5010, 0)), M3840)))</f>
        <v/>
      </c>
      <c r="N3841" s="2"/>
      <c r="P3841" s="48">
        <v>3831</v>
      </c>
      <c r="Q3841" s="48" t="str">
        <f t="shared" si="296"/>
        <v/>
      </c>
      <c r="S3841" s="52" t="str">
        <f t="shared" si="297"/>
        <v/>
      </c>
      <c r="U3841" s="52" t="str">
        <f t="shared" si="298"/>
        <v/>
      </c>
      <c r="W3841" s="52" t="str">
        <f t="shared" si="299"/>
        <v/>
      </c>
    </row>
    <row r="3842" spans="1:23" x14ac:dyDescent="0.25">
      <c r="A3842" s="2"/>
      <c r="B3842" s="32"/>
      <c r="C3842" s="25"/>
      <c r="D3842" s="25"/>
      <c r="E3842" s="26"/>
      <c r="F3842" s="27"/>
      <c r="G3842" s="2"/>
      <c r="H3842" s="2"/>
      <c r="I3842" s="38" t="str">
        <f t="shared" si="295"/>
        <v/>
      </c>
      <c r="J3842" s="39" t="str">
        <f>IF($Q3842="", "", IF(IFERROR(INDEX('Ticket Sales'!B$11:B$5010, MATCH($Q3842, 'Ticket Sales'!$J$11:$J$5010, 0)), J3841)="", "", IFERROR(INDEX('Ticket Sales'!B$11:B$5010, MATCH($Q3842, 'Ticket Sales'!$J$11:$J$5010, 0)), J3841)))</f>
        <v/>
      </c>
      <c r="K3842" s="39" t="str">
        <f>IF($Q3842="", "", IF(IFERROR(INDEX('Ticket Sales'!C$11:C$5010, MATCH($Q3842, 'Ticket Sales'!$J$11:$J$5010, 0)), K3841)="", "", IFERROR(INDEX('Ticket Sales'!C$11:C$5010, MATCH($Q3842, 'Ticket Sales'!$J$11:$J$5010, 0)), K3841)))</f>
        <v/>
      </c>
      <c r="L3842" s="40" t="str">
        <f>IF($Q3842="", "", IF(IFERROR(INDEX('Ticket Sales'!D$11:D$5010, MATCH($Q3842, 'Ticket Sales'!$J$11:$J$5010, 0)), L3841)="", "", IFERROR(INDEX('Ticket Sales'!D$11:D$5010, MATCH($Q3842, 'Ticket Sales'!$J$11:$J$5010, 0)), L3841)))</f>
        <v/>
      </c>
      <c r="M3842" s="41" t="str">
        <f>IF($Q3842="", "", IF(IFERROR(INDEX('Ticket Sales'!E$11:E$5010, MATCH($Q3842, 'Ticket Sales'!$J$11:$J$5010, 0)), M3841)="", "", IFERROR(INDEX('Ticket Sales'!E$11:E$5010, MATCH($Q3842, 'Ticket Sales'!$J$11:$J$5010, 0)), M3841)))</f>
        <v/>
      </c>
      <c r="N3842" s="2"/>
      <c r="P3842" s="48">
        <v>3832</v>
      </c>
      <c r="Q3842" s="48" t="str">
        <f t="shared" si="296"/>
        <v/>
      </c>
      <c r="S3842" s="52" t="str">
        <f t="shared" si="297"/>
        <v/>
      </c>
      <c r="U3842" s="52" t="str">
        <f t="shared" si="298"/>
        <v/>
      </c>
      <c r="W3842" s="52" t="str">
        <f t="shared" si="299"/>
        <v/>
      </c>
    </row>
    <row r="3843" spans="1:23" x14ac:dyDescent="0.25">
      <c r="A3843" s="2"/>
      <c r="B3843" s="32"/>
      <c r="C3843" s="25"/>
      <c r="D3843" s="25"/>
      <c r="E3843" s="26"/>
      <c r="F3843" s="27"/>
      <c r="G3843" s="2"/>
      <c r="H3843" s="2"/>
      <c r="I3843" s="38" t="str">
        <f t="shared" si="295"/>
        <v/>
      </c>
      <c r="J3843" s="39" t="str">
        <f>IF($Q3843="", "", IF(IFERROR(INDEX('Ticket Sales'!B$11:B$5010, MATCH($Q3843, 'Ticket Sales'!$J$11:$J$5010, 0)), J3842)="", "", IFERROR(INDEX('Ticket Sales'!B$11:B$5010, MATCH($Q3843, 'Ticket Sales'!$J$11:$J$5010, 0)), J3842)))</f>
        <v/>
      </c>
      <c r="K3843" s="39" t="str">
        <f>IF($Q3843="", "", IF(IFERROR(INDEX('Ticket Sales'!C$11:C$5010, MATCH($Q3843, 'Ticket Sales'!$J$11:$J$5010, 0)), K3842)="", "", IFERROR(INDEX('Ticket Sales'!C$11:C$5010, MATCH($Q3843, 'Ticket Sales'!$J$11:$J$5010, 0)), K3842)))</f>
        <v/>
      </c>
      <c r="L3843" s="40" t="str">
        <f>IF($Q3843="", "", IF(IFERROR(INDEX('Ticket Sales'!D$11:D$5010, MATCH($Q3843, 'Ticket Sales'!$J$11:$J$5010, 0)), L3842)="", "", IFERROR(INDEX('Ticket Sales'!D$11:D$5010, MATCH($Q3843, 'Ticket Sales'!$J$11:$J$5010, 0)), L3842)))</f>
        <v/>
      </c>
      <c r="M3843" s="41" t="str">
        <f>IF($Q3843="", "", IF(IFERROR(INDEX('Ticket Sales'!E$11:E$5010, MATCH($Q3843, 'Ticket Sales'!$J$11:$J$5010, 0)), M3842)="", "", IFERROR(INDEX('Ticket Sales'!E$11:E$5010, MATCH($Q3843, 'Ticket Sales'!$J$11:$J$5010, 0)), M3842)))</f>
        <v/>
      </c>
      <c r="N3843" s="2"/>
      <c r="P3843" s="48">
        <v>3833</v>
      </c>
      <c r="Q3843" s="48" t="str">
        <f t="shared" si="296"/>
        <v/>
      </c>
      <c r="S3843" s="52" t="str">
        <f t="shared" si="297"/>
        <v/>
      </c>
      <c r="U3843" s="52" t="str">
        <f t="shared" si="298"/>
        <v/>
      </c>
      <c r="W3843" s="52" t="str">
        <f t="shared" si="299"/>
        <v/>
      </c>
    </row>
    <row r="3844" spans="1:23" x14ac:dyDescent="0.25">
      <c r="A3844" s="2"/>
      <c r="B3844" s="32"/>
      <c r="C3844" s="25"/>
      <c r="D3844" s="25"/>
      <c r="E3844" s="26"/>
      <c r="F3844" s="27"/>
      <c r="G3844" s="2"/>
      <c r="H3844" s="2"/>
      <c r="I3844" s="38" t="str">
        <f t="shared" si="295"/>
        <v/>
      </c>
      <c r="J3844" s="39" t="str">
        <f>IF($Q3844="", "", IF(IFERROR(INDEX('Ticket Sales'!B$11:B$5010, MATCH($Q3844, 'Ticket Sales'!$J$11:$J$5010, 0)), J3843)="", "", IFERROR(INDEX('Ticket Sales'!B$11:B$5010, MATCH($Q3844, 'Ticket Sales'!$J$11:$J$5010, 0)), J3843)))</f>
        <v/>
      </c>
      <c r="K3844" s="39" t="str">
        <f>IF($Q3844="", "", IF(IFERROR(INDEX('Ticket Sales'!C$11:C$5010, MATCH($Q3844, 'Ticket Sales'!$J$11:$J$5010, 0)), K3843)="", "", IFERROR(INDEX('Ticket Sales'!C$11:C$5010, MATCH($Q3844, 'Ticket Sales'!$J$11:$J$5010, 0)), K3843)))</f>
        <v/>
      </c>
      <c r="L3844" s="40" t="str">
        <f>IF($Q3844="", "", IF(IFERROR(INDEX('Ticket Sales'!D$11:D$5010, MATCH($Q3844, 'Ticket Sales'!$J$11:$J$5010, 0)), L3843)="", "", IFERROR(INDEX('Ticket Sales'!D$11:D$5010, MATCH($Q3844, 'Ticket Sales'!$J$11:$J$5010, 0)), L3843)))</f>
        <v/>
      </c>
      <c r="M3844" s="41" t="str">
        <f>IF($Q3844="", "", IF(IFERROR(INDEX('Ticket Sales'!E$11:E$5010, MATCH($Q3844, 'Ticket Sales'!$J$11:$J$5010, 0)), M3843)="", "", IFERROR(INDEX('Ticket Sales'!E$11:E$5010, MATCH($Q3844, 'Ticket Sales'!$J$11:$J$5010, 0)), M3843)))</f>
        <v/>
      </c>
      <c r="N3844" s="2"/>
      <c r="P3844" s="48">
        <v>3834</v>
      </c>
      <c r="Q3844" s="48" t="str">
        <f t="shared" si="296"/>
        <v/>
      </c>
      <c r="S3844" s="52" t="str">
        <f t="shared" si="297"/>
        <v/>
      </c>
      <c r="U3844" s="52" t="str">
        <f t="shared" si="298"/>
        <v/>
      </c>
      <c r="W3844" s="52" t="str">
        <f t="shared" si="299"/>
        <v/>
      </c>
    </row>
    <row r="3845" spans="1:23" x14ac:dyDescent="0.25">
      <c r="A3845" s="2"/>
      <c r="B3845" s="32"/>
      <c r="C3845" s="25"/>
      <c r="D3845" s="25"/>
      <c r="E3845" s="26"/>
      <c r="F3845" s="27"/>
      <c r="G3845" s="2"/>
      <c r="H3845" s="2"/>
      <c r="I3845" s="38" t="str">
        <f t="shared" si="295"/>
        <v/>
      </c>
      <c r="J3845" s="39" t="str">
        <f>IF($Q3845="", "", IF(IFERROR(INDEX('Ticket Sales'!B$11:B$5010, MATCH($Q3845, 'Ticket Sales'!$J$11:$J$5010, 0)), J3844)="", "", IFERROR(INDEX('Ticket Sales'!B$11:B$5010, MATCH($Q3845, 'Ticket Sales'!$J$11:$J$5010, 0)), J3844)))</f>
        <v/>
      </c>
      <c r="K3845" s="39" t="str">
        <f>IF($Q3845="", "", IF(IFERROR(INDEX('Ticket Sales'!C$11:C$5010, MATCH($Q3845, 'Ticket Sales'!$J$11:$J$5010, 0)), K3844)="", "", IFERROR(INDEX('Ticket Sales'!C$11:C$5010, MATCH($Q3845, 'Ticket Sales'!$J$11:$J$5010, 0)), K3844)))</f>
        <v/>
      </c>
      <c r="L3845" s="40" t="str">
        <f>IF($Q3845="", "", IF(IFERROR(INDEX('Ticket Sales'!D$11:D$5010, MATCH($Q3845, 'Ticket Sales'!$J$11:$J$5010, 0)), L3844)="", "", IFERROR(INDEX('Ticket Sales'!D$11:D$5010, MATCH($Q3845, 'Ticket Sales'!$J$11:$J$5010, 0)), L3844)))</f>
        <v/>
      </c>
      <c r="M3845" s="41" t="str">
        <f>IF($Q3845="", "", IF(IFERROR(INDEX('Ticket Sales'!E$11:E$5010, MATCH($Q3845, 'Ticket Sales'!$J$11:$J$5010, 0)), M3844)="", "", IFERROR(INDEX('Ticket Sales'!E$11:E$5010, MATCH($Q3845, 'Ticket Sales'!$J$11:$J$5010, 0)), M3844)))</f>
        <v/>
      </c>
      <c r="N3845" s="2"/>
      <c r="P3845" s="48">
        <v>3835</v>
      </c>
      <c r="Q3845" s="48" t="str">
        <f t="shared" si="296"/>
        <v/>
      </c>
      <c r="S3845" s="52" t="str">
        <f t="shared" si="297"/>
        <v/>
      </c>
      <c r="U3845" s="52" t="str">
        <f t="shared" si="298"/>
        <v/>
      </c>
      <c r="W3845" s="52" t="str">
        <f t="shared" si="299"/>
        <v/>
      </c>
    </row>
    <row r="3846" spans="1:23" x14ac:dyDescent="0.25">
      <c r="A3846" s="2"/>
      <c r="B3846" s="32"/>
      <c r="C3846" s="25"/>
      <c r="D3846" s="25"/>
      <c r="E3846" s="26"/>
      <c r="F3846" s="27"/>
      <c r="G3846" s="2"/>
      <c r="H3846" s="2"/>
      <c r="I3846" s="38" t="str">
        <f t="shared" si="295"/>
        <v/>
      </c>
      <c r="J3846" s="39" t="str">
        <f>IF($Q3846="", "", IF(IFERROR(INDEX('Ticket Sales'!B$11:B$5010, MATCH($Q3846, 'Ticket Sales'!$J$11:$J$5010, 0)), J3845)="", "", IFERROR(INDEX('Ticket Sales'!B$11:B$5010, MATCH($Q3846, 'Ticket Sales'!$J$11:$J$5010, 0)), J3845)))</f>
        <v/>
      </c>
      <c r="K3846" s="39" t="str">
        <f>IF($Q3846="", "", IF(IFERROR(INDEX('Ticket Sales'!C$11:C$5010, MATCH($Q3846, 'Ticket Sales'!$J$11:$J$5010, 0)), K3845)="", "", IFERROR(INDEX('Ticket Sales'!C$11:C$5010, MATCH($Q3846, 'Ticket Sales'!$J$11:$J$5010, 0)), K3845)))</f>
        <v/>
      </c>
      <c r="L3846" s="40" t="str">
        <f>IF($Q3846="", "", IF(IFERROR(INDEX('Ticket Sales'!D$11:D$5010, MATCH($Q3846, 'Ticket Sales'!$J$11:$J$5010, 0)), L3845)="", "", IFERROR(INDEX('Ticket Sales'!D$11:D$5010, MATCH($Q3846, 'Ticket Sales'!$J$11:$J$5010, 0)), L3845)))</f>
        <v/>
      </c>
      <c r="M3846" s="41" t="str">
        <f>IF($Q3846="", "", IF(IFERROR(INDEX('Ticket Sales'!E$11:E$5010, MATCH($Q3846, 'Ticket Sales'!$J$11:$J$5010, 0)), M3845)="", "", IFERROR(INDEX('Ticket Sales'!E$11:E$5010, MATCH($Q3846, 'Ticket Sales'!$J$11:$J$5010, 0)), M3845)))</f>
        <v/>
      </c>
      <c r="N3846" s="2"/>
      <c r="P3846" s="48">
        <v>3836</v>
      </c>
      <c r="Q3846" s="48" t="str">
        <f t="shared" si="296"/>
        <v/>
      </c>
      <c r="S3846" s="52" t="str">
        <f t="shared" si="297"/>
        <v/>
      </c>
      <c r="U3846" s="52" t="str">
        <f t="shared" si="298"/>
        <v/>
      </c>
      <c r="W3846" s="52" t="str">
        <f t="shared" si="299"/>
        <v/>
      </c>
    </row>
    <row r="3847" spans="1:23" x14ac:dyDescent="0.25">
      <c r="A3847" s="2"/>
      <c r="B3847" s="32"/>
      <c r="C3847" s="25"/>
      <c r="D3847" s="25"/>
      <c r="E3847" s="26"/>
      <c r="F3847" s="27"/>
      <c r="G3847" s="2"/>
      <c r="H3847" s="2"/>
      <c r="I3847" s="38" t="str">
        <f t="shared" si="295"/>
        <v/>
      </c>
      <c r="J3847" s="39" t="str">
        <f>IF($Q3847="", "", IF(IFERROR(INDEX('Ticket Sales'!B$11:B$5010, MATCH($Q3847, 'Ticket Sales'!$J$11:$J$5010, 0)), J3846)="", "", IFERROR(INDEX('Ticket Sales'!B$11:B$5010, MATCH($Q3847, 'Ticket Sales'!$J$11:$J$5010, 0)), J3846)))</f>
        <v/>
      </c>
      <c r="K3847" s="39" t="str">
        <f>IF($Q3847="", "", IF(IFERROR(INDEX('Ticket Sales'!C$11:C$5010, MATCH($Q3847, 'Ticket Sales'!$J$11:$J$5010, 0)), K3846)="", "", IFERROR(INDEX('Ticket Sales'!C$11:C$5010, MATCH($Q3847, 'Ticket Sales'!$J$11:$J$5010, 0)), K3846)))</f>
        <v/>
      </c>
      <c r="L3847" s="40" t="str">
        <f>IF($Q3847="", "", IF(IFERROR(INDEX('Ticket Sales'!D$11:D$5010, MATCH($Q3847, 'Ticket Sales'!$J$11:$J$5010, 0)), L3846)="", "", IFERROR(INDEX('Ticket Sales'!D$11:D$5010, MATCH($Q3847, 'Ticket Sales'!$J$11:$J$5010, 0)), L3846)))</f>
        <v/>
      </c>
      <c r="M3847" s="41" t="str">
        <f>IF($Q3847="", "", IF(IFERROR(INDEX('Ticket Sales'!E$11:E$5010, MATCH($Q3847, 'Ticket Sales'!$J$11:$J$5010, 0)), M3846)="", "", IFERROR(INDEX('Ticket Sales'!E$11:E$5010, MATCH($Q3847, 'Ticket Sales'!$J$11:$J$5010, 0)), M3846)))</f>
        <v/>
      </c>
      <c r="N3847" s="2"/>
      <c r="P3847" s="48">
        <v>3837</v>
      </c>
      <c r="Q3847" s="48" t="str">
        <f t="shared" si="296"/>
        <v/>
      </c>
      <c r="S3847" s="52" t="str">
        <f t="shared" si="297"/>
        <v/>
      </c>
      <c r="U3847" s="52" t="str">
        <f t="shared" si="298"/>
        <v/>
      </c>
      <c r="W3847" s="52" t="str">
        <f t="shared" si="299"/>
        <v/>
      </c>
    </row>
    <row r="3848" spans="1:23" x14ac:dyDescent="0.25">
      <c r="A3848" s="2"/>
      <c r="B3848" s="32"/>
      <c r="C3848" s="25"/>
      <c r="D3848" s="25"/>
      <c r="E3848" s="26"/>
      <c r="F3848" s="27"/>
      <c r="G3848" s="2"/>
      <c r="H3848" s="2"/>
      <c r="I3848" s="38" t="str">
        <f t="shared" si="295"/>
        <v/>
      </c>
      <c r="J3848" s="39" t="str">
        <f>IF($Q3848="", "", IF(IFERROR(INDEX('Ticket Sales'!B$11:B$5010, MATCH($Q3848, 'Ticket Sales'!$J$11:$J$5010, 0)), J3847)="", "", IFERROR(INDEX('Ticket Sales'!B$11:B$5010, MATCH($Q3848, 'Ticket Sales'!$J$11:$J$5010, 0)), J3847)))</f>
        <v/>
      </c>
      <c r="K3848" s="39" t="str">
        <f>IF($Q3848="", "", IF(IFERROR(INDEX('Ticket Sales'!C$11:C$5010, MATCH($Q3848, 'Ticket Sales'!$J$11:$J$5010, 0)), K3847)="", "", IFERROR(INDEX('Ticket Sales'!C$11:C$5010, MATCH($Q3848, 'Ticket Sales'!$J$11:$J$5010, 0)), K3847)))</f>
        <v/>
      </c>
      <c r="L3848" s="40" t="str">
        <f>IF($Q3848="", "", IF(IFERROR(INDEX('Ticket Sales'!D$11:D$5010, MATCH($Q3848, 'Ticket Sales'!$J$11:$J$5010, 0)), L3847)="", "", IFERROR(INDEX('Ticket Sales'!D$11:D$5010, MATCH($Q3848, 'Ticket Sales'!$J$11:$J$5010, 0)), L3847)))</f>
        <v/>
      </c>
      <c r="M3848" s="41" t="str">
        <f>IF($Q3848="", "", IF(IFERROR(INDEX('Ticket Sales'!E$11:E$5010, MATCH($Q3848, 'Ticket Sales'!$J$11:$J$5010, 0)), M3847)="", "", IFERROR(INDEX('Ticket Sales'!E$11:E$5010, MATCH($Q3848, 'Ticket Sales'!$J$11:$J$5010, 0)), M3847)))</f>
        <v/>
      </c>
      <c r="N3848" s="2"/>
      <c r="P3848" s="48">
        <v>3838</v>
      </c>
      <c r="Q3848" s="48" t="str">
        <f t="shared" si="296"/>
        <v/>
      </c>
      <c r="S3848" s="52" t="str">
        <f t="shared" si="297"/>
        <v/>
      </c>
      <c r="U3848" s="52" t="str">
        <f t="shared" si="298"/>
        <v/>
      </c>
      <c r="W3848" s="52" t="str">
        <f t="shared" si="299"/>
        <v/>
      </c>
    </row>
    <row r="3849" spans="1:23" x14ac:dyDescent="0.25">
      <c r="A3849" s="2"/>
      <c r="B3849" s="32"/>
      <c r="C3849" s="25"/>
      <c r="D3849" s="25"/>
      <c r="E3849" s="26"/>
      <c r="F3849" s="27"/>
      <c r="G3849" s="2"/>
      <c r="H3849" s="2"/>
      <c r="I3849" s="38" t="str">
        <f t="shared" si="295"/>
        <v/>
      </c>
      <c r="J3849" s="39" t="str">
        <f>IF($Q3849="", "", IF(IFERROR(INDEX('Ticket Sales'!B$11:B$5010, MATCH($Q3849, 'Ticket Sales'!$J$11:$J$5010, 0)), J3848)="", "", IFERROR(INDEX('Ticket Sales'!B$11:B$5010, MATCH($Q3849, 'Ticket Sales'!$J$11:$J$5010, 0)), J3848)))</f>
        <v/>
      </c>
      <c r="K3849" s="39" t="str">
        <f>IF($Q3849="", "", IF(IFERROR(INDEX('Ticket Sales'!C$11:C$5010, MATCH($Q3849, 'Ticket Sales'!$J$11:$J$5010, 0)), K3848)="", "", IFERROR(INDEX('Ticket Sales'!C$11:C$5010, MATCH($Q3849, 'Ticket Sales'!$J$11:$J$5010, 0)), K3848)))</f>
        <v/>
      </c>
      <c r="L3849" s="40" t="str">
        <f>IF($Q3849="", "", IF(IFERROR(INDEX('Ticket Sales'!D$11:D$5010, MATCH($Q3849, 'Ticket Sales'!$J$11:$J$5010, 0)), L3848)="", "", IFERROR(INDEX('Ticket Sales'!D$11:D$5010, MATCH($Q3849, 'Ticket Sales'!$J$11:$J$5010, 0)), L3848)))</f>
        <v/>
      </c>
      <c r="M3849" s="41" t="str">
        <f>IF($Q3849="", "", IF(IFERROR(INDEX('Ticket Sales'!E$11:E$5010, MATCH($Q3849, 'Ticket Sales'!$J$11:$J$5010, 0)), M3848)="", "", IFERROR(INDEX('Ticket Sales'!E$11:E$5010, MATCH($Q3849, 'Ticket Sales'!$J$11:$J$5010, 0)), M3848)))</f>
        <v/>
      </c>
      <c r="N3849" s="2"/>
      <c r="P3849" s="48">
        <v>3839</v>
      </c>
      <c r="Q3849" s="48" t="str">
        <f t="shared" si="296"/>
        <v/>
      </c>
      <c r="S3849" s="52" t="str">
        <f t="shared" si="297"/>
        <v/>
      </c>
      <c r="U3849" s="52" t="str">
        <f t="shared" si="298"/>
        <v/>
      </c>
      <c r="W3849" s="52" t="str">
        <f t="shared" si="299"/>
        <v/>
      </c>
    </row>
    <row r="3850" spans="1:23" x14ac:dyDescent="0.25">
      <c r="A3850" s="2"/>
      <c r="B3850" s="32"/>
      <c r="C3850" s="25"/>
      <c r="D3850" s="25"/>
      <c r="E3850" s="26"/>
      <c r="F3850" s="27"/>
      <c r="G3850" s="2"/>
      <c r="H3850" s="2"/>
      <c r="I3850" s="38" t="str">
        <f t="shared" si="295"/>
        <v/>
      </c>
      <c r="J3850" s="39" t="str">
        <f>IF($Q3850="", "", IF(IFERROR(INDEX('Ticket Sales'!B$11:B$5010, MATCH($Q3850, 'Ticket Sales'!$J$11:$J$5010, 0)), J3849)="", "", IFERROR(INDEX('Ticket Sales'!B$11:B$5010, MATCH($Q3850, 'Ticket Sales'!$J$11:$J$5010, 0)), J3849)))</f>
        <v/>
      </c>
      <c r="K3850" s="39" t="str">
        <f>IF($Q3850="", "", IF(IFERROR(INDEX('Ticket Sales'!C$11:C$5010, MATCH($Q3850, 'Ticket Sales'!$J$11:$J$5010, 0)), K3849)="", "", IFERROR(INDEX('Ticket Sales'!C$11:C$5010, MATCH($Q3850, 'Ticket Sales'!$J$11:$J$5010, 0)), K3849)))</f>
        <v/>
      </c>
      <c r="L3850" s="40" t="str">
        <f>IF($Q3850="", "", IF(IFERROR(INDEX('Ticket Sales'!D$11:D$5010, MATCH($Q3850, 'Ticket Sales'!$J$11:$J$5010, 0)), L3849)="", "", IFERROR(INDEX('Ticket Sales'!D$11:D$5010, MATCH($Q3850, 'Ticket Sales'!$J$11:$J$5010, 0)), L3849)))</f>
        <v/>
      </c>
      <c r="M3850" s="41" t="str">
        <f>IF($Q3850="", "", IF(IFERROR(INDEX('Ticket Sales'!E$11:E$5010, MATCH($Q3850, 'Ticket Sales'!$J$11:$J$5010, 0)), M3849)="", "", IFERROR(INDEX('Ticket Sales'!E$11:E$5010, MATCH($Q3850, 'Ticket Sales'!$J$11:$J$5010, 0)), M3849)))</f>
        <v/>
      </c>
      <c r="N3850" s="2"/>
      <c r="P3850" s="48">
        <v>3840</v>
      </c>
      <c r="Q3850" s="48" t="str">
        <f t="shared" si="296"/>
        <v/>
      </c>
      <c r="S3850" s="52" t="str">
        <f t="shared" si="297"/>
        <v/>
      </c>
      <c r="U3850" s="52" t="str">
        <f t="shared" si="298"/>
        <v/>
      </c>
      <c r="W3850" s="52" t="str">
        <f t="shared" si="299"/>
        <v/>
      </c>
    </row>
    <row r="3851" spans="1:23" x14ac:dyDescent="0.25">
      <c r="A3851" s="2"/>
      <c r="B3851" s="32"/>
      <c r="C3851" s="25"/>
      <c r="D3851" s="25"/>
      <c r="E3851" s="26"/>
      <c r="F3851" s="27"/>
      <c r="G3851" s="2"/>
      <c r="H3851" s="2"/>
      <c r="I3851" s="38" t="str">
        <f t="shared" si="295"/>
        <v/>
      </c>
      <c r="J3851" s="39" t="str">
        <f>IF($Q3851="", "", IF(IFERROR(INDEX('Ticket Sales'!B$11:B$5010, MATCH($Q3851, 'Ticket Sales'!$J$11:$J$5010, 0)), J3850)="", "", IFERROR(INDEX('Ticket Sales'!B$11:B$5010, MATCH($Q3851, 'Ticket Sales'!$J$11:$J$5010, 0)), J3850)))</f>
        <v/>
      </c>
      <c r="K3851" s="39" t="str">
        <f>IF($Q3851="", "", IF(IFERROR(INDEX('Ticket Sales'!C$11:C$5010, MATCH($Q3851, 'Ticket Sales'!$J$11:$J$5010, 0)), K3850)="", "", IFERROR(INDEX('Ticket Sales'!C$11:C$5010, MATCH($Q3851, 'Ticket Sales'!$J$11:$J$5010, 0)), K3850)))</f>
        <v/>
      </c>
      <c r="L3851" s="40" t="str">
        <f>IF($Q3851="", "", IF(IFERROR(INDEX('Ticket Sales'!D$11:D$5010, MATCH($Q3851, 'Ticket Sales'!$J$11:$J$5010, 0)), L3850)="", "", IFERROR(INDEX('Ticket Sales'!D$11:D$5010, MATCH($Q3851, 'Ticket Sales'!$J$11:$J$5010, 0)), L3850)))</f>
        <v/>
      </c>
      <c r="M3851" s="41" t="str">
        <f>IF($Q3851="", "", IF(IFERROR(INDEX('Ticket Sales'!E$11:E$5010, MATCH($Q3851, 'Ticket Sales'!$J$11:$J$5010, 0)), M3850)="", "", IFERROR(INDEX('Ticket Sales'!E$11:E$5010, MATCH($Q3851, 'Ticket Sales'!$J$11:$J$5010, 0)), M3850)))</f>
        <v/>
      </c>
      <c r="N3851" s="2"/>
      <c r="P3851" s="48">
        <v>3841</v>
      </c>
      <c r="Q3851" s="48" t="str">
        <f t="shared" si="296"/>
        <v/>
      </c>
      <c r="S3851" s="52" t="str">
        <f t="shared" si="297"/>
        <v/>
      </c>
      <c r="U3851" s="52" t="str">
        <f t="shared" si="298"/>
        <v/>
      </c>
      <c r="W3851" s="52" t="str">
        <f t="shared" si="299"/>
        <v/>
      </c>
    </row>
    <row r="3852" spans="1:23" x14ac:dyDescent="0.25">
      <c r="A3852" s="2"/>
      <c r="B3852" s="32"/>
      <c r="C3852" s="25"/>
      <c r="D3852" s="25"/>
      <c r="E3852" s="26"/>
      <c r="F3852" s="27"/>
      <c r="G3852" s="2"/>
      <c r="H3852" s="2"/>
      <c r="I3852" s="38" t="str">
        <f t="shared" ref="I3852:I3915" si="300">$Q3852</f>
        <v/>
      </c>
      <c r="J3852" s="39" t="str">
        <f>IF($Q3852="", "", IF(IFERROR(INDEX('Ticket Sales'!B$11:B$5010, MATCH($Q3852, 'Ticket Sales'!$J$11:$J$5010, 0)), J3851)="", "", IFERROR(INDEX('Ticket Sales'!B$11:B$5010, MATCH($Q3852, 'Ticket Sales'!$J$11:$J$5010, 0)), J3851)))</f>
        <v/>
      </c>
      <c r="K3852" s="39" t="str">
        <f>IF($Q3852="", "", IF(IFERROR(INDEX('Ticket Sales'!C$11:C$5010, MATCH($Q3852, 'Ticket Sales'!$J$11:$J$5010, 0)), K3851)="", "", IFERROR(INDEX('Ticket Sales'!C$11:C$5010, MATCH($Q3852, 'Ticket Sales'!$J$11:$J$5010, 0)), K3851)))</f>
        <v/>
      </c>
      <c r="L3852" s="40" t="str">
        <f>IF($Q3852="", "", IF(IFERROR(INDEX('Ticket Sales'!D$11:D$5010, MATCH($Q3852, 'Ticket Sales'!$J$11:$J$5010, 0)), L3851)="", "", IFERROR(INDEX('Ticket Sales'!D$11:D$5010, MATCH($Q3852, 'Ticket Sales'!$J$11:$J$5010, 0)), L3851)))</f>
        <v/>
      </c>
      <c r="M3852" s="41" t="str">
        <f>IF($Q3852="", "", IF(IFERROR(INDEX('Ticket Sales'!E$11:E$5010, MATCH($Q3852, 'Ticket Sales'!$J$11:$J$5010, 0)), M3851)="", "", IFERROR(INDEX('Ticket Sales'!E$11:E$5010, MATCH($Q3852, 'Ticket Sales'!$J$11:$J$5010, 0)), M3851)))</f>
        <v/>
      </c>
      <c r="N3852" s="2"/>
      <c r="P3852" s="48">
        <v>3842</v>
      </c>
      <c r="Q3852" s="48" t="str">
        <f t="shared" ref="Q3852:Q3915" si="301">IF(ISNUMBER($Q$8)=FALSE, "", IF($P3852&gt;$Q$8, "", $P3852))</f>
        <v/>
      </c>
      <c r="S3852" s="52" t="str">
        <f t="shared" ref="S3852:S3915" si="302">IF($B3852="", "", $B3852)</f>
        <v/>
      </c>
      <c r="U3852" s="52" t="str">
        <f t="shared" ref="U3852:U3915" si="303">IF(COUNTIF($B3852:$F3852, "")=5, "", "X")</f>
        <v/>
      </c>
      <c r="W3852" s="52" t="str">
        <f t="shared" ref="W3852:W3915" si="304">IF(AND($U3852="X", $S3852=""), "X", IF(AND($U3852="X", ISNUMBER($S3852)=FALSE), "X", IF(AND($U3852="X", COUNTIF($S$11:$S$5010, $S3852)&gt;1), "X", "")))</f>
        <v/>
      </c>
    </row>
    <row r="3853" spans="1:23" x14ac:dyDescent="0.25">
      <c r="A3853" s="2"/>
      <c r="B3853" s="32"/>
      <c r="C3853" s="25"/>
      <c r="D3853" s="25"/>
      <c r="E3853" s="26"/>
      <c r="F3853" s="27"/>
      <c r="G3853" s="2"/>
      <c r="H3853" s="2"/>
      <c r="I3853" s="38" t="str">
        <f t="shared" si="300"/>
        <v/>
      </c>
      <c r="J3853" s="39" t="str">
        <f>IF($Q3853="", "", IF(IFERROR(INDEX('Ticket Sales'!B$11:B$5010, MATCH($Q3853, 'Ticket Sales'!$J$11:$J$5010, 0)), J3852)="", "", IFERROR(INDEX('Ticket Sales'!B$11:B$5010, MATCH($Q3853, 'Ticket Sales'!$J$11:$J$5010, 0)), J3852)))</f>
        <v/>
      </c>
      <c r="K3853" s="39" t="str">
        <f>IF($Q3853="", "", IF(IFERROR(INDEX('Ticket Sales'!C$11:C$5010, MATCH($Q3853, 'Ticket Sales'!$J$11:$J$5010, 0)), K3852)="", "", IFERROR(INDEX('Ticket Sales'!C$11:C$5010, MATCH($Q3853, 'Ticket Sales'!$J$11:$J$5010, 0)), K3852)))</f>
        <v/>
      </c>
      <c r="L3853" s="40" t="str">
        <f>IF($Q3853="", "", IF(IFERROR(INDEX('Ticket Sales'!D$11:D$5010, MATCH($Q3853, 'Ticket Sales'!$J$11:$J$5010, 0)), L3852)="", "", IFERROR(INDEX('Ticket Sales'!D$11:D$5010, MATCH($Q3853, 'Ticket Sales'!$J$11:$J$5010, 0)), L3852)))</f>
        <v/>
      </c>
      <c r="M3853" s="41" t="str">
        <f>IF($Q3853="", "", IF(IFERROR(INDEX('Ticket Sales'!E$11:E$5010, MATCH($Q3853, 'Ticket Sales'!$J$11:$J$5010, 0)), M3852)="", "", IFERROR(INDEX('Ticket Sales'!E$11:E$5010, MATCH($Q3853, 'Ticket Sales'!$J$11:$J$5010, 0)), M3852)))</f>
        <v/>
      </c>
      <c r="N3853" s="2"/>
      <c r="P3853" s="48">
        <v>3843</v>
      </c>
      <c r="Q3853" s="48" t="str">
        <f t="shared" si="301"/>
        <v/>
      </c>
      <c r="S3853" s="52" t="str">
        <f t="shared" si="302"/>
        <v/>
      </c>
      <c r="U3853" s="52" t="str">
        <f t="shared" si="303"/>
        <v/>
      </c>
      <c r="W3853" s="52" t="str">
        <f t="shared" si="304"/>
        <v/>
      </c>
    </row>
    <row r="3854" spans="1:23" x14ac:dyDescent="0.25">
      <c r="A3854" s="2"/>
      <c r="B3854" s="32"/>
      <c r="C3854" s="25"/>
      <c r="D3854" s="25"/>
      <c r="E3854" s="26"/>
      <c r="F3854" s="27"/>
      <c r="G3854" s="2"/>
      <c r="H3854" s="2"/>
      <c r="I3854" s="38" t="str">
        <f t="shared" si="300"/>
        <v/>
      </c>
      <c r="J3854" s="39" t="str">
        <f>IF($Q3854="", "", IF(IFERROR(INDEX('Ticket Sales'!B$11:B$5010, MATCH($Q3854, 'Ticket Sales'!$J$11:$J$5010, 0)), J3853)="", "", IFERROR(INDEX('Ticket Sales'!B$11:B$5010, MATCH($Q3854, 'Ticket Sales'!$J$11:$J$5010, 0)), J3853)))</f>
        <v/>
      </c>
      <c r="K3854" s="39" t="str">
        <f>IF($Q3854="", "", IF(IFERROR(INDEX('Ticket Sales'!C$11:C$5010, MATCH($Q3854, 'Ticket Sales'!$J$11:$J$5010, 0)), K3853)="", "", IFERROR(INDEX('Ticket Sales'!C$11:C$5010, MATCH($Q3854, 'Ticket Sales'!$J$11:$J$5010, 0)), K3853)))</f>
        <v/>
      </c>
      <c r="L3854" s="40" t="str">
        <f>IF($Q3854="", "", IF(IFERROR(INDEX('Ticket Sales'!D$11:D$5010, MATCH($Q3854, 'Ticket Sales'!$J$11:$J$5010, 0)), L3853)="", "", IFERROR(INDEX('Ticket Sales'!D$11:D$5010, MATCH($Q3854, 'Ticket Sales'!$J$11:$J$5010, 0)), L3853)))</f>
        <v/>
      </c>
      <c r="M3854" s="41" t="str">
        <f>IF($Q3854="", "", IF(IFERROR(INDEX('Ticket Sales'!E$11:E$5010, MATCH($Q3854, 'Ticket Sales'!$J$11:$J$5010, 0)), M3853)="", "", IFERROR(INDEX('Ticket Sales'!E$11:E$5010, MATCH($Q3854, 'Ticket Sales'!$J$11:$J$5010, 0)), M3853)))</f>
        <v/>
      </c>
      <c r="N3854" s="2"/>
      <c r="P3854" s="48">
        <v>3844</v>
      </c>
      <c r="Q3854" s="48" t="str">
        <f t="shared" si="301"/>
        <v/>
      </c>
      <c r="S3854" s="52" t="str">
        <f t="shared" si="302"/>
        <v/>
      </c>
      <c r="U3854" s="52" t="str">
        <f t="shared" si="303"/>
        <v/>
      </c>
      <c r="W3854" s="52" t="str">
        <f t="shared" si="304"/>
        <v/>
      </c>
    </row>
    <row r="3855" spans="1:23" x14ac:dyDescent="0.25">
      <c r="A3855" s="2"/>
      <c r="B3855" s="32"/>
      <c r="C3855" s="25"/>
      <c r="D3855" s="25"/>
      <c r="E3855" s="26"/>
      <c r="F3855" s="27"/>
      <c r="G3855" s="2"/>
      <c r="H3855" s="2"/>
      <c r="I3855" s="38" t="str">
        <f t="shared" si="300"/>
        <v/>
      </c>
      <c r="J3855" s="39" t="str">
        <f>IF($Q3855="", "", IF(IFERROR(INDEX('Ticket Sales'!B$11:B$5010, MATCH($Q3855, 'Ticket Sales'!$J$11:$J$5010, 0)), J3854)="", "", IFERROR(INDEX('Ticket Sales'!B$11:B$5010, MATCH($Q3855, 'Ticket Sales'!$J$11:$J$5010, 0)), J3854)))</f>
        <v/>
      </c>
      <c r="K3855" s="39" t="str">
        <f>IF($Q3855="", "", IF(IFERROR(INDEX('Ticket Sales'!C$11:C$5010, MATCH($Q3855, 'Ticket Sales'!$J$11:$J$5010, 0)), K3854)="", "", IFERROR(INDEX('Ticket Sales'!C$11:C$5010, MATCH($Q3855, 'Ticket Sales'!$J$11:$J$5010, 0)), K3854)))</f>
        <v/>
      </c>
      <c r="L3855" s="40" t="str">
        <f>IF($Q3855="", "", IF(IFERROR(INDEX('Ticket Sales'!D$11:D$5010, MATCH($Q3855, 'Ticket Sales'!$J$11:$J$5010, 0)), L3854)="", "", IFERROR(INDEX('Ticket Sales'!D$11:D$5010, MATCH($Q3855, 'Ticket Sales'!$J$11:$J$5010, 0)), L3854)))</f>
        <v/>
      </c>
      <c r="M3855" s="41" t="str">
        <f>IF($Q3855="", "", IF(IFERROR(INDEX('Ticket Sales'!E$11:E$5010, MATCH($Q3855, 'Ticket Sales'!$J$11:$J$5010, 0)), M3854)="", "", IFERROR(INDEX('Ticket Sales'!E$11:E$5010, MATCH($Q3855, 'Ticket Sales'!$J$11:$J$5010, 0)), M3854)))</f>
        <v/>
      </c>
      <c r="N3855" s="2"/>
      <c r="P3855" s="48">
        <v>3845</v>
      </c>
      <c r="Q3855" s="48" t="str">
        <f t="shared" si="301"/>
        <v/>
      </c>
      <c r="S3855" s="52" t="str">
        <f t="shared" si="302"/>
        <v/>
      </c>
      <c r="U3855" s="52" t="str">
        <f t="shared" si="303"/>
        <v/>
      </c>
      <c r="W3855" s="52" t="str">
        <f t="shared" si="304"/>
        <v/>
      </c>
    </row>
    <row r="3856" spans="1:23" x14ac:dyDescent="0.25">
      <c r="A3856" s="2"/>
      <c r="B3856" s="32"/>
      <c r="C3856" s="25"/>
      <c r="D3856" s="25"/>
      <c r="E3856" s="26"/>
      <c r="F3856" s="27"/>
      <c r="G3856" s="2"/>
      <c r="H3856" s="2"/>
      <c r="I3856" s="38" t="str">
        <f t="shared" si="300"/>
        <v/>
      </c>
      <c r="J3856" s="39" t="str">
        <f>IF($Q3856="", "", IF(IFERROR(INDEX('Ticket Sales'!B$11:B$5010, MATCH($Q3856, 'Ticket Sales'!$J$11:$J$5010, 0)), J3855)="", "", IFERROR(INDEX('Ticket Sales'!B$11:B$5010, MATCH($Q3856, 'Ticket Sales'!$J$11:$J$5010, 0)), J3855)))</f>
        <v/>
      </c>
      <c r="K3856" s="39" t="str">
        <f>IF($Q3856="", "", IF(IFERROR(INDEX('Ticket Sales'!C$11:C$5010, MATCH($Q3856, 'Ticket Sales'!$J$11:$J$5010, 0)), K3855)="", "", IFERROR(INDEX('Ticket Sales'!C$11:C$5010, MATCH($Q3856, 'Ticket Sales'!$J$11:$J$5010, 0)), K3855)))</f>
        <v/>
      </c>
      <c r="L3856" s="40" t="str">
        <f>IF($Q3856="", "", IF(IFERROR(INDEX('Ticket Sales'!D$11:D$5010, MATCH($Q3856, 'Ticket Sales'!$J$11:$J$5010, 0)), L3855)="", "", IFERROR(INDEX('Ticket Sales'!D$11:D$5010, MATCH($Q3856, 'Ticket Sales'!$J$11:$J$5010, 0)), L3855)))</f>
        <v/>
      </c>
      <c r="M3856" s="41" t="str">
        <f>IF($Q3856="", "", IF(IFERROR(INDEX('Ticket Sales'!E$11:E$5010, MATCH($Q3856, 'Ticket Sales'!$J$11:$J$5010, 0)), M3855)="", "", IFERROR(INDEX('Ticket Sales'!E$11:E$5010, MATCH($Q3856, 'Ticket Sales'!$J$11:$J$5010, 0)), M3855)))</f>
        <v/>
      </c>
      <c r="N3856" s="2"/>
      <c r="P3856" s="48">
        <v>3846</v>
      </c>
      <c r="Q3856" s="48" t="str">
        <f t="shared" si="301"/>
        <v/>
      </c>
      <c r="S3856" s="52" t="str">
        <f t="shared" si="302"/>
        <v/>
      </c>
      <c r="U3856" s="52" t="str">
        <f t="shared" si="303"/>
        <v/>
      </c>
      <c r="W3856" s="52" t="str">
        <f t="shared" si="304"/>
        <v/>
      </c>
    </row>
    <row r="3857" spans="1:23" x14ac:dyDescent="0.25">
      <c r="A3857" s="2"/>
      <c r="B3857" s="32"/>
      <c r="C3857" s="25"/>
      <c r="D3857" s="25"/>
      <c r="E3857" s="26"/>
      <c r="F3857" s="27"/>
      <c r="G3857" s="2"/>
      <c r="H3857" s="2"/>
      <c r="I3857" s="38" t="str">
        <f t="shared" si="300"/>
        <v/>
      </c>
      <c r="J3857" s="39" t="str">
        <f>IF($Q3857="", "", IF(IFERROR(INDEX('Ticket Sales'!B$11:B$5010, MATCH($Q3857, 'Ticket Sales'!$J$11:$J$5010, 0)), J3856)="", "", IFERROR(INDEX('Ticket Sales'!B$11:B$5010, MATCH($Q3857, 'Ticket Sales'!$J$11:$J$5010, 0)), J3856)))</f>
        <v/>
      </c>
      <c r="K3857" s="39" t="str">
        <f>IF($Q3857="", "", IF(IFERROR(INDEX('Ticket Sales'!C$11:C$5010, MATCH($Q3857, 'Ticket Sales'!$J$11:$J$5010, 0)), K3856)="", "", IFERROR(INDEX('Ticket Sales'!C$11:C$5010, MATCH($Q3857, 'Ticket Sales'!$J$11:$J$5010, 0)), K3856)))</f>
        <v/>
      </c>
      <c r="L3857" s="40" t="str">
        <f>IF($Q3857="", "", IF(IFERROR(INDEX('Ticket Sales'!D$11:D$5010, MATCH($Q3857, 'Ticket Sales'!$J$11:$J$5010, 0)), L3856)="", "", IFERROR(INDEX('Ticket Sales'!D$11:D$5010, MATCH($Q3857, 'Ticket Sales'!$J$11:$J$5010, 0)), L3856)))</f>
        <v/>
      </c>
      <c r="M3857" s="41" t="str">
        <f>IF($Q3857="", "", IF(IFERROR(INDEX('Ticket Sales'!E$11:E$5010, MATCH($Q3857, 'Ticket Sales'!$J$11:$J$5010, 0)), M3856)="", "", IFERROR(INDEX('Ticket Sales'!E$11:E$5010, MATCH($Q3857, 'Ticket Sales'!$J$11:$J$5010, 0)), M3856)))</f>
        <v/>
      </c>
      <c r="N3857" s="2"/>
      <c r="P3857" s="48">
        <v>3847</v>
      </c>
      <c r="Q3857" s="48" t="str">
        <f t="shared" si="301"/>
        <v/>
      </c>
      <c r="S3857" s="52" t="str">
        <f t="shared" si="302"/>
        <v/>
      </c>
      <c r="U3857" s="52" t="str">
        <f t="shared" si="303"/>
        <v/>
      </c>
      <c r="W3857" s="52" t="str">
        <f t="shared" si="304"/>
        <v/>
      </c>
    </row>
    <row r="3858" spans="1:23" x14ac:dyDescent="0.25">
      <c r="A3858" s="2"/>
      <c r="B3858" s="32"/>
      <c r="C3858" s="25"/>
      <c r="D3858" s="25"/>
      <c r="E3858" s="26"/>
      <c r="F3858" s="27"/>
      <c r="G3858" s="2"/>
      <c r="H3858" s="2"/>
      <c r="I3858" s="38" t="str">
        <f t="shared" si="300"/>
        <v/>
      </c>
      <c r="J3858" s="39" t="str">
        <f>IF($Q3858="", "", IF(IFERROR(INDEX('Ticket Sales'!B$11:B$5010, MATCH($Q3858, 'Ticket Sales'!$J$11:$J$5010, 0)), J3857)="", "", IFERROR(INDEX('Ticket Sales'!B$11:B$5010, MATCH($Q3858, 'Ticket Sales'!$J$11:$J$5010, 0)), J3857)))</f>
        <v/>
      </c>
      <c r="K3858" s="39" t="str">
        <f>IF($Q3858="", "", IF(IFERROR(INDEX('Ticket Sales'!C$11:C$5010, MATCH($Q3858, 'Ticket Sales'!$J$11:$J$5010, 0)), K3857)="", "", IFERROR(INDEX('Ticket Sales'!C$11:C$5010, MATCH($Q3858, 'Ticket Sales'!$J$11:$J$5010, 0)), K3857)))</f>
        <v/>
      </c>
      <c r="L3858" s="40" t="str">
        <f>IF($Q3858="", "", IF(IFERROR(INDEX('Ticket Sales'!D$11:D$5010, MATCH($Q3858, 'Ticket Sales'!$J$11:$J$5010, 0)), L3857)="", "", IFERROR(INDEX('Ticket Sales'!D$11:D$5010, MATCH($Q3858, 'Ticket Sales'!$J$11:$J$5010, 0)), L3857)))</f>
        <v/>
      </c>
      <c r="M3858" s="41" t="str">
        <f>IF($Q3858="", "", IF(IFERROR(INDEX('Ticket Sales'!E$11:E$5010, MATCH($Q3858, 'Ticket Sales'!$J$11:$J$5010, 0)), M3857)="", "", IFERROR(INDEX('Ticket Sales'!E$11:E$5010, MATCH($Q3858, 'Ticket Sales'!$J$11:$J$5010, 0)), M3857)))</f>
        <v/>
      </c>
      <c r="N3858" s="2"/>
      <c r="P3858" s="48">
        <v>3848</v>
      </c>
      <c r="Q3858" s="48" t="str">
        <f t="shared" si="301"/>
        <v/>
      </c>
      <c r="S3858" s="52" t="str">
        <f t="shared" si="302"/>
        <v/>
      </c>
      <c r="U3858" s="52" t="str">
        <f t="shared" si="303"/>
        <v/>
      </c>
      <c r="W3858" s="52" t="str">
        <f t="shared" si="304"/>
        <v/>
      </c>
    </row>
    <row r="3859" spans="1:23" x14ac:dyDescent="0.25">
      <c r="A3859" s="2"/>
      <c r="B3859" s="32"/>
      <c r="C3859" s="25"/>
      <c r="D3859" s="25"/>
      <c r="E3859" s="26"/>
      <c r="F3859" s="27"/>
      <c r="G3859" s="2"/>
      <c r="H3859" s="2"/>
      <c r="I3859" s="38" t="str">
        <f t="shared" si="300"/>
        <v/>
      </c>
      <c r="J3859" s="39" t="str">
        <f>IF($Q3859="", "", IF(IFERROR(INDEX('Ticket Sales'!B$11:B$5010, MATCH($Q3859, 'Ticket Sales'!$J$11:$J$5010, 0)), J3858)="", "", IFERROR(INDEX('Ticket Sales'!B$11:B$5010, MATCH($Q3859, 'Ticket Sales'!$J$11:$J$5010, 0)), J3858)))</f>
        <v/>
      </c>
      <c r="K3859" s="39" t="str">
        <f>IF($Q3859="", "", IF(IFERROR(INDEX('Ticket Sales'!C$11:C$5010, MATCH($Q3859, 'Ticket Sales'!$J$11:$J$5010, 0)), K3858)="", "", IFERROR(INDEX('Ticket Sales'!C$11:C$5010, MATCH($Q3859, 'Ticket Sales'!$J$11:$J$5010, 0)), K3858)))</f>
        <v/>
      </c>
      <c r="L3859" s="40" t="str">
        <f>IF($Q3859="", "", IF(IFERROR(INDEX('Ticket Sales'!D$11:D$5010, MATCH($Q3859, 'Ticket Sales'!$J$11:$J$5010, 0)), L3858)="", "", IFERROR(INDEX('Ticket Sales'!D$11:D$5010, MATCH($Q3859, 'Ticket Sales'!$J$11:$J$5010, 0)), L3858)))</f>
        <v/>
      </c>
      <c r="M3859" s="41" t="str">
        <f>IF($Q3859="", "", IF(IFERROR(INDEX('Ticket Sales'!E$11:E$5010, MATCH($Q3859, 'Ticket Sales'!$J$11:$J$5010, 0)), M3858)="", "", IFERROR(INDEX('Ticket Sales'!E$11:E$5010, MATCH($Q3859, 'Ticket Sales'!$J$11:$J$5010, 0)), M3858)))</f>
        <v/>
      </c>
      <c r="N3859" s="2"/>
      <c r="P3859" s="48">
        <v>3849</v>
      </c>
      <c r="Q3859" s="48" t="str">
        <f t="shared" si="301"/>
        <v/>
      </c>
      <c r="S3859" s="52" t="str">
        <f t="shared" si="302"/>
        <v/>
      </c>
      <c r="U3859" s="52" t="str">
        <f t="shared" si="303"/>
        <v/>
      </c>
      <c r="W3859" s="52" t="str">
        <f t="shared" si="304"/>
        <v/>
      </c>
    </row>
    <row r="3860" spans="1:23" x14ac:dyDescent="0.25">
      <c r="A3860" s="2"/>
      <c r="B3860" s="32"/>
      <c r="C3860" s="25"/>
      <c r="D3860" s="25"/>
      <c r="E3860" s="26"/>
      <c r="F3860" s="27"/>
      <c r="G3860" s="2"/>
      <c r="H3860" s="2"/>
      <c r="I3860" s="38" t="str">
        <f t="shared" si="300"/>
        <v/>
      </c>
      <c r="J3860" s="39" t="str">
        <f>IF($Q3860="", "", IF(IFERROR(INDEX('Ticket Sales'!B$11:B$5010, MATCH($Q3860, 'Ticket Sales'!$J$11:$J$5010, 0)), J3859)="", "", IFERROR(INDEX('Ticket Sales'!B$11:B$5010, MATCH($Q3860, 'Ticket Sales'!$J$11:$J$5010, 0)), J3859)))</f>
        <v/>
      </c>
      <c r="K3860" s="39" t="str">
        <f>IF($Q3860="", "", IF(IFERROR(INDEX('Ticket Sales'!C$11:C$5010, MATCH($Q3860, 'Ticket Sales'!$J$11:$J$5010, 0)), K3859)="", "", IFERROR(INDEX('Ticket Sales'!C$11:C$5010, MATCH($Q3860, 'Ticket Sales'!$J$11:$J$5010, 0)), K3859)))</f>
        <v/>
      </c>
      <c r="L3860" s="40" t="str">
        <f>IF($Q3860="", "", IF(IFERROR(INDEX('Ticket Sales'!D$11:D$5010, MATCH($Q3860, 'Ticket Sales'!$J$11:$J$5010, 0)), L3859)="", "", IFERROR(INDEX('Ticket Sales'!D$11:D$5010, MATCH($Q3860, 'Ticket Sales'!$J$11:$J$5010, 0)), L3859)))</f>
        <v/>
      </c>
      <c r="M3860" s="41" t="str">
        <f>IF($Q3860="", "", IF(IFERROR(INDEX('Ticket Sales'!E$11:E$5010, MATCH($Q3860, 'Ticket Sales'!$J$11:$J$5010, 0)), M3859)="", "", IFERROR(INDEX('Ticket Sales'!E$11:E$5010, MATCH($Q3860, 'Ticket Sales'!$J$11:$J$5010, 0)), M3859)))</f>
        <v/>
      </c>
      <c r="N3860" s="2"/>
      <c r="P3860" s="48">
        <v>3850</v>
      </c>
      <c r="Q3860" s="48" t="str">
        <f t="shared" si="301"/>
        <v/>
      </c>
      <c r="S3860" s="52" t="str">
        <f t="shared" si="302"/>
        <v/>
      </c>
      <c r="U3860" s="52" t="str">
        <f t="shared" si="303"/>
        <v/>
      </c>
      <c r="W3860" s="52" t="str">
        <f t="shared" si="304"/>
        <v/>
      </c>
    </row>
    <row r="3861" spans="1:23" x14ac:dyDescent="0.25">
      <c r="A3861" s="2"/>
      <c r="B3861" s="32"/>
      <c r="C3861" s="25"/>
      <c r="D3861" s="25"/>
      <c r="E3861" s="26"/>
      <c r="F3861" s="27"/>
      <c r="G3861" s="2"/>
      <c r="H3861" s="2"/>
      <c r="I3861" s="38" t="str">
        <f t="shared" si="300"/>
        <v/>
      </c>
      <c r="J3861" s="39" t="str">
        <f>IF($Q3861="", "", IF(IFERROR(INDEX('Ticket Sales'!B$11:B$5010, MATCH($Q3861, 'Ticket Sales'!$J$11:$J$5010, 0)), J3860)="", "", IFERROR(INDEX('Ticket Sales'!B$11:B$5010, MATCH($Q3861, 'Ticket Sales'!$J$11:$J$5010, 0)), J3860)))</f>
        <v/>
      </c>
      <c r="K3861" s="39" t="str">
        <f>IF($Q3861="", "", IF(IFERROR(INDEX('Ticket Sales'!C$11:C$5010, MATCH($Q3861, 'Ticket Sales'!$J$11:$J$5010, 0)), K3860)="", "", IFERROR(INDEX('Ticket Sales'!C$11:C$5010, MATCH($Q3861, 'Ticket Sales'!$J$11:$J$5010, 0)), K3860)))</f>
        <v/>
      </c>
      <c r="L3861" s="40" t="str">
        <f>IF($Q3861="", "", IF(IFERROR(INDEX('Ticket Sales'!D$11:D$5010, MATCH($Q3861, 'Ticket Sales'!$J$11:$J$5010, 0)), L3860)="", "", IFERROR(INDEX('Ticket Sales'!D$11:D$5010, MATCH($Q3861, 'Ticket Sales'!$J$11:$J$5010, 0)), L3860)))</f>
        <v/>
      </c>
      <c r="M3861" s="41" t="str">
        <f>IF($Q3861="", "", IF(IFERROR(INDEX('Ticket Sales'!E$11:E$5010, MATCH($Q3861, 'Ticket Sales'!$J$11:$J$5010, 0)), M3860)="", "", IFERROR(INDEX('Ticket Sales'!E$11:E$5010, MATCH($Q3861, 'Ticket Sales'!$J$11:$J$5010, 0)), M3860)))</f>
        <v/>
      </c>
      <c r="N3861" s="2"/>
      <c r="P3861" s="48">
        <v>3851</v>
      </c>
      <c r="Q3861" s="48" t="str">
        <f t="shared" si="301"/>
        <v/>
      </c>
      <c r="S3861" s="52" t="str">
        <f t="shared" si="302"/>
        <v/>
      </c>
      <c r="U3861" s="52" t="str">
        <f t="shared" si="303"/>
        <v/>
      </c>
      <c r="W3861" s="52" t="str">
        <f t="shared" si="304"/>
        <v/>
      </c>
    </row>
    <row r="3862" spans="1:23" x14ac:dyDescent="0.25">
      <c r="A3862" s="2"/>
      <c r="B3862" s="32"/>
      <c r="C3862" s="25"/>
      <c r="D3862" s="25"/>
      <c r="E3862" s="26"/>
      <c r="F3862" s="27"/>
      <c r="G3862" s="2"/>
      <c r="H3862" s="2"/>
      <c r="I3862" s="38" t="str">
        <f t="shared" si="300"/>
        <v/>
      </c>
      <c r="J3862" s="39" t="str">
        <f>IF($Q3862="", "", IF(IFERROR(INDEX('Ticket Sales'!B$11:B$5010, MATCH($Q3862, 'Ticket Sales'!$J$11:$J$5010, 0)), J3861)="", "", IFERROR(INDEX('Ticket Sales'!B$11:B$5010, MATCH($Q3862, 'Ticket Sales'!$J$11:$J$5010, 0)), J3861)))</f>
        <v/>
      </c>
      <c r="K3862" s="39" t="str">
        <f>IF($Q3862="", "", IF(IFERROR(INDEX('Ticket Sales'!C$11:C$5010, MATCH($Q3862, 'Ticket Sales'!$J$11:$J$5010, 0)), K3861)="", "", IFERROR(INDEX('Ticket Sales'!C$11:C$5010, MATCH($Q3862, 'Ticket Sales'!$J$11:$J$5010, 0)), K3861)))</f>
        <v/>
      </c>
      <c r="L3862" s="40" t="str">
        <f>IF($Q3862="", "", IF(IFERROR(INDEX('Ticket Sales'!D$11:D$5010, MATCH($Q3862, 'Ticket Sales'!$J$11:$J$5010, 0)), L3861)="", "", IFERROR(INDEX('Ticket Sales'!D$11:D$5010, MATCH($Q3862, 'Ticket Sales'!$J$11:$J$5010, 0)), L3861)))</f>
        <v/>
      </c>
      <c r="M3862" s="41" t="str">
        <f>IF($Q3862="", "", IF(IFERROR(INDEX('Ticket Sales'!E$11:E$5010, MATCH($Q3862, 'Ticket Sales'!$J$11:$J$5010, 0)), M3861)="", "", IFERROR(INDEX('Ticket Sales'!E$11:E$5010, MATCH($Q3862, 'Ticket Sales'!$J$11:$J$5010, 0)), M3861)))</f>
        <v/>
      </c>
      <c r="N3862" s="2"/>
      <c r="P3862" s="48">
        <v>3852</v>
      </c>
      <c r="Q3862" s="48" t="str">
        <f t="shared" si="301"/>
        <v/>
      </c>
      <c r="S3862" s="52" t="str">
        <f t="shared" si="302"/>
        <v/>
      </c>
      <c r="U3862" s="52" t="str">
        <f t="shared" si="303"/>
        <v/>
      </c>
      <c r="W3862" s="52" t="str">
        <f t="shared" si="304"/>
        <v/>
      </c>
    </row>
    <row r="3863" spans="1:23" x14ac:dyDescent="0.25">
      <c r="A3863" s="2"/>
      <c r="B3863" s="32"/>
      <c r="C3863" s="25"/>
      <c r="D3863" s="25"/>
      <c r="E3863" s="26"/>
      <c r="F3863" s="27"/>
      <c r="G3863" s="2"/>
      <c r="H3863" s="2"/>
      <c r="I3863" s="38" t="str">
        <f t="shared" si="300"/>
        <v/>
      </c>
      <c r="J3863" s="39" t="str">
        <f>IF($Q3863="", "", IF(IFERROR(INDEX('Ticket Sales'!B$11:B$5010, MATCH($Q3863, 'Ticket Sales'!$J$11:$J$5010, 0)), J3862)="", "", IFERROR(INDEX('Ticket Sales'!B$11:B$5010, MATCH($Q3863, 'Ticket Sales'!$J$11:$J$5010, 0)), J3862)))</f>
        <v/>
      </c>
      <c r="K3863" s="39" t="str">
        <f>IF($Q3863="", "", IF(IFERROR(INDEX('Ticket Sales'!C$11:C$5010, MATCH($Q3863, 'Ticket Sales'!$J$11:$J$5010, 0)), K3862)="", "", IFERROR(INDEX('Ticket Sales'!C$11:C$5010, MATCH($Q3863, 'Ticket Sales'!$J$11:$J$5010, 0)), K3862)))</f>
        <v/>
      </c>
      <c r="L3863" s="40" t="str">
        <f>IF($Q3863="", "", IF(IFERROR(INDEX('Ticket Sales'!D$11:D$5010, MATCH($Q3863, 'Ticket Sales'!$J$11:$J$5010, 0)), L3862)="", "", IFERROR(INDEX('Ticket Sales'!D$11:D$5010, MATCH($Q3863, 'Ticket Sales'!$J$11:$J$5010, 0)), L3862)))</f>
        <v/>
      </c>
      <c r="M3863" s="41" t="str">
        <f>IF($Q3863="", "", IF(IFERROR(INDEX('Ticket Sales'!E$11:E$5010, MATCH($Q3863, 'Ticket Sales'!$J$11:$J$5010, 0)), M3862)="", "", IFERROR(INDEX('Ticket Sales'!E$11:E$5010, MATCH($Q3863, 'Ticket Sales'!$J$11:$J$5010, 0)), M3862)))</f>
        <v/>
      </c>
      <c r="N3863" s="2"/>
      <c r="P3863" s="48">
        <v>3853</v>
      </c>
      <c r="Q3863" s="48" t="str">
        <f t="shared" si="301"/>
        <v/>
      </c>
      <c r="S3863" s="52" t="str">
        <f t="shared" si="302"/>
        <v/>
      </c>
      <c r="U3863" s="52" t="str">
        <f t="shared" si="303"/>
        <v/>
      </c>
      <c r="W3863" s="52" t="str">
        <f t="shared" si="304"/>
        <v/>
      </c>
    </row>
    <row r="3864" spans="1:23" x14ac:dyDescent="0.25">
      <c r="A3864" s="2"/>
      <c r="B3864" s="32"/>
      <c r="C3864" s="25"/>
      <c r="D3864" s="25"/>
      <c r="E3864" s="26"/>
      <c r="F3864" s="27"/>
      <c r="G3864" s="2"/>
      <c r="H3864" s="2"/>
      <c r="I3864" s="38" t="str">
        <f t="shared" si="300"/>
        <v/>
      </c>
      <c r="J3864" s="39" t="str">
        <f>IF($Q3864="", "", IF(IFERROR(INDEX('Ticket Sales'!B$11:B$5010, MATCH($Q3864, 'Ticket Sales'!$J$11:$J$5010, 0)), J3863)="", "", IFERROR(INDEX('Ticket Sales'!B$11:B$5010, MATCH($Q3864, 'Ticket Sales'!$J$11:$J$5010, 0)), J3863)))</f>
        <v/>
      </c>
      <c r="K3864" s="39" t="str">
        <f>IF($Q3864="", "", IF(IFERROR(INDEX('Ticket Sales'!C$11:C$5010, MATCH($Q3864, 'Ticket Sales'!$J$11:$J$5010, 0)), K3863)="", "", IFERROR(INDEX('Ticket Sales'!C$11:C$5010, MATCH($Q3864, 'Ticket Sales'!$J$11:$J$5010, 0)), K3863)))</f>
        <v/>
      </c>
      <c r="L3864" s="40" t="str">
        <f>IF($Q3864="", "", IF(IFERROR(INDEX('Ticket Sales'!D$11:D$5010, MATCH($Q3864, 'Ticket Sales'!$J$11:$J$5010, 0)), L3863)="", "", IFERROR(INDEX('Ticket Sales'!D$11:D$5010, MATCH($Q3864, 'Ticket Sales'!$J$11:$J$5010, 0)), L3863)))</f>
        <v/>
      </c>
      <c r="M3864" s="41" t="str">
        <f>IF($Q3864="", "", IF(IFERROR(INDEX('Ticket Sales'!E$11:E$5010, MATCH($Q3864, 'Ticket Sales'!$J$11:$J$5010, 0)), M3863)="", "", IFERROR(INDEX('Ticket Sales'!E$11:E$5010, MATCH($Q3864, 'Ticket Sales'!$J$11:$J$5010, 0)), M3863)))</f>
        <v/>
      </c>
      <c r="N3864" s="2"/>
      <c r="P3864" s="48">
        <v>3854</v>
      </c>
      <c r="Q3864" s="48" t="str">
        <f t="shared" si="301"/>
        <v/>
      </c>
      <c r="S3864" s="52" t="str">
        <f t="shared" si="302"/>
        <v/>
      </c>
      <c r="U3864" s="52" t="str">
        <f t="shared" si="303"/>
        <v/>
      </c>
      <c r="W3864" s="52" t="str">
        <f t="shared" si="304"/>
        <v/>
      </c>
    </row>
    <row r="3865" spans="1:23" x14ac:dyDescent="0.25">
      <c r="A3865" s="2"/>
      <c r="B3865" s="32"/>
      <c r="C3865" s="25"/>
      <c r="D3865" s="25"/>
      <c r="E3865" s="26"/>
      <c r="F3865" s="27"/>
      <c r="G3865" s="2"/>
      <c r="H3865" s="2"/>
      <c r="I3865" s="38" t="str">
        <f t="shared" si="300"/>
        <v/>
      </c>
      <c r="J3865" s="39" t="str">
        <f>IF($Q3865="", "", IF(IFERROR(INDEX('Ticket Sales'!B$11:B$5010, MATCH($Q3865, 'Ticket Sales'!$J$11:$J$5010, 0)), J3864)="", "", IFERROR(INDEX('Ticket Sales'!B$11:B$5010, MATCH($Q3865, 'Ticket Sales'!$J$11:$J$5010, 0)), J3864)))</f>
        <v/>
      </c>
      <c r="K3865" s="39" t="str">
        <f>IF($Q3865="", "", IF(IFERROR(INDEX('Ticket Sales'!C$11:C$5010, MATCH($Q3865, 'Ticket Sales'!$J$11:$J$5010, 0)), K3864)="", "", IFERROR(INDEX('Ticket Sales'!C$11:C$5010, MATCH($Q3865, 'Ticket Sales'!$J$11:$J$5010, 0)), K3864)))</f>
        <v/>
      </c>
      <c r="L3865" s="40" t="str">
        <f>IF($Q3865="", "", IF(IFERROR(INDEX('Ticket Sales'!D$11:D$5010, MATCH($Q3865, 'Ticket Sales'!$J$11:$J$5010, 0)), L3864)="", "", IFERROR(INDEX('Ticket Sales'!D$11:D$5010, MATCH($Q3865, 'Ticket Sales'!$J$11:$J$5010, 0)), L3864)))</f>
        <v/>
      </c>
      <c r="M3865" s="41" t="str">
        <f>IF($Q3865="", "", IF(IFERROR(INDEX('Ticket Sales'!E$11:E$5010, MATCH($Q3865, 'Ticket Sales'!$J$11:$J$5010, 0)), M3864)="", "", IFERROR(INDEX('Ticket Sales'!E$11:E$5010, MATCH($Q3865, 'Ticket Sales'!$J$11:$J$5010, 0)), M3864)))</f>
        <v/>
      </c>
      <c r="N3865" s="2"/>
      <c r="P3865" s="48">
        <v>3855</v>
      </c>
      <c r="Q3865" s="48" t="str">
        <f t="shared" si="301"/>
        <v/>
      </c>
      <c r="S3865" s="52" t="str">
        <f t="shared" si="302"/>
        <v/>
      </c>
      <c r="U3865" s="52" t="str">
        <f t="shared" si="303"/>
        <v/>
      </c>
      <c r="W3865" s="52" t="str">
        <f t="shared" si="304"/>
        <v/>
      </c>
    </row>
    <row r="3866" spans="1:23" x14ac:dyDescent="0.25">
      <c r="A3866" s="2"/>
      <c r="B3866" s="32"/>
      <c r="C3866" s="25"/>
      <c r="D3866" s="25"/>
      <c r="E3866" s="26"/>
      <c r="F3866" s="27"/>
      <c r="G3866" s="2"/>
      <c r="H3866" s="2"/>
      <c r="I3866" s="38" t="str">
        <f t="shared" si="300"/>
        <v/>
      </c>
      <c r="J3866" s="39" t="str">
        <f>IF($Q3866="", "", IF(IFERROR(INDEX('Ticket Sales'!B$11:B$5010, MATCH($Q3866, 'Ticket Sales'!$J$11:$J$5010, 0)), J3865)="", "", IFERROR(INDEX('Ticket Sales'!B$11:B$5010, MATCH($Q3866, 'Ticket Sales'!$J$11:$J$5010, 0)), J3865)))</f>
        <v/>
      </c>
      <c r="K3866" s="39" t="str">
        <f>IF($Q3866="", "", IF(IFERROR(INDEX('Ticket Sales'!C$11:C$5010, MATCH($Q3866, 'Ticket Sales'!$J$11:$J$5010, 0)), K3865)="", "", IFERROR(INDEX('Ticket Sales'!C$11:C$5010, MATCH($Q3866, 'Ticket Sales'!$J$11:$J$5010, 0)), K3865)))</f>
        <v/>
      </c>
      <c r="L3866" s="40" t="str">
        <f>IF($Q3866="", "", IF(IFERROR(INDEX('Ticket Sales'!D$11:D$5010, MATCH($Q3866, 'Ticket Sales'!$J$11:$J$5010, 0)), L3865)="", "", IFERROR(INDEX('Ticket Sales'!D$11:D$5010, MATCH($Q3866, 'Ticket Sales'!$J$11:$J$5010, 0)), L3865)))</f>
        <v/>
      </c>
      <c r="M3866" s="41" t="str">
        <f>IF($Q3866="", "", IF(IFERROR(INDEX('Ticket Sales'!E$11:E$5010, MATCH($Q3866, 'Ticket Sales'!$J$11:$J$5010, 0)), M3865)="", "", IFERROR(INDEX('Ticket Sales'!E$11:E$5010, MATCH($Q3866, 'Ticket Sales'!$J$11:$J$5010, 0)), M3865)))</f>
        <v/>
      </c>
      <c r="N3866" s="2"/>
      <c r="P3866" s="48">
        <v>3856</v>
      </c>
      <c r="Q3866" s="48" t="str">
        <f t="shared" si="301"/>
        <v/>
      </c>
      <c r="S3866" s="52" t="str">
        <f t="shared" si="302"/>
        <v/>
      </c>
      <c r="U3866" s="52" t="str">
        <f t="shared" si="303"/>
        <v/>
      </c>
      <c r="W3866" s="52" t="str">
        <f t="shared" si="304"/>
        <v/>
      </c>
    </row>
    <row r="3867" spans="1:23" x14ac:dyDescent="0.25">
      <c r="A3867" s="2"/>
      <c r="B3867" s="32"/>
      <c r="C3867" s="25"/>
      <c r="D3867" s="25"/>
      <c r="E3867" s="26"/>
      <c r="F3867" s="27"/>
      <c r="G3867" s="2"/>
      <c r="H3867" s="2"/>
      <c r="I3867" s="38" t="str">
        <f t="shared" si="300"/>
        <v/>
      </c>
      <c r="J3867" s="39" t="str">
        <f>IF($Q3867="", "", IF(IFERROR(INDEX('Ticket Sales'!B$11:B$5010, MATCH($Q3867, 'Ticket Sales'!$J$11:$J$5010, 0)), J3866)="", "", IFERROR(INDEX('Ticket Sales'!B$11:B$5010, MATCH($Q3867, 'Ticket Sales'!$J$11:$J$5010, 0)), J3866)))</f>
        <v/>
      </c>
      <c r="K3867" s="39" t="str">
        <f>IF($Q3867="", "", IF(IFERROR(INDEX('Ticket Sales'!C$11:C$5010, MATCH($Q3867, 'Ticket Sales'!$J$11:$J$5010, 0)), K3866)="", "", IFERROR(INDEX('Ticket Sales'!C$11:C$5010, MATCH($Q3867, 'Ticket Sales'!$J$11:$J$5010, 0)), K3866)))</f>
        <v/>
      </c>
      <c r="L3867" s="40" t="str">
        <f>IF($Q3867="", "", IF(IFERROR(INDEX('Ticket Sales'!D$11:D$5010, MATCH($Q3867, 'Ticket Sales'!$J$11:$J$5010, 0)), L3866)="", "", IFERROR(INDEX('Ticket Sales'!D$11:D$5010, MATCH($Q3867, 'Ticket Sales'!$J$11:$J$5010, 0)), L3866)))</f>
        <v/>
      </c>
      <c r="M3867" s="41" t="str">
        <f>IF($Q3867="", "", IF(IFERROR(INDEX('Ticket Sales'!E$11:E$5010, MATCH($Q3867, 'Ticket Sales'!$J$11:$J$5010, 0)), M3866)="", "", IFERROR(INDEX('Ticket Sales'!E$11:E$5010, MATCH($Q3867, 'Ticket Sales'!$J$11:$J$5010, 0)), M3866)))</f>
        <v/>
      </c>
      <c r="N3867" s="2"/>
      <c r="P3867" s="48">
        <v>3857</v>
      </c>
      <c r="Q3867" s="48" t="str">
        <f t="shared" si="301"/>
        <v/>
      </c>
      <c r="S3867" s="52" t="str">
        <f t="shared" si="302"/>
        <v/>
      </c>
      <c r="U3867" s="52" t="str">
        <f t="shared" si="303"/>
        <v/>
      </c>
      <c r="W3867" s="52" t="str">
        <f t="shared" si="304"/>
        <v/>
      </c>
    </row>
    <row r="3868" spans="1:23" x14ac:dyDescent="0.25">
      <c r="A3868" s="2"/>
      <c r="B3868" s="32"/>
      <c r="C3868" s="25"/>
      <c r="D3868" s="25"/>
      <c r="E3868" s="26"/>
      <c r="F3868" s="27"/>
      <c r="G3868" s="2"/>
      <c r="H3868" s="2"/>
      <c r="I3868" s="38" t="str">
        <f t="shared" si="300"/>
        <v/>
      </c>
      <c r="J3868" s="39" t="str">
        <f>IF($Q3868="", "", IF(IFERROR(INDEX('Ticket Sales'!B$11:B$5010, MATCH($Q3868, 'Ticket Sales'!$J$11:$J$5010, 0)), J3867)="", "", IFERROR(INDEX('Ticket Sales'!B$11:B$5010, MATCH($Q3868, 'Ticket Sales'!$J$11:$J$5010, 0)), J3867)))</f>
        <v/>
      </c>
      <c r="K3868" s="39" t="str">
        <f>IF($Q3868="", "", IF(IFERROR(INDEX('Ticket Sales'!C$11:C$5010, MATCH($Q3868, 'Ticket Sales'!$J$11:$J$5010, 0)), K3867)="", "", IFERROR(INDEX('Ticket Sales'!C$11:C$5010, MATCH($Q3868, 'Ticket Sales'!$J$11:$J$5010, 0)), K3867)))</f>
        <v/>
      </c>
      <c r="L3868" s="40" t="str">
        <f>IF($Q3868="", "", IF(IFERROR(INDEX('Ticket Sales'!D$11:D$5010, MATCH($Q3868, 'Ticket Sales'!$J$11:$J$5010, 0)), L3867)="", "", IFERROR(INDEX('Ticket Sales'!D$11:D$5010, MATCH($Q3868, 'Ticket Sales'!$J$11:$J$5010, 0)), L3867)))</f>
        <v/>
      </c>
      <c r="M3868" s="41" t="str">
        <f>IF($Q3868="", "", IF(IFERROR(INDEX('Ticket Sales'!E$11:E$5010, MATCH($Q3868, 'Ticket Sales'!$J$11:$J$5010, 0)), M3867)="", "", IFERROR(INDEX('Ticket Sales'!E$11:E$5010, MATCH($Q3868, 'Ticket Sales'!$J$11:$J$5010, 0)), M3867)))</f>
        <v/>
      </c>
      <c r="N3868" s="2"/>
      <c r="P3868" s="48">
        <v>3858</v>
      </c>
      <c r="Q3868" s="48" t="str">
        <f t="shared" si="301"/>
        <v/>
      </c>
      <c r="S3868" s="52" t="str">
        <f t="shared" si="302"/>
        <v/>
      </c>
      <c r="U3868" s="52" t="str">
        <f t="shared" si="303"/>
        <v/>
      </c>
      <c r="W3868" s="52" t="str">
        <f t="shared" si="304"/>
        <v/>
      </c>
    </row>
    <row r="3869" spans="1:23" x14ac:dyDescent="0.25">
      <c r="A3869" s="2"/>
      <c r="B3869" s="32"/>
      <c r="C3869" s="25"/>
      <c r="D3869" s="25"/>
      <c r="E3869" s="26"/>
      <c r="F3869" s="27"/>
      <c r="G3869" s="2"/>
      <c r="H3869" s="2"/>
      <c r="I3869" s="38" t="str">
        <f t="shared" si="300"/>
        <v/>
      </c>
      <c r="J3869" s="39" t="str">
        <f>IF($Q3869="", "", IF(IFERROR(INDEX('Ticket Sales'!B$11:B$5010, MATCH($Q3869, 'Ticket Sales'!$J$11:$J$5010, 0)), J3868)="", "", IFERROR(INDEX('Ticket Sales'!B$11:B$5010, MATCH($Q3869, 'Ticket Sales'!$J$11:$J$5010, 0)), J3868)))</f>
        <v/>
      </c>
      <c r="K3869" s="39" t="str">
        <f>IF($Q3869="", "", IF(IFERROR(INDEX('Ticket Sales'!C$11:C$5010, MATCH($Q3869, 'Ticket Sales'!$J$11:$J$5010, 0)), K3868)="", "", IFERROR(INDEX('Ticket Sales'!C$11:C$5010, MATCH($Q3869, 'Ticket Sales'!$J$11:$J$5010, 0)), K3868)))</f>
        <v/>
      </c>
      <c r="L3869" s="40" t="str">
        <f>IF($Q3869="", "", IF(IFERROR(INDEX('Ticket Sales'!D$11:D$5010, MATCH($Q3869, 'Ticket Sales'!$J$11:$J$5010, 0)), L3868)="", "", IFERROR(INDEX('Ticket Sales'!D$11:D$5010, MATCH($Q3869, 'Ticket Sales'!$J$11:$J$5010, 0)), L3868)))</f>
        <v/>
      </c>
      <c r="M3869" s="41" t="str">
        <f>IF($Q3869="", "", IF(IFERROR(INDEX('Ticket Sales'!E$11:E$5010, MATCH($Q3869, 'Ticket Sales'!$J$11:$J$5010, 0)), M3868)="", "", IFERROR(INDEX('Ticket Sales'!E$11:E$5010, MATCH($Q3869, 'Ticket Sales'!$J$11:$J$5010, 0)), M3868)))</f>
        <v/>
      </c>
      <c r="N3869" s="2"/>
      <c r="P3869" s="48">
        <v>3859</v>
      </c>
      <c r="Q3869" s="48" t="str">
        <f t="shared" si="301"/>
        <v/>
      </c>
      <c r="S3869" s="52" t="str">
        <f t="shared" si="302"/>
        <v/>
      </c>
      <c r="U3869" s="52" t="str">
        <f t="shared" si="303"/>
        <v/>
      </c>
      <c r="W3869" s="52" t="str">
        <f t="shared" si="304"/>
        <v/>
      </c>
    </row>
    <row r="3870" spans="1:23" x14ac:dyDescent="0.25">
      <c r="A3870" s="2"/>
      <c r="B3870" s="32"/>
      <c r="C3870" s="25"/>
      <c r="D3870" s="25"/>
      <c r="E3870" s="26"/>
      <c r="F3870" s="27"/>
      <c r="G3870" s="2"/>
      <c r="H3870" s="2"/>
      <c r="I3870" s="38" t="str">
        <f t="shared" si="300"/>
        <v/>
      </c>
      <c r="J3870" s="39" t="str">
        <f>IF($Q3870="", "", IF(IFERROR(INDEX('Ticket Sales'!B$11:B$5010, MATCH($Q3870, 'Ticket Sales'!$J$11:$J$5010, 0)), J3869)="", "", IFERROR(INDEX('Ticket Sales'!B$11:B$5010, MATCH($Q3870, 'Ticket Sales'!$J$11:$J$5010, 0)), J3869)))</f>
        <v/>
      </c>
      <c r="K3870" s="39" t="str">
        <f>IF($Q3870="", "", IF(IFERROR(INDEX('Ticket Sales'!C$11:C$5010, MATCH($Q3870, 'Ticket Sales'!$J$11:$J$5010, 0)), K3869)="", "", IFERROR(INDEX('Ticket Sales'!C$11:C$5010, MATCH($Q3870, 'Ticket Sales'!$J$11:$J$5010, 0)), K3869)))</f>
        <v/>
      </c>
      <c r="L3870" s="40" t="str">
        <f>IF($Q3870="", "", IF(IFERROR(INDEX('Ticket Sales'!D$11:D$5010, MATCH($Q3870, 'Ticket Sales'!$J$11:$J$5010, 0)), L3869)="", "", IFERROR(INDEX('Ticket Sales'!D$11:D$5010, MATCH($Q3870, 'Ticket Sales'!$J$11:$J$5010, 0)), L3869)))</f>
        <v/>
      </c>
      <c r="M3870" s="41" t="str">
        <f>IF($Q3870="", "", IF(IFERROR(INDEX('Ticket Sales'!E$11:E$5010, MATCH($Q3870, 'Ticket Sales'!$J$11:$J$5010, 0)), M3869)="", "", IFERROR(INDEX('Ticket Sales'!E$11:E$5010, MATCH($Q3870, 'Ticket Sales'!$J$11:$J$5010, 0)), M3869)))</f>
        <v/>
      </c>
      <c r="N3870" s="2"/>
      <c r="P3870" s="48">
        <v>3860</v>
      </c>
      <c r="Q3870" s="48" t="str">
        <f t="shared" si="301"/>
        <v/>
      </c>
      <c r="S3870" s="52" t="str">
        <f t="shared" si="302"/>
        <v/>
      </c>
      <c r="U3870" s="52" t="str">
        <f t="shared" si="303"/>
        <v/>
      </c>
      <c r="W3870" s="52" t="str">
        <f t="shared" si="304"/>
        <v/>
      </c>
    </row>
    <row r="3871" spans="1:23" x14ac:dyDescent="0.25">
      <c r="A3871" s="2"/>
      <c r="B3871" s="32"/>
      <c r="C3871" s="25"/>
      <c r="D3871" s="25"/>
      <c r="E3871" s="26"/>
      <c r="F3871" s="27"/>
      <c r="G3871" s="2"/>
      <c r="H3871" s="2"/>
      <c r="I3871" s="38" t="str">
        <f t="shared" si="300"/>
        <v/>
      </c>
      <c r="J3871" s="39" t="str">
        <f>IF($Q3871="", "", IF(IFERROR(INDEX('Ticket Sales'!B$11:B$5010, MATCH($Q3871, 'Ticket Sales'!$J$11:$J$5010, 0)), J3870)="", "", IFERROR(INDEX('Ticket Sales'!B$11:B$5010, MATCH($Q3871, 'Ticket Sales'!$J$11:$J$5010, 0)), J3870)))</f>
        <v/>
      </c>
      <c r="K3871" s="39" t="str">
        <f>IF($Q3871="", "", IF(IFERROR(INDEX('Ticket Sales'!C$11:C$5010, MATCH($Q3871, 'Ticket Sales'!$J$11:$J$5010, 0)), K3870)="", "", IFERROR(INDEX('Ticket Sales'!C$11:C$5010, MATCH($Q3871, 'Ticket Sales'!$J$11:$J$5010, 0)), K3870)))</f>
        <v/>
      </c>
      <c r="L3871" s="40" t="str">
        <f>IF($Q3871="", "", IF(IFERROR(INDEX('Ticket Sales'!D$11:D$5010, MATCH($Q3871, 'Ticket Sales'!$J$11:$J$5010, 0)), L3870)="", "", IFERROR(INDEX('Ticket Sales'!D$11:D$5010, MATCH($Q3871, 'Ticket Sales'!$J$11:$J$5010, 0)), L3870)))</f>
        <v/>
      </c>
      <c r="M3871" s="41" t="str">
        <f>IF($Q3871="", "", IF(IFERROR(INDEX('Ticket Sales'!E$11:E$5010, MATCH($Q3871, 'Ticket Sales'!$J$11:$J$5010, 0)), M3870)="", "", IFERROR(INDEX('Ticket Sales'!E$11:E$5010, MATCH($Q3871, 'Ticket Sales'!$J$11:$J$5010, 0)), M3870)))</f>
        <v/>
      </c>
      <c r="N3871" s="2"/>
      <c r="P3871" s="48">
        <v>3861</v>
      </c>
      <c r="Q3871" s="48" t="str">
        <f t="shared" si="301"/>
        <v/>
      </c>
      <c r="S3871" s="52" t="str">
        <f t="shared" si="302"/>
        <v/>
      </c>
      <c r="U3871" s="52" t="str">
        <f t="shared" si="303"/>
        <v/>
      </c>
      <c r="W3871" s="52" t="str">
        <f t="shared" si="304"/>
        <v/>
      </c>
    </row>
    <row r="3872" spans="1:23" x14ac:dyDescent="0.25">
      <c r="A3872" s="2"/>
      <c r="B3872" s="32"/>
      <c r="C3872" s="25"/>
      <c r="D3872" s="25"/>
      <c r="E3872" s="26"/>
      <c r="F3872" s="27"/>
      <c r="G3872" s="2"/>
      <c r="H3872" s="2"/>
      <c r="I3872" s="38" t="str">
        <f t="shared" si="300"/>
        <v/>
      </c>
      <c r="J3872" s="39" t="str">
        <f>IF($Q3872="", "", IF(IFERROR(INDEX('Ticket Sales'!B$11:B$5010, MATCH($Q3872, 'Ticket Sales'!$J$11:$J$5010, 0)), J3871)="", "", IFERROR(INDEX('Ticket Sales'!B$11:B$5010, MATCH($Q3872, 'Ticket Sales'!$J$11:$J$5010, 0)), J3871)))</f>
        <v/>
      </c>
      <c r="K3872" s="39" t="str">
        <f>IF($Q3872="", "", IF(IFERROR(INDEX('Ticket Sales'!C$11:C$5010, MATCH($Q3872, 'Ticket Sales'!$J$11:$J$5010, 0)), K3871)="", "", IFERROR(INDEX('Ticket Sales'!C$11:C$5010, MATCH($Q3872, 'Ticket Sales'!$J$11:$J$5010, 0)), K3871)))</f>
        <v/>
      </c>
      <c r="L3872" s="40" t="str">
        <f>IF($Q3872="", "", IF(IFERROR(INDEX('Ticket Sales'!D$11:D$5010, MATCH($Q3872, 'Ticket Sales'!$J$11:$J$5010, 0)), L3871)="", "", IFERROR(INDEX('Ticket Sales'!D$11:D$5010, MATCH($Q3872, 'Ticket Sales'!$J$11:$J$5010, 0)), L3871)))</f>
        <v/>
      </c>
      <c r="M3872" s="41" t="str">
        <f>IF($Q3872="", "", IF(IFERROR(INDEX('Ticket Sales'!E$11:E$5010, MATCH($Q3872, 'Ticket Sales'!$J$11:$J$5010, 0)), M3871)="", "", IFERROR(INDEX('Ticket Sales'!E$11:E$5010, MATCH($Q3872, 'Ticket Sales'!$J$11:$J$5010, 0)), M3871)))</f>
        <v/>
      </c>
      <c r="N3872" s="2"/>
      <c r="P3872" s="48">
        <v>3862</v>
      </c>
      <c r="Q3872" s="48" t="str">
        <f t="shared" si="301"/>
        <v/>
      </c>
      <c r="S3872" s="52" t="str">
        <f t="shared" si="302"/>
        <v/>
      </c>
      <c r="U3872" s="52" t="str">
        <f t="shared" si="303"/>
        <v/>
      </c>
      <c r="W3872" s="52" t="str">
        <f t="shared" si="304"/>
        <v/>
      </c>
    </row>
    <row r="3873" spans="1:23" x14ac:dyDescent="0.25">
      <c r="A3873" s="2"/>
      <c r="B3873" s="32"/>
      <c r="C3873" s="25"/>
      <c r="D3873" s="25"/>
      <c r="E3873" s="26"/>
      <c r="F3873" s="27"/>
      <c r="G3873" s="2"/>
      <c r="H3873" s="2"/>
      <c r="I3873" s="38" t="str">
        <f t="shared" si="300"/>
        <v/>
      </c>
      <c r="J3873" s="39" t="str">
        <f>IF($Q3873="", "", IF(IFERROR(INDEX('Ticket Sales'!B$11:B$5010, MATCH($Q3873, 'Ticket Sales'!$J$11:$J$5010, 0)), J3872)="", "", IFERROR(INDEX('Ticket Sales'!B$11:B$5010, MATCH($Q3873, 'Ticket Sales'!$J$11:$J$5010, 0)), J3872)))</f>
        <v/>
      </c>
      <c r="K3873" s="39" t="str">
        <f>IF($Q3873="", "", IF(IFERROR(INDEX('Ticket Sales'!C$11:C$5010, MATCH($Q3873, 'Ticket Sales'!$J$11:$J$5010, 0)), K3872)="", "", IFERROR(INDEX('Ticket Sales'!C$11:C$5010, MATCH($Q3873, 'Ticket Sales'!$J$11:$J$5010, 0)), K3872)))</f>
        <v/>
      </c>
      <c r="L3873" s="40" t="str">
        <f>IF($Q3873="", "", IF(IFERROR(INDEX('Ticket Sales'!D$11:D$5010, MATCH($Q3873, 'Ticket Sales'!$J$11:$J$5010, 0)), L3872)="", "", IFERROR(INDEX('Ticket Sales'!D$11:D$5010, MATCH($Q3873, 'Ticket Sales'!$J$11:$J$5010, 0)), L3872)))</f>
        <v/>
      </c>
      <c r="M3873" s="41" t="str">
        <f>IF($Q3873="", "", IF(IFERROR(INDEX('Ticket Sales'!E$11:E$5010, MATCH($Q3873, 'Ticket Sales'!$J$11:$J$5010, 0)), M3872)="", "", IFERROR(INDEX('Ticket Sales'!E$11:E$5010, MATCH($Q3873, 'Ticket Sales'!$J$11:$J$5010, 0)), M3872)))</f>
        <v/>
      </c>
      <c r="N3873" s="2"/>
      <c r="P3873" s="48">
        <v>3863</v>
      </c>
      <c r="Q3873" s="48" t="str">
        <f t="shared" si="301"/>
        <v/>
      </c>
      <c r="S3873" s="52" t="str">
        <f t="shared" si="302"/>
        <v/>
      </c>
      <c r="U3873" s="52" t="str">
        <f t="shared" si="303"/>
        <v/>
      </c>
      <c r="W3873" s="52" t="str">
        <f t="shared" si="304"/>
        <v/>
      </c>
    </row>
    <row r="3874" spans="1:23" x14ac:dyDescent="0.25">
      <c r="A3874" s="2"/>
      <c r="B3874" s="32"/>
      <c r="C3874" s="25"/>
      <c r="D3874" s="25"/>
      <c r="E3874" s="26"/>
      <c r="F3874" s="27"/>
      <c r="G3874" s="2"/>
      <c r="H3874" s="2"/>
      <c r="I3874" s="38" t="str">
        <f t="shared" si="300"/>
        <v/>
      </c>
      <c r="J3874" s="39" t="str">
        <f>IF($Q3874="", "", IF(IFERROR(INDEX('Ticket Sales'!B$11:B$5010, MATCH($Q3874, 'Ticket Sales'!$J$11:$J$5010, 0)), J3873)="", "", IFERROR(INDEX('Ticket Sales'!B$11:B$5010, MATCH($Q3874, 'Ticket Sales'!$J$11:$J$5010, 0)), J3873)))</f>
        <v/>
      </c>
      <c r="K3874" s="39" t="str">
        <f>IF($Q3874="", "", IF(IFERROR(INDEX('Ticket Sales'!C$11:C$5010, MATCH($Q3874, 'Ticket Sales'!$J$11:$J$5010, 0)), K3873)="", "", IFERROR(INDEX('Ticket Sales'!C$11:C$5010, MATCH($Q3874, 'Ticket Sales'!$J$11:$J$5010, 0)), K3873)))</f>
        <v/>
      </c>
      <c r="L3874" s="40" t="str">
        <f>IF($Q3874="", "", IF(IFERROR(INDEX('Ticket Sales'!D$11:D$5010, MATCH($Q3874, 'Ticket Sales'!$J$11:$J$5010, 0)), L3873)="", "", IFERROR(INDEX('Ticket Sales'!D$11:D$5010, MATCH($Q3874, 'Ticket Sales'!$J$11:$J$5010, 0)), L3873)))</f>
        <v/>
      </c>
      <c r="M3874" s="41" t="str">
        <f>IF($Q3874="", "", IF(IFERROR(INDEX('Ticket Sales'!E$11:E$5010, MATCH($Q3874, 'Ticket Sales'!$J$11:$J$5010, 0)), M3873)="", "", IFERROR(INDEX('Ticket Sales'!E$11:E$5010, MATCH($Q3874, 'Ticket Sales'!$J$11:$J$5010, 0)), M3873)))</f>
        <v/>
      </c>
      <c r="N3874" s="2"/>
      <c r="P3874" s="48">
        <v>3864</v>
      </c>
      <c r="Q3874" s="48" t="str">
        <f t="shared" si="301"/>
        <v/>
      </c>
      <c r="S3874" s="52" t="str">
        <f t="shared" si="302"/>
        <v/>
      </c>
      <c r="U3874" s="52" t="str">
        <f t="shared" si="303"/>
        <v/>
      </c>
      <c r="W3874" s="52" t="str">
        <f t="shared" si="304"/>
        <v/>
      </c>
    </row>
    <row r="3875" spans="1:23" x14ac:dyDescent="0.25">
      <c r="A3875" s="2"/>
      <c r="B3875" s="32"/>
      <c r="C3875" s="25"/>
      <c r="D3875" s="25"/>
      <c r="E3875" s="26"/>
      <c r="F3875" s="27"/>
      <c r="G3875" s="2"/>
      <c r="H3875" s="2"/>
      <c r="I3875" s="38" t="str">
        <f t="shared" si="300"/>
        <v/>
      </c>
      <c r="J3875" s="39" t="str">
        <f>IF($Q3875="", "", IF(IFERROR(INDEX('Ticket Sales'!B$11:B$5010, MATCH($Q3875, 'Ticket Sales'!$J$11:$J$5010, 0)), J3874)="", "", IFERROR(INDEX('Ticket Sales'!B$11:B$5010, MATCH($Q3875, 'Ticket Sales'!$J$11:$J$5010, 0)), J3874)))</f>
        <v/>
      </c>
      <c r="K3875" s="39" t="str">
        <f>IF($Q3875="", "", IF(IFERROR(INDEX('Ticket Sales'!C$11:C$5010, MATCH($Q3875, 'Ticket Sales'!$J$11:$J$5010, 0)), K3874)="", "", IFERROR(INDEX('Ticket Sales'!C$11:C$5010, MATCH($Q3875, 'Ticket Sales'!$J$11:$J$5010, 0)), K3874)))</f>
        <v/>
      </c>
      <c r="L3875" s="40" t="str">
        <f>IF($Q3875="", "", IF(IFERROR(INDEX('Ticket Sales'!D$11:D$5010, MATCH($Q3875, 'Ticket Sales'!$J$11:$J$5010, 0)), L3874)="", "", IFERROR(INDEX('Ticket Sales'!D$11:D$5010, MATCH($Q3875, 'Ticket Sales'!$J$11:$J$5010, 0)), L3874)))</f>
        <v/>
      </c>
      <c r="M3875" s="41" t="str">
        <f>IF($Q3875="", "", IF(IFERROR(INDEX('Ticket Sales'!E$11:E$5010, MATCH($Q3875, 'Ticket Sales'!$J$11:$J$5010, 0)), M3874)="", "", IFERROR(INDEX('Ticket Sales'!E$11:E$5010, MATCH($Q3875, 'Ticket Sales'!$J$11:$J$5010, 0)), M3874)))</f>
        <v/>
      </c>
      <c r="N3875" s="2"/>
      <c r="P3875" s="48">
        <v>3865</v>
      </c>
      <c r="Q3875" s="48" t="str">
        <f t="shared" si="301"/>
        <v/>
      </c>
      <c r="S3875" s="52" t="str">
        <f t="shared" si="302"/>
        <v/>
      </c>
      <c r="U3875" s="52" t="str">
        <f t="shared" si="303"/>
        <v/>
      </c>
      <c r="W3875" s="52" t="str">
        <f t="shared" si="304"/>
        <v/>
      </c>
    </row>
    <row r="3876" spans="1:23" x14ac:dyDescent="0.25">
      <c r="A3876" s="2"/>
      <c r="B3876" s="32"/>
      <c r="C3876" s="25"/>
      <c r="D3876" s="25"/>
      <c r="E3876" s="26"/>
      <c r="F3876" s="27"/>
      <c r="G3876" s="2"/>
      <c r="H3876" s="2"/>
      <c r="I3876" s="38" t="str">
        <f t="shared" si="300"/>
        <v/>
      </c>
      <c r="J3876" s="39" t="str">
        <f>IF($Q3876="", "", IF(IFERROR(INDEX('Ticket Sales'!B$11:B$5010, MATCH($Q3876, 'Ticket Sales'!$J$11:$J$5010, 0)), J3875)="", "", IFERROR(INDEX('Ticket Sales'!B$11:B$5010, MATCH($Q3876, 'Ticket Sales'!$J$11:$J$5010, 0)), J3875)))</f>
        <v/>
      </c>
      <c r="K3876" s="39" t="str">
        <f>IF($Q3876="", "", IF(IFERROR(INDEX('Ticket Sales'!C$11:C$5010, MATCH($Q3876, 'Ticket Sales'!$J$11:$J$5010, 0)), K3875)="", "", IFERROR(INDEX('Ticket Sales'!C$11:C$5010, MATCH($Q3876, 'Ticket Sales'!$J$11:$J$5010, 0)), K3875)))</f>
        <v/>
      </c>
      <c r="L3876" s="40" t="str">
        <f>IF($Q3876="", "", IF(IFERROR(INDEX('Ticket Sales'!D$11:D$5010, MATCH($Q3876, 'Ticket Sales'!$J$11:$J$5010, 0)), L3875)="", "", IFERROR(INDEX('Ticket Sales'!D$11:D$5010, MATCH($Q3876, 'Ticket Sales'!$J$11:$J$5010, 0)), L3875)))</f>
        <v/>
      </c>
      <c r="M3876" s="41" t="str">
        <f>IF($Q3876="", "", IF(IFERROR(INDEX('Ticket Sales'!E$11:E$5010, MATCH($Q3876, 'Ticket Sales'!$J$11:$J$5010, 0)), M3875)="", "", IFERROR(INDEX('Ticket Sales'!E$11:E$5010, MATCH($Q3876, 'Ticket Sales'!$J$11:$J$5010, 0)), M3875)))</f>
        <v/>
      </c>
      <c r="N3876" s="2"/>
      <c r="P3876" s="48">
        <v>3866</v>
      </c>
      <c r="Q3876" s="48" t="str">
        <f t="shared" si="301"/>
        <v/>
      </c>
      <c r="S3876" s="52" t="str">
        <f t="shared" si="302"/>
        <v/>
      </c>
      <c r="U3876" s="52" t="str">
        <f t="shared" si="303"/>
        <v/>
      </c>
      <c r="W3876" s="52" t="str">
        <f t="shared" si="304"/>
        <v/>
      </c>
    </row>
    <row r="3877" spans="1:23" x14ac:dyDescent="0.25">
      <c r="A3877" s="2"/>
      <c r="B3877" s="32"/>
      <c r="C3877" s="25"/>
      <c r="D3877" s="25"/>
      <c r="E3877" s="26"/>
      <c r="F3877" s="27"/>
      <c r="G3877" s="2"/>
      <c r="H3877" s="2"/>
      <c r="I3877" s="38" t="str">
        <f t="shared" si="300"/>
        <v/>
      </c>
      <c r="J3877" s="39" t="str">
        <f>IF($Q3877="", "", IF(IFERROR(INDEX('Ticket Sales'!B$11:B$5010, MATCH($Q3877, 'Ticket Sales'!$J$11:$J$5010, 0)), J3876)="", "", IFERROR(INDEX('Ticket Sales'!B$11:B$5010, MATCH($Q3877, 'Ticket Sales'!$J$11:$J$5010, 0)), J3876)))</f>
        <v/>
      </c>
      <c r="K3877" s="39" t="str">
        <f>IF($Q3877="", "", IF(IFERROR(INDEX('Ticket Sales'!C$11:C$5010, MATCH($Q3877, 'Ticket Sales'!$J$11:$J$5010, 0)), K3876)="", "", IFERROR(INDEX('Ticket Sales'!C$11:C$5010, MATCH($Q3877, 'Ticket Sales'!$J$11:$J$5010, 0)), K3876)))</f>
        <v/>
      </c>
      <c r="L3877" s="40" t="str">
        <f>IF($Q3877="", "", IF(IFERROR(INDEX('Ticket Sales'!D$11:D$5010, MATCH($Q3877, 'Ticket Sales'!$J$11:$J$5010, 0)), L3876)="", "", IFERROR(INDEX('Ticket Sales'!D$11:D$5010, MATCH($Q3877, 'Ticket Sales'!$J$11:$J$5010, 0)), L3876)))</f>
        <v/>
      </c>
      <c r="M3877" s="41" t="str">
        <f>IF($Q3877="", "", IF(IFERROR(INDEX('Ticket Sales'!E$11:E$5010, MATCH($Q3877, 'Ticket Sales'!$J$11:$J$5010, 0)), M3876)="", "", IFERROR(INDEX('Ticket Sales'!E$11:E$5010, MATCH($Q3877, 'Ticket Sales'!$J$11:$J$5010, 0)), M3876)))</f>
        <v/>
      </c>
      <c r="N3877" s="2"/>
      <c r="P3877" s="48">
        <v>3867</v>
      </c>
      <c r="Q3877" s="48" t="str">
        <f t="shared" si="301"/>
        <v/>
      </c>
      <c r="S3877" s="52" t="str">
        <f t="shared" si="302"/>
        <v/>
      </c>
      <c r="U3877" s="52" t="str">
        <f t="shared" si="303"/>
        <v/>
      </c>
      <c r="W3877" s="52" t="str">
        <f t="shared" si="304"/>
        <v/>
      </c>
    </row>
    <row r="3878" spans="1:23" x14ac:dyDescent="0.25">
      <c r="A3878" s="2"/>
      <c r="B3878" s="32"/>
      <c r="C3878" s="25"/>
      <c r="D3878" s="25"/>
      <c r="E3878" s="26"/>
      <c r="F3878" s="27"/>
      <c r="G3878" s="2"/>
      <c r="H3878" s="2"/>
      <c r="I3878" s="38" t="str">
        <f t="shared" si="300"/>
        <v/>
      </c>
      <c r="J3878" s="39" t="str">
        <f>IF($Q3878="", "", IF(IFERROR(INDEX('Ticket Sales'!B$11:B$5010, MATCH($Q3878, 'Ticket Sales'!$J$11:$J$5010, 0)), J3877)="", "", IFERROR(INDEX('Ticket Sales'!B$11:B$5010, MATCH($Q3878, 'Ticket Sales'!$J$11:$J$5010, 0)), J3877)))</f>
        <v/>
      </c>
      <c r="K3878" s="39" t="str">
        <f>IF($Q3878="", "", IF(IFERROR(INDEX('Ticket Sales'!C$11:C$5010, MATCH($Q3878, 'Ticket Sales'!$J$11:$J$5010, 0)), K3877)="", "", IFERROR(INDEX('Ticket Sales'!C$11:C$5010, MATCH($Q3878, 'Ticket Sales'!$J$11:$J$5010, 0)), K3877)))</f>
        <v/>
      </c>
      <c r="L3878" s="40" t="str">
        <f>IF($Q3878="", "", IF(IFERROR(INDEX('Ticket Sales'!D$11:D$5010, MATCH($Q3878, 'Ticket Sales'!$J$11:$J$5010, 0)), L3877)="", "", IFERROR(INDEX('Ticket Sales'!D$11:D$5010, MATCH($Q3878, 'Ticket Sales'!$J$11:$J$5010, 0)), L3877)))</f>
        <v/>
      </c>
      <c r="M3878" s="41" t="str">
        <f>IF($Q3878="", "", IF(IFERROR(INDEX('Ticket Sales'!E$11:E$5010, MATCH($Q3878, 'Ticket Sales'!$J$11:$J$5010, 0)), M3877)="", "", IFERROR(INDEX('Ticket Sales'!E$11:E$5010, MATCH($Q3878, 'Ticket Sales'!$J$11:$J$5010, 0)), M3877)))</f>
        <v/>
      </c>
      <c r="N3878" s="2"/>
      <c r="P3878" s="48">
        <v>3868</v>
      </c>
      <c r="Q3878" s="48" t="str">
        <f t="shared" si="301"/>
        <v/>
      </c>
      <c r="S3878" s="52" t="str">
        <f t="shared" si="302"/>
        <v/>
      </c>
      <c r="U3878" s="52" t="str">
        <f t="shared" si="303"/>
        <v/>
      </c>
      <c r="W3878" s="52" t="str">
        <f t="shared" si="304"/>
        <v/>
      </c>
    </row>
    <row r="3879" spans="1:23" x14ac:dyDescent="0.25">
      <c r="A3879" s="2"/>
      <c r="B3879" s="32"/>
      <c r="C3879" s="25"/>
      <c r="D3879" s="25"/>
      <c r="E3879" s="26"/>
      <c r="F3879" s="27"/>
      <c r="G3879" s="2"/>
      <c r="H3879" s="2"/>
      <c r="I3879" s="38" t="str">
        <f t="shared" si="300"/>
        <v/>
      </c>
      <c r="J3879" s="39" t="str">
        <f>IF($Q3879="", "", IF(IFERROR(INDEX('Ticket Sales'!B$11:B$5010, MATCH($Q3879, 'Ticket Sales'!$J$11:$J$5010, 0)), J3878)="", "", IFERROR(INDEX('Ticket Sales'!B$11:B$5010, MATCH($Q3879, 'Ticket Sales'!$J$11:$J$5010, 0)), J3878)))</f>
        <v/>
      </c>
      <c r="K3879" s="39" t="str">
        <f>IF($Q3879="", "", IF(IFERROR(INDEX('Ticket Sales'!C$11:C$5010, MATCH($Q3879, 'Ticket Sales'!$J$11:$J$5010, 0)), K3878)="", "", IFERROR(INDEX('Ticket Sales'!C$11:C$5010, MATCH($Q3879, 'Ticket Sales'!$J$11:$J$5010, 0)), K3878)))</f>
        <v/>
      </c>
      <c r="L3879" s="40" t="str">
        <f>IF($Q3879="", "", IF(IFERROR(INDEX('Ticket Sales'!D$11:D$5010, MATCH($Q3879, 'Ticket Sales'!$J$11:$J$5010, 0)), L3878)="", "", IFERROR(INDEX('Ticket Sales'!D$11:D$5010, MATCH($Q3879, 'Ticket Sales'!$J$11:$J$5010, 0)), L3878)))</f>
        <v/>
      </c>
      <c r="M3879" s="41" t="str">
        <f>IF($Q3879="", "", IF(IFERROR(INDEX('Ticket Sales'!E$11:E$5010, MATCH($Q3879, 'Ticket Sales'!$J$11:$J$5010, 0)), M3878)="", "", IFERROR(INDEX('Ticket Sales'!E$11:E$5010, MATCH($Q3879, 'Ticket Sales'!$J$11:$J$5010, 0)), M3878)))</f>
        <v/>
      </c>
      <c r="N3879" s="2"/>
      <c r="P3879" s="48">
        <v>3869</v>
      </c>
      <c r="Q3879" s="48" t="str">
        <f t="shared" si="301"/>
        <v/>
      </c>
      <c r="S3879" s="52" t="str">
        <f t="shared" si="302"/>
        <v/>
      </c>
      <c r="U3879" s="52" t="str">
        <f t="shared" si="303"/>
        <v/>
      </c>
      <c r="W3879" s="52" t="str">
        <f t="shared" si="304"/>
        <v/>
      </c>
    </row>
    <row r="3880" spans="1:23" x14ac:dyDescent="0.25">
      <c r="A3880" s="2"/>
      <c r="B3880" s="32"/>
      <c r="C3880" s="25"/>
      <c r="D3880" s="25"/>
      <c r="E3880" s="26"/>
      <c r="F3880" s="27"/>
      <c r="G3880" s="2"/>
      <c r="H3880" s="2"/>
      <c r="I3880" s="38" t="str">
        <f t="shared" si="300"/>
        <v/>
      </c>
      <c r="J3880" s="39" t="str">
        <f>IF($Q3880="", "", IF(IFERROR(INDEX('Ticket Sales'!B$11:B$5010, MATCH($Q3880, 'Ticket Sales'!$J$11:$J$5010, 0)), J3879)="", "", IFERROR(INDEX('Ticket Sales'!B$11:B$5010, MATCH($Q3880, 'Ticket Sales'!$J$11:$J$5010, 0)), J3879)))</f>
        <v/>
      </c>
      <c r="K3880" s="39" t="str">
        <f>IF($Q3880="", "", IF(IFERROR(INDEX('Ticket Sales'!C$11:C$5010, MATCH($Q3880, 'Ticket Sales'!$J$11:$J$5010, 0)), K3879)="", "", IFERROR(INDEX('Ticket Sales'!C$11:C$5010, MATCH($Q3880, 'Ticket Sales'!$J$11:$J$5010, 0)), K3879)))</f>
        <v/>
      </c>
      <c r="L3880" s="40" t="str">
        <f>IF($Q3880="", "", IF(IFERROR(INDEX('Ticket Sales'!D$11:D$5010, MATCH($Q3880, 'Ticket Sales'!$J$11:$J$5010, 0)), L3879)="", "", IFERROR(INDEX('Ticket Sales'!D$11:D$5010, MATCH($Q3880, 'Ticket Sales'!$J$11:$J$5010, 0)), L3879)))</f>
        <v/>
      </c>
      <c r="M3880" s="41" t="str">
        <f>IF($Q3880="", "", IF(IFERROR(INDEX('Ticket Sales'!E$11:E$5010, MATCH($Q3880, 'Ticket Sales'!$J$11:$J$5010, 0)), M3879)="", "", IFERROR(INDEX('Ticket Sales'!E$11:E$5010, MATCH($Q3880, 'Ticket Sales'!$J$11:$J$5010, 0)), M3879)))</f>
        <v/>
      </c>
      <c r="N3880" s="2"/>
      <c r="P3880" s="48">
        <v>3870</v>
      </c>
      <c r="Q3880" s="48" t="str">
        <f t="shared" si="301"/>
        <v/>
      </c>
      <c r="S3880" s="52" t="str">
        <f t="shared" si="302"/>
        <v/>
      </c>
      <c r="U3880" s="52" t="str">
        <f t="shared" si="303"/>
        <v/>
      </c>
      <c r="W3880" s="52" t="str">
        <f t="shared" si="304"/>
        <v/>
      </c>
    </row>
    <row r="3881" spans="1:23" x14ac:dyDescent="0.25">
      <c r="A3881" s="2"/>
      <c r="B3881" s="32"/>
      <c r="C3881" s="25"/>
      <c r="D3881" s="25"/>
      <c r="E3881" s="26"/>
      <c r="F3881" s="27"/>
      <c r="G3881" s="2"/>
      <c r="H3881" s="2"/>
      <c r="I3881" s="38" t="str">
        <f t="shared" si="300"/>
        <v/>
      </c>
      <c r="J3881" s="39" t="str">
        <f>IF($Q3881="", "", IF(IFERROR(INDEX('Ticket Sales'!B$11:B$5010, MATCH($Q3881, 'Ticket Sales'!$J$11:$J$5010, 0)), J3880)="", "", IFERROR(INDEX('Ticket Sales'!B$11:B$5010, MATCH($Q3881, 'Ticket Sales'!$J$11:$J$5010, 0)), J3880)))</f>
        <v/>
      </c>
      <c r="K3881" s="39" t="str">
        <f>IF($Q3881="", "", IF(IFERROR(INDEX('Ticket Sales'!C$11:C$5010, MATCH($Q3881, 'Ticket Sales'!$J$11:$J$5010, 0)), K3880)="", "", IFERROR(INDEX('Ticket Sales'!C$11:C$5010, MATCH($Q3881, 'Ticket Sales'!$J$11:$J$5010, 0)), K3880)))</f>
        <v/>
      </c>
      <c r="L3881" s="40" t="str">
        <f>IF($Q3881="", "", IF(IFERROR(INDEX('Ticket Sales'!D$11:D$5010, MATCH($Q3881, 'Ticket Sales'!$J$11:$J$5010, 0)), L3880)="", "", IFERROR(INDEX('Ticket Sales'!D$11:D$5010, MATCH($Q3881, 'Ticket Sales'!$J$11:$J$5010, 0)), L3880)))</f>
        <v/>
      </c>
      <c r="M3881" s="41" t="str">
        <f>IF($Q3881="", "", IF(IFERROR(INDEX('Ticket Sales'!E$11:E$5010, MATCH($Q3881, 'Ticket Sales'!$J$11:$J$5010, 0)), M3880)="", "", IFERROR(INDEX('Ticket Sales'!E$11:E$5010, MATCH($Q3881, 'Ticket Sales'!$J$11:$J$5010, 0)), M3880)))</f>
        <v/>
      </c>
      <c r="N3881" s="2"/>
      <c r="P3881" s="48">
        <v>3871</v>
      </c>
      <c r="Q3881" s="48" t="str">
        <f t="shared" si="301"/>
        <v/>
      </c>
      <c r="S3881" s="52" t="str">
        <f t="shared" si="302"/>
        <v/>
      </c>
      <c r="U3881" s="52" t="str">
        <f t="shared" si="303"/>
        <v/>
      </c>
      <c r="W3881" s="52" t="str">
        <f t="shared" si="304"/>
        <v/>
      </c>
    </row>
    <row r="3882" spans="1:23" x14ac:dyDescent="0.25">
      <c r="A3882" s="2"/>
      <c r="B3882" s="32"/>
      <c r="C3882" s="25"/>
      <c r="D3882" s="25"/>
      <c r="E3882" s="26"/>
      <c r="F3882" s="27"/>
      <c r="G3882" s="2"/>
      <c r="H3882" s="2"/>
      <c r="I3882" s="38" t="str">
        <f t="shared" si="300"/>
        <v/>
      </c>
      <c r="J3882" s="39" t="str">
        <f>IF($Q3882="", "", IF(IFERROR(INDEX('Ticket Sales'!B$11:B$5010, MATCH($Q3882, 'Ticket Sales'!$J$11:$J$5010, 0)), J3881)="", "", IFERROR(INDEX('Ticket Sales'!B$11:B$5010, MATCH($Q3882, 'Ticket Sales'!$J$11:$J$5010, 0)), J3881)))</f>
        <v/>
      </c>
      <c r="K3882" s="39" t="str">
        <f>IF($Q3882="", "", IF(IFERROR(INDEX('Ticket Sales'!C$11:C$5010, MATCH($Q3882, 'Ticket Sales'!$J$11:$J$5010, 0)), K3881)="", "", IFERROR(INDEX('Ticket Sales'!C$11:C$5010, MATCH($Q3882, 'Ticket Sales'!$J$11:$J$5010, 0)), K3881)))</f>
        <v/>
      </c>
      <c r="L3882" s="40" t="str">
        <f>IF($Q3882="", "", IF(IFERROR(INDEX('Ticket Sales'!D$11:D$5010, MATCH($Q3882, 'Ticket Sales'!$J$11:$J$5010, 0)), L3881)="", "", IFERROR(INDEX('Ticket Sales'!D$11:D$5010, MATCH($Q3882, 'Ticket Sales'!$J$11:$J$5010, 0)), L3881)))</f>
        <v/>
      </c>
      <c r="M3882" s="41" t="str">
        <f>IF($Q3882="", "", IF(IFERROR(INDEX('Ticket Sales'!E$11:E$5010, MATCH($Q3882, 'Ticket Sales'!$J$11:$J$5010, 0)), M3881)="", "", IFERROR(INDEX('Ticket Sales'!E$11:E$5010, MATCH($Q3882, 'Ticket Sales'!$J$11:$J$5010, 0)), M3881)))</f>
        <v/>
      </c>
      <c r="N3882" s="2"/>
      <c r="P3882" s="48">
        <v>3872</v>
      </c>
      <c r="Q3882" s="48" t="str">
        <f t="shared" si="301"/>
        <v/>
      </c>
      <c r="S3882" s="52" t="str">
        <f t="shared" si="302"/>
        <v/>
      </c>
      <c r="U3882" s="52" t="str">
        <f t="shared" si="303"/>
        <v/>
      </c>
      <c r="W3882" s="52" t="str">
        <f t="shared" si="304"/>
        <v/>
      </c>
    </row>
    <row r="3883" spans="1:23" x14ac:dyDescent="0.25">
      <c r="A3883" s="2"/>
      <c r="B3883" s="32"/>
      <c r="C3883" s="25"/>
      <c r="D3883" s="25"/>
      <c r="E3883" s="26"/>
      <c r="F3883" s="27"/>
      <c r="G3883" s="2"/>
      <c r="H3883" s="2"/>
      <c r="I3883" s="38" t="str">
        <f t="shared" si="300"/>
        <v/>
      </c>
      <c r="J3883" s="39" t="str">
        <f>IF($Q3883="", "", IF(IFERROR(INDEX('Ticket Sales'!B$11:B$5010, MATCH($Q3883, 'Ticket Sales'!$J$11:$J$5010, 0)), J3882)="", "", IFERROR(INDEX('Ticket Sales'!B$11:B$5010, MATCH($Q3883, 'Ticket Sales'!$J$11:$J$5010, 0)), J3882)))</f>
        <v/>
      </c>
      <c r="K3883" s="39" t="str">
        <f>IF($Q3883="", "", IF(IFERROR(INDEX('Ticket Sales'!C$11:C$5010, MATCH($Q3883, 'Ticket Sales'!$J$11:$J$5010, 0)), K3882)="", "", IFERROR(INDEX('Ticket Sales'!C$11:C$5010, MATCH($Q3883, 'Ticket Sales'!$J$11:$J$5010, 0)), K3882)))</f>
        <v/>
      </c>
      <c r="L3883" s="40" t="str">
        <f>IF($Q3883="", "", IF(IFERROR(INDEX('Ticket Sales'!D$11:D$5010, MATCH($Q3883, 'Ticket Sales'!$J$11:$J$5010, 0)), L3882)="", "", IFERROR(INDEX('Ticket Sales'!D$11:D$5010, MATCH($Q3883, 'Ticket Sales'!$J$11:$J$5010, 0)), L3882)))</f>
        <v/>
      </c>
      <c r="M3883" s="41" t="str">
        <f>IF($Q3883="", "", IF(IFERROR(INDEX('Ticket Sales'!E$11:E$5010, MATCH($Q3883, 'Ticket Sales'!$J$11:$J$5010, 0)), M3882)="", "", IFERROR(INDEX('Ticket Sales'!E$11:E$5010, MATCH($Q3883, 'Ticket Sales'!$J$11:$J$5010, 0)), M3882)))</f>
        <v/>
      </c>
      <c r="N3883" s="2"/>
      <c r="P3883" s="48">
        <v>3873</v>
      </c>
      <c r="Q3883" s="48" t="str">
        <f t="shared" si="301"/>
        <v/>
      </c>
      <c r="S3883" s="52" t="str">
        <f t="shared" si="302"/>
        <v/>
      </c>
      <c r="U3883" s="52" t="str">
        <f t="shared" si="303"/>
        <v/>
      </c>
      <c r="W3883" s="52" t="str">
        <f t="shared" si="304"/>
        <v/>
      </c>
    </row>
    <row r="3884" spans="1:23" x14ac:dyDescent="0.25">
      <c r="A3884" s="2"/>
      <c r="B3884" s="32"/>
      <c r="C3884" s="25"/>
      <c r="D3884" s="25"/>
      <c r="E3884" s="26"/>
      <c r="F3884" s="27"/>
      <c r="G3884" s="2"/>
      <c r="H3884" s="2"/>
      <c r="I3884" s="38" t="str">
        <f t="shared" si="300"/>
        <v/>
      </c>
      <c r="J3884" s="39" t="str">
        <f>IF($Q3884="", "", IF(IFERROR(INDEX('Ticket Sales'!B$11:B$5010, MATCH($Q3884, 'Ticket Sales'!$J$11:$J$5010, 0)), J3883)="", "", IFERROR(INDEX('Ticket Sales'!B$11:B$5010, MATCH($Q3884, 'Ticket Sales'!$J$11:$J$5010, 0)), J3883)))</f>
        <v/>
      </c>
      <c r="K3884" s="39" t="str">
        <f>IF($Q3884="", "", IF(IFERROR(INDEX('Ticket Sales'!C$11:C$5010, MATCH($Q3884, 'Ticket Sales'!$J$11:$J$5010, 0)), K3883)="", "", IFERROR(INDEX('Ticket Sales'!C$11:C$5010, MATCH($Q3884, 'Ticket Sales'!$J$11:$J$5010, 0)), K3883)))</f>
        <v/>
      </c>
      <c r="L3884" s="40" t="str">
        <f>IF($Q3884="", "", IF(IFERROR(INDEX('Ticket Sales'!D$11:D$5010, MATCH($Q3884, 'Ticket Sales'!$J$11:$J$5010, 0)), L3883)="", "", IFERROR(INDEX('Ticket Sales'!D$11:D$5010, MATCH($Q3884, 'Ticket Sales'!$J$11:$J$5010, 0)), L3883)))</f>
        <v/>
      </c>
      <c r="M3884" s="41" t="str">
        <f>IF($Q3884="", "", IF(IFERROR(INDEX('Ticket Sales'!E$11:E$5010, MATCH($Q3884, 'Ticket Sales'!$J$11:$J$5010, 0)), M3883)="", "", IFERROR(INDEX('Ticket Sales'!E$11:E$5010, MATCH($Q3884, 'Ticket Sales'!$J$11:$J$5010, 0)), M3883)))</f>
        <v/>
      </c>
      <c r="N3884" s="2"/>
      <c r="P3884" s="48">
        <v>3874</v>
      </c>
      <c r="Q3884" s="48" t="str">
        <f t="shared" si="301"/>
        <v/>
      </c>
      <c r="S3884" s="52" t="str">
        <f t="shared" si="302"/>
        <v/>
      </c>
      <c r="U3884" s="52" t="str">
        <f t="shared" si="303"/>
        <v/>
      </c>
      <c r="W3884" s="52" t="str">
        <f t="shared" si="304"/>
        <v/>
      </c>
    </row>
    <row r="3885" spans="1:23" x14ac:dyDescent="0.25">
      <c r="A3885" s="2"/>
      <c r="B3885" s="32"/>
      <c r="C3885" s="25"/>
      <c r="D3885" s="25"/>
      <c r="E3885" s="26"/>
      <c r="F3885" s="27"/>
      <c r="G3885" s="2"/>
      <c r="H3885" s="2"/>
      <c r="I3885" s="38" t="str">
        <f t="shared" si="300"/>
        <v/>
      </c>
      <c r="J3885" s="39" t="str">
        <f>IF($Q3885="", "", IF(IFERROR(INDEX('Ticket Sales'!B$11:B$5010, MATCH($Q3885, 'Ticket Sales'!$J$11:$J$5010, 0)), J3884)="", "", IFERROR(INDEX('Ticket Sales'!B$11:B$5010, MATCH($Q3885, 'Ticket Sales'!$J$11:$J$5010, 0)), J3884)))</f>
        <v/>
      </c>
      <c r="K3885" s="39" t="str">
        <f>IF($Q3885="", "", IF(IFERROR(INDEX('Ticket Sales'!C$11:C$5010, MATCH($Q3885, 'Ticket Sales'!$J$11:$J$5010, 0)), K3884)="", "", IFERROR(INDEX('Ticket Sales'!C$11:C$5010, MATCH($Q3885, 'Ticket Sales'!$J$11:$J$5010, 0)), K3884)))</f>
        <v/>
      </c>
      <c r="L3885" s="40" t="str">
        <f>IF($Q3885="", "", IF(IFERROR(INDEX('Ticket Sales'!D$11:D$5010, MATCH($Q3885, 'Ticket Sales'!$J$11:$J$5010, 0)), L3884)="", "", IFERROR(INDEX('Ticket Sales'!D$11:D$5010, MATCH($Q3885, 'Ticket Sales'!$J$11:$J$5010, 0)), L3884)))</f>
        <v/>
      </c>
      <c r="M3885" s="41" t="str">
        <f>IF($Q3885="", "", IF(IFERROR(INDEX('Ticket Sales'!E$11:E$5010, MATCH($Q3885, 'Ticket Sales'!$J$11:$J$5010, 0)), M3884)="", "", IFERROR(INDEX('Ticket Sales'!E$11:E$5010, MATCH($Q3885, 'Ticket Sales'!$J$11:$J$5010, 0)), M3884)))</f>
        <v/>
      </c>
      <c r="N3885" s="2"/>
      <c r="P3885" s="48">
        <v>3875</v>
      </c>
      <c r="Q3885" s="48" t="str">
        <f t="shared" si="301"/>
        <v/>
      </c>
      <c r="S3885" s="52" t="str">
        <f t="shared" si="302"/>
        <v/>
      </c>
      <c r="U3885" s="52" t="str">
        <f t="shared" si="303"/>
        <v/>
      </c>
      <c r="W3885" s="52" t="str">
        <f t="shared" si="304"/>
        <v/>
      </c>
    </row>
    <row r="3886" spans="1:23" x14ac:dyDescent="0.25">
      <c r="A3886" s="2"/>
      <c r="B3886" s="32"/>
      <c r="C3886" s="25"/>
      <c r="D3886" s="25"/>
      <c r="E3886" s="26"/>
      <c r="F3886" s="27"/>
      <c r="G3886" s="2"/>
      <c r="H3886" s="2"/>
      <c r="I3886" s="38" t="str">
        <f t="shared" si="300"/>
        <v/>
      </c>
      <c r="J3886" s="39" t="str">
        <f>IF($Q3886="", "", IF(IFERROR(INDEX('Ticket Sales'!B$11:B$5010, MATCH($Q3886, 'Ticket Sales'!$J$11:$J$5010, 0)), J3885)="", "", IFERROR(INDEX('Ticket Sales'!B$11:B$5010, MATCH($Q3886, 'Ticket Sales'!$J$11:$J$5010, 0)), J3885)))</f>
        <v/>
      </c>
      <c r="K3886" s="39" t="str">
        <f>IF($Q3886="", "", IF(IFERROR(INDEX('Ticket Sales'!C$11:C$5010, MATCH($Q3886, 'Ticket Sales'!$J$11:$J$5010, 0)), K3885)="", "", IFERROR(INDEX('Ticket Sales'!C$11:C$5010, MATCH($Q3886, 'Ticket Sales'!$J$11:$J$5010, 0)), K3885)))</f>
        <v/>
      </c>
      <c r="L3886" s="40" t="str">
        <f>IF($Q3886="", "", IF(IFERROR(INDEX('Ticket Sales'!D$11:D$5010, MATCH($Q3886, 'Ticket Sales'!$J$11:$J$5010, 0)), L3885)="", "", IFERROR(INDEX('Ticket Sales'!D$11:D$5010, MATCH($Q3886, 'Ticket Sales'!$J$11:$J$5010, 0)), L3885)))</f>
        <v/>
      </c>
      <c r="M3886" s="41" t="str">
        <f>IF($Q3886="", "", IF(IFERROR(INDEX('Ticket Sales'!E$11:E$5010, MATCH($Q3886, 'Ticket Sales'!$J$11:$J$5010, 0)), M3885)="", "", IFERROR(INDEX('Ticket Sales'!E$11:E$5010, MATCH($Q3886, 'Ticket Sales'!$J$11:$J$5010, 0)), M3885)))</f>
        <v/>
      </c>
      <c r="N3886" s="2"/>
      <c r="P3886" s="48">
        <v>3876</v>
      </c>
      <c r="Q3886" s="48" t="str">
        <f t="shared" si="301"/>
        <v/>
      </c>
      <c r="S3886" s="52" t="str">
        <f t="shared" si="302"/>
        <v/>
      </c>
      <c r="U3886" s="52" t="str">
        <f t="shared" si="303"/>
        <v/>
      </c>
      <c r="W3886" s="52" t="str">
        <f t="shared" si="304"/>
        <v/>
      </c>
    </row>
    <row r="3887" spans="1:23" x14ac:dyDescent="0.25">
      <c r="A3887" s="2"/>
      <c r="B3887" s="32"/>
      <c r="C3887" s="25"/>
      <c r="D3887" s="25"/>
      <c r="E3887" s="26"/>
      <c r="F3887" s="27"/>
      <c r="G3887" s="2"/>
      <c r="H3887" s="2"/>
      <c r="I3887" s="38" t="str">
        <f t="shared" si="300"/>
        <v/>
      </c>
      <c r="J3887" s="39" t="str">
        <f>IF($Q3887="", "", IF(IFERROR(INDEX('Ticket Sales'!B$11:B$5010, MATCH($Q3887, 'Ticket Sales'!$J$11:$J$5010, 0)), J3886)="", "", IFERROR(INDEX('Ticket Sales'!B$11:B$5010, MATCH($Q3887, 'Ticket Sales'!$J$11:$J$5010, 0)), J3886)))</f>
        <v/>
      </c>
      <c r="K3887" s="39" t="str">
        <f>IF($Q3887="", "", IF(IFERROR(INDEX('Ticket Sales'!C$11:C$5010, MATCH($Q3887, 'Ticket Sales'!$J$11:$J$5010, 0)), K3886)="", "", IFERROR(INDEX('Ticket Sales'!C$11:C$5010, MATCH($Q3887, 'Ticket Sales'!$J$11:$J$5010, 0)), K3886)))</f>
        <v/>
      </c>
      <c r="L3887" s="40" t="str">
        <f>IF($Q3887="", "", IF(IFERROR(INDEX('Ticket Sales'!D$11:D$5010, MATCH($Q3887, 'Ticket Sales'!$J$11:$J$5010, 0)), L3886)="", "", IFERROR(INDEX('Ticket Sales'!D$11:D$5010, MATCH($Q3887, 'Ticket Sales'!$J$11:$J$5010, 0)), L3886)))</f>
        <v/>
      </c>
      <c r="M3887" s="41" t="str">
        <f>IF($Q3887="", "", IF(IFERROR(INDEX('Ticket Sales'!E$11:E$5010, MATCH($Q3887, 'Ticket Sales'!$J$11:$J$5010, 0)), M3886)="", "", IFERROR(INDEX('Ticket Sales'!E$11:E$5010, MATCH($Q3887, 'Ticket Sales'!$J$11:$J$5010, 0)), M3886)))</f>
        <v/>
      </c>
      <c r="N3887" s="2"/>
      <c r="P3887" s="48">
        <v>3877</v>
      </c>
      <c r="Q3887" s="48" t="str">
        <f t="shared" si="301"/>
        <v/>
      </c>
      <c r="S3887" s="52" t="str">
        <f t="shared" si="302"/>
        <v/>
      </c>
      <c r="U3887" s="52" t="str">
        <f t="shared" si="303"/>
        <v/>
      </c>
      <c r="W3887" s="52" t="str">
        <f t="shared" si="304"/>
        <v/>
      </c>
    </row>
    <row r="3888" spans="1:23" x14ac:dyDescent="0.25">
      <c r="A3888" s="2"/>
      <c r="B3888" s="32"/>
      <c r="C3888" s="25"/>
      <c r="D3888" s="25"/>
      <c r="E3888" s="26"/>
      <c r="F3888" s="27"/>
      <c r="G3888" s="2"/>
      <c r="H3888" s="2"/>
      <c r="I3888" s="38" t="str">
        <f t="shared" si="300"/>
        <v/>
      </c>
      <c r="J3888" s="39" t="str">
        <f>IF($Q3888="", "", IF(IFERROR(INDEX('Ticket Sales'!B$11:B$5010, MATCH($Q3888, 'Ticket Sales'!$J$11:$J$5010, 0)), J3887)="", "", IFERROR(INDEX('Ticket Sales'!B$11:B$5010, MATCH($Q3888, 'Ticket Sales'!$J$11:$J$5010, 0)), J3887)))</f>
        <v/>
      </c>
      <c r="K3888" s="39" t="str">
        <f>IF($Q3888="", "", IF(IFERROR(INDEX('Ticket Sales'!C$11:C$5010, MATCH($Q3888, 'Ticket Sales'!$J$11:$J$5010, 0)), K3887)="", "", IFERROR(INDEX('Ticket Sales'!C$11:C$5010, MATCH($Q3888, 'Ticket Sales'!$J$11:$J$5010, 0)), K3887)))</f>
        <v/>
      </c>
      <c r="L3888" s="40" t="str">
        <f>IF($Q3888="", "", IF(IFERROR(INDEX('Ticket Sales'!D$11:D$5010, MATCH($Q3888, 'Ticket Sales'!$J$11:$J$5010, 0)), L3887)="", "", IFERROR(INDEX('Ticket Sales'!D$11:D$5010, MATCH($Q3888, 'Ticket Sales'!$J$11:$J$5010, 0)), L3887)))</f>
        <v/>
      </c>
      <c r="M3888" s="41" t="str">
        <f>IF($Q3888="", "", IF(IFERROR(INDEX('Ticket Sales'!E$11:E$5010, MATCH($Q3888, 'Ticket Sales'!$J$11:$J$5010, 0)), M3887)="", "", IFERROR(INDEX('Ticket Sales'!E$11:E$5010, MATCH($Q3888, 'Ticket Sales'!$J$11:$J$5010, 0)), M3887)))</f>
        <v/>
      </c>
      <c r="N3888" s="2"/>
      <c r="P3888" s="48">
        <v>3878</v>
      </c>
      <c r="Q3888" s="48" t="str">
        <f t="shared" si="301"/>
        <v/>
      </c>
      <c r="S3888" s="52" t="str">
        <f t="shared" si="302"/>
        <v/>
      </c>
      <c r="U3888" s="52" t="str">
        <f t="shared" si="303"/>
        <v/>
      </c>
      <c r="W3888" s="52" t="str">
        <f t="shared" si="304"/>
        <v/>
      </c>
    </row>
    <row r="3889" spans="1:23" x14ac:dyDescent="0.25">
      <c r="A3889" s="2"/>
      <c r="B3889" s="32"/>
      <c r="C3889" s="25"/>
      <c r="D3889" s="25"/>
      <c r="E3889" s="26"/>
      <c r="F3889" s="27"/>
      <c r="G3889" s="2"/>
      <c r="H3889" s="2"/>
      <c r="I3889" s="38" t="str">
        <f t="shared" si="300"/>
        <v/>
      </c>
      <c r="J3889" s="39" t="str">
        <f>IF($Q3889="", "", IF(IFERROR(INDEX('Ticket Sales'!B$11:B$5010, MATCH($Q3889, 'Ticket Sales'!$J$11:$J$5010, 0)), J3888)="", "", IFERROR(INDEX('Ticket Sales'!B$11:B$5010, MATCH($Q3889, 'Ticket Sales'!$J$11:$J$5010, 0)), J3888)))</f>
        <v/>
      </c>
      <c r="K3889" s="39" t="str">
        <f>IF($Q3889="", "", IF(IFERROR(INDEX('Ticket Sales'!C$11:C$5010, MATCH($Q3889, 'Ticket Sales'!$J$11:$J$5010, 0)), K3888)="", "", IFERROR(INDEX('Ticket Sales'!C$11:C$5010, MATCH($Q3889, 'Ticket Sales'!$J$11:$J$5010, 0)), K3888)))</f>
        <v/>
      </c>
      <c r="L3889" s="40" t="str">
        <f>IF($Q3889="", "", IF(IFERROR(INDEX('Ticket Sales'!D$11:D$5010, MATCH($Q3889, 'Ticket Sales'!$J$11:$J$5010, 0)), L3888)="", "", IFERROR(INDEX('Ticket Sales'!D$11:D$5010, MATCH($Q3889, 'Ticket Sales'!$J$11:$J$5010, 0)), L3888)))</f>
        <v/>
      </c>
      <c r="M3889" s="41" t="str">
        <f>IF($Q3889="", "", IF(IFERROR(INDEX('Ticket Sales'!E$11:E$5010, MATCH($Q3889, 'Ticket Sales'!$J$11:$J$5010, 0)), M3888)="", "", IFERROR(INDEX('Ticket Sales'!E$11:E$5010, MATCH($Q3889, 'Ticket Sales'!$J$11:$J$5010, 0)), M3888)))</f>
        <v/>
      </c>
      <c r="N3889" s="2"/>
      <c r="P3889" s="48">
        <v>3879</v>
      </c>
      <c r="Q3889" s="48" t="str">
        <f t="shared" si="301"/>
        <v/>
      </c>
      <c r="S3889" s="52" t="str">
        <f t="shared" si="302"/>
        <v/>
      </c>
      <c r="U3889" s="52" t="str">
        <f t="shared" si="303"/>
        <v/>
      </c>
      <c r="W3889" s="52" t="str">
        <f t="shared" si="304"/>
        <v/>
      </c>
    </row>
    <row r="3890" spans="1:23" x14ac:dyDescent="0.25">
      <c r="A3890" s="2"/>
      <c r="B3890" s="32"/>
      <c r="C3890" s="25"/>
      <c r="D3890" s="25"/>
      <c r="E3890" s="26"/>
      <c r="F3890" s="27"/>
      <c r="G3890" s="2"/>
      <c r="H3890" s="2"/>
      <c r="I3890" s="38" t="str">
        <f t="shared" si="300"/>
        <v/>
      </c>
      <c r="J3890" s="39" t="str">
        <f>IF($Q3890="", "", IF(IFERROR(INDEX('Ticket Sales'!B$11:B$5010, MATCH($Q3890, 'Ticket Sales'!$J$11:$J$5010, 0)), J3889)="", "", IFERROR(INDEX('Ticket Sales'!B$11:B$5010, MATCH($Q3890, 'Ticket Sales'!$J$11:$J$5010, 0)), J3889)))</f>
        <v/>
      </c>
      <c r="K3890" s="39" t="str">
        <f>IF($Q3890="", "", IF(IFERROR(INDEX('Ticket Sales'!C$11:C$5010, MATCH($Q3890, 'Ticket Sales'!$J$11:$J$5010, 0)), K3889)="", "", IFERROR(INDEX('Ticket Sales'!C$11:C$5010, MATCH($Q3890, 'Ticket Sales'!$J$11:$J$5010, 0)), K3889)))</f>
        <v/>
      </c>
      <c r="L3890" s="40" t="str">
        <f>IF($Q3890="", "", IF(IFERROR(INDEX('Ticket Sales'!D$11:D$5010, MATCH($Q3890, 'Ticket Sales'!$J$11:$J$5010, 0)), L3889)="", "", IFERROR(INDEX('Ticket Sales'!D$11:D$5010, MATCH($Q3890, 'Ticket Sales'!$J$11:$J$5010, 0)), L3889)))</f>
        <v/>
      </c>
      <c r="M3890" s="41" t="str">
        <f>IF($Q3890="", "", IF(IFERROR(INDEX('Ticket Sales'!E$11:E$5010, MATCH($Q3890, 'Ticket Sales'!$J$11:$J$5010, 0)), M3889)="", "", IFERROR(INDEX('Ticket Sales'!E$11:E$5010, MATCH($Q3890, 'Ticket Sales'!$J$11:$J$5010, 0)), M3889)))</f>
        <v/>
      </c>
      <c r="N3890" s="2"/>
      <c r="P3890" s="48">
        <v>3880</v>
      </c>
      <c r="Q3890" s="48" t="str">
        <f t="shared" si="301"/>
        <v/>
      </c>
      <c r="S3890" s="52" t="str">
        <f t="shared" si="302"/>
        <v/>
      </c>
      <c r="U3890" s="52" t="str">
        <f t="shared" si="303"/>
        <v/>
      </c>
      <c r="W3890" s="52" t="str">
        <f t="shared" si="304"/>
        <v/>
      </c>
    </row>
    <row r="3891" spans="1:23" x14ac:dyDescent="0.25">
      <c r="A3891" s="2"/>
      <c r="B3891" s="32"/>
      <c r="C3891" s="25"/>
      <c r="D3891" s="25"/>
      <c r="E3891" s="26"/>
      <c r="F3891" s="27"/>
      <c r="G3891" s="2"/>
      <c r="H3891" s="2"/>
      <c r="I3891" s="38" t="str">
        <f t="shared" si="300"/>
        <v/>
      </c>
      <c r="J3891" s="39" t="str">
        <f>IF($Q3891="", "", IF(IFERROR(INDEX('Ticket Sales'!B$11:B$5010, MATCH($Q3891, 'Ticket Sales'!$J$11:$J$5010, 0)), J3890)="", "", IFERROR(INDEX('Ticket Sales'!B$11:B$5010, MATCH($Q3891, 'Ticket Sales'!$J$11:$J$5010, 0)), J3890)))</f>
        <v/>
      </c>
      <c r="K3891" s="39" t="str">
        <f>IF($Q3891="", "", IF(IFERROR(INDEX('Ticket Sales'!C$11:C$5010, MATCH($Q3891, 'Ticket Sales'!$J$11:$J$5010, 0)), K3890)="", "", IFERROR(INDEX('Ticket Sales'!C$11:C$5010, MATCH($Q3891, 'Ticket Sales'!$J$11:$J$5010, 0)), K3890)))</f>
        <v/>
      </c>
      <c r="L3891" s="40" t="str">
        <f>IF($Q3891="", "", IF(IFERROR(INDEX('Ticket Sales'!D$11:D$5010, MATCH($Q3891, 'Ticket Sales'!$J$11:$J$5010, 0)), L3890)="", "", IFERROR(INDEX('Ticket Sales'!D$11:D$5010, MATCH($Q3891, 'Ticket Sales'!$J$11:$J$5010, 0)), L3890)))</f>
        <v/>
      </c>
      <c r="M3891" s="41" t="str">
        <f>IF($Q3891="", "", IF(IFERROR(INDEX('Ticket Sales'!E$11:E$5010, MATCH($Q3891, 'Ticket Sales'!$J$11:$J$5010, 0)), M3890)="", "", IFERROR(INDEX('Ticket Sales'!E$11:E$5010, MATCH($Q3891, 'Ticket Sales'!$J$11:$J$5010, 0)), M3890)))</f>
        <v/>
      </c>
      <c r="N3891" s="2"/>
      <c r="P3891" s="48">
        <v>3881</v>
      </c>
      <c r="Q3891" s="48" t="str">
        <f t="shared" si="301"/>
        <v/>
      </c>
      <c r="S3891" s="52" t="str">
        <f t="shared" si="302"/>
        <v/>
      </c>
      <c r="U3891" s="52" t="str">
        <f t="shared" si="303"/>
        <v/>
      </c>
      <c r="W3891" s="52" t="str">
        <f t="shared" si="304"/>
        <v/>
      </c>
    </row>
    <row r="3892" spans="1:23" x14ac:dyDescent="0.25">
      <c r="A3892" s="2"/>
      <c r="B3892" s="32"/>
      <c r="C3892" s="25"/>
      <c r="D3892" s="25"/>
      <c r="E3892" s="26"/>
      <c r="F3892" s="27"/>
      <c r="G3892" s="2"/>
      <c r="H3892" s="2"/>
      <c r="I3892" s="38" t="str">
        <f t="shared" si="300"/>
        <v/>
      </c>
      <c r="J3892" s="39" t="str">
        <f>IF($Q3892="", "", IF(IFERROR(INDEX('Ticket Sales'!B$11:B$5010, MATCH($Q3892, 'Ticket Sales'!$J$11:$J$5010, 0)), J3891)="", "", IFERROR(INDEX('Ticket Sales'!B$11:B$5010, MATCH($Q3892, 'Ticket Sales'!$J$11:$J$5010, 0)), J3891)))</f>
        <v/>
      </c>
      <c r="K3892" s="39" t="str">
        <f>IF($Q3892="", "", IF(IFERROR(INDEX('Ticket Sales'!C$11:C$5010, MATCH($Q3892, 'Ticket Sales'!$J$11:$J$5010, 0)), K3891)="", "", IFERROR(INDEX('Ticket Sales'!C$11:C$5010, MATCH($Q3892, 'Ticket Sales'!$J$11:$J$5010, 0)), K3891)))</f>
        <v/>
      </c>
      <c r="L3892" s="40" t="str">
        <f>IF($Q3892="", "", IF(IFERROR(INDEX('Ticket Sales'!D$11:D$5010, MATCH($Q3892, 'Ticket Sales'!$J$11:$J$5010, 0)), L3891)="", "", IFERROR(INDEX('Ticket Sales'!D$11:D$5010, MATCH($Q3892, 'Ticket Sales'!$J$11:$J$5010, 0)), L3891)))</f>
        <v/>
      </c>
      <c r="M3892" s="41" t="str">
        <f>IF($Q3892="", "", IF(IFERROR(INDEX('Ticket Sales'!E$11:E$5010, MATCH($Q3892, 'Ticket Sales'!$J$11:$J$5010, 0)), M3891)="", "", IFERROR(INDEX('Ticket Sales'!E$11:E$5010, MATCH($Q3892, 'Ticket Sales'!$J$11:$J$5010, 0)), M3891)))</f>
        <v/>
      </c>
      <c r="N3892" s="2"/>
      <c r="P3892" s="48">
        <v>3882</v>
      </c>
      <c r="Q3892" s="48" t="str">
        <f t="shared" si="301"/>
        <v/>
      </c>
      <c r="S3892" s="52" t="str">
        <f t="shared" si="302"/>
        <v/>
      </c>
      <c r="U3892" s="52" t="str">
        <f t="shared" si="303"/>
        <v/>
      </c>
      <c r="W3892" s="52" t="str">
        <f t="shared" si="304"/>
        <v/>
      </c>
    </row>
    <row r="3893" spans="1:23" x14ac:dyDescent="0.25">
      <c r="A3893" s="2"/>
      <c r="B3893" s="32"/>
      <c r="C3893" s="25"/>
      <c r="D3893" s="25"/>
      <c r="E3893" s="26"/>
      <c r="F3893" s="27"/>
      <c r="G3893" s="2"/>
      <c r="H3893" s="2"/>
      <c r="I3893" s="38" t="str">
        <f t="shared" si="300"/>
        <v/>
      </c>
      <c r="J3893" s="39" t="str">
        <f>IF($Q3893="", "", IF(IFERROR(INDEX('Ticket Sales'!B$11:B$5010, MATCH($Q3893, 'Ticket Sales'!$J$11:$J$5010, 0)), J3892)="", "", IFERROR(INDEX('Ticket Sales'!B$11:B$5010, MATCH($Q3893, 'Ticket Sales'!$J$11:$J$5010, 0)), J3892)))</f>
        <v/>
      </c>
      <c r="K3893" s="39" t="str">
        <f>IF($Q3893="", "", IF(IFERROR(INDEX('Ticket Sales'!C$11:C$5010, MATCH($Q3893, 'Ticket Sales'!$J$11:$J$5010, 0)), K3892)="", "", IFERROR(INDEX('Ticket Sales'!C$11:C$5010, MATCH($Q3893, 'Ticket Sales'!$J$11:$J$5010, 0)), K3892)))</f>
        <v/>
      </c>
      <c r="L3893" s="40" t="str">
        <f>IF($Q3893="", "", IF(IFERROR(INDEX('Ticket Sales'!D$11:D$5010, MATCH($Q3893, 'Ticket Sales'!$J$11:$J$5010, 0)), L3892)="", "", IFERROR(INDEX('Ticket Sales'!D$11:D$5010, MATCH($Q3893, 'Ticket Sales'!$J$11:$J$5010, 0)), L3892)))</f>
        <v/>
      </c>
      <c r="M3893" s="41" t="str">
        <f>IF($Q3893="", "", IF(IFERROR(INDEX('Ticket Sales'!E$11:E$5010, MATCH($Q3893, 'Ticket Sales'!$J$11:$J$5010, 0)), M3892)="", "", IFERROR(INDEX('Ticket Sales'!E$11:E$5010, MATCH($Q3893, 'Ticket Sales'!$J$11:$J$5010, 0)), M3892)))</f>
        <v/>
      </c>
      <c r="N3893" s="2"/>
      <c r="P3893" s="48">
        <v>3883</v>
      </c>
      <c r="Q3893" s="48" t="str">
        <f t="shared" si="301"/>
        <v/>
      </c>
      <c r="S3893" s="52" t="str">
        <f t="shared" si="302"/>
        <v/>
      </c>
      <c r="U3893" s="52" t="str">
        <f t="shared" si="303"/>
        <v/>
      </c>
      <c r="W3893" s="52" t="str">
        <f t="shared" si="304"/>
        <v/>
      </c>
    </row>
    <row r="3894" spans="1:23" x14ac:dyDescent="0.25">
      <c r="A3894" s="2"/>
      <c r="B3894" s="32"/>
      <c r="C3894" s="25"/>
      <c r="D3894" s="25"/>
      <c r="E3894" s="26"/>
      <c r="F3894" s="27"/>
      <c r="G3894" s="2"/>
      <c r="H3894" s="2"/>
      <c r="I3894" s="38" t="str">
        <f t="shared" si="300"/>
        <v/>
      </c>
      <c r="J3894" s="39" t="str">
        <f>IF($Q3894="", "", IF(IFERROR(INDEX('Ticket Sales'!B$11:B$5010, MATCH($Q3894, 'Ticket Sales'!$J$11:$J$5010, 0)), J3893)="", "", IFERROR(INDEX('Ticket Sales'!B$11:B$5010, MATCH($Q3894, 'Ticket Sales'!$J$11:$J$5010, 0)), J3893)))</f>
        <v/>
      </c>
      <c r="K3894" s="39" t="str">
        <f>IF($Q3894="", "", IF(IFERROR(INDEX('Ticket Sales'!C$11:C$5010, MATCH($Q3894, 'Ticket Sales'!$J$11:$J$5010, 0)), K3893)="", "", IFERROR(INDEX('Ticket Sales'!C$11:C$5010, MATCH($Q3894, 'Ticket Sales'!$J$11:$J$5010, 0)), K3893)))</f>
        <v/>
      </c>
      <c r="L3894" s="40" t="str">
        <f>IF($Q3894="", "", IF(IFERROR(INDEX('Ticket Sales'!D$11:D$5010, MATCH($Q3894, 'Ticket Sales'!$J$11:$J$5010, 0)), L3893)="", "", IFERROR(INDEX('Ticket Sales'!D$11:D$5010, MATCH($Q3894, 'Ticket Sales'!$J$11:$J$5010, 0)), L3893)))</f>
        <v/>
      </c>
      <c r="M3894" s="41" t="str">
        <f>IF($Q3894="", "", IF(IFERROR(INDEX('Ticket Sales'!E$11:E$5010, MATCH($Q3894, 'Ticket Sales'!$J$11:$J$5010, 0)), M3893)="", "", IFERROR(INDEX('Ticket Sales'!E$11:E$5010, MATCH($Q3894, 'Ticket Sales'!$J$11:$J$5010, 0)), M3893)))</f>
        <v/>
      </c>
      <c r="N3894" s="2"/>
      <c r="P3894" s="48">
        <v>3884</v>
      </c>
      <c r="Q3894" s="48" t="str">
        <f t="shared" si="301"/>
        <v/>
      </c>
      <c r="S3894" s="52" t="str">
        <f t="shared" si="302"/>
        <v/>
      </c>
      <c r="U3894" s="52" t="str">
        <f t="shared" si="303"/>
        <v/>
      </c>
      <c r="W3894" s="52" t="str">
        <f t="shared" si="304"/>
        <v/>
      </c>
    </row>
    <row r="3895" spans="1:23" x14ac:dyDescent="0.25">
      <c r="A3895" s="2"/>
      <c r="B3895" s="32"/>
      <c r="C3895" s="25"/>
      <c r="D3895" s="25"/>
      <c r="E3895" s="26"/>
      <c r="F3895" s="27"/>
      <c r="G3895" s="2"/>
      <c r="H3895" s="2"/>
      <c r="I3895" s="38" t="str">
        <f t="shared" si="300"/>
        <v/>
      </c>
      <c r="J3895" s="39" t="str">
        <f>IF($Q3895="", "", IF(IFERROR(INDEX('Ticket Sales'!B$11:B$5010, MATCH($Q3895, 'Ticket Sales'!$J$11:$J$5010, 0)), J3894)="", "", IFERROR(INDEX('Ticket Sales'!B$11:B$5010, MATCH($Q3895, 'Ticket Sales'!$J$11:$J$5010, 0)), J3894)))</f>
        <v/>
      </c>
      <c r="K3895" s="39" t="str">
        <f>IF($Q3895="", "", IF(IFERROR(INDEX('Ticket Sales'!C$11:C$5010, MATCH($Q3895, 'Ticket Sales'!$J$11:$J$5010, 0)), K3894)="", "", IFERROR(INDEX('Ticket Sales'!C$11:C$5010, MATCH($Q3895, 'Ticket Sales'!$J$11:$J$5010, 0)), K3894)))</f>
        <v/>
      </c>
      <c r="L3895" s="40" t="str">
        <f>IF($Q3895="", "", IF(IFERROR(INDEX('Ticket Sales'!D$11:D$5010, MATCH($Q3895, 'Ticket Sales'!$J$11:$J$5010, 0)), L3894)="", "", IFERROR(INDEX('Ticket Sales'!D$11:D$5010, MATCH($Q3895, 'Ticket Sales'!$J$11:$J$5010, 0)), L3894)))</f>
        <v/>
      </c>
      <c r="M3895" s="41" t="str">
        <f>IF($Q3895="", "", IF(IFERROR(INDEX('Ticket Sales'!E$11:E$5010, MATCH($Q3895, 'Ticket Sales'!$J$11:$J$5010, 0)), M3894)="", "", IFERROR(INDEX('Ticket Sales'!E$11:E$5010, MATCH($Q3895, 'Ticket Sales'!$J$11:$J$5010, 0)), M3894)))</f>
        <v/>
      </c>
      <c r="N3895" s="2"/>
      <c r="P3895" s="48">
        <v>3885</v>
      </c>
      <c r="Q3895" s="48" t="str">
        <f t="shared" si="301"/>
        <v/>
      </c>
      <c r="S3895" s="52" t="str">
        <f t="shared" si="302"/>
        <v/>
      </c>
      <c r="U3895" s="52" t="str">
        <f t="shared" si="303"/>
        <v/>
      </c>
      <c r="W3895" s="52" t="str">
        <f t="shared" si="304"/>
        <v/>
      </c>
    </row>
    <row r="3896" spans="1:23" x14ac:dyDescent="0.25">
      <c r="A3896" s="2"/>
      <c r="B3896" s="32"/>
      <c r="C3896" s="25"/>
      <c r="D3896" s="25"/>
      <c r="E3896" s="26"/>
      <c r="F3896" s="27"/>
      <c r="G3896" s="2"/>
      <c r="H3896" s="2"/>
      <c r="I3896" s="38" t="str">
        <f t="shared" si="300"/>
        <v/>
      </c>
      <c r="J3896" s="39" t="str">
        <f>IF($Q3896="", "", IF(IFERROR(INDEX('Ticket Sales'!B$11:B$5010, MATCH($Q3896, 'Ticket Sales'!$J$11:$J$5010, 0)), J3895)="", "", IFERROR(INDEX('Ticket Sales'!B$11:B$5010, MATCH($Q3896, 'Ticket Sales'!$J$11:$J$5010, 0)), J3895)))</f>
        <v/>
      </c>
      <c r="K3896" s="39" t="str">
        <f>IF($Q3896="", "", IF(IFERROR(INDEX('Ticket Sales'!C$11:C$5010, MATCH($Q3896, 'Ticket Sales'!$J$11:$J$5010, 0)), K3895)="", "", IFERROR(INDEX('Ticket Sales'!C$11:C$5010, MATCH($Q3896, 'Ticket Sales'!$J$11:$J$5010, 0)), K3895)))</f>
        <v/>
      </c>
      <c r="L3896" s="40" t="str">
        <f>IF($Q3896="", "", IF(IFERROR(INDEX('Ticket Sales'!D$11:D$5010, MATCH($Q3896, 'Ticket Sales'!$J$11:$J$5010, 0)), L3895)="", "", IFERROR(INDEX('Ticket Sales'!D$11:D$5010, MATCH($Q3896, 'Ticket Sales'!$J$11:$J$5010, 0)), L3895)))</f>
        <v/>
      </c>
      <c r="M3896" s="41" t="str">
        <f>IF($Q3896="", "", IF(IFERROR(INDEX('Ticket Sales'!E$11:E$5010, MATCH($Q3896, 'Ticket Sales'!$J$11:$J$5010, 0)), M3895)="", "", IFERROR(INDEX('Ticket Sales'!E$11:E$5010, MATCH($Q3896, 'Ticket Sales'!$J$11:$J$5010, 0)), M3895)))</f>
        <v/>
      </c>
      <c r="N3896" s="2"/>
      <c r="P3896" s="48">
        <v>3886</v>
      </c>
      <c r="Q3896" s="48" t="str">
        <f t="shared" si="301"/>
        <v/>
      </c>
      <c r="S3896" s="52" t="str">
        <f t="shared" si="302"/>
        <v/>
      </c>
      <c r="U3896" s="52" t="str">
        <f t="shared" si="303"/>
        <v/>
      </c>
      <c r="W3896" s="52" t="str">
        <f t="shared" si="304"/>
        <v/>
      </c>
    </row>
    <row r="3897" spans="1:23" x14ac:dyDescent="0.25">
      <c r="A3897" s="2"/>
      <c r="B3897" s="32"/>
      <c r="C3897" s="25"/>
      <c r="D3897" s="25"/>
      <c r="E3897" s="26"/>
      <c r="F3897" s="27"/>
      <c r="G3897" s="2"/>
      <c r="H3897" s="2"/>
      <c r="I3897" s="38" t="str">
        <f t="shared" si="300"/>
        <v/>
      </c>
      <c r="J3897" s="39" t="str">
        <f>IF($Q3897="", "", IF(IFERROR(INDEX('Ticket Sales'!B$11:B$5010, MATCH($Q3897, 'Ticket Sales'!$J$11:$J$5010, 0)), J3896)="", "", IFERROR(INDEX('Ticket Sales'!B$11:B$5010, MATCH($Q3897, 'Ticket Sales'!$J$11:$J$5010, 0)), J3896)))</f>
        <v/>
      </c>
      <c r="K3897" s="39" t="str">
        <f>IF($Q3897="", "", IF(IFERROR(INDEX('Ticket Sales'!C$11:C$5010, MATCH($Q3897, 'Ticket Sales'!$J$11:$J$5010, 0)), K3896)="", "", IFERROR(INDEX('Ticket Sales'!C$11:C$5010, MATCH($Q3897, 'Ticket Sales'!$J$11:$J$5010, 0)), K3896)))</f>
        <v/>
      </c>
      <c r="L3897" s="40" t="str">
        <f>IF($Q3897="", "", IF(IFERROR(INDEX('Ticket Sales'!D$11:D$5010, MATCH($Q3897, 'Ticket Sales'!$J$11:$J$5010, 0)), L3896)="", "", IFERROR(INDEX('Ticket Sales'!D$11:D$5010, MATCH($Q3897, 'Ticket Sales'!$J$11:$J$5010, 0)), L3896)))</f>
        <v/>
      </c>
      <c r="M3897" s="41" t="str">
        <f>IF($Q3897="", "", IF(IFERROR(INDEX('Ticket Sales'!E$11:E$5010, MATCH($Q3897, 'Ticket Sales'!$J$11:$J$5010, 0)), M3896)="", "", IFERROR(INDEX('Ticket Sales'!E$11:E$5010, MATCH($Q3897, 'Ticket Sales'!$J$11:$J$5010, 0)), M3896)))</f>
        <v/>
      </c>
      <c r="N3897" s="2"/>
      <c r="P3897" s="48">
        <v>3887</v>
      </c>
      <c r="Q3897" s="48" t="str">
        <f t="shared" si="301"/>
        <v/>
      </c>
      <c r="S3897" s="52" t="str">
        <f t="shared" si="302"/>
        <v/>
      </c>
      <c r="U3897" s="52" t="str">
        <f t="shared" si="303"/>
        <v/>
      </c>
      <c r="W3897" s="52" t="str">
        <f t="shared" si="304"/>
        <v/>
      </c>
    </row>
    <row r="3898" spans="1:23" x14ac:dyDescent="0.25">
      <c r="A3898" s="2"/>
      <c r="B3898" s="32"/>
      <c r="C3898" s="25"/>
      <c r="D3898" s="25"/>
      <c r="E3898" s="26"/>
      <c r="F3898" s="27"/>
      <c r="G3898" s="2"/>
      <c r="H3898" s="2"/>
      <c r="I3898" s="38" t="str">
        <f t="shared" si="300"/>
        <v/>
      </c>
      <c r="J3898" s="39" t="str">
        <f>IF($Q3898="", "", IF(IFERROR(INDEX('Ticket Sales'!B$11:B$5010, MATCH($Q3898, 'Ticket Sales'!$J$11:$J$5010, 0)), J3897)="", "", IFERROR(INDEX('Ticket Sales'!B$11:B$5010, MATCH($Q3898, 'Ticket Sales'!$J$11:$J$5010, 0)), J3897)))</f>
        <v/>
      </c>
      <c r="K3898" s="39" t="str">
        <f>IF($Q3898="", "", IF(IFERROR(INDEX('Ticket Sales'!C$11:C$5010, MATCH($Q3898, 'Ticket Sales'!$J$11:$J$5010, 0)), K3897)="", "", IFERROR(INDEX('Ticket Sales'!C$11:C$5010, MATCH($Q3898, 'Ticket Sales'!$J$11:$J$5010, 0)), K3897)))</f>
        <v/>
      </c>
      <c r="L3898" s="40" t="str">
        <f>IF($Q3898="", "", IF(IFERROR(INDEX('Ticket Sales'!D$11:D$5010, MATCH($Q3898, 'Ticket Sales'!$J$11:$J$5010, 0)), L3897)="", "", IFERROR(INDEX('Ticket Sales'!D$11:D$5010, MATCH($Q3898, 'Ticket Sales'!$J$11:$J$5010, 0)), L3897)))</f>
        <v/>
      </c>
      <c r="M3898" s="41" t="str">
        <f>IF($Q3898="", "", IF(IFERROR(INDEX('Ticket Sales'!E$11:E$5010, MATCH($Q3898, 'Ticket Sales'!$J$11:$J$5010, 0)), M3897)="", "", IFERROR(INDEX('Ticket Sales'!E$11:E$5010, MATCH($Q3898, 'Ticket Sales'!$J$11:$J$5010, 0)), M3897)))</f>
        <v/>
      </c>
      <c r="N3898" s="2"/>
      <c r="P3898" s="48">
        <v>3888</v>
      </c>
      <c r="Q3898" s="48" t="str">
        <f t="shared" si="301"/>
        <v/>
      </c>
      <c r="S3898" s="52" t="str">
        <f t="shared" si="302"/>
        <v/>
      </c>
      <c r="U3898" s="52" t="str">
        <f t="shared" si="303"/>
        <v/>
      </c>
      <c r="W3898" s="52" t="str">
        <f t="shared" si="304"/>
        <v/>
      </c>
    </row>
    <row r="3899" spans="1:23" x14ac:dyDescent="0.25">
      <c r="A3899" s="2"/>
      <c r="B3899" s="32"/>
      <c r="C3899" s="25"/>
      <c r="D3899" s="25"/>
      <c r="E3899" s="26"/>
      <c r="F3899" s="27"/>
      <c r="G3899" s="2"/>
      <c r="H3899" s="2"/>
      <c r="I3899" s="38" t="str">
        <f t="shared" si="300"/>
        <v/>
      </c>
      <c r="J3899" s="39" t="str">
        <f>IF($Q3899="", "", IF(IFERROR(INDEX('Ticket Sales'!B$11:B$5010, MATCH($Q3899, 'Ticket Sales'!$J$11:$J$5010, 0)), J3898)="", "", IFERROR(INDEX('Ticket Sales'!B$11:B$5010, MATCH($Q3899, 'Ticket Sales'!$J$11:$J$5010, 0)), J3898)))</f>
        <v/>
      </c>
      <c r="K3899" s="39" t="str">
        <f>IF($Q3899="", "", IF(IFERROR(INDEX('Ticket Sales'!C$11:C$5010, MATCH($Q3899, 'Ticket Sales'!$J$11:$J$5010, 0)), K3898)="", "", IFERROR(INDEX('Ticket Sales'!C$11:C$5010, MATCH($Q3899, 'Ticket Sales'!$J$11:$J$5010, 0)), K3898)))</f>
        <v/>
      </c>
      <c r="L3899" s="40" t="str">
        <f>IF($Q3899="", "", IF(IFERROR(INDEX('Ticket Sales'!D$11:D$5010, MATCH($Q3899, 'Ticket Sales'!$J$11:$J$5010, 0)), L3898)="", "", IFERROR(INDEX('Ticket Sales'!D$11:D$5010, MATCH($Q3899, 'Ticket Sales'!$J$11:$J$5010, 0)), L3898)))</f>
        <v/>
      </c>
      <c r="M3899" s="41" t="str">
        <f>IF($Q3899="", "", IF(IFERROR(INDEX('Ticket Sales'!E$11:E$5010, MATCH($Q3899, 'Ticket Sales'!$J$11:$J$5010, 0)), M3898)="", "", IFERROR(INDEX('Ticket Sales'!E$11:E$5010, MATCH($Q3899, 'Ticket Sales'!$J$11:$J$5010, 0)), M3898)))</f>
        <v/>
      </c>
      <c r="N3899" s="2"/>
      <c r="P3899" s="48">
        <v>3889</v>
      </c>
      <c r="Q3899" s="48" t="str">
        <f t="shared" si="301"/>
        <v/>
      </c>
      <c r="S3899" s="52" t="str">
        <f t="shared" si="302"/>
        <v/>
      </c>
      <c r="U3899" s="52" t="str">
        <f t="shared" si="303"/>
        <v/>
      </c>
      <c r="W3899" s="52" t="str">
        <f t="shared" si="304"/>
        <v/>
      </c>
    </row>
    <row r="3900" spans="1:23" x14ac:dyDescent="0.25">
      <c r="A3900" s="2"/>
      <c r="B3900" s="32"/>
      <c r="C3900" s="25"/>
      <c r="D3900" s="25"/>
      <c r="E3900" s="26"/>
      <c r="F3900" s="27"/>
      <c r="G3900" s="2"/>
      <c r="H3900" s="2"/>
      <c r="I3900" s="38" t="str">
        <f t="shared" si="300"/>
        <v/>
      </c>
      <c r="J3900" s="39" t="str">
        <f>IF($Q3900="", "", IF(IFERROR(INDEX('Ticket Sales'!B$11:B$5010, MATCH($Q3900, 'Ticket Sales'!$J$11:$J$5010, 0)), J3899)="", "", IFERROR(INDEX('Ticket Sales'!B$11:B$5010, MATCH($Q3900, 'Ticket Sales'!$J$11:$J$5010, 0)), J3899)))</f>
        <v/>
      </c>
      <c r="K3900" s="39" t="str">
        <f>IF($Q3900="", "", IF(IFERROR(INDEX('Ticket Sales'!C$11:C$5010, MATCH($Q3900, 'Ticket Sales'!$J$11:$J$5010, 0)), K3899)="", "", IFERROR(INDEX('Ticket Sales'!C$11:C$5010, MATCH($Q3900, 'Ticket Sales'!$J$11:$J$5010, 0)), K3899)))</f>
        <v/>
      </c>
      <c r="L3900" s="40" t="str">
        <f>IF($Q3900="", "", IF(IFERROR(INDEX('Ticket Sales'!D$11:D$5010, MATCH($Q3900, 'Ticket Sales'!$J$11:$J$5010, 0)), L3899)="", "", IFERROR(INDEX('Ticket Sales'!D$11:D$5010, MATCH($Q3900, 'Ticket Sales'!$J$11:$J$5010, 0)), L3899)))</f>
        <v/>
      </c>
      <c r="M3900" s="41" t="str">
        <f>IF($Q3900="", "", IF(IFERROR(INDEX('Ticket Sales'!E$11:E$5010, MATCH($Q3900, 'Ticket Sales'!$J$11:$J$5010, 0)), M3899)="", "", IFERROR(INDEX('Ticket Sales'!E$11:E$5010, MATCH($Q3900, 'Ticket Sales'!$J$11:$J$5010, 0)), M3899)))</f>
        <v/>
      </c>
      <c r="N3900" s="2"/>
      <c r="P3900" s="48">
        <v>3890</v>
      </c>
      <c r="Q3900" s="48" t="str">
        <f t="shared" si="301"/>
        <v/>
      </c>
      <c r="S3900" s="52" t="str">
        <f t="shared" si="302"/>
        <v/>
      </c>
      <c r="U3900" s="52" t="str">
        <f t="shared" si="303"/>
        <v/>
      </c>
      <c r="W3900" s="52" t="str">
        <f t="shared" si="304"/>
        <v/>
      </c>
    </row>
    <row r="3901" spans="1:23" x14ac:dyDescent="0.25">
      <c r="A3901" s="2"/>
      <c r="B3901" s="32"/>
      <c r="C3901" s="25"/>
      <c r="D3901" s="25"/>
      <c r="E3901" s="26"/>
      <c r="F3901" s="27"/>
      <c r="G3901" s="2"/>
      <c r="H3901" s="2"/>
      <c r="I3901" s="38" t="str">
        <f t="shared" si="300"/>
        <v/>
      </c>
      <c r="J3901" s="39" t="str">
        <f>IF($Q3901="", "", IF(IFERROR(INDEX('Ticket Sales'!B$11:B$5010, MATCH($Q3901, 'Ticket Sales'!$J$11:$J$5010, 0)), J3900)="", "", IFERROR(INDEX('Ticket Sales'!B$11:B$5010, MATCH($Q3901, 'Ticket Sales'!$J$11:$J$5010, 0)), J3900)))</f>
        <v/>
      </c>
      <c r="K3901" s="39" t="str">
        <f>IF($Q3901="", "", IF(IFERROR(INDEX('Ticket Sales'!C$11:C$5010, MATCH($Q3901, 'Ticket Sales'!$J$11:$J$5010, 0)), K3900)="", "", IFERROR(INDEX('Ticket Sales'!C$11:C$5010, MATCH($Q3901, 'Ticket Sales'!$J$11:$J$5010, 0)), K3900)))</f>
        <v/>
      </c>
      <c r="L3901" s="40" t="str">
        <f>IF($Q3901="", "", IF(IFERROR(INDEX('Ticket Sales'!D$11:D$5010, MATCH($Q3901, 'Ticket Sales'!$J$11:$J$5010, 0)), L3900)="", "", IFERROR(INDEX('Ticket Sales'!D$11:D$5010, MATCH($Q3901, 'Ticket Sales'!$J$11:$J$5010, 0)), L3900)))</f>
        <v/>
      </c>
      <c r="M3901" s="41" t="str">
        <f>IF($Q3901="", "", IF(IFERROR(INDEX('Ticket Sales'!E$11:E$5010, MATCH($Q3901, 'Ticket Sales'!$J$11:$J$5010, 0)), M3900)="", "", IFERROR(INDEX('Ticket Sales'!E$11:E$5010, MATCH($Q3901, 'Ticket Sales'!$J$11:$J$5010, 0)), M3900)))</f>
        <v/>
      </c>
      <c r="N3901" s="2"/>
      <c r="P3901" s="48">
        <v>3891</v>
      </c>
      <c r="Q3901" s="48" t="str">
        <f t="shared" si="301"/>
        <v/>
      </c>
      <c r="S3901" s="52" t="str">
        <f t="shared" si="302"/>
        <v/>
      </c>
      <c r="U3901" s="52" t="str">
        <f t="shared" si="303"/>
        <v/>
      </c>
      <c r="W3901" s="52" t="str">
        <f t="shared" si="304"/>
        <v/>
      </c>
    </row>
    <row r="3902" spans="1:23" x14ac:dyDescent="0.25">
      <c r="A3902" s="2"/>
      <c r="B3902" s="32"/>
      <c r="C3902" s="25"/>
      <c r="D3902" s="25"/>
      <c r="E3902" s="26"/>
      <c r="F3902" s="27"/>
      <c r="G3902" s="2"/>
      <c r="H3902" s="2"/>
      <c r="I3902" s="38" t="str">
        <f t="shared" si="300"/>
        <v/>
      </c>
      <c r="J3902" s="39" t="str">
        <f>IF($Q3902="", "", IF(IFERROR(INDEX('Ticket Sales'!B$11:B$5010, MATCH($Q3902, 'Ticket Sales'!$J$11:$J$5010, 0)), J3901)="", "", IFERROR(INDEX('Ticket Sales'!B$11:B$5010, MATCH($Q3902, 'Ticket Sales'!$J$11:$J$5010, 0)), J3901)))</f>
        <v/>
      </c>
      <c r="K3902" s="39" t="str">
        <f>IF($Q3902="", "", IF(IFERROR(INDEX('Ticket Sales'!C$11:C$5010, MATCH($Q3902, 'Ticket Sales'!$J$11:$J$5010, 0)), K3901)="", "", IFERROR(INDEX('Ticket Sales'!C$11:C$5010, MATCH($Q3902, 'Ticket Sales'!$J$11:$J$5010, 0)), K3901)))</f>
        <v/>
      </c>
      <c r="L3902" s="40" t="str">
        <f>IF($Q3902="", "", IF(IFERROR(INDEX('Ticket Sales'!D$11:D$5010, MATCH($Q3902, 'Ticket Sales'!$J$11:$J$5010, 0)), L3901)="", "", IFERROR(INDEX('Ticket Sales'!D$11:D$5010, MATCH($Q3902, 'Ticket Sales'!$J$11:$J$5010, 0)), L3901)))</f>
        <v/>
      </c>
      <c r="M3902" s="41" t="str">
        <f>IF($Q3902="", "", IF(IFERROR(INDEX('Ticket Sales'!E$11:E$5010, MATCH($Q3902, 'Ticket Sales'!$J$11:$J$5010, 0)), M3901)="", "", IFERROR(INDEX('Ticket Sales'!E$11:E$5010, MATCH($Q3902, 'Ticket Sales'!$J$11:$J$5010, 0)), M3901)))</f>
        <v/>
      </c>
      <c r="N3902" s="2"/>
      <c r="P3902" s="48">
        <v>3892</v>
      </c>
      <c r="Q3902" s="48" t="str">
        <f t="shared" si="301"/>
        <v/>
      </c>
      <c r="S3902" s="52" t="str">
        <f t="shared" si="302"/>
        <v/>
      </c>
      <c r="U3902" s="52" t="str">
        <f t="shared" si="303"/>
        <v/>
      </c>
      <c r="W3902" s="52" t="str">
        <f t="shared" si="304"/>
        <v/>
      </c>
    </row>
    <row r="3903" spans="1:23" x14ac:dyDescent="0.25">
      <c r="A3903" s="2"/>
      <c r="B3903" s="32"/>
      <c r="C3903" s="25"/>
      <c r="D3903" s="25"/>
      <c r="E3903" s="26"/>
      <c r="F3903" s="27"/>
      <c r="G3903" s="2"/>
      <c r="H3903" s="2"/>
      <c r="I3903" s="38" t="str">
        <f t="shared" si="300"/>
        <v/>
      </c>
      <c r="J3903" s="39" t="str">
        <f>IF($Q3903="", "", IF(IFERROR(INDEX('Ticket Sales'!B$11:B$5010, MATCH($Q3903, 'Ticket Sales'!$J$11:$J$5010, 0)), J3902)="", "", IFERROR(INDEX('Ticket Sales'!B$11:B$5010, MATCH($Q3903, 'Ticket Sales'!$J$11:$J$5010, 0)), J3902)))</f>
        <v/>
      </c>
      <c r="K3903" s="39" t="str">
        <f>IF($Q3903="", "", IF(IFERROR(INDEX('Ticket Sales'!C$11:C$5010, MATCH($Q3903, 'Ticket Sales'!$J$11:$J$5010, 0)), K3902)="", "", IFERROR(INDEX('Ticket Sales'!C$11:C$5010, MATCH($Q3903, 'Ticket Sales'!$J$11:$J$5010, 0)), K3902)))</f>
        <v/>
      </c>
      <c r="L3903" s="40" t="str">
        <f>IF($Q3903="", "", IF(IFERROR(INDEX('Ticket Sales'!D$11:D$5010, MATCH($Q3903, 'Ticket Sales'!$J$11:$J$5010, 0)), L3902)="", "", IFERROR(INDEX('Ticket Sales'!D$11:D$5010, MATCH($Q3903, 'Ticket Sales'!$J$11:$J$5010, 0)), L3902)))</f>
        <v/>
      </c>
      <c r="M3903" s="41" t="str">
        <f>IF($Q3903="", "", IF(IFERROR(INDEX('Ticket Sales'!E$11:E$5010, MATCH($Q3903, 'Ticket Sales'!$J$11:$J$5010, 0)), M3902)="", "", IFERROR(INDEX('Ticket Sales'!E$11:E$5010, MATCH($Q3903, 'Ticket Sales'!$J$11:$J$5010, 0)), M3902)))</f>
        <v/>
      </c>
      <c r="N3903" s="2"/>
      <c r="P3903" s="48">
        <v>3893</v>
      </c>
      <c r="Q3903" s="48" t="str">
        <f t="shared" si="301"/>
        <v/>
      </c>
      <c r="S3903" s="52" t="str">
        <f t="shared" si="302"/>
        <v/>
      </c>
      <c r="U3903" s="52" t="str">
        <f t="shared" si="303"/>
        <v/>
      </c>
      <c r="W3903" s="52" t="str">
        <f t="shared" si="304"/>
        <v/>
      </c>
    </row>
    <row r="3904" spans="1:23" x14ac:dyDescent="0.25">
      <c r="A3904" s="2"/>
      <c r="B3904" s="32"/>
      <c r="C3904" s="25"/>
      <c r="D3904" s="25"/>
      <c r="E3904" s="26"/>
      <c r="F3904" s="27"/>
      <c r="G3904" s="2"/>
      <c r="H3904" s="2"/>
      <c r="I3904" s="38" t="str">
        <f t="shared" si="300"/>
        <v/>
      </c>
      <c r="J3904" s="39" t="str">
        <f>IF($Q3904="", "", IF(IFERROR(INDEX('Ticket Sales'!B$11:B$5010, MATCH($Q3904, 'Ticket Sales'!$J$11:$J$5010, 0)), J3903)="", "", IFERROR(INDEX('Ticket Sales'!B$11:B$5010, MATCH($Q3904, 'Ticket Sales'!$J$11:$J$5010, 0)), J3903)))</f>
        <v/>
      </c>
      <c r="K3904" s="39" t="str">
        <f>IF($Q3904="", "", IF(IFERROR(INDEX('Ticket Sales'!C$11:C$5010, MATCH($Q3904, 'Ticket Sales'!$J$11:$J$5010, 0)), K3903)="", "", IFERROR(INDEX('Ticket Sales'!C$11:C$5010, MATCH($Q3904, 'Ticket Sales'!$J$11:$J$5010, 0)), K3903)))</f>
        <v/>
      </c>
      <c r="L3904" s="40" t="str">
        <f>IF($Q3904="", "", IF(IFERROR(INDEX('Ticket Sales'!D$11:D$5010, MATCH($Q3904, 'Ticket Sales'!$J$11:$J$5010, 0)), L3903)="", "", IFERROR(INDEX('Ticket Sales'!D$11:D$5010, MATCH($Q3904, 'Ticket Sales'!$J$11:$J$5010, 0)), L3903)))</f>
        <v/>
      </c>
      <c r="M3904" s="41" t="str">
        <f>IF($Q3904="", "", IF(IFERROR(INDEX('Ticket Sales'!E$11:E$5010, MATCH($Q3904, 'Ticket Sales'!$J$11:$J$5010, 0)), M3903)="", "", IFERROR(INDEX('Ticket Sales'!E$11:E$5010, MATCH($Q3904, 'Ticket Sales'!$J$11:$J$5010, 0)), M3903)))</f>
        <v/>
      </c>
      <c r="N3904" s="2"/>
      <c r="P3904" s="48">
        <v>3894</v>
      </c>
      <c r="Q3904" s="48" t="str">
        <f t="shared" si="301"/>
        <v/>
      </c>
      <c r="S3904" s="52" t="str">
        <f t="shared" si="302"/>
        <v/>
      </c>
      <c r="U3904" s="52" t="str">
        <f t="shared" si="303"/>
        <v/>
      </c>
      <c r="W3904" s="52" t="str">
        <f t="shared" si="304"/>
        <v/>
      </c>
    </row>
    <row r="3905" spans="1:23" x14ac:dyDescent="0.25">
      <c r="A3905" s="2"/>
      <c r="B3905" s="32"/>
      <c r="C3905" s="25"/>
      <c r="D3905" s="25"/>
      <c r="E3905" s="26"/>
      <c r="F3905" s="27"/>
      <c r="G3905" s="2"/>
      <c r="H3905" s="2"/>
      <c r="I3905" s="38" t="str">
        <f t="shared" si="300"/>
        <v/>
      </c>
      <c r="J3905" s="39" t="str">
        <f>IF($Q3905="", "", IF(IFERROR(INDEX('Ticket Sales'!B$11:B$5010, MATCH($Q3905, 'Ticket Sales'!$J$11:$J$5010, 0)), J3904)="", "", IFERROR(INDEX('Ticket Sales'!B$11:B$5010, MATCH($Q3905, 'Ticket Sales'!$J$11:$J$5010, 0)), J3904)))</f>
        <v/>
      </c>
      <c r="K3905" s="39" t="str">
        <f>IF($Q3905="", "", IF(IFERROR(INDEX('Ticket Sales'!C$11:C$5010, MATCH($Q3905, 'Ticket Sales'!$J$11:$J$5010, 0)), K3904)="", "", IFERROR(INDEX('Ticket Sales'!C$11:C$5010, MATCH($Q3905, 'Ticket Sales'!$J$11:$J$5010, 0)), K3904)))</f>
        <v/>
      </c>
      <c r="L3905" s="40" t="str">
        <f>IF($Q3905="", "", IF(IFERROR(INDEX('Ticket Sales'!D$11:D$5010, MATCH($Q3905, 'Ticket Sales'!$J$11:$J$5010, 0)), L3904)="", "", IFERROR(INDEX('Ticket Sales'!D$11:D$5010, MATCH($Q3905, 'Ticket Sales'!$J$11:$J$5010, 0)), L3904)))</f>
        <v/>
      </c>
      <c r="M3905" s="41" t="str">
        <f>IF($Q3905="", "", IF(IFERROR(INDEX('Ticket Sales'!E$11:E$5010, MATCH($Q3905, 'Ticket Sales'!$J$11:$J$5010, 0)), M3904)="", "", IFERROR(INDEX('Ticket Sales'!E$11:E$5010, MATCH($Q3905, 'Ticket Sales'!$J$11:$J$5010, 0)), M3904)))</f>
        <v/>
      </c>
      <c r="N3905" s="2"/>
      <c r="P3905" s="48">
        <v>3895</v>
      </c>
      <c r="Q3905" s="48" t="str">
        <f t="shared" si="301"/>
        <v/>
      </c>
      <c r="S3905" s="52" t="str">
        <f t="shared" si="302"/>
        <v/>
      </c>
      <c r="U3905" s="52" t="str">
        <f t="shared" si="303"/>
        <v/>
      </c>
      <c r="W3905" s="52" t="str">
        <f t="shared" si="304"/>
        <v/>
      </c>
    </row>
    <row r="3906" spans="1:23" x14ac:dyDescent="0.25">
      <c r="A3906" s="2"/>
      <c r="B3906" s="32"/>
      <c r="C3906" s="25"/>
      <c r="D3906" s="25"/>
      <c r="E3906" s="26"/>
      <c r="F3906" s="27"/>
      <c r="G3906" s="2"/>
      <c r="H3906" s="2"/>
      <c r="I3906" s="38" t="str">
        <f t="shared" si="300"/>
        <v/>
      </c>
      <c r="J3906" s="39" t="str">
        <f>IF($Q3906="", "", IF(IFERROR(INDEX('Ticket Sales'!B$11:B$5010, MATCH($Q3906, 'Ticket Sales'!$J$11:$J$5010, 0)), J3905)="", "", IFERROR(INDEX('Ticket Sales'!B$11:B$5010, MATCH($Q3906, 'Ticket Sales'!$J$11:$J$5010, 0)), J3905)))</f>
        <v/>
      </c>
      <c r="K3906" s="39" t="str">
        <f>IF($Q3906="", "", IF(IFERROR(INDEX('Ticket Sales'!C$11:C$5010, MATCH($Q3906, 'Ticket Sales'!$J$11:$J$5010, 0)), K3905)="", "", IFERROR(INDEX('Ticket Sales'!C$11:C$5010, MATCH($Q3906, 'Ticket Sales'!$J$11:$J$5010, 0)), K3905)))</f>
        <v/>
      </c>
      <c r="L3906" s="40" t="str">
        <f>IF($Q3906="", "", IF(IFERROR(INDEX('Ticket Sales'!D$11:D$5010, MATCH($Q3906, 'Ticket Sales'!$J$11:$J$5010, 0)), L3905)="", "", IFERROR(INDEX('Ticket Sales'!D$11:D$5010, MATCH($Q3906, 'Ticket Sales'!$J$11:$J$5010, 0)), L3905)))</f>
        <v/>
      </c>
      <c r="M3906" s="41" t="str">
        <f>IF($Q3906="", "", IF(IFERROR(INDEX('Ticket Sales'!E$11:E$5010, MATCH($Q3906, 'Ticket Sales'!$J$11:$J$5010, 0)), M3905)="", "", IFERROR(INDEX('Ticket Sales'!E$11:E$5010, MATCH($Q3906, 'Ticket Sales'!$J$11:$J$5010, 0)), M3905)))</f>
        <v/>
      </c>
      <c r="N3906" s="2"/>
      <c r="P3906" s="48">
        <v>3896</v>
      </c>
      <c r="Q3906" s="48" t="str">
        <f t="shared" si="301"/>
        <v/>
      </c>
      <c r="S3906" s="52" t="str">
        <f t="shared" si="302"/>
        <v/>
      </c>
      <c r="U3906" s="52" t="str">
        <f t="shared" si="303"/>
        <v/>
      </c>
      <c r="W3906" s="52" t="str">
        <f t="shared" si="304"/>
        <v/>
      </c>
    </row>
    <row r="3907" spans="1:23" x14ac:dyDescent="0.25">
      <c r="A3907" s="2"/>
      <c r="B3907" s="32"/>
      <c r="C3907" s="25"/>
      <c r="D3907" s="25"/>
      <c r="E3907" s="26"/>
      <c r="F3907" s="27"/>
      <c r="G3907" s="2"/>
      <c r="H3907" s="2"/>
      <c r="I3907" s="38" t="str">
        <f t="shared" si="300"/>
        <v/>
      </c>
      <c r="J3907" s="39" t="str">
        <f>IF($Q3907="", "", IF(IFERROR(INDEX('Ticket Sales'!B$11:B$5010, MATCH($Q3907, 'Ticket Sales'!$J$11:$J$5010, 0)), J3906)="", "", IFERROR(INDEX('Ticket Sales'!B$11:B$5010, MATCH($Q3907, 'Ticket Sales'!$J$11:$J$5010, 0)), J3906)))</f>
        <v/>
      </c>
      <c r="K3907" s="39" t="str">
        <f>IF($Q3907="", "", IF(IFERROR(INDEX('Ticket Sales'!C$11:C$5010, MATCH($Q3907, 'Ticket Sales'!$J$11:$J$5010, 0)), K3906)="", "", IFERROR(INDEX('Ticket Sales'!C$11:C$5010, MATCH($Q3907, 'Ticket Sales'!$J$11:$J$5010, 0)), K3906)))</f>
        <v/>
      </c>
      <c r="L3907" s="40" t="str">
        <f>IF($Q3907="", "", IF(IFERROR(INDEX('Ticket Sales'!D$11:D$5010, MATCH($Q3907, 'Ticket Sales'!$J$11:$J$5010, 0)), L3906)="", "", IFERROR(INDEX('Ticket Sales'!D$11:D$5010, MATCH($Q3907, 'Ticket Sales'!$J$11:$J$5010, 0)), L3906)))</f>
        <v/>
      </c>
      <c r="M3907" s="41" t="str">
        <f>IF($Q3907="", "", IF(IFERROR(INDEX('Ticket Sales'!E$11:E$5010, MATCH($Q3907, 'Ticket Sales'!$J$11:$J$5010, 0)), M3906)="", "", IFERROR(INDEX('Ticket Sales'!E$11:E$5010, MATCH($Q3907, 'Ticket Sales'!$J$11:$J$5010, 0)), M3906)))</f>
        <v/>
      </c>
      <c r="N3907" s="2"/>
      <c r="P3907" s="48">
        <v>3897</v>
      </c>
      <c r="Q3907" s="48" t="str">
        <f t="shared" si="301"/>
        <v/>
      </c>
      <c r="S3907" s="52" t="str">
        <f t="shared" si="302"/>
        <v/>
      </c>
      <c r="U3907" s="52" t="str">
        <f t="shared" si="303"/>
        <v/>
      </c>
      <c r="W3907" s="52" t="str">
        <f t="shared" si="304"/>
        <v/>
      </c>
    </row>
    <row r="3908" spans="1:23" x14ac:dyDescent="0.25">
      <c r="A3908" s="2"/>
      <c r="B3908" s="32"/>
      <c r="C3908" s="25"/>
      <c r="D3908" s="25"/>
      <c r="E3908" s="26"/>
      <c r="F3908" s="27"/>
      <c r="G3908" s="2"/>
      <c r="H3908" s="2"/>
      <c r="I3908" s="38" t="str">
        <f t="shared" si="300"/>
        <v/>
      </c>
      <c r="J3908" s="39" t="str">
        <f>IF($Q3908="", "", IF(IFERROR(INDEX('Ticket Sales'!B$11:B$5010, MATCH($Q3908, 'Ticket Sales'!$J$11:$J$5010, 0)), J3907)="", "", IFERROR(INDEX('Ticket Sales'!B$11:B$5010, MATCH($Q3908, 'Ticket Sales'!$J$11:$J$5010, 0)), J3907)))</f>
        <v/>
      </c>
      <c r="K3908" s="39" t="str">
        <f>IF($Q3908="", "", IF(IFERROR(INDEX('Ticket Sales'!C$11:C$5010, MATCH($Q3908, 'Ticket Sales'!$J$11:$J$5010, 0)), K3907)="", "", IFERROR(INDEX('Ticket Sales'!C$11:C$5010, MATCH($Q3908, 'Ticket Sales'!$J$11:$J$5010, 0)), K3907)))</f>
        <v/>
      </c>
      <c r="L3908" s="40" t="str">
        <f>IF($Q3908="", "", IF(IFERROR(INDEX('Ticket Sales'!D$11:D$5010, MATCH($Q3908, 'Ticket Sales'!$J$11:$J$5010, 0)), L3907)="", "", IFERROR(INDEX('Ticket Sales'!D$11:D$5010, MATCH($Q3908, 'Ticket Sales'!$J$11:$J$5010, 0)), L3907)))</f>
        <v/>
      </c>
      <c r="M3908" s="41" t="str">
        <f>IF($Q3908="", "", IF(IFERROR(INDEX('Ticket Sales'!E$11:E$5010, MATCH($Q3908, 'Ticket Sales'!$J$11:$J$5010, 0)), M3907)="", "", IFERROR(INDEX('Ticket Sales'!E$11:E$5010, MATCH($Q3908, 'Ticket Sales'!$J$11:$J$5010, 0)), M3907)))</f>
        <v/>
      </c>
      <c r="N3908" s="2"/>
      <c r="P3908" s="48">
        <v>3898</v>
      </c>
      <c r="Q3908" s="48" t="str">
        <f t="shared" si="301"/>
        <v/>
      </c>
      <c r="S3908" s="52" t="str">
        <f t="shared" si="302"/>
        <v/>
      </c>
      <c r="U3908" s="52" t="str">
        <f t="shared" si="303"/>
        <v/>
      </c>
      <c r="W3908" s="52" t="str">
        <f t="shared" si="304"/>
        <v/>
      </c>
    </row>
    <row r="3909" spans="1:23" x14ac:dyDescent="0.25">
      <c r="A3909" s="2"/>
      <c r="B3909" s="32"/>
      <c r="C3909" s="25"/>
      <c r="D3909" s="25"/>
      <c r="E3909" s="26"/>
      <c r="F3909" s="27"/>
      <c r="G3909" s="2"/>
      <c r="H3909" s="2"/>
      <c r="I3909" s="38" t="str">
        <f t="shared" si="300"/>
        <v/>
      </c>
      <c r="J3909" s="39" t="str">
        <f>IF($Q3909="", "", IF(IFERROR(INDEX('Ticket Sales'!B$11:B$5010, MATCH($Q3909, 'Ticket Sales'!$J$11:$J$5010, 0)), J3908)="", "", IFERROR(INDEX('Ticket Sales'!B$11:B$5010, MATCH($Q3909, 'Ticket Sales'!$J$11:$J$5010, 0)), J3908)))</f>
        <v/>
      </c>
      <c r="K3909" s="39" t="str">
        <f>IF($Q3909="", "", IF(IFERROR(INDEX('Ticket Sales'!C$11:C$5010, MATCH($Q3909, 'Ticket Sales'!$J$11:$J$5010, 0)), K3908)="", "", IFERROR(INDEX('Ticket Sales'!C$11:C$5010, MATCH($Q3909, 'Ticket Sales'!$J$11:$J$5010, 0)), K3908)))</f>
        <v/>
      </c>
      <c r="L3909" s="40" t="str">
        <f>IF($Q3909="", "", IF(IFERROR(INDEX('Ticket Sales'!D$11:D$5010, MATCH($Q3909, 'Ticket Sales'!$J$11:$J$5010, 0)), L3908)="", "", IFERROR(INDEX('Ticket Sales'!D$11:D$5010, MATCH($Q3909, 'Ticket Sales'!$J$11:$J$5010, 0)), L3908)))</f>
        <v/>
      </c>
      <c r="M3909" s="41" t="str">
        <f>IF($Q3909="", "", IF(IFERROR(INDEX('Ticket Sales'!E$11:E$5010, MATCH($Q3909, 'Ticket Sales'!$J$11:$J$5010, 0)), M3908)="", "", IFERROR(INDEX('Ticket Sales'!E$11:E$5010, MATCH($Q3909, 'Ticket Sales'!$J$11:$J$5010, 0)), M3908)))</f>
        <v/>
      </c>
      <c r="N3909" s="2"/>
      <c r="P3909" s="48">
        <v>3899</v>
      </c>
      <c r="Q3909" s="48" t="str">
        <f t="shared" si="301"/>
        <v/>
      </c>
      <c r="S3909" s="52" t="str">
        <f t="shared" si="302"/>
        <v/>
      </c>
      <c r="U3909" s="52" t="str">
        <f t="shared" si="303"/>
        <v/>
      </c>
      <c r="W3909" s="52" t="str">
        <f t="shared" si="304"/>
        <v/>
      </c>
    </row>
    <row r="3910" spans="1:23" x14ac:dyDescent="0.25">
      <c r="A3910" s="2"/>
      <c r="B3910" s="32"/>
      <c r="C3910" s="25"/>
      <c r="D3910" s="25"/>
      <c r="E3910" s="26"/>
      <c r="F3910" s="27"/>
      <c r="G3910" s="2"/>
      <c r="H3910" s="2"/>
      <c r="I3910" s="38" t="str">
        <f t="shared" si="300"/>
        <v/>
      </c>
      <c r="J3910" s="39" t="str">
        <f>IF($Q3910="", "", IF(IFERROR(INDEX('Ticket Sales'!B$11:B$5010, MATCH($Q3910, 'Ticket Sales'!$J$11:$J$5010, 0)), J3909)="", "", IFERROR(INDEX('Ticket Sales'!B$11:B$5010, MATCH($Q3910, 'Ticket Sales'!$J$11:$J$5010, 0)), J3909)))</f>
        <v/>
      </c>
      <c r="K3910" s="39" t="str">
        <f>IF($Q3910="", "", IF(IFERROR(INDEX('Ticket Sales'!C$11:C$5010, MATCH($Q3910, 'Ticket Sales'!$J$11:$J$5010, 0)), K3909)="", "", IFERROR(INDEX('Ticket Sales'!C$11:C$5010, MATCH($Q3910, 'Ticket Sales'!$J$11:$J$5010, 0)), K3909)))</f>
        <v/>
      </c>
      <c r="L3910" s="40" t="str">
        <f>IF($Q3910="", "", IF(IFERROR(INDEX('Ticket Sales'!D$11:D$5010, MATCH($Q3910, 'Ticket Sales'!$J$11:$J$5010, 0)), L3909)="", "", IFERROR(INDEX('Ticket Sales'!D$11:D$5010, MATCH($Q3910, 'Ticket Sales'!$J$11:$J$5010, 0)), L3909)))</f>
        <v/>
      </c>
      <c r="M3910" s="41" t="str">
        <f>IF($Q3910="", "", IF(IFERROR(INDEX('Ticket Sales'!E$11:E$5010, MATCH($Q3910, 'Ticket Sales'!$J$11:$J$5010, 0)), M3909)="", "", IFERROR(INDEX('Ticket Sales'!E$11:E$5010, MATCH($Q3910, 'Ticket Sales'!$J$11:$J$5010, 0)), M3909)))</f>
        <v/>
      </c>
      <c r="N3910" s="2"/>
      <c r="P3910" s="48">
        <v>3900</v>
      </c>
      <c r="Q3910" s="48" t="str">
        <f t="shared" si="301"/>
        <v/>
      </c>
      <c r="S3910" s="52" t="str">
        <f t="shared" si="302"/>
        <v/>
      </c>
      <c r="U3910" s="52" t="str">
        <f t="shared" si="303"/>
        <v/>
      </c>
      <c r="W3910" s="52" t="str">
        <f t="shared" si="304"/>
        <v/>
      </c>
    </row>
    <row r="3911" spans="1:23" x14ac:dyDescent="0.25">
      <c r="A3911" s="2"/>
      <c r="B3911" s="32"/>
      <c r="C3911" s="25"/>
      <c r="D3911" s="25"/>
      <c r="E3911" s="26"/>
      <c r="F3911" s="27"/>
      <c r="G3911" s="2"/>
      <c r="H3911" s="2"/>
      <c r="I3911" s="38" t="str">
        <f t="shared" si="300"/>
        <v/>
      </c>
      <c r="J3911" s="39" t="str">
        <f>IF($Q3911="", "", IF(IFERROR(INDEX('Ticket Sales'!B$11:B$5010, MATCH($Q3911, 'Ticket Sales'!$J$11:$J$5010, 0)), J3910)="", "", IFERROR(INDEX('Ticket Sales'!B$11:B$5010, MATCH($Q3911, 'Ticket Sales'!$J$11:$J$5010, 0)), J3910)))</f>
        <v/>
      </c>
      <c r="K3911" s="39" t="str">
        <f>IF($Q3911="", "", IF(IFERROR(INDEX('Ticket Sales'!C$11:C$5010, MATCH($Q3911, 'Ticket Sales'!$J$11:$J$5010, 0)), K3910)="", "", IFERROR(INDEX('Ticket Sales'!C$11:C$5010, MATCH($Q3911, 'Ticket Sales'!$J$11:$J$5010, 0)), K3910)))</f>
        <v/>
      </c>
      <c r="L3911" s="40" t="str">
        <f>IF($Q3911="", "", IF(IFERROR(INDEX('Ticket Sales'!D$11:D$5010, MATCH($Q3911, 'Ticket Sales'!$J$11:$J$5010, 0)), L3910)="", "", IFERROR(INDEX('Ticket Sales'!D$11:D$5010, MATCH($Q3911, 'Ticket Sales'!$J$11:$J$5010, 0)), L3910)))</f>
        <v/>
      </c>
      <c r="M3911" s="41" t="str">
        <f>IF($Q3911="", "", IF(IFERROR(INDEX('Ticket Sales'!E$11:E$5010, MATCH($Q3911, 'Ticket Sales'!$J$11:$J$5010, 0)), M3910)="", "", IFERROR(INDEX('Ticket Sales'!E$11:E$5010, MATCH($Q3911, 'Ticket Sales'!$J$11:$J$5010, 0)), M3910)))</f>
        <v/>
      </c>
      <c r="N3911" s="2"/>
      <c r="P3911" s="48">
        <v>3901</v>
      </c>
      <c r="Q3911" s="48" t="str">
        <f t="shared" si="301"/>
        <v/>
      </c>
      <c r="S3911" s="52" t="str">
        <f t="shared" si="302"/>
        <v/>
      </c>
      <c r="U3911" s="52" t="str">
        <f t="shared" si="303"/>
        <v/>
      </c>
      <c r="W3911" s="52" t="str">
        <f t="shared" si="304"/>
        <v/>
      </c>
    </row>
    <row r="3912" spans="1:23" x14ac:dyDescent="0.25">
      <c r="A3912" s="2"/>
      <c r="B3912" s="32"/>
      <c r="C3912" s="25"/>
      <c r="D3912" s="25"/>
      <c r="E3912" s="26"/>
      <c r="F3912" s="27"/>
      <c r="G3912" s="2"/>
      <c r="H3912" s="2"/>
      <c r="I3912" s="38" t="str">
        <f t="shared" si="300"/>
        <v/>
      </c>
      <c r="J3912" s="39" t="str">
        <f>IF($Q3912="", "", IF(IFERROR(INDEX('Ticket Sales'!B$11:B$5010, MATCH($Q3912, 'Ticket Sales'!$J$11:$J$5010, 0)), J3911)="", "", IFERROR(INDEX('Ticket Sales'!B$11:B$5010, MATCH($Q3912, 'Ticket Sales'!$J$11:$J$5010, 0)), J3911)))</f>
        <v/>
      </c>
      <c r="K3912" s="39" t="str">
        <f>IF($Q3912="", "", IF(IFERROR(INDEX('Ticket Sales'!C$11:C$5010, MATCH($Q3912, 'Ticket Sales'!$J$11:$J$5010, 0)), K3911)="", "", IFERROR(INDEX('Ticket Sales'!C$11:C$5010, MATCH($Q3912, 'Ticket Sales'!$J$11:$J$5010, 0)), K3911)))</f>
        <v/>
      </c>
      <c r="L3912" s="40" t="str">
        <f>IF($Q3912="", "", IF(IFERROR(INDEX('Ticket Sales'!D$11:D$5010, MATCH($Q3912, 'Ticket Sales'!$J$11:$J$5010, 0)), L3911)="", "", IFERROR(INDEX('Ticket Sales'!D$11:D$5010, MATCH($Q3912, 'Ticket Sales'!$J$11:$J$5010, 0)), L3911)))</f>
        <v/>
      </c>
      <c r="M3912" s="41" t="str">
        <f>IF($Q3912="", "", IF(IFERROR(INDEX('Ticket Sales'!E$11:E$5010, MATCH($Q3912, 'Ticket Sales'!$J$11:$J$5010, 0)), M3911)="", "", IFERROR(INDEX('Ticket Sales'!E$11:E$5010, MATCH($Q3912, 'Ticket Sales'!$J$11:$J$5010, 0)), M3911)))</f>
        <v/>
      </c>
      <c r="N3912" s="2"/>
      <c r="P3912" s="48">
        <v>3902</v>
      </c>
      <c r="Q3912" s="48" t="str">
        <f t="shared" si="301"/>
        <v/>
      </c>
      <c r="S3912" s="52" t="str">
        <f t="shared" si="302"/>
        <v/>
      </c>
      <c r="U3912" s="52" t="str">
        <f t="shared" si="303"/>
        <v/>
      </c>
      <c r="W3912" s="52" t="str">
        <f t="shared" si="304"/>
        <v/>
      </c>
    </row>
    <row r="3913" spans="1:23" x14ac:dyDescent="0.25">
      <c r="A3913" s="2"/>
      <c r="B3913" s="32"/>
      <c r="C3913" s="25"/>
      <c r="D3913" s="25"/>
      <c r="E3913" s="26"/>
      <c r="F3913" s="27"/>
      <c r="G3913" s="2"/>
      <c r="H3913" s="2"/>
      <c r="I3913" s="38" t="str">
        <f t="shared" si="300"/>
        <v/>
      </c>
      <c r="J3913" s="39" t="str">
        <f>IF($Q3913="", "", IF(IFERROR(INDEX('Ticket Sales'!B$11:B$5010, MATCH($Q3913, 'Ticket Sales'!$J$11:$J$5010, 0)), J3912)="", "", IFERROR(INDEX('Ticket Sales'!B$11:B$5010, MATCH($Q3913, 'Ticket Sales'!$J$11:$J$5010, 0)), J3912)))</f>
        <v/>
      </c>
      <c r="K3913" s="39" t="str">
        <f>IF($Q3913="", "", IF(IFERROR(INDEX('Ticket Sales'!C$11:C$5010, MATCH($Q3913, 'Ticket Sales'!$J$11:$J$5010, 0)), K3912)="", "", IFERROR(INDEX('Ticket Sales'!C$11:C$5010, MATCH($Q3913, 'Ticket Sales'!$J$11:$J$5010, 0)), K3912)))</f>
        <v/>
      </c>
      <c r="L3913" s="40" t="str">
        <f>IF($Q3913="", "", IF(IFERROR(INDEX('Ticket Sales'!D$11:D$5010, MATCH($Q3913, 'Ticket Sales'!$J$11:$J$5010, 0)), L3912)="", "", IFERROR(INDEX('Ticket Sales'!D$11:D$5010, MATCH($Q3913, 'Ticket Sales'!$J$11:$J$5010, 0)), L3912)))</f>
        <v/>
      </c>
      <c r="M3913" s="41" t="str">
        <f>IF($Q3913="", "", IF(IFERROR(INDEX('Ticket Sales'!E$11:E$5010, MATCH($Q3913, 'Ticket Sales'!$J$11:$J$5010, 0)), M3912)="", "", IFERROR(INDEX('Ticket Sales'!E$11:E$5010, MATCH($Q3913, 'Ticket Sales'!$J$11:$J$5010, 0)), M3912)))</f>
        <v/>
      </c>
      <c r="N3913" s="2"/>
      <c r="P3913" s="48">
        <v>3903</v>
      </c>
      <c r="Q3913" s="48" t="str">
        <f t="shared" si="301"/>
        <v/>
      </c>
      <c r="S3913" s="52" t="str">
        <f t="shared" si="302"/>
        <v/>
      </c>
      <c r="U3913" s="52" t="str">
        <f t="shared" si="303"/>
        <v/>
      </c>
      <c r="W3913" s="52" t="str">
        <f t="shared" si="304"/>
        <v/>
      </c>
    </row>
    <row r="3914" spans="1:23" x14ac:dyDescent="0.25">
      <c r="A3914" s="2"/>
      <c r="B3914" s="32"/>
      <c r="C3914" s="25"/>
      <c r="D3914" s="25"/>
      <c r="E3914" s="26"/>
      <c r="F3914" s="27"/>
      <c r="G3914" s="2"/>
      <c r="H3914" s="2"/>
      <c r="I3914" s="38" t="str">
        <f t="shared" si="300"/>
        <v/>
      </c>
      <c r="J3914" s="39" t="str">
        <f>IF($Q3914="", "", IF(IFERROR(INDEX('Ticket Sales'!B$11:B$5010, MATCH($Q3914, 'Ticket Sales'!$J$11:$J$5010, 0)), J3913)="", "", IFERROR(INDEX('Ticket Sales'!B$11:B$5010, MATCH($Q3914, 'Ticket Sales'!$J$11:$J$5010, 0)), J3913)))</f>
        <v/>
      </c>
      <c r="K3914" s="39" t="str">
        <f>IF($Q3914="", "", IF(IFERROR(INDEX('Ticket Sales'!C$11:C$5010, MATCH($Q3914, 'Ticket Sales'!$J$11:$J$5010, 0)), K3913)="", "", IFERROR(INDEX('Ticket Sales'!C$11:C$5010, MATCH($Q3914, 'Ticket Sales'!$J$11:$J$5010, 0)), K3913)))</f>
        <v/>
      </c>
      <c r="L3914" s="40" t="str">
        <f>IF($Q3914="", "", IF(IFERROR(INDEX('Ticket Sales'!D$11:D$5010, MATCH($Q3914, 'Ticket Sales'!$J$11:$J$5010, 0)), L3913)="", "", IFERROR(INDEX('Ticket Sales'!D$11:D$5010, MATCH($Q3914, 'Ticket Sales'!$J$11:$J$5010, 0)), L3913)))</f>
        <v/>
      </c>
      <c r="M3914" s="41" t="str">
        <f>IF($Q3914="", "", IF(IFERROR(INDEX('Ticket Sales'!E$11:E$5010, MATCH($Q3914, 'Ticket Sales'!$J$11:$J$5010, 0)), M3913)="", "", IFERROR(INDEX('Ticket Sales'!E$11:E$5010, MATCH($Q3914, 'Ticket Sales'!$J$11:$J$5010, 0)), M3913)))</f>
        <v/>
      </c>
      <c r="N3914" s="2"/>
      <c r="P3914" s="48">
        <v>3904</v>
      </c>
      <c r="Q3914" s="48" t="str">
        <f t="shared" si="301"/>
        <v/>
      </c>
      <c r="S3914" s="52" t="str">
        <f t="shared" si="302"/>
        <v/>
      </c>
      <c r="U3914" s="52" t="str">
        <f t="shared" si="303"/>
        <v/>
      </c>
      <c r="W3914" s="52" t="str">
        <f t="shared" si="304"/>
        <v/>
      </c>
    </row>
    <row r="3915" spans="1:23" x14ac:dyDescent="0.25">
      <c r="A3915" s="2"/>
      <c r="B3915" s="32"/>
      <c r="C3915" s="25"/>
      <c r="D3915" s="25"/>
      <c r="E3915" s="26"/>
      <c r="F3915" s="27"/>
      <c r="G3915" s="2"/>
      <c r="H3915" s="2"/>
      <c r="I3915" s="38" t="str">
        <f t="shared" si="300"/>
        <v/>
      </c>
      <c r="J3915" s="39" t="str">
        <f>IF($Q3915="", "", IF(IFERROR(INDEX('Ticket Sales'!B$11:B$5010, MATCH($Q3915, 'Ticket Sales'!$J$11:$J$5010, 0)), J3914)="", "", IFERROR(INDEX('Ticket Sales'!B$11:B$5010, MATCH($Q3915, 'Ticket Sales'!$J$11:$J$5010, 0)), J3914)))</f>
        <v/>
      </c>
      <c r="K3915" s="39" t="str">
        <f>IF($Q3915="", "", IF(IFERROR(INDEX('Ticket Sales'!C$11:C$5010, MATCH($Q3915, 'Ticket Sales'!$J$11:$J$5010, 0)), K3914)="", "", IFERROR(INDEX('Ticket Sales'!C$11:C$5010, MATCH($Q3915, 'Ticket Sales'!$J$11:$J$5010, 0)), K3914)))</f>
        <v/>
      </c>
      <c r="L3915" s="40" t="str">
        <f>IF($Q3915="", "", IF(IFERROR(INDEX('Ticket Sales'!D$11:D$5010, MATCH($Q3915, 'Ticket Sales'!$J$11:$J$5010, 0)), L3914)="", "", IFERROR(INDEX('Ticket Sales'!D$11:D$5010, MATCH($Q3915, 'Ticket Sales'!$J$11:$J$5010, 0)), L3914)))</f>
        <v/>
      </c>
      <c r="M3915" s="41" t="str">
        <f>IF($Q3915="", "", IF(IFERROR(INDEX('Ticket Sales'!E$11:E$5010, MATCH($Q3915, 'Ticket Sales'!$J$11:$J$5010, 0)), M3914)="", "", IFERROR(INDEX('Ticket Sales'!E$11:E$5010, MATCH($Q3915, 'Ticket Sales'!$J$11:$J$5010, 0)), M3914)))</f>
        <v/>
      </c>
      <c r="N3915" s="2"/>
      <c r="P3915" s="48">
        <v>3905</v>
      </c>
      <c r="Q3915" s="48" t="str">
        <f t="shared" si="301"/>
        <v/>
      </c>
      <c r="S3915" s="52" t="str">
        <f t="shared" si="302"/>
        <v/>
      </c>
      <c r="U3915" s="52" t="str">
        <f t="shared" si="303"/>
        <v/>
      </c>
      <c r="W3915" s="52" t="str">
        <f t="shared" si="304"/>
        <v/>
      </c>
    </row>
    <row r="3916" spans="1:23" x14ac:dyDescent="0.25">
      <c r="A3916" s="2"/>
      <c r="B3916" s="32"/>
      <c r="C3916" s="25"/>
      <c r="D3916" s="25"/>
      <c r="E3916" s="26"/>
      <c r="F3916" s="27"/>
      <c r="G3916" s="2"/>
      <c r="H3916" s="2"/>
      <c r="I3916" s="38" t="str">
        <f t="shared" ref="I3916:I3979" si="305">$Q3916</f>
        <v/>
      </c>
      <c r="J3916" s="39" t="str">
        <f>IF($Q3916="", "", IF(IFERROR(INDEX('Ticket Sales'!B$11:B$5010, MATCH($Q3916, 'Ticket Sales'!$J$11:$J$5010, 0)), J3915)="", "", IFERROR(INDEX('Ticket Sales'!B$11:B$5010, MATCH($Q3916, 'Ticket Sales'!$J$11:$J$5010, 0)), J3915)))</f>
        <v/>
      </c>
      <c r="K3916" s="39" t="str">
        <f>IF($Q3916="", "", IF(IFERROR(INDEX('Ticket Sales'!C$11:C$5010, MATCH($Q3916, 'Ticket Sales'!$J$11:$J$5010, 0)), K3915)="", "", IFERROR(INDEX('Ticket Sales'!C$11:C$5010, MATCH($Q3916, 'Ticket Sales'!$J$11:$J$5010, 0)), K3915)))</f>
        <v/>
      </c>
      <c r="L3916" s="40" t="str">
        <f>IF($Q3916="", "", IF(IFERROR(INDEX('Ticket Sales'!D$11:D$5010, MATCH($Q3916, 'Ticket Sales'!$J$11:$J$5010, 0)), L3915)="", "", IFERROR(INDEX('Ticket Sales'!D$11:D$5010, MATCH($Q3916, 'Ticket Sales'!$J$11:$J$5010, 0)), L3915)))</f>
        <v/>
      </c>
      <c r="M3916" s="41" t="str">
        <f>IF($Q3916="", "", IF(IFERROR(INDEX('Ticket Sales'!E$11:E$5010, MATCH($Q3916, 'Ticket Sales'!$J$11:$J$5010, 0)), M3915)="", "", IFERROR(INDEX('Ticket Sales'!E$11:E$5010, MATCH($Q3916, 'Ticket Sales'!$J$11:$J$5010, 0)), M3915)))</f>
        <v/>
      </c>
      <c r="N3916" s="2"/>
      <c r="P3916" s="48">
        <v>3906</v>
      </c>
      <c r="Q3916" s="48" t="str">
        <f t="shared" ref="Q3916:Q3979" si="306">IF(ISNUMBER($Q$8)=FALSE, "", IF($P3916&gt;$Q$8, "", $P3916))</f>
        <v/>
      </c>
      <c r="S3916" s="52" t="str">
        <f t="shared" ref="S3916:S3979" si="307">IF($B3916="", "", $B3916)</f>
        <v/>
      </c>
      <c r="U3916" s="52" t="str">
        <f t="shared" ref="U3916:U3979" si="308">IF(COUNTIF($B3916:$F3916, "")=5, "", "X")</f>
        <v/>
      </c>
      <c r="W3916" s="52" t="str">
        <f t="shared" ref="W3916:W3979" si="309">IF(AND($U3916="X", $S3916=""), "X", IF(AND($U3916="X", ISNUMBER($S3916)=FALSE), "X", IF(AND($U3916="X", COUNTIF($S$11:$S$5010, $S3916)&gt;1), "X", "")))</f>
        <v/>
      </c>
    </row>
    <row r="3917" spans="1:23" x14ac:dyDescent="0.25">
      <c r="A3917" s="2"/>
      <c r="B3917" s="32"/>
      <c r="C3917" s="25"/>
      <c r="D3917" s="25"/>
      <c r="E3917" s="26"/>
      <c r="F3917" s="27"/>
      <c r="G3917" s="2"/>
      <c r="H3917" s="2"/>
      <c r="I3917" s="38" t="str">
        <f t="shared" si="305"/>
        <v/>
      </c>
      <c r="J3917" s="39" t="str">
        <f>IF($Q3917="", "", IF(IFERROR(INDEX('Ticket Sales'!B$11:B$5010, MATCH($Q3917, 'Ticket Sales'!$J$11:$J$5010, 0)), J3916)="", "", IFERROR(INDEX('Ticket Sales'!B$11:B$5010, MATCH($Q3917, 'Ticket Sales'!$J$11:$J$5010, 0)), J3916)))</f>
        <v/>
      </c>
      <c r="K3917" s="39" t="str">
        <f>IF($Q3917="", "", IF(IFERROR(INDEX('Ticket Sales'!C$11:C$5010, MATCH($Q3917, 'Ticket Sales'!$J$11:$J$5010, 0)), K3916)="", "", IFERROR(INDEX('Ticket Sales'!C$11:C$5010, MATCH($Q3917, 'Ticket Sales'!$J$11:$J$5010, 0)), K3916)))</f>
        <v/>
      </c>
      <c r="L3917" s="40" t="str">
        <f>IF($Q3917="", "", IF(IFERROR(INDEX('Ticket Sales'!D$11:D$5010, MATCH($Q3917, 'Ticket Sales'!$J$11:$J$5010, 0)), L3916)="", "", IFERROR(INDEX('Ticket Sales'!D$11:D$5010, MATCH($Q3917, 'Ticket Sales'!$J$11:$J$5010, 0)), L3916)))</f>
        <v/>
      </c>
      <c r="M3917" s="41" t="str">
        <f>IF($Q3917="", "", IF(IFERROR(INDEX('Ticket Sales'!E$11:E$5010, MATCH($Q3917, 'Ticket Sales'!$J$11:$J$5010, 0)), M3916)="", "", IFERROR(INDEX('Ticket Sales'!E$11:E$5010, MATCH($Q3917, 'Ticket Sales'!$J$11:$J$5010, 0)), M3916)))</f>
        <v/>
      </c>
      <c r="N3917" s="2"/>
      <c r="P3917" s="48">
        <v>3907</v>
      </c>
      <c r="Q3917" s="48" t="str">
        <f t="shared" si="306"/>
        <v/>
      </c>
      <c r="S3917" s="52" t="str">
        <f t="shared" si="307"/>
        <v/>
      </c>
      <c r="U3917" s="52" t="str">
        <f t="shared" si="308"/>
        <v/>
      </c>
      <c r="W3917" s="52" t="str">
        <f t="shared" si="309"/>
        <v/>
      </c>
    </row>
    <row r="3918" spans="1:23" x14ac:dyDescent="0.25">
      <c r="A3918" s="2"/>
      <c r="B3918" s="32"/>
      <c r="C3918" s="25"/>
      <c r="D3918" s="25"/>
      <c r="E3918" s="26"/>
      <c r="F3918" s="27"/>
      <c r="G3918" s="2"/>
      <c r="H3918" s="2"/>
      <c r="I3918" s="38" t="str">
        <f t="shared" si="305"/>
        <v/>
      </c>
      <c r="J3918" s="39" t="str">
        <f>IF($Q3918="", "", IF(IFERROR(INDEX('Ticket Sales'!B$11:B$5010, MATCH($Q3918, 'Ticket Sales'!$J$11:$J$5010, 0)), J3917)="", "", IFERROR(INDEX('Ticket Sales'!B$11:B$5010, MATCH($Q3918, 'Ticket Sales'!$J$11:$J$5010, 0)), J3917)))</f>
        <v/>
      </c>
      <c r="K3918" s="39" t="str">
        <f>IF($Q3918="", "", IF(IFERROR(INDEX('Ticket Sales'!C$11:C$5010, MATCH($Q3918, 'Ticket Sales'!$J$11:$J$5010, 0)), K3917)="", "", IFERROR(INDEX('Ticket Sales'!C$11:C$5010, MATCH($Q3918, 'Ticket Sales'!$J$11:$J$5010, 0)), K3917)))</f>
        <v/>
      </c>
      <c r="L3918" s="40" t="str">
        <f>IF($Q3918="", "", IF(IFERROR(INDEX('Ticket Sales'!D$11:D$5010, MATCH($Q3918, 'Ticket Sales'!$J$11:$J$5010, 0)), L3917)="", "", IFERROR(INDEX('Ticket Sales'!D$11:D$5010, MATCH($Q3918, 'Ticket Sales'!$J$11:$J$5010, 0)), L3917)))</f>
        <v/>
      </c>
      <c r="M3918" s="41" t="str">
        <f>IF($Q3918="", "", IF(IFERROR(INDEX('Ticket Sales'!E$11:E$5010, MATCH($Q3918, 'Ticket Sales'!$J$11:$J$5010, 0)), M3917)="", "", IFERROR(INDEX('Ticket Sales'!E$11:E$5010, MATCH($Q3918, 'Ticket Sales'!$J$11:$J$5010, 0)), M3917)))</f>
        <v/>
      </c>
      <c r="N3918" s="2"/>
      <c r="P3918" s="48">
        <v>3908</v>
      </c>
      <c r="Q3918" s="48" t="str">
        <f t="shared" si="306"/>
        <v/>
      </c>
      <c r="S3918" s="52" t="str">
        <f t="shared" si="307"/>
        <v/>
      </c>
      <c r="U3918" s="52" t="str">
        <f t="shared" si="308"/>
        <v/>
      </c>
      <c r="W3918" s="52" t="str">
        <f t="shared" si="309"/>
        <v/>
      </c>
    </row>
    <row r="3919" spans="1:23" x14ac:dyDescent="0.25">
      <c r="A3919" s="2"/>
      <c r="B3919" s="32"/>
      <c r="C3919" s="25"/>
      <c r="D3919" s="25"/>
      <c r="E3919" s="26"/>
      <c r="F3919" s="27"/>
      <c r="G3919" s="2"/>
      <c r="H3919" s="2"/>
      <c r="I3919" s="38" t="str">
        <f t="shared" si="305"/>
        <v/>
      </c>
      <c r="J3919" s="39" t="str">
        <f>IF($Q3919="", "", IF(IFERROR(INDEX('Ticket Sales'!B$11:B$5010, MATCH($Q3919, 'Ticket Sales'!$J$11:$J$5010, 0)), J3918)="", "", IFERROR(INDEX('Ticket Sales'!B$11:B$5010, MATCH($Q3919, 'Ticket Sales'!$J$11:$J$5010, 0)), J3918)))</f>
        <v/>
      </c>
      <c r="K3919" s="39" t="str">
        <f>IF($Q3919="", "", IF(IFERROR(INDEX('Ticket Sales'!C$11:C$5010, MATCH($Q3919, 'Ticket Sales'!$J$11:$J$5010, 0)), K3918)="", "", IFERROR(INDEX('Ticket Sales'!C$11:C$5010, MATCH($Q3919, 'Ticket Sales'!$J$11:$J$5010, 0)), K3918)))</f>
        <v/>
      </c>
      <c r="L3919" s="40" t="str">
        <f>IF($Q3919="", "", IF(IFERROR(INDEX('Ticket Sales'!D$11:D$5010, MATCH($Q3919, 'Ticket Sales'!$J$11:$J$5010, 0)), L3918)="", "", IFERROR(INDEX('Ticket Sales'!D$11:D$5010, MATCH($Q3919, 'Ticket Sales'!$J$11:$J$5010, 0)), L3918)))</f>
        <v/>
      </c>
      <c r="M3919" s="41" t="str">
        <f>IF($Q3919="", "", IF(IFERROR(INDEX('Ticket Sales'!E$11:E$5010, MATCH($Q3919, 'Ticket Sales'!$J$11:$J$5010, 0)), M3918)="", "", IFERROR(INDEX('Ticket Sales'!E$11:E$5010, MATCH($Q3919, 'Ticket Sales'!$J$11:$J$5010, 0)), M3918)))</f>
        <v/>
      </c>
      <c r="N3919" s="2"/>
      <c r="P3919" s="48">
        <v>3909</v>
      </c>
      <c r="Q3919" s="48" t="str">
        <f t="shared" si="306"/>
        <v/>
      </c>
      <c r="S3919" s="52" t="str">
        <f t="shared" si="307"/>
        <v/>
      </c>
      <c r="U3919" s="52" t="str">
        <f t="shared" si="308"/>
        <v/>
      </c>
      <c r="W3919" s="52" t="str">
        <f t="shared" si="309"/>
        <v/>
      </c>
    </row>
    <row r="3920" spans="1:23" x14ac:dyDescent="0.25">
      <c r="A3920" s="2"/>
      <c r="B3920" s="32"/>
      <c r="C3920" s="25"/>
      <c r="D3920" s="25"/>
      <c r="E3920" s="26"/>
      <c r="F3920" s="27"/>
      <c r="G3920" s="2"/>
      <c r="H3920" s="2"/>
      <c r="I3920" s="38" t="str">
        <f t="shared" si="305"/>
        <v/>
      </c>
      <c r="J3920" s="39" t="str">
        <f>IF($Q3920="", "", IF(IFERROR(INDEX('Ticket Sales'!B$11:B$5010, MATCH($Q3920, 'Ticket Sales'!$J$11:$J$5010, 0)), J3919)="", "", IFERROR(INDEX('Ticket Sales'!B$11:B$5010, MATCH($Q3920, 'Ticket Sales'!$J$11:$J$5010, 0)), J3919)))</f>
        <v/>
      </c>
      <c r="K3920" s="39" t="str">
        <f>IF($Q3920="", "", IF(IFERROR(INDEX('Ticket Sales'!C$11:C$5010, MATCH($Q3920, 'Ticket Sales'!$J$11:$J$5010, 0)), K3919)="", "", IFERROR(INDEX('Ticket Sales'!C$11:C$5010, MATCH($Q3920, 'Ticket Sales'!$J$11:$J$5010, 0)), K3919)))</f>
        <v/>
      </c>
      <c r="L3920" s="40" t="str">
        <f>IF($Q3920="", "", IF(IFERROR(INDEX('Ticket Sales'!D$11:D$5010, MATCH($Q3920, 'Ticket Sales'!$J$11:$J$5010, 0)), L3919)="", "", IFERROR(INDEX('Ticket Sales'!D$11:D$5010, MATCH($Q3920, 'Ticket Sales'!$J$11:$J$5010, 0)), L3919)))</f>
        <v/>
      </c>
      <c r="M3920" s="41" t="str">
        <f>IF($Q3920="", "", IF(IFERROR(INDEX('Ticket Sales'!E$11:E$5010, MATCH($Q3920, 'Ticket Sales'!$J$11:$J$5010, 0)), M3919)="", "", IFERROR(INDEX('Ticket Sales'!E$11:E$5010, MATCH($Q3920, 'Ticket Sales'!$J$11:$J$5010, 0)), M3919)))</f>
        <v/>
      </c>
      <c r="N3920" s="2"/>
      <c r="P3920" s="48">
        <v>3910</v>
      </c>
      <c r="Q3920" s="48" t="str">
        <f t="shared" si="306"/>
        <v/>
      </c>
      <c r="S3920" s="52" t="str">
        <f t="shared" si="307"/>
        <v/>
      </c>
      <c r="U3920" s="52" t="str">
        <f t="shared" si="308"/>
        <v/>
      </c>
      <c r="W3920" s="52" t="str">
        <f t="shared" si="309"/>
        <v/>
      </c>
    </row>
    <row r="3921" spans="1:23" x14ac:dyDescent="0.25">
      <c r="A3921" s="2"/>
      <c r="B3921" s="32"/>
      <c r="C3921" s="25"/>
      <c r="D3921" s="25"/>
      <c r="E3921" s="26"/>
      <c r="F3921" s="27"/>
      <c r="G3921" s="2"/>
      <c r="H3921" s="2"/>
      <c r="I3921" s="38" t="str">
        <f t="shared" si="305"/>
        <v/>
      </c>
      <c r="J3921" s="39" t="str">
        <f>IF($Q3921="", "", IF(IFERROR(INDEX('Ticket Sales'!B$11:B$5010, MATCH($Q3921, 'Ticket Sales'!$J$11:$J$5010, 0)), J3920)="", "", IFERROR(INDEX('Ticket Sales'!B$11:B$5010, MATCH($Q3921, 'Ticket Sales'!$J$11:$J$5010, 0)), J3920)))</f>
        <v/>
      </c>
      <c r="K3921" s="39" t="str">
        <f>IF($Q3921="", "", IF(IFERROR(INDEX('Ticket Sales'!C$11:C$5010, MATCH($Q3921, 'Ticket Sales'!$J$11:$J$5010, 0)), K3920)="", "", IFERROR(INDEX('Ticket Sales'!C$11:C$5010, MATCH($Q3921, 'Ticket Sales'!$J$11:$J$5010, 0)), K3920)))</f>
        <v/>
      </c>
      <c r="L3921" s="40" t="str">
        <f>IF($Q3921="", "", IF(IFERROR(INDEX('Ticket Sales'!D$11:D$5010, MATCH($Q3921, 'Ticket Sales'!$J$11:$J$5010, 0)), L3920)="", "", IFERROR(INDEX('Ticket Sales'!D$11:D$5010, MATCH($Q3921, 'Ticket Sales'!$J$11:$J$5010, 0)), L3920)))</f>
        <v/>
      </c>
      <c r="M3921" s="41" t="str">
        <f>IF($Q3921="", "", IF(IFERROR(INDEX('Ticket Sales'!E$11:E$5010, MATCH($Q3921, 'Ticket Sales'!$J$11:$J$5010, 0)), M3920)="", "", IFERROR(INDEX('Ticket Sales'!E$11:E$5010, MATCH($Q3921, 'Ticket Sales'!$J$11:$J$5010, 0)), M3920)))</f>
        <v/>
      </c>
      <c r="N3921" s="2"/>
      <c r="P3921" s="48">
        <v>3911</v>
      </c>
      <c r="Q3921" s="48" t="str">
        <f t="shared" si="306"/>
        <v/>
      </c>
      <c r="S3921" s="52" t="str">
        <f t="shared" si="307"/>
        <v/>
      </c>
      <c r="U3921" s="52" t="str">
        <f t="shared" si="308"/>
        <v/>
      </c>
      <c r="W3921" s="52" t="str">
        <f t="shared" si="309"/>
        <v/>
      </c>
    </row>
    <row r="3922" spans="1:23" x14ac:dyDescent="0.25">
      <c r="A3922" s="2"/>
      <c r="B3922" s="32"/>
      <c r="C3922" s="25"/>
      <c r="D3922" s="25"/>
      <c r="E3922" s="26"/>
      <c r="F3922" s="27"/>
      <c r="G3922" s="2"/>
      <c r="H3922" s="2"/>
      <c r="I3922" s="38" t="str">
        <f t="shared" si="305"/>
        <v/>
      </c>
      <c r="J3922" s="39" t="str">
        <f>IF($Q3922="", "", IF(IFERROR(INDEX('Ticket Sales'!B$11:B$5010, MATCH($Q3922, 'Ticket Sales'!$J$11:$J$5010, 0)), J3921)="", "", IFERROR(INDEX('Ticket Sales'!B$11:B$5010, MATCH($Q3922, 'Ticket Sales'!$J$11:$J$5010, 0)), J3921)))</f>
        <v/>
      </c>
      <c r="K3922" s="39" t="str">
        <f>IF($Q3922="", "", IF(IFERROR(INDEX('Ticket Sales'!C$11:C$5010, MATCH($Q3922, 'Ticket Sales'!$J$11:$J$5010, 0)), K3921)="", "", IFERROR(INDEX('Ticket Sales'!C$11:C$5010, MATCH($Q3922, 'Ticket Sales'!$J$11:$J$5010, 0)), K3921)))</f>
        <v/>
      </c>
      <c r="L3922" s="40" t="str">
        <f>IF($Q3922="", "", IF(IFERROR(INDEX('Ticket Sales'!D$11:D$5010, MATCH($Q3922, 'Ticket Sales'!$J$11:$J$5010, 0)), L3921)="", "", IFERROR(INDEX('Ticket Sales'!D$11:D$5010, MATCH($Q3922, 'Ticket Sales'!$J$11:$J$5010, 0)), L3921)))</f>
        <v/>
      </c>
      <c r="M3922" s="41" t="str">
        <f>IF($Q3922="", "", IF(IFERROR(INDEX('Ticket Sales'!E$11:E$5010, MATCH($Q3922, 'Ticket Sales'!$J$11:$J$5010, 0)), M3921)="", "", IFERROR(INDEX('Ticket Sales'!E$11:E$5010, MATCH($Q3922, 'Ticket Sales'!$J$11:$J$5010, 0)), M3921)))</f>
        <v/>
      </c>
      <c r="N3922" s="2"/>
      <c r="P3922" s="48">
        <v>3912</v>
      </c>
      <c r="Q3922" s="48" t="str">
        <f t="shared" si="306"/>
        <v/>
      </c>
      <c r="S3922" s="52" t="str">
        <f t="shared" si="307"/>
        <v/>
      </c>
      <c r="U3922" s="52" t="str">
        <f t="shared" si="308"/>
        <v/>
      </c>
      <c r="W3922" s="52" t="str">
        <f t="shared" si="309"/>
        <v/>
      </c>
    </row>
    <row r="3923" spans="1:23" x14ac:dyDescent="0.25">
      <c r="A3923" s="2"/>
      <c r="B3923" s="32"/>
      <c r="C3923" s="25"/>
      <c r="D3923" s="25"/>
      <c r="E3923" s="26"/>
      <c r="F3923" s="27"/>
      <c r="G3923" s="2"/>
      <c r="H3923" s="2"/>
      <c r="I3923" s="38" t="str">
        <f t="shared" si="305"/>
        <v/>
      </c>
      <c r="J3923" s="39" t="str">
        <f>IF($Q3923="", "", IF(IFERROR(INDEX('Ticket Sales'!B$11:B$5010, MATCH($Q3923, 'Ticket Sales'!$J$11:$J$5010, 0)), J3922)="", "", IFERROR(INDEX('Ticket Sales'!B$11:B$5010, MATCH($Q3923, 'Ticket Sales'!$J$11:$J$5010, 0)), J3922)))</f>
        <v/>
      </c>
      <c r="K3923" s="39" t="str">
        <f>IF($Q3923="", "", IF(IFERROR(INDEX('Ticket Sales'!C$11:C$5010, MATCH($Q3923, 'Ticket Sales'!$J$11:$J$5010, 0)), K3922)="", "", IFERROR(INDEX('Ticket Sales'!C$11:C$5010, MATCH($Q3923, 'Ticket Sales'!$J$11:$J$5010, 0)), K3922)))</f>
        <v/>
      </c>
      <c r="L3923" s="40" t="str">
        <f>IF($Q3923="", "", IF(IFERROR(INDEX('Ticket Sales'!D$11:D$5010, MATCH($Q3923, 'Ticket Sales'!$J$11:$J$5010, 0)), L3922)="", "", IFERROR(INDEX('Ticket Sales'!D$11:D$5010, MATCH($Q3923, 'Ticket Sales'!$J$11:$J$5010, 0)), L3922)))</f>
        <v/>
      </c>
      <c r="M3923" s="41" t="str">
        <f>IF($Q3923="", "", IF(IFERROR(INDEX('Ticket Sales'!E$11:E$5010, MATCH($Q3923, 'Ticket Sales'!$J$11:$J$5010, 0)), M3922)="", "", IFERROR(INDEX('Ticket Sales'!E$11:E$5010, MATCH($Q3923, 'Ticket Sales'!$J$11:$J$5010, 0)), M3922)))</f>
        <v/>
      </c>
      <c r="N3923" s="2"/>
      <c r="P3923" s="48">
        <v>3913</v>
      </c>
      <c r="Q3923" s="48" t="str">
        <f t="shared" si="306"/>
        <v/>
      </c>
      <c r="S3923" s="52" t="str">
        <f t="shared" si="307"/>
        <v/>
      </c>
      <c r="U3923" s="52" t="str">
        <f t="shared" si="308"/>
        <v/>
      </c>
      <c r="W3923" s="52" t="str">
        <f t="shared" si="309"/>
        <v/>
      </c>
    </row>
    <row r="3924" spans="1:23" x14ac:dyDescent="0.25">
      <c r="A3924" s="2"/>
      <c r="B3924" s="32"/>
      <c r="C3924" s="25"/>
      <c r="D3924" s="25"/>
      <c r="E3924" s="26"/>
      <c r="F3924" s="27"/>
      <c r="G3924" s="2"/>
      <c r="H3924" s="2"/>
      <c r="I3924" s="38" t="str">
        <f t="shared" si="305"/>
        <v/>
      </c>
      <c r="J3924" s="39" t="str">
        <f>IF($Q3924="", "", IF(IFERROR(INDEX('Ticket Sales'!B$11:B$5010, MATCH($Q3924, 'Ticket Sales'!$J$11:$J$5010, 0)), J3923)="", "", IFERROR(INDEX('Ticket Sales'!B$11:B$5010, MATCH($Q3924, 'Ticket Sales'!$J$11:$J$5010, 0)), J3923)))</f>
        <v/>
      </c>
      <c r="K3924" s="39" t="str">
        <f>IF($Q3924="", "", IF(IFERROR(INDEX('Ticket Sales'!C$11:C$5010, MATCH($Q3924, 'Ticket Sales'!$J$11:$J$5010, 0)), K3923)="", "", IFERROR(INDEX('Ticket Sales'!C$11:C$5010, MATCH($Q3924, 'Ticket Sales'!$J$11:$J$5010, 0)), K3923)))</f>
        <v/>
      </c>
      <c r="L3924" s="40" t="str">
        <f>IF($Q3924="", "", IF(IFERROR(INDEX('Ticket Sales'!D$11:D$5010, MATCH($Q3924, 'Ticket Sales'!$J$11:$J$5010, 0)), L3923)="", "", IFERROR(INDEX('Ticket Sales'!D$11:D$5010, MATCH($Q3924, 'Ticket Sales'!$J$11:$J$5010, 0)), L3923)))</f>
        <v/>
      </c>
      <c r="M3924" s="41" t="str">
        <f>IF($Q3924="", "", IF(IFERROR(INDEX('Ticket Sales'!E$11:E$5010, MATCH($Q3924, 'Ticket Sales'!$J$11:$J$5010, 0)), M3923)="", "", IFERROR(INDEX('Ticket Sales'!E$11:E$5010, MATCH($Q3924, 'Ticket Sales'!$J$11:$J$5010, 0)), M3923)))</f>
        <v/>
      </c>
      <c r="N3924" s="2"/>
      <c r="P3924" s="48">
        <v>3914</v>
      </c>
      <c r="Q3924" s="48" t="str">
        <f t="shared" si="306"/>
        <v/>
      </c>
      <c r="S3924" s="52" t="str">
        <f t="shared" si="307"/>
        <v/>
      </c>
      <c r="U3924" s="52" t="str">
        <f t="shared" si="308"/>
        <v/>
      </c>
      <c r="W3924" s="52" t="str">
        <f t="shared" si="309"/>
        <v/>
      </c>
    </row>
    <row r="3925" spans="1:23" x14ac:dyDescent="0.25">
      <c r="A3925" s="2"/>
      <c r="B3925" s="32"/>
      <c r="C3925" s="25"/>
      <c r="D3925" s="25"/>
      <c r="E3925" s="26"/>
      <c r="F3925" s="27"/>
      <c r="G3925" s="2"/>
      <c r="H3925" s="2"/>
      <c r="I3925" s="38" t="str">
        <f t="shared" si="305"/>
        <v/>
      </c>
      <c r="J3925" s="39" t="str">
        <f>IF($Q3925="", "", IF(IFERROR(INDEX('Ticket Sales'!B$11:B$5010, MATCH($Q3925, 'Ticket Sales'!$J$11:$J$5010, 0)), J3924)="", "", IFERROR(INDEX('Ticket Sales'!B$11:B$5010, MATCH($Q3925, 'Ticket Sales'!$J$11:$J$5010, 0)), J3924)))</f>
        <v/>
      </c>
      <c r="K3925" s="39" t="str">
        <f>IF($Q3925="", "", IF(IFERROR(INDEX('Ticket Sales'!C$11:C$5010, MATCH($Q3925, 'Ticket Sales'!$J$11:$J$5010, 0)), K3924)="", "", IFERROR(INDEX('Ticket Sales'!C$11:C$5010, MATCH($Q3925, 'Ticket Sales'!$J$11:$J$5010, 0)), K3924)))</f>
        <v/>
      </c>
      <c r="L3925" s="40" t="str">
        <f>IF($Q3925="", "", IF(IFERROR(INDEX('Ticket Sales'!D$11:D$5010, MATCH($Q3925, 'Ticket Sales'!$J$11:$J$5010, 0)), L3924)="", "", IFERROR(INDEX('Ticket Sales'!D$11:D$5010, MATCH($Q3925, 'Ticket Sales'!$J$11:$J$5010, 0)), L3924)))</f>
        <v/>
      </c>
      <c r="M3925" s="41" t="str">
        <f>IF($Q3925="", "", IF(IFERROR(INDEX('Ticket Sales'!E$11:E$5010, MATCH($Q3925, 'Ticket Sales'!$J$11:$J$5010, 0)), M3924)="", "", IFERROR(INDEX('Ticket Sales'!E$11:E$5010, MATCH($Q3925, 'Ticket Sales'!$J$11:$J$5010, 0)), M3924)))</f>
        <v/>
      </c>
      <c r="N3925" s="2"/>
      <c r="P3925" s="48">
        <v>3915</v>
      </c>
      <c r="Q3925" s="48" t="str">
        <f t="shared" si="306"/>
        <v/>
      </c>
      <c r="S3925" s="52" t="str">
        <f t="shared" si="307"/>
        <v/>
      </c>
      <c r="U3925" s="52" t="str">
        <f t="shared" si="308"/>
        <v/>
      </c>
      <c r="W3925" s="52" t="str">
        <f t="shared" si="309"/>
        <v/>
      </c>
    </row>
    <row r="3926" spans="1:23" x14ac:dyDescent="0.25">
      <c r="A3926" s="2"/>
      <c r="B3926" s="32"/>
      <c r="C3926" s="25"/>
      <c r="D3926" s="25"/>
      <c r="E3926" s="26"/>
      <c r="F3926" s="27"/>
      <c r="G3926" s="2"/>
      <c r="H3926" s="2"/>
      <c r="I3926" s="38" t="str">
        <f t="shared" si="305"/>
        <v/>
      </c>
      <c r="J3926" s="39" t="str">
        <f>IF($Q3926="", "", IF(IFERROR(INDEX('Ticket Sales'!B$11:B$5010, MATCH($Q3926, 'Ticket Sales'!$J$11:$J$5010, 0)), J3925)="", "", IFERROR(INDEX('Ticket Sales'!B$11:B$5010, MATCH($Q3926, 'Ticket Sales'!$J$11:$J$5010, 0)), J3925)))</f>
        <v/>
      </c>
      <c r="K3926" s="39" t="str">
        <f>IF($Q3926="", "", IF(IFERROR(INDEX('Ticket Sales'!C$11:C$5010, MATCH($Q3926, 'Ticket Sales'!$J$11:$J$5010, 0)), K3925)="", "", IFERROR(INDEX('Ticket Sales'!C$11:C$5010, MATCH($Q3926, 'Ticket Sales'!$J$11:$J$5010, 0)), K3925)))</f>
        <v/>
      </c>
      <c r="L3926" s="40" t="str">
        <f>IF($Q3926="", "", IF(IFERROR(INDEX('Ticket Sales'!D$11:D$5010, MATCH($Q3926, 'Ticket Sales'!$J$11:$J$5010, 0)), L3925)="", "", IFERROR(INDEX('Ticket Sales'!D$11:D$5010, MATCH($Q3926, 'Ticket Sales'!$J$11:$J$5010, 0)), L3925)))</f>
        <v/>
      </c>
      <c r="M3926" s="41" t="str">
        <f>IF($Q3926="", "", IF(IFERROR(INDEX('Ticket Sales'!E$11:E$5010, MATCH($Q3926, 'Ticket Sales'!$J$11:$J$5010, 0)), M3925)="", "", IFERROR(INDEX('Ticket Sales'!E$11:E$5010, MATCH($Q3926, 'Ticket Sales'!$J$11:$J$5010, 0)), M3925)))</f>
        <v/>
      </c>
      <c r="N3926" s="2"/>
      <c r="P3926" s="48">
        <v>3916</v>
      </c>
      <c r="Q3926" s="48" t="str">
        <f t="shared" si="306"/>
        <v/>
      </c>
      <c r="S3926" s="52" t="str">
        <f t="shared" si="307"/>
        <v/>
      </c>
      <c r="U3926" s="52" t="str">
        <f t="shared" si="308"/>
        <v/>
      </c>
      <c r="W3926" s="52" t="str">
        <f t="shared" si="309"/>
        <v/>
      </c>
    </row>
    <row r="3927" spans="1:23" x14ac:dyDescent="0.25">
      <c r="A3927" s="2"/>
      <c r="B3927" s="32"/>
      <c r="C3927" s="25"/>
      <c r="D3927" s="25"/>
      <c r="E3927" s="26"/>
      <c r="F3927" s="27"/>
      <c r="G3927" s="2"/>
      <c r="H3927" s="2"/>
      <c r="I3927" s="38" t="str">
        <f t="shared" si="305"/>
        <v/>
      </c>
      <c r="J3927" s="39" t="str">
        <f>IF($Q3927="", "", IF(IFERROR(INDEX('Ticket Sales'!B$11:B$5010, MATCH($Q3927, 'Ticket Sales'!$J$11:$J$5010, 0)), J3926)="", "", IFERROR(INDEX('Ticket Sales'!B$11:B$5010, MATCH($Q3927, 'Ticket Sales'!$J$11:$J$5010, 0)), J3926)))</f>
        <v/>
      </c>
      <c r="K3927" s="39" t="str">
        <f>IF($Q3927="", "", IF(IFERROR(INDEX('Ticket Sales'!C$11:C$5010, MATCH($Q3927, 'Ticket Sales'!$J$11:$J$5010, 0)), K3926)="", "", IFERROR(INDEX('Ticket Sales'!C$11:C$5010, MATCH($Q3927, 'Ticket Sales'!$J$11:$J$5010, 0)), K3926)))</f>
        <v/>
      </c>
      <c r="L3927" s="40" t="str">
        <f>IF($Q3927="", "", IF(IFERROR(INDEX('Ticket Sales'!D$11:D$5010, MATCH($Q3927, 'Ticket Sales'!$J$11:$J$5010, 0)), L3926)="", "", IFERROR(INDEX('Ticket Sales'!D$11:D$5010, MATCH($Q3927, 'Ticket Sales'!$J$11:$J$5010, 0)), L3926)))</f>
        <v/>
      </c>
      <c r="M3927" s="41" t="str">
        <f>IF($Q3927="", "", IF(IFERROR(INDEX('Ticket Sales'!E$11:E$5010, MATCH($Q3927, 'Ticket Sales'!$J$11:$J$5010, 0)), M3926)="", "", IFERROR(INDEX('Ticket Sales'!E$11:E$5010, MATCH($Q3927, 'Ticket Sales'!$J$11:$J$5010, 0)), M3926)))</f>
        <v/>
      </c>
      <c r="N3927" s="2"/>
      <c r="P3927" s="48">
        <v>3917</v>
      </c>
      <c r="Q3927" s="48" t="str">
        <f t="shared" si="306"/>
        <v/>
      </c>
      <c r="S3927" s="52" t="str">
        <f t="shared" si="307"/>
        <v/>
      </c>
      <c r="U3927" s="52" t="str">
        <f t="shared" si="308"/>
        <v/>
      </c>
      <c r="W3927" s="52" t="str">
        <f t="shared" si="309"/>
        <v/>
      </c>
    </row>
    <row r="3928" spans="1:23" x14ac:dyDescent="0.25">
      <c r="A3928" s="2"/>
      <c r="B3928" s="32"/>
      <c r="C3928" s="25"/>
      <c r="D3928" s="25"/>
      <c r="E3928" s="26"/>
      <c r="F3928" s="27"/>
      <c r="G3928" s="2"/>
      <c r="H3928" s="2"/>
      <c r="I3928" s="38" t="str">
        <f t="shared" si="305"/>
        <v/>
      </c>
      <c r="J3928" s="39" t="str">
        <f>IF($Q3928="", "", IF(IFERROR(INDEX('Ticket Sales'!B$11:B$5010, MATCH($Q3928, 'Ticket Sales'!$J$11:$J$5010, 0)), J3927)="", "", IFERROR(INDEX('Ticket Sales'!B$11:B$5010, MATCH($Q3928, 'Ticket Sales'!$J$11:$J$5010, 0)), J3927)))</f>
        <v/>
      </c>
      <c r="K3928" s="39" t="str">
        <f>IF($Q3928="", "", IF(IFERROR(INDEX('Ticket Sales'!C$11:C$5010, MATCH($Q3928, 'Ticket Sales'!$J$11:$J$5010, 0)), K3927)="", "", IFERROR(INDEX('Ticket Sales'!C$11:C$5010, MATCH($Q3928, 'Ticket Sales'!$J$11:$J$5010, 0)), K3927)))</f>
        <v/>
      </c>
      <c r="L3928" s="40" t="str">
        <f>IF($Q3928="", "", IF(IFERROR(INDEX('Ticket Sales'!D$11:D$5010, MATCH($Q3928, 'Ticket Sales'!$J$11:$J$5010, 0)), L3927)="", "", IFERROR(INDEX('Ticket Sales'!D$11:D$5010, MATCH($Q3928, 'Ticket Sales'!$J$11:$J$5010, 0)), L3927)))</f>
        <v/>
      </c>
      <c r="M3928" s="41" t="str">
        <f>IF($Q3928="", "", IF(IFERROR(INDEX('Ticket Sales'!E$11:E$5010, MATCH($Q3928, 'Ticket Sales'!$J$11:$J$5010, 0)), M3927)="", "", IFERROR(INDEX('Ticket Sales'!E$11:E$5010, MATCH($Q3928, 'Ticket Sales'!$J$11:$J$5010, 0)), M3927)))</f>
        <v/>
      </c>
      <c r="N3928" s="2"/>
      <c r="P3928" s="48">
        <v>3918</v>
      </c>
      <c r="Q3928" s="48" t="str">
        <f t="shared" si="306"/>
        <v/>
      </c>
      <c r="S3928" s="52" t="str">
        <f t="shared" si="307"/>
        <v/>
      </c>
      <c r="U3928" s="52" t="str">
        <f t="shared" si="308"/>
        <v/>
      </c>
      <c r="W3928" s="52" t="str">
        <f t="shared" si="309"/>
        <v/>
      </c>
    </row>
    <row r="3929" spans="1:23" x14ac:dyDescent="0.25">
      <c r="A3929" s="2"/>
      <c r="B3929" s="32"/>
      <c r="C3929" s="25"/>
      <c r="D3929" s="25"/>
      <c r="E3929" s="26"/>
      <c r="F3929" s="27"/>
      <c r="G3929" s="2"/>
      <c r="H3929" s="2"/>
      <c r="I3929" s="38" t="str">
        <f t="shared" si="305"/>
        <v/>
      </c>
      <c r="J3929" s="39" t="str">
        <f>IF($Q3929="", "", IF(IFERROR(INDEX('Ticket Sales'!B$11:B$5010, MATCH($Q3929, 'Ticket Sales'!$J$11:$J$5010, 0)), J3928)="", "", IFERROR(INDEX('Ticket Sales'!B$11:B$5010, MATCH($Q3929, 'Ticket Sales'!$J$11:$J$5010, 0)), J3928)))</f>
        <v/>
      </c>
      <c r="K3929" s="39" t="str">
        <f>IF($Q3929="", "", IF(IFERROR(INDEX('Ticket Sales'!C$11:C$5010, MATCH($Q3929, 'Ticket Sales'!$J$11:$J$5010, 0)), K3928)="", "", IFERROR(INDEX('Ticket Sales'!C$11:C$5010, MATCH($Q3929, 'Ticket Sales'!$J$11:$J$5010, 0)), K3928)))</f>
        <v/>
      </c>
      <c r="L3929" s="40" t="str">
        <f>IF($Q3929="", "", IF(IFERROR(INDEX('Ticket Sales'!D$11:D$5010, MATCH($Q3929, 'Ticket Sales'!$J$11:$J$5010, 0)), L3928)="", "", IFERROR(INDEX('Ticket Sales'!D$11:D$5010, MATCH($Q3929, 'Ticket Sales'!$J$11:$J$5010, 0)), L3928)))</f>
        <v/>
      </c>
      <c r="M3929" s="41" t="str">
        <f>IF($Q3929="", "", IF(IFERROR(INDEX('Ticket Sales'!E$11:E$5010, MATCH($Q3929, 'Ticket Sales'!$J$11:$J$5010, 0)), M3928)="", "", IFERROR(INDEX('Ticket Sales'!E$11:E$5010, MATCH($Q3929, 'Ticket Sales'!$J$11:$J$5010, 0)), M3928)))</f>
        <v/>
      </c>
      <c r="N3929" s="2"/>
      <c r="P3929" s="48">
        <v>3919</v>
      </c>
      <c r="Q3929" s="48" t="str">
        <f t="shared" si="306"/>
        <v/>
      </c>
      <c r="S3929" s="52" t="str">
        <f t="shared" si="307"/>
        <v/>
      </c>
      <c r="U3929" s="52" t="str">
        <f t="shared" si="308"/>
        <v/>
      </c>
      <c r="W3929" s="52" t="str">
        <f t="shared" si="309"/>
        <v/>
      </c>
    </row>
    <row r="3930" spans="1:23" x14ac:dyDescent="0.25">
      <c r="A3930" s="2"/>
      <c r="B3930" s="32"/>
      <c r="C3930" s="25"/>
      <c r="D3930" s="25"/>
      <c r="E3930" s="26"/>
      <c r="F3930" s="27"/>
      <c r="G3930" s="2"/>
      <c r="H3930" s="2"/>
      <c r="I3930" s="38" t="str">
        <f t="shared" si="305"/>
        <v/>
      </c>
      <c r="J3930" s="39" t="str">
        <f>IF($Q3930="", "", IF(IFERROR(INDEX('Ticket Sales'!B$11:B$5010, MATCH($Q3930, 'Ticket Sales'!$J$11:$J$5010, 0)), J3929)="", "", IFERROR(INDEX('Ticket Sales'!B$11:B$5010, MATCH($Q3930, 'Ticket Sales'!$J$11:$J$5010, 0)), J3929)))</f>
        <v/>
      </c>
      <c r="K3930" s="39" t="str">
        <f>IF($Q3930="", "", IF(IFERROR(INDEX('Ticket Sales'!C$11:C$5010, MATCH($Q3930, 'Ticket Sales'!$J$11:$J$5010, 0)), K3929)="", "", IFERROR(INDEX('Ticket Sales'!C$11:C$5010, MATCH($Q3930, 'Ticket Sales'!$J$11:$J$5010, 0)), K3929)))</f>
        <v/>
      </c>
      <c r="L3930" s="40" t="str">
        <f>IF($Q3930="", "", IF(IFERROR(INDEX('Ticket Sales'!D$11:D$5010, MATCH($Q3930, 'Ticket Sales'!$J$11:$J$5010, 0)), L3929)="", "", IFERROR(INDEX('Ticket Sales'!D$11:D$5010, MATCH($Q3930, 'Ticket Sales'!$J$11:$J$5010, 0)), L3929)))</f>
        <v/>
      </c>
      <c r="M3930" s="41" t="str">
        <f>IF($Q3930="", "", IF(IFERROR(INDEX('Ticket Sales'!E$11:E$5010, MATCH($Q3930, 'Ticket Sales'!$J$11:$J$5010, 0)), M3929)="", "", IFERROR(INDEX('Ticket Sales'!E$11:E$5010, MATCH($Q3930, 'Ticket Sales'!$J$11:$J$5010, 0)), M3929)))</f>
        <v/>
      </c>
      <c r="N3930" s="2"/>
      <c r="P3930" s="48">
        <v>3920</v>
      </c>
      <c r="Q3930" s="48" t="str">
        <f t="shared" si="306"/>
        <v/>
      </c>
      <c r="S3930" s="52" t="str">
        <f t="shared" si="307"/>
        <v/>
      </c>
      <c r="U3930" s="52" t="str">
        <f t="shared" si="308"/>
        <v/>
      </c>
      <c r="W3930" s="52" t="str">
        <f t="shared" si="309"/>
        <v/>
      </c>
    </row>
    <row r="3931" spans="1:23" x14ac:dyDescent="0.25">
      <c r="A3931" s="2"/>
      <c r="B3931" s="32"/>
      <c r="C3931" s="25"/>
      <c r="D3931" s="25"/>
      <c r="E3931" s="26"/>
      <c r="F3931" s="27"/>
      <c r="G3931" s="2"/>
      <c r="H3931" s="2"/>
      <c r="I3931" s="38" t="str">
        <f t="shared" si="305"/>
        <v/>
      </c>
      <c r="J3931" s="39" t="str">
        <f>IF($Q3931="", "", IF(IFERROR(INDEX('Ticket Sales'!B$11:B$5010, MATCH($Q3931, 'Ticket Sales'!$J$11:$J$5010, 0)), J3930)="", "", IFERROR(INDEX('Ticket Sales'!B$11:B$5010, MATCH($Q3931, 'Ticket Sales'!$J$11:$J$5010, 0)), J3930)))</f>
        <v/>
      </c>
      <c r="K3931" s="39" t="str">
        <f>IF($Q3931="", "", IF(IFERROR(INDEX('Ticket Sales'!C$11:C$5010, MATCH($Q3931, 'Ticket Sales'!$J$11:$J$5010, 0)), K3930)="", "", IFERROR(INDEX('Ticket Sales'!C$11:C$5010, MATCH($Q3931, 'Ticket Sales'!$J$11:$J$5010, 0)), K3930)))</f>
        <v/>
      </c>
      <c r="L3931" s="40" t="str">
        <f>IF($Q3931="", "", IF(IFERROR(INDEX('Ticket Sales'!D$11:D$5010, MATCH($Q3931, 'Ticket Sales'!$J$11:$J$5010, 0)), L3930)="", "", IFERROR(INDEX('Ticket Sales'!D$11:D$5010, MATCH($Q3931, 'Ticket Sales'!$J$11:$J$5010, 0)), L3930)))</f>
        <v/>
      </c>
      <c r="M3931" s="41" t="str">
        <f>IF($Q3931="", "", IF(IFERROR(INDEX('Ticket Sales'!E$11:E$5010, MATCH($Q3931, 'Ticket Sales'!$J$11:$J$5010, 0)), M3930)="", "", IFERROR(INDEX('Ticket Sales'!E$11:E$5010, MATCH($Q3931, 'Ticket Sales'!$J$11:$J$5010, 0)), M3930)))</f>
        <v/>
      </c>
      <c r="N3931" s="2"/>
      <c r="P3931" s="48">
        <v>3921</v>
      </c>
      <c r="Q3931" s="48" t="str">
        <f t="shared" si="306"/>
        <v/>
      </c>
      <c r="S3931" s="52" t="str">
        <f t="shared" si="307"/>
        <v/>
      </c>
      <c r="U3931" s="52" t="str">
        <f t="shared" si="308"/>
        <v/>
      </c>
      <c r="W3931" s="52" t="str">
        <f t="shared" si="309"/>
        <v/>
      </c>
    </row>
    <row r="3932" spans="1:23" x14ac:dyDescent="0.25">
      <c r="A3932" s="2"/>
      <c r="B3932" s="32"/>
      <c r="C3932" s="25"/>
      <c r="D3932" s="25"/>
      <c r="E3932" s="26"/>
      <c r="F3932" s="27"/>
      <c r="G3932" s="2"/>
      <c r="H3932" s="2"/>
      <c r="I3932" s="38" t="str">
        <f t="shared" si="305"/>
        <v/>
      </c>
      <c r="J3932" s="39" t="str">
        <f>IF($Q3932="", "", IF(IFERROR(INDEX('Ticket Sales'!B$11:B$5010, MATCH($Q3932, 'Ticket Sales'!$J$11:$J$5010, 0)), J3931)="", "", IFERROR(INDEX('Ticket Sales'!B$11:B$5010, MATCH($Q3932, 'Ticket Sales'!$J$11:$J$5010, 0)), J3931)))</f>
        <v/>
      </c>
      <c r="K3932" s="39" t="str">
        <f>IF($Q3932="", "", IF(IFERROR(INDEX('Ticket Sales'!C$11:C$5010, MATCH($Q3932, 'Ticket Sales'!$J$11:$J$5010, 0)), K3931)="", "", IFERROR(INDEX('Ticket Sales'!C$11:C$5010, MATCH($Q3932, 'Ticket Sales'!$J$11:$J$5010, 0)), K3931)))</f>
        <v/>
      </c>
      <c r="L3932" s="40" t="str">
        <f>IF($Q3932="", "", IF(IFERROR(INDEX('Ticket Sales'!D$11:D$5010, MATCH($Q3932, 'Ticket Sales'!$J$11:$J$5010, 0)), L3931)="", "", IFERROR(INDEX('Ticket Sales'!D$11:D$5010, MATCH($Q3932, 'Ticket Sales'!$J$11:$J$5010, 0)), L3931)))</f>
        <v/>
      </c>
      <c r="M3932" s="41" t="str">
        <f>IF($Q3932="", "", IF(IFERROR(INDEX('Ticket Sales'!E$11:E$5010, MATCH($Q3932, 'Ticket Sales'!$J$11:$J$5010, 0)), M3931)="", "", IFERROR(INDEX('Ticket Sales'!E$11:E$5010, MATCH($Q3932, 'Ticket Sales'!$J$11:$J$5010, 0)), M3931)))</f>
        <v/>
      </c>
      <c r="N3932" s="2"/>
      <c r="P3932" s="48">
        <v>3922</v>
      </c>
      <c r="Q3932" s="48" t="str">
        <f t="shared" si="306"/>
        <v/>
      </c>
      <c r="S3932" s="52" t="str">
        <f t="shared" si="307"/>
        <v/>
      </c>
      <c r="U3932" s="52" t="str">
        <f t="shared" si="308"/>
        <v/>
      </c>
      <c r="W3932" s="52" t="str">
        <f t="shared" si="309"/>
        <v/>
      </c>
    </row>
    <row r="3933" spans="1:23" x14ac:dyDescent="0.25">
      <c r="A3933" s="2"/>
      <c r="B3933" s="32"/>
      <c r="C3933" s="25"/>
      <c r="D3933" s="25"/>
      <c r="E3933" s="26"/>
      <c r="F3933" s="27"/>
      <c r="G3933" s="2"/>
      <c r="H3933" s="2"/>
      <c r="I3933" s="38" t="str">
        <f t="shared" si="305"/>
        <v/>
      </c>
      <c r="J3933" s="39" t="str">
        <f>IF($Q3933="", "", IF(IFERROR(INDEX('Ticket Sales'!B$11:B$5010, MATCH($Q3933, 'Ticket Sales'!$J$11:$J$5010, 0)), J3932)="", "", IFERROR(INDEX('Ticket Sales'!B$11:B$5010, MATCH($Q3933, 'Ticket Sales'!$J$11:$J$5010, 0)), J3932)))</f>
        <v/>
      </c>
      <c r="K3933" s="39" t="str">
        <f>IF($Q3933="", "", IF(IFERROR(INDEX('Ticket Sales'!C$11:C$5010, MATCH($Q3933, 'Ticket Sales'!$J$11:$J$5010, 0)), K3932)="", "", IFERROR(INDEX('Ticket Sales'!C$11:C$5010, MATCH($Q3933, 'Ticket Sales'!$J$11:$J$5010, 0)), K3932)))</f>
        <v/>
      </c>
      <c r="L3933" s="40" t="str">
        <f>IF($Q3933="", "", IF(IFERROR(INDEX('Ticket Sales'!D$11:D$5010, MATCH($Q3933, 'Ticket Sales'!$J$11:$J$5010, 0)), L3932)="", "", IFERROR(INDEX('Ticket Sales'!D$11:D$5010, MATCH($Q3933, 'Ticket Sales'!$J$11:$J$5010, 0)), L3932)))</f>
        <v/>
      </c>
      <c r="M3933" s="41" t="str">
        <f>IF($Q3933="", "", IF(IFERROR(INDEX('Ticket Sales'!E$11:E$5010, MATCH($Q3933, 'Ticket Sales'!$J$11:$J$5010, 0)), M3932)="", "", IFERROR(INDEX('Ticket Sales'!E$11:E$5010, MATCH($Q3933, 'Ticket Sales'!$J$11:$J$5010, 0)), M3932)))</f>
        <v/>
      </c>
      <c r="N3933" s="2"/>
      <c r="P3933" s="48">
        <v>3923</v>
      </c>
      <c r="Q3933" s="48" t="str">
        <f t="shared" si="306"/>
        <v/>
      </c>
      <c r="S3933" s="52" t="str">
        <f t="shared" si="307"/>
        <v/>
      </c>
      <c r="U3933" s="52" t="str">
        <f t="shared" si="308"/>
        <v/>
      </c>
      <c r="W3933" s="52" t="str">
        <f t="shared" si="309"/>
        <v/>
      </c>
    </row>
    <row r="3934" spans="1:23" x14ac:dyDescent="0.25">
      <c r="A3934" s="2"/>
      <c r="B3934" s="32"/>
      <c r="C3934" s="25"/>
      <c r="D3934" s="25"/>
      <c r="E3934" s="26"/>
      <c r="F3934" s="27"/>
      <c r="G3934" s="2"/>
      <c r="H3934" s="2"/>
      <c r="I3934" s="38" t="str">
        <f t="shared" si="305"/>
        <v/>
      </c>
      <c r="J3934" s="39" t="str">
        <f>IF($Q3934="", "", IF(IFERROR(INDEX('Ticket Sales'!B$11:B$5010, MATCH($Q3934, 'Ticket Sales'!$J$11:$J$5010, 0)), J3933)="", "", IFERROR(INDEX('Ticket Sales'!B$11:B$5010, MATCH($Q3934, 'Ticket Sales'!$J$11:$J$5010, 0)), J3933)))</f>
        <v/>
      </c>
      <c r="K3934" s="39" t="str">
        <f>IF($Q3934="", "", IF(IFERROR(INDEX('Ticket Sales'!C$11:C$5010, MATCH($Q3934, 'Ticket Sales'!$J$11:$J$5010, 0)), K3933)="", "", IFERROR(INDEX('Ticket Sales'!C$11:C$5010, MATCH($Q3934, 'Ticket Sales'!$J$11:$J$5010, 0)), K3933)))</f>
        <v/>
      </c>
      <c r="L3934" s="40" t="str">
        <f>IF($Q3934="", "", IF(IFERROR(INDEX('Ticket Sales'!D$11:D$5010, MATCH($Q3934, 'Ticket Sales'!$J$11:$J$5010, 0)), L3933)="", "", IFERROR(INDEX('Ticket Sales'!D$11:D$5010, MATCH($Q3934, 'Ticket Sales'!$J$11:$J$5010, 0)), L3933)))</f>
        <v/>
      </c>
      <c r="M3934" s="41" t="str">
        <f>IF($Q3934="", "", IF(IFERROR(INDEX('Ticket Sales'!E$11:E$5010, MATCH($Q3934, 'Ticket Sales'!$J$11:$J$5010, 0)), M3933)="", "", IFERROR(INDEX('Ticket Sales'!E$11:E$5010, MATCH($Q3934, 'Ticket Sales'!$J$11:$J$5010, 0)), M3933)))</f>
        <v/>
      </c>
      <c r="N3934" s="2"/>
      <c r="P3934" s="48">
        <v>3924</v>
      </c>
      <c r="Q3934" s="48" t="str">
        <f t="shared" si="306"/>
        <v/>
      </c>
      <c r="S3934" s="52" t="str">
        <f t="shared" si="307"/>
        <v/>
      </c>
      <c r="U3934" s="52" t="str">
        <f t="shared" si="308"/>
        <v/>
      </c>
      <c r="W3934" s="52" t="str">
        <f t="shared" si="309"/>
        <v/>
      </c>
    </row>
    <row r="3935" spans="1:23" x14ac:dyDescent="0.25">
      <c r="A3935" s="2"/>
      <c r="B3935" s="32"/>
      <c r="C3935" s="25"/>
      <c r="D3935" s="25"/>
      <c r="E3935" s="26"/>
      <c r="F3935" s="27"/>
      <c r="G3935" s="2"/>
      <c r="H3935" s="2"/>
      <c r="I3935" s="38" t="str">
        <f t="shared" si="305"/>
        <v/>
      </c>
      <c r="J3935" s="39" t="str">
        <f>IF($Q3935="", "", IF(IFERROR(INDEX('Ticket Sales'!B$11:B$5010, MATCH($Q3935, 'Ticket Sales'!$J$11:$J$5010, 0)), J3934)="", "", IFERROR(INDEX('Ticket Sales'!B$11:B$5010, MATCH($Q3935, 'Ticket Sales'!$J$11:$J$5010, 0)), J3934)))</f>
        <v/>
      </c>
      <c r="K3935" s="39" t="str">
        <f>IF($Q3935="", "", IF(IFERROR(INDEX('Ticket Sales'!C$11:C$5010, MATCH($Q3935, 'Ticket Sales'!$J$11:$J$5010, 0)), K3934)="", "", IFERROR(INDEX('Ticket Sales'!C$11:C$5010, MATCH($Q3935, 'Ticket Sales'!$J$11:$J$5010, 0)), K3934)))</f>
        <v/>
      </c>
      <c r="L3935" s="40" t="str">
        <f>IF($Q3935="", "", IF(IFERROR(INDEX('Ticket Sales'!D$11:D$5010, MATCH($Q3935, 'Ticket Sales'!$J$11:$J$5010, 0)), L3934)="", "", IFERROR(INDEX('Ticket Sales'!D$11:D$5010, MATCH($Q3935, 'Ticket Sales'!$J$11:$J$5010, 0)), L3934)))</f>
        <v/>
      </c>
      <c r="M3935" s="41" t="str">
        <f>IF($Q3935="", "", IF(IFERROR(INDEX('Ticket Sales'!E$11:E$5010, MATCH($Q3935, 'Ticket Sales'!$J$11:$J$5010, 0)), M3934)="", "", IFERROR(INDEX('Ticket Sales'!E$11:E$5010, MATCH($Q3935, 'Ticket Sales'!$J$11:$J$5010, 0)), M3934)))</f>
        <v/>
      </c>
      <c r="N3935" s="2"/>
      <c r="P3935" s="48">
        <v>3925</v>
      </c>
      <c r="Q3935" s="48" t="str">
        <f t="shared" si="306"/>
        <v/>
      </c>
      <c r="S3935" s="52" t="str">
        <f t="shared" si="307"/>
        <v/>
      </c>
      <c r="U3935" s="52" t="str">
        <f t="shared" si="308"/>
        <v/>
      </c>
      <c r="W3935" s="52" t="str">
        <f t="shared" si="309"/>
        <v/>
      </c>
    </row>
    <row r="3936" spans="1:23" x14ac:dyDescent="0.25">
      <c r="A3936" s="2"/>
      <c r="B3936" s="32"/>
      <c r="C3936" s="25"/>
      <c r="D3936" s="25"/>
      <c r="E3936" s="26"/>
      <c r="F3936" s="27"/>
      <c r="G3936" s="2"/>
      <c r="H3936" s="2"/>
      <c r="I3936" s="38" t="str">
        <f t="shared" si="305"/>
        <v/>
      </c>
      <c r="J3936" s="39" t="str">
        <f>IF($Q3936="", "", IF(IFERROR(INDEX('Ticket Sales'!B$11:B$5010, MATCH($Q3936, 'Ticket Sales'!$J$11:$J$5010, 0)), J3935)="", "", IFERROR(INDEX('Ticket Sales'!B$11:B$5010, MATCH($Q3936, 'Ticket Sales'!$J$11:$J$5010, 0)), J3935)))</f>
        <v/>
      </c>
      <c r="K3936" s="39" t="str">
        <f>IF($Q3936="", "", IF(IFERROR(INDEX('Ticket Sales'!C$11:C$5010, MATCH($Q3936, 'Ticket Sales'!$J$11:$J$5010, 0)), K3935)="", "", IFERROR(INDEX('Ticket Sales'!C$11:C$5010, MATCH($Q3936, 'Ticket Sales'!$J$11:$J$5010, 0)), K3935)))</f>
        <v/>
      </c>
      <c r="L3936" s="40" t="str">
        <f>IF($Q3936="", "", IF(IFERROR(INDEX('Ticket Sales'!D$11:D$5010, MATCH($Q3936, 'Ticket Sales'!$J$11:$J$5010, 0)), L3935)="", "", IFERROR(INDEX('Ticket Sales'!D$11:D$5010, MATCH($Q3936, 'Ticket Sales'!$J$11:$J$5010, 0)), L3935)))</f>
        <v/>
      </c>
      <c r="M3936" s="41" t="str">
        <f>IF($Q3936="", "", IF(IFERROR(INDEX('Ticket Sales'!E$11:E$5010, MATCH($Q3936, 'Ticket Sales'!$J$11:$J$5010, 0)), M3935)="", "", IFERROR(INDEX('Ticket Sales'!E$11:E$5010, MATCH($Q3936, 'Ticket Sales'!$J$11:$J$5010, 0)), M3935)))</f>
        <v/>
      </c>
      <c r="N3936" s="2"/>
      <c r="P3936" s="48">
        <v>3926</v>
      </c>
      <c r="Q3936" s="48" t="str">
        <f t="shared" si="306"/>
        <v/>
      </c>
      <c r="S3936" s="52" t="str">
        <f t="shared" si="307"/>
        <v/>
      </c>
      <c r="U3936" s="52" t="str">
        <f t="shared" si="308"/>
        <v/>
      </c>
      <c r="W3936" s="52" t="str">
        <f t="shared" si="309"/>
        <v/>
      </c>
    </row>
    <row r="3937" spans="1:23" x14ac:dyDescent="0.25">
      <c r="A3937" s="2"/>
      <c r="B3937" s="32"/>
      <c r="C3937" s="25"/>
      <c r="D3937" s="25"/>
      <c r="E3937" s="26"/>
      <c r="F3937" s="27"/>
      <c r="G3937" s="2"/>
      <c r="H3937" s="2"/>
      <c r="I3937" s="38" t="str">
        <f t="shared" si="305"/>
        <v/>
      </c>
      <c r="J3937" s="39" t="str">
        <f>IF($Q3937="", "", IF(IFERROR(INDEX('Ticket Sales'!B$11:B$5010, MATCH($Q3937, 'Ticket Sales'!$J$11:$J$5010, 0)), J3936)="", "", IFERROR(INDEX('Ticket Sales'!B$11:B$5010, MATCH($Q3937, 'Ticket Sales'!$J$11:$J$5010, 0)), J3936)))</f>
        <v/>
      </c>
      <c r="K3937" s="39" t="str">
        <f>IF($Q3937="", "", IF(IFERROR(INDEX('Ticket Sales'!C$11:C$5010, MATCH($Q3937, 'Ticket Sales'!$J$11:$J$5010, 0)), K3936)="", "", IFERROR(INDEX('Ticket Sales'!C$11:C$5010, MATCH($Q3937, 'Ticket Sales'!$J$11:$J$5010, 0)), K3936)))</f>
        <v/>
      </c>
      <c r="L3937" s="40" t="str">
        <f>IF($Q3937="", "", IF(IFERROR(INDEX('Ticket Sales'!D$11:D$5010, MATCH($Q3937, 'Ticket Sales'!$J$11:$J$5010, 0)), L3936)="", "", IFERROR(INDEX('Ticket Sales'!D$11:D$5010, MATCH($Q3937, 'Ticket Sales'!$J$11:$J$5010, 0)), L3936)))</f>
        <v/>
      </c>
      <c r="M3937" s="41" t="str">
        <f>IF($Q3937="", "", IF(IFERROR(INDEX('Ticket Sales'!E$11:E$5010, MATCH($Q3937, 'Ticket Sales'!$J$11:$J$5010, 0)), M3936)="", "", IFERROR(INDEX('Ticket Sales'!E$11:E$5010, MATCH($Q3937, 'Ticket Sales'!$J$11:$J$5010, 0)), M3936)))</f>
        <v/>
      </c>
      <c r="N3937" s="2"/>
      <c r="P3937" s="48">
        <v>3927</v>
      </c>
      <c r="Q3937" s="48" t="str">
        <f t="shared" si="306"/>
        <v/>
      </c>
      <c r="S3937" s="52" t="str">
        <f t="shared" si="307"/>
        <v/>
      </c>
      <c r="U3937" s="52" t="str">
        <f t="shared" si="308"/>
        <v/>
      </c>
      <c r="W3937" s="52" t="str">
        <f t="shared" si="309"/>
        <v/>
      </c>
    </row>
    <row r="3938" spans="1:23" x14ac:dyDescent="0.25">
      <c r="A3938" s="2"/>
      <c r="B3938" s="32"/>
      <c r="C3938" s="25"/>
      <c r="D3938" s="25"/>
      <c r="E3938" s="26"/>
      <c r="F3938" s="27"/>
      <c r="G3938" s="2"/>
      <c r="H3938" s="2"/>
      <c r="I3938" s="38" t="str">
        <f t="shared" si="305"/>
        <v/>
      </c>
      <c r="J3938" s="39" t="str">
        <f>IF($Q3938="", "", IF(IFERROR(INDEX('Ticket Sales'!B$11:B$5010, MATCH($Q3938, 'Ticket Sales'!$J$11:$J$5010, 0)), J3937)="", "", IFERROR(INDEX('Ticket Sales'!B$11:B$5010, MATCH($Q3938, 'Ticket Sales'!$J$11:$J$5010, 0)), J3937)))</f>
        <v/>
      </c>
      <c r="K3938" s="39" t="str">
        <f>IF($Q3938="", "", IF(IFERROR(INDEX('Ticket Sales'!C$11:C$5010, MATCH($Q3938, 'Ticket Sales'!$J$11:$J$5010, 0)), K3937)="", "", IFERROR(INDEX('Ticket Sales'!C$11:C$5010, MATCH($Q3938, 'Ticket Sales'!$J$11:$J$5010, 0)), K3937)))</f>
        <v/>
      </c>
      <c r="L3938" s="40" t="str">
        <f>IF($Q3938="", "", IF(IFERROR(INDEX('Ticket Sales'!D$11:D$5010, MATCH($Q3938, 'Ticket Sales'!$J$11:$J$5010, 0)), L3937)="", "", IFERROR(INDEX('Ticket Sales'!D$11:D$5010, MATCH($Q3938, 'Ticket Sales'!$J$11:$J$5010, 0)), L3937)))</f>
        <v/>
      </c>
      <c r="M3938" s="41" t="str">
        <f>IF($Q3938="", "", IF(IFERROR(INDEX('Ticket Sales'!E$11:E$5010, MATCH($Q3938, 'Ticket Sales'!$J$11:$J$5010, 0)), M3937)="", "", IFERROR(INDEX('Ticket Sales'!E$11:E$5010, MATCH($Q3938, 'Ticket Sales'!$J$11:$J$5010, 0)), M3937)))</f>
        <v/>
      </c>
      <c r="N3938" s="2"/>
      <c r="P3938" s="48">
        <v>3928</v>
      </c>
      <c r="Q3938" s="48" t="str">
        <f t="shared" si="306"/>
        <v/>
      </c>
      <c r="S3938" s="52" t="str">
        <f t="shared" si="307"/>
        <v/>
      </c>
      <c r="U3938" s="52" t="str">
        <f t="shared" si="308"/>
        <v/>
      </c>
      <c r="W3938" s="52" t="str">
        <f t="shared" si="309"/>
        <v/>
      </c>
    </row>
    <row r="3939" spans="1:23" x14ac:dyDescent="0.25">
      <c r="A3939" s="2"/>
      <c r="B3939" s="32"/>
      <c r="C3939" s="25"/>
      <c r="D3939" s="25"/>
      <c r="E3939" s="26"/>
      <c r="F3939" s="27"/>
      <c r="G3939" s="2"/>
      <c r="H3939" s="2"/>
      <c r="I3939" s="38" t="str">
        <f t="shared" si="305"/>
        <v/>
      </c>
      <c r="J3939" s="39" t="str">
        <f>IF($Q3939="", "", IF(IFERROR(INDEX('Ticket Sales'!B$11:B$5010, MATCH($Q3939, 'Ticket Sales'!$J$11:$J$5010, 0)), J3938)="", "", IFERROR(INDEX('Ticket Sales'!B$11:B$5010, MATCH($Q3939, 'Ticket Sales'!$J$11:$J$5010, 0)), J3938)))</f>
        <v/>
      </c>
      <c r="K3939" s="39" t="str">
        <f>IF($Q3939="", "", IF(IFERROR(INDEX('Ticket Sales'!C$11:C$5010, MATCH($Q3939, 'Ticket Sales'!$J$11:$J$5010, 0)), K3938)="", "", IFERROR(INDEX('Ticket Sales'!C$11:C$5010, MATCH($Q3939, 'Ticket Sales'!$J$11:$J$5010, 0)), K3938)))</f>
        <v/>
      </c>
      <c r="L3939" s="40" t="str">
        <f>IF($Q3939="", "", IF(IFERROR(INDEX('Ticket Sales'!D$11:D$5010, MATCH($Q3939, 'Ticket Sales'!$J$11:$J$5010, 0)), L3938)="", "", IFERROR(INDEX('Ticket Sales'!D$11:D$5010, MATCH($Q3939, 'Ticket Sales'!$J$11:$J$5010, 0)), L3938)))</f>
        <v/>
      </c>
      <c r="M3939" s="41" t="str">
        <f>IF($Q3939="", "", IF(IFERROR(INDEX('Ticket Sales'!E$11:E$5010, MATCH($Q3939, 'Ticket Sales'!$J$11:$J$5010, 0)), M3938)="", "", IFERROR(INDEX('Ticket Sales'!E$11:E$5010, MATCH($Q3939, 'Ticket Sales'!$J$11:$J$5010, 0)), M3938)))</f>
        <v/>
      </c>
      <c r="N3939" s="2"/>
      <c r="P3939" s="48">
        <v>3929</v>
      </c>
      <c r="Q3939" s="48" t="str">
        <f t="shared" si="306"/>
        <v/>
      </c>
      <c r="S3939" s="52" t="str">
        <f t="shared" si="307"/>
        <v/>
      </c>
      <c r="U3939" s="52" t="str">
        <f t="shared" si="308"/>
        <v/>
      </c>
      <c r="W3939" s="52" t="str">
        <f t="shared" si="309"/>
        <v/>
      </c>
    </row>
    <row r="3940" spans="1:23" x14ac:dyDescent="0.25">
      <c r="A3940" s="2"/>
      <c r="B3940" s="32"/>
      <c r="C3940" s="25"/>
      <c r="D3940" s="25"/>
      <c r="E3940" s="26"/>
      <c r="F3940" s="27"/>
      <c r="G3940" s="2"/>
      <c r="H3940" s="2"/>
      <c r="I3940" s="38" t="str">
        <f t="shared" si="305"/>
        <v/>
      </c>
      <c r="J3940" s="39" t="str">
        <f>IF($Q3940="", "", IF(IFERROR(INDEX('Ticket Sales'!B$11:B$5010, MATCH($Q3940, 'Ticket Sales'!$J$11:$J$5010, 0)), J3939)="", "", IFERROR(INDEX('Ticket Sales'!B$11:B$5010, MATCH($Q3940, 'Ticket Sales'!$J$11:$J$5010, 0)), J3939)))</f>
        <v/>
      </c>
      <c r="K3940" s="39" t="str">
        <f>IF($Q3940="", "", IF(IFERROR(INDEX('Ticket Sales'!C$11:C$5010, MATCH($Q3940, 'Ticket Sales'!$J$11:$J$5010, 0)), K3939)="", "", IFERROR(INDEX('Ticket Sales'!C$11:C$5010, MATCH($Q3940, 'Ticket Sales'!$J$11:$J$5010, 0)), K3939)))</f>
        <v/>
      </c>
      <c r="L3940" s="40" t="str">
        <f>IF($Q3940="", "", IF(IFERROR(INDEX('Ticket Sales'!D$11:D$5010, MATCH($Q3940, 'Ticket Sales'!$J$11:$J$5010, 0)), L3939)="", "", IFERROR(INDEX('Ticket Sales'!D$11:D$5010, MATCH($Q3940, 'Ticket Sales'!$J$11:$J$5010, 0)), L3939)))</f>
        <v/>
      </c>
      <c r="M3940" s="41" t="str">
        <f>IF($Q3940="", "", IF(IFERROR(INDEX('Ticket Sales'!E$11:E$5010, MATCH($Q3940, 'Ticket Sales'!$J$11:$J$5010, 0)), M3939)="", "", IFERROR(INDEX('Ticket Sales'!E$11:E$5010, MATCH($Q3940, 'Ticket Sales'!$J$11:$J$5010, 0)), M3939)))</f>
        <v/>
      </c>
      <c r="N3940" s="2"/>
      <c r="P3940" s="48">
        <v>3930</v>
      </c>
      <c r="Q3940" s="48" t="str">
        <f t="shared" si="306"/>
        <v/>
      </c>
      <c r="S3940" s="52" t="str">
        <f t="shared" si="307"/>
        <v/>
      </c>
      <c r="U3940" s="52" t="str">
        <f t="shared" si="308"/>
        <v/>
      </c>
      <c r="W3940" s="52" t="str">
        <f t="shared" si="309"/>
        <v/>
      </c>
    </row>
    <row r="3941" spans="1:23" x14ac:dyDescent="0.25">
      <c r="A3941" s="2"/>
      <c r="B3941" s="32"/>
      <c r="C3941" s="25"/>
      <c r="D3941" s="25"/>
      <c r="E3941" s="26"/>
      <c r="F3941" s="27"/>
      <c r="G3941" s="2"/>
      <c r="H3941" s="2"/>
      <c r="I3941" s="38" t="str">
        <f t="shared" si="305"/>
        <v/>
      </c>
      <c r="J3941" s="39" t="str">
        <f>IF($Q3941="", "", IF(IFERROR(INDEX('Ticket Sales'!B$11:B$5010, MATCH($Q3941, 'Ticket Sales'!$J$11:$J$5010, 0)), J3940)="", "", IFERROR(INDEX('Ticket Sales'!B$11:B$5010, MATCH($Q3941, 'Ticket Sales'!$J$11:$J$5010, 0)), J3940)))</f>
        <v/>
      </c>
      <c r="K3941" s="39" t="str">
        <f>IF($Q3941="", "", IF(IFERROR(INDEX('Ticket Sales'!C$11:C$5010, MATCH($Q3941, 'Ticket Sales'!$J$11:$J$5010, 0)), K3940)="", "", IFERROR(INDEX('Ticket Sales'!C$11:C$5010, MATCH($Q3941, 'Ticket Sales'!$J$11:$J$5010, 0)), K3940)))</f>
        <v/>
      </c>
      <c r="L3941" s="40" t="str">
        <f>IF($Q3941="", "", IF(IFERROR(INDEX('Ticket Sales'!D$11:D$5010, MATCH($Q3941, 'Ticket Sales'!$J$11:$J$5010, 0)), L3940)="", "", IFERROR(INDEX('Ticket Sales'!D$11:D$5010, MATCH($Q3941, 'Ticket Sales'!$J$11:$J$5010, 0)), L3940)))</f>
        <v/>
      </c>
      <c r="M3941" s="41" t="str">
        <f>IF($Q3941="", "", IF(IFERROR(INDEX('Ticket Sales'!E$11:E$5010, MATCH($Q3941, 'Ticket Sales'!$J$11:$J$5010, 0)), M3940)="", "", IFERROR(INDEX('Ticket Sales'!E$11:E$5010, MATCH($Q3941, 'Ticket Sales'!$J$11:$J$5010, 0)), M3940)))</f>
        <v/>
      </c>
      <c r="N3941" s="2"/>
      <c r="P3941" s="48">
        <v>3931</v>
      </c>
      <c r="Q3941" s="48" t="str">
        <f t="shared" si="306"/>
        <v/>
      </c>
      <c r="S3941" s="52" t="str">
        <f t="shared" si="307"/>
        <v/>
      </c>
      <c r="U3941" s="52" t="str">
        <f t="shared" si="308"/>
        <v/>
      </c>
      <c r="W3941" s="52" t="str">
        <f t="shared" si="309"/>
        <v/>
      </c>
    </row>
    <row r="3942" spans="1:23" x14ac:dyDescent="0.25">
      <c r="A3942" s="2"/>
      <c r="B3942" s="32"/>
      <c r="C3942" s="25"/>
      <c r="D3942" s="25"/>
      <c r="E3942" s="26"/>
      <c r="F3942" s="27"/>
      <c r="G3942" s="2"/>
      <c r="H3942" s="2"/>
      <c r="I3942" s="38" t="str">
        <f t="shared" si="305"/>
        <v/>
      </c>
      <c r="J3942" s="39" t="str">
        <f>IF($Q3942="", "", IF(IFERROR(INDEX('Ticket Sales'!B$11:B$5010, MATCH($Q3942, 'Ticket Sales'!$J$11:$J$5010, 0)), J3941)="", "", IFERROR(INDEX('Ticket Sales'!B$11:B$5010, MATCH($Q3942, 'Ticket Sales'!$J$11:$J$5010, 0)), J3941)))</f>
        <v/>
      </c>
      <c r="K3942" s="39" t="str">
        <f>IF($Q3942="", "", IF(IFERROR(INDEX('Ticket Sales'!C$11:C$5010, MATCH($Q3942, 'Ticket Sales'!$J$11:$J$5010, 0)), K3941)="", "", IFERROR(INDEX('Ticket Sales'!C$11:C$5010, MATCH($Q3942, 'Ticket Sales'!$J$11:$J$5010, 0)), K3941)))</f>
        <v/>
      </c>
      <c r="L3942" s="40" t="str">
        <f>IF($Q3942="", "", IF(IFERROR(INDEX('Ticket Sales'!D$11:D$5010, MATCH($Q3942, 'Ticket Sales'!$J$11:$J$5010, 0)), L3941)="", "", IFERROR(INDEX('Ticket Sales'!D$11:D$5010, MATCH($Q3942, 'Ticket Sales'!$J$11:$J$5010, 0)), L3941)))</f>
        <v/>
      </c>
      <c r="M3942" s="41" t="str">
        <f>IF($Q3942="", "", IF(IFERROR(INDEX('Ticket Sales'!E$11:E$5010, MATCH($Q3942, 'Ticket Sales'!$J$11:$J$5010, 0)), M3941)="", "", IFERROR(INDEX('Ticket Sales'!E$11:E$5010, MATCH($Q3942, 'Ticket Sales'!$J$11:$J$5010, 0)), M3941)))</f>
        <v/>
      </c>
      <c r="N3942" s="2"/>
      <c r="P3942" s="48">
        <v>3932</v>
      </c>
      <c r="Q3942" s="48" t="str">
        <f t="shared" si="306"/>
        <v/>
      </c>
      <c r="S3942" s="52" t="str">
        <f t="shared" si="307"/>
        <v/>
      </c>
      <c r="U3942" s="52" t="str">
        <f t="shared" si="308"/>
        <v/>
      </c>
      <c r="W3942" s="52" t="str">
        <f t="shared" si="309"/>
        <v/>
      </c>
    </row>
    <row r="3943" spans="1:23" x14ac:dyDescent="0.25">
      <c r="A3943" s="2"/>
      <c r="B3943" s="32"/>
      <c r="C3943" s="25"/>
      <c r="D3943" s="25"/>
      <c r="E3943" s="26"/>
      <c r="F3943" s="27"/>
      <c r="G3943" s="2"/>
      <c r="H3943" s="2"/>
      <c r="I3943" s="38" t="str">
        <f t="shared" si="305"/>
        <v/>
      </c>
      <c r="J3943" s="39" t="str">
        <f>IF($Q3943="", "", IF(IFERROR(INDEX('Ticket Sales'!B$11:B$5010, MATCH($Q3943, 'Ticket Sales'!$J$11:$J$5010, 0)), J3942)="", "", IFERROR(INDEX('Ticket Sales'!B$11:B$5010, MATCH($Q3943, 'Ticket Sales'!$J$11:$J$5010, 0)), J3942)))</f>
        <v/>
      </c>
      <c r="K3943" s="39" t="str">
        <f>IF($Q3943="", "", IF(IFERROR(INDEX('Ticket Sales'!C$11:C$5010, MATCH($Q3943, 'Ticket Sales'!$J$11:$J$5010, 0)), K3942)="", "", IFERROR(INDEX('Ticket Sales'!C$11:C$5010, MATCH($Q3943, 'Ticket Sales'!$J$11:$J$5010, 0)), K3942)))</f>
        <v/>
      </c>
      <c r="L3943" s="40" t="str">
        <f>IF($Q3943="", "", IF(IFERROR(INDEX('Ticket Sales'!D$11:D$5010, MATCH($Q3943, 'Ticket Sales'!$J$11:$J$5010, 0)), L3942)="", "", IFERROR(INDEX('Ticket Sales'!D$11:D$5010, MATCH($Q3943, 'Ticket Sales'!$J$11:$J$5010, 0)), L3942)))</f>
        <v/>
      </c>
      <c r="M3943" s="41" t="str">
        <f>IF($Q3943="", "", IF(IFERROR(INDEX('Ticket Sales'!E$11:E$5010, MATCH($Q3943, 'Ticket Sales'!$J$11:$J$5010, 0)), M3942)="", "", IFERROR(INDEX('Ticket Sales'!E$11:E$5010, MATCH($Q3943, 'Ticket Sales'!$J$11:$J$5010, 0)), M3942)))</f>
        <v/>
      </c>
      <c r="N3943" s="2"/>
      <c r="P3943" s="48">
        <v>3933</v>
      </c>
      <c r="Q3943" s="48" t="str">
        <f t="shared" si="306"/>
        <v/>
      </c>
      <c r="S3943" s="52" t="str">
        <f t="shared" si="307"/>
        <v/>
      </c>
      <c r="U3943" s="52" t="str">
        <f t="shared" si="308"/>
        <v/>
      </c>
      <c r="W3943" s="52" t="str">
        <f t="shared" si="309"/>
        <v/>
      </c>
    </row>
    <row r="3944" spans="1:23" x14ac:dyDescent="0.25">
      <c r="A3944" s="2"/>
      <c r="B3944" s="32"/>
      <c r="C3944" s="25"/>
      <c r="D3944" s="25"/>
      <c r="E3944" s="26"/>
      <c r="F3944" s="27"/>
      <c r="G3944" s="2"/>
      <c r="H3944" s="2"/>
      <c r="I3944" s="38" t="str">
        <f t="shared" si="305"/>
        <v/>
      </c>
      <c r="J3944" s="39" t="str">
        <f>IF($Q3944="", "", IF(IFERROR(INDEX('Ticket Sales'!B$11:B$5010, MATCH($Q3944, 'Ticket Sales'!$J$11:$J$5010, 0)), J3943)="", "", IFERROR(INDEX('Ticket Sales'!B$11:B$5010, MATCH($Q3944, 'Ticket Sales'!$J$11:$J$5010, 0)), J3943)))</f>
        <v/>
      </c>
      <c r="K3944" s="39" t="str">
        <f>IF($Q3944="", "", IF(IFERROR(INDEX('Ticket Sales'!C$11:C$5010, MATCH($Q3944, 'Ticket Sales'!$J$11:$J$5010, 0)), K3943)="", "", IFERROR(INDEX('Ticket Sales'!C$11:C$5010, MATCH($Q3944, 'Ticket Sales'!$J$11:$J$5010, 0)), K3943)))</f>
        <v/>
      </c>
      <c r="L3944" s="40" t="str">
        <f>IF($Q3944="", "", IF(IFERROR(INDEX('Ticket Sales'!D$11:D$5010, MATCH($Q3944, 'Ticket Sales'!$J$11:$J$5010, 0)), L3943)="", "", IFERROR(INDEX('Ticket Sales'!D$11:D$5010, MATCH($Q3944, 'Ticket Sales'!$J$11:$J$5010, 0)), L3943)))</f>
        <v/>
      </c>
      <c r="M3944" s="41" t="str">
        <f>IF($Q3944="", "", IF(IFERROR(INDEX('Ticket Sales'!E$11:E$5010, MATCH($Q3944, 'Ticket Sales'!$J$11:$J$5010, 0)), M3943)="", "", IFERROR(INDEX('Ticket Sales'!E$11:E$5010, MATCH($Q3944, 'Ticket Sales'!$J$11:$J$5010, 0)), M3943)))</f>
        <v/>
      </c>
      <c r="N3944" s="2"/>
      <c r="P3944" s="48">
        <v>3934</v>
      </c>
      <c r="Q3944" s="48" t="str">
        <f t="shared" si="306"/>
        <v/>
      </c>
      <c r="S3944" s="52" t="str">
        <f t="shared" si="307"/>
        <v/>
      </c>
      <c r="U3944" s="52" t="str">
        <f t="shared" si="308"/>
        <v/>
      </c>
      <c r="W3944" s="52" t="str">
        <f t="shared" si="309"/>
        <v/>
      </c>
    </row>
    <row r="3945" spans="1:23" x14ac:dyDescent="0.25">
      <c r="A3945" s="2"/>
      <c r="B3945" s="32"/>
      <c r="C3945" s="25"/>
      <c r="D3945" s="25"/>
      <c r="E3945" s="26"/>
      <c r="F3945" s="27"/>
      <c r="G3945" s="2"/>
      <c r="H3945" s="2"/>
      <c r="I3945" s="38" t="str">
        <f t="shared" si="305"/>
        <v/>
      </c>
      <c r="J3945" s="39" t="str">
        <f>IF($Q3945="", "", IF(IFERROR(INDEX('Ticket Sales'!B$11:B$5010, MATCH($Q3945, 'Ticket Sales'!$J$11:$J$5010, 0)), J3944)="", "", IFERROR(INDEX('Ticket Sales'!B$11:B$5010, MATCH($Q3945, 'Ticket Sales'!$J$11:$J$5010, 0)), J3944)))</f>
        <v/>
      </c>
      <c r="K3945" s="39" t="str">
        <f>IF($Q3945="", "", IF(IFERROR(INDEX('Ticket Sales'!C$11:C$5010, MATCH($Q3945, 'Ticket Sales'!$J$11:$J$5010, 0)), K3944)="", "", IFERROR(INDEX('Ticket Sales'!C$11:C$5010, MATCH($Q3945, 'Ticket Sales'!$J$11:$J$5010, 0)), K3944)))</f>
        <v/>
      </c>
      <c r="L3945" s="40" t="str">
        <f>IF($Q3945="", "", IF(IFERROR(INDEX('Ticket Sales'!D$11:D$5010, MATCH($Q3945, 'Ticket Sales'!$J$11:$J$5010, 0)), L3944)="", "", IFERROR(INDEX('Ticket Sales'!D$11:D$5010, MATCH($Q3945, 'Ticket Sales'!$J$11:$J$5010, 0)), L3944)))</f>
        <v/>
      </c>
      <c r="M3945" s="41" t="str">
        <f>IF($Q3945="", "", IF(IFERROR(INDEX('Ticket Sales'!E$11:E$5010, MATCH($Q3945, 'Ticket Sales'!$J$11:$J$5010, 0)), M3944)="", "", IFERROR(INDEX('Ticket Sales'!E$11:E$5010, MATCH($Q3945, 'Ticket Sales'!$J$11:$J$5010, 0)), M3944)))</f>
        <v/>
      </c>
      <c r="N3945" s="2"/>
      <c r="P3945" s="48">
        <v>3935</v>
      </c>
      <c r="Q3945" s="48" t="str">
        <f t="shared" si="306"/>
        <v/>
      </c>
      <c r="S3945" s="52" t="str">
        <f t="shared" si="307"/>
        <v/>
      </c>
      <c r="U3945" s="52" t="str">
        <f t="shared" si="308"/>
        <v/>
      </c>
      <c r="W3945" s="52" t="str">
        <f t="shared" si="309"/>
        <v/>
      </c>
    </row>
    <row r="3946" spans="1:23" x14ac:dyDescent="0.25">
      <c r="A3946" s="2"/>
      <c r="B3946" s="32"/>
      <c r="C3946" s="25"/>
      <c r="D3946" s="25"/>
      <c r="E3946" s="26"/>
      <c r="F3946" s="27"/>
      <c r="G3946" s="2"/>
      <c r="H3946" s="2"/>
      <c r="I3946" s="38" t="str">
        <f t="shared" si="305"/>
        <v/>
      </c>
      <c r="J3946" s="39" t="str">
        <f>IF($Q3946="", "", IF(IFERROR(INDEX('Ticket Sales'!B$11:B$5010, MATCH($Q3946, 'Ticket Sales'!$J$11:$J$5010, 0)), J3945)="", "", IFERROR(INDEX('Ticket Sales'!B$11:B$5010, MATCH($Q3946, 'Ticket Sales'!$J$11:$J$5010, 0)), J3945)))</f>
        <v/>
      </c>
      <c r="K3946" s="39" t="str">
        <f>IF($Q3946="", "", IF(IFERROR(INDEX('Ticket Sales'!C$11:C$5010, MATCH($Q3946, 'Ticket Sales'!$J$11:$J$5010, 0)), K3945)="", "", IFERROR(INDEX('Ticket Sales'!C$11:C$5010, MATCH($Q3946, 'Ticket Sales'!$J$11:$J$5010, 0)), K3945)))</f>
        <v/>
      </c>
      <c r="L3946" s="40" t="str">
        <f>IF($Q3946="", "", IF(IFERROR(INDEX('Ticket Sales'!D$11:D$5010, MATCH($Q3946, 'Ticket Sales'!$J$11:$J$5010, 0)), L3945)="", "", IFERROR(INDEX('Ticket Sales'!D$11:D$5010, MATCH($Q3946, 'Ticket Sales'!$J$11:$J$5010, 0)), L3945)))</f>
        <v/>
      </c>
      <c r="M3946" s="41" t="str">
        <f>IF($Q3946="", "", IF(IFERROR(INDEX('Ticket Sales'!E$11:E$5010, MATCH($Q3946, 'Ticket Sales'!$J$11:$J$5010, 0)), M3945)="", "", IFERROR(INDEX('Ticket Sales'!E$11:E$5010, MATCH($Q3946, 'Ticket Sales'!$J$11:$J$5010, 0)), M3945)))</f>
        <v/>
      </c>
      <c r="N3946" s="2"/>
      <c r="P3946" s="48">
        <v>3936</v>
      </c>
      <c r="Q3946" s="48" t="str">
        <f t="shared" si="306"/>
        <v/>
      </c>
      <c r="S3946" s="52" t="str">
        <f t="shared" si="307"/>
        <v/>
      </c>
      <c r="U3946" s="52" t="str">
        <f t="shared" si="308"/>
        <v/>
      </c>
      <c r="W3946" s="52" t="str">
        <f t="shared" si="309"/>
        <v/>
      </c>
    </row>
    <row r="3947" spans="1:23" x14ac:dyDescent="0.25">
      <c r="A3947" s="2"/>
      <c r="B3947" s="32"/>
      <c r="C3947" s="25"/>
      <c r="D3947" s="25"/>
      <c r="E3947" s="26"/>
      <c r="F3947" s="27"/>
      <c r="G3947" s="2"/>
      <c r="H3947" s="2"/>
      <c r="I3947" s="38" t="str">
        <f t="shared" si="305"/>
        <v/>
      </c>
      <c r="J3947" s="39" t="str">
        <f>IF($Q3947="", "", IF(IFERROR(INDEX('Ticket Sales'!B$11:B$5010, MATCH($Q3947, 'Ticket Sales'!$J$11:$J$5010, 0)), J3946)="", "", IFERROR(INDEX('Ticket Sales'!B$11:B$5010, MATCH($Q3947, 'Ticket Sales'!$J$11:$J$5010, 0)), J3946)))</f>
        <v/>
      </c>
      <c r="K3947" s="39" t="str">
        <f>IF($Q3947="", "", IF(IFERROR(INDEX('Ticket Sales'!C$11:C$5010, MATCH($Q3947, 'Ticket Sales'!$J$11:$J$5010, 0)), K3946)="", "", IFERROR(INDEX('Ticket Sales'!C$11:C$5010, MATCH($Q3947, 'Ticket Sales'!$J$11:$J$5010, 0)), K3946)))</f>
        <v/>
      </c>
      <c r="L3947" s="40" t="str">
        <f>IF($Q3947="", "", IF(IFERROR(INDEX('Ticket Sales'!D$11:D$5010, MATCH($Q3947, 'Ticket Sales'!$J$11:$J$5010, 0)), L3946)="", "", IFERROR(INDEX('Ticket Sales'!D$11:D$5010, MATCH($Q3947, 'Ticket Sales'!$J$11:$J$5010, 0)), L3946)))</f>
        <v/>
      </c>
      <c r="M3947" s="41" t="str">
        <f>IF($Q3947="", "", IF(IFERROR(INDEX('Ticket Sales'!E$11:E$5010, MATCH($Q3947, 'Ticket Sales'!$J$11:$J$5010, 0)), M3946)="", "", IFERROR(INDEX('Ticket Sales'!E$11:E$5010, MATCH($Q3947, 'Ticket Sales'!$J$11:$J$5010, 0)), M3946)))</f>
        <v/>
      </c>
      <c r="N3947" s="2"/>
      <c r="P3947" s="48">
        <v>3937</v>
      </c>
      <c r="Q3947" s="48" t="str">
        <f t="shared" si="306"/>
        <v/>
      </c>
      <c r="S3947" s="52" t="str">
        <f t="shared" si="307"/>
        <v/>
      </c>
      <c r="U3947" s="52" t="str">
        <f t="shared" si="308"/>
        <v/>
      </c>
      <c r="W3947" s="52" t="str">
        <f t="shared" si="309"/>
        <v/>
      </c>
    </row>
    <row r="3948" spans="1:23" x14ac:dyDescent="0.25">
      <c r="A3948" s="2"/>
      <c r="B3948" s="32"/>
      <c r="C3948" s="25"/>
      <c r="D3948" s="25"/>
      <c r="E3948" s="26"/>
      <c r="F3948" s="27"/>
      <c r="G3948" s="2"/>
      <c r="H3948" s="2"/>
      <c r="I3948" s="38" t="str">
        <f t="shared" si="305"/>
        <v/>
      </c>
      <c r="J3948" s="39" t="str">
        <f>IF($Q3948="", "", IF(IFERROR(INDEX('Ticket Sales'!B$11:B$5010, MATCH($Q3948, 'Ticket Sales'!$J$11:$J$5010, 0)), J3947)="", "", IFERROR(INDEX('Ticket Sales'!B$11:B$5010, MATCH($Q3948, 'Ticket Sales'!$J$11:$J$5010, 0)), J3947)))</f>
        <v/>
      </c>
      <c r="K3948" s="39" t="str">
        <f>IF($Q3948="", "", IF(IFERROR(INDEX('Ticket Sales'!C$11:C$5010, MATCH($Q3948, 'Ticket Sales'!$J$11:$J$5010, 0)), K3947)="", "", IFERROR(INDEX('Ticket Sales'!C$11:C$5010, MATCH($Q3948, 'Ticket Sales'!$J$11:$J$5010, 0)), K3947)))</f>
        <v/>
      </c>
      <c r="L3948" s="40" t="str">
        <f>IF($Q3948="", "", IF(IFERROR(INDEX('Ticket Sales'!D$11:D$5010, MATCH($Q3948, 'Ticket Sales'!$J$11:$J$5010, 0)), L3947)="", "", IFERROR(INDEX('Ticket Sales'!D$11:D$5010, MATCH($Q3948, 'Ticket Sales'!$J$11:$J$5010, 0)), L3947)))</f>
        <v/>
      </c>
      <c r="M3948" s="41" t="str">
        <f>IF($Q3948="", "", IF(IFERROR(INDEX('Ticket Sales'!E$11:E$5010, MATCH($Q3948, 'Ticket Sales'!$J$11:$J$5010, 0)), M3947)="", "", IFERROR(INDEX('Ticket Sales'!E$11:E$5010, MATCH($Q3948, 'Ticket Sales'!$J$11:$J$5010, 0)), M3947)))</f>
        <v/>
      </c>
      <c r="N3948" s="2"/>
      <c r="P3948" s="48">
        <v>3938</v>
      </c>
      <c r="Q3948" s="48" t="str">
        <f t="shared" si="306"/>
        <v/>
      </c>
      <c r="S3948" s="52" t="str">
        <f t="shared" si="307"/>
        <v/>
      </c>
      <c r="U3948" s="52" t="str">
        <f t="shared" si="308"/>
        <v/>
      </c>
      <c r="W3948" s="52" t="str">
        <f t="shared" si="309"/>
        <v/>
      </c>
    </row>
    <row r="3949" spans="1:23" x14ac:dyDescent="0.25">
      <c r="A3949" s="2"/>
      <c r="B3949" s="32"/>
      <c r="C3949" s="25"/>
      <c r="D3949" s="25"/>
      <c r="E3949" s="26"/>
      <c r="F3949" s="27"/>
      <c r="G3949" s="2"/>
      <c r="H3949" s="2"/>
      <c r="I3949" s="38" t="str">
        <f t="shared" si="305"/>
        <v/>
      </c>
      <c r="J3949" s="39" t="str">
        <f>IF($Q3949="", "", IF(IFERROR(INDEX('Ticket Sales'!B$11:B$5010, MATCH($Q3949, 'Ticket Sales'!$J$11:$J$5010, 0)), J3948)="", "", IFERROR(INDEX('Ticket Sales'!B$11:B$5010, MATCH($Q3949, 'Ticket Sales'!$J$11:$J$5010, 0)), J3948)))</f>
        <v/>
      </c>
      <c r="K3949" s="39" t="str">
        <f>IF($Q3949="", "", IF(IFERROR(INDEX('Ticket Sales'!C$11:C$5010, MATCH($Q3949, 'Ticket Sales'!$J$11:$J$5010, 0)), K3948)="", "", IFERROR(INDEX('Ticket Sales'!C$11:C$5010, MATCH($Q3949, 'Ticket Sales'!$J$11:$J$5010, 0)), K3948)))</f>
        <v/>
      </c>
      <c r="L3949" s="40" t="str">
        <f>IF($Q3949="", "", IF(IFERROR(INDEX('Ticket Sales'!D$11:D$5010, MATCH($Q3949, 'Ticket Sales'!$J$11:$J$5010, 0)), L3948)="", "", IFERROR(INDEX('Ticket Sales'!D$11:D$5010, MATCH($Q3949, 'Ticket Sales'!$J$11:$J$5010, 0)), L3948)))</f>
        <v/>
      </c>
      <c r="M3949" s="41" t="str">
        <f>IF($Q3949="", "", IF(IFERROR(INDEX('Ticket Sales'!E$11:E$5010, MATCH($Q3949, 'Ticket Sales'!$J$11:$J$5010, 0)), M3948)="", "", IFERROR(INDEX('Ticket Sales'!E$11:E$5010, MATCH($Q3949, 'Ticket Sales'!$J$11:$J$5010, 0)), M3948)))</f>
        <v/>
      </c>
      <c r="N3949" s="2"/>
      <c r="P3949" s="48">
        <v>3939</v>
      </c>
      <c r="Q3949" s="48" t="str">
        <f t="shared" si="306"/>
        <v/>
      </c>
      <c r="S3949" s="52" t="str">
        <f t="shared" si="307"/>
        <v/>
      </c>
      <c r="U3949" s="52" t="str">
        <f t="shared" si="308"/>
        <v/>
      </c>
      <c r="W3949" s="52" t="str">
        <f t="shared" si="309"/>
        <v/>
      </c>
    </row>
    <row r="3950" spans="1:23" x14ac:dyDescent="0.25">
      <c r="A3950" s="2"/>
      <c r="B3950" s="32"/>
      <c r="C3950" s="25"/>
      <c r="D3950" s="25"/>
      <c r="E3950" s="26"/>
      <c r="F3950" s="27"/>
      <c r="G3950" s="2"/>
      <c r="H3950" s="2"/>
      <c r="I3950" s="38" t="str">
        <f t="shared" si="305"/>
        <v/>
      </c>
      <c r="J3950" s="39" t="str">
        <f>IF($Q3950="", "", IF(IFERROR(INDEX('Ticket Sales'!B$11:B$5010, MATCH($Q3950, 'Ticket Sales'!$J$11:$J$5010, 0)), J3949)="", "", IFERROR(INDEX('Ticket Sales'!B$11:B$5010, MATCH($Q3950, 'Ticket Sales'!$J$11:$J$5010, 0)), J3949)))</f>
        <v/>
      </c>
      <c r="K3950" s="39" t="str">
        <f>IF($Q3950="", "", IF(IFERROR(INDEX('Ticket Sales'!C$11:C$5010, MATCH($Q3950, 'Ticket Sales'!$J$11:$J$5010, 0)), K3949)="", "", IFERROR(INDEX('Ticket Sales'!C$11:C$5010, MATCH($Q3950, 'Ticket Sales'!$J$11:$J$5010, 0)), K3949)))</f>
        <v/>
      </c>
      <c r="L3950" s="40" t="str">
        <f>IF($Q3950="", "", IF(IFERROR(INDEX('Ticket Sales'!D$11:D$5010, MATCH($Q3950, 'Ticket Sales'!$J$11:$J$5010, 0)), L3949)="", "", IFERROR(INDEX('Ticket Sales'!D$11:D$5010, MATCH($Q3950, 'Ticket Sales'!$J$11:$J$5010, 0)), L3949)))</f>
        <v/>
      </c>
      <c r="M3950" s="41" t="str">
        <f>IF($Q3950="", "", IF(IFERROR(INDEX('Ticket Sales'!E$11:E$5010, MATCH($Q3950, 'Ticket Sales'!$J$11:$J$5010, 0)), M3949)="", "", IFERROR(INDEX('Ticket Sales'!E$11:E$5010, MATCH($Q3950, 'Ticket Sales'!$J$11:$J$5010, 0)), M3949)))</f>
        <v/>
      </c>
      <c r="N3950" s="2"/>
      <c r="P3950" s="48">
        <v>3940</v>
      </c>
      <c r="Q3950" s="48" t="str">
        <f t="shared" si="306"/>
        <v/>
      </c>
      <c r="S3950" s="52" t="str">
        <f t="shared" si="307"/>
        <v/>
      </c>
      <c r="U3950" s="52" t="str">
        <f t="shared" si="308"/>
        <v/>
      </c>
      <c r="W3950" s="52" t="str">
        <f t="shared" si="309"/>
        <v/>
      </c>
    </row>
    <row r="3951" spans="1:23" x14ac:dyDescent="0.25">
      <c r="A3951" s="2"/>
      <c r="B3951" s="32"/>
      <c r="C3951" s="25"/>
      <c r="D3951" s="25"/>
      <c r="E3951" s="26"/>
      <c r="F3951" s="27"/>
      <c r="G3951" s="2"/>
      <c r="H3951" s="2"/>
      <c r="I3951" s="38" t="str">
        <f t="shared" si="305"/>
        <v/>
      </c>
      <c r="J3951" s="39" t="str">
        <f>IF($Q3951="", "", IF(IFERROR(INDEX('Ticket Sales'!B$11:B$5010, MATCH($Q3951, 'Ticket Sales'!$J$11:$J$5010, 0)), J3950)="", "", IFERROR(INDEX('Ticket Sales'!B$11:B$5010, MATCH($Q3951, 'Ticket Sales'!$J$11:$J$5010, 0)), J3950)))</f>
        <v/>
      </c>
      <c r="K3951" s="39" t="str">
        <f>IF($Q3951="", "", IF(IFERROR(INDEX('Ticket Sales'!C$11:C$5010, MATCH($Q3951, 'Ticket Sales'!$J$11:$J$5010, 0)), K3950)="", "", IFERROR(INDEX('Ticket Sales'!C$11:C$5010, MATCH($Q3951, 'Ticket Sales'!$J$11:$J$5010, 0)), K3950)))</f>
        <v/>
      </c>
      <c r="L3951" s="40" t="str">
        <f>IF($Q3951="", "", IF(IFERROR(INDEX('Ticket Sales'!D$11:D$5010, MATCH($Q3951, 'Ticket Sales'!$J$11:$J$5010, 0)), L3950)="", "", IFERROR(INDEX('Ticket Sales'!D$11:D$5010, MATCH($Q3951, 'Ticket Sales'!$J$11:$J$5010, 0)), L3950)))</f>
        <v/>
      </c>
      <c r="M3951" s="41" t="str">
        <f>IF($Q3951="", "", IF(IFERROR(INDEX('Ticket Sales'!E$11:E$5010, MATCH($Q3951, 'Ticket Sales'!$J$11:$J$5010, 0)), M3950)="", "", IFERROR(INDEX('Ticket Sales'!E$11:E$5010, MATCH($Q3951, 'Ticket Sales'!$J$11:$J$5010, 0)), M3950)))</f>
        <v/>
      </c>
      <c r="N3951" s="2"/>
      <c r="P3951" s="48">
        <v>3941</v>
      </c>
      <c r="Q3951" s="48" t="str">
        <f t="shared" si="306"/>
        <v/>
      </c>
      <c r="S3951" s="52" t="str">
        <f t="shared" si="307"/>
        <v/>
      </c>
      <c r="U3951" s="52" t="str">
        <f t="shared" si="308"/>
        <v/>
      </c>
      <c r="W3951" s="52" t="str">
        <f t="shared" si="309"/>
        <v/>
      </c>
    </row>
    <row r="3952" spans="1:23" x14ac:dyDescent="0.25">
      <c r="A3952" s="2"/>
      <c r="B3952" s="32"/>
      <c r="C3952" s="25"/>
      <c r="D3952" s="25"/>
      <c r="E3952" s="26"/>
      <c r="F3952" s="27"/>
      <c r="G3952" s="2"/>
      <c r="H3952" s="2"/>
      <c r="I3952" s="38" t="str">
        <f t="shared" si="305"/>
        <v/>
      </c>
      <c r="J3952" s="39" t="str">
        <f>IF($Q3952="", "", IF(IFERROR(INDEX('Ticket Sales'!B$11:B$5010, MATCH($Q3952, 'Ticket Sales'!$J$11:$J$5010, 0)), J3951)="", "", IFERROR(INDEX('Ticket Sales'!B$11:B$5010, MATCH($Q3952, 'Ticket Sales'!$J$11:$J$5010, 0)), J3951)))</f>
        <v/>
      </c>
      <c r="K3952" s="39" t="str">
        <f>IF($Q3952="", "", IF(IFERROR(INDEX('Ticket Sales'!C$11:C$5010, MATCH($Q3952, 'Ticket Sales'!$J$11:$J$5010, 0)), K3951)="", "", IFERROR(INDEX('Ticket Sales'!C$11:C$5010, MATCH($Q3952, 'Ticket Sales'!$J$11:$J$5010, 0)), K3951)))</f>
        <v/>
      </c>
      <c r="L3952" s="40" t="str">
        <f>IF($Q3952="", "", IF(IFERROR(INDEX('Ticket Sales'!D$11:D$5010, MATCH($Q3952, 'Ticket Sales'!$J$11:$J$5010, 0)), L3951)="", "", IFERROR(INDEX('Ticket Sales'!D$11:D$5010, MATCH($Q3952, 'Ticket Sales'!$J$11:$J$5010, 0)), L3951)))</f>
        <v/>
      </c>
      <c r="M3952" s="41" t="str">
        <f>IF($Q3952="", "", IF(IFERROR(INDEX('Ticket Sales'!E$11:E$5010, MATCH($Q3952, 'Ticket Sales'!$J$11:$J$5010, 0)), M3951)="", "", IFERROR(INDEX('Ticket Sales'!E$11:E$5010, MATCH($Q3952, 'Ticket Sales'!$J$11:$J$5010, 0)), M3951)))</f>
        <v/>
      </c>
      <c r="N3952" s="2"/>
      <c r="P3952" s="48">
        <v>3942</v>
      </c>
      <c r="Q3952" s="48" t="str">
        <f t="shared" si="306"/>
        <v/>
      </c>
      <c r="S3952" s="52" t="str">
        <f t="shared" si="307"/>
        <v/>
      </c>
      <c r="U3952" s="52" t="str">
        <f t="shared" si="308"/>
        <v/>
      </c>
      <c r="W3952" s="52" t="str">
        <f t="shared" si="309"/>
        <v/>
      </c>
    </row>
    <row r="3953" spans="1:23" x14ac:dyDescent="0.25">
      <c r="A3953" s="2"/>
      <c r="B3953" s="32"/>
      <c r="C3953" s="25"/>
      <c r="D3953" s="25"/>
      <c r="E3953" s="26"/>
      <c r="F3953" s="27"/>
      <c r="G3953" s="2"/>
      <c r="H3953" s="2"/>
      <c r="I3953" s="38" t="str">
        <f t="shared" si="305"/>
        <v/>
      </c>
      <c r="J3953" s="39" t="str">
        <f>IF($Q3953="", "", IF(IFERROR(INDEX('Ticket Sales'!B$11:B$5010, MATCH($Q3953, 'Ticket Sales'!$J$11:$J$5010, 0)), J3952)="", "", IFERROR(INDEX('Ticket Sales'!B$11:B$5010, MATCH($Q3953, 'Ticket Sales'!$J$11:$J$5010, 0)), J3952)))</f>
        <v/>
      </c>
      <c r="K3953" s="39" t="str">
        <f>IF($Q3953="", "", IF(IFERROR(INDEX('Ticket Sales'!C$11:C$5010, MATCH($Q3953, 'Ticket Sales'!$J$11:$J$5010, 0)), K3952)="", "", IFERROR(INDEX('Ticket Sales'!C$11:C$5010, MATCH($Q3953, 'Ticket Sales'!$J$11:$J$5010, 0)), K3952)))</f>
        <v/>
      </c>
      <c r="L3953" s="40" t="str">
        <f>IF($Q3953="", "", IF(IFERROR(INDEX('Ticket Sales'!D$11:D$5010, MATCH($Q3953, 'Ticket Sales'!$J$11:$J$5010, 0)), L3952)="", "", IFERROR(INDEX('Ticket Sales'!D$11:D$5010, MATCH($Q3953, 'Ticket Sales'!$J$11:$J$5010, 0)), L3952)))</f>
        <v/>
      </c>
      <c r="M3953" s="41" t="str">
        <f>IF($Q3953="", "", IF(IFERROR(INDEX('Ticket Sales'!E$11:E$5010, MATCH($Q3953, 'Ticket Sales'!$J$11:$J$5010, 0)), M3952)="", "", IFERROR(INDEX('Ticket Sales'!E$11:E$5010, MATCH($Q3953, 'Ticket Sales'!$J$11:$J$5010, 0)), M3952)))</f>
        <v/>
      </c>
      <c r="N3953" s="2"/>
      <c r="P3953" s="48">
        <v>3943</v>
      </c>
      <c r="Q3953" s="48" t="str">
        <f t="shared" si="306"/>
        <v/>
      </c>
      <c r="S3953" s="52" t="str">
        <f t="shared" si="307"/>
        <v/>
      </c>
      <c r="U3953" s="52" t="str">
        <f t="shared" si="308"/>
        <v/>
      </c>
      <c r="W3953" s="52" t="str">
        <f t="shared" si="309"/>
        <v/>
      </c>
    </row>
    <row r="3954" spans="1:23" x14ac:dyDescent="0.25">
      <c r="A3954" s="2"/>
      <c r="B3954" s="32"/>
      <c r="C3954" s="25"/>
      <c r="D3954" s="25"/>
      <c r="E3954" s="26"/>
      <c r="F3954" s="27"/>
      <c r="G3954" s="2"/>
      <c r="H3954" s="2"/>
      <c r="I3954" s="38" t="str">
        <f t="shared" si="305"/>
        <v/>
      </c>
      <c r="J3954" s="39" t="str">
        <f>IF($Q3954="", "", IF(IFERROR(INDEX('Ticket Sales'!B$11:B$5010, MATCH($Q3954, 'Ticket Sales'!$J$11:$J$5010, 0)), J3953)="", "", IFERROR(INDEX('Ticket Sales'!B$11:B$5010, MATCH($Q3954, 'Ticket Sales'!$J$11:$J$5010, 0)), J3953)))</f>
        <v/>
      </c>
      <c r="K3954" s="39" t="str">
        <f>IF($Q3954="", "", IF(IFERROR(INDEX('Ticket Sales'!C$11:C$5010, MATCH($Q3954, 'Ticket Sales'!$J$11:$J$5010, 0)), K3953)="", "", IFERROR(INDEX('Ticket Sales'!C$11:C$5010, MATCH($Q3954, 'Ticket Sales'!$J$11:$J$5010, 0)), K3953)))</f>
        <v/>
      </c>
      <c r="L3954" s="40" t="str">
        <f>IF($Q3954="", "", IF(IFERROR(INDEX('Ticket Sales'!D$11:D$5010, MATCH($Q3954, 'Ticket Sales'!$J$11:$J$5010, 0)), L3953)="", "", IFERROR(INDEX('Ticket Sales'!D$11:D$5010, MATCH($Q3954, 'Ticket Sales'!$J$11:$J$5010, 0)), L3953)))</f>
        <v/>
      </c>
      <c r="M3954" s="41" t="str">
        <f>IF($Q3954="", "", IF(IFERROR(INDEX('Ticket Sales'!E$11:E$5010, MATCH($Q3954, 'Ticket Sales'!$J$11:$J$5010, 0)), M3953)="", "", IFERROR(INDEX('Ticket Sales'!E$11:E$5010, MATCH($Q3954, 'Ticket Sales'!$J$11:$J$5010, 0)), M3953)))</f>
        <v/>
      </c>
      <c r="N3954" s="2"/>
      <c r="P3954" s="48">
        <v>3944</v>
      </c>
      <c r="Q3954" s="48" t="str">
        <f t="shared" si="306"/>
        <v/>
      </c>
      <c r="S3954" s="52" t="str">
        <f t="shared" si="307"/>
        <v/>
      </c>
      <c r="U3954" s="52" t="str">
        <f t="shared" si="308"/>
        <v/>
      </c>
      <c r="W3954" s="52" t="str">
        <f t="shared" si="309"/>
        <v/>
      </c>
    </row>
    <row r="3955" spans="1:23" x14ac:dyDescent="0.25">
      <c r="A3955" s="2"/>
      <c r="B3955" s="32"/>
      <c r="C3955" s="25"/>
      <c r="D3955" s="25"/>
      <c r="E3955" s="26"/>
      <c r="F3955" s="27"/>
      <c r="G3955" s="2"/>
      <c r="H3955" s="2"/>
      <c r="I3955" s="38" t="str">
        <f t="shared" si="305"/>
        <v/>
      </c>
      <c r="J3955" s="39" t="str">
        <f>IF($Q3955="", "", IF(IFERROR(INDEX('Ticket Sales'!B$11:B$5010, MATCH($Q3955, 'Ticket Sales'!$J$11:$J$5010, 0)), J3954)="", "", IFERROR(INDEX('Ticket Sales'!B$11:B$5010, MATCH($Q3955, 'Ticket Sales'!$J$11:$J$5010, 0)), J3954)))</f>
        <v/>
      </c>
      <c r="K3955" s="39" t="str">
        <f>IF($Q3955="", "", IF(IFERROR(INDEX('Ticket Sales'!C$11:C$5010, MATCH($Q3955, 'Ticket Sales'!$J$11:$J$5010, 0)), K3954)="", "", IFERROR(INDEX('Ticket Sales'!C$11:C$5010, MATCH($Q3955, 'Ticket Sales'!$J$11:$J$5010, 0)), K3954)))</f>
        <v/>
      </c>
      <c r="L3955" s="40" t="str">
        <f>IF($Q3955="", "", IF(IFERROR(INDEX('Ticket Sales'!D$11:D$5010, MATCH($Q3955, 'Ticket Sales'!$J$11:$J$5010, 0)), L3954)="", "", IFERROR(INDEX('Ticket Sales'!D$11:D$5010, MATCH($Q3955, 'Ticket Sales'!$J$11:$J$5010, 0)), L3954)))</f>
        <v/>
      </c>
      <c r="M3955" s="41" t="str">
        <f>IF($Q3955="", "", IF(IFERROR(INDEX('Ticket Sales'!E$11:E$5010, MATCH($Q3955, 'Ticket Sales'!$J$11:$J$5010, 0)), M3954)="", "", IFERROR(INDEX('Ticket Sales'!E$11:E$5010, MATCH($Q3955, 'Ticket Sales'!$J$11:$J$5010, 0)), M3954)))</f>
        <v/>
      </c>
      <c r="N3955" s="2"/>
      <c r="P3955" s="48">
        <v>3945</v>
      </c>
      <c r="Q3955" s="48" t="str">
        <f t="shared" si="306"/>
        <v/>
      </c>
      <c r="S3955" s="52" t="str">
        <f t="shared" si="307"/>
        <v/>
      </c>
      <c r="U3955" s="52" t="str">
        <f t="shared" si="308"/>
        <v/>
      </c>
      <c r="W3955" s="52" t="str">
        <f t="shared" si="309"/>
        <v/>
      </c>
    </row>
    <row r="3956" spans="1:23" x14ac:dyDescent="0.25">
      <c r="A3956" s="2"/>
      <c r="B3956" s="32"/>
      <c r="C3956" s="25"/>
      <c r="D3956" s="25"/>
      <c r="E3956" s="26"/>
      <c r="F3956" s="27"/>
      <c r="G3956" s="2"/>
      <c r="H3956" s="2"/>
      <c r="I3956" s="38" t="str">
        <f t="shared" si="305"/>
        <v/>
      </c>
      <c r="J3956" s="39" t="str">
        <f>IF($Q3956="", "", IF(IFERROR(INDEX('Ticket Sales'!B$11:B$5010, MATCH($Q3956, 'Ticket Sales'!$J$11:$J$5010, 0)), J3955)="", "", IFERROR(INDEX('Ticket Sales'!B$11:B$5010, MATCH($Q3956, 'Ticket Sales'!$J$11:$J$5010, 0)), J3955)))</f>
        <v/>
      </c>
      <c r="K3956" s="39" t="str">
        <f>IF($Q3956="", "", IF(IFERROR(INDEX('Ticket Sales'!C$11:C$5010, MATCH($Q3956, 'Ticket Sales'!$J$11:$J$5010, 0)), K3955)="", "", IFERROR(INDEX('Ticket Sales'!C$11:C$5010, MATCH($Q3956, 'Ticket Sales'!$J$11:$J$5010, 0)), K3955)))</f>
        <v/>
      </c>
      <c r="L3956" s="40" t="str">
        <f>IF($Q3956="", "", IF(IFERROR(INDEX('Ticket Sales'!D$11:D$5010, MATCH($Q3956, 'Ticket Sales'!$J$11:$J$5010, 0)), L3955)="", "", IFERROR(INDEX('Ticket Sales'!D$11:D$5010, MATCH($Q3956, 'Ticket Sales'!$J$11:$J$5010, 0)), L3955)))</f>
        <v/>
      </c>
      <c r="M3956" s="41" t="str">
        <f>IF($Q3956="", "", IF(IFERROR(INDEX('Ticket Sales'!E$11:E$5010, MATCH($Q3956, 'Ticket Sales'!$J$11:$J$5010, 0)), M3955)="", "", IFERROR(INDEX('Ticket Sales'!E$11:E$5010, MATCH($Q3956, 'Ticket Sales'!$J$11:$J$5010, 0)), M3955)))</f>
        <v/>
      </c>
      <c r="N3956" s="2"/>
      <c r="P3956" s="48">
        <v>3946</v>
      </c>
      <c r="Q3956" s="48" t="str">
        <f t="shared" si="306"/>
        <v/>
      </c>
      <c r="S3956" s="52" t="str">
        <f t="shared" si="307"/>
        <v/>
      </c>
      <c r="U3956" s="52" t="str">
        <f t="shared" si="308"/>
        <v/>
      </c>
      <c r="W3956" s="52" t="str">
        <f t="shared" si="309"/>
        <v/>
      </c>
    </row>
    <row r="3957" spans="1:23" x14ac:dyDescent="0.25">
      <c r="A3957" s="2"/>
      <c r="B3957" s="32"/>
      <c r="C3957" s="25"/>
      <c r="D3957" s="25"/>
      <c r="E3957" s="26"/>
      <c r="F3957" s="27"/>
      <c r="G3957" s="2"/>
      <c r="H3957" s="2"/>
      <c r="I3957" s="38" t="str">
        <f t="shared" si="305"/>
        <v/>
      </c>
      <c r="J3957" s="39" t="str">
        <f>IF($Q3957="", "", IF(IFERROR(INDEX('Ticket Sales'!B$11:B$5010, MATCH($Q3957, 'Ticket Sales'!$J$11:$J$5010, 0)), J3956)="", "", IFERROR(INDEX('Ticket Sales'!B$11:B$5010, MATCH($Q3957, 'Ticket Sales'!$J$11:$J$5010, 0)), J3956)))</f>
        <v/>
      </c>
      <c r="K3957" s="39" t="str">
        <f>IF($Q3957="", "", IF(IFERROR(INDEX('Ticket Sales'!C$11:C$5010, MATCH($Q3957, 'Ticket Sales'!$J$11:$J$5010, 0)), K3956)="", "", IFERROR(INDEX('Ticket Sales'!C$11:C$5010, MATCH($Q3957, 'Ticket Sales'!$J$11:$J$5010, 0)), K3956)))</f>
        <v/>
      </c>
      <c r="L3957" s="40" t="str">
        <f>IF($Q3957="", "", IF(IFERROR(INDEX('Ticket Sales'!D$11:D$5010, MATCH($Q3957, 'Ticket Sales'!$J$11:$J$5010, 0)), L3956)="", "", IFERROR(INDEX('Ticket Sales'!D$11:D$5010, MATCH($Q3957, 'Ticket Sales'!$J$11:$J$5010, 0)), L3956)))</f>
        <v/>
      </c>
      <c r="M3957" s="41" t="str">
        <f>IF($Q3957="", "", IF(IFERROR(INDEX('Ticket Sales'!E$11:E$5010, MATCH($Q3957, 'Ticket Sales'!$J$11:$J$5010, 0)), M3956)="", "", IFERROR(INDEX('Ticket Sales'!E$11:E$5010, MATCH($Q3957, 'Ticket Sales'!$J$11:$J$5010, 0)), M3956)))</f>
        <v/>
      </c>
      <c r="N3957" s="2"/>
      <c r="P3957" s="48">
        <v>3947</v>
      </c>
      <c r="Q3957" s="48" t="str">
        <f t="shared" si="306"/>
        <v/>
      </c>
      <c r="S3957" s="52" t="str">
        <f t="shared" si="307"/>
        <v/>
      </c>
      <c r="U3957" s="52" t="str">
        <f t="shared" si="308"/>
        <v/>
      </c>
      <c r="W3957" s="52" t="str">
        <f t="shared" si="309"/>
        <v/>
      </c>
    </row>
    <row r="3958" spans="1:23" x14ac:dyDescent="0.25">
      <c r="A3958" s="2"/>
      <c r="B3958" s="32"/>
      <c r="C3958" s="25"/>
      <c r="D3958" s="25"/>
      <c r="E3958" s="26"/>
      <c r="F3958" s="27"/>
      <c r="G3958" s="2"/>
      <c r="H3958" s="2"/>
      <c r="I3958" s="38" t="str">
        <f t="shared" si="305"/>
        <v/>
      </c>
      <c r="J3958" s="39" t="str">
        <f>IF($Q3958="", "", IF(IFERROR(INDEX('Ticket Sales'!B$11:B$5010, MATCH($Q3958, 'Ticket Sales'!$J$11:$J$5010, 0)), J3957)="", "", IFERROR(INDEX('Ticket Sales'!B$11:B$5010, MATCH($Q3958, 'Ticket Sales'!$J$11:$J$5010, 0)), J3957)))</f>
        <v/>
      </c>
      <c r="K3958" s="39" t="str">
        <f>IF($Q3958="", "", IF(IFERROR(INDEX('Ticket Sales'!C$11:C$5010, MATCH($Q3958, 'Ticket Sales'!$J$11:$J$5010, 0)), K3957)="", "", IFERROR(INDEX('Ticket Sales'!C$11:C$5010, MATCH($Q3958, 'Ticket Sales'!$J$11:$J$5010, 0)), K3957)))</f>
        <v/>
      </c>
      <c r="L3958" s="40" t="str">
        <f>IF($Q3958="", "", IF(IFERROR(INDEX('Ticket Sales'!D$11:D$5010, MATCH($Q3958, 'Ticket Sales'!$J$11:$J$5010, 0)), L3957)="", "", IFERROR(INDEX('Ticket Sales'!D$11:D$5010, MATCH($Q3958, 'Ticket Sales'!$J$11:$J$5010, 0)), L3957)))</f>
        <v/>
      </c>
      <c r="M3958" s="41" t="str">
        <f>IF($Q3958="", "", IF(IFERROR(INDEX('Ticket Sales'!E$11:E$5010, MATCH($Q3958, 'Ticket Sales'!$J$11:$J$5010, 0)), M3957)="", "", IFERROR(INDEX('Ticket Sales'!E$11:E$5010, MATCH($Q3958, 'Ticket Sales'!$J$11:$J$5010, 0)), M3957)))</f>
        <v/>
      </c>
      <c r="N3958" s="2"/>
      <c r="P3958" s="48">
        <v>3948</v>
      </c>
      <c r="Q3958" s="48" t="str">
        <f t="shared" si="306"/>
        <v/>
      </c>
      <c r="S3958" s="52" t="str">
        <f t="shared" si="307"/>
        <v/>
      </c>
      <c r="U3958" s="52" t="str">
        <f t="shared" si="308"/>
        <v/>
      </c>
      <c r="W3958" s="52" t="str">
        <f t="shared" si="309"/>
        <v/>
      </c>
    </row>
    <row r="3959" spans="1:23" x14ac:dyDescent="0.25">
      <c r="A3959" s="2"/>
      <c r="B3959" s="32"/>
      <c r="C3959" s="25"/>
      <c r="D3959" s="25"/>
      <c r="E3959" s="26"/>
      <c r="F3959" s="27"/>
      <c r="G3959" s="2"/>
      <c r="H3959" s="2"/>
      <c r="I3959" s="38" t="str">
        <f t="shared" si="305"/>
        <v/>
      </c>
      <c r="J3959" s="39" t="str">
        <f>IF($Q3959="", "", IF(IFERROR(INDEX('Ticket Sales'!B$11:B$5010, MATCH($Q3959, 'Ticket Sales'!$J$11:$J$5010, 0)), J3958)="", "", IFERROR(INDEX('Ticket Sales'!B$11:B$5010, MATCH($Q3959, 'Ticket Sales'!$J$11:$J$5010, 0)), J3958)))</f>
        <v/>
      </c>
      <c r="K3959" s="39" t="str">
        <f>IF($Q3959="", "", IF(IFERROR(INDEX('Ticket Sales'!C$11:C$5010, MATCH($Q3959, 'Ticket Sales'!$J$11:$J$5010, 0)), K3958)="", "", IFERROR(INDEX('Ticket Sales'!C$11:C$5010, MATCH($Q3959, 'Ticket Sales'!$J$11:$J$5010, 0)), K3958)))</f>
        <v/>
      </c>
      <c r="L3959" s="40" t="str">
        <f>IF($Q3959="", "", IF(IFERROR(INDEX('Ticket Sales'!D$11:D$5010, MATCH($Q3959, 'Ticket Sales'!$J$11:$J$5010, 0)), L3958)="", "", IFERROR(INDEX('Ticket Sales'!D$11:D$5010, MATCH($Q3959, 'Ticket Sales'!$J$11:$J$5010, 0)), L3958)))</f>
        <v/>
      </c>
      <c r="M3959" s="41" t="str">
        <f>IF($Q3959="", "", IF(IFERROR(INDEX('Ticket Sales'!E$11:E$5010, MATCH($Q3959, 'Ticket Sales'!$J$11:$J$5010, 0)), M3958)="", "", IFERROR(INDEX('Ticket Sales'!E$11:E$5010, MATCH($Q3959, 'Ticket Sales'!$J$11:$J$5010, 0)), M3958)))</f>
        <v/>
      </c>
      <c r="N3959" s="2"/>
      <c r="P3959" s="48">
        <v>3949</v>
      </c>
      <c r="Q3959" s="48" t="str">
        <f t="shared" si="306"/>
        <v/>
      </c>
      <c r="S3959" s="52" t="str">
        <f t="shared" si="307"/>
        <v/>
      </c>
      <c r="U3959" s="52" t="str">
        <f t="shared" si="308"/>
        <v/>
      </c>
      <c r="W3959" s="52" t="str">
        <f t="shared" si="309"/>
        <v/>
      </c>
    </row>
    <row r="3960" spans="1:23" x14ac:dyDescent="0.25">
      <c r="A3960" s="2"/>
      <c r="B3960" s="32"/>
      <c r="C3960" s="25"/>
      <c r="D3960" s="25"/>
      <c r="E3960" s="26"/>
      <c r="F3960" s="27"/>
      <c r="G3960" s="2"/>
      <c r="H3960" s="2"/>
      <c r="I3960" s="38" t="str">
        <f t="shared" si="305"/>
        <v/>
      </c>
      <c r="J3960" s="39" t="str">
        <f>IF($Q3960="", "", IF(IFERROR(INDEX('Ticket Sales'!B$11:B$5010, MATCH($Q3960, 'Ticket Sales'!$J$11:$J$5010, 0)), J3959)="", "", IFERROR(INDEX('Ticket Sales'!B$11:B$5010, MATCH($Q3960, 'Ticket Sales'!$J$11:$J$5010, 0)), J3959)))</f>
        <v/>
      </c>
      <c r="K3960" s="39" t="str">
        <f>IF($Q3960="", "", IF(IFERROR(INDEX('Ticket Sales'!C$11:C$5010, MATCH($Q3960, 'Ticket Sales'!$J$11:$J$5010, 0)), K3959)="", "", IFERROR(INDEX('Ticket Sales'!C$11:C$5010, MATCH($Q3960, 'Ticket Sales'!$J$11:$J$5010, 0)), K3959)))</f>
        <v/>
      </c>
      <c r="L3960" s="40" t="str">
        <f>IF($Q3960="", "", IF(IFERROR(INDEX('Ticket Sales'!D$11:D$5010, MATCH($Q3960, 'Ticket Sales'!$J$11:$J$5010, 0)), L3959)="", "", IFERROR(INDEX('Ticket Sales'!D$11:D$5010, MATCH($Q3960, 'Ticket Sales'!$J$11:$J$5010, 0)), L3959)))</f>
        <v/>
      </c>
      <c r="M3960" s="41" t="str">
        <f>IF($Q3960="", "", IF(IFERROR(INDEX('Ticket Sales'!E$11:E$5010, MATCH($Q3960, 'Ticket Sales'!$J$11:$J$5010, 0)), M3959)="", "", IFERROR(INDEX('Ticket Sales'!E$11:E$5010, MATCH($Q3960, 'Ticket Sales'!$J$11:$J$5010, 0)), M3959)))</f>
        <v/>
      </c>
      <c r="N3960" s="2"/>
      <c r="P3960" s="48">
        <v>3950</v>
      </c>
      <c r="Q3960" s="48" t="str">
        <f t="shared" si="306"/>
        <v/>
      </c>
      <c r="S3960" s="52" t="str">
        <f t="shared" si="307"/>
        <v/>
      </c>
      <c r="U3960" s="52" t="str">
        <f t="shared" si="308"/>
        <v/>
      </c>
      <c r="W3960" s="52" t="str">
        <f t="shared" si="309"/>
        <v/>
      </c>
    </row>
    <row r="3961" spans="1:23" x14ac:dyDescent="0.25">
      <c r="A3961" s="2"/>
      <c r="B3961" s="32"/>
      <c r="C3961" s="25"/>
      <c r="D3961" s="25"/>
      <c r="E3961" s="26"/>
      <c r="F3961" s="27"/>
      <c r="G3961" s="2"/>
      <c r="H3961" s="2"/>
      <c r="I3961" s="38" t="str">
        <f t="shared" si="305"/>
        <v/>
      </c>
      <c r="J3961" s="39" t="str">
        <f>IF($Q3961="", "", IF(IFERROR(INDEX('Ticket Sales'!B$11:B$5010, MATCH($Q3961, 'Ticket Sales'!$J$11:$J$5010, 0)), J3960)="", "", IFERROR(INDEX('Ticket Sales'!B$11:B$5010, MATCH($Q3961, 'Ticket Sales'!$J$11:$J$5010, 0)), J3960)))</f>
        <v/>
      </c>
      <c r="K3961" s="39" t="str">
        <f>IF($Q3961="", "", IF(IFERROR(INDEX('Ticket Sales'!C$11:C$5010, MATCH($Q3961, 'Ticket Sales'!$J$11:$J$5010, 0)), K3960)="", "", IFERROR(INDEX('Ticket Sales'!C$11:C$5010, MATCH($Q3961, 'Ticket Sales'!$J$11:$J$5010, 0)), K3960)))</f>
        <v/>
      </c>
      <c r="L3961" s="40" t="str">
        <f>IF($Q3961="", "", IF(IFERROR(INDEX('Ticket Sales'!D$11:D$5010, MATCH($Q3961, 'Ticket Sales'!$J$11:$J$5010, 0)), L3960)="", "", IFERROR(INDEX('Ticket Sales'!D$11:D$5010, MATCH($Q3961, 'Ticket Sales'!$J$11:$J$5010, 0)), L3960)))</f>
        <v/>
      </c>
      <c r="M3961" s="41" t="str">
        <f>IF($Q3961="", "", IF(IFERROR(INDEX('Ticket Sales'!E$11:E$5010, MATCH($Q3961, 'Ticket Sales'!$J$11:$J$5010, 0)), M3960)="", "", IFERROR(INDEX('Ticket Sales'!E$11:E$5010, MATCH($Q3961, 'Ticket Sales'!$J$11:$J$5010, 0)), M3960)))</f>
        <v/>
      </c>
      <c r="N3961" s="2"/>
      <c r="P3961" s="48">
        <v>3951</v>
      </c>
      <c r="Q3961" s="48" t="str">
        <f t="shared" si="306"/>
        <v/>
      </c>
      <c r="S3961" s="52" t="str">
        <f t="shared" si="307"/>
        <v/>
      </c>
      <c r="U3961" s="52" t="str">
        <f t="shared" si="308"/>
        <v/>
      </c>
      <c r="W3961" s="52" t="str">
        <f t="shared" si="309"/>
        <v/>
      </c>
    </row>
    <row r="3962" spans="1:23" x14ac:dyDescent="0.25">
      <c r="A3962" s="2"/>
      <c r="B3962" s="32"/>
      <c r="C3962" s="25"/>
      <c r="D3962" s="25"/>
      <c r="E3962" s="26"/>
      <c r="F3962" s="27"/>
      <c r="G3962" s="2"/>
      <c r="H3962" s="2"/>
      <c r="I3962" s="38" t="str">
        <f t="shared" si="305"/>
        <v/>
      </c>
      <c r="J3962" s="39" t="str">
        <f>IF($Q3962="", "", IF(IFERROR(INDEX('Ticket Sales'!B$11:B$5010, MATCH($Q3962, 'Ticket Sales'!$J$11:$J$5010, 0)), J3961)="", "", IFERROR(INDEX('Ticket Sales'!B$11:B$5010, MATCH($Q3962, 'Ticket Sales'!$J$11:$J$5010, 0)), J3961)))</f>
        <v/>
      </c>
      <c r="K3962" s="39" t="str">
        <f>IF($Q3962="", "", IF(IFERROR(INDEX('Ticket Sales'!C$11:C$5010, MATCH($Q3962, 'Ticket Sales'!$J$11:$J$5010, 0)), K3961)="", "", IFERROR(INDEX('Ticket Sales'!C$11:C$5010, MATCH($Q3962, 'Ticket Sales'!$J$11:$J$5010, 0)), K3961)))</f>
        <v/>
      </c>
      <c r="L3962" s="40" t="str">
        <f>IF($Q3962="", "", IF(IFERROR(INDEX('Ticket Sales'!D$11:D$5010, MATCH($Q3962, 'Ticket Sales'!$J$11:$J$5010, 0)), L3961)="", "", IFERROR(INDEX('Ticket Sales'!D$11:D$5010, MATCH($Q3962, 'Ticket Sales'!$J$11:$J$5010, 0)), L3961)))</f>
        <v/>
      </c>
      <c r="M3962" s="41" t="str">
        <f>IF($Q3962="", "", IF(IFERROR(INDEX('Ticket Sales'!E$11:E$5010, MATCH($Q3962, 'Ticket Sales'!$J$11:$J$5010, 0)), M3961)="", "", IFERROR(INDEX('Ticket Sales'!E$11:E$5010, MATCH($Q3962, 'Ticket Sales'!$J$11:$J$5010, 0)), M3961)))</f>
        <v/>
      </c>
      <c r="N3962" s="2"/>
      <c r="P3962" s="48">
        <v>3952</v>
      </c>
      <c r="Q3962" s="48" t="str">
        <f t="shared" si="306"/>
        <v/>
      </c>
      <c r="S3962" s="52" t="str">
        <f t="shared" si="307"/>
        <v/>
      </c>
      <c r="U3962" s="52" t="str">
        <f t="shared" si="308"/>
        <v/>
      </c>
      <c r="W3962" s="52" t="str">
        <f t="shared" si="309"/>
        <v/>
      </c>
    </row>
    <row r="3963" spans="1:23" x14ac:dyDescent="0.25">
      <c r="A3963" s="2"/>
      <c r="B3963" s="32"/>
      <c r="C3963" s="25"/>
      <c r="D3963" s="25"/>
      <c r="E3963" s="26"/>
      <c r="F3963" s="27"/>
      <c r="G3963" s="2"/>
      <c r="H3963" s="2"/>
      <c r="I3963" s="38" t="str">
        <f t="shared" si="305"/>
        <v/>
      </c>
      <c r="J3963" s="39" t="str">
        <f>IF($Q3963="", "", IF(IFERROR(INDEX('Ticket Sales'!B$11:B$5010, MATCH($Q3963, 'Ticket Sales'!$J$11:$J$5010, 0)), J3962)="", "", IFERROR(INDEX('Ticket Sales'!B$11:B$5010, MATCH($Q3963, 'Ticket Sales'!$J$11:$J$5010, 0)), J3962)))</f>
        <v/>
      </c>
      <c r="K3963" s="39" t="str">
        <f>IF($Q3963="", "", IF(IFERROR(INDEX('Ticket Sales'!C$11:C$5010, MATCH($Q3963, 'Ticket Sales'!$J$11:$J$5010, 0)), K3962)="", "", IFERROR(INDEX('Ticket Sales'!C$11:C$5010, MATCH($Q3963, 'Ticket Sales'!$J$11:$J$5010, 0)), K3962)))</f>
        <v/>
      </c>
      <c r="L3963" s="40" t="str">
        <f>IF($Q3963="", "", IF(IFERROR(INDEX('Ticket Sales'!D$11:D$5010, MATCH($Q3963, 'Ticket Sales'!$J$11:$J$5010, 0)), L3962)="", "", IFERROR(INDEX('Ticket Sales'!D$11:D$5010, MATCH($Q3963, 'Ticket Sales'!$J$11:$J$5010, 0)), L3962)))</f>
        <v/>
      </c>
      <c r="M3963" s="41" t="str">
        <f>IF($Q3963="", "", IF(IFERROR(INDEX('Ticket Sales'!E$11:E$5010, MATCH($Q3963, 'Ticket Sales'!$J$11:$J$5010, 0)), M3962)="", "", IFERROR(INDEX('Ticket Sales'!E$11:E$5010, MATCH($Q3963, 'Ticket Sales'!$J$11:$J$5010, 0)), M3962)))</f>
        <v/>
      </c>
      <c r="N3963" s="2"/>
      <c r="P3963" s="48">
        <v>3953</v>
      </c>
      <c r="Q3963" s="48" t="str">
        <f t="shared" si="306"/>
        <v/>
      </c>
      <c r="S3963" s="52" t="str">
        <f t="shared" si="307"/>
        <v/>
      </c>
      <c r="U3963" s="52" t="str">
        <f t="shared" si="308"/>
        <v/>
      </c>
      <c r="W3963" s="52" t="str">
        <f t="shared" si="309"/>
        <v/>
      </c>
    </row>
    <row r="3964" spans="1:23" x14ac:dyDescent="0.25">
      <c r="A3964" s="2"/>
      <c r="B3964" s="32"/>
      <c r="C3964" s="25"/>
      <c r="D3964" s="25"/>
      <c r="E3964" s="26"/>
      <c r="F3964" s="27"/>
      <c r="G3964" s="2"/>
      <c r="H3964" s="2"/>
      <c r="I3964" s="38" t="str">
        <f t="shared" si="305"/>
        <v/>
      </c>
      <c r="J3964" s="39" t="str">
        <f>IF($Q3964="", "", IF(IFERROR(INDEX('Ticket Sales'!B$11:B$5010, MATCH($Q3964, 'Ticket Sales'!$J$11:$J$5010, 0)), J3963)="", "", IFERROR(INDEX('Ticket Sales'!B$11:B$5010, MATCH($Q3964, 'Ticket Sales'!$J$11:$J$5010, 0)), J3963)))</f>
        <v/>
      </c>
      <c r="K3964" s="39" t="str">
        <f>IF($Q3964="", "", IF(IFERROR(INDEX('Ticket Sales'!C$11:C$5010, MATCH($Q3964, 'Ticket Sales'!$J$11:$J$5010, 0)), K3963)="", "", IFERROR(INDEX('Ticket Sales'!C$11:C$5010, MATCH($Q3964, 'Ticket Sales'!$J$11:$J$5010, 0)), K3963)))</f>
        <v/>
      </c>
      <c r="L3964" s="40" t="str">
        <f>IF($Q3964="", "", IF(IFERROR(INDEX('Ticket Sales'!D$11:D$5010, MATCH($Q3964, 'Ticket Sales'!$J$11:$J$5010, 0)), L3963)="", "", IFERROR(INDEX('Ticket Sales'!D$11:D$5010, MATCH($Q3964, 'Ticket Sales'!$J$11:$J$5010, 0)), L3963)))</f>
        <v/>
      </c>
      <c r="M3964" s="41" t="str">
        <f>IF($Q3964="", "", IF(IFERROR(INDEX('Ticket Sales'!E$11:E$5010, MATCH($Q3964, 'Ticket Sales'!$J$11:$J$5010, 0)), M3963)="", "", IFERROR(INDEX('Ticket Sales'!E$11:E$5010, MATCH($Q3964, 'Ticket Sales'!$J$11:$J$5010, 0)), M3963)))</f>
        <v/>
      </c>
      <c r="N3964" s="2"/>
      <c r="P3964" s="48">
        <v>3954</v>
      </c>
      <c r="Q3964" s="48" t="str">
        <f t="shared" si="306"/>
        <v/>
      </c>
      <c r="S3964" s="52" t="str">
        <f t="shared" si="307"/>
        <v/>
      </c>
      <c r="U3964" s="52" t="str">
        <f t="shared" si="308"/>
        <v/>
      </c>
      <c r="W3964" s="52" t="str">
        <f t="shared" si="309"/>
        <v/>
      </c>
    </row>
    <row r="3965" spans="1:23" x14ac:dyDescent="0.25">
      <c r="A3965" s="2"/>
      <c r="B3965" s="32"/>
      <c r="C3965" s="25"/>
      <c r="D3965" s="25"/>
      <c r="E3965" s="26"/>
      <c r="F3965" s="27"/>
      <c r="G3965" s="2"/>
      <c r="H3965" s="2"/>
      <c r="I3965" s="38" t="str">
        <f t="shared" si="305"/>
        <v/>
      </c>
      <c r="J3965" s="39" t="str">
        <f>IF($Q3965="", "", IF(IFERROR(INDEX('Ticket Sales'!B$11:B$5010, MATCH($Q3965, 'Ticket Sales'!$J$11:$J$5010, 0)), J3964)="", "", IFERROR(INDEX('Ticket Sales'!B$11:B$5010, MATCH($Q3965, 'Ticket Sales'!$J$11:$J$5010, 0)), J3964)))</f>
        <v/>
      </c>
      <c r="K3965" s="39" t="str">
        <f>IF($Q3965="", "", IF(IFERROR(INDEX('Ticket Sales'!C$11:C$5010, MATCH($Q3965, 'Ticket Sales'!$J$11:$J$5010, 0)), K3964)="", "", IFERROR(INDEX('Ticket Sales'!C$11:C$5010, MATCH($Q3965, 'Ticket Sales'!$J$11:$J$5010, 0)), K3964)))</f>
        <v/>
      </c>
      <c r="L3965" s="40" t="str">
        <f>IF($Q3965="", "", IF(IFERROR(INDEX('Ticket Sales'!D$11:D$5010, MATCH($Q3965, 'Ticket Sales'!$J$11:$J$5010, 0)), L3964)="", "", IFERROR(INDEX('Ticket Sales'!D$11:D$5010, MATCH($Q3965, 'Ticket Sales'!$J$11:$J$5010, 0)), L3964)))</f>
        <v/>
      </c>
      <c r="M3965" s="41" t="str">
        <f>IF($Q3965="", "", IF(IFERROR(INDEX('Ticket Sales'!E$11:E$5010, MATCH($Q3965, 'Ticket Sales'!$J$11:$J$5010, 0)), M3964)="", "", IFERROR(INDEX('Ticket Sales'!E$11:E$5010, MATCH($Q3965, 'Ticket Sales'!$J$11:$J$5010, 0)), M3964)))</f>
        <v/>
      </c>
      <c r="N3965" s="2"/>
      <c r="P3965" s="48">
        <v>3955</v>
      </c>
      <c r="Q3965" s="48" t="str">
        <f t="shared" si="306"/>
        <v/>
      </c>
      <c r="S3965" s="52" t="str">
        <f t="shared" si="307"/>
        <v/>
      </c>
      <c r="U3965" s="52" t="str">
        <f t="shared" si="308"/>
        <v/>
      </c>
      <c r="W3965" s="52" t="str">
        <f t="shared" si="309"/>
        <v/>
      </c>
    </row>
    <row r="3966" spans="1:23" x14ac:dyDescent="0.25">
      <c r="A3966" s="2"/>
      <c r="B3966" s="32"/>
      <c r="C3966" s="25"/>
      <c r="D3966" s="25"/>
      <c r="E3966" s="26"/>
      <c r="F3966" s="27"/>
      <c r="G3966" s="2"/>
      <c r="H3966" s="2"/>
      <c r="I3966" s="38" t="str">
        <f t="shared" si="305"/>
        <v/>
      </c>
      <c r="J3966" s="39" t="str">
        <f>IF($Q3966="", "", IF(IFERROR(INDEX('Ticket Sales'!B$11:B$5010, MATCH($Q3966, 'Ticket Sales'!$J$11:$J$5010, 0)), J3965)="", "", IFERROR(INDEX('Ticket Sales'!B$11:B$5010, MATCH($Q3966, 'Ticket Sales'!$J$11:$J$5010, 0)), J3965)))</f>
        <v/>
      </c>
      <c r="K3966" s="39" t="str">
        <f>IF($Q3966="", "", IF(IFERROR(INDEX('Ticket Sales'!C$11:C$5010, MATCH($Q3966, 'Ticket Sales'!$J$11:$J$5010, 0)), K3965)="", "", IFERROR(INDEX('Ticket Sales'!C$11:C$5010, MATCH($Q3966, 'Ticket Sales'!$J$11:$J$5010, 0)), K3965)))</f>
        <v/>
      </c>
      <c r="L3966" s="40" t="str">
        <f>IF($Q3966="", "", IF(IFERROR(INDEX('Ticket Sales'!D$11:D$5010, MATCH($Q3966, 'Ticket Sales'!$J$11:$J$5010, 0)), L3965)="", "", IFERROR(INDEX('Ticket Sales'!D$11:D$5010, MATCH($Q3966, 'Ticket Sales'!$J$11:$J$5010, 0)), L3965)))</f>
        <v/>
      </c>
      <c r="M3966" s="41" t="str">
        <f>IF($Q3966="", "", IF(IFERROR(INDEX('Ticket Sales'!E$11:E$5010, MATCH($Q3966, 'Ticket Sales'!$J$11:$J$5010, 0)), M3965)="", "", IFERROR(INDEX('Ticket Sales'!E$11:E$5010, MATCH($Q3966, 'Ticket Sales'!$J$11:$J$5010, 0)), M3965)))</f>
        <v/>
      </c>
      <c r="N3966" s="2"/>
      <c r="P3966" s="48">
        <v>3956</v>
      </c>
      <c r="Q3966" s="48" t="str">
        <f t="shared" si="306"/>
        <v/>
      </c>
      <c r="S3966" s="52" t="str">
        <f t="shared" si="307"/>
        <v/>
      </c>
      <c r="U3966" s="52" t="str">
        <f t="shared" si="308"/>
        <v/>
      </c>
      <c r="W3966" s="52" t="str">
        <f t="shared" si="309"/>
        <v/>
      </c>
    </row>
    <row r="3967" spans="1:23" x14ac:dyDescent="0.25">
      <c r="A3967" s="2"/>
      <c r="B3967" s="32"/>
      <c r="C3967" s="25"/>
      <c r="D3967" s="25"/>
      <c r="E3967" s="26"/>
      <c r="F3967" s="27"/>
      <c r="G3967" s="2"/>
      <c r="H3967" s="2"/>
      <c r="I3967" s="38" t="str">
        <f t="shared" si="305"/>
        <v/>
      </c>
      <c r="J3967" s="39" t="str">
        <f>IF($Q3967="", "", IF(IFERROR(INDEX('Ticket Sales'!B$11:B$5010, MATCH($Q3967, 'Ticket Sales'!$J$11:$J$5010, 0)), J3966)="", "", IFERROR(INDEX('Ticket Sales'!B$11:B$5010, MATCH($Q3967, 'Ticket Sales'!$J$11:$J$5010, 0)), J3966)))</f>
        <v/>
      </c>
      <c r="K3967" s="39" t="str">
        <f>IF($Q3967="", "", IF(IFERROR(INDEX('Ticket Sales'!C$11:C$5010, MATCH($Q3967, 'Ticket Sales'!$J$11:$J$5010, 0)), K3966)="", "", IFERROR(INDEX('Ticket Sales'!C$11:C$5010, MATCH($Q3967, 'Ticket Sales'!$J$11:$J$5010, 0)), K3966)))</f>
        <v/>
      </c>
      <c r="L3967" s="40" t="str">
        <f>IF($Q3967="", "", IF(IFERROR(INDEX('Ticket Sales'!D$11:D$5010, MATCH($Q3967, 'Ticket Sales'!$J$11:$J$5010, 0)), L3966)="", "", IFERROR(INDEX('Ticket Sales'!D$11:D$5010, MATCH($Q3967, 'Ticket Sales'!$J$11:$J$5010, 0)), L3966)))</f>
        <v/>
      </c>
      <c r="M3967" s="41" t="str">
        <f>IF($Q3967="", "", IF(IFERROR(INDEX('Ticket Sales'!E$11:E$5010, MATCH($Q3967, 'Ticket Sales'!$J$11:$J$5010, 0)), M3966)="", "", IFERROR(INDEX('Ticket Sales'!E$11:E$5010, MATCH($Q3967, 'Ticket Sales'!$J$11:$J$5010, 0)), M3966)))</f>
        <v/>
      </c>
      <c r="N3967" s="2"/>
      <c r="P3967" s="48">
        <v>3957</v>
      </c>
      <c r="Q3967" s="48" t="str">
        <f t="shared" si="306"/>
        <v/>
      </c>
      <c r="S3967" s="52" t="str">
        <f t="shared" si="307"/>
        <v/>
      </c>
      <c r="U3967" s="52" t="str">
        <f t="shared" si="308"/>
        <v/>
      </c>
      <c r="W3967" s="52" t="str">
        <f t="shared" si="309"/>
        <v/>
      </c>
    </row>
    <row r="3968" spans="1:23" x14ac:dyDescent="0.25">
      <c r="A3968" s="2"/>
      <c r="B3968" s="32"/>
      <c r="C3968" s="25"/>
      <c r="D3968" s="25"/>
      <c r="E3968" s="26"/>
      <c r="F3968" s="27"/>
      <c r="G3968" s="2"/>
      <c r="H3968" s="2"/>
      <c r="I3968" s="38" t="str">
        <f t="shared" si="305"/>
        <v/>
      </c>
      <c r="J3968" s="39" t="str">
        <f>IF($Q3968="", "", IF(IFERROR(INDEX('Ticket Sales'!B$11:B$5010, MATCH($Q3968, 'Ticket Sales'!$J$11:$J$5010, 0)), J3967)="", "", IFERROR(INDEX('Ticket Sales'!B$11:B$5010, MATCH($Q3968, 'Ticket Sales'!$J$11:$J$5010, 0)), J3967)))</f>
        <v/>
      </c>
      <c r="K3968" s="39" t="str">
        <f>IF($Q3968="", "", IF(IFERROR(INDEX('Ticket Sales'!C$11:C$5010, MATCH($Q3968, 'Ticket Sales'!$J$11:$J$5010, 0)), K3967)="", "", IFERROR(INDEX('Ticket Sales'!C$11:C$5010, MATCH($Q3968, 'Ticket Sales'!$J$11:$J$5010, 0)), K3967)))</f>
        <v/>
      </c>
      <c r="L3968" s="40" t="str">
        <f>IF($Q3968="", "", IF(IFERROR(INDEX('Ticket Sales'!D$11:D$5010, MATCH($Q3968, 'Ticket Sales'!$J$11:$J$5010, 0)), L3967)="", "", IFERROR(INDEX('Ticket Sales'!D$11:D$5010, MATCH($Q3968, 'Ticket Sales'!$J$11:$J$5010, 0)), L3967)))</f>
        <v/>
      </c>
      <c r="M3968" s="41" t="str">
        <f>IF($Q3968="", "", IF(IFERROR(INDEX('Ticket Sales'!E$11:E$5010, MATCH($Q3968, 'Ticket Sales'!$J$11:$J$5010, 0)), M3967)="", "", IFERROR(INDEX('Ticket Sales'!E$11:E$5010, MATCH($Q3968, 'Ticket Sales'!$J$11:$J$5010, 0)), M3967)))</f>
        <v/>
      </c>
      <c r="N3968" s="2"/>
      <c r="P3968" s="48">
        <v>3958</v>
      </c>
      <c r="Q3968" s="48" t="str">
        <f t="shared" si="306"/>
        <v/>
      </c>
      <c r="S3968" s="52" t="str">
        <f t="shared" si="307"/>
        <v/>
      </c>
      <c r="U3968" s="52" t="str">
        <f t="shared" si="308"/>
        <v/>
      </c>
      <c r="W3968" s="52" t="str">
        <f t="shared" si="309"/>
        <v/>
      </c>
    </row>
    <row r="3969" spans="1:23" x14ac:dyDescent="0.25">
      <c r="A3969" s="2"/>
      <c r="B3969" s="32"/>
      <c r="C3969" s="25"/>
      <c r="D3969" s="25"/>
      <c r="E3969" s="26"/>
      <c r="F3969" s="27"/>
      <c r="G3969" s="2"/>
      <c r="H3969" s="2"/>
      <c r="I3969" s="38" t="str">
        <f t="shared" si="305"/>
        <v/>
      </c>
      <c r="J3969" s="39" t="str">
        <f>IF($Q3969="", "", IF(IFERROR(INDEX('Ticket Sales'!B$11:B$5010, MATCH($Q3969, 'Ticket Sales'!$J$11:$J$5010, 0)), J3968)="", "", IFERROR(INDEX('Ticket Sales'!B$11:B$5010, MATCH($Q3969, 'Ticket Sales'!$J$11:$J$5010, 0)), J3968)))</f>
        <v/>
      </c>
      <c r="K3969" s="39" t="str">
        <f>IF($Q3969="", "", IF(IFERROR(INDEX('Ticket Sales'!C$11:C$5010, MATCH($Q3969, 'Ticket Sales'!$J$11:$J$5010, 0)), K3968)="", "", IFERROR(INDEX('Ticket Sales'!C$11:C$5010, MATCH($Q3969, 'Ticket Sales'!$J$11:$J$5010, 0)), K3968)))</f>
        <v/>
      </c>
      <c r="L3969" s="40" t="str">
        <f>IF($Q3969="", "", IF(IFERROR(INDEX('Ticket Sales'!D$11:D$5010, MATCH($Q3969, 'Ticket Sales'!$J$11:$J$5010, 0)), L3968)="", "", IFERROR(INDEX('Ticket Sales'!D$11:D$5010, MATCH($Q3969, 'Ticket Sales'!$J$11:$J$5010, 0)), L3968)))</f>
        <v/>
      </c>
      <c r="M3969" s="41" t="str">
        <f>IF($Q3969="", "", IF(IFERROR(INDEX('Ticket Sales'!E$11:E$5010, MATCH($Q3969, 'Ticket Sales'!$J$11:$J$5010, 0)), M3968)="", "", IFERROR(INDEX('Ticket Sales'!E$11:E$5010, MATCH($Q3969, 'Ticket Sales'!$J$11:$J$5010, 0)), M3968)))</f>
        <v/>
      </c>
      <c r="N3969" s="2"/>
      <c r="P3969" s="48">
        <v>3959</v>
      </c>
      <c r="Q3969" s="48" t="str">
        <f t="shared" si="306"/>
        <v/>
      </c>
      <c r="S3969" s="52" t="str">
        <f t="shared" si="307"/>
        <v/>
      </c>
      <c r="U3969" s="52" t="str">
        <f t="shared" si="308"/>
        <v/>
      </c>
      <c r="W3969" s="52" t="str">
        <f t="shared" si="309"/>
        <v/>
      </c>
    </row>
    <row r="3970" spans="1:23" x14ac:dyDescent="0.25">
      <c r="A3970" s="2"/>
      <c r="B3970" s="32"/>
      <c r="C3970" s="25"/>
      <c r="D3970" s="25"/>
      <c r="E3970" s="26"/>
      <c r="F3970" s="27"/>
      <c r="G3970" s="2"/>
      <c r="H3970" s="2"/>
      <c r="I3970" s="38" t="str">
        <f t="shared" si="305"/>
        <v/>
      </c>
      <c r="J3970" s="39" t="str">
        <f>IF($Q3970="", "", IF(IFERROR(INDEX('Ticket Sales'!B$11:B$5010, MATCH($Q3970, 'Ticket Sales'!$J$11:$J$5010, 0)), J3969)="", "", IFERROR(INDEX('Ticket Sales'!B$11:B$5010, MATCH($Q3970, 'Ticket Sales'!$J$11:$J$5010, 0)), J3969)))</f>
        <v/>
      </c>
      <c r="K3970" s="39" t="str">
        <f>IF($Q3970="", "", IF(IFERROR(INDEX('Ticket Sales'!C$11:C$5010, MATCH($Q3970, 'Ticket Sales'!$J$11:$J$5010, 0)), K3969)="", "", IFERROR(INDEX('Ticket Sales'!C$11:C$5010, MATCH($Q3970, 'Ticket Sales'!$J$11:$J$5010, 0)), K3969)))</f>
        <v/>
      </c>
      <c r="L3970" s="40" t="str">
        <f>IF($Q3970="", "", IF(IFERROR(INDEX('Ticket Sales'!D$11:D$5010, MATCH($Q3970, 'Ticket Sales'!$J$11:$J$5010, 0)), L3969)="", "", IFERROR(INDEX('Ticket Sales'!D$11:D$5010, MATCH($Q3970, 'Ticket Sales'!$J$11:$J$5010, 0)), L3969)))</f>
        <v/>
      </c>
      <c r="M3970" s="41" t="str">
        <f>IF($Q3970="", "", IF(IFERROR(INDEX('Ticket Sales'!E$11:E$5010, MATCH($Q3970, 'Ticket Sales'!$J$11:$J$5010, 0)), M3969)="", "", IFERROR(INDEX('Ticket Sales'!E$11:E$5010, MATCH($Q3970, 'Ticket Sales'!$J$11:$J$5010, 0)), M3969)))</f>
        <v/>
      </c>
      <c r="N3970" s="2"/>
      <c r="P3970" s="48">
        <v>3960</v>
      </c>
      <c r="Q3970" s="48" t="str">
        <f t="shared" si="306"/>
        <v/>
      </c>
      <c r="S3970" s="52" t="str">
        <f t="shared" si="307"/>
        <v/>
      </c>
      <c r="U3970" s="52" t="str">
        <f t="shared" si="308"/>
        <v/>
      </c>
      <c r="W3970" s="52" t="str">
        <f t="shared" si="309"/>
        <v/>
      </c>
    </row>
    <row r="3971" spans="1:23" x14ac:dyDescent="0.25">
      <c r="A3971" s="2"/>
      <c r="B3971" s="32"/>
      <c r="C3971" s="25"/>
      <c r="D3971" s="25"/>
      <c r="E3971" s="26"/>
      <c r="F3971" s="27"/>
      <c r="G3971" s="2"/>
      <c r="H3971" s="2"/>
      <c r="I3971" s="38" t="str">
        <f t="shared" si="305"/>
        <v/>
      </c>
      <c r="J3971" s="39" t="str">
        <f>IF($Q3971="", "", IF(IFERROR(INDEX('Ticket Sales'!B$11:B$5010, MATCH($Q3971, 'Ticket Sales'!$J$11:$J$5010, 0)), J3970)="", "", IFERROR(INDEX('Ticket Sales'!B$11:B$5010, MATCH($Q3971, 'Ticket Sales'!$J$11:$J$5010, 0)), J3970)))</f>
        <v/>
      </c>
      <c r="K3971" s="39" t="str">
        <f>IF($Q3971="", "", IF(IFERROR(INDEX('Ticket Sales'!C$11:C$5010, MATCH($Q3971, 'Ticket Sales'!$J$11:$J$5010, 0)), K3970)="", "", IFERROR(INDEX('Ticket Sales'!C$11:C$5010, MATCH($Q3971, 'Ticket Sales'!$J$11:$J$5010, 0)), K3970)))</f>
        <v/>
      </c>
      <c r="L3971" s="40" t="str">
        <f>IF($Q3971="", "", IF(IFERROR(INDEX('Ticket Sales'!D$11:D$5010, MATCH($Q3971, 'Ticket Sales'!$J$11:$J$5010, 0)), L3970)="", "", IFERROR(INDEX('Ticket Sales'!D$11:D$5010, MATCH($Q3971, 'Ticket Sales'!$J$11:$J$5010, 0)), L3970)))</f>
        <v/>
      </c>
      <c r="M3971" s="41" t="str">
        <f>IF($Q3971="", "", IF(IFERROR(INDEX('Ticket Sales'!E$11:E$5010, MATCH($Q3971, 'Ticket Sales'!$J$11:$J$5010, 0)), M3970)="", "", IFERROR(INDEX('Ticket Sales'!E$11:E$5010, MATCH($Q3971, 'Ticket Sales'!$J$11:$J$5010, 0)), M3970)))</f>
        <v/>
      </c>
      <c r="N3971" s="2"/>
      <c r="P3971" s="48">
        <v>3961</v>
      </c>
      <c r="Q3971" s="48" t="str">
        <f t="shared" si="306"/>
        <v/>
      </c>
      <c r="S3971" s="52" t="str">
        <f t="shared" si="307"/>
        <v/>
      </c>
      <c r="U3971" s="52" t="str">
        <f t="shared" si="308"/>
        <v/>
      </c>
      <c r="W3971" s="52" t="str">
        <f t="shared" si="309"/>
        <v/>
      </c>
    </row>
    <row r="3972" spans="1:23" x14ac:dyDescent="0.25">
      <c r="A3972" s="2"/>
      <c r="B3972" s="32"/>
      <c r="C3972" s="25"/>
      <c r="D3972" s="25"/>
      <c r="E3972" s="26"/>
      <c r="F3972" s="27"/>
      <c r="G3972" s="2"/>
      <c r="H3972" s="2"/>
      <c r="I3972" s="38" t="str">
        <f t="shared" si="305"/>
        <v/>
      </c>
      <c r="J3972" s="39" t="str">
        <f>IF($Q3972="", "", IF(IFERROR(INDEX('Ticket Sales'!B$11:B$5010, MATCH($Q3972, 'Ticket Sales'!$J$11:$J$5010, 0)), J3971)="", "", IFERROR(INDEX('Ticket Sales'!B$11:B$5010, MATCH($Q3972, 'Ticket Sales'!$J$11:$J$5010, 0)), J3971)))</f>
        <v/>
      </c>
      <c r="K3972" s="39" t="str">
        <f>IF($Q3972="", "", IF(IFERROR(INDEX('Ticket Sales'!C$11:C$5010, MATCH($Q3972, 'Ticket Sales'!$J$11:$J$5010, 0)), K3971)="", "", IFERROR(INDEX('Ticket Sales'!C$11:C$5010, MATCH($Q3972, 'Ticket Sales'!$J$11:$J$5010, 0)), K3971)))</f>
        <v/>
      </c>
      <c r="L3972" s="40" t="str">
        <f>IF($Q3972="", "", IF(IFERROR(INDEX('Ticket Sales'!D$11:D$5010, MATCH($Q3972, 'Ticket Sales'!$J$11:$J$5010, 0)), L3971)="", "", IFERROR(INDEX('Ticket Sales'!D$11:D$5010, MATCH($Q3972, 'Ticket Sales'!$J$11:$J$5010, 0)), L3971)))</f>
        <v/>
      </c>
      <c r="M3972" s="41" t="str">
        <f>IF($Q3972="", "", IF(IFERROR(INDEX('Ticket Sales'!E$11:E$5010, MATCH($Q3972, 'Ticket Sales'!$J$11:$J$5010, 0)), M3971)="", "", IFERROR(INDEX('Ticket Sales'!E$11:E$5010, MATCH($Q3972, 'Ticket Sales'!$J$11:$J$5010, 0)), M3971)))</f>
        <v/>
      </c>
      <c r="N3972" s="2"/>
      <c r="P3972" s="48">
        <v>3962</v>
      </c>
      <c r="Q3972" s="48" t="str">
        <f t="shared" si="306"/>
        <v/>
      </c>
      <c r="S3972" s="52" t="str">
        <f t="shared" si="307"/>
        <v/>
      </c>
      <c r="U3972" s="52" t="str">
        <f t="shared" si="308"/>
        <v/>
      </c>
      <c r="W3972" s="52" t="str">
        <f t="shared" si="309"/>
        <v/>
      </c>
    </row>
    <row r="3973" spans="1:23" x14ac:dyDescent="0.25">
      <c r="A3973" s="2"/>
      <c r="B3973" s="32"/>
      <c r="C3973" s="25"/>
      <c r="D3973" s="25"/>
      <c r="E3973" s="26"/>
      <c r="F3973" s="27"/>
      <c r="G3973" s="2"/>
      <c r="H3973" s="2"/>
      <c r="I3973" s="38" t="str">
        <f t="shared" si="305"/>
        <v/>
      </c>
      <c r="J3973" s="39" t="str">
        <f>IF($Q3973="", "", IF(IFERROR(INDEX('Ticket Sales'!B$11:B$5010, MATCH($Q3973, 'Ticket Sales'!$J$11:$J$5010, 0)), J3972)="", "", IFERROR(INDEX('Ticket Sales'!B$11:B$5010, MATCH($Q3973, 'Ticket Sales'!$J$11:$J$5010, 0)), J3972)))</f>
        <v/>
      </c>
      <c r="K3973" s="39" t="str">
        <f>IF($Q3973="", "", IF(IFERROR(INDEX('Ticket Sales'!C$11:C$5010, MATCH($Q3973, 'Ticket Sales'!$J$11:$J$5010, 0)), K3972)="", "", IFERROR(INDEX('Ticket Sales'!C$11:C$5010, MATCH($Q3973, 'Ticket Sales'!$J$11:$J$5010, 0)), K3972)))</f>
        <v/>
      </c>
      <c r="L3973" s="40" t="str">
        <f>IF($Q3973="", "", IF(IFERROR(INDEX('Ticket Sales'!D$11:D$5010, MATCH($Q3973, 'Ticket Sales'!$J$11:$J$5010, 0)), L3972)="", "", IFERROR(INDEX('Ticket Sales'!D$11:D$5010, MATCH($Q3973, 'Ticket Sales'!$J$11:$J$5010, 0)), L3972)))</f>
        <v/>
      </c>
      <c r="M3973" s="41" t="str">
        <f>IF($Q3973="", "", IF(IFERROR(INDEX('Ticket Sales'!E$11:E$5010, MATCH($Q3973, 'Ticket Sales'!$J$11:$J$5010, 0)), M3972)="", "", IFERROR(INDEX('Ticket Sales'!E$11:E$5010, MATCH($Q3973, 'Ticket Sales'!$J$11:$J$5010, 0)), M3972)))</f>
        <v/>
      </c>
      <c r="N3973" s="2"/>
      <c r="P3973" s="48">
        <v>3963</v>
      </c>
      <c r="Q3973" s="48" t="str">
        <f t="shared" si="306"/>
        <v/>
      </c>
      <c r="S3973" s="52" t="str">
        <f t="shared" si="307"/>
        <v/>
      </c>
      <c r="U3973" s="52" t="str">
        <f t="shared" si="308"/>
        <v/>
      </c>
      <c r="W3973" s="52" t="str">
        <f t="shared" si="309"/>
        <v/>
      </c>
    </row>
    <row r="3974" spans="1:23" x14ac:dyDescent="0.25">
      <c r="A3974" s="2"/>
      <c r="B3974" s="32"/>
      <c r="C3974" s="25"/>
      <c r="D3974" s="25"/>
      <c r="E3974" s="26"/>
      <c r="F3974" s="27"/>
      <c r="G3974" s="2"/>
      <c r="H3974" s="2"/>
      <c r="I3974" s="38" t="str">
        <f t="shared" si="305"/>
        <v/>
      </c>
      <c r="J3974" s="39" t="str">
        <f>IF($Q3974="", "", IF(IFERROR(INDEX('Ticket Sales'!B$11:B$5010, MATCH($Q3974, 'Ticket Sales'!$J$11:$J$5010, 0)), J3973)="", "", IFERROR(INDEX('Ticket Sales'!B$11:B$5010, MATCH($Q3974, 'Ticket Sales'!$J$11:$J$5010, 0)), J3973)))</f>
        <v/>
      </c>
      <c r="K3974" s="39" t="str">
        <f>IF($Q3974="", "", IF(IFERROR(INDEX('Ticket Sales'!C$11:C$5010, MATCH($Q3974, 'Ticket Sales'!$J$11:$J$5010, 0)), K3973)="", "", IFERROR(INDEX('Ticket Sales'!C$11:C$5010, MATCH($Q3974, 'Ticket Sales'!$J$11:$J$5010, 0)), K3973)))</f>
        <v/>
      </c>
      <c r="L3974" s="40" t="str">
        <f>IF($Q3974="", "", IF(IFERROR(INDEX('Ticket Sales'!D$11:D$5010, MATCH($Q3974, 'Ticket Sales'!$J$11:$J$5010, 0)), L3973)="", "", IFERROR(INDEX('Ticket Sales'!D$11:D$5010, MATCH($Q3974, 'Ticket Sales'!$J$11:$J$5010, 0)), L3973)))</f>
        <v/>
      </c>
      <c r="M3974" s="41" t="str">
        <f>IF($Q3974="", "", IF(IFERROR(INDEX('Ticket Sales'!E$11:E$5010, MATCH($Q3974, 'Ticket Sales'!$J$11:$J$5010, 0)), M3973)="", "", IFERROR(INDEX('Ticket Sales'!E$11:E$5010, MATCH($Q3974, 'Ticket Sales'!$J$11:$J$5010, 0)), M3973)))</f>
        <v/>
      </c>
      <c r="N3974" s="2"/>
      <c r="P3974" s="48">
        <v>3964</v>
      </c>
      <c r="Q3974" s="48" t="str">
        <f t="shared" si="306"/>
        <v/>
      </c>
      <c r="S3974" s="52" t="str">
        <f t="shared" si="307"/>
        <v/>
      </c>
      <c r="U3974" s="52" t="str">
        <f t="shared" si="308"/>
        <v/>
      </c>
      <c r="W3974" s="52" t="str">
        <f t="shared" si="309"/>
        <v/>
      </c>
    </row>
    <row r="3975" spans="1:23" x14ac:dyDescent="0.25">
      <c r="A3975" s="2"/>
      <c r="B3975" s="32"/>
      <c r="C3975" s="25"/>
      <c r="D3975" s="25"/>
      <c r="E3975" s="26"/>
      <c r="F3975" s="27"/>
      <c r="G3975" s="2"/>
      <c r="H3975" s="2"/>
      <c r="I3975" s="38" t="str">
        <f t="shared" si="305"/>
        <v/>
      </c>
      <c r="J3975" s="39" t="str">
        <f>IF($Q3975="", "", IF(IFERROR(INDEX('Ticket Sales'!B$11:B$5010, MATCH($Q3975, 'Ticket Sales'!$J$11:$J$5010, 0)), J3974)="", "", IFERROR(INDEX('Ticket Sales'!B$11:B$5010, MATCH($Q3975, 'Ticket Sales'!$J$11:$J$5010, 0)), J3974)))</f>
        <v/>
      </c>
      <c r="K3975" s="39" t="str">
        <f>IF($Q3975="", "", IF(IFERROR(INDEX('Ticket Sales'!C$11:C$5010, MATCH($Q3975, 'Ticket Sales'!$J$11:$J$5010, 0)), K3974)="", "", IFERROR(INDEX('Ticket Sales'!C$11:C$5010, MATCH($Q3975, 'Ticket Sales'!$J$11:$J$5010, 0)), K3974)))</f>
        <v/>
      </c>
      <c r="L3975" s="40" t="str">
        <f>IF($Q3975="", "", IF(IFERROR(INDEX('Ticket Sales'!D$11:D$5010, MATCH($Q3975, 'Ticket Sales'!$J$11:$J$5010, 0)), L3974)="", "", IFERROR(INDEX('Ticket Sales'!D$11:D$5010, MATCH($Q3975, 'Ticket Sales'!$J$11:$J$5010, 0)), L3974)))</f>
        <v/>
      </c>
      <c r="M3975" s="41" t="str">
        <f>IF($Q3975="", "", IF(IFERROR(INDEX('Ticket Sales'!E$11:E$5010, MATCH($Q3975, 'Ticket Sales'!$J$11:$J$5010, 0)), M3974)="", "", IFERROR(INDEX('Ticket Sales'!E$11:E$5010, MATCH($Q3975, 'Ticket Sales'!$J$11:$J$5010, 0)), M3974)))</f>
        <v/>
      </c>
      <c r="N3975" s="2"/>
      <c r="P3975" s="48">
        <v>3965</v>
      </c>
      <c r="Q3975" s="48" t="str">
        <f t="shared" si="306"/>
        <v/>
      </c>
      <c r="S3975" s="52" t="str">
        <f t="shared" si="307"/>
        <v/>
      </c>
      <c r="U3975" s="52" t="str">
        <f t="shared" si="308"/>
        <v/>
      </c>
      <c r="W3975" s="52" t="str">
        <f t="shared" si="309"/>
        <v/>
      </c>
    </row>
    <row r="3976" spans="1:23" x14ac:dyDescent="0.25">
      <c r="A3976" s="2"/>
      <c r="B3976" s="32"/>
      <c r="C3976" s="25"/>
      <c r="D3976" s="25"/>
      <c r="E3976" s="26"/>
      <c r="F3976" s="27"/>
      <c r="G3976" s="2"/>
      <c r="H3976" s="2"/>
      <c r="I3976" s="38" t="str">
        <f t="shared" si="305"/>
        <v/>
      </c>
      <c r="J3976" s="39" t="str">
        <f>IF($Q3976="", "", IF(IFERROR(INDEX('Ticket Sales'!B$11:B$5010, MATCH($Q3976, 'Ticket Sales'!$J$11:$J$5010, 0)), J3975)="", "", IFERROR(INDEX('Ticket Sales'!B$11:B$5010, MATCH($Q3976, 'Ticket Sales'!$J$11:$J$5010, 0)), J3975)))</f>
        <v/>
      </c>
      <c r="K3976" s="39" t="str">
        <f>IF($Q3976="", "", IF(IFERROR(INDEX('Ticket Sales'!C$11:C$5010, MATCH($Q3976, 'Ticket Sales'!$J$11:$J$5010, 0)), K3975)="", "", IFERROR(INDEX('Ticket Sales'!C$11:C$5010, MATCH($Q3976, 'Ticket Sales'!$J$11:$J$5010, 0)), K3975)))</f>
        <v/>
      </c>
      <c r="L3976" s="40" t="str">
        <f>IF($Q3976="", "", IF(IFERROR(INDEX('Ticket Sales'!D$11:D$5010, MATCH($Q3976, 'Ticket Sales'!$J$11:$J$5010, 0)), L3975)="", "", IFERROR(INDEX('Ticket Sales'!D$11:D$5010, MATCH($Q3976, 'Ticket Sales'!$J$11:$J$5010, 0)), L3975)))</f>
        <v/>
      </c>
      <c r="M3976" s="41" t="str">
        <f>IF($Q3976="", "", IF(IFERROR(INDEX('Ticket Sales'!E$11:E$5010, MATCH($Q3976, 'Ticket Sales'!$J$11:$J$5010, 0)), M3975)="", "", IFERROR(INDEX('Ticket Sales'!E$11:E$5010, MATCH($Q3976, 'Ticket Sales'!$J$11:$J$5010, 0)), M3975)))</f>
        <v/>
      </c>
      <c r="N3976" s="2"/>
      <c r="P3976" s="48">
        <v>3966</v>
      </c>
      <c r="Q3976" s="48" t="str">
        <f t="shared" si="306"/>
        <v/>
      </c>
      <c r="S3976" s="52" t="str">
        <f t="shared" si="307"/>
        <v/>
      </c>
      <c r="U3976" s="52" t="str">
        <f t="shared" si="308"/>
        <v/>
      </c>
      <c r="W3976" s="52" t="str">
        <f t="shared" si="309"/>
        <v/>
      </c>
    </row>
    <row r="3977" spans="1:23" x14ac:dyDescent="0.25">
      <c r="A3977" s="2"/>
      <c r="B3977" s="32"/>
      <c r="C3977" s="25"/>
      <c r="D3977" s="25"/>
      <c r="E3977" s="26"/>
      <c r="F3977" s="27"/>
      <c r="G3977" s="2"/>
      <c r="H3977" s="2"/>
      <c r="I3977" s="38" t="str">
        <f t="shared" si="305"/>
        <v/>
      </c>
      <c r="J3977" s="39" t="str">
        <f>IF($Q3977="", "", IF(IFERROR(INDEX('Ticket Sales'!B$11:B$5010, MATCH($Q3977, 'Ticket Sales'!$J$11:$J$5010, 0)), J3976)="", "", IFERROR(INDEX('Ticket Sales'!B$11:B$5010, MATCH($Q3977, 'Ticket Sales'!$J$11:$J$5010, 0)), J3976)))</f>
        <v/>
      </c>
      <c r="K3977" s="39" t="str">
        <f>IF($Q3977="", "", IF(IFERROR(INDEX('Ticket Sales'!C$11:C$5010, MATCH($Q3977, 'Ticket Sales'!$J$11:$J$5010, 0)), K3976)="", "", IFERROR(INDEX('Ticket Sales'!C$11:C$5010, MATCH($Q3977, 'Ticket Sales'!$J$11:$J$5010, 0)), K3976)))</f>
        <v/>
      </c>
      <c r="L3977" s="40" t="str">
        <f>IF($Q3977="", "", IF(IFERROR(INDEX('Ticket Sales'!D$11:D$5010, MATCH($Q3977, 'Ticket Sales'!$J$11:$J$5010, 0)), L3976)="", "", IFERROR(INDEX('Ticket Sales'!D$11:D$5010, MATCH($Q3977, 'Ticket Sales'!$J$11:$J$5010, 0)), L3976)))</f>
        <v/>
      </c>
      <c r="M3977" s="41" t="str">
        <f>IF($Q3977="", "", IF(IFERROR(INDEX('Ticket Sales'!E$11:E$5010, MATCH($Q3977, 'Ticket Sales'!$J$11:$J$5010, 0)), M3976)="", "", IFERROR(INDEX('Ticket Sales'!E$11:E$5010, MATCH($Q3977, 'Ticket Sales'!$J$11:$J$5010, 0)), M3976)))</f>
        <v/>
      </c>
      <c r="N3977" s="2"/>
      <c r="P3977" s="48">
        <v>3967</v>
      </c>
      <c r="Q3977" s="48" t="str">
        <f t="shared" si="306"/>
        <v/>
      </c>
      <c r="S3977" s="52" t="str">
        <f t="shared" si="307"/>
        <v/>
      </c>
      <c r="U3977" s="52" t="str">
        <f t="shared" si="308"/>
        <v/>
      </c>
      <c r="W3977" s="52" t="str">
        <f t="shared" si="309"/>
        <v/>
      </c>
    </row>
    <row r="3978" spans="1:23" x14ac:dyDescent="0.25">
      <c r="A3978" s="2"/>
      <c r="B3978" s="32"/>
      <c r="C3978" s="25"/>
      <c r="D3978" s="25"/>
      <c r="E3978" s="26"/>
      <c r="F3978" s="27"/>
      <c r="G3978" s="2"/>
      <c r="H3978" s="2"/>
      <c r="I3978" s="38" t="str">
        <f t="shared" si="305"/>
        <v/>
      </c>
      <c r="J3978" s="39" t="str">
        <f>IF($Q3978="", "", IF(IFERROR(INDEX('Ticket Sales'!B$11:B$5010, MATCH($Q3978, 'Ticket Sales'!$J$11:$J$5010, 0)), J3977)="", "", IFERROR(INDEX('Ticket Sales'!B$11:B$5010, MATCH($Q3978, 'Ticket Sales'!$J$11:$J$5010, 0)), J3977)))</f>
        <v/>
      </c>
      <c r="K3978" s="39" t="str">
        <f>IF($Q3978="", "", IF(IFERROR(INDEX('Ticket Sales'!C$11:C$5010, MATCH($Q3978, 'Ticket Sales'!$J$11:$J$5010, 0)), K3977)="", "", IFERROR(INDEX('Ticket Sales'!C$11:C$5010, MATCH($Q3978, 'Ticket Sales'!$J$11:$J$5010, 0)), K3977)))</f>
        <v/>
      </c>
      <c r="L3978" s="40" t="str">
        <f>IF($Q3978="", "", IF(IFERROR(INDEX('Ticket Sales'!D$11:D$5010, MATCH($Q3978, 'Ticket Sales'!$J$11:$J$5010, 0)), L3977)="", "", IFERROR(INDEX('Ticket Sales'!D$11:D$5010, MATCH($Q3978, 'Ticket Sales'!$J$11:$J$5010, 0)), L3977)))</f>
        <v/>
      </c>
      <c r="M3978" s="41" t="str">
        <f>IF($Q3978="", "", IF(IFERROR(INDEX('Ticket Sales'!E$11:E$5010, MATCH($Q3978, 'Ticket Sales'!$J$11:$J$5010, 0)), M3977)="", "", IFERROR(INDEX('Ticket Sales'!E$11:E$5010, MATCH($Q3978, 'Ticket Sales'!$J$11:$J$5010, 0)), M3977)))</f>
        <v/>
      </c>
      <c r="N3978" s="2"/>
      <c r="P3978" s="48">
        <v>3968</v>
      </c>
      <c r="Q3978" s="48" t="str">
        <f t="shared" si="306"/>
        <v/>
      </c>
      <c r="S3978" s="52" t="str">
        <f t="shared" si="307"/>
        <v/>
      </c>
      <c r="U3978" s="52" t="str">
        <f t="shared" si="308"/>
        <v/>
      </c>
      <c r="W3978" s="52" t="str">
        <f t="shared" si="309"/>
        <v/>
      </c>
    </row>
    <row r="3979" spans="1:23" x14ac:dyDescent="0.25">
      <c r="A3979" s="2"/>
      <c r="B3979" s="32"/>
      <c r="C3979" s="25"/>
      <c r="D3979" s="25"/>
      <c r="E3979" s="26"/>
      <c r="F3979" s="27"/>
      <c r="G3979" s="2"/>
      <c r="H3979" s="2"/>
      <c r="I3979" s="38" t="str">
        <f t="shared" si="305"/>
        <v/>
      </c>
      <c r="J3979" s="39" t="str">
        <f>IF($Q3979="", "", IF(IFERROR(INDEX('Ticket Sales'!B$11:B$5010, MATCH($Q3979, 'Ticket Sales'!$J$11:$J$5010, 0)), J3978)="", "", IFERROR(INDEX('Ticket Sales'!B$11:B$5010, MATCH($Q3979, 'Ticket Sales'!$J$11:$J$5010, 0)), J3978)))</f>
        <v/>
      </c>
      <c r="K3979" s="39" t="str">
        <f>IF($Q3979="", "", IF(IFERROR(INDEX('Ticket Sales'!C$11:C$5010, MATCH($Q3979, 'Ticket Sales'!$J$11:$J$5010, 0)), K3978)="", "", IFERROR(INDEX('Ticket Sales'!C$11:C$5010, MATCH($Q3979, 'Ticket Sales'!$J$11:$J$5010, 0)), K3978)))</f>
        <v/>
      </c>
      <c r="L3979" s="40" t="str">
        <f>IF($Q3979="", "", IF(IFERROR(INDEX('Ticket Sales'!D$11:D$5010, MATCH($Q3979, 'Ticket Sales'!$J$11:$J$5010, 0)), L3978)="", "", IFERROR(INDEX('Ticket Sales'!D$11:D$5010, MATCH($Q3979, 'Ticket Sales'!$J$11:$J$5010, 0)), L3978)))</f>
        <v/>
      </c>
      <c r="M3979" s="41" t="str">
        <f>IF($Q3979="", "", IF(IFERROR(INDEX('Ticket Sales'!E$11:E$5010, MATCH($Q3979, 'Ticket Sales'!$J$11:$J$5010, 0)), M3978)="", "", IFERROR(INDEX('Ticket Sales'!E$11:E$5010, MATCH($Q3979, 'Ticket Sales'!$J$11:$J$5010, 0)), M3978)))</f>
        <v/>
      </c>
      <c r="N3979" s="2"/>
      <c r="P3979" s="48">
        <v>3969</v>
      </c>
      <c r="Q3979" s="48" t="str">
        <f t="shared" si="306"/>
        <v/>
      </c>
      <c r="S3979" s="52" t="str">
        <f t="shared" si="307"/>
        <v/>
      </c>
      <c r="U3979" s="52" t="str">
        <f t="shared" si="308"/>
        <v/>
      </c>
      <c r="W3979" s="52" t="str">
        <f t="shared" si="309"/>
        <v/>
      </c>
    </row>
    <row r="3980" spans="1:23" x14ac:dyDescent="0.25">
      <c r="A3980" s="2"/>
      <c r="B3980" s="32"/>
      <c r="C3980" s="25"/>
      <c r="D3980" s="25"/>
      <c r="E3980" s="26"/>
      <c r="F3980" s="27"/>
      <c r="G3980" s="2"/>
      <c r="H3980" s="2"/>
      <c r="I3980" s="38" t="str">
        <f t="shared" ref="I3980:I4043" si="310">$Q3980</f>
        <v/>
      </c>
      <c r="J3980" s="39" t="str">
        <f>IF($Q3980="", "", IF(IFERROR(INDEX('Ticket Sales'!B$11:B$5010, MATCH($Q3980, 'Ticket Sales'!$J$11:$J$5010, 0)), J3979)="", "", IFERROR(INDEX('Ticket Sales'!B$11:B$5010, MATCH($Q3980, 'Ticket Sales'!$J$11:$J$5010, 0)), J3979)))</f>
        <v/>
      </c>
      <c r="K3980" s="39" t="str">
        <f>IF($Q3980="", "", IF(IFERROR(INDEX('Ticket Sales'!C$11:C$5010, MATCH($Q3980, 'Ticket Sales'!$J$11:$J$5010, 0)), K3979)="", "", IFERROR(INDEX('Ticket Sales'!C$11:C$5010, MATCH($Q3980, 'Ticket Sales'!$J$11:$J$5010, 0)), K3979)))</f>
        <v/>
      </c>
      <c r="L3980" s="40" t="str">
        <f>IF($Q3980="", "", IF(IFERROR(INDEX('Ticket Sales'!D$11:D$5010, MATCH($Q3980, 'Ticket Sales'!$J$11:$J$5010, 0)), L3979)="", "", IFERROR(INDEX('Ticket Sales'!D$11:D$5010, MATCH($Q3980, 'Ticket Sales'!$J$11:$J$5010, 0)), L3979)))</f>
        <v/>
      </c>
      <c r="M3980" s="41" t="str">
        <f>IF($Q3980="", "", IF(IFERROR(INDEX('Ticket Sales'!E$11:E$5010, MATCH($Q3980, 'Ticket Sales'!$J$11:$J$5010, 0)), M3979)="", "", IFERROR(INDEX('Ticket Sales'!E$11:E$5010, MATCH($Q3980, 'Ticket Sales'!$J$11:$J$5010, 0)), M3979)))</f>
        <v/>
      </c>
      <c r="N3980" s="2"/>
      <c r="P3980" s="48">
        <v>3970</v>
      </c>
      <c r="Q3980" s="48" t="str">
        <f t="shared" ref="Q3980:Q4043" si="311">IF(ISNUMBER($Q$8)=FALSE, "", IF($P3980&gt;$Q$8, "", $P3980))</f>
        <v/>
      </c>
      <c r="S3980" s="52" t="str">
        <f t="shared" ref="S3980:S4043" si="312">IF($B3980="", "", $B3980)</f>
        <v/>
      </c>
      <c r="U3980" s="52" t="str">
        <f t="shared" ref="U3980:U4043" si="313">IF(COUNTIF($B3980:$F3980, "")=5, "", "X")</f>
        <v/>
      </c>
      <c r="W3980" s="52" t="str">
        <f t="shared" ref="W3980:W4043" si="314">IF(AND($U3980="X", $S3980=""), "X", IF(AND($U3980="X", ISNUMBER($S3980)=FALSE), "X", IF(AND($U3980="X", COUNTIF($S$11:$S$5010, $S3980)&gt;1), "X", "")))</f>
        <v/>
      </c>
    </row>
    <row r="3981" spans="1:23" x14ac:dyDescent="0.25">
      <c r="A3981" s="2"/>
      <c r="B3981" s="32"/>
      <c r="C3981" s="25"/>
      <c r="D3981" s="25"/>
      <c r="E3981" s="26"/>
      <c r="F3981" s="27"/>
      <c r="G3981" s="2"/>
      <c r="H3981" s="2"/>
      <c r="I3981" s="38" t="str">
        <f t="shared" si="310"/>
        <v/>
      </c>
      <c r="J3981" s="39" t="str">
        <f>IF($Q3981="", "", IF(IFERROR(INDEX('Ticket Sales'!B$11:B$5010, MATCH($Q3981, 'Ticket Sales'!$J$11:$J$5010, 0)), J3980)="", "", IFERROR(INDEX('Ticket Sales'!B$11:B$5010, MATCH($Q3981, 'Ticket Sales'!$J$11:$J$5010, 0)), J3980)))</f>
        <v/>
      </c>
      <c r="K3981" s="39" t="str">
        <f>IF($Q3981="", "", IF(IFERROR(INDEX('Ticket Sales'!C$11:C$5010, MATCH($Q3981, 'Ticket Sales'!$J$11:$J$5010, 0)), K3980)="", "", IFERROR(INDEX('Ticket Sales'!C$11:C$5010, MATCH($Q3981, 'Ticket Sales'!$J$11:$J$5010, 0)), K3980)))</f>
        <v/>
      </c>
      <c r="L3981" s="40" t="str">
        <f>IF($Q3981="", "", IF(IFERROR(INDEX('Ticket Sales'!D$11:D$5010, MATCH($Q3981, 'Ticket Sales'!$J$11:$J$5010, 0)), L3980)="", "", IFERROR(INDEX('Ticket Sales'!D$11:D$5010, MATCH($Q3981, 'Ticket Sales'!$J$11:$J$5010, 0)), L3980)))</f>
        <v/>
      </c>
      <c r="M3981" s="41" t="str">
        <f>IF($Q3981="", "", IF(IFERROR(INDEX('Ticket Sales'!E$11:E$5010, MATCH($Q3981, 'Ticket Sales'!$J$11:$J$5010, 0)), M3980)="", "", IFERROR(INDEX('Ticket Sales'!E$11:E$5010, MATCH($Q3981, 'Ticket Sales'!$J$11:$J$5010, 0)), M3980)))</f>
        <v/>
      </c>
      <c r="N3981" s="2"/>
      <c r="P3981" s="48">
        <v>3971</v>
      </c>
      <c r="Q3981" s="48" t="str">
        <f t="shared" si="311"/>
        <v/>
      </c>
      <c r="S3981" s="52" t="str">
        <f t="shared" si="312"/>
        <v/>
      </c>
      <c r="U3981" s="52" t="str">
        <f t="shared" si="313"/>
        <v/>
      </c>
      <c r="W3981" s="52" t="str">
        <f t="shared" si="314"/>
        <v/>
      </c>
    </row>
    <row r="3982" spans="1:23" x14ac:dyDescent="0.25">
      <c r="A3982" s="2"/>
      <c r="B3982" s="32"/>
      <c r="C3982" s="25"/>
      <c r="D3982" s="25"/>
      <c r="E3982" s="26"/>
      <c r="F3982" s="27"/>
      <c r="G3982" s="2"/>
      <c r="H3982" s="2"/>
      <c r="I3982" s="38" t="str">
        <f t="shared" si="310"/>
        <v/>
      </c>
      <c r="J3982" s="39" t="str">
        <f>IF($Q3982="", "", IF(IFERROR(INDEX('Ticket Sales'!B$11:B$5010, MATCH($Q3982, 'Ticket Sales'!$J$11:$J$5010, 0)), J3981)="", "", IFERROR(INDEX('Ticket Sales'!B$11:B$5010, MATCH($Q3982, 'Ticket Sales'!$J$11:$J$5010, 0)), J3981)))</f>
        <v/>
      </c>
      <c r="K3982" s="39" t="str">
        <f>IF($Q3982="", "", IF(IFERROR(INDEX('Ticket Sales'!C$11:C$5010, MATCH($Q3982, 'Ticket Sales'!$J$11:$J$5010, 0)), K3981)="", "", IFERROR(INDEX('Ticket Sales'!C$11:C$5010, MATCH($Q3982, 'Ticket Sales'!$J$11:$J$5010, 0)), K3981)))</f>
        <v/>
      </c>
      <c r="L3982" s="40" t="str">
        <f>IF($Q3982="", "", IF(IFERROR(INDEX('Ticket Sales'!D$11:D$5010, MATCH($Q3982, 'Ticket Sales'!$J$11:$J$5010, 0)), L3981)="", "", IFERROR(INDEX('Ticket Sales'!D$11:D$5010, MATCH($Q3982, 'Ticket Sales'!$J$11:$J$5010, 0)), L3981)))</f>
        <v/>
      </c>
      <c r="M3982" s="41" t="str">
        <f>IF($Q3982="", "", IF(IFERROR(INDEX('Ticket Sales'!E$11:E$5010, MATCH($Q3982, 'Ticket Sales'!$J$11:$J$5010, 0)), M3981)="", "", IFERROR(INDEX('Ticket Sales'!E$11:E$5010, MATCH($Q3982, 'Ticket Sales'!$J$11:$J$5010, 0)), M3981)))</f>
        <v/>
      </c>
      <c r="N3982" s="2"/>
      <c r="P3982" s="48">
        <v>3972</v>
      </c>
      <c r="Q3982" s="48" t="str">
        <f t="shared" si="311"/>
        <v/>
      </c>
      <c r="S3982" s="52" t="str">
        <f t="shared" si="312"/>
        <v/>
      </c>
      <c r="U3982" s="52" t="str">
        <f t="shared" si="313"/>
        <v/>
      </c>
      <c r="W3982" s="52" t="str">
        <f t="shared" si="314"/>
        <v/>
      </c>
    </row>
    <row r="3983" spans="1:23" x14ac:dyDescent="0.25">
      <c r="A3983" s="2"/>
      <c r="B3983" s="32"/>
      <c r="C3983" s="25"/>
      <c r="D3983" s="25"/>
      <c r="E3983" s="26"/>
      <c r="F3983" s="27"/>
      <c r="G3983" s="2"/>
      <c r="H3983" s="2"/>
      <c r="I3983" s="38" t="str">
        <f t="shared" si="310"/>
        <v/>
      </c>
      <c r="J3983" s="39" t="str">
        <f>IF($Q3983="", "", IF(IFERROR(INDEX('Ticket Sales'!B$11:B$5010, MATCH($Q3983, 'Ticket Sales'!$J$11:$J$5010, 0)), J3982)="", "", IFERROR(INDEX('Ticket Sales'!B$11:B$5010, MATCH($Q3983, 'Ticket Sales'!$J$11:$J$5010, 0)), J3982)))</f>
        <v/>
      </c>
      <c r="K3983" s="39" t="str">
        <f>IF($Q3983="", "", IF(IFERROR(INDEX('Ticket Sales'!C$11:C$5010, MATCH($Q3983, 'Ticket Sales'!$J$11:$J$5010, 0)), K3982)="", "", IFERROR(INDEX('Ticket Sales'!C$11:C$5010, MATCH($Q3983, 'Ticket Sales'!$J$11:$J$5010, 0)), K3982)))</f>
        <v/>
      </c>
      <c r="L3983" s="40" t="str">
        <f>IF($Q3983="", "", IF(IFERROR(INDEX('Ticket Sales'!D$11:D$5010, MATCH($Q3983, 'Ticket Sales'!$J$11:$J$5010, 0)), L3982)="", "", IFERROR(INDEX('Ticket Sales'!D$11:D$5010, MATCH($Q3983, 'Ticket Sales'!$J$11:$J$5010, 0)), L3982)))</f>
        <v/>
      </c>
      <c r="M3983" s="41" t="str">
        <f>IF($Q3983="", "", IF(IFERROR(INDEX('Ticket Sales'!E$11:E$5010, MATCH($Q3983, 'Ticket Sales'!$J$11:$J$5010, 0)), M3982)="", "", IFERROR(INDEX('Ticket Sales'!E$11:E$5010, MATCH($Q3983, 'Ticket Sales'!$J$11:$J$5010, 0)), M3982)))</f>
        <v/>
      </c>
      <c r="N3983" s="2"/>
      <c r="P3983" s="48">
        <v>3973</v>
      </c>
      <c r="Q3983" s="48" t="str">
        <f t="shared" si="311"/>
        <v/>
      </c>
      <c r="S3983" s="52" t="str">
        <f t="shared" si="312"/>
        <v/>
      </c>
      <c r="U3983" s="52" t="str">
        <f t="shared" si="313"/>
        <v/>
      </c>
      <c r="W3983" s="52" t="str">
        <f t="shared" si="314"/>
        <v/>
      </c>
    </row>
    <row r="3984" spans="1:23" x14ac:dyDescent="0.25">
      <c r="A3984" s="2"/>
      <c r="B3984" s="32"/>
      <c r="C3984" s="25"/>
      <c r="D3984" s="25"/>
      <c r="E3984" s="26"/>
      <c r="F3984" s="27"/>
      <c r="G3984" s="2"/>
      <c r="H3984" s="2"/>
      <c r="I3984" s="38" t="str">
        <f t="shared" si="310"/>
        <v/>
      </c>
      <c r="J3984" s="39" t="str">
        <f>IF($Q3984="", "", IF(IFERROR(INDEX('Ticket Sales'!B$11:B$5010, MATCH($Q3984, 'Ticket Sales'!$J$11:$J$5010, 0)), J3983)="", "", IFERROR(INDEX('Ticket Sales'!B$11:B$5010, MATCH($Q3984, 'Ticket Sales'!$J$11:$J$5010, 0)), J3983)))</f>
        <v/>
      </c>
      <c r="K3984" s="39" t="str">
        <f>IF($Q3984="", "", IF(IFERROR(INDEX('Ticket Sales'!C$11:C$5010, MATCH($Q3984, 'Ticket Sales'!$J$11:$J$5010, 0)), K3983)="", "", IFERROR(INDEX('Ticket Sales'!C$11:C$5010, MATCH($Q3984, 'Ticket Sales'!$J$11:$J$5010, 0)), K3983)))</f>
        <v/>
      </c>
      <c r="L3984" s="40" t="str">
        <f>IF($Q3984="", "", IF(IFERROR(INDEX('Ticket Sales'!D$11:D$5010, MATCH($Q3984, 'Ticket Sales'!$J$11:$J$5010, 0)), L3983)="", "", IFERROR(INDEX('Ticket Sales'!D$11:D$5010, MATCH($Q3984, 'Ticket Sales'!$J$11:$J$5010, 0)), L3983)))</f>
        <v/>
      </c>
      <c r="M3984" s="41" t="str">
        <f>IF($Q3984="", "", IF(IFERROR(INDEX('Ticket Sales'!E$11:E$5010, MATCH($Q3984, 'Ticket Sales'!$J$11:$J$5010, 0)), M3983)="", "", IFERROR(INDEX('Ticket Sales'!E$11:E$5010, MATCH($Q3984, 'Ticket Sales'!$J$11:$J$5010, 0)), M3983)))</f>
        <v/>
      </c>
      <c r="N3984" s="2"/>
      <c r="P3984" s="48">
        <v>3974</v>
      </c>
      <c r="Q3984" s="48" t="str">
        <f t="shared" si="311"/>
        <v/>
      </c>
      <c r="S3984" s="52" t="str">
        <f t="shared" si="312"/>
        <v/>
      </c>
      <c r="U3984" s="52" t="str">
        <f t="shared" si="313"/>
        <v/>
      </c>
      <c r="W3984" s="52" t="str">
        <f t="shared" si="314"/>
        <v/>
      </c>
    </row>
    <row r="3985" spans="1:23" x14ac:dyDescent="0.25">
      <c r="A3985" s="2"/>
      <c r="B3985" s="32"/>
      <c r="C3985" s="25"/>
      <c r="D3985" s="25"/>
      <c r="E3985" s="26"/>
      <c r="F3985" s="27"/>
      <c r="G3985" s="2"/>
      <c r="H3985" s="2"/>
      <c r="I3985" s="38" t="str">
        <f t="shared" si="310"/>
        <v/>
      </c>
      <c r="J3985" s="39" t="str">
        <f>IF($Q3985="", "", IF(IFERROR(INDEX('Ticket Sales'!B$11:B$5010, MATCH($Q3985, 'Ticket Sales'!$J$11:$J$5010, 0)), J3984)="", "", IFERROR(INDEX('Ticket Sales'!B$11:B$5010, MATCH($Q3985, 'Ticket Sales'!$J$11:$J$5010, 0)), J3984)))</f>
        <v/>
      </c>
      <c r="K3985" s="39" t="str">
        <f>IF($Q3985="", "", IF(IFERROR(INDEX('Ticket Sales'!C$11:C$5010, MATCH($Q3985, 'Ticket Sales'!$J$11:$J$5010, 0)), K3984)="", "", IFERROR(INDEX('Ticket Sales'!C$11:C$5010, MATCH($Q3985, 'Ticket Sales'!$J$11:$J$5010, 0)), K3984)))</f>
        <v/>
      </c>
      <c r="L3985" s="40" t="str">
        <f>IF($Q3985="", "", IF(IFERROR(INDEX('Ticket Sales'!D$11:D$5010, MATCH($Q3985, 'Ticket Sales'!$J$11:$J$5010, 0)), L3984)="", "", IFERROR(INDEX('Ticket Sales'!D$11:D$5010, MATCH($Q3985, 'Ticket Sales'!$J$11:$J$5010, 0)), L3984)))</f>
        <v/>
      </c>
      <c r="M3985" s="41" t="str">
        <f>IF($Q3985="", "", IF(IFERROR(INDEX('Ticket Sales'!E$11:E$5010, MATCH($Q3985, 'Ticket Sales'!$J$11:$J$5010, 0)), M3984)="", "", IFERROR(INDEX('Ticket Sales'!E$11:E$5010, MATCH($Q3985, 'Ticket Sales'!$J$11:$J$5010, 0)), M3984)))</f>
        <v/>
      </c>
      <c r="N3985" s="2"/>
      <c r="P3985" s="48">
        <v>3975</v>
      </c>
      <c r="Q3985" s="48" t="str">
        <f t="shared" si="311"/>
        <v/>
      </c>
      <c r="S3985" s="52" t="str">
        <f t="shared" si="312"/>
        <v/>
      </c>
      <c r="U3985" s="52" t="str">
        <f t="shared" si="313"/>
        <v/>
      </c>
      <c r="W3985" s="52" t="str">
        <f t="shared" si="314"/>
        <v/>
      </c>
    </row>
    <row r="3986" spans="1:23" x14ac:dyDescent="0.25">
      <c r="A3986" s="2"/>
      <c r="B3986" s="32"/>
      <c r="C3986" s="25"/>
      <c r="D3986" s="25"/>
      <c r="E3986" s="26"/>
      <c r="F3986" s="27"/>
      <c r="G3986" s="2"/>
      <c r="H3986" s="2"/>
      <c r="I3986" s="38" t="str">
        <f t="shared" si="310"/>
        <v/>
      </c>
      <c r="J3986" s="39" t="str">
        <f>IF($Q3986="", "", IF(IFERROR(INDEX('Ticket Sales'!B$11:B$5010, MATCH($Q3986, 'Ticket Sales'!$J$11:$J$5010, 0)), J3985)="", "", IFERROR(INDEX('Ticket Sales'!B$11:B$5010, MATCH($Q3986, 'Ticket Sales'!$J$11:$J$5010, 0)), J3985)))</f>
        <v/>
      </c>
      <c r="K3986" s="39" t="str">
        <f>IF($Q3986="", "", IF(IFERROR(INDEX('Ticket Sales'!C$11:C$5010, MATCH($Q3986, 'Ticket Sales'!$J$11:$J$5010, 0)), K3985)="", "", IFERROR(INDEX('Ticket Sales'!C$11:C$5010, MATCH($Q3986, 'Ticket Sales'!$J$11:$J$5010, 0)), K3985)))</f>
        <v/>
      </c>
      <c r="L3986" s="40" t="str">
        <f>IF($Q3986="", "", IF(IFERROR(INDEX('Ticket Sales'!D$11:D$5010, MATCH($Q3986, 'Ticket Sales'!$J$11:$J$5010, 0)), L3985)="", "", IFERROR(INDEX('Ticket Sales'!D$11:D$5010, MATCH($Q3986, 'Ticket Sales'!$J$11:$J$5010, 0)), L3985)))</f>
        <v/>
      </c>
      <c r="M3986" s="41" t="str">
        <f>IF($Q3986="", "", IF(IFERROR(INDEX('Ticket Sales'!E$11:E$5010, MATCH($Q3986, 'Ticket Sales'!$J$11:$J$5010, 0)), M3985)="", "", IFERROR(INDEX('Ticket Sales'!E$11:E$5010, MATCH($Q3986, 'Ticket Sales'!$J$11:$J$5010, 0)), M3985)))</f>
        <v/>
      </c>
      <c r="N3986" s="2"/>
      <c r="P3986" s="48">
        <v>3976</v>
      </c>
      <c r="Q3986" s="48" t="str">
        <f t="shared" si="311"/>
        <v/>
      </c>
      <c r="S3986" s="52" t="str">
        <f t="shared" si="312"/>
        <v/>
      </c>
      <c r="U3986" s="52" t="str">
        <f t="shared" si="313"/>
        <v/>
      </c>
      <c r="W3986" s="52" t="str">
        <f t="shared" si="314"/>
        <v/>
      </c>
    </row>
    <row r="3987" spans="1:23" x14ac:dyDescent="0.25">
      <c r="A3987" s="2"/>
      <c r="B3987" s="32"/>
      <c r="C3987" s="25"/>
      <c r="D3987" s="25"/>
      <c r="E3987" s="26"/>
      <c r="F3987" s="27"/>
      <c r="G3987" s="2"/>
      <c r="H3987" s="2"/>
      <c r="I3987" s="38" t="str">
        <f t="shared" si="310"/>
        <v/>
      </c>
      <c r="J3987" s="39" t="str">
        <f>IF($Q3987="", "", IF(IFERROR(INDEX('Ticket Sales'!B$11:B$5010, MATCH($Q3987, 'Ticket Sales'!$J$11:$J$5010, 0)), J3986)="", "", IFERROR(INDEX('Ticket Sales'!B$11:B$5010, MATCH($Q3987, 'Ticket Sales'!$J$11:$J$5010, 0)), J3986)))</f>
        <v/>
      </c>
      <c r="K3987" s="39" t="str">
        <f>IF($Q3987="", "", IF(IFERROR(INDEX('Ticket Sales'!C$11:C$5010, MATCH($Q3987, 'Ticket Sales'!$J$11:$J$5010, 0)), K3986)="", "", IFERROR(INDEX('Ticket Sales'!C$11:C$5010, MATCH($Q3987, 'Ticket Sales'!$J$11:$J$5010, 0)), K3986)))</f>
        <v/>
      </c>
      <c r="L3987" s="40" t="str">
        <f>IF($Q3987="", "", IF(IFERROR(INDEX('Ticket Sales'!D$11:D$5010, MATCH($Q3987, 'Ticket Sales'!$J$11:$J$5010, 0)), L3986)="", "", IFERROR(INDEX('Ticket Sales'!D$11:D$5010, MATCH($Q3987, 'Ticket Sales'!$J$11:$J$5010, 0)), L3986)))</f>
        <v/>
      </c>
      <c r="M3987" s="41" t="str">
        <f>IF($Q3987="", "", IF(IFERROR(INDEX('Ticket Sales'!E$11:E$5010, MATCH($Q3987, 'Ticket Sales'!$J$11:$J$5010, 0)), M3986)="", "", IFERROR(INDEX('Ticket Sales'!E$11:E$5010, MATCH($Q3987, 'Ticket Sales'!$J$11:$J$5010, 0)), M3986)))</f>
        <v/>
      </c>
      <c r="N3987" s="2"/>
      <c r="P3987" s="48">
        <v>3977</v>
      </c>
      <c r="Q3987" s="48" t="str">
        <f t="shared" si="311"/>
        <v/>
      </c>
      <c r="S3987" s="52" t="str">
        <f t="shared" si="312"/>
        <v/>
      </c>
      <c r="U3987" s="52" t="str">
        <f t="shared" si="313"/>
        <v/>
      </c>
      <c r="W3987" s="52" t="str">
        <f t="shared" si="314"/>
        <v/>
      </c>
    </row>
    <row r="3988" spans="1:23" x14ac:dyDescent="0.25">
      <c r="A3988" s="2"/>
      <c r="B3988" s="32"/>
      <c r="C3988" s="25"/>
      <c r="D3988" s="25"/>
      <c r="E3988" s="26"/>
      <c r="F3988" s="27"/>
      <c r="G3988" s="2"/>
      <c r="H3988" s="2"/>
      <c r="I3988" s="38" t="str">
        <f t="shared" si="310"/>
        <v/>
      </c>
      <c r="J3988" s="39" t="str">
        <f>IF($Q3988="", "", IF(IFERROR(INDEX('Ticket Sales'!B$11:B$5010, MATCH($Q3988, 'Ticket Sales'!$J$11:$J$5010, 0)), J3987)="", "", IFERROR(INDEX('Ticket Sales'!B$11:B$5010, MATCH($Q3988, 'Ticket Sales'!$J$11:$J$5010, 0)), J3987)))</f>
        <v/>
      </c>
      <c r="K3988" s="39" t="str">
        <f>IF($Q3988="", "", IF(IFERROR(INDEX('Ticket Sales'!C$11:C$5010, MATCH($Q3988, 'Ticket Sales'!$J$11:$J$5010, 0)), K3987)="", "", IFERROR(INDEX('Ticket Sales'!C$11:C$5010, MATCH($Q3988, 'Ticket Sales'!$J$11:$J$5010, 0)), K3987)))</f>
        <v/>
      </c>
      <c r="L3988" s="40" t="str">
        <f>IF($Q3988="", "", IF(IFERROR(INDEX('Ticket Sales'!D$11:D$5010, MATCH($Q3988, 'Ticket Sales'!$J$11:$J$5010, 0)), L3987)="", "", IFERROR(INDEX('Ticket Sales'!D$11:D$5010, MATCH($Q3988, 'Ticket Sales'!$J$11:$J$5010, 0)), L3987)))</f>
        <v/>
      </c>
      <c r="M3988" s="41" t="str">
        <f>IF($Q3988="", "", IF(IFERROR(INDEX('Ticket Sales'!E$11:E$5010, MATCH($Q3988, 'Ticket Sales'!$J$11:$J$5010, 0)), M3987)="", "", IFERROR(INDEX('Ticket Sales'!E$11:E$5010, MATCH($Q3988, 'Ticket Sales'!$J$11:$J$5010, 0)), M3987)))</f>
        <v/>
      </c>
      <c r="N3988" s="2"/>
      <c r="P3988" s="48">
        <v>3978</v>
      </c>
      <c r="Q3988" s="48" t="str">
        <f t="shared" si="311"/>
        <v/>
      </c>
      <c r="S3988" s="52" t="str">
        <f t="shared" si="312"/>
        <v/>
      </c>
      <c r="U3988" s="52" t="str">
        <f t="shared" si="313"/>
        <v/>
      </c>
      <c r="W3988" s="52" t="str">
        <f t="shared" si="314"/>
        <v/>
      </c>
    </row>
    <row r="3989" spans="1:23" x14ac:dyDescent="0.25">
      <c r="A3989" s="2"/>
      <c r="B3989" s="32"/>
      <c r="C3989" s="25"/>
      <c r="D3989" s="25"/>
      <c r="E3989" s="26"/>
      <c r="F3989" s="27"/>
      <c r="G3989" s="2"/>
      <c r="H3989" s="2"/>
      <c r="I3989" s="38" t="str">
        <f t="shared" si="310"/>
        <v/>
      </c>
      <c r="J3989" s="39" t="str">
        <f>IF($Q3989="", "", IF(IFERROR(INDEX('Ticket Sales'!B$11:B$5010, MATCH($Q3989, 'Ticket Sales'!$J$11:$J$5010, 0)), J3988)="", "", IFERROR(INDEX('Ticket Sales'!B$11:B$5010, MATCH($Q3989, 'Ticket Sales'!$J$11:$J$5010, 0)), J3988)))</f>
        <v/>
      </c>
      <c r="K3989" s="39" t="str">
        <f>IF($Q3989="", "", IF(IFERROR(INDEX('Ticket Sales'!C$11:C$5010, MATCH($Q3989, 'Ticket Sales'!$J$11:$J$5010, 0)), K3988)="", "", IFERROR(INDEX('Ticket Sales'!C$11:C$5010, MATCH($Q3989, 'Ticket Sales'!$J$11:$J$5010, 0)), K3988)))</f>
        <v/>
      </c>
      <c r="L3989" s="40" t="str">
        <f>IF($Q3989="", "", IF(IFERROR(INDEX('Ticket Sales'!D$11:D$5010, MATCH($Q3989, 'Ticket Sales'!$J$11:$J$5010, 0)), L3988)="", "", IFERROR(INDEX('Ticket Sales'!D$11:D$5010, MATCH($Q3989, 'Ticket Sales'!$J$11:$J$5010, 0)), L3988)))</f>
        <v/>
      </c>
      <c r="M3989" s="41" t="str">
        <f>IF($Q3989="", "", IF(IFERROR(INDEX('Ticket Sales'!E$11:E$5010, MATCH($Q3989, 'Ticket Sales'!$J$11:$J$5010, 0)), M3988)="", "", IFERROR(INDEX('Ticket Sales'!E$11:E$5010, MATCH($Q3989, 'Ticket Sales'!$J$11:$J$5010, 0)), M3988)))</f>
        <v/>
      </c>
      <c r="N3989" s="2"/>
      <c r="P3989" s="48">
        <v>3979</v>
      </c>
      <c r="Q3989" s="48" t="str">
        <f t="shared" si="311"/>
        <v/>
      </c>
      <c r="S3989" s="52" t="str">
        <f t="shared" si="312"/>
        <v/>
      </c>
      <c r="U3989" s="52" t="str">
        <f t="shared" si="313"/>
        <v/>
      </c>
      <c r="W3989" s="52" t="str">
        <f t="shared" si="314"/>
        <v/>
      </c>
    </row>
    <row r="3990" spans="1:23" x14ac:dyDescent="0.25">
      <c r="A3990" s="2"/>
      <c r="B3990" s="32"/>
      <c r="C3990" s="25"/>
      <c r="D3990" s="25"/>
      <c r="E3990" s="26"/>
      <c r="F3990" s="27"/>
      <c r="G3990" s="2"/>
      <c r="H3990" s="2"/>
      <c r="I3990" s="38" t="str">
        <f t="shared" si="310"/>
        <v/>
      </c>
      <c r="J3990" s="39" t="str">
        <f>IF($Q3990="", "", IF(IFERROR(INDEX('Ticket Sales'!B$11:B$5010, MATCH($Q3990, 'Ticket Sales'!$J$11:$J$5010, 0)), J3989)="", "", IFERROR(INDEX('Ticket Sales'!B$11:B$5010, MATCH($Q3990, 'Ticket Sales'!$J$11:$J$5010, 0)), J3989)))</f>
        <v/>
      </c>
      <c r="K3990" s="39" t="str">
        <f>IF($Q3990="", "", IF(IFERROR(INDEX('Ticket Sales'!C$11:C$5010, MATCH($Q3990, 'Ticket Sales'!$J$11:$J$5010, 0)), K3989)="", "", IFERROR(INDEX('Ticket Sales'!C$11:C$5010, MATCH($Q3990, 'Ticket Sales'!$J$11:$J$5010, 0)), K3989)))</f>
        <v/>
      </c>
      <c r="L3990" s="40" t="str">
        <f>IF($Q3990="", "", IF(IFERROR(INDEX('Ticket Sales'!D$11:D$5010, MATCH($Q3990, 'Ticket Sales'!$J$11:$J$5010, 0)), L3989)="", "", IFERROR(INDEX('Ticket Sales'!D$11:D$5010, MATCH($Q3990, 'Ticket Sales'!$J$11:$J$5010, 0)), L3989)))</f>
        <v/>
      </c>
      <c r="M3990" s="41" t="str">
        <f>IF($Q3990="", "", IF(IFERROR(INDEX('Ticket Sales'!E$11:E$5010, MATCH($Q3990, 'Ticket Sales'!$J$11:$J$5010, 0)), M3989)="", "", IFERROR(INDEX('Ticket Sales'!E$11:E$5010, MATCH($Q3990, 'Ticket Sales'!$J$11:$J$5010, 0)), M3989)))</f>
        <v/>
      </c>
      <c r="N3990" s="2"/>
      <c r="P3990" s="48">
        <v>3980</v>
      </c>
      <c r="Q3990" s="48" t="str">
        <f t="shared" si="311"/>
        <v/>
      </c>
      <c r="S3990" s="52" t="str">
        <f t="shared" si="312"/>
        <v/>
      </c>
      <c r="U3990" s="52" t="str">
        <f t="shared" si="313"/>
        <v/>
      </c>
      <c r="W3990" s="52" t="str">
        <f t="shared" si="314"/>
        <v/>
      </c>
    </row>
    <row r="3991" spans="1:23" x14ac:dyDescent="0.25">
      <c r="A3991" s="2"/>
      <c r="B3991" s="32"/>
      <c r="C3991" s="25"/>
      <c r="D3991" s="25"/>
      <c r="E3991" s="26"/>
      <c r="F3991" s="27"/>
      <c r="G3991" s="2"/>
      <c r="H3991" s="2"/>
      <c r="I3991" s="38" t="str">
        <f t="shared" si="310"/>
        <v/>
      </c>
      <c r="J3991" s="39" t="str">
        <f>IF($Q3991="", "", IF(IFERROR(INDEX('Ticket Sales'!B$11:B$5010, MATCH($Q3991, 'Ticket Sales'!$J$11:$J$5010, 0)), J3990)="", "", IFERROR(INDEX('Ticket Sales'!B$11:B$5010, MATCH($Q3991, 'Ticket Sales'!$J$11:$J$5010, 0)), J3990)))</f>
        <v/>
      </c>
      <c r="K3991" s="39" t="str">
        <f>IF($Q3991="", "", IF(IFERROR(INDEX('Ticket Sales'!C$11:C$5010, MATCH($Q3991, 'Ticket Sales'!$J$11:$J$5010, 0)), K3990)="", "", IFERROR(INDEX('Ticket Sales'!C$11:C$5010, MATCH($Q3991, 'Ticket Sales'!$J$11:$J$5010, 0)), K3990)))</f>
        <v/>
      </c>
      <c r="L3991" s="40" t="str">
        <f>IF($Q3991="", "", IF(IFERROR(INDEX('Ticket Sales'!D$11:D$5010, MATCH($Q3991, 'Ticket Sales'!$J$11:$J$5010, 0)), L3990)="", "", IFERROR(INDEX('Ticket Sales'!D$11:D$5010, MATCH($Q3991, 'Ticket Sales'!$J$11:$J$5010, 0)), L3990)))</f>
        <v/>
      </c>
      <c r="M3991" s="41" t="str">
        <f>IF($Q3991="", "", IF(IFERROR(INDEX('Ticket Sales'!E$11:E$5010, MATCH($Q3991, 'Ticket Sales'!$J$11:$J$5010, 0)), M3990)="", "", IFERROR(INDEX('Ticket Sales'!E$11:E$5010, MATCH($Q3991, 'Ticket Sales'!$J$11:$J$5010, 0)), M3990)))</f>
        <v/>
      </c>
      <c r="N3991" s="2"/>
      <c r="P3991" s="48">
        <v>3981</v>
      </c>
      <c r="Q3991" s="48" t="str">
        <f t="shared" si="311"/>
        <v/>
      </c>
      <c r="S3991" s="52" t="str">
        <f t="shared" si="312"/>
        <v/>
      </c>
      <c r="U3991" s="52" t="str">
        <f t="shared" si="313"/>
        <v/>
      </c>
      <c r="W3991" s="52" t="str">
        <f t="shared" si="314"/>
        <v/>
      </c>
    </row>
    <row r="3992" spans="1:23" x14ac:dyDescent="0.25">
      <c r="A3992" s="2"/>
      <c r="B3992" s="32"/>
      <c r="C3992" s="25"/>
      <c r="D3992" s="25"/>
      <c r="E3992" s="26"/>
      <c r="F3992" s="27"/>
      <c r="G3992" s="2"/>
      <c r="H3992" s="2"/>
      <c r="I3992" s="38" t="str">
        <f t="shared" si="310"/>
        <v/>
      </c>
      <c r="J3992" s="39" t="str">
        <f>IF($Q3992="", "", IF(IFERROR(INDEX('Ticket Sales'!B$11:B$5010, MATCH($Q3992, 'Ticket Sales'!$J$11:$J$5010, 0)), J3991)="", "", IFERROR(INDEX('Ticket Sales'!B$11:B$5010, MATCH($Q3992, 'Ticket Sales'!$J$11:$J$5010, 0)), J3991)))</f>
        <v/>
      </c>
      <c r="K3992" s="39" t="str">
        <f>IF($Q3992="", "", IF(IFERROR(INDEX('Ticket Sales'!C$11:C$5010, MATCH($Q3992, 'Ticket Sales'!$J$11:$J$5010, 0)), K3991)="", "", IFERROR(INDEX('Ticket Sales'!C$11:C$5010, MATCH($Q3992, 'Ticket Sales'!$J$11:$J$5010, 0)), K3991)))</f>
        <v/>
      </c>
      <c r="L3992" s="40" t="str">
        <f>IF($Q3992="", "", IF(IFERROR(INDEX('Ticket Sales'!D$11:D$5010, MATCH($Q3992, 'Ticket Sales'!$J$11:$J$5010, 0)), L3991)="", "", IFERROR(INDEX('Ticket Sales'!D$11:D$5010, MATCH($Q3992, 'Ticket Sales'!$J$11:$J$5010, 0)), L3991)))</f>
        <v/>
      </c>
      <c r="M3992" s="41" t="str">
        <f>IF($Q3992="", "", IF(IFERROR(INDEX('Ticket Sales'!E$11:E$5010, MATCH($Q3992, 'Ticket Sales'!$J$11:$J$5010, 0)), M3991)="", "", IFERROR(INDEX('Ticket Sales'!E$11:E$5010, MATCH($Q3992, 'Ticket Sales'!$J$11:$J$5010, 0)), M3991)))</f>
        <v/>
      </c>
      <c r="N3992" s="2"/>
      <c r="P3992" s="48">
        <v>3982</v>
      </c>
      <c r="Q3992" s="48" t="str">
        <f t="shared" si="311"/>
        <v/>
      </c>
      <c r="S3992" s="52" t="str">
        <f t="shared" si="312"/>
        <v/>
      </c>
      <c r="U3992" s="52" t="str">
        <f t="shared" si="313"/>
        <v/>
      </c>
      <c r="W3992" s="52" t="str">
        <f t="shared" si="314"/>
        <v/>
      </c>
    </row>
    <row r="3993" spans="1:23" x14ac:dyDescent="0.25">
      <c r="A3993" s="2"/>
      <c r="B3993" s="32"/>
      <c r="C3993" s="25"/>
      <c r="D3993" s="25"/>
      <c r="E3993" s="26"/>
      <c r="F3993" s="27"/>
      <c r="G3993" s="2"/>
      <c r="H3993" s="2"/>
      <c r="I3993" s="38" t="str">
        <f t="shared" si="310"/>
        <v/>
      </c>
      <c r="J3993" s="39" t="str">
        <f>IF($Q3993="", "", IF(IFERROR(INDEX('Ticket Sales'!B$11:B$5010, MATCH($Q3993, 'Ticket Sales'!$J$11:$J$5010, 0)), J3992)="", "", IFERROR(INDEX('Ticket Sales'!B$11:B$5010, MATCH($Q3993, 'Ticket Sales'!$J$11:$J$5010, 0)), J3992)))</f>
        <v/>
      </c>
      <c r="K3993" s="39" t="str">
        <f>IF($Q3993="", "", IF(IFERROR(INDEX('Ticket Sales'!C$11:C$5010, MATCH($Q3993, 'Ticket Sales'!$J$11:$J$5010, 0)), K3992)="", "", IFERROR(INDEX('Ticket Sales'!C$11:C$5010, MATCH($Q3993, 'Ticket Sales'!$J$11:$J$5010, 0)), K3992)))</f>
        <v/>
      </c>
      <c r="L3993" s="40" t="str">
        <f>IF($Q3993="", "", IF(IFERROR(INDEX('Ticket Sales'!D$11:D$5010, MATCH($Q3993, 'Ticket Sales'!$J$11:$J$5010, 0)), L3992)="", "", IFERROR(INDEX('Ticket Sales'!D$11:D$5010, MATCH($Q3993, 'Ticket Sales'!$J$11:$J$5010, 0)), L3992)))</f>
        <v/>
      </c>
      <c r="M3993" s="41" t="str">
        <f>IF($Q3993="", "", IF(IFERROR(INDEX('Ticket Sales'!E$11:E$5010, MATCH($Q3993, 'Ticket Sales'!$J$11:$J$5010, 0)), M3992)="", "", IFERROR(INDEX('Ticket Sales'!E$11:E$5010, MATCH($Q3993, 'Ticket Sales'!$J$11:$J$5010, 0)), M3992)))</f>
        <v/>
      </c>
      <c r="N3993" s="2"/>
      <c r="P3993" s="48">
        <v>3983</v>
      </c>
      <c r="Q3993" s="48" t="str">
        <f t="shared" si="311"/>
        <v/>
      </c>
      <c r="S3993" s="52" t="str">
        <f t="shared" si="312"/>
        <v/>
      </c>
      <c r="U3993" s="52" t="str">
        <f t="shared" si="313"/>
        <v/>
      </c>
      <c r="W3993" s="52" t="str">
        <f t="shared" si="314"/>
        <v/>
      </c>
    </row>
    <row r="3994" spans="1:23" x14ac:dyDescent="0.25">
      <c r="A3994" s="2"/>
      <c r="B3994" s="32"/>
      <c r="C3994" s="25"/>
      <c r="D3994" s="25"/>
      <c r="E3994" s="26"/>
      <c r="F3994" s="27"/>
      <c r="G3994" s="2"/>
      <c r="H3994" s="2"/>
      <c r="I3994" s="38" t="str">
        <f t="shared" si="310"/>
        <v/>
      </c>
      <c r="J3994" s="39" t="str">
        <f>IF($Q3994="", "", IF(IFERROR(INDEX('Ticket Sales'!B$11:B$5010, MATCH($Q3994, 'Ticket Sales'!$J$11:$J$5010, 0)), J3993)="", "", IFERROR(INDEX('Ticket Sales'!B$11:B$5010, MATCH($Q3994, 'Ticket Sales'!$J$11:$J$5010, 0)), J3993)))</f>
        <v/>
      </c>
      <c r="K3994" s="39" t="str">
        <f>IF($Q3994="", "", IF(IFERROR(INDEX('Ticket Sales'!C$11:C$5010, MATCH($Q3994, 'Ticket Sales'!$J$11:$J$5010, 0)), K3993)="", "", IFERROR(INDEX('Ticket Sales'!C$11:C$5010, MATCH($Q3994, 'Ticket Sales'!$J$11:$J$5010, 0)), K3993)))</f>
        <v/>
      </c>
      <c r="L3994" s="40" t="str">
        <f>IF($Q3994="", "", IF(IFERROR(INDEX('Ticket Sales'!D$11:D$5010, MATCH($Q3994, 'Ticket Sales'!$J$11:$J$5010, 0)), L3993)="", "", IFERROR(INDEX('Ticket Sales'!D$11:D$5010, MATCH($Q3994, 'Ticket Sales'!$J$11:$J$5010, 0)), L3993)))</f>
        <v/>
      </c>
      <c r="M3994" s="41" t="str">
        <f>IF($Q3994="", "", IF(IFERROR(INDEX('Ticket Sales'!E$11:E$5010, MATCH($Q3994, 'Ticket Sales'!$J$11:$J$5010, 0)), M3993)="", "", IFERROR(INDEX('Ticket Sales'!E$11:E$5010, MATCH($Q3994, 'Ticket Sales'!$J$11:$J$5010, 0)), M3993)))</f>
        <v/>
      </c>
      <c r="N3994" s="2"/>
      <c r="P3994" s="48">
        <v>3984</v>
      </c>
      <c r="Q3994" s="48" t="str">
        <f t="shared" si="311"/>
        <v/>
      </c>
      <c r="S3994" s="52" t="str">
        <f t="shared" si="312"/>
        <v/>
      </c>
      <c r="U3994" s="52" t="str">
        <f t="shared" si="313"/>
        <v/>
      </c>
      <c r="W3994" s="52" t="str">
        <f t="shared" si="314"/>
        <v/>
      </c>
    </row>
    <row r="3995" spans="1:23" x14ac:dyDescent="0.25">
      <c r="A3995" s="2"/>
      <c r="B3995" s="32"/>
      <c r="C3995" s="25"/>
      <c r="D3995" s="25"/>
      <c r="E3995" s="26"/>
      <c r="F3995" s="27"/>
      <c r="G3995" s="2"/>
      <c r="H3995" s="2"/>
      <c r="I3995" s="38" t="str">
        <f t="shared" si="310"/>
        <v/>
      </c>
      <c r="J3995" s="39" t="str">
        <f>IF($Q3995="", "", IF(IFERROR(INDEX('Ticket Sales'!B$11:B$5010, MATCH($Q3995, 'Ticket Sales'!$J$11:$J$5010, 0)), J3994)="", "", IFERROR(INDEX('Ticket Sales'!B$11:B$5010, MATCH($Q3995, 'Ticket Sales'!$J$11:$J$5010, 0)), J3994)))</f>
        <v/>
      </c>
      <c r="K3995" s="39" t="str">
        <f>IF($Q3995="", "", IF(IFERROR(INDEX('Ticket Sales'!C$11:C$5010, MATCH($Q3995, 'Ticket Sales'!$J$11:$J$5010, 0)), K3994)="", "", IFERROR(INDEX('Ticket Sales'!C$11:C$5010, MATCH($Q3995, 'Ticket Sales'!$J$11:$J$5010, 0)), K3994)))</f>
        <v/>
      </c>
      <c r="L3995" s="40" t="str">
        <f>IF($Q3995="", "", IF(IFERROR(INDEX('Ticket Sales'!D$11:D$5010, MATCH($Q3995, 'Ticket Sales'!$J$11:$J$5010, 0)), L3994)="", "", IFERROR(INDEX('Ticket Sales'!D$11:D$5010, MATCH($Q3995, 'Ticket Sales'!$J$11:$J$5010, 0)), L3994)))</f>
        <v/>
      </c>
      <c r="M3995" s="41" t="str">
        <f>IF($Q3995="", "", IF(IFERROR(INDEX('Ticket Sales'!E$11:E$5010, MATCH($Q3995, 'Ticket Sales'!$J$11:$J$5010, 0)), M3994)="", "", IFERROR(INDEX('Ticket Sales'!E$11:E$5010, MATCH($Q3995, 'Ticket Sales'!$J$11:$J$5010, 0)), M3994)))</f>
        <v/>
      </c>
      <c r="N3995" s="2"/>
      <c r="P3995" s="48">
        <v>3985</v>
      </c>
      <c r="Q3995" s="48" t="str">
        <f t="shared" si="311"/>
        <v/>
      </c>
      <c r="S3995" s="52" t="str">
        <f t="shared" si="312"/>
        <v/>
      </c>
      <c r="U3995" s="52" t="str">
        <f t="shared" si="313"/>
        <v/>
      </c>
      <c r="W3995" s="52" t="str">
        <f t="shared" si="314"/>
        <v/>
      </c>
    </row>
    <row r="3996" spans="1:23" x14ac:dyDescent="0.25">
      <c r="A3996" s="2"/>
      <c r="B3996" s="32"/>
      <c r="C3996" s="25"/>
      <c r="D3996" s="25"/>
      <c r="E3996" s="26"/>
      <c r="F3996" s="27"/>
      <c r="G3996" s="2"/>
      <c r="H3996" s="2"/>
      <c r="I3996" s="38" t="str">
        <f t="shared" si="310"/>
        <v/>
      </c>
      <c r="J3996" s="39" t="str">
        <f>IF($Q3996="", "", IF(IFERROR(INDEX('Ticket Sales'!B$11:B$5010, MATCH($Q3996, 'Ticket Sales'!$J$11:$J$5010, 0)), J3995)="", "", IFERROR(INDEX('Ticket Sales'!B$11:B$5010, MATCH($Q3996, 'Ticket Sales'!$J$11:$J$5010, 0)), J3995)))</f>
        <v/>
      </c>
      <c r="K3996" s="39" t="str">
        <f>IF($Q3996="", "", IF(IFERROR(INDEX('Ticket Sales'!C$11:C$5010, MATCH($Q3996, 'Ticket Sales'!$J$11:$J$5010, 0)), K3995)="", "", IFERROR(INDEX('Ticket Sales'!C$11:C$5010, MATCH($Q3996, 'Ticket Sales'!$J$11:$J$5010, 0)), K3995)))</f>
        <v/>
      </c>
      <c r="L3996" s="40" t="str">
        <f>IF($Q3996="", "", IF(IFERROR(INDEX('Ticket Sales'!D$11:D$5010, MATCH($Q3996, 'Ticket Sales'!$J$11:$J$5010, 0)), L3995)="", "", IFERROR(INDEX('Ticket Sales'!D$11:D$5010, MATCH($Q3996, 'Ticket Sales'!$J$11:$J$5010, 0)), L3995)))</f>
        <v/>
      </c>
      <c r="M3996" s="41" t="str">
        <f>IF($Q3996="", "", IF(IFERROR(INDEX('Ticket Sales'!E$11:E$5010, MATCH($Q3996, 'Ticket Sales'!$J$11:$J$5010, 0)), M3995)="", "", IFERROR(INDEX('Ticket Sales'!E$11:E$5010, MATCH($Q3996, 'Ticket Sales'!$J$11:$J$5010, 0)), M3995)))</f>
        <v/>
      </c>
      <c r="N3996" s="2"/>
      <c r="P3996" s="48">
        <v>3986</v>
      </c>
      <c r="Q3996" s="48" t="str">
        <f t="shared" si="311"/>
        <v/>
      </c>
      <c r="S3996" s="52" t="str">
        <f t="shared" si="312"/>
        <v/>
      </c>
      <c r="U3996" s="52" t="str">
        <f t="shared" si="313"/>
        <v/>
      </c>
      <c r="W3996" s="52" t="str">
        <f t="shared" si="314"/>
        <v/>
      </c>
    </row>
    <row r="3997" spans="1:23" x14ac:dyDescent="0.25">
      <c r="A3997" s="2"/>
      <c r="B3997" s="32"/>
      <c r="C3997" s="25"/>
      <c r="D3997" s="25"/>
      <c r="E3997" s="26"/>
      <c r="F3997" s="27"/>
      <c r="G3997" s="2"/>
      <c r="H3997" s="2"/>
      <c r="I3997" s="38" t="str">
        <f t="shared" si="310"/>
        <v/>
      </c>
      <c r="J3997" s="39" t="str">
        <f>IF($Q3997="", "", IF(IFERROR(INDEX('Ticket Sales'!B$11:B$5010, MATCH($Q3997, 'Ticket Sales'!$J$11:$J$5010, 0)), J3996)="", "", IFERROR(INDEX('Ticket Sales'!B$11:B$5010, MATCH($Q3997, 'Ticket Sales'!$J$11:$J$5010, 0)), J3996)))</f>
        <v/>
      </c>
      <c r="K3997" s="39" t="str">
        <f>IF($Q3997="", "", IF(IFERROR(INDEX('Ticket Sales'!C$11:C$5010, MATCH($Q3997, 'Ticket Sales'!$J$11:$J$5010, 0)), K3996)="", "", IFERROR(INDEX('Ticket Sales'!C$11:C$5010, MATCH($Q3997, 'Ticket Sales'!$J$11:$J$5010, 0)), K3996)))</f>
        <v/>
      </c>
      <c r="L3997" s="40" t="str">
        <f>IF($Q3997="", "", IF(IFERROR(INDEX('Ticket Sales'!D$11:D$5010, MATCH($Q3997, 'Ticket Sales'!$J$11:$J$5010, 0)), L3996)="", "", IFERROR(INDEX('Ticket Sales'!D$11:D$5010, MATCH($Q3997, 'Ticket Sales'!$J$11:$J$5010, 0)), L3996)))</f>
        <v/>
      </c>
      <c r="M3997" s="41" t="str">
        <f>IF($Q3997="", "", IF(IFERROR(INDEX('Ticket Sales'!E$11:E$5010, MATCH($Q3997, 'Ticket Sales'!$J$11:$J$5010, 0)), M3996)="", "", IFERROR(INDEX('Ticket Sales'!E$11:E$5010, MATCH($Q3997, 'Ticket Sales'!$J$11:$J$5010, 0)), M3996)))</f>
        <v/>
      </c>
      <c r="N3997" s="2"/>
      <c r="P3997" s="48">
        <v>3987</v>
      </c>
      <c r="Q3997" s="48" t="str">
        <f t="shared" si="311"/>
        <v/>
      </c>
      <c r="S3997" s="52" t="str">
        <f t="shared" si="312"/>
        <v/>
      </c>
      <c r="U3997" s="52" t="str">
        <f t="shared" si="313"/>
        <v/>
      </c>
      <c r="W3997" s="52" t="str">
        <f t="shared" si="314"/>
        <v/>
      </c>
    </row>
    <row r="3998" spans="1:23" x14ac:dyDescent="0.25">
      <c r="A3998" s="2"/>
      <c r="B3998" s="32"/>
      <c r="C3998" s="25"/>
      <c r="D3998" s="25"/>
      <c r="E3998" s="26"/>
      <c r="F3998" s="27"/>
      <c r="G3998" s="2"/>
      <c r="H3998" s="2"/>
      <c r="I3998" s="38" t="str">
        <f t="shared" si="310"/>
        <v/>
      </c>
      <c r="J3998" s="39" t="str">
        <f>IF($Q3998="", "", IF(IFERROR(INDEX('Ticket Sales'!B$11:B$5010, MATCH($Q3998, 'Ticket Sales'!$J$11:$J$5010, 0)), J3997)="", "", IFERROR(INDEX('Ticket Sales'!B$11:B$5010, MATCH($Q3998, 'Ticket Sales'!$J$11:$J$5010, 0)), J3997)))</f>
        <v/>
      </c>
      <c r="K3998" s="39" t="str">
        <f>IF($Q3998="", "", IF(IFERROR(INDEX('Ticket Sales'!C$11:C$5010, MATCH($Q3998, 'Ticket Sales'!$J$11:$J$5010, 0)), K3997)="", "", IFERROR(INDEX('Ticket Sales'!C$11:C$5010, MATCH($Q3998, 'Ticket Sales'!$J$11:$J$5010, 0)), K3997)))</f>
        <v/>
      </c>
      <c r="L3998" s="40" t="str">
        <f>IF($Q3998="", "", IF(IFERROR(INDEX('Ticket Sales'!D$11:D$5010, MATCH($Q3998, 'Ticket Sales'!$J$11:$J$5010, 0)), L3997)="", "", IFERROR(INDEX('Ticket Sales'!D$11:D$5010, MATCH($Q3998, 'Ticket Sales'!$J$11:$J$5010, 0)), L3997)))</f>
        <v/>
      </c>
      <c r="M3998" s="41" t="str">
        <f>IF($Q3998="", "", IF(IFERROR(INDEX('Ticket Sales'!E$11:E$5010, MATCH($Q3998, 'Ticket Sales'!$J$11:$J$5010, 0)), M3997)="", "", IFERROR(INDEX('Ticket Sales'!E$11:E$5010, MATCH($Q3998, 'Ticket Sales'!$J$11:$J$5010, 0)), M3997)))</f>
        <v/>
      </c>
      <c r="N3998" s="2"/>
      <c r="P3998" s="48">
        <v>3988</v>
      </c>
      <c r="Q3998" s="48" t="str">
        <f t="shared" si="311"/>
        <v/>
      </c>
      <c r="S3998" s="52" t="str">
        <f t="shared" si="312"/>
        <v/>
      </c>
      <c r="U3998" s="52" t="str">
        <f t="shared" si="313"/>
        <v/>
      </c>
      <c r="W3998" s="52" t="str">
        <f t="shared" si="314"/>
        <v/>
      </c>
    </row>
    <row r="3999" spans="1:23" x14ac:dyDescent="0.25">
      <c r="A3999" s="2"/>
      <c r="B3999" s="32"/>
      <c r="C3999" s="25"/>
      <c r="D3999" s="25"/>
      <c r="E3999" s="26"/>
      <c r="F3999" s="27"/>
      <c r="G3999" s="2"/>
      <c r="H3999" s="2"/>
      <c r="I3999" s="38" t="str">
        <f t="shared" si="310"/>
        <v/>
      </c>
      <c r="J3999" s="39" t="str">
        <f>IF($Q3999="", "", IF(IFERROR(INDEX('Ticket Sales'!B$11:B$5010, MATCH($Q3999, 'Ticket Sales'!$J$11:$J$5010, 0)), J3998)="", "", IFERROR(INDEX('Ticket Sales'!B$11:B$5010, MATCH($Q3999, 'Ticket Sales'!$J$11:$J$5010, 0)), J3998)))</f>
        <v/>
      </c>
      <c r="K3999" s="39" t="str">
        <f>IF($Q3999="", "", IF(IFERROR(INDEX('Ticket Sales'!C$11:C$5010, MATCH($Q3999, 'Ticket Sales'!$J$11:$J$5010, 0)), K3998)="", "", IFERROR(INDEX('Ticket Sales'!C$11:C$5010, MATCH($Q3999, 'Ticket Sales'!$J$11:$J$5010, 0)), K3998)))</f>
        <v/>
      </c>
      <c r="L3999" s="40" t="str">
        <f>IF($Q3999="", "", IF(IFERROR(INDEX('Ticket Sales'!D$11:D$5010, MATCH($Q3999, 'Ticket Sales'!$J$11:$J$5010, 0)), L3998)="", "", IFERROR(INDEX('Ticket Sales'!D$11:D$5010, MATCH($Q3999, 'Ticket Sales'!$J$11:$J$5010, 0)), L3998)))</f>
        <v/>
      </c>
      <c r="M3999" s="41" t="str">
        <f>IF($Q3999="", "", IF(IFERROR(INDEX('Ticket Sales'!E$11:E$5010, MATCH($Q3999, 'Ticket Sales'!$J$11:$J$5010, 0)), M3998)="", "", IFERROR(INDEX('Ticket Sales'!E$11:E$5010, MATCH($Q3999, 'Ticket Sales'!$J$11:$J$5010, 0)), M3998)))</f>
        <v/>
      </c>
      <c r="N3999" s="2"/>
      <c r="P3999" s="48">
        <v>3989</v>
      </c>
      <c r="Q3999" s="48" t="str">
        <f t="shared" si="311"/>
        <v/>
      </c>
      <c r="S3999" s="52" t="str">
        <f t="shared" si="312"/>
        <v/>
      </c>
      <c r="U3999" s="52" t="str">
        <f t="shared" si="313"/>
        <v/>
      </c>
      <c r="W3999" s="52" t="str">
        <f t="shared" si="314"/>
        <v/>
      </c>
    </row>
    <row r="4000" spans="1:23" x14ac:dyDescent="0.25">
      <c r="A4000" s="2"/>
      <c r="B4000" s="32"/>
      <c r="C4000" s="25"/>
      <c r="D4000" s="25"/>
      <c r="E4000" s="26"/>
      <c r="F4000" s="27"/>
      <c r="G4000" s="2"/>
      <c r="H4000" s="2"/>
      <c r="I4000" s="38" t="str">
        <f t="shared" si="310"/>
        <v/>
      </c>
      <c r="J4000" s="39" t="str">
        <f>IF($Q4000="", "", IF(IFERROR(INDEX('Ticket Sales'!B$11:B$5010, MATCH($Q4000, 'Ticket Sales'!$J$11:$J$5010, 0)), J3999)="", "", IFERROR(INDEX('Ticket Sales'!B$11:B$5010, MATCH($Q4000, 'Ticket Sales'!$J$11:$J$5010, 0)), J3999)))</f>
        <v/>
      </c>
      <c r="K4000" s="39" t="str">
        <f>IF($Q4000="", "", IF(IFERROR(INDEX('Ticket Sales'!C$11:C$5010, MATCH($Q4000, 'Ticket Sales'!$J$11:$J$5010, 0)), K3999)="", "", IFERROR(INDEX('Ticket Sales'!C$11:C$5010, MATCH($Q4000, 'Ticket Sales'!$J$11:$J$5010, 0)), K3999)))</f>
        <v/>
      </c>
      <c r="L4000" s="40" t="str">
        <f>IF($Q4000="", "", IF(IFERROR(INDEX('Ticket Sales'!D$11:D$5010, MATCH($Q4000, 'Ticket Sales'!$J$11:$J$5010, 0)), L3999)="", "", IFERROR(INDEX('Ticket Sales'!D$11:D$5010, MATCH($Q4000, 'Ticket Sales'!$J$11:$J$5010, 0)), L3999)))</f>
        <v/>
      </c>
      <c r="M4000" s="41" t="str">
        <f>IF($Q4000="", "", IF(IFERROR(INDEX('Ticket Sales'!E$11:E$5010, MATCH($Q4000, 'Ticket Sales'!$J$11:$J$5010, 0)), M3999)="", "", IFERROR(INDEX('Ticket Sales'!E$11:E$5010, MATCH($Q4000, 'Ticket Sales'!$J$11:$J$5010, 0)), M3999)))</f>
        <v/>
      </c>
      <c r="N4000" s="2"/>
      <c r="P4000" s="48">
        <v>3990</v>
      </c>
      <c r="Q4000" s="48" t="str">
        <f t="shared" si="311"/>
        <v/>
      </c>
      <c r="S4000" s="52" t="str">
        <f t="shared" si="312"/>
        <v/>
      </c>
      <c r="U4000" s="52" t="str">
        <f t="shared" si="313"/>
        <v/>
      </c>
      <c r="W4000" s="52" t="str">
        <f t="shared" si="314"/>
        <v/>
      </c>
    </row>
    <row r="4001" spans="1:23" x14ac:dyDescent="0.25">
      <c r="A4001" s="2"/>
      <c r="B4001" s="32"/>
      <c r="C4001" s="25"/>
      <c r="D4001" s="25"/>
      <c r="E4001" s="26"/>
      <c r="F4001" s="27"/>
      <c r="G4001" s="2"/>
      <c r="H4001" s="2"/>
      <c r="I4001" s="38" t="str">
        <f t="shared" si="310"/>
        <v/>
      </c>
      <c r="J4001" s="39" t="str">
        <f>IF($Q4001="", "", IF(IFERROR(INDEX('Ticket Sales'!B$11:B$5010, MATCH($Q4001, 'Ticket Sales'!$J$11:$J$5010, 0)), J4000)="", "", IFERROR(INDEX('Ticket Sales'!B$11:B$5010, MATCH($Q4001, 'Ticket Sales'!$J$11:$J$5010, 0)), J4000)))</f>
        <v/>
      </c>
      <c r="K4001" s="39" t="str">
        <f>IF($Q4001="", "", IF(IFERROR(INDEX('Ticket Sales'!C$11:C$5010, MATCH($Q4001, 'Ticket Sales'!$J$11:$J$5010, 0)), K4000)="", "", IFERROR(INDEX('Ticket Sales'!C$11:C$5010, MATCH($Q4001, 'Ticket Sales'!$J$11:$J$5010, 0)), K4000)))</f>
        <v/>
      </c>
      <c r="L4001" s="40" t="str">
        <f>IF($Q4001="", "", IF(IFERROR(INDEX('Ticket Sales'!D$11:D$5010, MATCH($Q4001, 'Ticket Sales'!$J$11:$J$5010, 0)), L4000)="", "", IFERROR(INDEX('Ticket Sales'!D$11:D$5010, MATCH($Q4001, 'Ticket Sales'!$J$11:$J$5010, 0)), L4000)))</f>
        <v/>
      </c>
      <c r="M4001" s="41" t="str">
        <f>IF($Q4001="", "", IF(IFERROR(INDEX('Ticket Sales'!E$11:E$5010, MATCH($Q4001, 'Ticket Sales'!$J$11:$J$5010, 0)), M4000)="", "", IFERROR(INDEX('Ticket Sales'!E$11:E$5010, MATCH($Q4001, 'Ticket Sales'!$J$11:$J$5010, 0)), M4000)))</f>
        <v/>
      </c>
      <c r="N4001" s="2"/>
      <c r="P4001" s="48">
        <v>3991</v>
      </c>
      <c r="Q4001" s="48" t="str">
        <f t="shared" si="311"/>
        <v/>
      </c>
      <c r="S4001" s="52" t="str">
        <f t="shared" si="312"/>
        <v/>
      </c>
      <c r="U4001" s="52" t="str">
        <f t="shared" si="313"/>
        <v/>
      </c>
      <c r="W4001" s="52" t="str">
        <f t="shared" si="314"/>
        <v/>
      </c>
    </row>
    <row r="4002" spans="1:23" x14ac:dyDescent="0.25">
      <c r="A4002" s="2"/>
      <c r="B4002" s="32"/>
      <c r="C4002" s="25"/>
      <c r="D4002" s="25"/>
      <c r="E4002" s="26"/>
      <c r="F4002" s="27"/>
      <c r="G4002" s="2"/>
      <c r="H4002" s="2"/>
      <c r="I4002" s="38" t="str">
        <f t="shared" si="310"/>
        <v/>
      </c>
      <c r="J4002" s="39" t="str">
        <f>IF($Q4002="", "", IF(IFERROR(INDEX('Ticket Sales'!B$11:B$5010, MATCH($Q4002, 'Ticket Sales'!$J$11:$J$5010, 0)), J4001)="", "", IFERROR(INDEX('Ticket Sales'!B$11:B$5010, MATCH($Q4002, 'Ticket Sales'!$J$11:$J$5010, 0)), J4001)))</f>
        <v/>
      </c>
      <c r="K4002" s="39" t="str">
        <f>IF($Q4002="", "", IF(IFERROR(INDEX('Ticket Sales'!C$11:C$5010, MATCH($Q4002, 'Ticket Sales'!$J$11:$J$5010, 0)), K4001)="", "", IFERROR(INDEX('Ticket Sales'!C$11:C$5010, MATCH($Q4002, 'Ticket Sales'!$J$11:$J$5010, 0)), K4001)))</f>
        <v/>
      </c>
      <c r="L4002" s="40" t="str">
        <f>IF($Q4002="", "", IF(IFERROR(INDEX('Ticket Sales'!D$11:D$5010, MATCH($Q4002, 'Ticket Sales'!$J$11:$J$5010, 0)), L4001)="", "", IFERROR(INDEX('Ticket Sales'!D$11:D$5010, MATCH($Q4002, 'Ticket Sales'!$J$11:$J$5010, 0)), L4001)))</f>
        <v/>
      </c>
      <c r="M4002" s="41" t="str">
        <f>IF($Q4002="", "", IF(IFERROR(INDEX('Ticket Sales'!E$11:E$5010, MATCH($Q4002, 'Ticket Sales'!$J$11:$J$5010, 0)), M4001)="", "", IFERROR(INDEX('Ticket Sales'!E$11:E$5010, MATCH($Q4002, 'Ticket Sales'!$J$11:$J$5010, 0)), M4001)))</f>
        <v/>
      </c>
      <c r="N4002" s="2"/>
      <c r="P4002" s="48">
        <v>3992</v>
      </c>
      <c r="Q4002" s="48" t="str">
        <f t="shared" si="311"/>
        <v/>
      </c>
      <c r="S4002" s="52" t="str">
        <f t="shared" si="312"/>
        <v/>
      </c>
      <c r="U4002" s="52" t="str">
        <f t="shared" si="313"/>
        <v/>
      </c>
      <c r="W4002" s="52" t="str">
        <f t="shared" si="314"/>
        <v/>
      </c>
    </row>
    <row r="4003" spans="1:23" x14ac:dyDescent="0.25">
      <c r="A4003" s="2"/>
      <c r="B4003" s="32"/>
      <c r="C4003" s="25"/>
      <c r="D4003" s="25"/>
      <c r="E4003" s="26"/>
      <c r="F4003" s="27"/>
      <c r="G4003" s="2"/>
      <c r="H4003" s="2"/>
      <c r="I4003" s="38" t="str">
        <f t="shared" si="310"/>
        <v/>
      </c>
      <c r="J4003" s="39" t="str">
        <f>IF($Q4003="", "", IF(IFERROR(INDEX('Ticket Sales'!B$11:B$5010, MATCH($Q4003, 'Ticket Sales'!$J$11:$J$5010, 0)), J4002)="", "", IFERROR(INDEX('Ticket Sales'!B$11:B$5010, MATCH($Q4003, 'Ticket Sales'!$J$11:$J$5010, 0)), J4002)))</f>
        <v/>
      </c>
      <c r="K4003" s="39" t="str">
        <f>IF($Q4003="", "", IF(IFERROR(INDEX('Ticket Sales'!C$11:C$5010, MATCH($Q4003, 'Ticket Sales'!$J$11:$J$5010, 0)), K4002)="", "", IFERROR(INDEX('Ticket Sales'!C$11:C$5010, MATCH($Q4003, 'Ticket Sales'!$J$11:$J$5010, 0)), K4002)))</f>
        <v/>
      </c>
      <c r="L4003" s="40" t="str">
        <f>IF($Q4003="", "", IF(IFERROR(INDEX('Ticket Sales'!D$11:D$5010, MATCH($Q4003, 'Ticket Sales'!$J$11:$J$5010, 0)), L4002)="", "", IFERROR(INDEX('Ticket Sales'!D$11:D$5010, MATCH($Q4003, 'Ticket Sales'!$J$11:$J$5010, 0)), L4002)))</f>
        <v/>
      </c>
      <c r="M4003" s="41" t="str">
        <f>IF($Q4003="", "", IF(IFERROR(INDEX('Ticket Sales'!E$11:E$5010, MATCH($Q4003, 'Ticket Sales'!$J$11:$J$5010, 0)), M4002)="", "", IFERROR(INDEX('Ticket Sales'!E$11:E$5010, MATCH($Q4003, 'Ticket Sales'!$J$11:$J$5010, 0)), M4002)))</f>
        <v/>
      </c>
      <c r="N4003" s="2"/>
      <c r="P4003" s="48">
        <v>3993</v>
      </c>
      <c r="Q4003" s="48" t="str">
        <f t="shared" si="311"/>
        <v/>
      </c>
      <c r="S4003" s="52" t="str">
        <f t="shared" si="312"/>
        <v/>
      </c>
      <c r="U4003" s="52" t="str">
        <f t="shared" si="313"/>
        <v/>
      </c>
      <c r="W4003" s="52" t="str">
        <f t="shared" si="314"/>
        <v/>
      </c>
    </row>
    <row r="4004" spans="1:23" x14ac:dyDescent="0.25">
      <c r="A4004" s="2"/>
      <c r="B4004" s="32"/>
      <c r="C4004" s="25"/>
      <c r="D4004" s="25"/>
      <c r="E4004" s="26"/>
      <c r="F4004" s="27"/>
      <c r="G4004" s="2"/>
      <c r="H4004" s="2"/>
      <c r="I4004" s="38" t="str">
        <f t="shared" si="310"/>
        <v/>
      </c>
      <c r="J4004" s="39" t="str">
        <f>IF($Q4004="", "", IF(IFERROR(INDEX('Ticket Sales'!B$11:B$5010, MATCH($Q4004, 'Ticket Sales'!$J$11:$J$5010, 0)), J4003)="", "", IFERROR(INDEX('Ticket Sales'!B$11:B$5010, MATCH($Q4004, 'Ticket Sales'!$J$11:$J$5010, 0)), J4003)))</f>
        <v/>
      </c>
      <c r="K4004" s="39" t="str">
        <f>IF($Q4004="", "", IF(IFERROR(INDEX('Ticket Sales'!C$11:C$5010, MATCH($Q4004, 'Ticket Sales'!$J$11:$J$5010, 0)), K4003)="", "", IFERROR(INDEX('Ticket Sales'!C$11:C$5010, MATCH($Q4004, 'Ticket Sales'!$J$11:$J$5010, 0)), K4003)))</f>
        <v/>
      </c>
      <c r="L4004" s="40" t="str">
        <f>IF($Q4004="", "", IF(IFERROR(INDEX('Ticket Sales'!D$11:D$5010, MATCH($Q4004, 'Ticket Sales'!$J$11:$J$5010, 0)), L4003)="", "", IFERROR(INDEX('Ticket Sales'!D$11:D$5010, MATCH($Q4004, 'Ticket Sales'!$J$11:$J$5010, 0)), L4003)))</f>
        <v/>
      </c>
      <c r="M4004" s="41" t="str">
        <f>IF($Q4004="", "", IF(IFERROR(INDEX('Ticket Sales'!E$11:E$5010, MATCH($Q4004, 'Ticket Sales'!$J$11:$J$5010, 0)), M4003)="", "", IFERROR(INDEX('Ticket Sales'!E$11:E$5010, MATCH($Q4004, 'Ticket Sales'!$J$11:$J$5010, 0)), M4003)))</f>
        <v/>
      </c>
      <c r="N4004" s="2"/>
      <c r="P4004" s="48">
        <v>3994</v>
      </c>
      <c r="Q4004" s="48" t="str">
        <f t="shared" si="311"/>
        <v/>
      </c>
      <c r="S4004" s="52" t="str">
        <f t="shared" si="312"/>
        <v/>
      </c>
      <c r="U4004" s="52" t="str">
        <f t="shared" si="313"/>
        <v/>
      </c>
      <c r="W4004" s="52" t="str">
        <f t="shared" si="314"/>
        <v/>
      </c>
    </row>
    <row r="4005" spans="1:23" x14ac:dyDescent="0.25">
      <c r="A4005" s="2"/>
      <c r="B4005" s="32"/>
      <c r="C4005" s="25"/>
      <c r="D4005" s="25"/>
      <c r="E4005" s="26"/>
      <c r="F4005" s="27"/>
      <c r="G4005" s="2"/>
      <c r="H4005" s="2"/>
      <c r="I4005" s="38" t="str">
        <f t="shared" si="310"/>
        <v/>
      </c>
      <c r="J4005" s="39" t="str">
        <f>IF($Q4005="", "", IF(IFERROR(INDEX('Ticket Sales'!B$11:B$5010, MATCH($Q4005, 'Ticket Sales'!$J$11:$J$5010, 0)), J4004)="", "", IFERROR(INDEX('Ticket Sales'!B$11:B$5010, MATCH($Q4005, 'Ticket Sales'!$J$11:$J$5010, 0)), J4004)))</f>
        <v/>
      </c>
      <c r="K4005" s="39" t="str">
        <f>IF($Q4005="", "", IF(IFERROR(INDEX('Ticket Sales'!C$11:C$5010, MATCH($Q4005, 'Ticket Sales'!$J$11:$J$5010, 0)), K4004)="", "", IFERROR(INDEX('Ticket Sales'!C$11:C$5010, MATCH($Q4005, 'Ticket Sales'!$J$11:$J$5010, 0)), K4004)))</f>
        <v/>
      </c>
      <c r="L4005" s="40" t="str">
        <f>IF($Q4005="", "", IF(IFERROR(INDEX('Ticket Sales'!D$11:D$5010, MATCH($Q4005, 'Ticket Sales'!$J$11:$J$5010, 0)), L4004)="", "", IFERROR(INDEX('Ticket Sales'!D$11:D$5010, MATCH($Q4005, 'Ticket Sales'!$J$11:$J$5010, 0)), L4004)))</f>
        <v/>
      </c>
      <c r="M4005" s="41" t="str">
        <f>IF($Q4005="", "", IF(IFERROR(INDEX('Ticket Sales'!E$11:E$5010, MATCH($Q4005, 'Ticket Sales'!$J$11:$J$5010, 0)), M4004)="", "", IFERROR(INDEX('Ticket Sales'!E$11:E$5010, MATCH($Q4005, 'Ticket Sales'!$J$11:$J$5010, 0)), M4004)))</f>
        <v/>
      </c>
      <c r="N4005" s="2"/>
      <c r="P4005" s="48">
        <v>3995</v>
      </c>
      <c r="Q4005" s="48" t="str">
        <f t="shared" si="311"/>
        <v/>
      </c>
      <c r="S4005" s="52" t="str">
        <f t="shared" si="312"/>
        <v/>
      </c>
      <c r="U4005" s="52" t="str">
        <f t="shared" si="313"/>
        <v/>
      </c>
      <c r="W4005" s="52" t="str">
        <f t="shared" si="314"/>
        <v/>
      </c>
    </row>
    <row r="4006" spans="1:23" x14ac:dyDescent="0.25">
      <c r="A4006" s="2"/>
      <c r="B4006" s="32"/>
      <c r="C4006" s="25"/>
      <c r="D4006" s="25"/>
      <c r="E4006" s="26"/>
      <c r="F4006" s="27"/>
      <c r="G4006" s="2"/>
      <c r="H4006" s="2"/>
      <c r="I4006" s="38" t="str">
        <f t="shared" si="310"/>
        <v/>
      </c>
      <c r="J4006" s="39" t="str">
        <f>IF($Q4006="", "", IF(IFERROR(INDEX('Ticket Sales'!B$11:B$5010, MATCH($Q4006, 'Ticket Sales'!$J$11:$J$5010, 0)), J4005)="", "", IFERROR(INDEX('Ticket Sales'!B$11:B$5010, MATCH($Q4006, 'Ticket Sales'!$J$11:$J$5010, 0)), J4005)))</f>
        <v/>
      </c>
      <c r="K4006" s="39" t="str">
        <f>IF($Q4006="", "", IF(IFERROR(INDEX('Ticket Sales'!C$11:C$5010, MATCH($Q4006, 'Ticket Sales'!$J$11:$J$5010, 0)), K4005)="", "", IFERROR(INDEX('Ticket Sales'!C$11:C$5010, MATCH($Q4006, 'Ticket Sales'!$J$11:$J$5010, 0)), K4005)))</f>
        <v/>
      </c>
      <c r="L4006" s="40" t="str">
        <f>IF($Q4006="", "", IF(IFERROR(INDEX('Ticket Sales'!D$11:D$5010, MATCH($Q4006, 'Ticket Sales'!$J$11:$J$5010, 0)), L4005)="", "", IFERROR(INDEX('Ticket Sales'!D$11:D$5010, MATCH($Q4006, 'Ticket Sales'!$J$11:$J$5010, 0)), L4005)))</f>
        <v/>
      </c>
      <c r="M4006" s="41" t="str">
        <f>IF($Q4006="", "", IF(IFERROR(INDEX('Ticket Sales'!E$11:E$5010, MATCH($Q4006, 'Ticket Sales'!$J$11:$J$5010, 0)), M4005)="", "", IFERROR(INDEX('Ticket Sales'!E$11:E$5010, MATCH($Q4006, 'Ticket Sales'!$J$11:$J$5010, 0)), M4005)))</f>
        <v/>
      </c>
      <c r="N4006" s="2"/>
      <c r="P4006" s="48">
        <v>3996</v>
      </c>
      <c r="Q4006" s="48" t="str">
        <f t="shared" si="311"/>
        <v/>
      </c>
      <c r="S4006" s="52" t="str">
        <f t="shared" si="312"/>
        <v/>
      </c>
      <c r="U4006" s="52" t="str">
        <f t="shared" si="313"/>
        <v/>
      </c>
      <c r="W4006" s="52" t="str">
        <f t="shared" si="314"/>
        <v/>
      </c>
    </row>
    <row r="4007" spans="1:23" x14ac:dyDescent="0.25">
      <c r="A4007" s="2"/>
      <c r="B4007" s="32"/>
      <c r="C4007" s="25"/>
      <c r="D4007" s="25"/>
      <c r="E4007" s="26"/>
      <c r="F4007" s="27"/>
      <c r="G4007" s="2"/>
      <c r="H4007" s="2"/>
      <c r="I4007" s="38" t="str">
        <f t="shared" si="310"/>
        <v/>
      </c>
      <c r="J4007" s="39" t="str">
        <f>IF($Q4007="", "", IF(IFERROR(INDEX('Ticket Sales'!B$11:B$5010, MATCH($Q4007, 'Ticket Sales'!$J$11:$J$5010, 0)), J4006)="", "", IFERROR(INDEX('Ticket Sales'!B$11:B$5010, MATCH($Q4007, 'Ticket Sales'!$J$11:$J$5010, 0)), J4006)))</f>
        <v/>
      </c>
      <c r="K4007" s="39" t="str">
        <f>IF($Q4007="", "", IF(IFERROR(INDEX('Ticket Sales'!C$11:C$5010, MATCH($Q4007, 'Ticket Sales'!$J$11:$J$5010, 0)), K4006)="", "", IFERROR(INDEX('Ticket Sales'!C$11:C$5010, MATCH($Q4007, 'Ticket Sales'!$J$11:$J$5010, 0)), K4006)))</f>
        <v/>
      </c>
      <c r="L4007" s="40" t="str">
        <f>IF($Q4007="", "", IF(IFERROR(INDEX('Ticket Sales'!D$11:D$5010, MATCH($Q4007, 'Ticket Sales'!$J$11:$J$5010, 0)), L4006)="", "", IFERROR(INDEX('Ticket Sales'!D$11:D$5010, MATCH($Q4007, 'Ticket Sales'!$J$11:$J$5010, 0)), L4006)))</f>
        <v/>
      </c>
      <c r="M4007" s="41" t="str">
        <f>IF($Q4007="", "", IF(IFERROR(INDEX('Ticket Sales'!E$11:E$5010, MATCH($Q4007, 'Ticket Sales'!$J$11:$J$5010, 0)), M4006)="", "", IFERROR(INDEX('Ticket Sales'!E$11:E$5010, MATCH($Q4007, 'Ticket Sales'!$J$11:$J$5010, 0)), M4006)))</f>
        <v/>
      </c>
      <c r="N4007" s="2"/>
      <c r="P4007" s="48">
        <v>3997</v>
      </c>
      <c r="Q4007" s="48" t="str">
        <f t="shared" si="311"/>
        <v/>
      </c>
      <c r="S4007" s="52" t="str">
        <f t="shared" si="312"/>
        <v/>
      </c>
      <c r="U4007" s="52" t="str">
        <f t="shared" si="313"/>
        <v/>
      </c>
      <c r="W4007" s="52" t="str">
        <f t="shared" si="314"/>
        <v/>
      </c>
    </row>
    <row r="4008" spans="1:23" x14ac:dyDescent="0.25">
      <c r="A4008" s="2"/>
      <c r="B4008" s="32"/>
      <c r="C4008" s="25"/>
      <c r="D4008" s="25"/>
      <c r="E4008" s="26"/>
      <c r="F4008" s="27"/>
      <c r="G4008" s="2"/>
      <c r="H4008" s="2"/>
      <c r="I4008" s="38" t="str">
        <f t="shared" si="310"/>
        <v/>
      </c>
      <c r="J4008" s="39" t="str">
        <f>IF($Q4008="", "", IF(IFERROR(INDEX('Ticket Sales'!B$11:B$5010, MATCH($Q4008, 'Ticket Sales'!$J$11:$J$5010, 0)), J4007)="", "", IFERROR(INDEX('Ticket Sales'!B$11:B$5010, MATCH($Q4008, 'Ticket Sales'!$J$11:$J$5010, 0)), J4007)))</f>
        <v/>
      </c>
      <c r="K4008" s="39" t="str">
        <f>IF($Q4008="", "", IF(IFERROR(INDEX('Ticket Sales'!C$11:C$5010, MATCH($Q4008, 'Ticket Sales'!$J$11:$J$5010, 0)), K4007)="", "", IFERROR(INDEX('Ticket Sales'!C$11:C$5010, MATCH($Q4008, 'Ticket Sales'!$J$11:$J$5010, 0)), K4007)))</f>
        <v/>
      </c>
      <c r="L4008" s="40" t="str">
        <f>IF($Q4008="", "", IF(IFERROR(INDEX('Ticket Sales'!D$11:D$5010, MATCH($Q4008, 'Ticket Sales'!$J$11:$J$5010, 0)), L4007)="", "", IFERROR(INDEX('Ticket Sales'!D$11:D$5010, MATCH($Q4008, 'Ticket Sales'!$J$11:$J$5010, 0)), L4007)))</f>
        <v/>
      </c>
      <c r="M4008" s="41" t="str">
        <f>IF($Q4008="", "", IF(IFERROR(INDEX('Ticket Sales'!E$11:E$5010, MATCH($Q4008, 'Ticket Sales'!$J$11:$J$5010, 0)), M4007)="", "", IFERROR(INDEX('Ticket Sales'!E$11:E$5010, MATCH($Q4008, 'Ticket Sales'!$J$11:$J$5010, 0)), M4007)))</f>
        <v/>
      </c>
      <c r="N4008" s="2"/>
      <c r="P4008" s="48">
        <v>3998</v>
      </c>
      <c r="Q4008" s="48" t="str">
        <f t="shared" si="311"/>
        <v/>
      </c>
      <c r="S4008" s="52" t="str">
        <f t="shared" si="312"/>
        <v/>
      </c>
      <c r="U4008" s="52" t="str">
        <f t="shared" si="313"/>
        <v/>
      </c>
      <c r="W4008" s="52" t="str">
        <f t="shared" si="314"/>
        <v/>
      </c>
    </row>
    <row r="4009" spans="1:23" x14ac:dyDescent="0.25">
      <c r="A4009" s="2"/>
      <c r="B4009" s="32"/>
      <c r="C4009" s="25"/>
      <c r="D4009" s="25"/>
      <c r="E4009" s="26"/>
      <c r="F4009" s="27"/>
      <c r="G4009" s="2"/>
      <c r="H4009" s="2"/>
      <c r="I4009" s="38" t="str">
        <f t="shared" si="310"/>
        <v/>
      </c>
      <c r="J4009" s="39" t="str">
        <f>IF($Q4009="", "", IF(IFERROR(INDEX('Ticket Sales'!B$11:B$5010, MATCH($Q4009, 'Ticket Sales'!$J$11:$J$5010, 0)), J4008)="", "", IFERROR(INDEX('Ticket Sales'!B$11:B$5010, MATCH($Q4009, 'Ticket Sales'!$J$11:$J$5010, 0)), J4008)))</f>
        <v/>
      </c>
      <c r="K4009" s="39" t="str">
        <f>IF($Q4009="", "", IF(IFERROR(INDEX('Ticket Sales'!C$11:C$5010, MATCH($Q4009, 'Ticket Sales'!$J$11:$J$5010, 0)), K4008)="", "", IFERROR(INDEX('Ticket Sales'!C$11:C$5010, MATCH($Q4009, 'Ticket Sales'!$J$11:$J$5010, 0)), K4008)))</f>
        <v/>
      </c>
      <c r="L4009" s="40" t="str">
        <f>IF($Q4009="", "", IF(IFERROR(INDEX('Ticket Sales'!D$11:D$5010, MATCH($Q4009, 'Ticket Sales'!$J$11:$J$5010, 0)), L4008)="", "", IFERROR(INDEX('Ticket Sales'!D$11:D$5010, MATCH($Q4009, 'Ticket Sales'!$J$11:$J$5010, 0)), L4008)))</f>
        <v/>
      </c>
      <c r="M4009" s="41" t="str">
        <f>IF($Q4009="", "", IF(IFERROR(INDEX('Ticket Sales'!E$11:E$5010, MATCH($Q4009, 'Ticket Sales'!$J$11:$J$5010, 0)), M4008)="", "", IFERROR(INDEX('Ticket Sales'!E$11:E$5010, MATCH($Q4009, 'Ticket Sales'!$J$11:$J$5010, 0)), M4008)))</f>
        <v/>
      </c>
      <c r="N4009" s="2"/>
      <c r="P4009" s="48">
        <v>3999</v>
      </c>
      <c r="Q4009" s="48" t="str">
        <f t="shared" si="311"/>
        <v/>
      </c>
      <c r="S4009" s="52" t="str">
        <f t="shared" si="312"/>
        <v/>
      </c>
      <c r="U4009" s="52" t="str">
        <f t="shared" si="313"/>
        <v/>
      </c>
      <c r="W4009" s="52" t="str">
        <f t="shared" si="314"/>
        <v/>
      </c>
    </row>
    <row r="4010" spans="1:23" x14ac:dyDescent="0.25">
      <c r="A4010" s="2"/>
      <c r="B4010" s="32"/>
      <c r="C4010" s="25"/>
      <c r="D4010" s="25"/>
      <c r="E4010" s="26"/>
      <c r="F4010" s="27"/>
      <c r="G4010" s="2"/>
      <c r="H4010" s="2"/>
      <c r="I4010" s="38" t="str">
        <f t="shared" si="310"/>
        <v/>
      </c>
      <c r="J4010" s="39" t="str">
        <f>IF($Q4010="", "", IF(IFERROR(INDEX('Ticket Sales'!B$11:B$5010, MATCH($Q4010, 'Ticket Sales'!$J$11:$J$5010, 0)), J4009)="", "", IFERROR(INDEX('Ticket Sales'!B$11:B$5010, MATCH($Q4010, 'Ticket Sales'!$J$11:$J$5010, 0)), J4009)))</f>
        <v/>
      </c>
      <c r="K4010" s="39" t="str">
        <f>IF($Q4010="", "", IF(IFERROR(INDEX('Ticket Sales'!C$11:C$5010, MATCH($Q4010, 'Ticket Sales'!$J$11:$J$5010, 0)), K4009)="", "", IFERROR(INDEX('Ticket Sales'!C$11:C$5010, MATCH($Q4010, 'Ticket Sales'!$J$11:$J$5010, 0)), K4009)))</f>
        <v/>
      </c>
      <c r="L4010" s="40" t="str">
        <f>IF($Q4010="", "", IF(IFERROR(INDEX('Ticket Sales'!D$11:D$5010, MATCH($Q4010, 'Ticket Sales'!$J$11:$J$5010, 0)), L4009)="", "", IFERROR(INDEX('Ticket Sales'!D$11:D$5010, MATCH($Q4010, 'Ticket Sales'!$J$11:$J$5010, 0)), L4009)))</f>
        <v/>
      </c>
      <c r="M4010" s="41" t="str">
        <f>IF($Q4010="", "", IF(IFERROR(INDEX('Ticket Sales'!E$11:E$5010, MATCH($Q4010, 'Ticket Sales'!$J$11:$J$5010, 0)), M4009)="", "", IFERROR(INDEX('Ticket Sales'!E$11:E$5010, MATCH($Q4010, 'Ticket Sales'!$J$11:$J$5010, 0)), M4009)))</f>
        <v/>
      </c>
      <c r="N4010" s="2"/>
      <c r="P4010" s="48">
        <v>4000</v>
      </c>
      <c r="Q4010" s="48" t="str">
        <f t="shared" si="311"/>
        <v/>
      </c>
      <c r="S4010" s="52" t="str">
        <f t="shared" si="312"/>
        <v/>
      </c>
      <c r="U4010" s="52" t="str">
        <f t="shared" si="313"/>
        <v/>
      </c>
      <c r="W4010" s="52" t="str">
        <f t="shared" si="314"/>
        <v/>
      </c>
    </row>
    <row r="4011" spans="1:23" x14ac:dyDescent="0.25">
      <c r="A4011" s="2"/>
      <c r="B4011" s="32"/>
      <c r="C4011" s="25"/>
      <c r="D4011" s="25"/>
      <c r="E4011" s="26"/>
      <c r="F4011" s="27"/>
      <c r="G4011" s="2"/>
      <c r="H4011" s="2"/>
      <c r="I4011" s="38" t="str">
        <f t="shared" si="310"/>
        <v/>
      </c>
      <c r="J4011" s="39" t="str">
        <f>IF($Q4011="", "", IF(IFERROR(INDEX('Ticket Sales'!B$11:B$5010, MATCH($Q4011, 'Ticket Sales'!$J$11:$J$5010, 0)), J4010)="", "", IFERROR(INDEX('Ticket Sales'!B$11:B$5010, MATCH($Q4011, 'Ticket Sales'!$J$11:$J$5010, 0)), J4010)))</f>
        <v/>
      </c>
      <c r="K4011" s="39" t="str">
        <f>IF($Q4011="", "", IF(IFERROR(INDEX('Ticket Sales'!C$11:C$5010, MATCH($Q4011, 'Ticket Sales'!$J$11:$J$5010, 0)), K4010)="", "", IFERROR(INDEX('Ticket Sales'!C$11:C$5010, MATCH($Q4011, 'Ticket Sales'!$J$11:$J$5010, 0)), K4010)))</f>
        <v/>
      </c>
      <c r="L4011" s="40" t="str">
        <f>IF($Q4011="", "", IF(IFERROR(INDEX('Ticket Sales'!D$11:D$5010, MATCH($Q4011, 'Ticket Sales'!$J$11:$J$5010, 0)), L4010)="", "", IFERROR(INDEX('Ticket Sales'!D$11:D$5010, MATCH($Q4011, 'Ticket Sales'!$J$11:$J$5010, 0)), L4010)))</f>
        <v/>
      </c>
      <c r="M4011" s="41" t="str">
        <f>IF($Q4011="", "", IF(IFERROR(INDEX('Ticket Sales'!E$11:E$5010, MATCH($Q4011, 'Ticket Sales'!$J$11:$J$5010, 0)), M4010)="", "", IFERROR(INDEX('Ticket Sales'!E$11:E$5010, MATCH($Q4011, 'Ticket Sales'!$J$11:$J$5010, 0)), M4010)))</f>
        <v/>
      </c>
      <c r="N4011" s="2"/>
      <c r="P4011" s="48">
        <v>4001</v>
      </c>
      <c r="Q4011" s="48" t="str">
        <f t="shared" si="311"/>
        <v/>
      </c>
      <c r="S4011" s="52" t="str">
        <f t="shared" si="312"/>
        <v/>
      </c>
      <c r="U4011" s="52" t="str">
        <f t="shared" si="313"/>
        <v/>
      </c>
      <c r="W4011" s="52" t="str">
        <f t="shared" si="314"/>
        <v/>
      </c>
    </row>
    <row r="4012" spans="1:23" x14ac:dyDescent="0.25">
      <c r="A4012" s="2"/>
      <c r="B4012" s="32"/>
      <c r="C4012" s="25"/>
      <c r="D4012" s="25"/>
      <c r="E4012" s="26"/>
      <c r="F4012" s="27"/>
      <c r="G4012" s="2"/>
      <c r="H4012" s="2"/>
      <c r="I4012" s="38" t="str">
        <f t="shared" si="310"/>
        <v/>
      </c>
      <c r="J4012" s="39" t="str">
        <f>IF($Q4012="", "", IF(IFERROR(INDEX('Ticket Sales'!B$11:B$5010, MATCH($Q4012, 'Ticket Sales'!$J$11:$J$5010, 0)), J4011)="", "", IFERROR(INDEX('Ticket Sales'!B$11:B$5010, MATCH($Q4012, 'Ticket Sales'!$J$11:$J$5010, 0)), J4011)))</f>
        <v/>
      </c>
      <c r="K4012" s="39" t="str">
        <f>IF($Q4012="", "", IF(IFERROR(INDEX('Ticket Sales'!C$11:C$5010, MATCH($Q4012, 'Ticket Sales'!$J$11:$J$5010, 0)), K4011)="", "", IFERROR(INDEX('Ticket Sales'!C$11:C$5010, MATCH($Q4012, 'Ticket Sales'!$J$11:$J$5010, 0)), K4011)))</f>
        <v/>
      </c>
      <c r="L4012" s="40" t="str">
        <f>IF($Q4012="", "", IF(IFERROR(INDEX('Ticket Sales'!D$11:D$5010, MATCH($Q4012, 'Ticket Sales'!$J$11:$J$5010, 0)), L4011)="", "", IFERROR(INDEX('Ticket Sales'!D$11:D$5010, MATCH($Q4012, 'Ticket Sales'!$J$11:$J$5010, 0)), L4011)))</f>
        <v/>
      </c>
      <c r="M4012" s="41" t="str">
        <f>IF($Q4012="", "", IF(IFERROR(INDEX('Ticket Sales'!E$11:E$5010, MATCH($Q4012, 'Ticket Sales'!$J$11:$J$5010, 0)), M4011)="", "", IFERROR(INDEX('Ticket Sales'!E$11:E$5010, MATCH($Q4012, 'Ticket Sales'!$J$11:$J$5010, 0)), M4011)))</f>
        <v/>
      </c>
      <c r="N4012" s="2"/>
      <c r="P4012" s="48">
        <v>4002</v>
      </c>
      <c r="Q4012" s="48" t="str">
        <f t="shared" si="311"/>
        <v/>
      </c>
      <c r="S4012" s="52" t="str">
        <f t="shared" si="312"/>
        <v/>
      </c>
      <c r="U4012" s="52" t="str">
        <f t="shared" si="313"/>
        <v/>
      </c>
      <c r="W4012" s="52" t="str">
        <f t="shared" si="314"/>
        <v/>
      </c>
    </row>
    <row r="4013" spans="1:23" x14ac:dyDescent="0.25">
      <c r="A4013" s="2"/>
      <c r="B4013" s="32"/>
      <c r="C4013" s="25"/>
      <c r="D4013" s="25"/>
      <c r="E4013" s="26"/>
      <c r="F4013" s="27"/>
      <c r="G4013" s="2"/>
      <c r="H4013" s="2"/>
      <c r="I4013" s="38" t="str">
        <f t="shared" si="310"/>
        <v/>
      </c>
      <c r="J4013" s="39" t="str">
        <f>IF($Q4013="", "", IF(IFERROR(INDEX('Ticket Sales'!B$11:B$5010, MATCH($Q4013, 'Ticket Sales'!$J$11:$J$5010, 0)), J4012)="", "", IFERROR(INDEX('Ticket Sales'!B$11:B$5010, MATCH($Q4013, 'Ticket Sales'!$J$11:$J$5010, 0)), J4012)))</f>
        <v/>
      </c>
      <c r="K4013" s="39" t="str">
        <f>IF($Q4013="", "", IF(IFERROR(INDEX('Ticket Sales'!C$11:C$5010, MATCH($Q4013, 'Ticket Sales'!$J$11:$J$5010, 0)), K4012)="", "", IFERROR(INDEX('Ticket Sales'!C$11:C$5010, MATCH($Q4013, 'Ticket Sales'!$J$11:$J$5010, 0)), K4012)))</f>
        <v/>
      </c>
      <c r="L4013" s="40" t="str">
        <f>IF($Q4013="", "", IF(IFERROR(INDEX('Ticket Sales'!D$11:D$5010, MATCH($Q4013, 'Ticket Sales'!$J$11:$J$5010, 0)), L4012)="", "", IFERROR(INDEX('Ticket Sales'!D$11:D$5010, MATCH($Q4013, 'Ticket Sales'!$J$11:$J$5010, 0)), L4012)))</f>
        <v/>
      </c>
      <c r="M4013" s="41" t="str">
        <f>IF($Q4013="", "", IF(IFERROR(INDEX('Ticket Sales'!E$11:E$5010, MATCH($Q4013, 'Ticket Sales'!$J$11:$J$5010, 0)), M4012)="", "", IFERROR(INDEX('Ticket Sales'!E$11:E$5010, MATCH($Q4013, 'Ticket Sales'!$J$11:$J$5010, 0)), M4012)))</f>
        <v/>
      </c>
      <c r="N4013" s="2"/>
      <c r="P4013" s="48">
        <v>4003</v>
      </c>
      <c r="Q4013" s="48" t="str">
        <f t="shared" si="311"/>
        <v/>
      </c>
      <c r="S4013" s="52" t="str">
        <f t="shared" si="312"/>
        <v/>
      </c>
      <c r="U4013" s="52" t="str">
        <f t="shared" si="313"/>
        <v/>
      </c>
      <c r="W4013" s="52" t="str">
        <f t="shared" si="314"/>
        <v/>
      </c>
    </row>
    <row r="4014" spans="1:23" x14ac:dyDescent="0.25">
      <c r="A4014" s="2"/>
      <c r="B4014" s="32"/>
      <c r="C4014" s="25"/>
      <c r="D4014" s="25"/>
      <c r="E4014" s="26"/>
      <c r="F4014" s="27"/>
      <c r="G4014" s="2"/>
      <c r="H4014" s="2"/>
      <c r="I4014" s="38" t="str">
        <f t="shared" si="310"/>
        <v/>
      </c>
      <c r="J4014" s="39" t="str">
        <f>IF($Q4014="", "", IF(IFERROR(INDEX('Ticket Sales'!B$11:B$5010, MATCH($Q4014, 'Ticket Sales'!$J$11:$J$5010, 0)), J4013)="", "", IFERROR(INDEX('Ticket Sales'!B$11:B$5010, MATCH($Q4014, 'Ticket Sales'!$J$11:$J$5010, 0)), J4013)))</f>
        <v/>
      </c>
      <c r="K4014" s="39" t="str">
        <f>IF($Q4014="", "", IF(IFERROR(INDEX('Ticket Sales'!C$11:C$5010, MATCH($Q4014, 'Ticket Sales'!$J$11:$J$5010, 0)), K4013)="", "", IFERROR(INDEX('Ticket Sales'!C$11:C$5010, MATCH($Q4014, 'Ticket Sales'!$J$11:$J$5010, 0)), K4013)))</f>
        <v/>
      </c>
      <c r="L4014" s="40" t="str">
        <f>IF($Q4014="", "", IF(IFERROR(INDEX('Ticket Sales'!D$11:D$5010, MATCH($Q4014, 'Ticket Sales'!$J$11:$J$5010, 0)), L4013)="", "", IFERROR(INDEX('Ticket Sales'!D$11:D$5010, MATCH($Q4014, 'Ticket Sales'!$J$11:$J$5010, 0)), L4013)))</f>
        <v/>
      </c>
      <c r="M4014" s="41" t="str">
        <f>IF($Q4014="", "", IF(IFERROR(INDEX('Ticket Sales'!E$11:E$5010, MATCH($Q4014, 'Ticket Sales'!$J$11:$J$5010, 0)), M4013)="", "", IFERROR(INDEX('Ticket Sales'!E$11:E$5010, MATCH($Q4014, 'Ticket Sales'!$J$11:$J$5010, 0)), M4013)))</f>
        <v/>
      </c>
      <c r="N4014" s="2"/>
      <c r="P4014" s="48">
        <v>4004</v>
      </c>
      <c r="Q4014" s="48" t="str">
        <f t="shared" si="311"/>
        <v/>
      </c>
      <c r="S4014" s="52" t="str">
        <f t="shared" si="312"/>
        <v/>
      </c>
      <c r="U4014" s="52" t="str">
        <f t="shared" si="313"/>
        <v/>
      </c>
      <c r="W4014" s="52" t="str">
        <f t="shared" si="314"/>
        <v/>
      </c>
    </row>
    <row r="4015" spans="1:23" x14ac:dyDescent="0.25">
      <c r="A4015" s="2"/>
      <c r="B4015" s="32"/>
      <c r="C4015" s="25"/>
      <c r="D4015" s="25"/>
      <c r="E4015" s="26"/>
      <c r="F4015" s="27"/>
      <c r="G4015" s="2"/>
      <c r="H4015" s="2"/>
      <c r="I4015" s="38" t="str">
        <f t="shared" si="310"/>
        <v/>
      </c>
      <c r="J4015" s="39" t="str">
        <f>IF($Q4015="", "", IF(IFERROR(INDEX('Ticket Sales'!B$11:B$5010, MATCH($Q4015, 'Ticket Sales'!$J$11:$J$5010, 0)), J4014)="", "", IFERROR(INDEX('Ticket Sales'!B$11:B$5010, MATCH($Q4015, 'Ticket Sales'!$J$11:$J$5010, 0)), J4014)))</f>
        <v/>
      </c>
      <c r="K4015" s="39" t="str">
        <f>IF($Q4015="", "", IF(IFERROR(INDEX('Ticket Sales'!C$11:C$5010, MATCH($Q4015, 'Ticket Sales'!$J$11:$J$5010, 0)), K4014)="", "", IFERROR(INDEX('Ticket Sales'!C$11:C$5010, MATCH($Q4015, 'Ticket Sales'!$J$11:$J$5010, 0)), K4014)))</f>
        <v/>
      </c>
      <c r="L4015" s="40" t="str">
        <f>IF($Q4015="", "", IF(IFERROR(INDEX('Ticket Sales'!D$11:D$5010, MATCH($Q4015, 'Ticket Sales'!$J$11:$J$5010, 0)), L4014)="", "", IFERROR(INDEX('Ticket Sales'!D$11:D$5010, MATCH($Q4015, 'Ticket Sales'!$J$11:$J$5010, 0)), L4014)))</f>
        <v/>
      </c>
      <c r="M4015" s="41" t="str">
        <f>IF($Q4015="", "", IF(IFERROR(INDEX('Ticket Sales'!E$11:E$5010, MATCH($Q4015, 'Ticket Sales'!$J$11:$J$5010, 0)), M4014)="", "", IFERROR(INDEX('Ticket Sales'!E$11:E$5010, MATCH($Q4015, 'Ticket Sales'!$J$11:$J$5010, 0)), M4014)))</f>
        <v/>
      </c>
      <c r="N4015" s="2"/>
      <c r="P4015" s="48">
        <v>4005</v>
      </c>
      <c r="Q4015" s="48" t="str">
        <f t="shared" si="311"/>
        <v/>
      </c>
      <c r="S4015" s="52" t="str">
        <f t="shared" si="312"/>
        <v/>
      </c>
      <c r="U4015" s="52" t="str">
        <f t="shared" si="313"/>
        <v/>
      </c>
      <c r="W4015" s="52" t="str">
        <f t="shared" si="314"/>
        <v/>
      </c>
    </row>
    <row r="4016" spans="1:23" x14ac:dyDescent="0.25">
      <c r="A4016" s="2"/>
      <c r="B4016" s="32"/>
      <c r="C4016" s="25"/>
      <c r="D4016" s="25"/>
      <c r="E4016" s="26"/>
      <c r="F4016" s="27"/>
      <c r="G4016" s="2"/>
      <c r="H4016" s="2"/>
      <c r="I4016" s="38" t="str">
        <f t="shared" si="310"/>
        <v/>
      </c>
      <c r="J4016" s="39" t="str">
        <f>IF($Q4016="", "", IF(IFERROR(INDEX('Ticket Sales'!B$11:B$5010, MATCH($Q4016, 'Ticket Sales'!$J$11:$J$5010, 0)), J4015)="", "", IFERROR(INDEX('Ticket Sales'!B$11:B$5010, MATCH($Q4016, 'Ticket Sales'!$J$11:$J$5010, 0)), J4015)))</f>
        <v/>
      </c>
      <c r="K4016" s="39" t="str">
        <f>IF($Q4016="", "", IF(IFERROR(INDEX('Ticket Sales'!C$11:C$5010, MATCH($Q4016, 'Ticket Sales'!$J$11:$J$5010, 0)), K4015)="", "", IFERROR(INDEX('Ticket Sales'!C$11:C$5010, MATCH($Q4016, 'Ticket Sales'!$J$11:$J$5010, 0)), K4015)))</f>
        <v/>
      </c>
      <c r="L4016" s="40" t="str">
        <f>IF($Q4016="", "", IF(IFERROR(INDEX('Ticket Sales'!D$11:D$5010, MATCH($Q4016, 'Ticket Sales'!$J$11:$J$5010, 0)), L4015)="", "", IFERROR(INDEX('Ticket Sales'!D$11:D$5010, MATCH($Q4016, 'Ticket Sales'!$J$11:$J$5010, 0)), L4015)))</f>
        <v/>
      </c>
      <c r="M4016" s="41" t="str">
        <f>IF($Q4016="", "", IF(IFERROR(INDEX('Ticket Sales'!E$11:E$5010, MATCH($Q4016, 'Ticket Sales'!$J$11:$J$5010, 0)), M4015)="", "", IFERROR(INDEX('Ticket Sales'!E$11:E$5010, MATCH($Q4016, 'Ticket Sales'!$J$11:$J$5010, 0)), M4015)))</f>
        <v/>
      </c>
      <c r="N4016" s="2"/>
      <c r="P4016" s="48">
        <v>4006</v>
      </c>
      <c r="Q4016" s="48" t="str">
        <f t="shared" si="311"/>
        <v/>
      </c>
      <c r="S4016" s="52" t="str">
        <f t="shared" si="312"/>
        <v/>
      </c>
      <c r="U4016" s="52" t="str">
        <f t="shared" si="313"/>
        <v/>
      </c>
      <c r="W4016" s="52" t="str">
        <f t="shared" si="314"/>
        <v/>
      </c>
    </row>
    <row r="4017" spans="1:23" x14ac:dyDescent="0.25">
      <c r="A4017" s="2"/>
      <c r="B4017" s="32"/>
      <c r="C4017" s="25"/>
      <c r="D4017" s="25"/>
      <c r="E4017" s="26"/>
      <c r="F4017" s="27"/>
      <c r="G4017" s="2"/>
      <c r="H4017" s="2"/>
      <c r="I4017" s="38" t="str">
        <f t="shared" si="310"/>
        <v/>
      </c>
      <c r="J4017" s="39" t="str">
        <f>IF($Q4017="", "", IF(IFERROR(INDEX('Ticket Sales'!B$11:B$5010, MATCH($Q4017, 'Ticket Sales'!$J$11:$J$5010, 0)), J4016)="", "", IFERROR(INDEX('Ticket Sales'!B$11:B$5010, MATCH($Q4017, 'Ticket Sales'!$J$11:$J$5010, 0)), J4016)))</f>
        <v/>
      </c>
      <c r="K4017" s="39" t="str">
        <f>IF($Q4017="", "", IF(IFERROR(INDEX('Ticket Sales'!C$11:C$5010, MATCH($Q4017, 'Ticket Sales'!$J$11:$J$5010, 0)), K4016)="", "", IFERROR(INDEX('Ticket Sales'!C$11:C$5010, MATCH($Q4017, 'Ticket Sales'!$J$11:$J$5010, 0)), K4016)))</f>
        <v/>
      </c>
      <c r="L4017" s="40" t="str">
        <f>IF($Q4017="", "", IF(IFERROR(INDEX('Ticket Sales'!D$11:D$5010, MATCH($Q4017, 'Ticket Sales'!$J$11:$J$5010, 0)), L4016)="", "", IFERROR(INDEX('Ticket Sales'!D$11:D$5010, MATCH($Q4017, 'Ticket Sales'!$J$11:$J$5010, 0)), L4016)))</f>
        <v/>
      </c>
      <c r="M4017" s="41" t="str">
        <f>IF($Q4017="", "", IF(IFERROR(INDEX('Ticket Sales'!E$11:E$5010, MATCH($Q4017, 'Ticket Sales'!$J$11:$J$5010, 0)), M4016)="", "", IFERROR(INDEX('Ticket Sales'!E$11:E$5010, MATCH($Q4017, 'Ticket Sales'!$J$11:$J$5010, 0)), M4016)))</f>
        <v/>
      </c>
      <c r="N4017" s="2"/>
      <c r="P4017" s="48">
        <v>4007</v>
      </c>
      <c r="Q4017" s="48" t="str">
        <f t="shared" si="311"/>
        <v/>
      </c>
      <c r="S4017" s="52" t="str">
        <f t="shared" si="312"/>
        <v/>
      </c>
      <c r="U4017" s="52" t="str">
        <f t="shared" si="313"/>
        <v/>
      </c>
      <c r="W4017" s="52" t="str">
        <f t="shared" si="314"/>
        <v/>
      </c>
    </row>
    <row r="4018" spans="1:23" x14ac:dyDescent="0.25">
      <c r="A4018" s="2"/>
      <c r="B4018" s="32"/>
      <c r="C4018" s="25"/>
      <c r="D4018" s="25"/>
      <c r="E4018" s="26"/>
      <c r="F4018" s="27"/>
      <c r="G4018" s="2"/>
      <c r="H4018" s="2"/>
      <c r="I4018" s="38" t="str">
        <f t="shared" si="310"/>
        <v/>
      </c>
      <c r="J4018" s="39" t="str">
        <f>IF($Q4018="", "", IF(IFERROR(INDEX('Ticket Sales'!B$11:B$5010, MATCH($Q4018, 'Ticket Sales'!$J$11:$J$5010, 0)), J4017)="", "", IFERROR(INDEX('Ticket Sales'!B$11:B$5010, MATCH($Q4018, 'Ticket Sales'!$J$11:$J$5010, 0)), J4017)))</f>
        <v/>
      </c>
      <c r="K4018" s="39" t="str">
        <f>IF($Q4018="", "", IF(IFERROR(INDEX('Ticket Sales'!C$11:C$5010, MATCH($Q4018, 'Ticket Sales'!$J$11:$J$5010, 0)), K4017)="", "", IFERROR(INDEX('Ticket Sales'!C$11:C$5010, MATCH($Q4018, 'Ticket Sales'!$J$11:$J$5010, 0)), K4017)))</f>
        <v/>
      </c>
      <c r="L4018" s="40" t="str">
        <f>IF($Q4018="", "", IF(IFERROR(INDEX('Ticket Sales'!D$11:D$5010, MATCH($Q4018, 'Ticket Sales'!$J$11:$J$5010, 0)), L4017)="", "", IFERROR(INDEX('Ticket Sales'!D$11:D$5010, MATCH($Q4018, 'Ticket Sales'!$J$11:$J$5010, 0)), L4017)))</f>
        <v/>
      </c>
      <c r="M4018" s="41" t="str">
        <f>IF($Q4018="", "", IF(IFERROR(INDEX('Ticket Sales'!E$11:E$5010, MATCH($Q4018, 'Ticket Sales'!$J$11:$J$5010, 0)), M4017)="", "", IFERROR(INDEX('Ticket Sales'!E$11:E$5010, MATCH($Q4018, 'Ticket Sales'!$J$11:$J$5010, 0)), M4017)))</f>
        <v/>
      </c>
      <c r="N4018" s="2"/>
      <c r="P4018" s="48">
        <v>4008</v>
      </c>
      <c r="Q4018" s="48" t="str">
        <f t="shared" si="311"/>
        <v/>
      </c>
      <c r="S4018" s="52" t="str">
        <f t="shared" si="312"/>
        <v/>
      </c>
      <c r="U4018" s="52" t="str">
        <f t="shared" si="313"/>
        <v/>
      </c>
      <c r="W4018" s="52" t="str">
        <f t="shared" si="314"/>
        <v/>
      </c>
    </row>
    <row r="4019" spans="1:23" x14ac:dyDescent="0.25">
      <c r="A4019" s="2"/>
      <c r="B4019" s="32"/>
      <c r="C4019" s="25"/>
      <c r="D4019" s="25"/>
      <c r="E4019" s="26"/>
      <c r="F4019" s="27"/>
      <c r="G4019" s="2"/>
      <c r="H4019" s="2"/>
      <c r="I4019" s="38" t="str">
        <f t="shared" si="310"/>
        <v/>
      </c>
      <c r="J4019" s="39" t="str">
        <f>IF($Q4019="", "", IF(IFERROR(INDEX('Ticket Sales'!B$11:B$5010, MATCH($Q4019, 'Ticket Sales'!$J$11:$J$5010, 0)), J4018)="", "", IFERROR(INDEX('Ticket Sales'!B$11:B$5010, MATCH($Q4019, 'Ticket Sales'!$J$11:$J$5010, 0)), J4018)))</f>
        <v/>
      </c>
      <c r="K4019" s="39" t="str">
        <f>IF($Q4019="", "", IF(IFERROR(INDEX('Ticket Sales'!C$11:C$5010, MATCH($Q4019, 'Ticket Sales'!$J$11:$J$5010, 0)), K4018)="", "", IFERROR(INDEX('Ticket Sales'!C$11:C$5010, MATCH($Q4019, 'Ticket Sales'!$J$11:$J$5010, 0)), K4018)))</f>
        <v/>
      </c>
      <c r="L4019" s="40" t="str">
        <f>IF($Q4019="", "", IF(IFERROR(INDEX('Ticket Sales'!D$11:D$5010, MATCH($Q4019, 'Ticket Sales'!$J$11:$J$5010, 0)), L4018)="", "", IFERROR(INDEX('Ticket Sales'!D$11:D$5010, MATCH($Q4019, 'Ticket Sales'!$J$11:$J$5010, 0)), L4018)))</f>
        <v/>
      </c>
      <c r="M4019" s="41" t="str">
        <f>IF($Q4019="", "", IF(IFERROR(INDEX('Ticket Sales'!E$11:E$5010, MATCH($Q4019, 'Ticket Sales'!$J$11:$J$5010, 0)), M4018)="", "", IFERROR(INDEX('Ticket Sales'!E$11:E$5010, MATCH($Q4019, 'Ticket Sales'!$J$11:$J$5010, 0)), M4018)))</f>
        <v/>
      </c>
      <c r="N4019" s="2"/>
      <c r="P4019" s="48">
        <v>4009</v>
      </c>
      <c r="Q4019" s="48" t="str">
        <f t="shared" si="311"/>
        <v/>
      </c>
      <c r="S4019" s="52" t="str">
        <f t="shared" si="312"/>
        <v/>
      </c>
      <c r="U4019" s="52" t="str">
        <f t="shared" si="313"/>
        <v/>
      </c>
      <c r="W4019" s="52" t="str">
        <f t="shared" si="314"/>
        <v/>
      </c>
    </row>
    <row r="4020" spans="1:23" x14ac:dyDescent="0.25">
      <c r="A4020" s="2"/>
      <c r="B4020" s="32"/>
      <c r="C4020" s="25"/>
      <c r="D4020" s="25"/>
      <c r="E4020" s="26"/>
      <c r="F4020" s="27"/>
      <c r="G4020" s="2"/>
      <c r="H4020" s="2"/>
      <c r="I4020" s="38" t="str">
        <f t="shared" si="310"/>
        <v/>
      </c>
      <c r="J4020" s="39" t="str">
        <f>IF($Q4020="", "", IF(IFERROR(INDEX('Ticket Sales'!B$11:B$5010, MATCH($Q4020, 'Ticket Sales'!$J$11:$J$5010, 0)), J4019)="", "", IFERROR(INDEX('Ticket Sales'!B$11:B$5010, MATCH($Q4020, 'Ticket Sales'!$J$11:$J$5010, 0)), J4019)))</f>
        <v/>
      </c>
      <c r="K4020" s="39" t="str">
        <f>IF($Q4020="", "", IF(IFERROR(INDEX('Ticket Sales'!C$11:C$5010, MATCH($Q4020, 'Ticket Sales'!$J$11:$J$5010, 0)), K4019)="", "", IFERROR(INDEX('Ticket Sales'!C$11:C$5010, MATCH($Q4020, 'Ticket Sales'!$J$11:$J$5010, 0)), K4019)))</f>
        <v/>
      </c>
      <c r="L4020" s="40" t="str">
        <f>IF($Q4020="", "", IF(IFERROR(INDEX('Ticket Sales'!D$11:D$5010, MATCH($Q4020, 'Ticket Sales'!$J$11:$J$5010, 0)), L4019)="", "", IFERROR(INDEX('Ticket Sales'!D$11:D$5010, MATCH($Q4020, 'Ticket Sales'!$J$11:$J$5010, 0)), L4019)))</f>
        <v/>
      </c>
      <c r="M4020" s="41" t="str">
        <f>IF($Q4020="", "", IF(IFERROR(INDEX('Ticket Sales'!E$11:E$5010, MATCH($Q4020, 'Ticket Sales'!$J$11:$J$5010, 0)), M4019)="", "", IFERROR(INDEX('Ticket Sales'!E$11:E$5010, MATCH($Q4020, 'Ticket Sales'!$J$11:$J$5010, 0)), M4019)))</f>
        <v/>
      </c>
      <c r="N4020" s="2"/>
      <c r="P4020" s="48">
        <v>4010</v>
      </c>
      <c r="Q4020" s="48" t="str">
        <f t="shared" si="311"/>
        <v/>
      </c>
      <c r="S4020" s="52" t="str">
        <f t="shared" si="312"/>
        <v/>
      </c>
      <c r="U4020" s="52" t="str">
        <f t="shared" si="313"/>
        <v/>
      </c>
      <c r="W4020" s="52" t="str">
        <f t="shared" si="314"/>
        <v/>
      </c>
    </row>
    <row r="4021" spans="1:23" x14ac:dyDescent="0.25">
      <c r="A4021" s="2"/>
      <c r="B4021" s="32"/>
      <c r="C4021" s="25"/>
      <c r="D4021" s="25"/>
      <c r="E4021" s="26"/>
      <c r="F4021" s="27"/>
      <c r="G4021" s="2"/>
      <c r="H4021" s="2"/>
      <c r="I4021" s="38" t="str">
        <f t="shared" si="310"/>
        <v/>
      </c>
      <c r="J4021" s="39" t="str">
        <f>IF($Q4021="", "", IF(IFERROR(INDEX('Ticket Sales'!B$11:B$5010, MATCH($Q4021, 'Ticket Sales'!$J$11:$J$5010, 0)), J4020)="", "", IFERROR(INDEX('Ticket Sales'!B$11:B$5010, MATCH($Q4021, 'Ticket Sales'!$J$11:$J$5010, 0)), J4020)))</f>
        <v/>
      </c>
      <c r="K4021" s="39" t="str">
        <f>IF($Q4021="", "", IF(IFERROR(INDEX('Ticket Sales'!C$11:C$5010, MATCH($Q4021, 'Ticket Sales'!$J$11:$J$5010, 0)), K4020)="", "", IFERROR(INDEX('Ticket Sales'!C$11:C$5010, MATCH($Q4021, 'Ticket Sales'!$J$11:$J$5010, 0)), K4020)))</f>
        <v/>
      </c>
      <c r="L4021" s="40" t="str">
        <f>IF($Q4021="", "", IF(IFERROR(INDEX('Ticket Sales'!D$11:D$5010, MATCH($Q4021, 'Ticket Sales'!$J$11:$J$5010, 0)), L4020)="", "", IFERROR(INDEX('Ticket Sales'!D$11:D$5010, MATCH($Q4021, 'Ticket Sales'!$J$11:$J$5010, 0)), L4020)))</f>
        <v/>
      </c>
      <c r="M4021" s="41" t="str">
        <f>IF($Q4021="", "", IF(IFERROR(INDEX('Ticket Sales'!E$11:E$5010, MATCH($Q4021, 'Ticket Sales'!$J$11:$J$5010, 0)), M4020)="", "", IFERROR(INDEX('Ticket Sales'!E$11:E$5010, MATCH($Q4021, 'Ticket Sales'!$J$11:$J$5010, 0)), M4020)))</f>
        <v/>
      </c>
      <c r="N4021" s="2"/>
      <c r="P4021" s="48">
        <v>4011</v>
      </c>
      <c r="Q4021" s="48" t="str">
        <f t="shared" si="311"/>
        <v/>
      </c>
      <c r="S4021" s="52" t="str">
        <f t="shared" si="312"/>
        <v/>
      </c>
      <c r="U4021" s="52" t="str">
        <f t="shared" si="313"/>
        <v/>
      </c>
      <c r="W4021" s="52" t="str">
        <f t="shared" si="314"/>
        <v/>
      </c>
    </row>
    <row r="4022" spans="1:23" x14ac:dyDescent="0.25">
      <c r="A4022" s="2"/>
      <c r="B4022" s="32"/>
      <c r="C4022" s="25"/>
      <c r="D4022" s="25"/>
      <c r="E4022" s="26"/>
      <c r="F4022" s="27"/>
      <c r="G4022" s="2"/>
      <c r="H4022" s="2"/>
      <c r="I4022" s="38" t="str">
        <f t="shared" si="310"/>
        <v/>
      </c>
      <c r="J4022" s="39" t="str">
        <f>IF($Q4022="", "", IF(IFERROR(INDEX('Ticket Sales'!B$11:B$5010, MATCH($Q4022, 'Ticket Sales'!$J$11:$J$5010, 0)), J4021)="", "", IFERROR(INDEX('Ticket Sales'!B$11:B$5010, MATCH($Q4022, 'Ticket Sales'!$J$11:$J$5010, 0)), J4021)))</f>
        <v/>
      </c>
      <c r="K4022" s="39" t="str">
        <f>IF($Q4022="", "", IF(IFERROR(INDEX('Ticket Sales'!C$11:C$5010, MATCH($Q4022, 'Ticket Sales'!$J$11:$J$5010, 0)), K4021)="", "", IFERROR(INDEX('Ticket Sales'!C$11:C$5010, MATCH($Q4022, 'Ticket Sales'!$J$11:$J$5010, 0)), K4021)))</f>
        <v/>
      </c>
      <c r="L4022" s="40" t="str">
        <f>IF($Q4022="", "", IF(IFERROR(INDEX('Ticket Sales'!D$11:D$5010, MATCH($Q4022, 'Ticket Sales'!$J$11:$J$5010, 0)), L4021)="", "", IFERROR(INDEX('Ticket Sales'!D$11:D$5010, MATCH($Q4022, 'Ticket Sales'!$J$11:$J$5010, 0)), L4021)))</f>
        <v/>
      </c>
      <c r="M4022" s="41" t="str">
        <f>IF($Q4022="", "", IF(IFERROR(INDEX('Ticket Sales'!E$11:E$5010, MATCH($Q4022, 'Ticket Sales'!$J$11:$J$5010, 0)), M4021)="", "", IFERROR(INDEX('Ticket Sales'!E$11:E$5010, MATCH($Q4022, 'Ticket Sales'!$J$11:$J$5010, 0)), M4021)))</f>
        <v/>
      </c>
      <c r="N4022" s="2"/>
      <c r="P4022" s="48">
        <v>4012</v>
      </c>
      <c r="Q4022" s="48" t="str">
        <f t="shared" si="311"/>
        <v/>
      </c>
      <c r="S4022" s="52" t="str">
        <f t="shared" si="312"/>
        <v/>
      </c>
      <c r="U4022" s="52" t="str">
        <f t="shared" si="313"/>
        <v/>
      </c>
      <c r="W4022" s="52" t="str">
        <f t="shared" si="314"/>
        <v/>
      </c>
    </row>
    <row r="4023" spans="1:23" x14ac:dyDescent="0.25">
      <c r="A4023" s="2"/>
      <c r="B4023" s="32"/>
      <c r="C4023" s="25"/>
      <c r="D4023" s="25"/>
      <c r="E4023" s="26"/>
      <c r="F4023" s="27"/>
      <c r="G4023" s="2"/>
      <c r="H4023" s="2"/>
      <c r="I4023" s="38" t="str">
        <f t="shared" si="310"/>
        <v/>
      </c>
      <c r="J4023" s="39" t="str">
        <f>IF($Q4023="", "", IF(IFERROR(INDEX('Ticket Sales'!B$11:B$5010, MATCH($Q4023, 'Ticket Sales'!$J$11:$J$5010, 0)), J4022)="", "", IFERROR(INDEX('Ticket Sales'!B$11:B$5010, MATCH($Q4023, 'Ticket Sales'!$J$11:$J$5010, 0)), J4022)))</f>
        <v/>
      </c>
      <c r="K4023" s="39" t="str">
        <f>IF($Q4023="", "", IF(IFERROR(INDEX('Ticket Sales'!C$11:C$5010, MATCH($Q4023, 'Ticket Sales'!$J$11:$J$5010, 0)), K4022)="", "", IFERROR(INDEX('Ticket Sales'!C$11:C$5010, MATCH($Q4023, 'Ticket Sales'!$J$11:$J$5010, 0)), K4022)))</f>
        <v/>
      </c>
      <c r="L4023" s="40" t="str">
        <f>IF($Q4023="", "", IF(IFERROR(INDEX('Ticket Sales'!D$11:D$5010, MATCH($Q4023, 'Ticket Sales'!$J$11:$J$5010, 0)), L4022)="", "", IFERROR(INDEX('Ticket Sales'!D$11:D$5010, MATCH($Q4023, 'Ticket Sales'!$J$11:$J$5010, 0)), L4022)))</f>
        <v/>
      </c>
      <c r="M4023" s="41" t="str">
        <f>IF($Q4023="", "", IF(IFERROR(INDEX('Ticket Sales'!E$11:E$5010, MATCH($Q4023, 'Ticket Sales'!$J$11:$J$5010, 0)), M4022)="", "", IFERROR(INDEX('Ticket Sales'!E$11:E$5010, MATCH($Q4023, 'Ticket Sales'!$J$11:$J$5010, 0)), M4022)))</f>
        <v/>
      </c>
      <c r="N4023" s="2"/>
      <c r="P4023" s="48">
        <v>4013</v>
      </c>
      <c r="Q4023" s="48" t="str">
        <f t="shared" si="311"/>
        <v/>
      </c>
      <c r="S4023" s="52" t="str">
        <f t="shared" si="312"/>
        <v/>
      </c>
      <c r="U4023" s="52" t="str">
        <f t="shared" si="313"/>
        <v/>
      </c>
      <c r="W4023" s="52" t="str">
        <f t="shared" si="314"/>
        <v/>
      </c>
    </row>
    <row r="4024" spans="1:23" x14ac:dyDescent="0.25">
      <c r="A4024" s="2"/>
      <c r="B4024" s="32"/>
      <c r="C4024" s="25"/>
      <c r="D4024" s="25"/>
      <c r="E4024" s="26"/>
      <c r="F4024" s="27"/>
      <c r="G4024" s="2"/>
      <c r="H4024" s="2"/>
      <c r="I4024" s="38" t="str">
        <f t="shared" si="310"/>
        <v/>
      </c>
      <c r="J4024" s="39" t="str">
        <f>IF($Q4024="", "", IF(IFERROR(INDEX('Ticket Sales'!B$11:B$5010, MATCH($Q4024, 'Ticket Sales'!$J$11:$J$5010, 0)), J4023)="", "", IFERROR(INDEX('Ticket Sales'!B$11:B$5010, MATCH($Q4024, 'Ticket Sales'!$J$11:$J$5010, 0)), J4023)))</f>
        <v/>
      </c>
      <c r="K4024" s="39" t="str">
        <f>IF($Q4024="", "", IF(IFERROR(INDEX('Ticket Sales'!C$11:C$5010, MATCH($Q4024, 'Ticket Sales'!$J$11:$J$5010, 0)), K4023)="", "", IFERROR(INDEX('Ticket Sales'!C$11:C$5010, MATCH($Q4024, 'Ticket Sales'!$J$11:$J$5010, 0)), K4023)))</f>
        <v/>
      </c>
      <c r="L4024" s="40" t="str">
        <f>IF($Q4024="", "", IF(IFERROR(INDEX('Ticket Sales'!D$11:D$5010, MATCH($Q4024, 'Ticket Sales'!$J$11:$J$5010, 0)), L4023)="", "", IFERROR(INDEX('Ticket Sales'!D$11:D$5010, MATCH($Q4024, 'Ticket Sales'!$J$11:$J$5010, 0)), L4023)))</f>
        <v/>
      </c>
      <c r="M4024" s="41" t="str">
        <f>IF($Q4024="", "", IF(IFERROR(INDEX('Ticket Sales'!E$11:E$5010, MATCH($Q4024, 'Ticket Sales'!$J$11:$J$5010, 0)), M4023)="", "", IFERROR(INDEX('Ticket Sales'!E$11:E$5010, MATCH($Q4024, 'Ticket Sales'!$J$11:$J$5010, 0)), M4023)))</f>
        <v/>
      </c>
      <c r="N4024" s="2"/>
      <c r="P4024" s="48">
        <v>4014</v>
      </c>
      <c r="Q4024" s="48" t="str">
        <f t="shared" si="311"/>
        <v/>
      </c>
      <c r="S4024" s="52" t="str">
        <f t="shared" si="312"/>
        <v/>
      </c>
      <c r="U4024" s="52" t="str">
        <f t="shared" si="313"/>
        <v/>
      </c>
      <c r="W4024" s="52" t="str">
        <f t="shared" si="314"/>
        <v/>
      </c>
    </row>
    <row r="4025" spans="1:23" x14ac:dyDescent="0.25">
      <c r="A4025" s="2"/>
      <c r="B4025" s="32"/>
      <c r="C4025" s="25"/>
      <c r="D4025" s="25"/>
      <c r="E4025" s="26"/>
      <c r="F4025" s="27"/>
      <c r="G4025" s="2"/>
      <c r="H4025" s="2"/>
      <c r="I4025" s="38" t="str">
        <f t="shared" si="310"/>
        <v/>
      </c>
      <c r="J4025" s="39" t="str">
        <f>IF($Q4025="", "", IF(IFERROR(INDEX('Ticket Sales'!B$11:B$5010, MATCH($Q4025, 'Ticket Sales'!$J$11:$J$5010, 0)), J4024)="", "", IFERROR(INDEX('Ticket Sales'!B$11:B$5010, MATCH($Q4025, 'Ticket Sales'!$J$11:$J$5010, 0)), J4024)))</f>
        <v/>
      </c>
      <c r="K4025" s="39" t="str">
        <f>IF($Q4025="", "", IF(IFERROR(INDEX('Ticket Sales'!C$11:C$5010, MATCH($Q4025, 'Ticket Sales'!$J$11:$J$5010, 0)), K4024)="", "", IFERROR(INDEX('Ticket Sales'!C$11:C$5010, MATCH($Q4025, 'Ticket Sales'!$J$11:$J$5010, 0)), K4024)))</f>
        <v/>
      </c>
      <c r="L4025" s="40" t="str">
        <f>IF($Q4025="", "", IF(IFERROR(INDEX('Ticket Sales'!D$11:D$5010, MATCH($Q4025, 'Ticket Sales'!$J$11:$J$5010, 0)), L4024)="", "", IFERROR(INDEX('Ticket Sales'!D$11:D$5010, MATCH($Q4025, 'Ticket Sales'!$J$11:$J$5010, 0)), L4024)))</f>
        <v/>
      </c>
      <c r="M4025" s="41" t="str">
        <f>IF($Q4025="", "", IF(IFERROR(INDEX('Ticket Sales'!E$11:E$5010, MATCH($Q4025, 'Ticket Sales'!$J$11:$J$5010, 0)), M4024)="", "", IFERROR(INDEX('Ticket Sales'!E$11:E$5010, MATCH($Q4025, 'Ticket Sales'!$J$11:$J$5010, 0)), M4024)))</f>
        <v/>
      </c>
      <c r="N4025" s="2"/>
      <c r="P4025" s="48">
        <v>4015</v>
      </c>
      <c r="Q4025" s="48" t="str">
        <f t="shared" si="311"/>
        <v/>
      </c>
      <c r="S4025" s="52" t="str">
        <f t="shared" si="312"/>
        <v/>
      </c>
      <c r="U4025" s="52" t="str">
        <f t="shared" si="313"/>
        <v/>
      </c>
      <c r="W4025" s="52" t="str">
        <f t="shared" si="314"/>
        <v/>
      </c>
    </row>
    <row r="4026" spans="1:23" x14ac:dyDescent="0.25">
      <c r="A4026" s="2"/>
      <c r="B4026" s="32"/>
      <c r="C4026" s="25"/>
      <c r="D4026" s="25"/>
      <c r="E4026" s="26"/>
      <c r="F4026" s="27"/>
      <c r="G4026" s="2"/>
      <c r="H4026" s="2"/>
      <c r="I4026" s="38" t="str">
        <f t="shared" si="310"/>
        <v/>
      </c>
      <c r="J4026" s="39" t="str">
        <f>IF($Q4026="", "", IF(IFERROR(INDEX('Ticket Sales'!B$11:B$5010, MATCH($Q4026, 'Ticket Sales'!$J$11:$J$5010, 0)), J4025)="", "", IFERROR(INDEX('Ticket Sales'!B$11:B$5010, MATCH($Q4026, 'Ticket Sales'!$J$11:$J$5010, 0)), J4025)))</f>
        <v/>
      </c>
      <c r="K4026" s="39" t="str">
        <f>IF($Q4026="", "", IF(IFERROR(INDEX('Ticket Sales'!C$11:C$5010, MATCH($Q4026, 'Ticket Sales'!$J$11:$J$5010, 0)), K4025)="", "", IFERROR(INDEX('Ticket Sales'!C$11:C$5010, MATCH($Q4026, 'Ticket Sales'!$J$11:$J$5010, 0)), K4025)))</f>
        <v/>
      </c>
      <c r="L4026" s="40" t="str">
        <f>IF($Q4026="", "", IF(IFERROR(INDEX('Ticket Sales'!D$11:D$5010, MATCH($Q4026, 'Ticket Sales'!$J$11:$J$5010, 0)), L4025)="", "", IFERROR(INDEX('Ticket Sales'!D$11:D$5010, MATCH($Q4026, 'Ticket Sales'!$J$11:$J$5010, 0)), L4025)))</f>
        <v/>
      </c>
      <c r="M4026" s="41" t="str">
        <f>IF($Q4026="", "", IF(IFERROR(INDEX('Ticket Sales'!E$11:E$5010, MATCH($Q4026, 'Ticket Sales'!$J$11:$J$5010, 0)), M4025)="", "", IFERROR(INDEX('Ticket Sales'!E$11:E$5010, MATCH($Q4026, 'Ticket Sales'!$J$11:$J$5010, 0)), M4025)))</f>
        <v/>
      </c>
      <c r="N4026" s="2"/>
      <c r="P4026" s="48">
        <v>4016</v>
      </c>
      <c r="Q4026" s="48" t="str">
        <f t="shared" si="311"/>
        <v/>
      </c>
      <c r="S4026" s="52" t="str">
        <f t="shared" si="312"/>
        <v/>
      </c>
      <c r="U4026" s="52" t="str">
        <f t="shared" si="313"/>
        <v/>
      </c>
      <c r="W4026" s="52" t="str">
        <f t="shared" si="314"/>
        <v/>
      </c>
    </row>
    <row r="4027" spans="1:23" x14ac:dyDescent="0.25">
      <c r="A4027" s="2"/>
      <c r="B4027" s="32"/>
      <c r="C4027" s="25"/>
      <c r="D4027" s="25"/>
      <c r="E4027" s="26"/>
      <c r="F4027" s="27"/>
      <c r="G4027" s="2"/>
      <c r="H4027" s="2"/>
      <c r="I4027" s="38" t="str">
        <f t="shared" si="310"/>
        <v/>
      </c>
      <c r="J4027" s="39" t="str">
        <f>IF($Q4027="", "", IF(IFERROR(INDEX('Ticket Sales'!B$11:B$5010, MATCH($Q4027, 'Ticket Sales'!$J$11:$J$5010, 0)), J4026)="", "", IFERROR(INDEX('Ticket Sales'!B$11:B$5010, MATCH($Q4027, 'Ticket Sales'!$J$11:$J$5010, 0)), J4026)))</f>
        <v/>
      </c>
      <c r="K4027" s="39" t="str">
        <f>IF($Q4027="", "", IF(IFERROR(INDEX('Ticket Sales'!C$11:C$5010, MATCH($Q4027, 'Ticket Sales'!$J$11:$J$5010, 0)), K4026)="", "", IFERROR(INDEX('Ticket Sales'!C$11:C$5010, MATCH($Q4027, 'Ticket Sales'!$J$11:$J$5010, 0)), K4026)))</f>
        <v/>
      </c>
      <c r="L4027" s="40" t="str">
        <f>IF($Q4027="", "", IF(IFERROR(INDEX('Ticket Sales'!D$11:D$5010, MATCH($Q4027, 'Ticket Sales'!$J$11:$J$5010, 0)), L4026)="", "", IFERROR(INDEX('Ticket Sales'!D$11:D$5010, MATCH($Q4027, 'Ticket Sales'!$J$11:$J$5010, 0)), L4026)))</f>
        <v/>
      </c>
      <c r="M4027" s="41" t="str">
        <f>IF($Q4027="", "", IF(IFERROR(INDEX('Ticket Sales'!E$11:E$5010, MATCH($Q4027, 'Ticket Sales'!$J$11:$J$5010, 0)), M4026)="", "", IFERROR(INDEX('Ticket Sales'!E$11:E$5010, MATCH($Q4027, 'Ticket Sales'!$J$11:$J$5010, 0)), M4026)))</f>
        <v/>
      </c>
      <c r="N4027" s="2"/>
      <c r="P4027" s="48">
        <v>4017</v>
      </c>
      <c r="Q4027" s="48" t="str">
        <f t="shared" si="311"/>
        <v/>
      </c>
      <c r="S4027" s="52" t="str">
        <f t="shared" si="312"/>
        <v/>
      </c>
      <c r="U4027" s="52" t="str">
        <f t="shared" si="313"/>
        <v/>
      </c>
      <c r="W4027" s="52" t="str">
        <f t="shared" si="314"/>
        <v/>
      </c>
    </row>
    <row r="4028" spans="1:23" x14ac:dyDescent="0.25">
      <c r="A4028" s="2"/>
      <c r="B4028" s="32"/>
      <c r="C4028" s="25"/>
      <c r="D4028" s="25"/>
      <c r="E4028" s="26"/>
      <c r="F4028" s="27"/>
      <c r="G4028" s="2"/>
      <c r="H4028" s="2"/>
      <c r="I4028" s="38" t="str">
        <f t="shared" si="310"/>
        <v/>
      </c>
      <c r="J4028" s="39" t="str">
        <f>IF($Q4028="", "", IF(IFERROR(INDEX('Ticket Sales'!B$11:B$5010, MATCH($Q4028, 'Ticket Sales'!$J$11:$J$5010, 0)), J4027)="", "", IFERROR(INDEX('Ticket Sales'!B$11:B$5010, MATCH($Q4028, 'Ticket Sales'!$J$11:$J$5010, 0)), J4027)))</f>
        <v/>
      </c>
      <c r="K4028" s="39" t="str">
        <f>IF($Q4028="", "", IF(IFERROR(INDEX('Ticket Sales'!C$11:C$5010, MATCH($Q4028, 'Ticket Sales'!$J$11:$J$5010, 0)), K4027)="", "", IFERROR(INDEX('Ticket Sales'!C$11:C$5010, MATCH($Q4028, 'Ticket Sales'!$J$11:$J$5010, 0)), K4027)))</f>
        <v/>
      </c>
      <c r="L4028" s="40" t="str">
        <f>IF($Q4028="", "", IF(IFERROR(INDEX('Ticket Sales'!D$11:D$5010, MATCH($Q4028, 'Ticket Sales'!$J$11:$J$5010, 0)), L4027)="", "", IFERROR(INDEX('Ticket Sales'!D$11:D$5010, MATCH($Q4028, 'Ticket Sales'!$J$11:$J$5010, 0)), L4027)))</f>
        <v/>
      </c>
      <c r="M4028" s="41" t="str">
        <f>IF($Q4028="", "", IF(IFERROR(INDEX('Ticket Sales'!E$11:E$5010, MATCH($Q4028, 'Ticket Sales'!$J$11:$J$5010, 0)), M4027)="", "", IFERROR(INDEX('Ticket Sales'!E$11:E$5010, MATCH($Q4028, 'Ticket Sales'!$J$11:$J$5010, 0)), M4027)))</f>
        <v/>
      </c>
      <c r="N4028" s="2"/>
      <c r="P4028" s="48">
        <v>4018</v>
      </c>
      <c r="Q4028" s="48" t="str">
        <f t="shared" si="311"/>
        <v/>
      </c>
      <c r="S4028" s="52" t="str">
        <f t="shared" si="312"/>
        <v/>
      </c>
      <c r="U4028" s="52" t="str">
        <f t="shared" si="313"/>
        <v/>
      </c>
      <c r="W4028" s="52" t="str">
        <f t="shared" si="314"/>
        <v/>
      </c>
    </row>
    <row r="4029" spans="1:23" x14ac:dyDescent="0.25">
      <c r="A4029" s="2"/>
      <c r="B4029" s="32"/>
      <c r="C4029" s="25"/>
      <c r="D4029" s="25"/>
      <c r="E4029" s="26"/>
      <c r="F4029" s="27"/>
      <c r="G4029" s="2"/>
      <c r="H4029" s="2"/>
      <c r="I4029" s="38" t="str">
        <f t="shared" si="310"/>
        <v/>
      </c>
      <c r="J4029" s="39" t="str">
        <f>IF($Q4029="", "", IF(IFERROR(INDEX('Ticket Sales'!B$11:B$5010, MATCH($Q4029, 'Ticket Sales'!$J$11:$J$5010, 0)), J4028)="", "", IFERROR(INDEX('Ticket Sales'!B$11:B$5010, MATCH($Q4029, 'Ticket Sales'!$J$11:$J$5010, 0)), J4028)))</f>
        <v/>
      </c>
      <c r="K4029" s="39" t="str">
        <f>IF($Q4029="", "", IF(IFERROR(INDEX('Ticket Sales'!C$11:C$5010, MATCH($Q4029, 'Ticket Sales'!$J$11:$J$5010, 0)), K4028)="", "", IFERROR(INDEX('Ticket Sales'!C$11:C$5010, MATCH($Q4029, 'Ticket Sales'!$J$11:$J$5010, 0)), K4028)))</f>
        <v/>
      </c>
      <c r="L4029" s="40" t="str">
        <f>IF($Q4029="", "", IF(IFERROR(INDEX('Ticket Sales'!D$11:D$5010, MATCH($Q4029, 'Ticket Sales'!$J$11:$J$5010, 0)), L4028)="", "", IFERROR(INDEX('Ticket Sales'!D$11:D$5010, MATCH($Q4029, 'Ticket Sales'!$J$11:$J$5010, 0)), L4028)))</f>
        <v/>
      </c>
      <c r="M4029" s="41" t="str">
        <f>IF($Q4029="", "", IF(IFERROR(INDEX('Ticket Sales'!E$11:E$5010, MATCH($Q4029, 'Ticket Sales'!$J$11:$J$5010, 0)), M4028)="", "", IFERROR(INDEX('Ticket Sales'!E$11:E$5010, MATCH($Q4029, 'Ticket Sales'!$J$11:$J$5010, 0)), M4028)))</f>
        <v/>
      </c>
      <c r="N4029" s="2"/>
      <c r="P4029" s="48">
        <v>4019</v>
      </c>
      <c r="Q4029" s="48" t="str">
        <f t="shared" si="311"/>
        <v/>
      </c>
      <c r="S4029" s="52" t="str">
        <f t="shared" si="312"/>
        <v/>
      </c>
      <c r="U4029" s="52" t="str">
        <f t="shared" si="313"/>
        <v/>
      </c>
      <c r="W4029" s="52" t="str">
        <f t="shared" si="314"/>
        <v/>
      </c>
    </row>
    <row r="4030" spans="1:23" x14ac:dyDescent="0.25">
      <c r="A4030" s="2"/>
      <c r="B4030" s="32"/>
      <c r="C4030" s="25"/>
      <c r="D4030" s="25"/>
      <c r="E4030" s="26"/>
      <c r="F4030" s="27"/>
      <c r="G4030" s="2"/>
      <c r="H4030" s="2"/>
      <c r="I4030" s="38" t="str">
        <f t="shared" si="310"/>
        <v/>
      </c>
      <c r="J4030" s="39" t="str">
        <f>IF($Q4030="", "", IF(IFERROR(INDEX('Ticket Sales'!B$11:B$5010, MATCH($Q4030, 'Ticket Sales'!$J$11:$J$5010, 0)), J4029)="", "", IFERROR(INDEX('Ticket Sales'!B$11:B$5010, MATCH($Q4030, 'Ticket Sales'!$J$11:$J$5010, 0)), J4029)))</f>
        <v/>
      </c>
      <c r="K4030" s="39" t="str">
        <f>IF($Q4030="", "", IF(IFERROR(INDEX('Ticket Sales'!C$11:C$5010, MATCH($Q4030, 'Ticket Sales'!$J$11:$J$5010, 0)), K4029)="", "", IFERROR(INDEX('Ticket Sales'!C$11:C$5010, MATCH($Q4030, 'Ticket Sales'!$J$11:$J$5010, 0)), K4029)))</f>
        <v/>
      </c>
      <c r="L4030" s="40" t="str">
        <f>IF($Q4030="", "", IF(IFERROR(INDEX('Ticket Sales'!D$11:D$5010, MATCH($Q4030, 'Ticket Sales'!$J$11:$J$5010, 0)), L4029)="", "", IFERROR(INDEX('Ticket Sales'!D$11:D$5010, MATCH($Q4030, 'Ticket Sales'!$J$11:$J$5010, 0)), L4029)))</f>
        <v/>
      </c>
      <c r="M4030" s="41" t="str">
        <f>IF($Q4030="", "", IF(IFERROR(INDEX('Ticket Sales'!E$11:E$5010, MATCH($Q4030, 'Ticket Sales'!$J$11:$J$5010, 0)), M4029)="", "", IFERROR(INDEX('Ticket Sales'!E$11:E$5010, MATCH($Q4030, 'Ticket Sales'!$J$11:$J$5010, 0)), M4029)))</f>
        <v/>
      </c>
      <c r="N4030" s="2"/>
      <c r="P4030" s="48">
        <v>4020</v>
      </c>
      <c r="Q4030" s="48" t="str">
        <f t="shared" si="311"/>
        <v/>
      </c>
      <c r="S4030" s="52" t="str">
        <f t="shared" si="312"/>
        <v/>
      </c>
      <c r="U4030" s="52" t="str">
        <f t="shared" si="313"/>
        <v/>
      </c>
      <c r="W4030" s="52" t="str">
        <f t="shared" si="314"/>
        <v/>
      </c>
    </row>
    <row r="4031" spans="1:23" x14ac:dyDescent="0.25">
      <c r="A4031" s="2"/>
      <c r="B4031" s="32"/>
      <c r="C4031" s="25"/>
      <c r="D4031" s="25"/>
      <c r="E4031" s="26"/>
      <c r="F4031" s="27"/>
      <c r="G4031" s="2"/>
      <c r="H4031" s="2"/>
      <c r="I4031" s="38" t="str">
        <f t="shared" si="310"/>
        <v/>
      </c>
      <c r="J4031" s="39" t="str">
        <f>IF($Q4031="", "", IF(IFERROR(INDEX('Ticket Sales'!B$11:B$5010, MATCH($Q4031, 'Ticket Sales'!$J$11:$J$5010, 0)), J4030)="", "", IFERROR(INDEX('Ticket Sales'!B$11:B$5010, MATCH($Q4031, 'Ticket Sales'!$J$11:$J$5010, 0)), J4030)))</f>
        <v/>
      </c>
      <c r="K4031" s="39" t="str">
        <f>IF($Q4031="", "", IF(IFERROR(INDEX('Ticket Sales'!C$11:C$5010, MATCH($Q4031, 'Ticket Sales'!$J$11:$J$5010, 0)), K4030)="", "", IFERROR(INDEX('Ticket Sales'!C$11:C$5010, MATCH($Q4031, 'Ticket Sales'!$J$11:$J$5010, 0)), K4030)))</f>
        <v/>
      </c>
      <c r="L4031" s="40" t="str">
        <f>IF($Q4031="", "", IF(IFERROR(INDEX('Ticket Sales'!D$11:D$5010, MATCH($Q4031, 'Ticket Sales'!$J$11:$J$5010, 0)), L4030)="", "", IFERROR(INDEX('Ticket Sales'!D$11:D$5010, MATCH($Q4031, 'Ticket Sales'!$J$11:$J$5010, 0)), L4030)))</f>
        <v/>
      </c>
      <c r="M4031" s="41" t="str">
        <f>IF($Q4031="", "", IF(IFERROR(INDEX('Ticket Sales'!E$11:E$5010, MATCH($Q4031, 'Ticket Sales'!$J$11:$J$5010, 0)), M4030)="", "", IFERROR(INDEX('Ticket Sales'!E$11:E$5010, MATCH($Q4031, 'Ticket Sales'!$J$11:$J$5010, 0)), M4030)))</f>
        <v/>
      </c>
      <c r="N4031" s="2"/>
      <c r="P4031" s="48">
        <v>4021</v>
      </c>
      <c r="Q4031" s="48" t="str">
        <f t="shared" si="311"/>
        <v/>
      </c>
      <c r="S4031" s="52" t="str">
        <f t="shared" si="312"/>
        <v/>
      </c>
      <c r="U4031" s="52" t="str">
        <f t="shared" si="313"/>
        <v/>
      </c>
      <c r="W4031" s="52" t="str">
        <f t="shared" si="314"/>
        <v/>
      </c>
    </row>
    <row r="4032" spans="1:23" x14ac:dyDescent="0.25">
      <c r="A4032" s="2"/>
      <c r="B4032" s="32"/>
      <c r="C4032" s="25"/>
      <c r="D4032" s="25"/>
      <c r="E4032" s="26"/>
      <c r="F4032" s="27"/>
      <c r="G4032" s="2"/>
      <c r="H4032" s="2"/>
      <c r="I4032" s="38" t="str">
        <f t="shared" si="310"/>
        <v/>
      </c>
      <c r="J4032" s="39" t="str">
        <f>IF($Q4032="", "", IF(IFERROR(INDEX('Ticket Sales'!B$11:B$5010, MATCH($Q4032, 'Ticket Sales'!$J$11:$J$5010, 0)), J4031)="", "", IFERROR(INDEX('Ticket Sales'!B$11:B$5010, MATCH($Q4032, 'Ticket Sales'!$J$11:$J$5010, 0)), J4031)))</f>
        <v/>
      </c>
      <c r="K4032" s="39" t="str">
        <f>IF($Q4032="", "", IF(IFERROR(INDEX('Ticket Sales'!C$11:C$5010, MATCH($Q4032, 'Ticket Sales'!$J$11:$J$5010, 0)), K4031)="", "", IFERROR(INDEX('Ticket Sales'!C$11:C$5010, MATCH($Q4032, 'Ticket Sales'!$J$11:$J$5010, 0)), K4031)))</f>
        <v/>
      </c>
      <c r="L4032" s="40" t="str">
        <f>IF($Q4032="", "", IF(IFERROR(INDEX('Ticket Sales'!D$11:D$5010, MATCH($Q4032, 'Ticket Sales'!$J$11:$J$5010, 0)), L4031)="", "", IFERROR(INDEX('Ticket Sales'!D$11:D$5010, MATCH($Q4032, 'Ticket Sales'!$J$11:$J$5010, 0)), L4031)))</f>
        <v/>
      </c>
      <c r="M4032" s="41" t="str">
        <f>IF($Q4032="", "", IF(IFERROR(INDEX('Ticket Sales'!E$11:E$5010, MATCH($Q4032, 'Ticket Sales'!$J$11:$J$5010, 0)), M4031)="", "", IFERROR(INDEX('Ticket Sales'!E$11:E$5010, MATCH($Q4032, 'Ticket Sales'!$J$11:$J$5010, 0)), M4031)))</f>
        <v/>
      </c>
      <c r="N4032" s="2"/>
      <c r="P4032" s="48">
        <v>4022</v>
      </c>
      <c r="Q4032" s="48" t="str">
        <f t="shared" si="311"/>
        <v/>
      </c>
      <c r="S4032" s="52" t="str">
        <f t="shared" si="312"/>
        <v/>
      </c>
      <c r="U4032" s="52" t="str">
        <f t="shared" si="313"/>
        <v/>
      </c>
      <c r="W4032" s="52" t="str">
        <f t="shared" si="314"/>
        <v/>
      </c>
    </row>
    <row r="4033" spans="1:23" x14ac:dyDescent="0.25">
      <c r="A4033" s="2"/>
      <c r="B4033" s="32"/>
      <c r="C4033" s="25"/>
      <c r="D4033" s="25"/>
      <c r="E4033" s="26"/>
      <c r="F4033" s="27"/>
      <c r="G4033" s="2"/>
      <c r="H4033" s="2"/>
      <c r="I4033" s="38" t="str">
        <f t="shared" si="310"/>
        <v/>
      </c>
      <c r="J4033" s="39" t="str">
        <f>IF($Q4033="", "", IF(IFERROR(INDEX('Ticket Sales'!B$11:B$5010, MATCH($Q4033, 'Ticket Sales'!$J$11:$J$5010, 0)), J4032)="", "", IFERROR(INDEX('Ticket Sales'!B$11:B$5010, MATCH($Q4033, 'Ticket Sales'!$J$11:$J$5010, 0)), J4032)))</f>
        <v/>
      </c>
      <c r="K4033" s="39" t="str">
        <f>IF($Q4033="", "", IF(IFERROR(INDEX('Ticket Sales'!C$11:C$5010, MATCH($Q4033, 'Ticket Sales'!$J$11:$J$5010, 0)), K4032)="", "", IFERROR(INDEX('Ticket Sales'!C$11:C$5010, MATCH($Q4033, 'Ticket Sales'!$J$11:$J$5010, 0)), K4032)))</f>
        <v/>
      </c>
      <c r="L4033" s="40" t="str">
        <f>IF($Q4033="", "", IF(IFERROR(INDEX('Ticket Sales'!D$11:D$5010, MATCH($Q4033, 'Ticket Sales'!$J$11:$J$5010, 0)), L4032)="", "", IFERROR(INDEX('Ticket Sales'!D$11:D$5010, MATCH($Q4033, 'Ticket Sales'!$J$11:$J$5010, 0)), L4032)))</f>
        <v/>
      </c>
      <c r="M4033" s="41" t="str">
        <f>IF($Q4033="", "", IF(IFERROR(INDEX('Ticket Sales'!E$11:E$5010, MATCH($Q4033, 'Ticket Sales'!$J$11:$J$5010, 0)), M4032)="", "", IFERROR(INDEX('Ticket Sales'!E$11:E$5010, MATCH($Q4033, 'Ticket Sales'!$J$11:$J$5010, 0)), M4032)))</f>
        <v/>
      </c>
      <c r="N4033" s="2"/>
      <c r="P4033" s="48">
        <v>4023</v>
      </c>
      <c r="Q4033" s="48" t="str">
        <f t="shared" si="311"/>
        <v/>
      </c>
      <c r="S4033" s="52" t="str">
        <f t="shared" si="312"/>
        <v/>
      </c>
      <c r="U4033" s="52" t="str">
        <f t="shared" si="313"/>
        <v/>
      </c>
      <c r="W4033" s="52" t="str">
        <f t="shared" si="314"/>
        <v/>
      </c>
    </row>
    <row r="4034" spans="1:23" x14ac:dyDescent="0.25">
      <c r="A4034" s="2"/>
      <c r="B4034" s="32"/>
      <c r="C4034" s="25"/>
      <c r="D4034" s="25"/>
      <c r="E4034" s="26"/>
      <c r="F4034" s="27"/>
      <c r="G4034" s="2"/>
      <c r="H4034" s="2"/>
      <c r="I4034" s="38" t="str">
        <f t="shared" si="310"/>
        <v/>
      </c>
      <c r="J4034" s="39" t="str">
        <f>IF($Q4034="", "", IF(IFERROR(INDEX('Ticket Sales'!B$11:B$5010, MATCH($Q4034, 'Ticket Sales'!$J$11:$J$5010, 0)), J4033)="", "", IFERROR(INDEX('Ticket Sales'!B$11:B$5010, MATCH($Q4034, 'Ticket Sales'!$J$11:$J$5010, 0)), J4033)))</f>
        <v/>
      </c>
      <c r="K4034" s="39" t="str">
        <f>IF($Q4034="", "", IF(IFERROR(INDEX('Ticket Sales'!C$11:C$5010, MATCH($Q4034, 'Ticket Sales'!$J$11:$J$5010, 0)), K4033)="", "", IFERROR(INDEX('Ticket Sales'!C$11:C$5010, MATCH($Q4034, 'Ticket Sales'!$J$11:$J$5010, 0)), K4033)))</f>
        <v/>
      </c>
      <c r="L4034" s="40" t="str">
        <f>IF($Q4034="", "", IF(IFERROR(INDEX('Ticket Sales'!D$11:D$5010, MATCH($Q4034, 'Ticket Sales'!$J$11:$J$5010, 0)), L4033)="", "", IFERROR(INDEX('Ticket Sales'!D$11:D$5010, MATCH($Q4034, 'Ticket Sales'!$J$11:$J$5010, 0)), L4033)))</f>
        <v/>
      </c>
      <c r="M4034" s="41" t="str">
        <f>IF($Q4034="", "", IF(IFERROR(INDEX('Ticket Sales'!E$11:E$5010, MATCH($Q4034, 'Ticket Sales'!$J$11:$J$5010, 0)), M4033)="", "", IFERROR(INDEX('Ticket Sales'!E$11:E$5010, MATCH($Q4034, 'Ticket Sales'!$J$11:$J$5010, 0)), M4033)))</f>
        <v/>
      </c>
      <c r="N4034" s="2"/>
      <c r="P4034" s="48">
        <v>4024</v>
      </c>
      <c r="Q4034" s="48" t="str">
        <f t="shared" si="311"/>
        <v/>
      </c>
      <c r="S4034" s="52" t="str">
        <f t="shared" si="312"/>
        <v/>
      </c>
      <c r="U4034" s="52" t="str">
        <f t="shared" si="313"/>
        <v/>
      </c>
      <c r="W4034" s="52" t="str">
        <f t="shared" si="314"/>
        <v/>
      </c>
    </row>
    <row r="4035" spans="1:23" x14ac:dyDescent="0.25">
      <c r="A4035" s="2"/>
      <c r="B4035" s="32"/>
      <c r="C4035" s="25"/>
      <c r="D4035" s="25"/>
      <c r="E4035" s="26"/>
      <c r="F4035" s="27"/>
      <c r="G4035" s="2"/>
      <c r="H4035" s="2"/>
      <c r="I4035" s="38" t="str">
        <f t="shared" si="310"/>
        <v/>
      </c>
      <c r="J4035" s="39" t="str">
        <f>IF($Q4035="", "", IF(IFERROR(INDEX('Ticket Sales'!B$11:B$5010, MATCH($Q4035, 'Ticket Sales'!$J$11:$J$5010, 0)), J4034)="", "", IFERROR(INDEX('Ticket Sales'!B$11:B$5010, MATCH($Q4035, 'Ticket Sales'!$J$11:$J$5010, 0)), J4034)))</f>
        <v/>
      </c>
      <c r="K4035" s="39" t="str">
        <f>IF($Q4035="", "", IF(IFERROR(INDEX('Ticket Sales'!C$11:C$5010, MATCH($Q4035, 'Ticket Sales'!$J$11:$J$5010, 0)), K4034)="", "", IFERROR(INDEX('Ticket Sales'!C$11:C$5010, MATCH($Q4035, 'Ticket Sales'!$J$11:$J$5010, 0)), K4034)))</f>
        <v/>
      </c>
      <c r="L4035" s="40" t="str">
        <f>IF($Q4035="", "", IF(IFERROR(INDEX('Ticket Sales'!D$11:D$5010, MATCH($Q4035, 'Ticket Sales'!$J$11:$J$5010, 0)), L4034)="", "", IFERROR(INDEX('Ticket Sales'!D$11:D$5010, MATCH($Q4035, 'Ticket Sales'!$J$11:$J$5010, 0)), L4034)))</f>
        <v/>
      </c>
      <c r="M4035" s="41" t="str">
        <f>IF($Q4035="", "", IF(IFERROR(INDEX('Ticket Sales'!E$11:E$5010, MATCH($Q4035, 'Ticket Sales'!$J$11:$J$5010, 0)), M4034)="", "", IFERROR(INDEX('Ticket Sales'!E$11:E$5010, MATCH($Q4035, 'Ticket Sales'!$J$11:$J$5010, 0)), M4034)))</f>
        <v/>
      </c>
      <c r="N4035" s="2"/>
      <c r="P4035" s="48">
        <v>4025</v>
      </c>
      <c r="Q4035" s="48" t="str">
        <f t="shared" si="311"/>
        <v/>
      </c>
      <c r="S4035" s="52" t="str">
        <f t="shared" si="312"/>
        <v/>
      </c>
      <c r="U4035" s="52" t="str">
        <f t="shared" si="313"/>
        <v/>
      </c>
      <c r="W4035" s="52" t="str">
        <f t="shared" si="314"/>
        <v/>
      </c>
    </row>
    <row r="4036" spans="1:23" x14ac:dyDescent="0.25">
      <c r="A4036" s="2"/>
      <c r="B4036" s="32"/>
      <c r="C4036" s="25"/>
      <c r="D4036" s="25"/>
      <c r="E4036" s="26"/>
      <c r="F4036" s="27"/>
      <c r="G4036" s="2"/>
      <c r="H4036" s="2"/>
      <c r="I4036" s="38" t="str">
        <f t="shared" si="310"/>
        <v/>
      </c>
      <c r="J4036" s="39" t="str">
        <f>IF($Q4036="", "", IF(IFERROR(INDEX('Ticket Sales'!B$11:B$5010, MATCH($Q4036, 'Ticket Sales'!$J$11:$J$5010, 0)), J4035)="", "", IFERROR(INDEX('Ticket Sales'!B$11:B$5010, MATCH($Q4036, 'Ticket Sales'!$J$11:$J$5010, 0)), J4035)))</f>
        <v/>
      </c>
      <c r="K4036" s="39" t="str">
        <f>IF($Q4036="", "", IF(IFERROR(INDEX('Ticket Sales'!C$11:C$5010, MATCH($Q4036, 'Ticket Sales'!$J$11:$J$5010, 0)), K4035)="", "", IFERROR(INDEX('Ticket Sales'!C$11:C$5010, MATCH($Q4036, 'Ticket Sales'!$J$11:$J$5010, 0)), K4035)))</f>
        <v/>
      </c>
      <c r="L4036" s="40" t="str">
        <f>IF($Q4036="", "", IF(IFERROR(INDEX('Ticket Sales'!D$11:D$5010, MATCH($Q4036, 'Ticket Sales'!$J$11:$J$5010, 0)), L4035)="", "", IFERROR(INDEX('Ticket Sales'!D$11:D$5010, MATCH($Q4036, 'Ticket Sales'!$J$11:$J$5010, 0)), L4035)))</f>
        <v/>
      </c>
      <c r="M4036" s="41" t="str">
        <f>IF($Q4036="", "", IF(IFERROR(INDEX('Ticket Sales'!E$11:E$5010, MATCH($Q4036, 'Ticket Sales'!$J$11:$J$5010, 0)), M4035)="", "", IFERROR(INDEX('Ticket Sales'!E$11:E$5010, MATCH($Q4036, 'Ticket Sales'!$J$11:$J$5010, 0)), M4035)))</f>
        <v/>
      </c>
      <c r="N4036" s="2"/>
      <c r="P4036" s="48">
        <v>4026</v>
      </c>
      <c r="Q4036" s="48" t="str">
        <f t="shared" si="311"/>
        <v/>
      </c>
      <c r="S4036" s="52" t="str">
        <f t="shared" si="312"/>
        <v/>
      </c>
      <c r="U4036" s="52" t="str">
        <f t="shared" si="313"/>
        <v/>
      </c>
      <c r="W4036" s="52" t="str">
        <f t="shared" si="314"/>
        <v/>
      </c>
    </row>
    <row r="4037" spans="1:23" x14ac:dyDescent="0.25">
      <c r="A4037" s="2"/>
      <c r="B4037" s="32"/>
      <c r="C4037" s="25"/>
      <c r="D4037" s="25"/>
      <c r="E4037" s="26"/>
      <c r="F4037" s="27"/>
      <c r="G4037" s="2"/>
      <c r="H4037" s="2"/>
      <c r="I4037" s="38" t="str">
        <f t="shared" si="310"/>
        <v/>
      </c>
      <c r="J4037" s="39" t="str">
        <f>IF($Q4037="", "", IF(IFERROR(INDEX('Ticket Sales'!B$11:B$5010, MATCH($Q4037, 'Ticket Sales'!$J$11:$J$5010, 0)), J4036)="", "", IFERROR(INDEX('Ticket Sales'!B$11:B$5010, MATCH($Q4037, 'Ticket Sales'!$J$11:$J$5010, 0)), J4036)))</f>
        <v/>
      </c>
      <c r="K4037" s="39" t="str">
        <f>IF($Q4037="", "", IF(IFERROR(INDEX('Ticket Sales'!C$11:C$5010, MATCH($Q4037, 'Ticket Sales'!$J$11:$J$5010, 0)), K4036)="", "", IFERROR(INDEX('Ticket Sales'!C$11:C$5010, MATCH($Q4037, 'Ticket Sales'!$J$11:$J$5010, 0)), K4036)))</f>
        <v/>
      </c>
      <c r="L4037" s="40" t="str">
        <f>IF($Q4037="", "", IF(IFERROR(INDEX('Ticket Sales'!D$11:D$5010, MATCH($Q4037, 'Ticket Sales'!$J$11:$J$5010, 0)), L4036)="", "", IFERROR(INDEX('Ticket Sales'!D$11:D$5010, MATCH($Q4037, 'Ticket Sales'!$J$11:$J$5010, 0)), L4036)))</f>
        <v/>
      </c>
      <c r="M4037" s="41" t="str">
        <f>IF($Q4037="", "", IF(IFERROR(INDEX('Ticket Sales'!E$11:E$5010, MATCH($Q4037, 'Ticket Sales'!$J$11:$J$5010, 0)), M4036)="", "", IFERROR(INDEX('Ticket Sales'!E$11:E$5010, MATCH($Q4037, 'Ticket Sales'!$J$11:$J$5010, 0)), M4036)))</f>
        <v/>
      </c>
      <c r="N4037" s="2"/>
      <c r="P4037" s="48">
        <v>4027</v>
      </c>
      <c r="Q4037" s="48" t="str">
        <f t="shared" si="311"/>
        <v/>
      </c>
      <c r="S4037" s="52" t="str">
        <f t="shared" si="312"/>
        <v/>
      </c>
      <c r="U4037" s="52" t="str">
        <f t="shared" si="313"/>
        <v/>
      </c>
      <c r="W4037" s="52" t="str">
        <f t="shared" si="314"/>
        <v/>
      </c>
    </row>
    <row r="4038" spans="1:23" x14ac:dyDescent="0.25">
      <c r="A4038" s="2"/>
      <c r="B4038" s="32"/>
      <c r="C4038" s="25"/>
      <c r="D4038" s="25"/>
      <c r="E4038" s="26"/>
      <c r="F4038" s="27"/>
      <c r="G4038" s="2"/>
      <c r="H4038" s="2"/>
      <c r="I4038" s="38" t="str">
        <f t="shared" si="310"/>
        <v/>
      </c>
      <c r="J4038" s="39" t="str">
        <f>IF($Q4038="", "", IF(IFERROR(INDEX('Ticket Sales'!B$11:B$5010, MATCH($Q4038, 'Ticket Sales'!$J$11:$J$5010, 0)), J4037)="", "", IFERROR(INDEX('Ticket Sales'!B$11:B$5010, MATCH($Q4038, 'Ticket Sales'!$J$11:$J$5010, 0)), J4037)))</f>
        <v/>
      </c>
      <c r="K4038" s="39" t="str">
        <f>IF($Q4038="", "", IF(IFERROR(INDEX('Ticket Sales'!C$11:C$5010, MATCH($Q4038, 'Ticket Sales'!$J$11:$J$5010, 0)), K4037)="", "", IFERROR(INDEX('Ticket Sales'!C$11:C$5010, MATCH($Q4038, 'Ticket Sales'!$J$11:$J$5010, 0)), K4037)))</f>
        <v/>
      </c>
      <c r="L4038" s="40" t="str">
        <f>IF($Q4038="", "", IF(IFERROR(INDEX('Ticket Sales'!D$11:D$5010, MATCH($Q4038, 'Ticket Sales'!$J$11:$J$5010, 0)), L4037)="", "", IFERROR(INDEX('Ticket Sales'!D$11:D$5010, MATCH($Q4038, 'Ticket Sales'!$J$11:$J$5010, 0)), L4037)))</f>
        <v/>
      </c>
      <c r="M4038" s="41" t="str">
        <f>IF($Q4038="", "", IF(IFERROR(INDEX('Ticket Sales'!E$11:E$5010, MATCH($Q4038, 'Ticket Sales'!$J$11:$J$5010, 0)), M4037)="", "", IFERROR(INDEX('Ticket Sales'!E$11:E$5010, MATCH($Q4038, 'Ticket Sales'!$J$11:$J$5010, 0)), M4037)))</f>
        <v/>
      </c>
      <c r="N4038" s="2"/>
      <c r="P4038" s="48">
        <v>4028</v>
      </c>
      <c r="Q4038" s="48" t="str">
        <f t="shared" si="311"/>
        <v/>
      </c>
      <c r="S4038" s="52" t="str">
        <f t="shared" si="312"/>
        <v/>
      </c>
      <c r="U4038" s="52" t="str">
        <f t="shared" si="313"/>
        <v/>
      </c>
      <c r="W4038" s="52" t="str">
        <f t="shared" si="314"/>
        <v/>
      </c>
    </row>
    <row r="4039" spans="1:23" x14ac:dyDescent="0.25">
      <c r="A4039" s="2"/>
      <c r="B4039" s="32"/>
      <c r="C4039" s="25"/>
      <c r="D4039" s="25"/>
      <c r="E4039" s="26"/>
      <c r="F4039" s="27"/>
      <c r="G4039" s="2"/>
      <c r="H4039" s="2"/>
      <c r="I4039" s="38" t="str">
        <f t="shared" si="310"/>
        <v/>
      </c>
      <c r="J4039" s="39" t="str">
        <f>IF($Q4039="", "", IF(IFERROR(INDEX('Ticket Sales'!B$11:B$5010, MATCH($Q4039, 'Ticket Sales'!$J$11:$J$5010, 0)), J4038)="", "", IFERROR(INDEX('Ticket Sales'!B$11:B$5010, MATCH($Q4039, 'Ticket Sales'!$J$11:$J$5010, 0)), J4038)))</f>
        <v/>
      </c>
      <c r="K4039" s="39" t="str">
        <f>IF($Q4039="", "", IF(IFERROR(INDEX('Ticket Sales'!C$11:C$5010, MATCH($Q4039, 'Ticket Sales'!$J$11:$J$5010, 0)), K4038)="", "", IFERROR(INDEX('Ticket Sales'!C$11:C$5010, MATCH($Q4039, 'Ticket Sales'!$J$11:$J$5010, 0)), K4038)))</f>
        <v/>
      </c>
      <c r="L4039" s="40" t="str">
        <f>IF($Q4039="", "", IF(IFERROR(INDEX('Ticket Sales'!D$11:D$5010, MATCH($Q4039, 'Ticket Sales'!$J$11:$J$5010, 0)), L4038)="", "", IFERROR(INDEX('Ticket Sales'!D$11:D$5010, MATCH($Q4039, 'Ticket Sales'!$J$11:$J$5010, 0)), L4038)))</f>
        <v/>
      </c>
      <c r="M4039" s="41" t="str">
        <f>IF($Q4039="", "", IF(IFERROR(INDEX('Ticket Sales'!E$11:E$5010, MATCH($Q4039, 'Ticket Sales'!$J$11:$J$5010, 0)), M4038)="", "", IFERROR(INDEX('Ticket Sales'!E$11:E$5010, MATCH($Q4039, 'Ticket Sales'!$J$11:$J$5010, 0)), M4038)))</f>
        <v/>
      </c>
      <c r="N4039" s="2"/>
      <c r="P4039" s="48">
        <v>4029</v>
      </c>
      <c r="Q4039" s="48" t="str">
        <f t="shared" si="311"/>
        <v/>
      </c>
      <c r="S4039" s="52" t="str">
        <f t="shared" si="312"/>
        <v/>
      </c>
      <c r="U4039" s="52" t="str">
        <f t="shared" si="313"/>
        <v/>
      </c>
      <c r="W4039" s="52" t="str">
        <f t="shared" si="314"/>
        <v/>
      </c>
    </row>
    <row r="4040" spans="1:23" x14ac:dyDescent="0.25">
      <c r="A4040" s="2"/>
      <c r="B4040" s="32"/>
      <c r="C4040" s="25"/>
      <c r="D4040" s="25"/>
      <c r="E4040" s="26"/>
      <c r="F4040" s="27"/>
      <c r="G4040" s="2"/>
      <c r="H4040" s="2"/>
      <c r="I4040" s="38" t="str">
        <f t="shared" si="310"/>
        <v/>
      </c>
      <c r="J4040" s="39" t="str">
        <f>IF($Q4040="", "", IF(IFERROR(INDEX('Ticket Sales'!B$11:B$5010, MATCH($Q4040, 'Ticket Sales'!$J$11:$J$5010, 0)), J4039)="", "", IFERROR(INDEX('Ticket Sales'!B$11:B$5010, MATCH($Q4040, 'Ticket Sales'!$J$11:$J$5010, 0)), J4039)))</f>
        <v/>
      </c>
      <c r="K4040" s="39" t="str">
        <f>IF($Q4040="", "", IF(IFERROR(INDEX('Ticket Sales'!C$11:C$5010, MATCH($Q4040, 'Ticket Sales'!$J$11:$J$5010, 0)), K4039)="", "", IFERROR(INDEX('Ticket Sales'!C$11:C$5010, MATCH($Q4040, 'Ticket Sales'!$J$11:$J$5010, 0)), K4039)))</f>
        <v/>
      </c>
      <c r="L4040" s="40" t="str">
        <f>IF($Q4040="", "", IF(IFERROR(INDEX('Ticket Sales'!D$11:D$5010, MATCH($Q4040, 'Ticket Sales'!$J$11:$J$5010, 0)), L4039)="", "", IFERROR(INDEX('Ticket Sales'!D$11:D$5010, MATCH($Q4040, 'Ticket Sales'!$J$11:$J$5010, 0)), L4039)))</f>
        <v/>
      </c>
      <c r="M4040" s="41" t="str">
        <f>IF($Q4040="", "", IF(IFERROR(INDEX('Ticket Sales'!E$11:E$5010, MATCH($Q4040, 'Ticket Sales'!$J$11:$J$5010, 0)), M4039)="", "", IFERROR(INDEX('Ticket Sales'!E$11:E$5010, MATCH($Q4040, 'Ticket Sales'!$J$11:$J$5010, 0)), M4039)))</f>
        <v/>
      </c>
      <c r="N4040" s="2"/>
      <c r="P4040" s="48">
        <v>4030</v>
      </c>
      <c r="Q4040" s="48" t="str">
        <f t="shared" si="311"/>
        <v/>
      </c>
      <c r="S4040" s="52" t="str">
        <f t="shared" si="312"/>
        <v/>
      </c>
      <c r="U4040" s="52" t="str">
        <f t="shared" si="313"/>
        <v/>
      </c>
      <c r="W4040" s="52" t="str">
        <f t="shared" si="314"/>
        <v/>
      </c>
    </row>
    <row r="4041" spans="1:23" x14ac:dyDescent="0.25">
      <c r="A4041" s="2"/>
      <c r="B4041" s="32"/>
      <c r="C4041" s="25"/>
      <c r="D4041" s="25"/>
      <c r="E4041" s="26"/>
      <c r="F4041" s="27"/>
      <c r="G4041" s="2"/>
      <c r="H4041" s="2"/>
      <c r="I4041" s="38" t="str">
        <f t="shared" si="310"/>
        <v/>
      </c>
      <c r="J4041" s="39" t="str">
        <f>IF($Q4041="", "", IF(IFERROR(INDEX('Ticket Sales'!B$11:B$5010, MATCH($Q4041, 'Ticket Sales'!$J$11:$J$5010, 0)), J4040)="", "", IFERROR(INDEX('Ticket Sales'!B$11:B$5010, MATCH($Q4041, 'Ticket Sales'!$J$11:$J$5010, 0)), J4040)))</f>
        <v/>
      </c>
      <c r="K4041" s="39" t="str">
        <f>IF($Q4041="", "", IF(IFERROR(INDEX('Ticket Sales'!C$11:C$5010, MATCH($Q4041, 'Ticket Sales'!$J$11:$J$5010, 0)), K4040)="", "", IFERROR(INDEX('Ticket Sales'!C$11:C$5010, MATCH($Q4041, 'Ticket Sales'!$J$11:$J$5010, 0)), K4040)))</f>
        <v/>
      </c>
      <c r="L4041" s="40" t="str">
        <f>IF($Q4041="", "", IF(IFERROR(INDEX('Ticket Sales'!D$11:D$5010, MATCH($Q4041, 'Ticket Sales'!$J$11:$J$5010, 0)), L4040)="", "", IFERROR(INDEX('Ticket Sales'!D$11:D$5010, MATCH($Q4041, 'Ticket Sales'!$J$11:$J$5010, 0)), L4040)))</f>
        <v/>
      </c>
      <c r="M4041" s="41" t="str">
        <f>IF($Q4041="", "", IF(IFERROR(INDEX('Ticket Sales'!E$11:E$5010, MATCH($Q4041, 'Ticket Sales'!$J$11:$J$5010, 0)), M4040)="", "", IFERROR(INDEX('Ticket Sales'!E$11:E$5010, MATCH($Q4041, 'Ticket Sales'!$J$11:$J$5010, 0)), M4040)))</f>
        <v/>
      </c>
      <c r="N4041" s="2"/>
      <c r="P4041" s="48">
        <v>4031</v>
      </c>
      <c r="Q4041" s="48" t="str">
        <f t="shared" si="311"/>
        <v/>
      </c>
      <c r="S4041" s="52" t="str">
        <f t="shared" si="312"/>
        <v/>
      </c>
      <c r="U4041" s="52" t="str">
        <f t="shared" si="313"/>
        <v/>
      </c>
      <c r="W4041" s="52" t="str">
        <f t="shared" si="314"/>
        <v/>
      </c>
    </row>
    <row r="4042" spans="1:23" x14ac:dyDescent="0.25">
      <c r="A4042" s="2"/>
      <c r="B4042" s="32"/>
      <c r="C4042" s="25"/>
      <c r="D4042" s="25"/>
      <c r="E4042" s="26"/>
      <c r="F4042" s="27"/>
      <c r="G4042" s="2"/>
      <c r="H4042" s="2"/>
      <c r="I4042" s="38" t="str">
        <f t="shared" si="310"/>
        <v/>
      </c>
      <c r="J4042" s="39" t="str">
        <f>IF($Q4042="", "", IF(IFERROR(INDEX('Ticket Sales'!B$11:B$5010, MATCH($Q4042, 'Ticket Sales'!$J$11:$J$5010, 0)), J4041)="", "", IFERROR(INDEX('Ticket Sales'!B$11:B$5010, MATCH($Q4042, 'Ticket Sales'!$J$11:$J$5010, 0)), J4041)))</f>
        <v/>
      </c>
      <c r="K4042" s="39" t="str">
        <f>IF($Q4042="", "", IF(IFERROR(INDEX('Ticket Sales'!C$11:C$5010, MATCH($Q4042, 'Ticket Sales'!$J$11:$J$5010, 0)), K4041)="", "", IFERROR(INDEX('Ticket Sales'!C$11:C$5010, MATCH($Q4042, 'Ticket Sales'!$J$11:$J$5010, 0)), K4041)))</f>
        <v/>
      </c>
      <c r="L4042" s="40" t="str">
        <f>IF($Q4042="", "", IF(IFERROR(INDEX('Ticket Sales'!D$11:D$5010, MATCH($Q4042, 'Ticket Sales'!$J$11:$J$5010, 0)), L4041)="", "", IFERROR(INDEX('Ticket Sales'!D$11:D$5010, MATCH($Q4042, 'Ticket Sales'!$J$11:$J$5010, 0)), L4041)))</f>
        <v/>
      </c>
      <c r="M4042" s="41" t="str">
        <f>IF($Q4042="", "", IF(IFERROR(INDEX('Ticket Sales'!E$11:E$5010, MATCH($Q4042, 'Ticket Sales'!$J$11:$J$5010, 0)), M4041)="", "", IFERROR(INDEX('Ticket Sales'!E$11:E$5010, MATCH($Q4042, 'Ticket Sales'!$J$11:$J$5010, 0)), M4041)))</f>
        <v/>
      </c>
      <c r="N4042" s="2"/>
      <c r="P4042" s="48">
        <v>4032</v>
      </c>
      <c r="Q4042" s="48" t="str">
        <f t="shared" si="311"/>
        <v/>
      </c>
      <c r="S4042" s="52" t="str">
        <f t="shared" si="312"/>
        <v/>
      </c>
      <c r="U4042" s="52" t="str">
        <f t="shared" si="313"/>
        <v/>
      </c>
      <c r="W4042" s="52" t="str">
        <f t="shared" si="314"/>
        <v/>
      </c>
    </row>
    <row r="4043" spans="1:23" x14ac:dyDescent="0.25">
      <c r="A4043" s="2"/>
      <c r="B4043" s="32"/>
      <c r="C4043" s="25"/>
      <c r="D4043" s="25"/>
      <c r="E4043" s="26"/>
      <c r="F4043" s="27"/>
      <c r="G4043" s="2"/>
      <c r="H4043" s="2"/>
      <c r="I4043" s="38" t="str">
        <f t="shared" si="310"/>
        <v/>
      </c>
      <c r="J4043" s="39" t="str">
        <f>IF($Q4043="", "", IF(IFERROR(INDEX('Ticket Sales'!B$11:B$5010, MATCH($Q4043, 'Ticket Sales'!$J$11:$J$5010, 0)), J4042)="", "", IFERROR(INDEX('Ticket Sales'!B$11:B$5010, MATCH($Q4043, 'Ticket Sales'!$J$11:$J$5010, 0)), J4042)))</f>
        <v/>
      </c>
      <c r="K4043" s="39" t="str">
        <f>IF($Q4043="", "", IF(IFERROR(INDEX('Ticket Sales'!C$11:C$5010, MATCH($Q4043, 'Ticket Sales'!$J$11:$J$5010, 0)), K4042)="", "", IFERROR(INDEX('Ticket Sales'!C$11:C$5010, MATCH($Q4043, 'Ticket Sales'!$J$11:$J$5010, 0)), K4042)))</f>
        <v/>
      </c>
      <c r="L4043" s="40" t="str">
        <f>IF($Q4043="", "", IF(IFERROR(INDEX('Ticket Sales'!D$11:D$5010, MATCH($Q4043, 'Ticket Sales'!$J$11:$J$5010, 0)), L4042)="", "", IFERROR(INDEX('Ticket Sales'!D$11:D$5010, MATCH($Q4043, 'Ticket Sales'!$J$11:$J$5010, 0)), L4042)))</f>
        <v/>
      </c>
      <c r="M4043" s="41" t="str">
        <f>IF($Q4043="", "", IF(IFERROR(INDEX('Ticket Sales'!E$11:E$5010, MATCH($Q4043, 'Ticket Sales'!$J$11:$J$5010, 0)), M4042)="", "", IFERROR(INDEX('Ticket Sales'!E$11:E$5010, MATCH($Q4043, 'Ticket Sales'!$J$11:$J$5010, 0)), M4042)))</f>
        <v/>
      </c>
      <c r="N4043" s="2"/>
      <c r="P4043" s="48">
        <v>4033</v>
      </c>
      <c r="Q4043" s="48" t="str">
        <f t="shared" si="311"/>
        <v/>
      </c>
      <c r="S4043" s="52" t="str">
        <f t="shared" si="312"/>
        <v/>
      </c>
      <c r="U4043" s="52" t="str">
        <f t="shared" si="313"/>
        <v/>
      </c>
      <c r="W4043" s="52" t="str">
        <f t="shared" si="314"/>
        <v/>
      </c>
    </row>
    <row r="4044" spans="1:23" x14ac:dyDescent="0.25">
      <c r="A4044" s="2"/>
      <c r="B4044" s="32"/>
      <c r="C4044" s="25"/>
      <c r="D4044" s="25"/>
      <c r="E4044" s="26"/>
      <c r="F4044" s="27"/>
      <c r="G4044" s="2"/>
      <c r="H4044" s="2"/>
      <c r="I4044" s="38" t="str">
        <f t="shared" ref="I4044:I4107" si="315">$Q4044</f>
        <v/>
      </c>
      <c r="J4044" s="39" t="str">
        <f>IF($Q4044="", "", IF(IFERROR(INDEX('Ticket Sales'!B$11:B$5010, MATCH($Q4044, 'Ticket Sales'!$J$11:$J$5010, 0)), J4043)="", "", IFERROR(INDEX('Ticket Sales'!B$11:B$5010, MATCH($Q4044, 'Ticket Sales'!$J$11:$J$5010, 0)), J4043)))</f>
        <v/>
      </c>
      <c r="K4044" s="39" t="str">
        <f>IF($Q4044="", "", IF(IFERROR(INDEX('Ticket Sales'!C$11:C$5010, MATCH($Q4044, 'Ticket Sales'!$J$11:$J$5010, 0)), K4043)="", "", IFERROR(INDEX('Ticket Sales'!C$11:C$5010, MATCH($Q4044, 'Ticket Sales'!$J$11:$J$5010, 0)), K4043)))</f>
        <v/>
      </c>
      <c r="L4044" s="40" t="str">
        <f>IF($Q4044="", "", IF(IFERROR(INDEX('Ticket Sales'!D$11:D$5010, MATCH($Q4044, 'Ticket Sales'!$J$11:$J$5010, 0)), L4043)="", "", IFERROR(INDEX('Ticket Sales'!D$11:D$5010, MATCH($Q4044, 'Ticket Sales'!$J$11:$J$5010, 0)), L4043)))</f>
        <v/>
      </c>
      <c r="M4044" s="41" t="str">
        <f>IF($Q4044="", "", IF(IFERROR(INDEX('Ticket Sales'!E$11:E$5010, MATCH($Q4044, 'Ticket Sales'!$J$11:$J$5010, 0)), M4043)="", "", IFERROR(INDEX('Ticket Sales'!E$11:E$5010, MATCH($Q4044, 'Ticket Sales'!$J$11:$J$5010, 0)), M4043)))</f>
        <v/>
      </c>
      <c r="N4044" s="2"/>
      <c r="P4044" s="48">
        <v>4034</v>
      </c>
      <c r="Q4044" s="48" t="str">
        <f t="shared" ref="Q4044:Q4107" si="316">IF(ISNUMBER($Q$8)=FALSE, "", IF($P4044&gt;$Q$8, "", $P4044))</f>
        <v/>
      </c>
      <c r="S4044" s="52" t="str">
        <f t="shared" ref="S4044:S4107" si="317">IF($B4044="", "", $B4044)</f>
        <v/>
      </c>
      <c r="U4044" s="52" t="str">
        <f t="shared" ref="U4044:U4107" si="318">IF(COUNTIF($B4044:$F4044, "")=5, "", "X")</f>
        <v/>
      </c>
      <c r="W4044" s="52" t="str">
        <f t="shared" ref="W4044:W4107" si="319">IF(AND($U4044="X", $S4044=""), "X", IF(AND($U4044="X", ISNUMBER($S4044)=FALSE), "X", IF(AND($U4044="X", COUNTIF($S$11:$S$5010, $S4044)&gt;1), "X", "")))</f>
        <v/>
      </c>
    </row>
    <row r="4045" spans="1:23" x14ac:dyDescent="0.25">
      <c r="A4045" s="2"/>
      <c r="B4045" s="32"/>
      <c r="C4045" s="25"/>
      <c r="D4045" s="25"/>
      <c r="E4045" s="26"/>
      <c r="F4045" s="27"/>
      <c r="G4045" s="2"/>
      <c r="H4045" s="2"/>
      <c r="I4045" s="38" t="str">
        <f t="shared" si="315"/>
        <v/>
      </c>
      <c r="J4045" s="39" t="str">
        <f>IF($Q4045="", "", IF(IFERROR(INDEX('Ticket Sales'!B$11:B$5010, MATCH($Q4045, 'Ticket Sales'!$J$11:$J$5010, 0)), J4044)="", "", IFERROR(INDEX('Ticket Sales'!B$11:B$5010, MATCH($Q4045, 'Ticket Sales'!$J$11:$J$5010, 0)), J4044)))</f>
        <v/>
      </c>
      <c r="K4045" s="39" t="str">
        <f>IF($Q4045="", "", IF(IFERROR(INDEX('Ticket Sales'!C$11:C$5010, MATCH($Q4045, 'Ticket Sales'!$J$11:$J$5010, 0)), K4044)="", "", IFERROR(INDEX('Ticket Sales'!C$11:C$5010, MATCH($Q4045, 'Ticket Sales'!$J$11:$J$5010, 0)), K4044)))</f>
        <v/>
      </c>
      <c r="L4045" s="40" t="str">
        <f>IF($Q4045="", "", IF(IFERROR(INDEX('Ticket Sales'!D$11:D$5010, MATCH($Q4045, 'Ticket Sales'!$J$11:$J$5010, 0)), L4044)="", "", IFERROR(INDEX('Ticket Sales'!D$11:D$5010, MATCH($Q4045, 'Ticket Sales'!$J$11:$J$5010, 0)), L4044)))</f>
        <v/>
      </c>
      <c r="M4045" s="41" t="str">
        <f>IF($Q4045="", "", IF(IFERROR(INDEX('Ticket Sales'!E$11:E$5010, MATCH($Q4045, 'Ticket Sales'!$J$11:$J$5010, 0)), M4044)="", "", IFERROR(INDEX('Ticket Sales'!E$11:E$5010, MATCH($Q4045, 'Ticket Sales'!$J$11:$J$5010, 0)), M4044)))</f>
        <v/>
      </c>
      <c r="N4045" s="2"/>
      <c r="P4045" s="48">
        <v>4035</v>
      </c>
      <c r="Q4045" s="48" t="str">
        <f t="shared" si="316"/>
        <v/>
      </c>
      <c r="S4045" s="52" t="str">
        <f t="shared" si="317"/>
        <v/>
      </c>
      <c r="U4045" s="52" t="str">
        <f t="shared" si="318"/>
        <v/>
      </c>
      <c r="W4045" s="52" t="str">
        <f t="shared" si="319"/>
        <v/>
      </c>
    </row>
    <row r="4046" spans="1:23" x14ac:dyDescent="0.25">
      <c r="A4046" s="2"/>
      <c r="B4046" s="32"/>
      <c r="C4046" s="25"/>
      <c r="D4046" s="25"/>
      <c r="E4046" s="26"/>
      <c r="F4046" s="27"/>
      <c r="G4046" s="2"/>
      <c r="H4046" s="2"/>
      <c r="I4046" s="38" t="str">
        <f t="shared" si="315"/>
        <v/>
      </c>
      <c r="J4046" s="39" t="str">
        <f>IF($Q4046="", "", IF(IFERROR(INDEX('Ticket Sales'!B$11:B$5010, MATCH($Q4046, 'Ticket Sales'!$J$11:$J$5010, 0)), J4045)="", "", IFERROR(INDEX('Ticket Sales'!B$11:B$5010, MATCH($Q4046, 'Ticket Sales'!$J$11:$J$5010, 0)), J4045)))</f>
        <v/>
      </c>
      <c r="K4046" s="39" t="str">
        <f>IF($Q4046="", "", IF(IFERROR(INDEX('Ticket Sales'!C$11:C$5010, MATCH($Q4046, 'Ticket Sales'!$J$11:$J$5010, 0)), K4045)="", "", IFERROR(INDEX('Ticket Sales'!C$11:C$5010, MATCH($Q4046, 'Ticket Sales'!$J$11:$J$5010, 0)), K4045)))</f>
        <v/>
      </c>
      <c r="L4046" s="40" t="str">
        <f>IF($Q4046="", "", IF(IFERROR(INDEX('Ticket Sales'!D$11:D$5010, MATCH($Q4046, 'Ticket Sales'!$J$11:$J$5010, 0)), L4045)="", "", IFERROR(INDEX('Ticket Sales'!D$11:D$5010, MATCH($Q4046, 'Ticket Sales'!$J$11:$J$5010, 0)), L4045)))</f>
        <v/>
      </c>
      <c r="M4046" s="41" t="str">
        <f>IF($Q4046="", "", IF(IFERROR(INDEX('Ticket Sales'!E$11:E$5010, MATCH($Q4046, 'Ticket Sales'!$J$11:$J$5010, 0)), M4045)="", "", IFERROR(INDEX('Ticket Sales'!E$11:E$5010, MATCH($Q4046, 'Ticket Sales'!$J$11:$J$5010, 0)), M4045)))</f>
        <v/>
      </c>
      <c r="N4046" s="2"/>
      <c r="P4046" s="48">
        <v>4036</v>
      </c>
      <c r="Q4046" s="48" t="str">
        <f t="shared" si="316"/>
        <v/>
      </c>
      <c r="S4046" s="52" t="str">
        <f t="shared" si="317"/>
        <v/>
      </c>
      <c r="U4046" s="52" t="str">
        <f t="shared" si="318"/>
        <v/>
      </c>
      <c r="W4046" s="52" t="str">
        <f t="shared" si="319"/>
        <v/>
      </c>
    </row>
    <row r="4047" spans="1:23" x14ac:dyDescent="0.25">
      <c r="A4047" s="2"/>
      <c r="B4047" s="32"/>
      <c r="C4047" s="25"/>
      <c r="D4047" s="25"/>
      <c r="E4047" s="26"/>
      <c r="F4047" s="27"/>
      <c r="G4047" s="2"/>
      <c r="H4047" s="2"/>
      <c r="I4047" s="38" t="str">
        <f t="shared" si="315"/>
        <v/>
      </c>
      <c r="J4047" s="39" t="str">
        <f>IF($Q4047="", "", IF(IFERROR(INDEX('Ticket Sales'!B$11:B$5010, MATCH($Q4047, 'Ticket Sales'!$J$11:$J$5010, 0)), J4046)="", "", IFERROR(INDEX('Ticket Sales'!B$11:B$5010, MATCH($Q4047, 'Ticket Sales'!$J$11:$J$5010, 0)), J4046)))</f>
        <v/>
      </c>
      <c r="K4047" s="39" t="str">
        <f>IF($Q4047="", "", IF(IFERROR(INDEX('Ticket Sales'!C$11:C$5010, MATCH($Q4047, 'Ticket Sales'!$J$11:$J$5010, 0)), K4046)="", "", IFERROR(INDEX('Ticket Sales'!C$11:C$5010, MATCH($Q4047, 'Ticket Sales'!$J$11:$J$5010, 0)), K4046)))</f>
        <v/>
      </c>
      <c r="L4047" s="40" t="str">
        <f>IF($Q4047="", "", IF(IFERROR(INDEX('Ticket Sales'!D$11:D$5010, MATCH($Q4047, 'Ticket Sales'!$J$11:$J$5010, 0)), L4046)="", "", IFERROR(INDEX('Ticket Sales'!D$11:D$5010, MATCH($Q4047, 'Ticket Sales'!$J$11:$J$5010, 0)), L4046)))</f>
        <v/>
      </c>
      <c r="M4047" s="41" t="str">
        <f>IF($Q4047="", "", IF(IFERROR(INDEX('Ticket Sales'!E$11:E$5010, MATCH($Q4047, 'Ticket Sales'!$J$11:$J$5010, 0)), M4046)="", "", IFERROR(INDEX('Ticket Sales'!E$11:E$5010, MATCH($Q4047, 'Ticket Sales'!$J$11:$J$5010, 0)), M4046)))</f>
        <v/>
      </c>
      <c r="N4047" s="2"/>
      <c r="P4047" s="48">
        <v>4037</v>
      </c>
      <c r="Q4047" s="48" t="str">
        <f t="shared" si="316"/>
        <v/>
      </c>
      <c r="S4047" s="52" t="str">
        <f t="shared" si="317"/>
        <v/>
      </c>
      <c r="U4047" s="52" t="str">
        <f t="shared" si="318"/>
        <v/>
      </c>
      <c r="W4047" s="52" t="str">
        <f t="shared" si="319"/>
        <v/>
      </c>
    </row>
    <row r="4048" spans="1:23" x14ac:dyDescent="0.25">
      <c r="A4048" s="2"/>
      <c r="B4048" s="32"/>
      <c r="C4048" s="25"/>
      <c r="D4048" s="25"/>
      <c r="E4048" s="26"/>
      <c r="F4048" s="27"/>
      <c r="G4048" s="2"/>
      <c r="H4048" s="2"/>
      <c r="I4048" s="38" t="str">
        <f t="shared" si="315"/>
        <v/>
      </c>
      <c r="J4048" s="39" t="str">
        <f>IF($Q4048="", "", IF(IFERROR(INDEX('Ticket Sales'!B$11:B$5010, MATCH($Q4048, 'Ticket Sales'!$J$11:$J$5010, 0)), J4047)="", "", IFERROR(INDEX('Ticket Sales'!B$11:B$5010, MATCH($Q4048, 'Ticket Sales'!$J$11:$J$5010, 0)), J4047)))</f>
        <v/>
      </c>
      <c r="K4048" s="39" t="str">
        <f>IF($Q4048="", "", IF(IFERROR(INDEX('Ticket Sales'!C$11:C$5010, MATCH($Q4048, 'Ticket Sales'!$J$11:$J$5010, 0)), K4047)="", "", IFERROR(INDEX('Ticket Sales'!C$11:C$5010, MATCH($Q4048, 'Ticket Sales'!$J$11:$J$5010, 0)), K4047)))</f>
        <v/>
      </c>
      <c r="L4048" s="40" t="str">
        <f>IF($Q4048="", "", IF(IFERROR(INDEX('Ticket Sales'!D$11:D$5010, MATCH($Q4048, 'Ticket Sales'!$J$11:$J$5010, 0)), L4047)="", "", IFERROR(INDEX('Ticket Sales'!D$11:D$5010, MATCH($Q4048, 'Ticket Sales'!$J$11:$J$5010, 0)), L4047)))</f>
        <v/>
      </c>
      <c r="M4048" s="41" t="str">
        <f>IF($Q4048="", "", IF(IFERROR(INDEX('Ticket Sales'!E$11:E$5010, MATCH($Q4048, 'Ticket Sales'!$J$11:$J$5010, 0)), M4047)="", "", IFERROR(INDEX('Ticket Sales'!E$11:E$5010, MATCH($Q4048, 'Ticket Sales'!$J$11:$J$5010, 0)), M4047)))</f>
        <v/>
      </c>
      <c r="N4048" s="2"/>
      <c r="P4048" s="48">
        <v>4038</v>
      </c>
      <c r="Q4048" s="48" t="str">
        <f t="shared" si="316"/>
        <v/>
      </c>
      <c r="S4048" s="52" t="str">
        <f t="shared" si="317"/>
        <v/>
      </c>
      <c r="U4048" s="52" t="str">
        <f t="shared" si="318"/>
        <v/>
      </c>
      <c r="W4048" s="52" t="str">
        <f t="shared" si="319"/>
        <v/>
      </c>
    </row>
    <row r="4049" spans="1:23" x14ac:dyDescent="0.25">
      <c r="A4049" s="2"/>
      <c r="B4049" s="32"/>
      <c r="C4049" s="25"/>
      <c r="D4049" s="25"/>
      <c r="E4049" s="26"/>
      <c r="F4049" s="27"/>
      <c r="G4049" s="2"/>
      <c r="H4049" s="2"/>
      <c r="I4049" s="38" t="str">
        <f t="shared" si="315"/>
        <v/>
      </c>
      <c r="J4049" s="39" t="str">
        <f>IF($Q4049="", "", IF(IFERROR(INDEX('Ticket Sales'!B$11:B$5010, MATCH($Q4049, 'Ticket Sales'!$J$11:$J$5010, 0)), J4048)="", "", IFERROR(INDEX('Ticket Sales'!B$11:B$5010, MATCH($Q4049, 'Ticket Sales'!$J$11:$J$5010, 0)), J4048)))</f>
        <v/>
      </c>
      <c r="K4049" s="39" t="str">
        <f>IF($Q4049="", "", IF(IFERROR(INDEX('Ticket Sales'!C$11:C$5010, MATCH($Q4049, 'Ticket Sales'!$J$11:$J$5010, 0)), K4048)="", "", IFERROR(INDEX('Ticket Sales'!C$11:C$5010, MATCH($Q4049, 'Ticket Sales'!$J$11:$J$5010, 0)), K4048)))</f>
        <v/>
      </c>
      <c r="L4049" s="40" t="str">
        <f>IF($Q4049="", "", IF(IFERROR(INDEX('Ticket Sales'!D$11:D$5010, MATCH($Q4049, 'Ticket Sales'!$J$11:$J$5010, 0)), L4048)="", "", IFERROR(INDEX('Ticket Sales'!D$11:D$5010, MATCH($Q4049, 'Ticket Sales'!$J$11:$J$5010, 0)), L4048)))</f>
        <v/>
      </c>
      <c r="M4049" s="41" t="str">
        <f>IF($Q4049="", "", IF(IFERROR(INDEX('Ticket Sales'!E$11:E$5010, MATCH($Q4049, 'Ticket Sales'!$J$11:$J$5010, 0)), M4048)="", "", IFERROR(INDEX('Ticket Sales'!E$11:E$5010, MATCH($Q4049, 'Ticket Sales'!$J$11:$J$5010, 0)), M4048)))</f>
        <v/>
      </c>
      <c r="N4049" s="2"/>
      <c r="P4049" s="48">
        <v>4039</v>
      </c>
      <c r="Q4049" s="48" t="str">
        <f t="shared" si="316"/>
        <v/>
      </c>
      <c r="S4049" s="52" t="str">
        <f t="shared" si="317"/>
        <v/>
      </c>
      <c r="U4049" s="52" t="str">
        <f t="shared" si="318"/>
        <v/>
      </c>
      <c r="W4049" s="52" t="str">
        <f t="shared" si="319"/>
        <v/>
      </c>
    </row>
    <row r="4050" spans="1:23" x14ac:dyDescent="0.25">
      <c r="A4050" s="2"/>
      <c r="B4050" s="32"/>
      <c r="C4050" s="25"/>
      <c r="D4050" s="25"/>
      <c r="E4050" s="26"/>
      <c r="F4050" s="27"/>
      <c r="G4050" s="2"/>
      <c r="H4050" s="2"/>
      <c r="I4050" s="38" t="str">
        <f t="shared" si="315"/>
        <v/>
      </c>
      <c r="J4050" s="39" t="str">
        <f>IF($Q4050="", "", IF(IFERROR(INDEX('Ticket Sales'!B$11:B$5010, MATCH($Q4050, 'Ticket Sales'!$J$11:$J$5010, 0)), J4049)="", "", IFERROR(INDEX('Ticket Sales'!B$11:B$5010, MATCH($Q4050, 'Ticket Sales'!$J$11:$J$5010, 0)), J4049)))</f>
        <v/>
      </c>
      <c r="K4050" s="39" t="str">
        <f>IF($Q4050="", "", IF(IFERROR(INDEX('Ticket Sales'!C$11:C$5010, MATCH($Q4050, 'Ticket Sales'!$J$11:$J$5010, 0)), K4049)="", "", IFERROR(INDEX('Ticket Sales'!C$11:C$5010, MATCH($Q4050, 'Ticket Sales'!$J$11:$J$5010, 0)), K4049)))</f>
        <v/>
      </c>
      <c r="L4050" s="40" t="str">
        <f>IF($Q4050="", "", IF(IFERROR(INDEX('Ticket Sales'!D$11:D$5010, MATCH($Q4050, 'Ticket Sales'!$J$11:$J$5010, 0)), L4049)="", "", IFERROR(INDEX('Ticket Sales'!D$11:D$5010, MATCH($Q4050, 'Ticket Sales'!$J$11:$J$5010, 0)), L4049)))</f>
        <v/>
      </c>
      <c r="M4050" s="41" t="str">
        <f>IF($Q4050="", "", IF(IFERROR(INDEX('Ticket Sales'!E$11:E$5010, MATCH($Q4050, 'Ticket Sales'!$J$11:$J$5010, 0)), M4049)="", "", IFERROR(INDEX('Ticket Sales'!E$11:E$5010, MATCH($Q4050, 'Ticket Sales'!$J$11:$J$5010, 0)), M4049)))</f>
        <v/>
      </c>
      <c r="N4050" s="2"/>
      <c r="P4050" s="48">
        <v>4040</v>
      </c>
      <c r="Q4050" s="48" t="str">
        <f t="shared" si="316"/>
        <v/>
      </c>
      <c r="S4050" s="52" t="str">
        <f t="shared" si="317"/>
        <v/>
      </c>
      <c r="U4050" s="52" t="str">
        <f t="shared" si="318"/>
        <v/>
      </c>
      <c r="W4050" s="52" t="str">
        <f t="shared" si="319"/>
        <v/>
      </c>
    </row>
    <row r="4051" spans="1:23" x14ac:dyDescent="0.25">
      <c r="A4051" s="2"/>
      <c r="B4051" s="32"/>
      <c r="C4051" s="25"/>
      <c r="D4051" s="25"/>
      <c r="E4051" s="26"/>
      <c r="F4051" s="27"/>
      <c r="G4051" s="2"/>
      <c r="H4051" s="2"/>
      <c r="I4051" s="38" t="str">
        <f t="shared" si="315"/>
        <v/>
      </c>
      <c r="J4051" s="39" t="str">
        <f>IF($Q4051="", "", IF(IFERROR(INDEX('Ticket Sales'!B$11:B$5010, MATCH($Q4051, 'Ticket Sales'!$J$11:$J$5010, 0)), J4050)="", "", IFERROR(INDEX('Ticket Sales'!B$11:B$5010, MATCH($Q4051, 'Ticket Sales'!$J$11:$J$5010, 0)), J4050)))</f>
        <v/>
      </c>
      <c r="K4051" s="39" t="str">
        <f>IF($Q4051="", "", IF(IFERROR(INDEX('Ticket Sales'!C$11:C$5010, MATCH($Q4051, 'Ticket Sales'!$J$11:$J$5010, 0)), K4050)="", "", IFERROR(INDEX('Ticket Sales'!C$11:C$5010, MATCH($Q4051, 'Ticket Sales'!$J$11:$J$5010, 0)), K4050)))</f>
        <v/>
      </c>
      <c r="L4051" s="40" t="str">
        <f>IF($Q4051="", "", IF(IFERROR(INDEX('Ticket Sales'!D$11:D$5010, MATCH($Q4051, 'Ticket Sales'!$J$11:$J$5010, 0)), L4050)="", "", IFERROR(INDEX('Ticket Sales'!D$11:D$5010, MATCH($Q4051, 'Ticket Sales'!$J$11:$J$5010, 0)), L4050)))</f>
        <v/>
      </c>
      <c r="M4051" s="41" t="str">
        <f>IF($Q4051="", "", IF(IFERROR(INDEX('Ticket Sales'!E$11:E$5010, MATCH($Q4051, 'Ticket Sales'!$J$11:$J$5010, 0)), M4050)="", "", IFERROR(INDEX('Ticket Sales'!E$11:E$5010, MATCH($Q4051, 'Ticket Sales'!$J$11:$J$5010, 0)), M4050)))</f>
        <v/>
      </c>
      <c r="N4051" s="2"/>
      <c r="P4051" s="48">
        <v>4041</v>
      </c>
      <c r="Q4051" s="48" t="str">
        <f t="shared" si="316"/>
        <v/>
      </c>
      <c r="S4051" s="52" t="str">
        <f t="shared" si="317"/>
        <v/>
      </c>
      <c r="U4051" s="52" t="str">
        <f t="shared" si="318"/>
        <v/>
      </c>
      <c r="W4051" s="52" t="str">
        <f t="shared" si="319"/>
        <v/>
      </c>
    </row>
    <row r="4052" spans="1:23" x14ac:dyDescent="0.25">
      <c r="A4052" s="2"/>
      <c r="B4052" s="32"/>
      <c r="C4052" s="25"/>
      <c r="D4052" s="25"/>
      <c r="E4052" s="26"/>
      <c r="F4052" s="27"/>
      <c r="G4052" s="2"/>
      <c r="H4052" s="2"/>
      <c r="I4052" s="38" t="str">
        <f t="shared" si="315"/>
        <v/>
      </c>
      <c r="J4052" s="39" t="str">
        <f>IF($Q4052="", "", IF(IFERROR(INDEX('Ticket Sales'!B$11:B$5010, MATCH($Q4052, 'Ticket Sales'!$J$11:$J$5010, 0)), J4051)="", "", IFERROR(INDEX('Ticket Sales'!B$11:B$5010, MATCH($Q4052, 'Ticket Sales'!$J$11:$J$5010, 0)), J4051)))</f>
        <v/>
      </c>
      <c r="K4052" s="39" t="str">
        <f>IF($Q4052="", "", IF(IFERROR(INDEX('Ticket Sales'!C$11:C$5010, MATCH($Q4052, 'Ticket Sales'!$J$11:$J$5010, 0)), K4051)="", "", IFERROR(INDEX('Ticket Sales'!C$11:C$5010, MATCH($Q4052, 'Ticket Sales'!$J$11:$J$5010, 0)), K4051)))</f>
        <v/>
      </c>
      <c r="L4052" s="40" t="str">
        <f>IF($Q4052="", "", IF(IFERROR(INDEX('Ticket Sales'!D$11:D$5010, MATCH($Q4052, 'Ticket Sales'!$J$11:$J$5010, 0)), L4051)="", "", IFERROR(INDEX('Ticket Sales'!D$11:D$5010, MATCH($Q4052, 'Ticket Sales'!$J$11:$J$5010, 0)), L4051)))</f>
        <v/>
      </c>
      <c r="M4052" s="41" t="str">
        <f>IF($Q4052="", "", IF(IFERROR(INDEX('Ticket Sales'!E$11:E$5010, MATCH($Q4052, 'Ticket Sales'!$J$11:$J$5010, 0)), M4051)="", "", IFERROR(INDEX('Ticket Sales'!E$11:E$5010, MATCH($Q4052, 'Ticket Sales'!$J$11:$J$5010, 0)), M4051)))</f>
        <v/>
      </c>
      <c r="N4052" s="2"/>
      <c r="P4052" s="48">
        <v>4042</v>
      </c>
      <c r="Q4052" s="48" t="str">
        <f t="shared" si="316"/>
        <v/>
      </c>
      <c r="S4052" s="52" t="str">
        <f t="shared" si="317"/>
        <v/>
      </c>
      <c r="U4052" s="52" t="str">
        <f t="shared" si="318"/>
        <v/>
      </c>
      <c r="W4052" s="52" t="str">
        <f t="shared" si="319"/>
        <v/>
      </c>
    </row>
    <row r="4053" spans="1:23" x14ac:dyDescent="0.25">
      <c r="A4053" s="2"/>
      <c r="B4053" s="32"/>
      <c r="C4053" s="25"/>
      <c r="D4053" s="25"/>
      <c r="E4053" s="26"/>
      <c r="F4053" s="27"/>
      <c r="G4053" s="2"/>
      <c r="H4053" s="2"/>
      <c r="I4053" s="38" t="str">
        <f t="shared" si="315"/>
        <v/>
      </c>
      <c r="J4053" s="39" t="str">
        <f>IF($Q4053="", "", IF(IFERROR(INDEX('Ticket Sales'!B$11:B$5010, MATCH($Q4053, 'Ticket Sales'!$J$11:$J$5010, 0)), J4052)="", "", IFERROR(INDEX('Ticket Sales'!B$11:B$5010, MATCH($Q4053, 'Ticket Sales'!$J$11:$J$5010, 0)), J4052)))</f>
        <v/>
      </c>
      <c r="K4053" s="39" t="str">
        <f>IF($Q4053="", "", IF(IFERROR(INDEX('Ticket Sales'!C$11:C$5010, MATCH($Q4053, 'Ticket Sales'!$J$11:$J$5010, 0)), K4052)="", "", IFERROR(INDEX('Ticket Sales'!C$11:C$5010, MATCH($Q4053, 'Ticket Sales'!$J$11:$J$5010, 0)), K4052)))</f>
        <v/>
      </c>
      <c r="L4053" s="40" t="str">
        <f>IF($Q4053="", "", IF(IFERROR(INDEX('Ticket Sales'!D$11:D$5010, MATCH($Q4053, 'Ticket Sales'!$J$11:$J$5010, 0)), L4052)="", "", IFERROR(INDEX('Ticket Sales'!D$11:D$5010, MATCH($Q4053, 'Ticket Sales'!$J$11:$J$5010, 0)), L4052)))</f>
        <v/>
      </c>
      <c r="M4053" s="41" t="str">
        <f>IF($Q4053="", "", IF(IFERROR(INDEX('Ticket Sales'!E$11:E$5010, MATCH($Q4053, 'Ticket Sales'!$J$11:$J$5010, 0)), M4052)="", "", IFERROR(INDEX('Ticket Sales'!E$11:E$5010, MATCH($Q4053, 'Ticket Sales'!$J$11:$J$5010, 0)), M4052)))</f>
        <v/>
      </c>
      <c r="N4053" s="2"/>
      <c r="P4053" s="48">
        <v>4043</v>
      </c>
      <c r="Q4053" s="48" t="str">
        <f t="shared" si="316"/>
        <v/>
      </c>
      <c r="S4053" s="52" t="str">
        <f t="shared" si="317"/>
        <v/>
      </c>
      <c r="U4053" s="52" t="str">
        <f t="shared" si="318"/>
        <v/>
      </c>
      <c r="W4053" s="52" t="str">
        <f t="shared" si="319"/>
        <v/>
      </c>
    </row>
    <row r="4054" spans="1:23" x14ac:dyDescent="0.25">
      <c r="A4054" s="2"/>
      <c r="B4054" s="32"/>
      <c r="C4054" s="25"/>
      <c r="D4054" s="25"/>
      <c r="E4054" s="26"/>
      <c r="F4054" s="27"/>
      <c r="G4054" s="2"/>
      <c r="H4054" s="2"/>
      <c r="I4054" s="38" t="str">
        <f t="shared" si="315"/>
        <v/>
      </c>
      <c r="J4054" s="39" t="str">
        <f>IF($Q4054="", "", IF(IFERROR(INDEX('Ticket Sales'!B$11:B$5010, MATCH($Q4054, 'Ticket Sales'!$J$11:$J$5010, 0)), J4053)="", "", IFERROR(INDEX('Ticket Sales'!B$11:B$5010, MATCH($Q4054, 'Ticket Sales'!$J$11:$J$5010, 0)), J4053)))</f>
        <v/>
      </c>
      <c r="K4054" s="39" t="str">
        <f>IF($Q4054="", "", IF(IFERROR(INDEX('Ticket Sales'!C$11:C$5010, MATCH($Q4054, 'Ticket Sales'!$J$11:$J$5010, 0)), K4053)="", "", IFERROR(INDEX('Ticket Sales'!C$11:C$5010, MATCH($Q4054, 'Ticket Sales'!$J$11:$J$5010, 0)), K4053)))</f>
        <v/>
      </c>
      <c r="L4054" s="40" t="str">
        <f>IF($Q4054="", "", IF(IFERROR(INDEX('Ticket Sales'!D$11:D$5010, MATCH($Q4054, 'Ticket Sales'!$J$11:$J$5010, 0)), L4053)="", "", IFERROR(INDEX('Ticket Sales'!D$11:D$5010, MATCH($Q4054, 'Ticket Sales'!$J$11:$J$5010, 0)), L4053)))</f>
        <v/>
      </c>
      <c r="M4054" s="41" t="str">
        <f>IF($Q4054="", "", IF(IFERROR(INDEX('Ticket Sales'!E$11:E$5010, MATCH($Q4054, 'Ticket Sales'!$J$11:$J$5010, 0)), M4053)="", "", IFERROR(INDEX('Ticket Sales'!E$11:E$5010, MATCH($Q4054, 'Ticket Sales'!$J$11:$J$5010, 0)), M4053)))</f>
        <v/>
      </c>
      <c r="N4054" s="2"/>
      <c r="P4054" s="48">
        <v>4044</v>
      </c>
      <c r="Q4054" s="48" t="str">
        <f t="shared" si="316"/>
        <v/>
      </c>
      <c r="S4054" s="52" t="str">
        <f t="shared" si="317"/>
        <v/>
      </c>
      <c r="U4054" s="52" t="str">
        <f t="shared" si="318"/>
        <v/>
      </c>
      <c r="W4054" s="52" t="str">
        <f t="shared" si="319"/>
        <v/>
      </c>
    </row>
    <row r="4055" spans="1:23" x14ac:dyDescent="0.25">
      <c r="A4055" s="2"/>
      <c r="B4055" s="32"/>
      <c r="C4055" s="25"/>
      <c r="D4055" s="25"/>
      <c r="E4055" s="26"/>
      <c r="F4055" s="27"/>
      <c r="G4055" s="2"/>
      <c r="H4055" s="2"/>
      <c r="I4055" s="38" t="str">
        <f t="shared" si="315"/>
        <v/>
      </c>
      <c r="J4055" s="39" t="str">
        <f>IF($Q4055="", "", IF(IFERROR(INDEX('Ticket Sales'!B$11:B$5010, MATCH($Q4055, 'Ticket Sales'!$J$11:$J$5010, 0)), J4054)="", "", IFERROR(INDEX('Ticket Sales'!B$11:B$5010, MATCH($Q4055, 'Ticket Sales'!$J$11:$J$5010, 0)), J4054)))</f>
        <v/>
      </c>
      <c r="K4055" s="39" t="str">
        <f>IF($Q4055="", "", IF(IFERROR(INDEX('Ticket Sales'!C$11:C$5010, MATCH($Q4055, 'Ticket Sales'!$J$11:$J$5010, 0)), K4054)="", "", IFERROR(INDEX('Ticket Sales'!C$11:C$5010, MATCH($Q4055, 'Ticket Sales'!$J$11:$J$5010, 0)), K4054)))</f>
        <v/>
      </c>
      <c r="L4055" s="40" t="str">
        <f>IF($Q4055="", "", IF(IFERROR(INDEX('Ticket Sales'!D$11:D$5010, MATCH($Q4055, 'Ticket Sales'!$J$11:$J$5010, 0)), L4054)="", "", IFERROR(INDEX('Ticket Sales'!D$11:D$5010, MATCH($Q4055, 'Ticket Sales'!$J$11:$J$5010, 0)), L4054)))</f>
        <v/>
      </c>
      <c r="M4055" s="41" t="str">
        <f>IF($Q4055="", "", IF(IFERROR(INDEX('Ticket Sales'!E$11:E$5010, MATCH($Q4055, 'Ticket Sales'!$J$11:$J$5010, 0)), M4054)="", "", IFERROR(INDEX('Ticket Sales'!E$11:E$5010, MATCH($Q4055, 'Ticket Sales'!$J$11:$J$5010, 0)), M4054)))</f>
        <v/>
      </c>
      <c r="N4055" s="2"/>
      <c r="P4055" s="48">
        <v>4045</v>
      </c>
      <c r="Q4055" s="48" t="str">
        <f t="shared" si="316"/>
        <v/>
      </c>
      <c r="S4055" s="52" t="str">
        <f t="shared" si="317"/>
        <v/>
      </c>
      <c r="U4055" s="52" t="str">
        <f t="shared" si="318"/>
        <v/>
      </c>
      <c r="W4055" s="52" t="str">
        <f t="shared" si="319"/>
        <v/>
      </c>
    </row>
    <row r="4056" spans="1:23" x14ac:dyDescent="0.25">
      <c r="A4056" s="2"/>
      <c r="B4056" s="32"/>
      <c r="C4056" s="25"/>
      <c r="D4056" s="25"/>
      <c r="E4056" s="26"/>
      <c r="F4056" s="27"/>
      <c r="G4056" s="2"/>
      <c r="H4056" s="2"/>
      <c r="I4056" s="38" t="str">
        <f t="shared" si="315"/>
        <v/>
      </c>
      <c r="J4056" s="39" t="str">
        <f>IF($Q4056="", "", IF(IFERROR(INDEX('Ticket Sales'!B$11:B$5010, MATCH($Q4056, 'Ticket Sales'!$J$11:$J$5010, 0)), J4055)="", "", IFERROR(INDEX('Ticket Sales'!B$11:B$5010, MATCH($Q4056, 'Ticket Sales'!$J$11:$J$5010, 0)), J4055)))</f>
        <v/>
      </c>
      <c r="K4056" s="39" t="str">
        <f>IF($Q4056="", "", IF(IFERROR(INDEX('Ticket Sales'!C$11:C$5010, MATCH($Q4056, 'Ticket Sales'!$J$11:$J$5010, 0)), K4055)="", "", IFERROR(INDEX('Ticket Sales'!C$11:C$5010, MATCH($Q4056, 'Ticket Sales'!$J$11:$J$5010, 0)), K4055)))</f>
        <v/>
      </c>
      <c r="L4056" s="40" t="str">
        <f>IF($Q4056="", "", IF(IFERROR(INDEX('Ticket Sales'!D$11:D$5010, MATCH($Q4056, 'Ticket Sales'!$J$11:$J$5010, 0)), L4055)="", "", IFERROR(INDEX('Ticket Sales'!D$11:D$5010, MATCH($Q4056, 'Ticket Sales'!$J$11:$J$5010, 0)), L4055)))</f>
        <v/>
      </c>
      <c r="M4056" s="41" t="str">
        <f>IF($Q4056="", "", IF(IFERROR(INDEX('Ticket Sales'!E$11:E$5010, MATCH($Q4056, 'Ticket Sales'!$J$11:$J$5010, 0)), M4055)="", "", IFERROR(INDEX('Ticket Sales'!E$11:E$5010, MATCH($Q4056, 'Ticket Sales'!$J$11:$J$5010, 0)), M4055)))</f>
        <v/>
      </c>
      <c r="N4056" s="2"/>
      <c r="P4056" s="48">
        <v>4046</v>
      </c>
      <c r="Q4056" s="48" t="str">
        <f t="shared" si="316"/>
        <v/>
      </c>
      <c r="S4056" s="52" t="str">
        <f t="shared" si="317"/>
        <v/>
      </c>
      <c r="U4056" s="52" t="str">
        <f t="shared" si="318"/>
        <v/>
      </c>
      <c r="W4056" s="52" t="str">
        <f t="shared" si="319"/>
        <v/>
      </c>
    </row>
    <row r="4057" spans="1:23" x14ac:dyDescent="0.25">
      <c r="A4057" s="2"/>
      <c r="B4057" s="32"/>
      <c r="C4057" s="25"/>
      <c r="D4057" s="25"/>
      <c r="E4057" s="26"/>
      <c r="F4057" s="27"/>
      <c r="G4057" s="2"/>
      <c r="H4057" s="2"/>
      <c r="I4057" s="38" t="str">
        <f t="shared" si="315"/>
        <v/>
      </c>
      <c r="J4057" s="39" t="str">
        <f>IF($Q4057="", "", IF(IFERROR(INDEX('Ticket Sales'!B$11:B$5010, MATCH($Q4057, 'Ticket Sales'!$J$11:$J$5010, 0)), J4056)="", "", IFERROR(INDEX('Ticket Sales'!B$11:B$5010, MATCH($Q4057, 'Ticket Sales'!$J$11:$J$5010, 0)), J4056)))</f>
        <v/>
      </c>
      <c r="K4057" s="39" t="str">
        <f>IF($Q4057="", "", IF(IFERROR(INDEX('Ticket Sales'!C$11:C$5010, MATCH($Q4057, 'Ticket Sales'!$J$11:$J$5010, 0)), K4056)="", "", IFERROR(INDEX('Ticket Sales'!C$11:C$5010, MATCH($Q4057, 'Ticket Sales'!$J$11:$J$5010, 0)), K4056)))</f>
        <v/>
      </c>
      <c r="L4057" s="40" t="str">
        <f>IF($Q4057="", "", IF(IFERROR(INDEX('Ticket Sales'!D$11:D$5010, MATCH($Q4057, 'Ticket Sales'!$J$11:$J$5010, 0)), L4056)="", "", IFERROR(INDEX('Ticket Sales'!D$11:D$5010, MATCH($Q4057, 'Ticket Sales'!$J$11:$J$5010, 0)), L4056)))</f>
        <v/>
      </c>
      <c r="M4057" s="41" t="str">
        <f>IF($Q4057="", "", IF(IFERROR(INDEX('Ticket Sales'!E$11:E$5010, MATCH($Q4057, 'Ticket Sales'!$J$11:$J$5010, 0)), M4056)="", "", IFERROR(INDEX('Ticket Sales'!E$11:E$5010, MATCH($Q4057, 'Ticket Sales'!$J$11:$J$5010, 0)), M4056)))</f>
        <v/>
      </c>
      <c r="N4057" s="2"/>
      <c r="P4057" s="48">
        <v>4047</v>
      </c>
      <c r="Q4057" s="48" t="str">
        <f t="shared" si="316"/>
        <v/>
      </c>
      <c r="S4057" s="52" t="str">
        <f t="shared" si="317"/>
        <v/>
      </c>
      <c r="U4057" s="52" t="str">
        <f t="shared" si="318"/>
        <v/>
      </c>
      <c r="W4057" s="52" t="str">
        <f t="shared" si="319"/>
        <v/>
      </c>
    </row>
    <row r="4058" spans="1:23" x14ac:dyDescent="0.25">
      <c r="A4058" s="2"/>
      <c r="B4058" s="32"/>
      <c r="C4058" s="25"/>
      <c r="D4058" s="25"/>
      <c r="E4058" s="26"/>
      <c r="F4058" s="27"/>
      <c r="G4058" s="2"/>
      <c r="H4058" s="2"/>
      <c r="I4058" s="38" t="str">
        <f t="shared" si="315"/>
        <v/>
      </c>
      <c r="J4058" s="39" t="str">
        <f>IF($Q4058="", "", IF(IFERROR(INDEX('Ticket Sales'!B$11:B$5010, MATCH($Q4058, 'Ticket Sales'!$J$11:$J$5010, 0)), J4057)="", "", IFERROR(INDEX('Ticket Sales'!B$11:B$5010, MATCH($Q4058, 'Ticket Sales'!$J$11:$J$5010, 0)), J4057)))</f>
        <v/>
      </c>
      <c r="K4058" s="39" t="str">
        <f>IF($Q4058="", "", IF(IFERROR(INDEX('Ticket Sales'!C$11:C$5010, MATCH($Q4058, 'Ticket Sales'!$J$11:$J$5010, 0)), K4057)="", "", IFERROR(INDEX('Ticket Sales'!C$11:C$5010, MATCH($Q4058, 'Ticket Sales'!$J$11:$J$5010, 0)), K4057)))</f>
        <v/>
      </c>
      <c r="L4058" s="40" t="str">
        <f>IF($Q4058="", "", IF(IFERROR(INDEX('Ticket Sales'!D$11:D$5010, MATCH($Q4058, 'Ticket Sales'!$J$11:$J$5010, 0)), L4057)="", "", IFERROR(INDEX('Ticket Sales'!D$11:D$5010, MATCH($Q4058, 'Ticket Sales'!$J$11:$J$5010, 0)), L4057)))</f>
        <v/>
      </c>
      <c r="M4058" s="41" t="str">
        <f>IF($Q4058="", "", IF(IFERROR(INDEX('Ticket Sales'!E$11:E$5010, MATCH($Q4058, 'Ticket Sales'!$J$11:$J$5010, 0)), M4057)="", "", IFERROR(INDEX('Ticket Sales'!E$11:E$5010, MATCH($Q4058, 'Ticket Sales'!$J$11:$J$5010, 0)), M4057)))</f>
        <v/>
      </c>
      <c r="N4058" s="2"/>
      <c r="P4058" s="48">
        <v>4048</v>
      </c>
      <c r="Q4058" s="48" t="str">
        <f t="shared" si="316"/>
        <v/>
      </c>
      <c r="S4058" s="52" t="str">
        <f t="shared" si="317"/>
        <v/>
      </c>
      <c r="U4058" s="52" t="str">
        <f t="shared" si="318"/>
        <v/>
      </c>
      <c r="W4058" s="52" t="str">
        <f t="shared" si="319"/>
        <v/>
      </c>
    </row>
    <row r="4059" spans="1:23" x14ac:dyDescent="0.25">
      <c r="A4059" s="2"/>
      <c r="B4059" s="32"/>
      <c r="C4059" s="25"/>
      <c r="D4059" s="25"/>
      <c r="E4059" s="26"/>
      <c r="F4059" s="27"/>
      <c r="G4059" s="2"/>
      <c r="H4059" s="2"/>
      <c r="I4059" s="38" t="str">
        <f t="shared" si="315"/>
        <v/>
      </c>
      <c r="J4059" s="39" t="str">
        <f>IF($Q4059="", "", IF(IFERROR(INDEX('Ticket Sales'!B$11:B$5010, MATCH($Q4059, 'Ticket Sales'!$J$11:$J$5010, 0)), J4058)="", "", IFERROR(INDEX('Ticket Sales'!B$11:B$5010, MATCH($Q4059, 'Ticket Sales'!$J$11:$J$5010, 0)), J4058)))</f>
        <v/>
      </c>
      <c r="K4059" s="39" t="str">
        <f>IF($Q4059="", "", IF(IFERROR(INDEX('Ticket Sales'!C$11:C$5010, MATCH($Q4059, 'Ticket Sales'!$J$11:$J$5010, 0)), K4058)="", "", IFERROR(INDEX('Ticket Sales'!C$11:C$5010, MATCH($Q4059, 'Ticket Sales'!$J$11:$J$5010, 0)), K4058)))</f>
        <v/>
      </c>
      <c r="L4059" s="40" t="str">
        <f>IF($Q4059="", "", IF(IFERROR(INDEX('Ticket Sales'!D$11:D$5010, MATCH($Q4059, 'Ticket Sales'!$J$11:$J$5010, 0)), L4058)="", "", IFERROR(INDEX('Ticket Sales'!D$11:D$5010, MATCH($Q4059, 'Ticket Sales'!$J$11:$J$5010, 0)), L4058)))</f>
        <v/>
      </c>
      <c r="M4059" s="41" t="str">
        <f>IF($Q4059="", "", IF(IFERROR(INDEX('Ticket Sales'!E$11:E$5010, MATCH($Q4059, 'Ticket Sales'!$J$11:$J$5010, 0)), M4058)="", "", IFERROR(INDEX('Ticket Sales'!E$11:E$5010, MATCH($Q4059, 'Ticket Sales'!$J$11:$J$5010, 0)), M4058)))</f>
        <v/>
      </c>
      <c r="N4059" s="2"/>
      <c r="P4059" s="48">
        <v>4049</v>
      </c>
      <c r="Q4059" s="48" t="str">
        <f t="shared" si="316"/>
        <v/>
      </c>
      <c r="S4059" s="52" t="str">
        <f t="shared" si="317"/>
        <v/>
      </c>
      <c r="U4059" s="52" t="str">
        <f t="shared" si="318"/>
        <v/>
      </c>
      <c r="W4059" s="52" t="str">
        <f t="shared" si="319"/>
        <v/>
      </c>
    </row>
    <row r="4060" spans="1:23" x14ac:dyDescent="0.25">
      <c r="A4060" s="2"/>
      <c r="B4060" s="32"/>
      <c r="C4060" s="25"/>
      <c r="D4060" s="25"/>
      <c r="E4060" s="26"/>
      <c r="F4060" s="27"/>
      <c r="G4060" s="2"/>
      <c r="H4060" s="2"/>
      <c r="I4060" s="38" t="str">
        <f t="shared" si="315"/>
        <v/>
      </c>
      <c r="J4060" s="39" t="str">
        <f>IF($Q4060="", "", IF(IFERROR(INDEX('Ticket Sales'!B$11:B$5010, MATCH($Q4060, 'Ticket Sales'!$J$11:$J$5010, 0)), J4059)="", "", IFERROR(INDEX('Ticket Sales'!B$11:B$5010, MATCH($Q4060, 'Ticket Sales'!$J$11:$J$5010, 0)), J4059)))</f>
        <v/>
      </c>
      <c r="K4060" s="39" t="str">
        <f>IF($Q4060="", "", IF(IFERROR(INDEX('Ticket Sales'!C$11:C$5010, MATCH($Q4060, 'Ticket Sales'!$J$11:$J$5010, 0)), K4059)="", "", IFERROR(INDEX('Ticket Sales'!C$11:C$5010, MATCH($Q4060, 'Ticket Sales'!$J$11:$J$5010, 0)), K4059)))</f>
        <v/>
      </c>
      <c r="L4060" s="40" t="str">
        <f>IF($Q4060="", "", IF(IFERROR(INDEX('Ticket Sales'!D$11:D$5010, MATCH($Q4060, 'Ticket Sales'!$J$11:$J$5010, 0)), L4059)="", "", IFERROR(INDEX('Ticket Sales'!D$11:D$5010, MATCH($Q4060, 'Ticket Sales'!$J$11:$J$5010, 0)), L4059)))</f>
        <v/>
      </c>
      <c r="M4060" s="41" t="str">
        <f>IF($Q4060="", "", IF(IFERROR(INDEX('Ticket Sales'!E$11:E$5010, MATCH($Q4060, 'Ticket Sales'!$J$11:$J$5010, 0)), M4059)="", "", IFERROR(INDEX('Ticket Sales'!E$11:E$5010, MATCH($Q4060, 'Ticket Sales'!$J$11:$J$5010, 0)), M4059)))</f>
        <v/>
      </c>
      <c r="N4060" s="2"/>
      <c r="P4060" s="48">
        <v>4050</v>
      </c>
      <c r="Q4060" s="48" t="str">
        <f t="shared" si="316"/>
        <v/>
      </c>
      <c r="S4060" s="52" t="str">
        <f t="shared" si="317"/>
        <v/>
      </c>
      <c r="U4060" s="52" t="str">
        <f t="shared" si="318"/>
        <v/>
      </c>
      <c r="W4060" s="52" t="str">
        <f t="shared" si="319"/>
        <v/>
      </c>
    </row>
    <row r="4061" spans="1:23" x14ac:dyDescent="0.25">
      <c r="A4061" s="2"/>
      <c r="B4061" s="32"/>
      <c r="C4061" s="25"/>
      <c r="D4061" s="25"/>
      <c r="E4061" s="26"/>
      <c r="F4061" s="27"/>
      <c r="G4061" s="2"/>
      <c r="H4061" s="2"/>
      <c r="I4061" s="38" t="str">
        <f t="shared" si="315"/>
        <v/>
      </c>
      <c r="J4061" s="39" t="str">
        <f>IF($Q4061="", "", IF(IFERROR(INDEX('Ticket Sales'!B$11:B$5010, MATCH($Q4061, 'Ticket Sales'!$J$11:$J$5010, 0)), J4060)="", "", IFERROR(INDEX('Ticket Sales'!B$11:B$5010, MATCH($Q4061, 'Ticket Sales'!$J$11:$J$5010, 0)), J4060)))</f>
        <v/>
      </c>
      <c r="K4061" s="39" t="str">
        <f>IF($Q4061="", "", IF(IFERROR(INDEX('Ticket Sales'!C$11:C$5010, MATCH($Q4061, 'Ticket Sales'!$J$11:$J$5010, 0)), K4060)="", "", IFERROR(INDEX('Ticket Sales'!C$11:C$5010, MATCH($Q4061, 'Ticket Sales'!$J$11:$J$5010, 0)), K4060)))</f>
        <v/>
      </c>
      <c r="L4061" s="40" t="str">
        <f>IF($Q4061="", "", IF(IFERROR(INDEX('Ticket Sales'!D$11:D$5010, MATCH($Q4061, 'Ticket Sales'!$J$11:$J$5010, 0)), L4060)="", "", IFERROR(INDEX('Ticket Sales'!D$11:D$5010, MATCH($Q4061, 'Ticket Sales'!$J$11:$J$5010, 0)), L4060)))</f>
        <v/>
      </c>
      <c r="M4061" s="41" t="str">
        <f>IF($Q4061="", "", IF(IFERROR(INDEX('Ticket Sales'!E$11:E$5010, MATCH($Q4061, 'Ticket Sales'!$J$11:$J$5010, 0)), M4060)="", "", IFERROR(INDEX('Ticket Sales'!E$11:E$5010, MATCH($Q4061, 'Ticket Sales'!$J$11:$J$5010, 0)), M4060)))</f>
        <v/>
      </c>
      <c r="N4061" s="2"/>
      <c r="P4061" s="48">
        <v>4051</v>
      </c>
      <c r="Q4061" s="48" t="str">
        <f t="shared" si="316"/>
        <v/>
      </c>
      <c r="S4061" s="52" t="str">
        <f t="shared" si="317"/>
        <v/>
      </c>
      <c r="U4061" s="52" t="str">
        <f t="shared" si="318"/>
        <v/>
      </c>
      <c r="W4061" s="52" t="str">
        <f t="shared" si="319"/>
        <v/>
      </c>
    </row>
    <row r="4062" spans="1:23" x14ac:dyDescent="0.25">
      <c r="A4062" s="2"/>
      <c r="B4062" s="32"/>
      <c r="C4062" s="25"/>
      <c r="D4062" s="25"/>
      <c r="E4062" s="26"/>
      <c r="F4062" s="27"/>
      <c r="G4062" s="2"/>
      <c r="H4062" s="2"/>
      <c r="I4062" s="38" t="str">
        <f t="shared" si="315"/>
        <v/>
      </c>
      <c r="J4062" s="39" t="str">
        <f>IF($Q4062="", "", IF(IFERROR(INDEX('Ticket Sales'!B$11:B$5010, MATCH($Q4062, 'Ticket Sales'!$J$11:$J$5010, 0)), J4061)="", "", IFERROR(INDEX('Ticket Sales'!B$11:B$5010, MATCH($Q4062, 'Ticket Sales'!$J$11:$J$5010, 0)), J4061)))</f>
        <v/>
      </c>
      <c r="K4062" s="39" t="str">
        <f>IF($Q4062="", "", IF(IFERROR(INDEX('Ticket Sales'!C$11:C$5010, MATCH($Q4062, 'Ticket Sales'!$J$11:$J$5010, 0)), K4061)="", "", IFERROR(INDEX('Ticket Sales'!C$11:C$5010, MATCH($Q4062, 'Ticket Sales'!$J$11:$J$5010, 0)), K4061)))</f>
        <v/>
      </c>
      <c r="L4062" s="40" t="str">
        <f>IF($Q4062="", "", IF(IFERROR(INDEX('Ticket Sales'!D$11:D$5010, MATCH($Q4062, 'Ticket Sales'!$J$11:$J$5010, 0)), L4061)="", "", IFERROR(INDEX('Ticket Sales'!D$11:D$5010, MATCH($Q4062, 'Ticket Sales'!$J$11:$J$5010, 0)), L4061)))</f>
        <v/>
      </c>
      <c r="M4062" s="41" t="str">
        <f>IF($Q4062="", "", IF(IFERROR(INDEX('Ticket Sales'!E$11:E$5010, MATCH($Q4062, 'Ticket Sales'!$J$11:$J$5010, 0)), M4061)="", "", IFERROR(INDEX('Ticket Sales'!E$11:E$5010, MATCH($Q4062, 'Ticket Sales'!$J$11:$J$5010, 0)), M4061)))</f>
        <v/>
      </c>
      <c r="N4062" s="2"/>
      <c r="P4062" s="48">
        <v>4052</v>
      </c>
      <c r="Q4062" s="48" t="str">
        <f t="shared" si="316"/>
        <v/>
      </c>
      <c r="S4062" s="52" t="str">
        <f t="shared" si="317"/>
        <v/>
      </c>
      <c r="U4062" s="52" t="str">
        <f t="shared" si="318"/>
        <v/>
      </c>
      <c r="W4062" s="52" t="str">
        <f t="shared" si="319"/>
        <v/>
      </c>
    </row>
    <row r="4063" spans="1:23" x14ac:dyDescent="0.25">
      <c r="A4063" s="2"/>
      <c r="B4063" s="32"/>
      <c r="C4063" s="25"/>
      <c r="D4063" s="25"/>
      <c r="E4063" s="26"/>
      <c r="F4063" s="27"/>
      <c r="G4063" s="2"/>
      <c r="H4063" s="2"/>
      <c r="I4063" s="38" t="str">
        <f t="shared" si="315"/>
        <v/>
      </c>
      <c r="J4063" s="39" t="str">
        <f>IF($Q4063="", "", IF(IFERROR(INDEX('Ticket Sales'!B$11:B$5010, MATCH($Q4063, 'Ticket Sales'!$J$11:$J$5010, 0)), J4062)="", "", IFERROR(INDEX('Ticket Sales'!B$11:B$5010, MATCH($Q4063, 'Ticket Sales'!$J$11:$J$5010, 0)), J4062)))</f>
        <v/>
      </c>
      <c r="K4063" s="39" t="str">
        <f>IF($Q4063="", "", IF(IFERROR(INDEX('Ticket Sales'!C$11:C$5010, MATCH($Q4063, 'Ticket Sales'!$J$11:$J$5010, 0)), K4062)="", "", IFERROR(INDEX('Ticket Sales'!C$11:C$5010, MATCH($Q4063, 'Ticket Sales'!$J$11:$J$5010, 0)), K4062)))</f>
        <v/>
      </c>
      <c r="L4063" s="40" t="str">
        <f>IF($Q4063="", "", IF(IFERROR(INDEX('Ticket Sales'!D$11:D$5010, MATCH($Q4063, 'Ticket Sales'!$J$11:$J$5010, 0)), L4062)="", "", IFERROR(INDEX('Ticket Sales'!D$11:D$5010, MATCH($Q4063, 'Ticket Sales'!$J$11:$J$5010, 0)), L4062)))</f>
        <v/>
      </c>
      <c r="M4063" s="41" t="str">
        <f>IF($Q4063="", "", IF(IFERROR(INDEX('Ticket Sales'!E$11:E$5010, MATCH($Q4063, 'Ticket Sales'!$J$11:$J$5010, 0)), M4062)="", "", IFERROR(INDEX('Ticket Sales'!E$11:E$5010, MATCH($Q4063, 'Ticket Sales'!$J$11:$J$5010, 0)), M4062)))</f>
        <v/>
      </c>
      <c r="N4063" s="2"/>
      <c r="P4063" s="48">
        <v>4053</v>
      </c>
      <c r="Q4063" s="48" t="str">
        <f t="shared" si="316"/>
        <v/>
      </c>
      <c r="S4063" s="52" t="str">
        <f t="shared" si="317"/>
        <v/>
      </c>
      <c r="U4063" s="52" t="str">
        <f t="shared" si="318"/>
        <v/>
      </c>
      <c r="W4063" s="52" t="str">
        <f t="shared" si="319"/>
        <v/>
      </c>
    </row>
    <row r="4064" spans="1:23" x14ac:dyDescent="0.25">
      <c r="A4064" s="2"/>
      <c r="B4064" s="32"/>
      <c r="C4064" s="25"/>
      <c r="D4064" s="25"/>
      <c r="E4064" s="26"/>
      <c r="F4064" s="27"/>
      <c r="G4064" s="2"/>
      <c r="H4064" s="2"/>
      <c r="I4064" s="38" t="str">
        <f t="shared" si="315"/>
        <v/>
      </c>
      <c r="J4064" s="39" t="str">
        <f>IF($Q4064="", "", IF(IFERROR(INDEX('Ticket Sales'!B$11:B$5010, MATCH($Q4064, 'Ticket Sales'!$J$11:$J$5010, 0)), J4063)="", "", IFERROR(INDEX('Ticket Sales'!B$11:B$5010, MATCH($Q4064, 'Ticket Sales'!$J$11:$J$5010, 0)), J4063)))</f>
        <v/>
      </c>
      <c r="K4064" s="39" t="str">
        <f>IF($Q4064="", "", IF(IFERROR(INDEX('Ticket Sales'!C$11:C$5010, MATCH($Q4064, 'Ticket Sales'!$J$11:$J$5010, 0)), K4063)="", "", IFERROR(INDEX('Ticket Sales'!C$11:C$5010, MATCH($Q4064, 'Ticket Sales'!$J$11:$J$5010, 0)), K4063)))</f>
        <v/>
      </c>
      <c r="L4064" s="40" t="str">
        <f>IF($Q4064="", "", IF(IFERROR(INDEX('Ticket Sales'!D$11:D$5010, MATCH($Q4064, 'Ticket Sales'!$J$11:$J$5010, 0)), L4063)="", "", IFERROR(INDEX('Ticket Sales'!D$11:D$5010, MATCH($Q4064, 'Ticket Sales'!$J$11:$J$5010, 0)), L4063)))</f>
        <v/>
      </c>
      <c r="M4064" s="41" t="str">
        <f>IF($Q4064="", "", IF(IFERROR(INDEX('Ticket Sales'!E$11:E$5010, MATCH($Q4064, 'Ticket Sales'!$J$11:$J$5010, 0)), M4063)="", "", IFERROR(INDEX('Ticket Sales'!E$11:E$5010, MATCH($Q4064, 'Ticket Sales'!$J$11:$J$5010, 0)), M4063)))</f>
        <v/>
      </c>
      <c r="N4064" s="2"/>
      <c r="P4064" s="48">
        <v>4054</v>
      </c>
      <c r="Q4064" s="48" t="str">
        <f t="shared" si="316"/>
        <v/>
      </c>
      <c r="S4064" s="52" t="str">
        <f t="shared" si="317"/>
        <v/>
      </c>
      <c r="U4064" s="52" t="str">
        <f t="shared" si="318"/>
        <v/>
      </c>
      <c r="W4064" s="52" t="str">
        <f t="shared" si="319"/>
        <v/>
      </c>
    </row>
    <row r="4065" spans="1:23" x14ac:dyDescent="0.25">
      <c r="A4065" s="2"/>
      <c r="B4065" s="32"/>
      <c r="C4065" s="25"/>
      <c r="D4065" s="25"/>
      <c r="E4065" s="26"/>
      <c r="F4065" s="27"/>
      <c r="G4065" s="2"/>
      <c r="H4065" s="2"/>
      <c r="I4065" s="38" t="str">
        <f t="shared" si="315"/>
        <v/>
      </c>
      <c r="J4065" s="39" t="str">
        <f>IF($Q4065="", "", IF(IFERROR(INDEX('Ticket Sales'!B$11:B$5010, MATCH($Q4065, 'Ticket Sales'!$J$11:$J$5010, 0)), J4064)="", "", IFERROR(INDEX('Ticket Sales'!B$11:B$5010, MATCH($Q4065, 'Ticket Sales'!$J$11:$J$5010, 0)), J4064)))</f>
        <v/>
      </c>
      <c r="K4065" s="39" t="str">
        <f>IF($Q4065="", "", IF(IFERROR(INDEX('Ticket Sales'!C$11:C$5010, MATCH($Q4065, 'Ticket Sales'!$J$11:$J$5010, 0)), K4064)="", "", IFERROR(INDEX('Ticket Sales'!C$11:C$5010, MATCH($Q4065, 'Ticket Sales'!$J$11:$J$5010, 0)), K4064)))</f>
        <v/>
      </c>
      <c r="L4065" s="40" t="str">
        <f>IF($Q4065="", "", IF(IFERROR(INDEX('Ticket Sales'!D$11:D$5010, MATCH($Q4065, 'Ticket Sales'!$J$11:$J$5010, 0)), L4064)="", "", IFERROR(INDEX('Ticket Sales'!D$11:D$5010, MATCH($Q4065, 'Ticket Sales'!$J$11:$J$5010, 0)), L4064)))</f>
        <v/>
      </c>
      <c r="M4065" s="41" t="str">
        <f>IF($Q4065="", "", IF(IFERROR(INDEX('Ticket Sales'!E$11:E$5010, MATCH($Q4065, 'Ticket Sales'!$J$11:$J$5010, 0)), M4064)="", "", IFERROR(INDEX('Ticket Sales'!E$11:E$5010, MATCH($Q4065, 'Ticket Sales'!$J$11:$J$5010, 0)), M4064)))</f>
        <v/>
      </c>
      <c r="N4065" s="2"/>
      <c r="P4065" s="48">
        <v>4055</v>
      </c>
      <c r="Q4065" s="48" t="str">
        <f t="shared" si="316"/>
        <v/>
      </c>
      <c r="S4065" s="52" t="str">
        <f t="shared" si="317"/>
        <v/>
      </c>
      <c r="U4065" s="52" t="str">
        <f t="shared" si="318"/>
        <v/>
      </c>
      <c r="W4065" s="52" t="str">
        <f t="shared" si="319"/>
        <v/>
      </c>
    </row>
    <row r="4066" spans="1:23" x14ac:dyDescent="0.25">
      <c r="A4066" s="2"/>
      <c r="B4066" s="32"/>
      <c r="C4066" s="25"/>
      <c r="D4066" s="25"/>
      <c r="E4066" s="26"/>
      <c r="F4066" s="27"/>
      <c r="G4066" s="2"/>
      <c r="H4066" s="2"/>
      <c r="I4066" s="38" t="str">
        <f t="shared" si="315"/>
        <v/>
      </c>
      <c r="J4066" s="39" t="str">
        <f>IF($Q4066="", "", IF(IFERROR(INDEX('Ticket Sales'!B$11:B$5010, MATCH($Q4066, 'Ticket Sales'!$J$11:$J$5010, 0)), J4065)="", "", IFERROR(INDEX('Ticket Sales'!B$11:B$5010, MATCH($Q4066, 'Ticket Sales'!$J$11:$J$5010, 0)), J4065)))</f>
        <v/>
      </c>
      <c r="K4066" s="39" t="str">
        <f>IF($Q4066="", "", IF(IFERROR(INDEX('Ticket Sales'!C$11:C$5010, MATCH($Q4066, 'Ticket Sales'!$J$11:$J$5010, 0)), K4065)="", "", IFERROR(INDEX('Ticket Sales'!C$11:C$5010, MATCH($Q4066, 'Ticket Sales'!$J$11:$J$5010, 0)), K4065)))</f>
        <v/>
      </c>
      <c r="L4066" s="40" t="str">
        <f>IF($Q4066="", "", IF(IFERROR(INDEX('Ticket Sales'!D$11:D$5010, MATCH($Q4066, 'Ticket Sales'!$J$11:$J$5010, 0)), L4065)="", "", IFERROR(INDEX('Ticket Sales'!D$11:D$5010, MATCH($Q4066, 'Ticket Sales'!$J$11:$J$5010, 0)), L4065)))</f>
        <v/>
      </c>
      <c r="M4066" s="41" t="str">
        <f>IF($Q4066="", "", IF(IFERROR(INDEX('Ticket Sales'!E$11:E$5010, MATCH($Q4066, 'Ticket Sales'!$J$11:$J$5010, 0)), M4065)="", "", IFERROR(INDEX('Ticket Sales'!E$11:E$5010, MATCH($Q4066, 'Ticket Sales'!$J$11:$J$5010, 0)), M4065)))</f>
        <v/>
      </c>
      <c r="N4066" s="2"/>
      <c r="P4066" s="48">
        <v>4056</v>
      </c>
      <c r="Q4066" s="48" t="str">
        <f t="shared" si="316"/>
        <v/>
      </c>
      <c r="S4066" s="52" t="str">
        <f t="shared" si="317"/>
        <v/>
      </c>
      <c r="U4066" s="52" t="str">
        <f t="shared" si="318"/>
        <v/>
      </c>
      <c r="W4066" s="52" t="str">
        <f t="shared" si="319"/>
        <v/>
      </c>
    </row>
    <row r="4067" spans="1:23" x14ac:dyDescent="0.25">
      <c r="A4067" s="2"/>
      <c r="B4067" s="32"/>
      <c r="C4067" s="25"/>
      <c r="D4067" s="25"/>
      <c r="E4067" s="26"/>
      <c r="F4067" s="27"/>
      <c r="G4067" s="2"/>
      <c r="H4067" s="2"/>
      <c r="I4067" s="38" t="str">
        <f t="shared" si="315"/>
        <v/>
      </c>
      <c r="J4067" s="39" t="str">
        <f>IF($Q4067="", "", IF(IFERROR(INDEX('Ticket Sales'!B$11:B$5010, MATCH($Q4067, 'Ticket Sales'!$J$11:$J$5010, 0)), J4066)="", "", IFERROR(INDEX('Ticket Sales'!B$11:B$5010, MATCH($Q4067, 'Ticket Sales'!$J$11:$J$5010, 0)), J4066)))</f>
        <v/>
      </c>
      <c r="K4067" s="39" t="str">
        <f>IF($Q4067="", "", IF(IFERROR(INDEX('Ticket Sales'!C$11:C$5010, MATCH($Q4067, 'Ticket Sales'!$J$11:$J$5010, 0)), K4066)="", "", IFERROR(INDEX('Ticket Sales'!C$11:C$5010, MATCH($Q4067, 'Ticket Sales'!$J$11:$J$5010, 0)), K4066)))</f>
        <v/>
      </c>
      <c r="L4067" s="40" t="str">
        <f>IF($Q4067="", "", IF(IFERROR(INDEX('Ticket Sales'!D$11:D$5010, MATCH($Q4067, 'Ticket Sales'!$J$11:$J$5010, 0)), L4066)="", "", IFERROR(INDEX('Ticket Sales'!D$11:D$5010, MATCH($Q4067, 'Ticket Sales'!$J$11:$J$5010, 0)), L4066)))</f>
        <v/>
      </c>
      <c r="M4067" s="41" t="str">
        <f>IF($Q4067="", "", IF(IFERROR(INDEX('Ticket Sales'!E$11:E$5010, MATCH($Q4067, 'Ticket Sales'!$J$11:$J$5010, 0)), M4066)="", "", IFERROR(INDEX('Ticket Sales'!E$11:E$5010, MATCH($Q4067, 'Ticket Sales'!$J$11:$J$5010, 0)), M4066)))</f>
        <v/>
      </c>
      <c r="N4067" s="2"/>
      <c r="P4067" s="48">
        <v>4057</v>
      </c>
      <c r="Q4067" s="48" t="str">
        <f t="shared" si="316"/>
        <v/>
      </c>
      <c r="S4067" s="52" t="str">
        <f t="shared" si="317"/>
        <v/>
      </c>
      <c r="U4067" s="52" t="str">
        <f t="shared" si="318"/>
        <v/>
      </c>
      <c r="W4067" s="52" t="str">
        <f t="shared" si="319"/>
        <v/>
      </c>
    </row>
    <row r="4068" spans="1:23" x14ac:dyDescent="0.25">
      <c r="A4068" s="2"/>
      <c r="B4068" s="32"/>
      <c r="C4068" s="25"/>
      <c r="D4068" s="25"/>
      <c r="E4068" s="26"/>
      <c r="F4068" s="27"/>
      <c r="G4068" s="2"/>
      <c r="H4068" s="2"/>
      <c r="I4068" s="38" t="str">
        <f t="shared" si="315"/>
        <v/>
      </c>
      <c r="J4068" s="39" t="str">
        <f>IF($Q4068="", "", IF(IFERROR(INDEX('Ticket Sales'!B$11:B$5010, MATCH($Q4068, 'Ticket Sales'!$J$11:$J$5010, 0)), J4067)="", "", IFERROR(INDEX('Ticket Sales'!B$11:B$5010, MATCH($Q4068, 'Ticket Sales'!$J$11:$J$5010, 0)), J4067)))</f>
        <v/>
      </c>
      <c r="K4068" s="39" t="str">
        <f>IF($Q4068="", "", IF(IFERROR(INDEX('Ticket Sales'!C$11:C$5010, MATCH($Q4068, 'Ticket Sales'!$J$11:$J$5010, 0)), K4067)="", "", IFERROR(INDEX('Ticket Sales'!C$11:C$5010, MATCH($Q4068, 'Ticket Sales'!$J$11:$J$5010, 0)), K4067)))</f>
        <v/>
      </c>
      <c r="L4068" s="40" t="str">
        <f>IF($Q4068="", "", IF(IFERROR(INDEX('Ticket Sales'!D$11:D$5010, MATCH($Q4068, 'Ticket Sales'!$J$11:$J$5010, 0)), L4067)="", "", IFERROR(INDEX('Ticket Sales'!D$11:D$5010, MATCH($Q4068, 'Ticket Sales'!$J$11:$J$5010, 0)), L4067)))</f>
        <v/>
      </c>
      <c r="M4068" s="41" t="str">
        <f>IF($Q4068="", "", IF(IFERROR(INDEX('Ticket Sales'!E$11:E$5010, MATCH($Q4068, 'Ticket Sales'!$J$11:$J$5010, 0)), M4067)="", "", IFERROR(INDEX('Ticket Sales'!E$11:E$5010, MATCH($Q4068, 'Ticket Sales'!$J$11:$J$5010, 0)), M4067)))</f>
        <v/>
      </c>
      <c r="N4068" s="2"/>
      <c r="P4068" s="48">
        <v>4058</v>
      </c>
      <c r="Q4068" s="48" t="str">
        <f t="shared" si="316"/>
        <v/>
      </c>
      <c r="S4068" s="52" t="str">
        <f t="shared" si="317"/>
        <v/>
      </c>
      <c r="U4068" s="52" t="str">
        <f t="shared" si="318"/>
        <v/>
      </c>
      <c r="W4068" s="52" t="str">
        <f t="shared" si="319"/>
        <v/>
      </c>
    </row>
    <row r="4069" spans="1:23" x14ac:dyDescent="0.25">
      <c r="A4069" s="2"/>
      <c r="B4069" s="32"/>
      <c r="C4069" s="25"/>
      <c r="D4069" s="25"/>
      <c r="E4069" s="26"/>
      <c r="F4069" s="27"/>
      <c r="G4069" s="2"/>
      <c r="H4069" s="2"/>
      <c r="I4069" s="38" t="str">
        <f t="shared" si="315"/>
        <v/>
      </c>
      <c r="J4069" s="39" t="str">
        <f>IF($Q4069="", "", IF(IFERROR(INDEX('Ticket Sales'!B$11:B$5010, MATCH($Q4069, 'Ticket Sales'!$J$11:$J$5010, 0)), J4068)="", "", IFERROR(INDEX('Ticket Sales'!B$11:B$5010, MATCH($Q4069, 'Ticket Sales'!$J$11:$J$5010, 0)), J4068)))</f>
        <v/>
      </c>
      <c r="K4069" s="39" t="str">
        <f>IF($Q4069="", "", IF(IFERROR(INDEX('Ticket Sales'!C$11:C$5010, MATCH($Q4069, 'Ticket Sales'!$J$11:$J$5010, 0)), K4068)="", "", IFERROR(INDEX('Ticket Sales'!C$11:C$5010, MATCH($Q4069, 'Ticket Sales'!$J$11:$J$5010, 0)), K4068)))</f>
        <v/>
      </c>
      <c r="L4069" s="40" t="str">
        <f>IF($Q4069="", "", IF(IFERROR(INDEX('Ticket Sales'!D$11:D$5010, MATCH($Q4069, 'Ticket Sales'!$J$11:$J$5010, 0)), L4068)="", "", IFERROR(INDEX('Ticket Sales'!D$11:D$5010, MATCH($Q4069, 'Ticket Sales'!$J$11:$J$5010, 0)), L4068)))</f>
        <v/>
      </c>
      <c r="M4069" s="41" t="str">
        <f>IF($Q4069="", "", IF(IFERROR(INDEX('Ticket Sales'!E$11:E$5010, MATCH($Q4069, 'Ticket Sales'!$J$11:$J$5010, 0)), M4068)="", "", IFERROR(INDEX('Ticket Sales'!E$11:E$5010, MATCH($Q4069, 'Ticket Sales'!$J$11:$J$5010, 0)), M4068)))</f>
        <v/>
      </c>
      <c r="N4069" s="2"/>
      <c r="P4069" s="48">
        <v>4059</v>
      </c>
      <c r="Q4069" s="48" t="str">
        <f t="shared" si="316"/>
        <v/>
      </c>
      <c r="S4069" s="52" t="str">
        <f t="shared" si="317"/>
        <v/>
      </c>
      <c r="U4069" s="52" t="str">
        <f t="shared" si="318"/>
        <v/>
      </c>
      <c r="W4069" s="52" t="str">
        <f t="shared" si="319"/>
        <v/>
      </c>
    </row>
    <row r="4070" spans="1:23" x14ac:dyDescent="0.25">
      <c r="A4070" s="2"/>
      <c r="B4070" s="32"/>
      <c r="C4070" s="25"/>
      <c r="D4070" s="25"/>
      <c r="E4070" s="26"/>
      <c r="F4070" s="27"/>
      <c r="G4070" s="2"/>
      <c r="H4070" s="2"/>
      <c r="I4070" s="38" t="str">
        <f t="shared" si="315"/>
        <v/>
      </c>
      <c r="J4070" s="39" t="str">
        <f>IF($Q4070="", "", IF(IFERROR(INDEX('Ticket Sales'!B$11:B$5010, MATCH($Q4070, 'Ticket Sales'!$J$11:$J$5010, 0)), J4069)="", "", IFERROR(INDEX('Ticket Sales'!B$11:B$5010, MATCH($Q4070, 'Ticket Sales'!$J$11:$J$5010, 0)), J4069)))</f>
        <v/>
      </c>
      <c r="K4070" s="39" t="str">
        <f>IF($Q4070="", "", IF(IFERROR(INDEX('Ticket Sales'!C$11:C$5010, MATCH($Q4070, 'Ticket Sales'!$J$11:$J$5010, 0)), K4069)="", "", IFERROR(INDEX('Ticket Sales'!C$11:C$5010, MATCH($Q4070, 'Ticket Sales'!$J$11:$J$5010, 0)), K4069)))</f>
        <v/>
      </c>
      <c r="L4070" s="40" t="str">
        <f>IF($Q4070="", "", IF(IFERROR(INDEX('Ticket Sales'!D$11:D$5010, MATCH($Q4070, 'Ticket Sales'!$J$11:$J$5010, 0)), L4069)="", "", IFERROR(INDEX('Ticket Sales'!D$11:D$5010, MATCH($Q4070, 'Ticket Sales'!$J$11:$J$5010, 0)), L4069)))</f>
        <v/>
      </c>
      <c r="M4070" s="41" t="str">
        <f>IF($Q4070="", "", IF(IFERROR(INDEX('Ticket Sales'!E$11:E$5010, MATCH($Q4070, 'Ticket Sales'!$J$11:$J$5010, 0)), M4069)="", "", IFERROR(INDEX('Ticket Sales'!E$11:E$5010, MATCH($Q4070, 'Ticket Sales'!$J$11:$J$5010, 0)), M4069)))</f>
        <v/>
      </c>
      <c r="N4070" s="2"/>
      <c r="P4070" s="48">
        <v>4060</v>
      </c>
      <c r="Q4070" s="48" t="str">
        <f t="shared" si="316"/>
        <v/>
      </c>
      <c r="S4070" s="52" t="str">
        <f t="shared" si="317"/>
        <v/>
      </c>
      <c r="U4070" s="52" t="str">
        <f t="shared" si="318"/>
        <v/>
      </c>
      <c r="W4070" s="52" t="str">
        <f t="shared" si="319"/>
        <v/>
      </c>
    </row>
    <row r="4071" spans="1:23" x14ac:dyDescent="0.25">
      <c r="A4071" s="2"/>
      <c r="B4071" s="32"/>
      <c r="C4071" s="25"/>
      <c r="D4071" s="25"/>
      <c r="E4071" s="26"/>
      <c r="F4071" s="27"/>
      <c r="G4071" s="2"/>
      <c r="H4071" s="2"/>
      <c r="I4071" s="38" t="str">
        <f t="shared" si="315"/>
        <v/>
      </c>
      <c r="J4071" s="39" t="str">
        <f>IF($Q4071="", "", IF(IFERROR(INDEX('Ticket Sales'!B$11:B$5010, MATCH($Q4071, 'Ticket Sales'!$J$11:$J$5010, 0)), J4070)="", "", IFERROR(INDEX('Ticket Sales'!B$11:B$5010, MATCH($Q4071, 'Ticket Sales'!$J$11:$J$5010, 0)), J4070)))</f>
        <v/>
      </c>
      <c r="K4071" s="39" t="str">
        <f>IF($Q4071="", "", IF(IFERROR(INDEX('Ticket Sales'!C$11:C$5010, MATCH($Q4071, 'Ticket Sales'!$J$11:$J$5010, 0)), K4070)="", "", IFERROR(INDEX('Ticket Sales'!C$11:C$5010, MATCH($Q4071, 'Ticket Sales'!$J$11:$J$5010, 0)), K4070)))</f>
        <v/>
      </c>
      <c r="L4071" s="40" t="str">
        <f>IF($Q4071="", "", IF(IFERROR(INDEX('Ticket Sales'!D$11:D$5010, MATCH($Q4071, 'Ticket Sales'!$J$11:$J$5010, 0)), L4070)="", "", IFERROR(INDEX('Ticket Sales'!D$11:D$5010, MATCH($Q4071, 'Ticket Sales'!$J$11:$J$5010, 0)), L4070)))</f>
        <v/>
      </c>
      <c r="M4071" s="41" t="str">
        <f>IF($Q4071="", "", IF(IFERROR(INDEX('Ticket Sales'!E$11:E$5010, MATCH($Q4071, 'Ticket Sales'!$J$11:$J$5010, 0)), M4070)="", "", IFERROR(INDEX('Ticket Sales'!E$11:E$5010, MATCH($Q4071, 'Ticket Sales'!$J$11:$J$5010, 0)), M4070)))</f>
        <v/>
      </c>
      <c r="N4071" s="2"/>
      <c r="P4071" s="48">
        <v>4061</v>
      </c>
      <c r="Q4071" s="48" t="str">
        <f t="shared" si="316"/>
        <v/>
      </c>
      <c r="S4071" s="52" t="str">
        <f t="shared" si="317"/>
        <v/>
      </c>
      <c r="U4071" s="52" t="str">
        <f t="shared" si="318"/>
        <v/>
      </c>
      <c r="W4071" s="52" t="str">
        <f t="shared" si="319"/>
        <v/>
      </c>
    </row>
    <row r="4072" spans="1:23" x14ac:dyDescent="0.25">
      <c r="A4072" s="2"/>
      <c r="B4072" s="32"/>
      <c r="C4072" s="25"/>
      <c r="D4072" s="25"/>
      <c r="E4072" s="26"/>
      <c r="F4072" s="27"/>
      <c r="G4072" s="2"/>
      <c r="H4072" s="2"/>
      <c r="I4072" s="38" t="str">
        <f t="shared" si="315"/>
        <v/>
      </c>
      <c r="J4072" s="39" t="str">
        <f>IF($Q4072="", "", IF(IFERROR(INDEX('Ticket Sales'!B$11:B$5010, MATCH($Q4072, 'Ticket Sales'!$J$11:$J$5010, 0)), J4071)="", "", IFERROR(INDEX('Ticket Sales'!B$11:B$5010, MATCH($Q4072, 'Ticket Sales'!$J$11:$J$5010, 0)), J4071)))</f>
        <v/>
      </c>
      <c r="K4072" s="39" t="str">
        <f>IF($Q4072="", "", IF(IFERROR(INDEX('Ticket Sales'!C$11:C$5010, MATCH($Q4072, 'Ticket Sales'!$J$11:$J$5010, 0)), K4071)="", "", IFERROR(INDEX('Ticket Sales'!C$11:C$5010, MATCH($Q4072, 'Ticket Sales'!$J$11:$J$5010, 0)), K4071)))</f>
        <v/>
      </c>
      <c r="L4072" s="40" t="str">
        <f>IF($Q4072="", "", IF(IFERROR(INDEX('Ticket Sales'!D$11:D$5010, MATCH($Q4072, 'Ticket Sales'!$J$11:$J$5010, 0)), L4071)="", "", IFERROR(INDEX('Ticket Sales'!D$11:D$5010, MATCH($Q4072, 'Ticket Sales'!$J$11:$J$5010, 0)), L4071)))</f>
        <v/>
      </c>
      <c r="M4072" s="41" t="str">
        <f>IF($Q4072="", "", IF(IFERROR(INDEX('Ticket Sales'!E$11:E$5010, MATCH($Q4072, 'Ticket Sales'!$J$11:$J$5010, 0)), M4071)="", "", IFERROR(INDEX('Ticket Sales'!E$11:E$5010, MATCH($Q4072, 'Ticket Sales'!$J$11:$J$5010, 0)), M4071)))</f>
        <v/>
      </c>
      <c r="N4072" s="2"/>
      <c r="P4072" s="48">
        <v>4062</v>
      </c>
      <c r="Q4072" s="48" t="str">
        <f t="shared" si="316"/>
        <v/>
      </c>
      <c r="S4072" s="52" t="str">
        <f t="shared" si="317"/>
        <v/>
      </c>
      <c r="U4072" s="52" t="str">
        <f t="shared" si="318"/>
        <v/>
      </c>
      <c r="W4072" s="52" t="str">
        <f t="shared" si="319"/>
        <v/>
      </c>
    </row>
    <row r="4073" spans="1:23" x14ac:dyDescent="0.25">
      <c r="A4073" s="2"/>
      <c r="B4073" s="32"/>
      <c r="C4073" s="25"/>
      <c r="D4073" s="25"/>
      <c r="E4073" s="26"/>
      <c r="F4073" s="27"/>
      <c r="G4073" s="2"/>
      <c r="H4073" s="2"/>
      <c r="I4073" s="38" t="str">
        <f t="shared" si="315"/>
        <v/>
      </c>
      <c r="J4073" s="39" t="str">
        <f>IF($Q4073="", "", IF(IFERROR(INDEX('Ticket Sales'!B$11:B$5010, MATCH($Q4073, 'Ticket Sales'!$J$11:$J$5010, 0)), J4072)="", "", IFERROR(INDEX('Ticket Sales'!B$11:B$5010, MATCH($Q4073, 'Ticket Sales'!$J$11:$J$5010, 0)), J4072)))</f>
        <v/>
      </c>
      <c r="K4073" s="39" t="str">
        <f>IF($Q4073="", "", IF(IFERROR(INDEX('Ticket Sales'!C$11:C$5010, MATCH($Q4073, 'Ticket Sales'!$J$11:$J$5010, 0)), K4072)="", "", IFERROR(INDEX('Ticket Sales'!C$11:C$5010, MATCH($Q4073, 'Ticket Sales'!$J$11:$J$5010, 0)), K4072)))</f>
        <v/>
      </c>
      <c r="L4073" s="40" t="str">
        <f>IF($Q4073="", "", IF(IFERROR(INDEX('Ticket Sales'!D$11:D$5010, MATCH($Q4073, 'Ticket Sales'!$J$11:$J$5010, 0)), L4072)="", "", IFERROR(INDEX('Ticket Sales'!D$11:D$5010, MATCH($Q4073, 'Ticket Sales'!$J$11:$J$5010, 0)), L4072)))</f>
        <v/>
      </c>
      <c r="M4073" s="41" t="str">
        <f>IF($Q4073="", "", IF(IFERROR(INDEX('Ticket Sales'!E$11:E$5010, MATCH($Q4073, 'Ticket Sales'!$J$11:$J$5010, 0)), M4072)="", "", IFERROR(INDEX('Ticket Sales'!E$11:E$5010, MATCH($Q4073, 'Ticket Sales'!$J$11:$J$5010, 0)), M4072)))</f>
        <v/>
      </c>
      <c r="N4073" s="2"/>
      <c r="P4073" s="48">
        <v>4063</v>
      </c>
      <c r="Q4073" s="48" t="str">
        <f t="shared" si="316"/>
        <v/>
      </c>
      <c r="S4073" s="52" t="str">
        <f t="shared" si="317"/>
        <v/>
      </c>
      <c r="U4073" s="52" t="str">
        <f t="shared" si="318"/>
        <v/>
      </c>
      <c r="W4073" s="52" t="str">
        <f t="shared" si="319"/>
        <v/>
      </c>
    </row>
    <row r="4074" spans="1:23" x14ac:dyDescent="0.25">
      <c r="A4074" s="2"/>
      <c r="B4074" s="32"/>
      <c r="C4074" s="25"/>
      <c r="D4074" s="25"/>
      <c r="E4074" s="26"/>
      <c r="F4074" s="27"/>
      <c r="G4074" s="2"/>
      <c r="H4074" s="2"/>
      <c r="I4074" s="38" t="str">
        <f t="shared" si="315"/>
        <v/>
      </c>
      <c r="J4074" s="39" t="str">
        <f>IF($Q4074="", "", IF(IFERROR(INDEX('Ticket Sales'!B$11:B$5010, MATCH($Q4074, 'Ticket Sales'!$J$11:$J$5010, 0)), J4073)="", "", IFERROR(INDEX('Ticket Sales'!B$11:B$5010, MATCH($Q4074, 'Ticket Sales'!$J$11:$J$5010, 0)), J4073)))</f>
        <v/>
      </c>
      <c r="K4074" s="39" t="str">
        <f>IF($Q4074="", "", IF(IFERROR(INDEX('Ticket Sales'!C$11:C$5010, MATCH($Q4074, 'Ticket Sales'!$J$11:$J$5010, 0)), K4073)="", "", IFERROR(INDEX('Ticket Sales'!C$11:C$5010, MATCH($Q4074, 'Ticket Sales'!$J$11:$J$5010, 0)), K4073)))</f>
        <v/>
      </c>
      <c r="L4074" s="40" t="str">
        <f>IF($Q4074="", "", IF(IFERROR(INDEX('Ticket Sales'!D$11:D$5010, MATCH($Q4074, 'Ticket Sales'!$J$11:$J$5010, 0)), L4073)="", "", IFERROR(INDEX('Ticket Sales'!D$11:D$5010, MATCH($Q4074, 'Ticket Sales'!$J$11:$J$5010, 0)), L4073)))</f>
        <v/>
      </c>
      <c r="M4074" s="41" t="str">
        <f>IF($Q4074="", "", IF(IFERROR(INDEX('Ticket Sales'!E$11:E$5010, MATCH($Q4074, 'Ticket Sales'!$J$11:$J$5010, 0)), M4073)="", "", IFERROR(INDEX('Ticket Sales'!E$11:E$5010, MATCH($Q4074, 'Ticket Sales'!$J$11:$J$5010, 0)), M4073)))</f>
        <v/>
      </c>
      <c r="N4074" s="2"/>
      <c r="P4074" s="48">
        <v>4064</v>
      </c>
      <c r="Q4074" s="48" t="str">
        <f t="shared" si="316"/>
        <v/>
      </c>
      <c r="S4074" s="52" t="str">
        <f t="shared" si="317"/>
        <v/>
      </c>
      <c r="U4074" s="52" t="str">
        <f t="shared" si="318"/>
        <v/>
      </c>
      <c r="W4074" s="52" t="str">
        <f t="shared" si="319"/>
        <v/>
      </c>
    </row>
    <row r="4075" spans="1:23" x14ac:dyDescent="0.25">
      <c r="A4075" s="2"/>
      <c r="B4075" s="32"/>
      <c r="C4075" s="25"/>
      <c r="D4075" s="25"/>
      <c r="E4075" s="26"/>
      <c r="F4075" s="27"/>
      <c r="G4075" s="2"/>
      <c r="H4075" s="2"/>
      <c r="I4075" s="38" t="str">
        <f t="shared" si="315"/>
        <v/>
      </c>
      <c r="J4075" s="39" t="str">
        <f>IF($Q4075="", "", IF(IFERROR(INDEX('Ticket Sales'!B$11:B$5010, MATCH($Q4075, 'Ticket Sales'!$J$11:$J$5010, 0)), J4074)="", "", IFERROR(INDEX('Ticket Sales'!B$11:B$5010, MATCH($Q4075, 'Ticket Sales'!$J$11:$J$5010, 0)), J4074)))</f>
        <v/>
      </c>
      <c r="K4075" s="39" t="str">
        <f>IF($Q4075="", "", IF(IFERROR(INDEX('Ticket Sales'!C$11:C$5010, MATCH($Q4075, 'Ticket Sales'!$J$11:$J$5010, 0)), K4074)="", "", IFERROR(INDEX('Ticket Sales'!C$11:C$5010, MATCH($Q4075, 'Ticket Sales'!$J$11:$J$5010, 0)), K4074)))</f>
        <v/>
      </c>
      <c r="L4075" s="40" t="str">
        <f>IF($Q4075="", "", IF(IFERROR(INDEX('Ticket Sales'!D$11:D$5010, MATCH($Q4075, 'Ticket Sales'!$J$11:$J$5010, 0)), L4074)="", "", IFERROR(INDEX('Ticket Sales'!D$11:D$5010, MATCH($Q4075, 'Ticket Sales'!$J$11:$J$5010, 0)), L4074)))</f>
        <v/>
      </c>
      <c r="M4075" s="41" t="str">
        <f>IF($Q4075="", "", IF(IFERROR(INDEX('Ticket Sales'!E$11:E$5010, MATCH($Q4075, 'Ticket Sales'!$J$11:$J$5010, 0)), M4074)="", "", IFERROR(INDEX('Ticket Sales'!E$11:E$5010, MATCH($Q4075, 'Ticket Sales'!$J$11:$J$5010, 0)), M4074)))</f>
        <v/>
      </c>
      <c r="N4075" s="2"/>
      <c r="P4075" s="48">
        <v>4065</v>
      </c>
      <c r="Q4075" s="48" t="str">
        <f t="shared" si="316"/>
        <v/>
      </c>
      <c r="S4075" s="52" t="str">
        <f t="shared" si="317"/>
        <v/>
      </c>
      <c r="U4075" s="52" t="str">
        <f t="shared" si="318"/>
        <v/>
      </c>
      <c r="W4075" s="52" t="str">
        <f t="shared" si="319"/>
        <v/>
      </c>
    </row>
    <row r="4076" spans="1:23" x14ac:dyDescent="0.25">
      <c r="A4076" s="2"/>
      <c r="B4076" s="32"/>
      <c r="C4076" s="25"/>
      <c r="D4076" s="25"/>
      <c r="E4076" s="26"/>
      <c r="F4076" s="27"/>
      <c r="G4076" s="2"/>
      <c r="H4076" s="2"/>
      <c r="I4076" s="38" t="str">
        <f t="shared" si="315"/>
        <v/>
      </c>
      <c r="J4076" s="39" t="str">
        <f>IF($Q4076="", "", IF(IFERROR(INDEX('Ticket Sales'!B$11:B$5010, MATCH($Q4076, 'Ticket Sales'!$J$11:$J$5010, 0)), J4075)="", "", IFERROR(INDEX('Ticket Sales'!B$11:B$5010, MATCH($Q4076, 'Ticket Sales'!$J$11:$J$5010, 0)), J4075)))</f>
        <v/>
      </c>
      <c r="K4076" s="39" t="str">
        <f>IF($Q4076="", "", IF(IFERROR(INDEX('Ticket Sales'!C$11:C$5010, MATCH($Q4076, 'Ticket Sales'!$J$11:$J$5010, 0)), K4075)="", "", IFERROR(INDEX('Ticket Sales'!C$11:C$5010, MATCH($Q4076, 'Ticket Sales'!$J$11:$J$5010, 0)), K4075)))</f>
        <v/>
      </c>
      <c r="L4076" s="40" t="str">
        <f>IF($Q4076="", "", IF(IFERROR(INDEX('Ticket Sales'!D$11:D$5010, MATCH($Q4076, 'Ticket Sales'!$J$11:$J$5010, 0)), L4075)="", "", IFERROR(INDEX('Ticket Sales'!D$11:D$5010, MATCH($Q4076, 'Ticket Sales'!$J$11:$J$5010, 0)), L4075)))</f>
        <v/>
      </c>
      <c r="M4076" s="41" t="str">
        <f>IF($Q4076="", "", IF(IFERROR(INDEX('Ticket Sales'!E$11:E$5010, MATCH($Q4076, 'Ticket Sales'!$J$11:$J$5010, 0)), M4075)="", "", IFERROR(INDEX('Ticket Sales'!E$11:E$5010, MATCH($Q4076, 'Ticket Sales'!$J$11:$J$5010, 0)), M4075)))</f>
        <v/>
      </c>
      <c r="N4076" s="2"/>
      <c r="P4076" s="48">
        <v>4066</v>
      </c>
      <c r="Q4076" s="48" t="str">
        <f t="shared" si="316"/>
        <v/>
      </c>
      <c r="S4076" s="52" t="str">
        <f t="shared" si="317"/>
        <v/>
      </c>
      <c r="U4076" s="52" t="str">
        <f t="shared" si="318"/>
        <v/>
      </c>
      <c r="W4076" s="52" t="str">
        <f t="shared" si="319"/>
        <v/>
      </c>
    </row>
    <row r="4077" spans="1:23" x14ac:dyDescent="0.25">
      <c r="A4077" s="2"/>
      <c r="B4077" s="32"/>
      <c r="C4077" s="25"/>
      <c r="D4077" s="25"/>
      <c r="E4077" s="26"/>
      <c r="F4077" s="27"/>
      <c r="G4077" s="2"/>
      <c r="H4077" s="2"/>
      <c r="I4077" s="38" t="str">
        <f t="shared" si="315"/>
        <v/>
      </c>
      <c r="J4077" s="39" t="str">
        <f>IF($Q4077="", "", IF(IFERROR(INDEX('Ticket Sales'!B$11:B$5010, MATCH($Q4077, 'Ticket Sales'!$J$11:$J$5010, 0)), J4076)="", "", IFERROR(INDEX('Ticket Sales'!B$11:B$5010, MATCH($Q4077, 'Ticket Sales'!$J$11:$J$5010, 0)), J4076)))</f>
        <v/>
      </c>
      <c r="K4077" s="39" t="str">
        <f>IF($Q4077="", "", IF(IFERROR(INDEX('Ticket Sales'!C$11:C$5010, MATCH($Q4077, 'Ticket Sales'!$J$11:$J$5010, 0)), K4076)="", "", IFERROR(INDEX('Ticket Sales'!C$11:C$5010, MATCH($Q4077, 'Ticket Sales'!$J$11:$J$5010, 0)), K4076)))</f>
        <v/>
      </c>
      <c r="L4077" s="40" t="str">
        <f>IF($Q4077="", "", IF(IFERROR(INDEX('Ticket Sales'!D$11:D$5010, MATCH($Q4077, 'Ticket Sales'!$J$11:$J$5010, 0)), L4076)="", "", IFERROR(INDEX('Ticket Sales'!D$11:D$5010, MATCH($Q4077, 'Ticket Sales'!$J$11:$J$5010, 0)), L4076)))</f>
        <v/>
      </c>
      <c r="M4077" s="41" t="str">
        <f>IF($Q4077="", "", IF(IFERROR(INDEX('Ticket Sales'!E$11:E$5010, MATCH($Q4077, 'Ticket Sales'!$J$11:$J$5010, 0)), M4076)="", "", IFERROR(INDEX('Ticket Sales'!E$11:E$5010, MATCH($Q4077, 'Ticket Sales'!$J$11:$J$5010, 0)), M4076)))</f>
        <v/>
      </c>
      <c r="N4077" s="2"/>
      <c r="P4077" s="48">
        <v>4067</v>
      </c>
      <c r="Q4077" s="48" t="str">
        <f t="shared" si="316"/>
        <v/>
      </c>
      <c r="S4077" s="52" t="str">
        <f t="shared" si="317"/>
        <v/>
      </c>
      <c r="U4077" s="52" t="str">
        <f t="shared" si="318"/>
        <v/>
      </c>
      <c r="W4077" s="52" t="str">
        <f t="shared" si="319"/>
        <v/>
      </c>
    </row>
    <row r="4078" spans="1:23" x14ac:dyDescent="0.25">
      <c r="A4078" s="2"/>
      <c r="B4078" s="32"/>
      <c r="C4078" s="25"/>
      <c r="D4078" s="25"/>
      <c r="E4078" s="26"/>
      <c r="F4078" s="27"/>
      <c r="G4078" s="2"/>
      <c r="H4078" s="2"/>
      <c r="I4078" s="38" t="str">
        <f t="shared" si="315"/>
        <v/>
      </c>
      <c r="J4078" s="39" t="str">
        <f>IF($Q4078="", "", IF(IFERROR(INDEX('Ticket Sales'!B$11:B$5010, MATCH($Q4078, 'Ticket Sales'!$J$11:$J$5010, 0)), J4077)="", "", IFERROR(INDEX('Ticket Sales'!B$11:B$5010, MATCH($Q4078, 'Ticket Sales'!$J$11:$J$5010, 0)), J4077)))</f>
        <v/>
      </c>
      <c r="K4078" s="39" t="str">
        <f>IF($Q4078="", "", IF(IFERROR(INDEX('Ticket Sales'!C$11:C$5010, MATCH($Q4078, 'Ticket Sales'!$J$11:$J$5010, 0)), K4077)="", "", IFERROR(INDEX('Ticket Sales'!C$11:C$5010, MATCH($Q4078, 'Ticket Sales'!$J$11:$J$5010, 0)), K4077)))</f>
        <v/>
      </c>
      <c r="L4078" s="40" t="str">
        <f>IF($Q4078="", "", IF(IFERROR(INDEX('Ticket Sales'!D$11:D$5010, MATCH($Q4078, 'Ticket Sales'!$J$11:$J$5010, 0)), L4077)="", "", IFERROR(INDEX('Ticket Sales'!D$11:D$5010, MATCH($Q4078, 'Ticket Sales'!$J$11:$J$5010, 0)), L4077)))</f>
        <v/>
      </c>
      <c r="M4078" s="41" t="str">
        <f>IF($Q4078="", "", IF(IFERROR(INDEX('Ticket Sales'!E$11:E$5010, MATCH($Q4078, 'Ticket Sales'!$J$11:$J$5010, 0)), M4077)="", "", IFERROR(INDEX('Ticket Sales'!E$11:E$5010, MATCH($Q4078, 'Ticket Sales'!$J$11:$J$5010, 0)), M4077)))</f>
        <v/>
      </c>
      <c r="N4078" s="2"/>
      <c r="P4078" s="48">
        <v>4068</v>
      </c>
      <c r="Q4078" s="48" t="str">
        <f t="shared" si="316"/>
        <v/>
      </c>
      <c r="S4078" s="52" t="str">
        <f t="shared" si="317"/>
        <v/>
      </c>
      <c r="U4078" s="52" t="str">
        <f t="shared" si="318"/>
        <v/>
      </c>
      <c r="W4078" s="52" t="str">
        <f t="shared" si="319"/>
        <v/>
      </c>
    </row>
    <row r="4079" spans="1:23" x14ac:dyDescent="0.25">
      <c r="A4079" s="2"/>
      <c r="B4079" s="32"/>
      <c r="C4079" s="25"/>
      <c r="D4079" s="25"/>
      <c r="E4079" s="26"/>
      <c r="F4079" s="27"/>
      <c r="G4079" s="2"/>
      <c r="H4079" s="2"/>
      <c r="I4079" s="38" t="str">
        <f t="shared" si="315"/>
        <v/>
      </c>
      <c r="J4079" s="39" t="str">
        <f>IF($Q4079="", "", IF(IFERROR(INDEX('Ticket Sales'!B$11:B$5010, MATCH($Q4079, 'Ticket Sales'!$J$11:$J$5010, 0)), J4078)="", "", IFERROR(INDEX('Ticket Sales'!B$11:B$5010, MATCH($Q4079, 'Ticket Sales'!$J$11:$J$5010, 0)), J4078)))</f>
        <v/>
      </c>
      <c r="K4079" s="39" t="str">
        <f>IF($Q4079="", "", IF(IFERROR(INDEX('Ticket Sales'!C$11:C$5010, MATCH($Q4079, 'Ticket Sales'!$J$11:$J$5010, 0)), K4078)="", "", IFERROR(INDEX('Ticket Sales'!C$11:C$5010, MATCH($Q4079, 'Ticket Sales'!$J$11:$J$5010, 0)), K4078)))</f>
        <v/>
      </c>
      <c r="L4079" s="40" t="str">
        <f>IF($Q4079="", "", IF(IFERROR(INDEX('Ticket Sales'!D$11:D$5010, MATCH($Q4079, 'Ticket Sales'!$J$11:$J$5010, 0)), L4078)="", "", IFERROR(INDEX('Ticket Sales'!D$11:D$5010, MATCH($Q4079, 'Ticket Sales'!$J$11:$J$5010, 0)), L4078)))</f>
        <v/>
      </c>
      <c r="M4079" s="41" t="str">
        <f>IF($Q4079="", "", IF(IFERROR(INDEX('Ticket Sales'!E$11:E$5010, MATCH($Q4079, 'Ticket Sales'!$J$11:$J$5010, 0)), M4078)="", "", IFERROR(INDEX('Ticket Sales'!E$11:E$5010, MATCH($Q4079, 'Ticket Sales'!$J$11:$J$5010, 0)), M4078)))</f>
        <v/>
      </c>
      <c r="N4079" s="2"/>
      <c r="P4079" s="48">
        <v>4069</v>
      </c>
      <c r="Q4079" s="48" t="str">
        <f t="shared" si="316"/>
        <v/>
      </c>
      <c r="S4079" s="52" t="str">
        <f t="shared" si="317"/>
        <v/>
      </c>
      <c r="U4079" s="52" t="str">
        <f t="shared" si="318"/>
        <v/>
      </c>
      <c r="W4079" s="52" t="str">
        <f t="shared" si="319"/>
        <v/>
      </c>
    </row>
    <row r="4080" spans="1:23" x14ac:dyDescent="0.25">
      <c r="A4080" s="2"/>
      <c r="B4080" s="32"/>
      <c r="C4080" s="25"/>
      <c r="D4080" s="25"/>
      <c r="E4080" s="26"/>
      <c r="F4080" s="27"/>
      <c r="G4080" s="2"/>
      <c r="H4080" s="2"/>
      <c r="I4080" s="38" t="str">
        <f t="shared" si="315"/>
        <v/>
      </c>
      <c r="J4080" s="39" t="str">
        <f>IF($Q4080="", "", IF(IFERROR(INDEX('Ticket Sales'!B$11:B$5010, MATCH($Q4080, 'Ticket Sales'!$J$11:$J$5010, 0)), J4079)="", "", IFERROR(INDEX('Ticket Sales'!B$11:B$5010, MATCH($Q4080, 'Ticket Sales'!$J$11:$J$5010, 0)), J4079)))</f>
        <v/>
      </c>
      <c r="K4080" s="39" t="str">
        <f>IF($Q4080="", "", IF(IFERROR(INDEX('Ticket Sales'!C$11:C$5010, MATCH($Q4080, 'Ticket Sales'!$J$11:$J$5010, 0)), K4079)="", "", IFERROR(INDEX('Ticket Sales'!C$11:C$5010, MATCH($Q4080, 'Ticket Sales'!$J$11:$J$5010, 0)), K4079)))</f>
        <v/>
      </c>
      <c r="L4080" s="40" t="str">
        <f>IF($Q4080="", "", IF(IFERROR(INDEX('Ticket Sales'!D$11:D$5010, MATCH($Q4080, 'Ticket Sales'!$J$11:$J$5010, 0)), L4079)="", "", IFERROR(INDEX('Ticket Sales'!D$11:D$5010, MATCH($Q4080, 'Ticket Sales'!$J$11:$J$5010, 0)), L4079)))</f>
        <v/>
      </c>
      <c r="M4080" s="41" t="str">
        <f>IF($Q4080="", "", IF(IFERROR(INDEX('Ticket Sales'!E$11:E$5010, MATCH($Q4080, 'Ticket Sales'!$J$11:$J$5010, 0)), M4079)="", "", IFERROR(INDEX('Ticket Sales'!E$11:E$5010, MATCH($Q4080, 'Ticket Sales'!$J$11:$J$5010, 0)), M4079)))</f>
        <v/>
      </c>
      <c r="N4080" s="2"/>
      <c r="P4080" s="48">
        <v>4070</v>
      </c>
      <c r="Q4080" s="48" t="str">
        <f t="shared" si="316"/>
        <v/>
      </c>
      <c r="S4080" s="52" t="str">
        <f t="shared" si="317"/>
        <v/>
      </c>
      <c r="U4080" s="52" t="str">
        <f t="shared" si="318"/>
        <v/>
      </c>
      <c r="W4080" s="52" t="str">
        <f t="shared" si="319"/>
        <v/>
      </c>
    </row>
    <row r="4081" spans="1:23" x14ac:dyDescent="0.25">
      <c r="A4081" s="2"/>
      <c r="B4081" s="32"/>
      <c r="C4081" s="25"/>
      <c r="D4081" s="25"/>
      <c r="E4081" s="26"/>
      <c r="F4081" s="27"/>
      <c r="G4081" s="2"/>
      <c r="H4081" s="2"/>
      <c r="I4081" s="38" t="str">
        <f t="shared" si="315"/>
        <v/>
      </c>
      <c r="J4081" s="39" t="str">
        <f>IF($Q4081="", "", IF(IFERROR(INDEX('Ticket Sales'!B$11:B$5010, MATCH($Q4081, 'Ticket Sales'!$J$11:$J$5010, 0)), J4080)="", "", IFERROR(INDEX('Ticket Sales'!B$11:B$5010, MATCH($Q4081, 'Ticket Sales'!$J$11:$J$5010, 0)), J4080)))</f>
        <v/>
      </c>
      <c r="K4081" s="39" t="str">
        <f>IF($Q4081="", "", IF(IFERROR(INDEX('Ticket Sales'!C$11:C$5010, MATCH($Q4081, 'Ticket Sales'!$J$11:$J$5010, 0)), K4080)="", "", IFERROR(INDEX('Ticket Sales'!C$11:C$5010, MATCH($Q4081, 'Ticket Sales'!$J$11:$J$5010, 0)), K4080)))</f>
        <v/>
      </c>
      <c r="L4081" s="40" t="str">
        <f>IF($Q4081="", "", IF(IFERROR(INDEX('Ticket Sales'!D$11:D$5010, MATCH($Q4081, 'Ticket Sales'!$J$11:$J$5010, 0)), L4080)="", "", IFERROR(INDEX('Ticket Sales'!D$11:D$5010, MATCH($Q4081, 'Ticket Sales'!$J$11:$J$5010, 0)), L4080)))</f>
        <v/>
      </c>
      <c r="M4081" s="41" t="str">
        <f>IF($Q4081="", "", IF(IFERROR(INDEX('Ticket Sales'!E$11:E$5010, MATCH($Q4081, 'Ticket Sales'!$J$11:$J$5010, 0)), M4080)="", "", IFERROR(INDEX('Ticket Sales'!E$11:E$5010, MATCH($Q4081, 'Ticket Sales'!$J$11:$J$5010, 0)), M4080)))</f>
        <v/>
      </c>
      <c r="N4081" s="2"/>
      <c r="P4081" s="48">
        <v>4071</v>
      </c>
      <c r="Q4081" s="48" t="str">
        <f t="shared" si="316"/>
        <v/>
      </c>
      <c r="S4081" s="52" t="str">
        <f t="shared" si="317"/>
        <v/>
      </c>
      <c r="U4081" s="52" t="str">
        <f t="shared" si="318"/>
        <v/>
      </c>
      <c r="W4081" s="52" t="str">
        <f t="shared" si="319"/>
        <v/>
      </c>
    </row>
    <row r="4082" spans="1:23" x14ac:dyDescent="0.25">
      <c r="A4082" s="2"/>
      <c r="B4082" s="32"/>
      <c r="C4082" s="25"/>
      <c r="D4082" s="25"/>
      <c r="E4082" s="26"/>
      <c r="F4082" s="27"/>
      <c r="G4082" s="2"/>
      <c r="H4082" s="2"/>
      <c r="I4082" s="38" t="str">
        <f t="shared" si="315"/>
        <v/>
      </c>
      <c r="J4082" s="39" t="str">
        <f>IF($Q4082="", "", IF(IFERROR(INDEX('Ticket Sales'!B$11:B$5010, MATCH($Q4082, 'Ticket Sales'!$J$11:$J$5010, 0)), J4081)="", "", IFERROR(INDEX('Ticket Sales'!B$11:B$5010, MATCH($Q4082, 'Ticket Sales'!$J$11:$J$5010, 0)), J4081)))</f>
        <v/>
      </c>
      <c r="K4082" s="39" t="str">
        <f>IF($Q4082="", "", IF(IFERROR(INDEX('Ticket Sales'!C$11:C$5010, MATCH($Q4082, 'Ticket Sales'!$J$11:$J$5010, 0)), K4081)="", "", IFERROR(INDEX('Ticket Sales'!C$11:C$5010, MATCH($Q4082, 'Ticket Sales'!$J$11:$J$5010, 0)), K4081)))</f>
        <v/>
      </c>
      <c r="L4082" s="40" t="str">
        <f>IF($Q4082="", "", IF(IFERROR(INDEX('Ticket Sales'!D$11:D$5010, MATCH($Q4082, 'Ticket Sales'!$J$11:$J$5010, 0)), L4081)="", "", IFERROR(INDEX('Ticket Sales'!D$11:D$5010, MATCH($Q4082, 'Ticket Sales'!$J$11:$J$5010, 0)), L4081)))</f>
        <v/>
      </c>
      <c r="M4082" s="41" t="str">
        <f>IF($Q4082="", "", IF(IFERROR(INDEX('Ticket Sales'!E$11:E$5010, MATCH($Q4082, 'Ticket Sales'!$J$11:$J$5010, 0)), M4081)="", "", IFERROR(INDEX('Ticket Sales'!E$11:E$5010, MATCH($Q4082, 'Ticket Sales'!$J$11:$J$5010, 0)), M4081)))</f>
        <v/>
      </c>
      <c r="N4082" s="2"/>
      <c r="P4082" s="48">
        <v>4072</v>
      </c>
      <c r="Q4082" s="48" t="str">
        <f t="shared" si="316"/>
        <v/>
      </c>
      <c r="S4082" s="52" t="str">
        <f t="shared" si="317"/>
        <v/>
      </c>
      <c r="U4082" s="52" t="str">
        <f t="shared" si="318"/>
        <v/>
      </c>
      <c r="W4082" s="52" t="str">
        <f t="shared" si="319"/>
        <v/>
      </c>
    </row>
    <row r="4083" spans="1:23" x14ac:dyDescent="0.25">
      <c r="A4083" s="2"/>
      <c r="B4083" s="32"/>
      <c r="C4083" s="25"/>
      <c r="D4083" s="25"/>
      <c r="E4083" s="26"/>
      <c r="F4083" s="27"/>
      <c r="G4083" s="2"/>
      <c r="H4083" s="2"/>
      <c r="I4083" s="38" t="str">
        <f t="shared" si="315"/>
        <v/>
      </c>
      <c r="J4083" s="39" t="str">
        <f>IF($Q4083="", "", IF(IFERROR(INDEX('Ticket Sales'!B$11:B$5010, MATCH($Q4083, 'Ticket Sales'!$J$11:$J$5010, 0)), J4082)="", "", IFERROR(INDEX('Ticket Sales'!B$11:B$5010, MATCH($Q4083, 'Ticket Sales'!$J$11:$J$5010, 0)), J4082)))</f>
        <v/>
      </c>
      <c r="K4083" s="39" t="str">
        <f>IF($Q4083="", "", IF(IFERROR(INDEX('Ticket Sales'!C$11:C$5010, MATCH($Q4083, 'Ticket Sales'!$J$11:$J$5010, 0)), K4082)="", "", IFERROR(INDEX('Ticket Sales'!C$11:C$5010, MATCH($Q4083, 'Ticket Sales'!$J$11:$J$5010, 0)), K4082)))</f>
        <v/>
      </c>
      <c r="L4083" s="40" t="str">
        <f>IF($Q4083="", "", IF(IFERROR(INDEX('Ticket Sales'!D$11:D$5010, MATCH($Q4083, 'Ticket Sales'!$J$11:$J$5010, 0)), L4082)="", "", IFERROR(INDEX('Ticket Sales'!D$11:D$5010, MATCH($Q4083, 'Ticket Sales'!$J$11:$J$5010, 0)), L4082)))</f>
        <v/>
      </c>
      <c r="M4083" s="41" t="str">
        <f>IF($Q4083="", "", IF(IFERROR(INDEX('Ticket Sales'!E$11:E$5010, MATCH($Q4083, 'Ticket Sales'!$J$11:$J$5010, 0)), M4082)="", "", IFERROR(INDEX('Ticket Sales'!E$11:E$5010, MATCH($Q4083, 'Ticket Sales'!$J$11:$J$5010, 0)), M4082)))</f>
        <v/>
      </c>
      <c r="N4083" s="2"/>
      <c r="P4083" s="48">
        <v>4073</v>
      </c>
      <c r="Q4083" s="48" t="str">
        <f t="shared" si="316"/>
        <v/>
      </c>
      <c r="S4083" s="52" t="str">
        <f t="shared" si="317"/>
        <v/>
      </c>
      <c r="U4083" s="52" t="str">
        <f t="shared" si="318"/>
        <v/>
      </c>
      <c r="W4083" s="52" t="str">
        <f t="shared" si="319"/>
        <v/>
      </c>
    </row>
    <row r="4084" spans="1:23" x14ac:dyDescent="0.25">
      <c r="A4084" s="2"/>
      <c r="B4084" s="32"/>
      <c r="C4084" s="25"/>
      <c r="D4084" s="25"/>
      <c r="E4084" s="26"/>
      <c r="F4084" s="27"/>
      <c r="G4084" s="2"/>
      <c r="H4084" s="2"/>
      <c r="I4084" s="38" t="str">
        <f t="shared" si="315"/>
        <v/>
      </c>
      <c r="J4084" s="39" t="str">
        <f>IF($Q4084="", "", IF(IFERROR(INDEX('Ticket Sales'!B$11:B$5010, MATCH($Q4084, 'Ticket Sales'!$J$11:$J$5010, 0)), J4083)="", "", IFERROR(INDEX('Ticket Sales'!B$11:B$5010, MATCH($Q4084, 'Ticket Sales'!$J$11:$J$5010, 0)), J4083)))</f>
        <v/>
      </c>
      <c r="K4084" s="39" t="str">
        <f>IF($Q4084="", "", IF(IFERROR(INDEX('Ticket Sales'!C$11:C$5010, MATCH($Q4084, 'Ticket Sales'!$J$11:$J$5010, 0)), K4083)="", "", IFERROR(INDEX('Ticket Sales'!C$11:C$5010, MATCH($Q4084, 'Ticket Sales'!$J$11:$J$5010, 0)), K4083)))</f>
        <v/>
      </c>
      <c r="L4084" s="40" t="str">
        <f>IF($Q4084="", "", IF(IFERROR(INDEX('Ticket Sales'!D$11:D$5010, MATCH($Q4084, 'Ticket Sales'!$J$11:$J$5010, 0)), L4083)="", "", IFERROR(INDEX('Ticket Sales'!D$11:D$5010, MATCH($Q4084, 'Ticket Sales'!$J$11:$J$5010, 0)), L4083)))</f>
        <v/>
      </c>
      <c r="M4084" s="41" t="str">
        <f>IF($Q4084="", "", IF(IFERROR(INDEX('Ticket Sales'!E$11:E$5010, MATCH($Q4084, 'Ticket Sales'!$J$11:$J$5010, 0)), M4083)="", "", IFERROR(INDEX('Ticket Sales'!E$11:E$5010, MATCH($Q4084, 'Ticket Sales'!$J$11:$J$5010, 0)), M4083)))</f>
        <v/>
      </c>
      <c r="N4084" s="2"/>
      <c r="P4084" s="48">
        <v>4074</v>
      </c>
      <c r="Q4084" s="48" t="str">
        <f t="shared" si="316"/>
        <v/>
      </c>
      <c r="S4084" s="52" t="str">
        <f t="shared" si="317"/>
        <v/>
      </c>
      <c r="U4084" s="52" t="str">
        <f t="shared" si="318"/>
        <v/>
      </c>
      <c r="W4084" s="52" t="str">
        <f t="shared" si="319"/>
        <v/>
      </c>
    </row>
    <row r="4085" spans="1:23" x14ac:dyDescent="0.25">
      <c r="A4085" s="2"/>
      <c r="B4085" s="32"/>
      <c r="C4085" s="25"/>
      <c r="D4085" s="25"/>
      <c r="E4085" s="26"/>
      <c r="F4085" s="27"/>
      <c r="G4085" s="2"/>
      <c r="H4085" s="2"/>
      <c r="I4085" s="38" t="str">
        <f t="shared" si="315"/>
        <v/>
      </c>
      <c r="J4085" s="39" t="str">
        <f>IF($Q4085="", "", IF(IFERROR(INDEX('Ticket Sales'!B$11:B$5010, MATCH($Q4085, 'Ticket Sales'!$J$11:$J$5010, 0)), J4084)="", "", IFERROR(INDEX('Ticket Sales'!B$11:B$5010, MATCH($Q4085, 'Ticket Sales'!$J$11:$J$5010, 0)), J4084)))</f>
        <v/>
      </c>
      <c r="K4085" s="39" t="str">
        <f>IF($Q4085="", "", IF(IFERROR(INDEX('Ticket Sales'!C$11:C$5010, MATCH($Q4085, 'Ticket Sales'!$J$11:$J$5010, 0)), K4084)="", "", IFERROR(INDEX('Ticket Sales'!C$11:C$5010, MATCH($Q4085, 'Ticket Sales'!$J$11:$J$5010, 0)), K4084)))</f>
        <v/>
      </c>
      <c r="L4085" s="40" t="str">
        <f>IF($Q4085="", "", IF(IFERROR(INDEX('Ticket Sales'!D$11:D$5010, MATCH($Q4085, 'Ticket Sales'!$J$11:$J$5010, 0)), L4084)="", "", IFERROR(INDEX('Ticket Sales'!D$11:D$5010, MATCH($Q4085, 'Ticket Sales'!$J$11:$J$5010, 0)), L4084)))</f>
        <v/>
      </c>
      <c r="M4085" s="41" t="str">
        <f>IF($Q4085="", "", IF(IFERROR(INDEX('Ticket Sales'!E$11:E$5010, MATCH($Q4085, 'Ticket Sales'!$J$11:$J$5010, 0)), M4084)="", "", IFERROR(INDEX('Ticket Sales'!E$11:E$5010, MATCH($Q4085, 'Ticket Sales'!$J$11:$J$5010, 0)), M4084)))</f>
        <v/>
      </c>
      <c r="N4085" s="2"/>
      <c r="P4085" s="48">
        <v>4075</v>
      </c>
      <c r="Q4085" s="48" t="str">
        <f t="shared" si="316"/>
        <v/>
      </c>
      <c r="S4085" s="52" t="str">
        <f t="shared" si="317"/>
        <v/>
      </c>
      <c r="U4085" s="52" t="str">
        <f t="shared" si="318"/>
        <v/>
      </c>
      <c r="W4085" s="52" t="str">
        <f t="shared" si="319"/>
        <v/>
      </c>
    </row>
    <row r="4086" spans="1:23" x14ac:dyDescent="0.25">
      <c r="A4086" s="2"/>
      <c r="B4086" s="32"/>
      <c r="C4086" s="25"/>
      <c r="D4086" s="25"/>
      <c r="E4086" s="26"/>
      <c r="F4086" s="27"/>
      <c r="G4086" s="2"/>
      <c r="H4086" s="2"/>
      <c r="I4086" s="38" t="str">
        <f t="shared" si="315"/>
        <v/>
      </c>
      <c r="J4086" s="39" t="str">
        <f>IF($Q4086="", "", IF(IFERROR(INDEX('Ticket Sales'!B$11:B$5010, MATCH($Q4086, 'Ticket Sales'!$J$11:$J$5010, 0)), J4085)="", "", IFERROR(INDEX('Ticket Sales'!B$11:B$5010, MATCH($Q4086, 'Ticket Sales'!$J$11:$J$5010, 0)), J4085)))</f>
        <v/>
      </c>
      <c r="K4086" s="39" t="str">
        <f>IF($Q4086="", "", IF(IFERROR(INDEX('Ticket Sales'!C$11:C$5010, MATCH($Q4086, 'Ticket Sales'!$J$11:$J$5010, 0)), K4085)="", "", IFERROR(INDEX('Ticket Sales'!C$11:C$5010, MATCH($Q4086, 'Ticket Sales'!$J$11:$J$5010, 0)), K4085)))</f>
        <v/>
      </c>
      <c r="L4086" s="40" t="str">
        <f>IF($Q4086="", "", IF(IFERROR(INDEX('Ticket Sales'!D$11:D$5010, MATCH($Q4086, 'Ticket Sales'!$J$11:$J$5010, 0)), L4085)="", "", IFERROR(INDEX('Ticket Sales'!D$11:D$5010, MATCH($Q4086, 'Ticket Sales'!$J$11:$J$5010, 0)), L4085)))</f>
        <v/>
      </c>
      <c r="M4086" s="41" t="str">
        <f>IF($Q4086="", "", IF(IFERROR(INDEX('Ticket Sales'!E$11:E$5010, MATCH($Q4086, 'Ticket Sales'!$J$11:$J$5010, 0)), M4085)="", "", IFERROR(INDEX('Ticket Sales'!E$11:E$5010, MATCH($Q4086, 'Ticket Sales'!$J$11:$J$5010, 0)), M4085)))</f>
        <v/>
      </c>
      <c r="N4086" s="2"/>
      <c r="P4086" s="48">
        <v>4076</v>
      </c>
      <c r="Q4086" s="48" t="str">
        <f t="shared" si="316"/>
        <v/>
      </c>
      <c r="S4086" s="52" t="str">
        <f t="shared" si="317"/>
        <v/>
      </c>
      <c r="U4086" s="52" t="str">
        <f t="shared" si="318"/>
        <v/>
      </c>
      <c r="W4086" s="52" t="str">
        <f t="shared" si="319"/>
        <v/>
      </c>
    </row>
    <row r="4087" spans="1:23" x14ac:dyDescent="0.25">
      <c r="A4087" s="2"/>
      <c r="B4087" s="32"/>
      <c r="C4087" s="25"/>
      <c r="D4087" s="25"/>
      <c r="E4087" s="26"/>
      <c r="F4087" s="27"/>
      <c r="G4087" s="2"/>
      <c r="H4087" s="2"/>
      <c r="I4087" s="38" t="str">
        <f t="shared" si="315"/>
        <v/>
      </c>
      <c r="J4087" s="39" t="str">
        <f>IF($Q4087="", "", IF(IFERROR(INDEX('Ticket Sales'!B$11:B$5010, MATCH($Q4087, 'Ticket Sales'!$J$11:$J$5010, 0)), J4086)="", "", IFERROR(INDEX('Ticket Sales'!B$11:B$5010, MATCH($Q4087, 'Ticket Sales'!$J$11:$J$5010, 0)), J4086)))</f>
        <v/>
      </c>
      <c r="K4087" s="39" t="str">
        <f>IF($Q4087="", "", IF(IFERROR(INDEX('Ticket Sales'!C$11:C$5010, MATCH($Q4087, 'Ticket Sales'!$J$11:$J$5010, 0)), K4086)="", "", IFERROR(INDEX('Ticket Sales'!C$11:C$5010, MATCH($Q4087, 'Ticket Sales'!$J$11:$J$5010, 0)), K4086)))</f>
        <v/>
      </c>
      <c r="L4087" s="40" t="str">
        <f>IF($Q4087="", "", IF(IFERROR(INDEX('Ticket Sales'!D$11:D$5010, MATCH($Q4087, 'Ticket Sales'!$J$11:$J$5010, 0)), L4086)="", "", IFERROR(INDEX('Ticket Sales'!D$11:D$5010, MATCH($Q4087, 'Ticket Sales'!$J$11:$J$5010, 0)), L4086)))</f>
        <v/>
      </c>
      <c r="M4087" s="41" t="str">
        <f>IF($Q4087="", "", IF(IFERROR(INDEX('Ticket Sales'!E$11:E$5010, MATCH($Q4087, 'Ticket Sales'!$J$11:$J$5010, 0)), M4086)="", "", IFERROR(INDEX('Ticket Sales'!E$11:E$5010, MATCH($Q4087, 'Ticket Sales'!$J$11:$J$5010, 0)), M4086)))</f>
        <v/>
      </c>
      <c r="N4087" s="2"/>
      <c r="P4087" s="48">
        <v>4077</v>
      </c>
      <c r="Q4087" s="48" t="str">
        <f t="shared" si="316"/>
        <v/>
      </c>
      <c r="S4087" s="52" t="str">
        <f t="shared" si="317"/>
        <v/>
      </c>
      <c r="U4087" s="52" t="str">
        <f t="shared" si="318"/>
        <v/>
      </c>
      <c r="W4087" s="52" t="str">
        <f t="shared" si="319"/>
        <v/>
      </c>
    </row>
    <row r="4088" spans="1:23" x14ac:dyDescent="0.25">
      <c r="A4088" s="2"/>
      <c r="B4088" s="32"/>
      <c r="C4088" s="25"/>
      <c r="D4088" s="25"/>
      <c r="E4088" s="26"/>
      <c r="F4088" s="27"/>
      <c r="G4088" s="2"/>
      <c r="H4088" s="2"/>
      <c r="I4088" s="38" t="str">
        <f t="shared" si="315"/>
        <v/>
      </c>
      <c r="J4088" s="39" t="str">
        <f>IF($Q4088="", "", IF(IFERROR(INDEX('Ticket Sales'!B$11:B$5010, MATCH($Q4088, 'Ticket Sales'!$J$11:$J$5010, 0)), J4087)="", "", IFERROR(INDEX('Ticket Sales'!B$11:B$5010, MATCH($Q4088, 'Ticket Sales'!$J$11:$J$5010, 0)), J4087)))</f>
        <v/>
      </c>
      <c r="K4088" s="39" t="str">
        <f>IF($Q4088="", "", IF(IFERROR(INDEX('Ticket Sales'!C$11:C$5010, MATCH($Q4088, 'Ticket Sales'!$J$11:$J$5010, 0)), K4087)="", "", IFERROR(INDEX('Ticket Sales'!C$11:C$5010, MATCH($Q4088, 'Ticket Sales'!$J$11:$J$5010, 0)), K4087)))</f>
        <v/>
      </c>
      <c r="L4088" s="40" t="str">
        <f>IF($Q4088="", "", IF(IFERROR(INDEX('Ticket Sales'!D$11:D$5010, MATCH($Q4088, 'Ticket Sales'!$J$11:$J$5010, 0)), L4087)="", "", IFERROR(INDEX('Ticket Sales'!D$11:D$5010, MATCH($Q4088, 'Ticket Sales'!$J$11:$J$5010, 0)), L4087)))</f>
        <v/>
      </c>
      <c r="M4088" s="41" t="str">
        <f>IF($Q4088="", "", IF(IFERROR(INDEX('Ticket Sales'!E$11:E$5010, MATCH($Q4088, 'Ticket Sales'!$J$11:$J$5010, 0)), M4087)="", "", IFERROR(INDEX('Ticket Sales'!E$11:E$5010, MATCH($Q4088, 'Ticket Sales'!$J$11:$J$5010, 0)), M4087)))</f>
        <v/>
      </c>
      <c r="N4088" s="2"/>
      <c r="P4088" s="48">
        <v>4078</v>
      </c>
      <c r="Q4088" s="48" t="str">
        <f t="shared" si="316"/>
        <v/>
      </c>
      <c r="S4088" s="52" t="str">
        <f t="shared" si="317"/>
        <v/>
      </c>
      <c r="U4088" s="52" t="str">
        <f t="shared" si="318"/>
        <v/>
      </c>
      <c r="W4088" s="52" t="str">
        <f t="shared" si="319"/>
        <v/>
      </c>
    </row>
    <row r="4089" spans="1:23" x14ac:dyDescent="0.25">
      <c r="A4089" s="2"/>
      <c r="B4089" s="32"/>
      <c r="C4089" s="25"/>
      <c r="D4089" s="25"/>
      <c r="E4089" s="26"/>
      <c r="F4089" s="27"/>
      <c r="G4089" s="2"/>
      <c r="H4089" s="2"/>
      <c r="I4089" s="38" t="str">
        <f t="shared" si="315"/>
        <v/>
      </c>
      <c r="J4089" s="39" t="str">
        <f>IF($Q4089="", "", IF(IFERROR(INDEX('Ticket Sales'!B$11:B$5010, MATCH($Q4089, 'Ticket Sales'!$J$11:$J$5010, 0)), J4088)="", "", IFERROR(INDEX('Ticket Sales'!B$11:B$5010, MATCH($Q4089, 'Ticket Sales'!$J$11:$J$5010, 0)), J4088)))</f>
        <v/>
      </c>
      <c r="K4089" s="39" t="str">
        <f>IF($Q4089="", "", IF(IFERROR(INDEX('Ticket Sales'!C$11:C$5010, MATCH($Q4089, 'Ticket Sales'!$J$11:$J$5010, 0)), K4088)="", "", IFERROR(INDEX('Ticket Sales'!C$11:C$5010, MATCH($Q4089, 'Ticket Sales'!$J$11:$J$5010, 0)), K4088)))</f>
        <v/>
      </c>
      <c r="L4089" s="40" t="str">
        <f>IF($Q4089="", "", IF(IFERROR(INDEX('Ticket Sales'!D$11:D$5010, MATCH($Q4089, 'Ticket Sales'!$J$11:$J$5010, 0)), L4088)="", "", IFERROR(INDEX('Ticket Sales'!D$11:D$5010, MATCH($Q4089, 'Ticket Sales'!$J$11:$J$5010, 0)), L4088)))</f>
        <v/>
      </c>
      <c r="M4089" s="41" t="str">
        <f>IF($Q4089="", "", IF(IFERROR(INDEX('Ticket Sales'!E$11:E$5010, MATCH($Q4089, 'Ticket Sales'!$J$11:$J$5010, 0)), M4088)="", "", IFERROR(INDEX('Ticket Sales'!E$11:E$5010, MATCH($Q4089, 'Ticket Sales'!$J$11:$J$5010, 0)), M4088)))</f>
        <v/>
      </c>
      <c r="N4089" s="2"/>
      <c r="P4089" s="48">
        <v>4079</v>
      </c>
      <c r="Q4089" s="48" t="str">
        <f t="shared" si="316"/>
        <v/>
      </c>
      <c r="S4089" s="52" t="str">
        <f t="shared" si="317"/>
        <v/>
      </c>
      <c r="U4089" s="52" t="str">
        <f t="shared" si="318"/>
        <v/>
      </c>
      <c r="W4089" s="52" t="str">
        <f t="shared" si="319"/>
        <v/>
      </c>
    </row>
    <row r="4090" spans="1:23" x14ac:dyDescent="0.25">
      <c r="A4090" s="2"/>
      <c r="B4090" s="32"/>
      <c r="C4090" s="25"/>
      <c r="D4090" s="25"/>
      <c r="E4090" s="26"/>
      <c r="F4090" s="27"/>
      <c r="G4090" s="2"/>
      <c r="H4090" s="2"/>
      <c r="I4090" s="38" t="str">
        <f t="shared" si="315"/>
        <v/>
      </c>
      <c r="J4090" s="39" t="str">
        <f>IF($Q4090="", "", IF(IFERROR(INDEX('Ticket Sales'!B$11:B$5010, MATCH($Q4090, 'Ticket Sales'!$J$11:$J$5010, 0)), J4089)="", "", IFERROR(INDEX('Ticket Sales'!B$11:B$5010, MATCH($Q4090, 'Ticket Sales'!$J$11:$J$5010, 0)), J4089)))</f>
        <v/>
      </c>
      <c r="K4090" s="39" t="str">
        <f>IF($Q4090="", "", IF(IFERROR(INDEX('Ticket Sales'!C$11:C$5010, MATCH($Q4090, 'Ticket Sales'!$J$11:$J$5010, 0)), K4089)="", "", IFERROR(INDEX('Ticket Sales'!C$11:C$5010, MATCH($Q4090, 'Ticket Sales'!$J$11:$J$5010, 0)), K4089)))</f>
        <v/>
      </c>
      <c r="L4090" s="40" t="str">
        <f>IF($Q4090="", "", IF(IFERROR(INDEX('Ticket Sales'!D$11:D$5010, MATCH($Q4090, 'Ticket Sales'!$J$11:$J$5010, 0)), L4089)="", "", IFERROR(INDEX('Ticket Sales'!D$11:D$5010, MATCH($Q4090, 'Ticket Sales'!$J$11:$J$5010, 0)), L4089)))</f>
        <v/>
      </c>
      <c r="M4090" s="41" t="str">
        <f>IF($Q4090="", "", IF(IFERROR(INDEX('Ticket Sales'!E$11:E$5010, MATCH($Q4090, 'Ticket Sales'!$J$11:$J$5010, 0)), M4089)="", "", IFERROR(INDEX('Ticket Sales'!E$11:E$5010, MATCH($Q4090, 'Ticket Sales'!$J$11:$J$5010, 0)), M4089)))</f>
        <v/>
      </c>
      <c r="N4090" s="2"/>
      <c r="P4090" s="48">
        <v>4080</v>
      </c>
      <c r="Q4090" s="48" t="str">
        <f t="shared" si="316"/>
        <v/>
      </c>
      <c r="S4090" s="52" t="str">
        <f t="shared" si="317"/>
        <v/>
      </c>
      <c r="U4090" s="52" t="str">
        <f t="shared" si="318"/>
        <v/>
      </c>
      <c r="W4090" s="52" t="str">
        <f t="shared" si="319"/>
        <v/>
      </c>
    </row>
    <row r="4091" spans="1:23" x14ac:dyDescent="0.25">
      <c r="A4091" s="2"/>
      <c r="B4091" s="32"/>
      <c r="C4091" s="25"/>
      <c r="D4091" s="25"/>
      <c r="E4091" s="26"/>
      <c r="F4091" s="27"/>
      <c r="G4091" s="2"/>
      <c r="H4091" s="2"/>
      <c r="I4091" s="38" t="str">
        <f t="shared" si="315"/>
        <v/>
      </c>
      <c r="J4091" s="39" t="str">
        <f>IF($Q4091="", "", IF(IFERROR(INDEX('Ticket Sales'!B$11:B$5010, MATCH($Q4091, 'Ticket Sales'!$J$11:$J$5010, 0)), J4090)="", "", IFERROR(INDEX('Ticket Sales'!B$11:B$5010, MATCH($Q4091, 'Ticket Sales'!$J$11:$J$5010, 0)), J4090)))</f>
        <v/>
      </c>
      <c r="K4091" s="39" t="str">
        <f>IF($Q4091="", "", IF(IFERROR(INDEX('Ticket Sales'!C$11:C$5010, MATCH($Q4091, 'Ticket Sales'!$J$11:$J$5010, 0)), K4090)="", "", IFERROR(INDEX('Ticket Sales'!C$11:C$5010, MATCH($Q4091, 'Ticket Sales'!$J$11:$J$5010, 0)), K4090)))</f>
        <v/>
      </c>
      <c r="L4091" s="40" t="str">
        <f>IF($Q4091="", "", IF(IFERROR(INDEX('Ticket Sales'!D$11:D$5010, MATCH($Q4091, 'Ticket Sales'!$J$11:$J$5010, 0)), L4090)="", "", IFERROR(INDEX('Ticket Sales'!D$11:D$5010, MATCH($Q4091, 'Ticket Sales'!$J$11:$J$5010, 0)), L4090)))</f>
        <v/>
      </c>
      <c r="M4091" s="41" t="str">
        <f>IF($Q4091="", "", IF(IFERROR(INDEX('Ticket Sales'!E$11:E$5010, MATCH($Q4091, 'Ticket Sales'!$J$11:$J$5010, 0)), M4090)="", "", IFERROR(INDEX('Ticket Sales'!E$11:E$5010, MATCH($Q4091, 'Ticket Sales'!$J$11:$J$5010, 0)), M4090)))</f>
        <v/>
      </c>
      <c r="N4091" s="2"/>
      <c r="P4091" s="48">
        <v>4081</v>
      </c>
      <c r="Q4091" s="48" t="str">
        <f t="shared" si="316"/>
        <v/>
      </c>
      <c r="S4091" s="52" t="str">
        <f t="shared" si="317"/>
        <v/>
      </c>
      <c r="U4091" s="52" t="str">
        <f t="shared" si="318"/>
        <v/>
      </c>
      <c r="W4091" s="52" t="str">
        <f t="shared" si="319"/>
        <v/>
      </c>
    </row>
    <row r="4092" spans="1:23" x14ac:dyDescent="0.25">
      <c r="A4092" s="2"/>
      <c r="B4092" s="32"/>
      <c r="C4092" s="25"/>
      <c r="D4092" s="25"/>
      <c r="E4092" s="26"/>
      <c r="F4092" s="27"/>
      <c r="G4092" s="2"/>
      <c r="H4092" s="2"/>
      <c r="I4092" s="38" t="str">
        <f t="shared" si="315"/>
        <v/>
      </c>
      <c r="J4092" s="39" t="str">
        <f>IF($Q4092="", "", IF(IFERROR(INDEX('Ticket Sales'!B$11:B$5010, MATCH($Q4092, 'Ticket Sales'!$J$11:$J$5010, 0)), J4091)="", "", IFERROR(INDEX('Ticket Sales'!B$11:B$5010, MATCH($Q4092, 'Ticket Sales'!$J$11:$J$5010, 0)), J4091)))</f>
        <v/>
      </c>
      <c r="K4092" s="39" t="str">
        <f>IF($Q4092="", "", IF(IFERROR(INDEX('Ticket Sales'!C$11:C$5010, MATCH($Q4092, 'Ticket Sales'!$J$11:$J$5010, 0)), K4091)="", "", IFERROR(INDEX('Ticket Sales'!C$11:C$5010, MATCH($Q4092, 'Ticket Sales'!$J$11:$J$5010, 0)), K4091)))</f>
        <v/>
      </c>
      <c r="L4092" s="40" t="str">
        <f>IF($Q4092="", "", IF(IFERROR(INDEX('Ticket Sales'!D$11:D$5010, MATCH($Q4092, 'Ticket Sales'!$J$11:$J$5010, 0)), L4091)="", "", IFERROR(INDEX('Ticket Sales'!D$11:D$5010, MATCH($Q4092, 'Ticket Sales'!$J$11:$J$5010, 0)), L4091)))</f>
        <v/>
      </c>
      <c r="M4092" s="41" t="str">
        <f>IF($Q4092="", "", IF(IFERROR(INDEX('Ticket Sales'!E$11:E$5010, MATCH($Q4092, 'Ticket Sales'!$J$11:$J$5010, 0)), M4091)="", "", IFERROR(INDEX('Ticket Sales'!E$11:E$5010, MATCH($Q4092, 'Ticket Sales'!$J$11:$J$5010, 0)), M4091)))</f>
        <v/>
      </c>
      <c r="N4092" s="2"/>
      <c r="P4092" s="48">
        <v>4082</v>
      </c>
      <c r="Q4092" s="48" t="str">
        <f t="shared" si="316"/>
        <v/>
      </c>
      <c r="S4092" s="52" t="str">
        <f t="shared" si="317"/>
        <v/>
      </c>
      <c r="U4092" s="52" t="str">
        <f t="shared" si="318"/>
        <v/>
      </c>
      <c r="W4092" s="52" t="str">
        <f t="shared" si="319"/>
        <v/>
      </c>
    </row>
    <row r="4093" spans="1:23" x14ac:dyDescent="0.25">
      <c r="A4093" s="2"/>
      <c r="B4093" s="32"/>
      <c r="C4093" s="25"/>
      <c r="D4093" s="25"/>
      <c r="E4093" s="26"/>
      <c r="F4093" s="27"/>
      <c r="G4093" s="2"/>
      <c r="H4093" s="2"/>
      <c r="I4093" s="38" t="str">
        <f t="shared" si="315"/>
        <v/>
      </c>
      <c r="J4093" s="39" t="str">
        <f>IF($Q4093="", "", IF(IFERROR(INDEX('Ticket Sales'!B$11:B$5010, MATCH($Q4093, 'Ticket Sales'!$J$11:$J$5010, 0)), J4092)="", "", IFERROR(INDEX('Ticket Sales'!B$11:B$5010, MATCH($Q4093, 'Ticket Sales'!$J$11:$J$5010, 0)), J4092)))</f>
        <v/>
      </c>
      <c r="K4093" s="39" t="str">
        <f>IF($Q4093="", "", IF(IFERROR(INDEX('Ticket Sales'!C$11:C$5010, MATCH($Q4093, 'Ticket Sales'!$J$11:$J$5010, 0)), K4092)="", "", IFERROR(INDEX('Ticket Sales'!C$11:C$5010, MATCH($Q4093, 'Ticket Sales'!$J$11:$J$5010, 0)), K4092)))</f>
        <v/>
      </c>
      <c r="L4093" s="40" t="str">
        <f>IF($Q4093="", "", IF(IFERROR(INDEX('Ticket Sales'!D$11:D$5010, MATCH($Q4093, 'Ticket Sales'!$J$11:$J$5010, 0)), L4092)="", "", IFERROR(INDEX('Ticket Sales'!D$11:D$5010, MATCH($Q4093, 'Ticket Sales'!$J$11:$J$5010, 0)), L4092)))</f>
        <v/>
      </c>
      <c r="M4093" s="41" t="str">
        <f>IF($Q4093="", "", IF(IFERROR(INDEX('Ticket Sales'!E$11:E$5010, MATCH($Q4093, 'Ticket Sales'!$J$11:$J$5010, 0)), M4092)="", "", IFERROR(INDEX('Ticket Sales'!E$11:E$5010, MATCH($Q4093, 'Ticket Sales'!$J$11:$J$5010, 0)), M4092)))</f>
        <v/>
      </c>
      <c r="N4093" s="2"/>
      <c r="P4093" s="48">
        <v>4083</v>
      </c>
      <c r="Q4093" s="48" t="str">
        <f t="shared" si="316"/>
        <v/>
      </c>
      <c r="S4093" s="52" t="str">
        <f t="shared" si="317"/>
        <v/>
      </c>
      <c r="U4093" s="52" t="str">
        <f t="shared" si="318"/>
        <v/>
      </c>
      <c r="W4093" s="52" t="str">
        <f t="shared" si="319"/>
        <v/>
      </c>
    </row>
    <row r="4094" spans="1:23" x14ac:dyDescent="0.25">
      <c r="A4094" s="2"/>
      <c r="B4094" s="32"/>
      <c r="C4094" s="25"/>
      <c r="D4094" s="25"/>
      <c r="E4094" s="26"/>
      <c r="F4094" s="27"/>
      <c r="G4094" s="2"/>
      <c r="H4094" s="2"/>
      <c r="I4094" s="38" t="str">
        <f t="shared" si="315"/>
        <v/>
      </c>
      <c r="J4094" s="39" t="str">
        <f>IF($Q4094="", "", IF(IFERROR(INDEX('Ticket Sales'!B$11:B$5010, MATCH($Q4094, 'Ticket Sales'!$J$11:$J$5010, 0)), J4093)="", "", IFERROR(INDEX('Ticket Sales'!B$11:B$5010, MATCH($Q4094, 'Ticket Sales'!$J$11:$J$5010, 0)), J4093)))</f>
        <v/>
      </c>
      <c r="K4094" s="39" t="str">
        <f>IF($Q4094="", "", IF(IFERROR(INDEX('Ticket Sales'!C$11:C$5010, MATCH($Q4094, 'Ticket Sales'!$J$11:$J$5010, 0)), K4093)="", "", IFERROR(INDEX('Ticket Sales'!C$11:C$5010, MATCH($Q4094, 'Ticket Sales'!$J$11:$J$5010, 0)), K4093)))</f>
        <v/>
      </c>
      <c r="L4094" s="40" t="str">
        <f>IF($Q4094="", "", IF(IFERROR(INDEX('Ticket Sales'!D$11:D$5010, MATCH($Q4094, 'Ticket Sales'!$J$11:$J$5010, 0)), L4093)="", "", IFERROR(INDEX('Ticket Sales'!D$11:D$5010, MATCH($Q4094, 'Ticket Sales'!$J$11:$J$5010, 0)), L4093)))</f>
        <v/>
      </c>
      <c r="M4094" s="41" t="str">
        <f>IF($Q4094="", "", IF(IFERROR(INDEX('Ticket Sales'!E$11:E$5010, MATCH($Q4094, 'Ticket Sales'!$J$11:$J$5010, 0)), M4093)="", "", IFERROR(INDEX('Ticket Sales'!E$11:E$5010, MATCH($Q4094, 'Ticket Sales'!$J$11:$J$5010, 0)), M4093)))</f>
        <v/>
      </c>
      <c r="N4094" s="2"/>
      <c r="P4094" s="48">
        <v>4084</v>
      </c>
      <c r="Q4094" s="48" t="str">
        <f t="shared" si="316"/>
        <v/>
      </c>
      <c r="S4094" s="52" t="str">
        <f t="shared" si="317"/>
        <v/>
      </c>
      <c r="U4094" s="52" t="str">
        <f t="shared" si="318"/>
        <v/>
      </c>
      <c r="W4094" s="52" t="str">
        <f t="shared" si="319"/>
        <v/>
      </c>
    </row>
    <row r="4095" spans="1:23" x14ac:dyDescent="0.25">
      <c r="A4095" s="2"/>
      <c r="B4095" s="32"/>
      <c r="C4095" s="25"/>
      <c r="D4095" s="25"/>
      <c r="E4095" s="26"/>
      <c r="F4095" s="27"/>
      <c r="G4095" s="2"/>
      <c r="H4095" s="2"/>
      <c r="I4095" s="38" t="str">
        <f t="shared" si="315"/>
        <v/>
      </c>
      <c r="J4095" s="39" t="str">
        <f>IF($Q4095="", "", IF(IFERROR(INDEX('Ticket Sales'!B$11:B$5010, MATCH($Q4095, 'Ticket Sales'!$J$11:$J$5010, 0)), J4094)="", "", IFERROR(INDEX('Ticket Sales'!B$11:B$5010, MATCH($Q4095, 'Ticket Sales'!$J$11:$J$5010, 0)), J4094)))</f>
        <v/>
      </c>
      <c r="K4095" s="39" t="str">
        <f>IF($Q4095="", "", IF(IFERROR(INDEX('Ticket Sales'!C$11:C$5010, MATCH($Q4095, 'Ticket Sales'!$J$11:$J$5010, 0)), K4094)="", "", IFERROR(INDEX('Ticket Sales'!C$11:C$5010, MATCH($Q4095, 'Ticket Sales'!$J$11:$J$5010, 0)), K4094)))</f>
        <v/>
      </c>
      <c r="L4095" s="40" t="str">
        <f>IF($Q4095="", "", IF(IFERROR(INDEX('Ticket Sales'!D$11:D$5010, MATCH($Q4095, 'Ticket Sales'!$J$11:$J$5010, 0)), L4094)="", "", IFERROR(INDEX('Ticket Sales'!D$11:D$5010, MATCH($Q4095, 'Ticket Sales'!$J$11:$J$5010, 0)), L4094)))</f>
        <v/>
      </c>
      <c r="M4095" s="41" t="str">
        <f>IF($Q4095="", "", IF(IFERROR(INDEX('Ticket Sales'!E$11:E$5010, MATCH($Q4095, 'Ticket Sales'!$J$11:$J$5010, 0)), M4094)="", "", IFERROR(INDEX('Ticket Sales'!E$11:E$5010, MATCH($Q4095, 'Ticket Sales'!$J$11:$J$5010, 0)), M4094)))</f>
        <v/>
      </c>
      <c r="N4095" s="2"/>
      <c r="P4095" s="48">
        <v>4085</v>
      </c>
      <c r="Q4095" s="48" t="str">
        <f t="shared" si="316"/>
        <v/>
      </c>
      <c r="S4095" s="52" t="str">
        <f t="shared" si="317"/>
        <v/>
      </c>
      <c r="U4095" s="52" t="str">
        <f t="shared" si="318"/>
        <v/>
      </c>
      <c r="W4095" s="52" t="str">
        <f t="shared" si="319"/>
        <v/>
      </c>
    </row>
    <row r="4096" spans="1:23" x14ac:dyDescent="0.25">
      <c r="A4096" s="2"/>
      <c r="B4096" s="32"/>
      <c r="C4096" s="25"/>
      <c r="D4096" s="25"/>
      <c r="E4096" s="26"/>
      <c r="F4096" s="27"/>
      <c r="G4096" s="2"/>
      <c r="H4096" s="2"/>
      <c r="I4096" s="38" t="str">
        <f t="shared" si="315"/>
        <v/>
      </c>
      <c r="J4096" s="39" t="str">
        <f>IF($Q4096="", "", IF(IFERROR(INDEX('Ticket Sales'!B$11:B$5010, MATCH($Q4096, 'Ticket Sales'!$J$11:$J$5010, 0)), J4095)="", "", IFERROR(INDEX('Ticket Sales'!B$11:B$5010, MATCH($Q4096, 'Ticket Sales'!$J$11:$J$5010, 0)), J4095)))</f>
        <v/>
      </c>
      <c r="K4096" s="39" t="str">
        <f>IF($Q4096="", "", IF(IFERROR(INDEX('Ticket Sales'!C$11:C$5010, MATCH($Q4096, 'Ticket Sales'!$J$11:$J$5010, 0)), K4095)="", "", IFERROR(INDEX('Ticket Sales'!C$11:C$5010, MATCH($Q4096, 'Ticket Sales'!$J$11:$J$5010, 0)), K4095)))</f>
        <v/>
      </c>
      <c r="L4096" s="40" t="str">
        <f>IF($Q4096="", "", IF(IFERROR(INDEX('Ticket Sales'!D$11:D$5010, MATCH($Q4096, 'Ticket Sales'!$J$11:$J$5010, 0)), L4095)="", "", IFERROR(INDEX('Ticket Sales'!D$11:D$5010, MATCH($Q4096, 'Ticket Sales'!$J$11:$J$5010, 0)), L4095)))</f>
        <v/>
      </c>
      <c r="M4096" s="41" t="str">
        <f>IF($Q4096="", "", IF(IFERROR(INDEX('Ticket Sales'!E$11:E$5010, MATCH($Q4096, 'Ticket Sales'!$J$11:$J$5010, 0)), M4095)="", "", IFERROR(INDEX('Ticket Sales'!E$11:E$5010, MATCH($Q4096, 'Ticket Sales'!$J$11:$J$5010, 0)), M4095)))</f>
        <v/>
      </c>
      <c r="N4096" s="2"/>
      <c r="P4096" s="48">
        <v>4086</v>
      </c>
      <c r="Q4096" s="48" t="str">
        <f t="shared" si="316"/>
        <v/>
      </c>
      <c r="S4096" s="52" t="str">
        <f t="shared" si="317"/>
        <v/>
      </c>
      <c r="U4096" s="52" t="str">
        <f t="shared" si="318"/>
        <v/>
      </c>
      <c r="W4096" s="52" t="str">
        <f t="shared" si="319"/>
        <v/>
      </c>
    </row>
    <row r="4097" spans="1:23" x14ac:dyDescent="0.25">
      <c r="A4097" s="2"/>
      <c r="B4097" s="32"/>
      <c r="C4097" s="25"/>
      <c r="D4097" s="25"/>
      <c r="E4097" s="26"/>
      <c r="F4097" s="27"/>
      <c r="G4097" s="2"/>
      <c r="H4097" s="2"/>
      <c r="I4097" s="38" t="str">
        <f t="shared" si="315"/>
        <v/>
      </c>
      <c r="J4097" s="39" t="str">
        <f>IF($Q4097="", "", IF(IFERROR(INDEX('Ticket Sales'!B$11:B$5010, MATCH($Q4097, 'Ticket Sales'!$J$11:$J$5010, 0)), J4096)="", "", IFERROR(INDEX('Ticket Sales'!B$11:B$5010, MATCH($Q4097, 'Ticket Sales'!$J$11:$J$5010, 0)), J4096)))</f>
        <v/>
      </c>
      <c r="K4097" s="39" t="str">
        <f>IF($Q4097="", "", IF(IFERROR(INDEX('Ticket Sales'!C$11:C$5010, MATCH($Q4097, 'Ticket Sales'!$J$11:$J$5010, 0)), K4096)="", "", IFERROR(INDEX('Ticket Sales'!C$11:C$5010, MATCH($Q4097, 'Ticket Sales'!$J$11:$J$5010, 0)), K4096)))</f>
        <v/>
      </c>
      <c r="L4097" s="40" t="str">
        <f>IF($Q4097="", "", IF(IFERROR(INDEX('Ticket Sales'!D$11:D$5010, MATCH($Q4097, 'Ticket Sales'!$J$11:$J$5010, 0)), L4096)="", "", IFERROR(INDEX('Ticket Sales'!D$11:D$5010, MATCH($Q4097, 'Ticket Sales'!$J$11:$J$5010, 0)), L4096)))</f>
        <v/>
      </c>
      <c r="M4097" s="41" t="str">
        <f>IF($Q4097="", "", IF(IFERROR(INDEX('Ticket Sales'!E$11:E$5010, MATCH($Q4097, 'Ticket Sales'!$J$11:$J$5010, 0)), M4096)="", "", IFERROR(INDEX('Ticket Sales'!E$11:E$5010, MATCH($Q4097, 'Ticket Sales'!$J$11:$J$5010, 0)), M4096)))</f>
        <v/>
      </c>
      <c r="N4097" s="2"/>
      <c r="P4097" s="48">
        <v>4087</v>
      </c>
      <c r="Q4097" s="48" t="str">
        <f t="shared" si="316"/>
        <v/>
      </c>
      <c r="S4097" s="52" t="str">
        <f t="shared" si="317"/>
        <v/>
      </c>
      <c r="U4097" s="52" t="str">
        <f t="shared" si="318"/>
        <v/>
      </c>
      <c r="W4097" s="52" t="str">
        <f t="shared" si="319"/>
        <v/>
      </c>
    </row>
    <row r="4098" spans="1:23" x14ac:dyDescent="0.25">
      <c r="A4098" s="2"/>
      <c r="B4098" s="32"/>
      <c r="C4098" s="25"/>
      <c r="D4098" s="25"/>
      <c r="E4098" s="26"/>
      <c r="F4098" s="27"/>
      <c r="G4098" s="2"/>
      <c r="H4098" s="2"/>
      <c r="I4098" s="38" t="str">
        <f t="shared" si="315"/>
        <v/>
      </c>
      <c r="J4098" s="39" t="str">
        <f>IF($Q4098="", "", IF(IFERROR(INDEX('Ticket Sales'!B$11:B$5010, MATCH($Q4098, 'Ticket Sales'!$J$11:$J$5010, 0)), J4097)="", "", IFERROR(INDEX('Ticket Sales'!B$11:B$5010, MATCH($Q4098, 'Ticket Sales'!$J$11:$J$5010, 0)), J4097)))</f>
        <v/>
      </c>
      <c r="K4098" s="39" t="str">
        <f>IF($Q4098="", "", IF(IFERROR(INDEX('Ticket Sales'!C$11:C$5010, MATCH($Q4098, 'Ticket Sales'!$J$11:$J$5010, 0)), K4097)="", "", IFERROR(INDEX('Ticket Sales'!C$11:C$5010, MATCH($Q4098, 'Ticket Sales'!$J$11:$J$5010, 0)), K4097)))</f>
        <v/>
      </c>
      <c r="L4098" s="40" t="str">
        <f>IF($Q4098="", "", IF(IFERROR(INDEX('Ticket Sales'!D$11:D$5010, MATCH($Q4098, 'Ticket Sales'!$J$11:$J$5010, 0)), L4097)="", "", IFERROR(INDEX('Ticket Sales'!D$11:D$5010, MATCH($Q4098, 'Ticket Sales'!$J$11:$J$5010, 0)), L4097)))</f>
        <v/>
      </c>
      <c r="M4098" s="41" t="str">
        <f>IF($Q4098="", "", IF(IFERROR(INDEX('Ticket Sales'!E$11:E$5010, MATCH($Q4098, 'Ticket Sales'!$J$11:$J$5010, 0)), M4097)="", "", IFERROR(INDEX('Ticket Sales'!E$11:E$5010, MATCH($Q4098, 'Ticket Sales'!$J$11:$J$5010, 0)), M4097)))</f>
        <v/>
      </c>
      <c r="N4098" s="2"/>
      <c r="P4098" s="48">
        <v>4088</v>
      </c>
      <c r="Q4098" s="48" t="str">
        <f t="shared" si="316"/>
        <v/>
      </c>
      <c r="S4098" s="52" t="str">
        <f t="shared" si="317"/>
        <v/>
      </c>
      <c r="U4098" s="52" t="str">
        <f t="shared" si="318"/>
        <v/>
      </c>
      <c r="W4098" s="52" t="str">
        <f t="shared" si="319"/>
        <v/>
      </c>
    </row>
    <row r="4099" spans="1:23" x14ac:dyDescent="0.25">
      <c r="A4099" s="2"/>
      <c r="B4099" s="32"/>
      <c r="C4099" s="25"/>
      <c r="D4099" s="25"/>
      <c r="E4099" s="26"/>
      <c r="F4099" s="27"/>
      <c r="G4099" s="2"/>
      <c r="H4099" s="2"/>
      <c r="I4099" s="38" t="str">
        <f t="shared" si="315"/>
        <v/>
      </c>
      <c r="J4099" s="39" t="str">
        <f>IF($Q4099="", "", IF(IFERROR(INDEX('Ticket Sales'!B$11:B$5010, MATCH($Q4099, 'Ticket Sales'!$J$11:$J$5010, 0)), J4098)="", "", IFERROR(INDEX('Ticket Sales'!B$11:B$5010, MATCH($Q4099, 'Ticket Sales'!$J$11:$J$5010, 0)), J4098)))</f>
        <v/>
      </c>
      <c r="K4099" s="39" t="str">
        <f>IF($Q4099="", "", IF(IFERROR(INDEX('Ticket Sales'!C$11:C$5010, MATCH($Q4099, 'Ticket Sales'!$J$11:$J$5010, 0)), K4098)="", "", IFERROR(INDEX('Ticket Sales'!C$11:C$5010, MATCH($Q4099, 'Ticket Sales'!$J$11:$J$5010, 0)), K4098)))</f>
        <v/>
      </c>
      <c r="L4099" s="40" t="str">
        <f>IF($Q4099="", "", IF(IFERROR(INDEX('Ticket Sales'!D$11:D$5010, MATCH($Q4099, 'Ticket Sales'!$J$11:$J$5010, 0)), L4098)="", "", IFERROR(INDEX('Ticket Sales'!D$11:D$5010, MATCH($Q4099, 'Ticket Sales'!$J$11:$J$5010, 0)), L4098)))</f>
        <v/>
      </c>
      <c r="M4099" s="41" t="str">
        <f>IF($Q4099="", "", IF(IFERROR(INDEX('Ticket Sales'!E$11:E$5010, MATCH($Q4099, 'Ticket Sales'!$J$11:$J$5010, 0)), M4098)="", "", IFERROR(INDEX('Ticket Sales'!E$11:E$5010, MATCH($Q4099, 'Ticket Sales'!$J$11:$J$5010, 0)), M4098)))</f>
        <v/>
      </c>
      <c r="N4099" s="2"/>
      <c r="P4099" s="48">
        <v>4089</v>
      </c>
      <c r="Q4099" s="48" t="str">
        <f t="shared" si="316"/>
        <v/>
      </c>
      <c r="S4099" s="52" t="str">
        <f t="shared" si="317"/>
        <v/>
      </c>
      <c r="U4099" s="52" t="str">
        <f t="shared" si="318"/>
        <v/>
      </c>
      <c r="W4099" s="52" t="str">
        <f t="shared" si="319"/>
        <v/>
      </c>
    </row>
    <row r="4100" spans="1:23" x14ac:dyDescent="0.25">
      <c r="A4100" s="2"/>
      <c r="B4100" s="32"/>
      <c r="C4100" s="25"/>
      <c r="D4100" s="25"/>
      <c r="E4100" s="26"/>
      <c r="F4100" s="27"/>
      <c r="G4100" s="2"/>
      <c r="H4100" s="2"/>
      <c r="I4100" s="38" t="str">
        <f t="shared" si="315"/>
        <v/>
      </c>
      <c r="J4100" s="39" t="str">
        <f>IF($Q4100="", "", IF(IFERROR(INDEX('Ticket Sales'!B$11:B$5010, MATCH($Q4100, 'Ticket Sales'!$J$11:$J$5010, 0)), J4099)="", "", IFERROR(INDEX('Ticket Sales'!B$11:B$5010, MATCH($Q4100, 'Ticket Sales'!$J$11:$J$5010, 0)), J4099)))</f>
        <v/>
      </c>
      <c r="K4100" s="39" t="str">
        <f>IF($Q4100="", "", IF(IFERROR(INDEX('Ticket Sales'!C$11:C$5010, MATCH($Q4100, 'Ticket Sales'!$J$11:$J$5010, 0)), K4099)="", "", IFERROR(INDEX('Ticket Sales'!C$11:C$5010, MATCH($Q4100, 'Ticket Sales'!$J$11:$J$5010, 0)), K4099)))</f>
        <v/>
      </c>
      <c r="L4100" s="40" t="str">
        <f>IF($Q4100="", "", IF(IFERROR(INDEX('Ticket Sales'!D$11:D$5010, MATCH($Q4100, 'Ticket Sales'!$J$11:$J$5010, 0)), L4099)="", "", IFERROR(INDEX('Ticket Sales'!D$11:D$5010, MATCH($Q4100, 'Ticket Sales'!$J$11:$J$5010, 0)), L4099)))</f>
        <v/>
      </c>
      <c r="M4100" s="41" t="str">
        <f>IF($Q4100="", "", IF(IFERROR(INDEX('Ticket Sales'!E$11:E$5010, MATCH($Q4100, 'Ticket Sales'!$J$11:$J$5010, 0)), M4099)="", "", IFERROR(INDEX('Ticket Sales'!E$11:E$5010, MATCH($Q4100, 'Ticket Sales'!$J$11:$J$5010, 0)), M4099)))</f>
        <v/>
      </c>
      <c r="N4100" s="2"/>
      <c r="P4100" s="48">
        <v>4090</v>
      </c>
      <c r="Q4100" s="48" t="str">
        <f t="shared" si="316"/>
        <v/>
      </c>
      <c r="S4100" s="52" t="str">
        <f t="shared" si="317"/>
        <v/>
      </c>
      <c r="U4100" s="52" t="str">
        <f t="shared" si="318"/>
        <v/>
      </c>
      <c r="W4100" s="52" t="str">
        <f t="shared" si="319"/>
        <v/>
      </c>
    </row>
    <row r="4101" spans="1:23" x14ac:dyDescent="0.25">
      <c r="A4101" s="2"/>
      <c r="B4101" s="32"/>
      <c r="C4101" s="25"/>
      <c r="D4101" s="25"/>
      <c r="E4101" s="26"/>
      <c r="F4101" s="27"/>
      <c r="G4101" s="2"/>
      <c r="H4101" s="2"/>
      <c r="I4101" s="38" t="str">
        <f t="shared" si="315"/>
        <v/>
      </c>
      <c r="J4101" s="39" t="str">
        <f>IF($Q4101="", "", IF(IFERROR(INDEX('Ticket Sales'!B$11:B$5010, MATCH($Q4101, 'Ticket Sales'!$J$11:$J$5010, 0)), J4100)="", "", IFERROR(INDEX('Ticket Sales'!B$11:B$5010, MATCH($Q4101, 'Ticket Sales'!$J$11:$J$5010, 0)), J4100)))</f>
        <v/>
      </c>
      <c r="K4101" s="39" t="str">
        <f>IF($Q4101="", "", IF(IFERROR(INDEX('Ticket Sales'!C$11:C$5010, MATCH($Q4101, 'Ticket Sales'!$J$11:$J$5010, 0)), K4100)="", "", IFERROR(INDEX('Ticket Sales'!C$11:C$5010, MATCH($Q4101, 'Ticket Sales'!$J$11:$J$5010, 0)), K4100)))</f>
        <v/>
      </c>
      <c r="L4101" s="40" t="str">
        <f>IF($Q4101="", "", IF(IFERROR(INDEX('Ticket Sales'!D$11:D$5010, MATCH($Q4101, 'Ticket Sales'!$J$11:$J$5010, 0)), L4100)="", "", IFERROR(INDEX('Ticket Sales'!D$11:D$5010, MATCH($Q4101, 'Ticket Sales'!$J$11:$J$5010, 0)), L4100)))</f>
        <v/>
      </c>
      <c r="M4101" s="41" t="str">
        <f>IF($Q4101="", "", IF(IFERROR(INDEX('Ticket Sales'!E$11:E$5010, MATCH($Q4101, 'Ticket Sales'!$J$11:$J$5010, 0)), M4100)="", "", IFERROR(INDEX('Ticket Sales'!E$11:E$5010, MATCH($Q4101, 'Ticket Sales'!$J$11:$J$5010, 0)), M4100)))</f>
        <v/>
      </c>
      <c r="N4101" s="2"/>
      <c r="P4101" s="48">
        <v>4091</v>
      </c>
      <c r="Q4101" s="48" t="str">
        <f t="shared" si="316"/>
        <v/>
      </c>
      <c r="S4101" s="52" t="str">
        <f t="shared" si="317"/>
        <v/>
      </c>
      <c r="U4101" s="52" t="str">
        <f t="shared" si="318"/>
        <v/>
      </c>
      <c r="W4101" s="52" t="str">
        <f t="shared" si="319"/>
        <v/>
      </c>
    </row>
    <row r="4102" spans="1:23" x14ac:dyDescent="0.25">
      <c r="A4102" s="2"/>
      <c r="B4102" s="32"/>
      <c r="C4102" s="25"/>
      <c r="D4102" s="25"/>
      <c r="E4102" s="26"/>
      <c r="F4102" s="27"/>
      <c r="G4102" s="2"/>
      <c r="H4102" s="2"/>
      <c r="I4102" s="38" t="str">
        <f t="shared" si="315"/>
        <v/>
      </c>
      <c r="J4102" s="39" t="str">
        <f>IF($Q4102="", "", IF(IFERROR(INDEX('Ticket Sales'!B$11:B$5010, MATCH($Q4102, 'Ticket Sales'!$J$11:$J$5010, 0)), J4101)="", "", IFERROR(INDEX('Ticket Sales'!B$11:B$5010, MATCH($Q4102, 'Ticket Sales'!$J$11:$J$5010, 0)), J4101)))</f>
        <v/>
      </c>
      <c r="K4102" s="39" t="str">
        <f>IF($Q4102="", "", IF(IFERROR(INDEX('Ticket Sales'!C$11:C$5010, MATCH($Q4102, 'Ticket Sales'!$J$11:$J$5010, 0)), K4101)="", "", IFERROR(INDEX('Ticket Sales'!C$11:C$5010, MATCH($Q4102, 'Ticket Sales'!$J$11:$J$5010, 0)), K4101)))</f>
        <v/>
      </c>
      <c r="L4102" s="40" t="str">
        <f>IF($Q4102="", "", IF(IFERROR(INDEX('Ticket Sales'!D$11:D$5010, MATCH($Q4102, 'Ticket Sales'!$J$11:$J$5010, 0)), L4101)="", "", IFERROR(INDEX('Ticket Sales'!D$11:D$5010, MATCH($Q4102, 'Ticket Sales'!$J$11:$J$5010, 0)), L4101)))</f>
        <v/>
      </c>
      <c r="M4102" s="41" t="str">
        <f>IF($Q4102="", "", IF(IFERROR(INDEX('Ticket Sales'!E$11:E$5010, MATCH($Q4102, 'Ticket Sales'!$J$11:$J$5010, 0)), M4101)="", "", IFERROR(INDEX('Ticket Sales'!E$11:E$5010, MATCH($Q4102, 'Ticket Sales'!$J$11:$J$5010, 0)), M4101)))</f>
        <v/>
      </c>
      <c r="N4102" s="2"/>
      <c r="P4102" s="48">
        <v>4092</v>
      </c>
      <c r="Q4102" s="48" t="str">
        <f t="shared" si="316"/>
        <v/>
      </c>
      <c r="S4102" s="52" t="str">
        <f t="shared" si="317"/>
        <v/>
      </c>
      <c r="U4102" s="52" t="str">
        <f t="shared" si="318"/>
        <v/>
      </c>
      <c r="W4102" s="52" t="str">
        <f t="shared" si="319"/>
        <v/>
      </c>
    </row>
    <row r="4103" spans="1:23" x14ac:dyDescent="0.25">
      <c r="A4103" s="2"/>
      <c r="B4103" s="32"/>
      <c r="C4103" s="25"/>
      <c r="D4103" s="25"/>
      <c r="E4103" s="26"/>
      <c r="F4103" s="27"/>
      <c r="G4103" s="2"/>
      <c r="H4103" s="2"/>
      <c r="I4103" s="38" t="str">
        <f t="shared" si="315"/>
        <v/>
      </c>
      <c r="J4103" s="39" t="str">
        <f>IF($Q4103="", "", IF(IFERROR(INDEX('Ticket Sales'!B$11:B$5010, MATCH($Q4103, 'Ticket Sales'!$J$11:$J$5010, 0)), J4102)="", "", IFERROR(INDEX('Ticket Sales'!B$11:B$5010, MATCH($Q4103, 'Ticket Sales'!$J$11:$J$5010, 0)), J4102)))</f>
        <v/>
      </c>
      <c r="K4103" s="39" t="str">
        <f>IF($Q4103="", "", IF(IFERROR(INDEX('Ticket Sales'!C$11:C$5010, MATCH($Q4103, 'Ticket Sales'!$J$11:$J$5010, 0)), K4102)="", "", IFERROR(INDEX('Ticket Sales'!C$11:C$5010, MATCH($Q4103, 'Ticket Sales'!$J$11:$J$5010, 0)), K4102)))</f>
        <v/>
      </c>
      <c r="L4103" s="40" t="str">
        <f>IF($Q4103="", "", IF(IFERROR(INDEX('Ticket Sales'!D$11:D$5010, MATCH($Q4103, 'Ticket Sales'!$J$11:$J$5010, 0)), L4102)="", "", IFERROR(INDEX('Ticket Sales'!D$11:D$5010, MATCH($Q4103, 'Ticket Sales'!$J$11:$J$5010, 0)), L4102)))</f>
        <v/>
      </c>
      <c r="M4103" s="41" t="str">
        <f>IF($Q4103="", "", IF(IFERROR(INDEX('Ticket Sales'!E$11:E$5010, MATCH($Q4103, 'Ticket Sales'!$J$11:$J$5010, 0)), M4102)="", "", IFERROR(INDEX('Ticket Sales'!E$11:E$5010, MATCH($Q4103, 'Ticket Sales'!$J$11:$J$5010, 0)), M4102)))</f>
        <v/>
      </c>
      <c r="N4103" s="2"/>
      <c r="P4103" s="48">
        <v>4093</v>
      </c>
      <c r="Q4103" s="48" t="str">
        <f t="shared" si="316"/>
        <v/>
      </c>
      <c r="S4103" s="52" t="str">
        <f t="shared" si="317"/>
        <v/>
      </c>
      <c r="U4103" s="52" t="str">
        <f t="shared" si="318"/>
        <v/>
      </c>
      <c r="W4103" s="52" t="str">
        <f t="shared" si="319"/>
        <v/>
      </c>
    </row>
    <row r="4104" spans="1:23" x14ac:dyDescent="0.25">
      <c r="A4104" s="2"/>
      <c r="B4104" s="32"/>
      <c r="C4104" s="25"/>
      <c r="D4104" s="25"/>
      <c r="E4104" s="26"/>
      <c r="F4104" s="27"/>
      <c r="G4104" s="2"/>
      <c r="H4104" s="2"/>
      <c r="I4104" s="38" t="str">
        <f t="shared" si="315"/>
        <v/>
      </c>
      <c r="J4104" s="39" t="str">
        <f>IF($Q4104="", "", IF(IFERROR(INDEX('Ticket Sales'!B$11:B$5010, MATCH($Q4104, 'Ticket Sales'!$J$11:$J$5010, 0)), J4103)="", "", IFERROR(INDEX('Ticket Sales'!B$11:B$5010, MATCH($Q4104, 'Ticket Sales'!$J$11:$J$5010, 0)), J4103)))</f>
        <v/>
      </c>
      <c r="K4104" s="39" t="str">
        <f>IF($Q4104="", "", IF(IFERROR(INDEX('Ticket Sales'!C$11:C$5010, MATCH($Q4104, 'Ticket Sales'!$J$11:$J$5010, 0)), K4103)="", "", IFERROR(INDEX('Ticket Sales'!C$11:C$5010, MATCH($Q4104, 'Ticket Sales'!$J$11:$J$5010, 0)), K4103)))</f>
        <v/>
      </c>
      <c r="L4104" s="40" t="str">
        <f>IF($Q4104="", "", IF(IFERROR(INDEX('Ticket Sales'!D$11:D$5010, MATCH($Q4104, 'Ticket Sales'!$J$11:$J$5010, 0)), L4103)="", "", IFERROR(INDEX('Ticket Sales'!D$11:D$5010, MATCH($Q4104, 'Ticket Sales'!$J$11:$J$5010, 0)), L4103)))</f>
        <v/>
      </c>
      <c r="M4104" s="41" t="str">
        <f>IF($Q4104="", "", IF(IFERROR(INDEX('Ticket Sales'!E$11:E$5010, MATCH($Q4104, 'Ticket Sales'!$J$11:$J$5010, 0)), M4103)="", "", IFERROR(INDEX('Ticket Sales'!E$11:E$5010, MATCH($Q4104, 'Ticket Sales'!$J$11:$J$5010, 0)), M4103)))</f>
        <v/>
      </c>
      <c r="N4104" s="2"/>
      <c r="P4104" s="48">
        <v>4094</v>
      </c>
      <c r="Q4104" s="48" t="str">
        <f t="shared" si="316"/>
        <v/>
      </c>
      <c r="S4104" s="52" t="str">
        <f t="shared" si="317"/>
        <v/>
      </c>
      <c r="U4104" s="52" t="str">
        <f t="shared" si="318"/>
        <v/>
      </c>
      <c r="W4104" s="52" t="str">
        <f t="shared" si="319"/>
        <v/>
      </c>
    </row>
    <row r="4105" spans="1:23" x14ac:dyDescent="0.25">
      <c r="A4105" s="2"/>
      <c r="B4105" s="32"/>
      <c r="C4105" s="25"/>
      <c r="D4105" s="25"/>
      <c r="E4105" s="26"/>
      <c r="F4105" s="27"/>
      <c r="G4105" s="2"/>
      <c r="H4105" s="2"/>
      <c r="I4105" s="38" t="str">
        <f t="shared" si="315"/>
        <v/>
      </c>
      <c r="J4105" s="39" t="str">
        <f>IF($Q4105="", "", IF(IFERROR(INDEX('Ticket Sales'!B$11:B$5010, MATCH($Q4105, 'Ticket Sales'!$J$11:$J$5010, 0)), J4104)="", "", IFERROR(INDEX('Ticket Sales'!B$11:B$5010, MATCH($Q4105, 'Ticket Sales'!$J$11:$J$5010, 0)), J4104)))</f>
        <v/>
      </c>
      <c r="K4105" s="39" t="str">
        <f>IF($Q4105="", "", IF(IFERROR(INDEX('Ticket Sales'!C$11:C$5010, MATCH($Q4105, 'Ticket Sales'!$J$11:$J$5010, 0)), K4104)="", "", IFERROR(INDEX('Ticket Sales'!C$11:C$5010, MATCH($Q4105, 'Ticket Sales'!$J$11:$J$5010, 0)), K4104)))</f>
        <v/>
      </c>
      <c r="L4105" s="40" t="str">
        <f>IF($Q4105="", "", IF(IFERROR(INDEX('Ticket Sales'!D$11:D$5010, MATCH($Q4105, 'Ticket Sales'!$J$11:$J$5010, 0)), L4104)="", "", IFERROR(INDEX('Ticket Sales'!D$11:D$5010, MATCH($Q4105, 'Ticket Sales'!$J$11:$J$5010, 0)), L4104)))</f>
        <v/>
      </c>
      <c r="M4105" s="41" t="str">
        <f>IF($Q4105="", "", IF(IFERROR(INDEX('Ticket Sales'!E$11:E$5010, MATCH($Q4105, 'Ticket Sales'!$J$11:$J$5010, 0)), M4104)="", "", IFERROR(INDEX('Ticket Sales'!E$11:E$5010, MATCH($Q4105, 'Ticket Sales'!$J$11:$J$5010, 0)), M4104)))</f>
        <v/>
      </c>
      <c r="N4105" s="2"/>
      <c r="P4105" s="48">
        <v>4095</v>
      </c>
      <c r="Q4105" s="48" t="str">
        <f t="shared" si="316"/>
        <v/>
      </c>
      <c r="S4105" s="52" t="str">
        <f t="shared" si="317"/>
        <v/>
      </c>
      <c r="U4105" s="52" t="str">
        <f t="shared" si="318"/>
        <v/>
      </c>
      <c r="W4105" s="52" t="str">
        <f t="shared" si="319"/>
        <v/>
      </c>
    </row>
    <row r="4106" spans="1:23" x14ac:dyDescent="0.25">
      <c r="A4106" s="2"/>
      <c r="B4106" s="32"/>
      <c r="C4106" s="25"/>
      <c r="D4106" s="25"/>
      <c r="E4106" s="26"/>
      <c r="F4106" s="27"/>
      <c r="G4106" s="2"/>
      <c r="H4106" s="2"/>
      <c r="I4106" s="38" t="str">
        <f t="shared" si="315"/>
        <v/>
      </c>
      <c r="J4106" s="39" t="str">
        <f>IF($Q4106="", "", IF(IFERROR(INDEX('Ticket Sales'!B$11:B$5010, MATCH($Q4106, 'Ticket Sales'!$J$11:$J$5010, 0)), J4105)="", "", IFERROR(INDEX('Ticket Sales'!B$11:B$5010, MATCH($Q4106, 'Ticket Sales'!$J$11:$J$5010, 0)), J4105)))</f>
        <v/>
      </c>
      <c r="K4106" s="39" t="str">
        <f>IF($Q4106="", "", IF(IFERROR(INDEX('Ticket Sales'!C$11:C$5010, MATCH($Q4106, 'Ticket Sales'!$J$11:$J$5010, 0)), K4105)="", "", IFERROR(INDEX('Ticket Sales'!C$11:C$5010, MATCH($Q4106, 'Ticket Sales'!$J$11:$J$5010, 0)), K4105)))</f>
        <v/>
      </c>
      <c r="L4106" s="40" t="str">
        <f>IF($Q4106="", "", IF(IFERROR(INDEX('Ticket Sales'!D$11:D$5010, MATCH($Q4106, 'Ticket Sales'!$J$11:$J$5010, 0)), L4105)="", "", IFERROR(INDEX('Ticket Sales'!D$11:D$5010, MATCH($Q4106, 'Ticket Sales'!$J$11:$J$5010, 0)), L4105)))</f>
        <v/>
      </c>
      <c r="M4106" s="41" t="str">
        <f>IF($Q4106="", "", IF(IFERROR(INDEX('Ticket Sales'!E$11:E$5010, MATCH($Q4106, 'Ticket Sales'!$J$11:$J$5010, 0)), M4105)="", "", IFERROR(INDEX('Ticket Sales'!E$11:E$5010, MATCH($Q4106, 'Ticket Sales'!$J$11:$J$5010, 0)), M4105)))</f>
        <v/>
      </c>
      <c r="N4106" s="2"/>
      <c r="P4106" s="48">
        <v>4096</v>
      </c>
      <c r="Q4106" s="48" t="str">
        <f t="shared" si="316"/>
        <v/>
      </c>
      <c r="S4106" s="52" t="str">
        <f t="shared" si="317"/>
        <v/>
      </c>
      <c r="U4106" s="52" t="str">
        <f t="shared" si="318"/>
        <v/>
      </c>
      <c r="W4106" s="52" t="str">
        <f t="shared" si="319"/>
        <v/>
      </c>
    </row>
    <row r="4107" spans="1:23" x14ac:dyDescent="0.25">
      <c r="A4107" s="2"/>
      <c r="B4107" s="32"/>
      <c r="C4107" s="25"/>
      <c r="D4107" s="25"/>
      <c r="E4107" s="26"/>
      <c r="F4107" s="27"/>
      <c r="G4107" s="2"/>
      <c r="H4107" s="2"/>
      <c r="I4107" s="38" t="str">
        <f t="shared" si="315"/>
        <v/>
      </c>
      <c r="J4107" s="39" t="str">
        <f>IF($Q4107="", "", IF(IFERROR(INDEX('Ticket Sales'!B$11:B$5010, MATCH($Q4107, 'Ticket Sales'!$J$11:$J$5010, 0)), J4106)="", "", IFERROR(INDEX('Ticket Sales'!B$11:B$5010, MATCH($Q4107, 'Ticket Sales'!$J$11:$J$5010, 0)), J4106)))</f>
        <v/>
      </c>
      <c r="K4107" s="39" t="str">
        <f>IF($Q4107="", "", IF(IFERROR(INDEX('Ticket Sales'!C$11:C$5010, MATCH($Q4107, 'Ticket Sales'!$J$11:$J$5010, 0)), K4106)="", "", IFERROR(INDEX('Ticket Sales'!C$11:C$5010, MATCH($Q4107, 'Ticket Sales'!$J$11:$J$5010, 0)), K4106)))</f>
        <v/>
      </c>
      <c r="L4107" s="40" t="str">
        <f>IF($Q4107="", "", IF(IFERROR(INDEX('Ticket Sales'!D$11:D$5010, MATCH($Q4107, 'Ticket Sales'!$J$11:$J$5010, 0)), L4106)="", "", IFERROR(INDEX('Ticket Sales'!D$11:D$5010, MATCH($Q4107, 'Ticket Sales'!$J$11:$J$5010, 0)), L4106)))</f>
        <v/>
      </c>
      <c r="M4107" s="41" t="str">
        <f>IF($Q4107="", "", IF(IFERROR(INDEX('Ticket Sales'!E$11:E$5010, MATCH($Q4107, 'Ticket Sales'!$J$11:$J$5010, 0)), M4106)="", "", IFERROR(INDEX('Ticket Sales'!E$11:E$5010, MATCH($Q4107, 'Ticket Sales'!$J$11:$J$5010, 0)), M4106)))</f>
        <v/>
      </c>
      <c r="N4107" s="2"/>
      <c r="P4107" s="48">
        <v>4097</v>
      </c>
      <c r="Q4107" s="48" t="str">
        <f t="shared" si="316"/>
        <v/>
      </c>
      <c r="S4107" s="52" t="str">
        <f t="shared" si="317"/>
        <v/>
      </c>
      <c r="U4107" s="52" t="str">
        <f t="shared" si="318"/>
        <v/>
      </c>
      <c r="W4107" s="52" t="str">
        <f t="shared" si="319"/>
        <v/>
      </c>
    </row>
    <row r="4108" spans="1:23" x14ac:dyDescent="0.25">
      <c r="A4108" s="2"/>
      <c r="B4108" s="32"/>
      <c r="C4108" s="25"/>
      <c r="D4108" s="25"/>
      <c r="E4108" s="26"/>
      <c r="F4108" s="27"/>
      <c r="G4108" s="2"/>
      <c r="H4108" s="2"/>
      <c r="I4108" s="38" t="str">
        <f t="shared" ref="I4108:I4171" si="320">$Q4108</f>
        <v/>
      </c>
      <c r="J4108" s="39" t="str">
        <f>IF($Q4108="", "", IF(IFERROR(INDEX('Ticket Sales'!B$11:B$5010, MATCH($Q4108, 'Ticket Sales'!$J$11:$J$5010, 0)), J4107)="", "", IFERROR(INDEX('Ticket Sales'!B$11:B$5010, MATCH($Q4108, 'Ticket Sales'!$J$11:$J$5010, 0)), J4107)))</f>
        <v/>
      </c>
      <c r="K4108" s="39" t="str">
        <f>IF($Q4108="", "", IF(IFERROR(INDEX('Ticket Sales'!C$11:C$5010, MATCH($Q4108, 'Ticket Sales'!$J$11:$J$5010, 0)), K4107)="", "", IFERROR(INDEX('Ticket Sales'!C$11:C$5010, MATCH($Q4108, 'Ticket Sales'!$J$11:$J$5010, 0)), K4107)))</f>
        <v/>
      </c>
      <c r="L4108" s="40" t="str">
        <f>IF($Q4108="", "", IF(IFERROR(INDEX('Ticket Sales'!D$11:D$5010, MATCH($Q4108, 'Ticket Sales'!$J$11:$J$5010, 0)), L4107)="", "", IFERROR(INDEX('Ticket Sales'!D$11:D$5010, MATCH($Q4108, 'Ticket Sales'!$J$11:$J$5010, 0)), L4107)))</f>
        <v/>
      </c>
      <c r="M4108" s="41" t="str">
        <f>IF($Q4108="", "", IF(IFERROR(INDEX('Ticket Sales'!E$11:E$5010, MATCH($Q4108, 'Ticket Sales'!$J$11:$J$5010, 0)), M4107)="", "", IFERROR(INDEX('Ticket Sales'!E$11:E$5010, MATCH($Q4108, 'Ticket Sales'!$J$11:$J$5010, 0)), M4107)))</f>
        <v/>
      </c>
      <c r="N4108" s="2"/>
      <c r="P4108" s="48">
        <v>4098</v>
      </c>
      <c r="Q4108" s="48" t="str">
        <f t="shared" ref="Q4108:Q4171" si="321">IF(ISNUMBER($Q$8)=FALSE, "", IF($P4108&gt;$Q$8, "", $P4108))</f>
        <v/>
      </c>
      <c r="S4108" s="52" t="str">
        <f t="shared" ref="S4108:S4171" si="322">IF($B4108="", "", $B4108)</f>
        <v/>
      </c>
      <c r="U4108" s="52" t="str">
        <f t="shared" ref="U4108:U4171" si="323">IF(COUNTIF($B4108:$F4108, "")=5, "", "X")</f>
        <v/>
      </c>
      <c r="W4108" s="52" t="str">
        <f t="shared" ref="W4108:W4171" si="324">IF(AND($U4108="X", $S4108=""), "X", IF(AND($U4108="X", ISNUMBER($S4108)=FALSE), "X", IF(AND($U4108="X", COUNTIF($S$11:$S$5010, $S4108)&gt;1), "X", "")))</f>
        <v/>
      </c>
    </row>
    <row r="4109" spans="1:23" x14ac:dyDescent="0.25">
      <c r="A4109" s="2"/>
      <c r="B4109" s="32"/>
      <c r="C4109" s="25"/>
      <c r="D4109" s="25"/>
      <c r="E4109" s="26"/>
      <c r="F4109" s="27"/>
      <c r="G4109" s="2"/>
      <c r="H4109" s="2"/>
      <c r="I4109" s="38" t="str">
        <f t="shared" si="320"/>
        <v/>
      </c>
      <c r="J4109" s="39" t="str">
        <f>IF($Q4109="", "", IF(IFERROR(INDEX('Ticket Sales'!B$11:B$5010, MATCH($Q4109, 'Ticket Sales'!$J$11:$J$5010, 0)), J4108)="", "", IFERROR(INDEX('Ticket Sales'!B$11:B$5010, MATCH($Q4109, 'Ticket Sales'!$J$11:$J$5010, 0)), J4108)))</f>
        <v/>
      </c>
      <c r="K4109" s="39" t="str">
        <f>IF($Q4109="", "", IF(IFERROR(INDEX('Ticket Sales'!C$11:C$5010, MATCH($Q4109, 'Ticket Sales'!$J$11:$J$5010, 0)), K4108)="", "", IFERROR(INDEX('Ticket Sales'!C$11:C$5010, MATCH($Q4109, 'Ticket Sales'!$J$11:$J$5010, 0)), K4108)))</f>
        <v/>
      </c>
      <c r="L4109" s="40" t="str">
        <f>IF($Q4109="", "", IF(IFERROR(INDEX('Ticket Sales'!D$11:D$5010, MATCH($Q4109, 'Ticket Sales'!$J$11:$J$5010, 0)), L4108)="", "", IFERROR(INDEX('Ticket Sales'!D$11:D$5010, MATCH($Q4109, 'Ticket Sales'!$J$11:$J$5010, 0)), L4108)))</f>
        <v/>
      </c>
      <c r="M4109" s="41" t="str">
        <f>IF($Q4109="", "", IF(IFERROR(INDEX('Ticket Sales'!E$11:E$5010, MATCH($Q4109, 'Ticket Sales'!$J$11:$J$5010, 0)), M4108)="", "", IFERROR(INDEX('Ticket Sales'!E$11:E$5010, MATCH($Q4109, 'Ticket Sales'!$J$11:$J$5010, 0)), M4108)))</f>
        <v/>
      </c>
      <c r="N4109" s="2"/>
      <c r="P4109" s="48">
        <v>4099</v>
      </c>
      <c r="Q4109" s="48" t="str">
        <f t="shared" si="321"/>
        <v/>
      </c>
      <c r="S4109" s="52" t="str">
        <f t="shared" si="322"/>
        <v/>
      </c>
      <c r="U4109" s="52" t="str">
        <f t="shared" si="323"/>
        <v/>
      </c>
      <c r="W4109" s="52" t="str">
        <f t="shared" si="324"/>
        <v/>
      </c>
    </row>
    <row r="4110" spans="1:23" x14ac:dyDescent="0.25">
      <c r="A4110" s="2"/>
      <c r="B4110" s="32"/>
      <c r="C4110" s="25"/>
      <c r="D4110" s="25"/>
      <c r="E4110" s="26"/>
      <c r="F4110" s="27"/>
      <c r="G4110" s="2"/>
      <c r="H4110" s="2"/>
      <c r="I4110" s="38" t="str">
        <f t="shared" si="320"/>
        <v/>
      </c>
      <c r="J4110" s="39" t="str">
        <f>IF($Q4110="", "", IF(IFERROR(INDEX('Ticket Sales'!B$11:B$5010, MATCH($Q4110, 'Ticket Sales'!$J$11:$J$5010, 0)), J4109)="", "", IFERROR(INDEX('Ticket Sales'!B$11:B$5010, MATCH($Q4110, 'Ticket Sales'!$J$11:$J$5010, 0)), J4109)))</f>
        <v/>
      </c>
      <c r="K4110" s="39" t="str">
        <f>IF($Q4110="", "", IF(IFERROR(INDEX('Ticket Sales'!C$11:C$5010, MATCH($Q4110, 'Ticket Sales'!$J$11:$J$5010, 0)), K4109)="", "", IFERROR(INDEX('Ticket Sales'!C$11:C$5010, MATCH($Q4110, 'Ticket Sales'!$J$11:$J$5010, 0)), K4109)))</f>
        <v/>
      </c>
      <c r="L4110" s="40" t="str">
        <f>IF($Q4110="", "", IF(IFERROR(INDEX('Ticket Sales'!D$11:D$5010, MATCH($Q4110, 'Ticket Sales'!$J$11:$J$5010, 0)), L4109)="", "", IFERROR(INDEX('Ticket Sales'!D$11:D$5010, MATCH($Q4110, 'Ticket Sales'!$J$11:$J$5010, 0)), L4109)))</f>
        <v/>
      </c>
      <c r="M4110" s="41" t="str">
        <f>IF($Q4110="", "", IF(IFERROR(INDEX('Ticket Sales'!E$11:E$5010, MATCH($Q4110, 'Ticket Sales'!$J$11:$J$5010, 0)), M4109)="", "", IFERROR(INDEX('Ticket Sales'!E$11:E$5010, MATCH($Q4110, 'Ticket Sales'!$J$11:$J$5010, 0)), M4109)))</f>
        <v/>
      </c>
      <c r="N4110" s="2"/>
      <c r="P4110" s="48">
        <v>4100</v>
      </c>
      <c r="Q4110" s="48" t="str">
        <f t="shared" si="321"/>
        <v/>
      </c>
      <c r="S4110" s="52" t="str">
        <f t="shared" si="322"/>
        <v/>
      </c>
      <c r="U4110" s="52" t="str">
        <f t="shared" si="323"/>
        <v/>
      </c>
      <c r="W4110" s="52" t="str">
        <f t="shared" si="324"/>
        <v/>
      </c>
    </row>
    <row r="4111" spans="1:23" x14ac:dyDescent="0.25">
      <c r="A4111" s="2"/>
      <c r="B4111" s="32"/>
      <c r="C4111" s="25"/>
      <c r="D4111" s="25"/>
      <c r="E4111" s="26"/>
      <c r="F4111" s="27"/>
      <c r="G4111" s="2"/>
      <c r="H4111" s="2"/>
      <c r="I4111" s="38" t="str">
        <f t="shared" si="320"/>
        <v/>
      </c>
      <c r="J4111" s="39" t="str">
        <f>IF($Q4111="", "", IF(IFERROR(INDEX('Ticket Sales'!B$11:B$5010, MATCH($Q4111, 'Ticket Sales'!$J$11:$J$5010, 0)), J4110)="", "", IFERROR(INDEX('Ticket Sales'!B$11:B$5010, MATCH($Q4111, 'Ticket Sales'!$J$11:$J$5010, 0)), J4110)))</f>
        <v/>
      </c>
      <c r="K4111" s="39" t="str">
        <f>IF($Q4111="", "", IF(IFERROR(INDEX('Ticket Sales'!C$11:C$5010, MATCH($Q4111, 'Ticket Sales'!$J$11:$J$5010, 0)), K4110)="", "", IFERROR(INDEX('Ticket Sales'!C$11:C$5010, MATCH($Q4111, 'Ticket Sales'!$J$11:$J$5010, 0)), K4110)))</f>
        <v/>
      </c>
      <c r="L4111" s="40" t="str">
        <f>IF($Q4111="", "", IF(IFERROR(INDEX('Ticket Sales'!D$11:D$5010, MATCH($Q4111, 'Ticket Sales'!$J$11:$J$5010, 0)), L4110)="", "", IFERROR(INDEX('Ticket Sales'!D$11:D$5010, MATCH($Q4111, 'Ticket Sales'!$J$11:$J$5010, 0)), L4110)))</f>
        <v/>
      </c>
      <c r="M4111" s="41" t="str">
        <f>IF($Q4111="", "", IF(IFERROR(INDEX('Ticket Sales'!E$11:E$5010, MATCH($Q4111, 'Ticket Sales'!$J$11:$J$5010, 0)), M4110)="", "", IFERROR(INDEX('Ticket Sales'!E$11:E$5010, MATCH($Q4111, 'Ticket Sales'!$J$11:$J$5010, 0)), M4110)))</f>
        <v/>
      </c>
      <c r="N4111" s="2"/>
      <c r="P4111" s="48">
        <v>4101</v>
      </c>
      <c r="Q4111" s="48" t="str">
        <f t="shared" si="321"/>
        <v/>
      </c>
      <c r="S4111" s="52" t="str">
        <f t="shared" si="322"/>
        <v/>
      </c>
      <c r="U4111" s="52" t="str">
        <f t="shared" si="323"/>
        <v/>
      </c>
      <c r="W4111" s="52" t="str">
        <f t="shared" si="324"/>
        <v/>
      </c>
    </row>
    <row r="4112" spans="1:23" x14ac:dyDescent="0.25">
      <c r="A4112" s="2"/>
      <c r="B4112" s="32"/>
      <c r="C4112" s="25"/>
      <c r="D4112" s="25"/>
      <c r="E4112" s="26"/>
      <c r="F4112" s="27"/>
      <c r="G4112" s="2"/>
      <c r="H4112" s="2"/>
      <c r="I4112" s="38" t="str">
        <f t="shared" si="320"/>
        <v/>
      </c>
      <c r="J4112" s="39" t="str">
        <f>IF($Q4112="", "", IF(IFERROR(INDEX('Ticket Sales'!B$11:B$5010, MATCH($Q4112, 'Ticket Sales'!$J$11:$J$5010, 0)), J4111)="", "", IFERROR(INDEX('Ticket Sales'!B$11:B$5010, MATCH($Q4112, 'Ticket Sales'!$J$11:$J$5010, 0)), J4111)))</f>
        <v/>
      </c>
      <c r="K4112" s="39" t="str">
        <f>IF($Q4112="", "", IF(IFERROR(INDEX('Ticket Sales'!C$11:C$5010, MATCH($Q4112, 'Ticket Sales'!$J$11:$J$5010, 0)), K4111)="", "", IFERROR(INDEX('Ticket Sales'!C$11:C$5010, MATCH($Q4112, 'Ticket Sales'!$J$11:$J$5010, 0)), K4111)))</f>
        <v/>
      </c>
      <c r="L4112" s="40" t="str">
        <f>IF($Q4112="", "", IF(IFERROR(INDEX('Ticket Sales'!D$11:D$5010, MATCH($Q4112, 'Ticket Sales'!$J$11:$J$5010, 0)), L4111)="", "", IFERROR(INDEX('Ticket Sales'!D$11:D$5010, MATCH($Q4112, 'Ticket Sales'!$J$11:$J$5010, 0)), L4111)))</f>
        <v/>
      </c>
      <c r="M4112" s="41" t="str">
        <f>IF($Q4112="", "", IF(IFERROR(INDEX('Ticket Sales'!E$11:E$5010, MATCH($Q4112, 'Ticket Sales'!$J$11:$J$5010, 0)), M4111)="", "", IFERROR(INDEX('Ticket Sales'!E$11:E$5010, MATCH($Q4112, 'Ticket Sales'!$J$11:$J$5010, 0)), M4111)))</f>
        <v/>
      </c>
      <c r="N4112" s="2"/>
      <c r="P4112" s="48">
        <v>4102</v>
      </c>
      <c r="Q4112" s="48" t="str">
        <f t="shared" si="321"/>
        <v/>
      </c>
      <c r="S4112" s="52" t="str">
        <f t="shared" si="322"/>
        <v/>
      </c>
      <c r="U4112" s="52" t="str">
        <f t="shared" si="323"/>
        <v/>
      </c>
      <c r="W4112" s="52" t="str">
        <f t="shared" si="324"/>
        <v/>
      </c>
    </row>
    <row r="4113" spans="1:23" x14ac:dyDescent="0.25">
      <c r="A4113" s="2"/>
      <c r="B4113" s="32"/>
      <c r="C4113" s="25"/>
      <c r="D4113" s="25"/>
      <c r="E4113" s="26"/>
      <c r="F4113" s="27"/>
      <c r="G4113" s="2"/>
      <c r="H4113" s="2"/>
      <c r="I4113" s="38" t="str">
        <f t="shared" si="320"/>
        <v/>
      </c>
      <c r="J4113" s="39" t="str">
        <f>IF($Q4113="", "", IF(IFERROR(INDEX('Ticket Sales'!B$11:B$5010, MATCH($Q4113, 'Ticket Sales'!$J$11:$J$5010, 0)), J4112)="", "", IFERROR(INDEX('Ticket Sales'!B$11:B$5010, MATCH($Q4113, 'Ticket Sales'!$J$11:$J$5010, 0)), J4112)))</f>
        <v/>
      </c>
      <c r="K4113" s="39" t="str">
        <f>IF($Q4113="", "", IF(IFERROR(INDEX('Ticket Sales'!C$11:C$5010, MATCH($Q4113, 'Ticket Sales'!$J$11:$J$5010, 0)), K4112)="", "", IFERROR(INDEX('Ticket Sales'!C$11:C$5010, MATCH($Q4113, 'Ticket Sales'!$J$11:$J$5010, 0)), K4112)))</f>
        <v/>
      </c>
      <c r="L4113" s="40" t="str">
        <f>IF($Q4113="", "", IF(IFERROR(INDEX('Ticket Sales'!D$11:D$5010, MATCH($Q4113, 'Ticket Sales'!$J$11:$J$5010, 0)), L4112)="", "", IFERROR(INDEX('Ticket Sales'!D$11:D$5010, MATCH($Q4113, 'Ticket Sales'!$J$11:$J$5010, 0)), L4112)))</f>
        <v/>
      </c>
      <c r="M4113" s="41" t="str">
        <f>IF($Q4113="", "", IF(IFERROR(INDEX('Ticket Sales'!E$11:E$5010, MATCH($Q4113, 'Ticket Sales'!$J$11:$J$5010, 0)), M4112)="", "", IFERROR(INDEX('Ticket Sales'!E$11:E$5010, MATCH($Q4113, 'Ticket Sales'!$J$11:$J$5010, 0)), M4112)))</f>
        <v/>
      </c>
      <c r="N4113" s="2"/>
      <c r="P4113" s="48">
        <v>4103</v>
      </c>
      <c r="Q4113" s="48" t="str">
        <f t="shared" si="321"/>
        <v/>
      </c>
      <c r="S4113" s="52" t="str">
        <f t="shared" si="322"/>
        <v/>
      </c>
      <c r="U4113" s="52" t="str">
        <f t="shared" si="323"/>
        <v/>
      </c>
      <c r="W4113" s="52" t="str">
        <f t="shared" si="324"/>
        <v/>
      </c>
    </row>
    <row r="4114" spans="1:23" x14ac:dyDescent="0.25">
      <c r="A4114" s="2"/>
      <c r="B4114" s="32"/>
      <c r="C4114" s="25"/>
      <c r="D4114" s="25"/>
      <c r="E4114" s="26"/>
      <c r="F4114" s="27"/>
      <c r="G4114" s="2"/>
      <c r="H4114" s="2"/>
      <c r="I4114" s="38" t="str">
        <f t="shared" si="320"/>
        <v/>
      </c>
      <c r="J4114" s="39" t="str">
        <f>IF($Q4114="", "", IF(IFERROR(INDEX('Ticket Sales'!B$11:B$5010, MATCH($Q4114, 'Ticket Sales'!$J$11:$J$5010, 0)), J4113)="", "", IFERROR(INDEX('Ticket Sales'!B$11:B$5010, MATCH($Q4114, 'Ticket Sales'!$J$11:$J$5010, 0)), J4113)))</f>
        <v/>
      </c>
      <c r="K4114" s="39" t="str">
        <f>IF($Q4114="", "", IF(IFERROR(INDEX('Ticket Sales'!C$11:C$5010, MATCH($Q4114, 'Ticket Sales'!$J$11:$J$5010, 0)), K4113)="", "", IFERROR(INDEX('Ticket Sales'!C$11:C$5010, MATCH($Q4114, 'Ticket Sales'!$J$11:$J$5010, 0)), K4113)))</f>
        <v/>
      </c>
      <c r="L4114" s="40" t="str">
        <f>IF($Q4114="", "", IF(IFERROR(INDEX('Ticket Sales'!D$11:D$5010, MATCH($Q4114, 'Ticket Sales'!$J$11:$J$5010, 0)), L4113)="", "", IFERROR(INDEX('Ticket Sales'!D$11:D$5010, MATCH($Q4114, 'Ticket Sales'!$J$11:$J$5010, 0)), L4113)))</f>
        <v/>
      </c>
      <c r="M4114" s="41" t="str">
        <f>IF($Q4114="", "", IF(IFERROR(INDEX('Ticket Sales'!E$11:E$5010, MATCH($Q4114, 'Ticket Sales'!$J$11:$J$5010, 0)), M4113)="", "", IFERROR(INDEX('Ticket Sales'!E$11:E$5010, MATCH($Q4114, 'Ticket Sales'!$J$11:$J$5010, 0)), M4113)))</f>
        <v/>
      </c>
      <c r="N4114" s="2"/>
      <c r="P4114" s="48">
        <v>4104</v>
      </c>
      <c r="Q4114" s="48" t="str">
        <f t="shared" si="321"/>
        <v/>
      </c>
      <c r="S4114" s="52" t="str">
        <f t="shared" si="322"/>
        <v/>
      </c>
      <c r="U4114" s="52" t="str">
        <f t="shared" si="323"/>
        <v/>
      </c>
      <c r="W4114" s="52" t="str">
        <f t="shared" si="324"/>
        <v/>
      </c>
    </row>
    <row r="4115" spans="1:23" x14ac:dyDescent="0.25">
      <c r="A4115" s="2"/>
      <c r="B4115" s="32"/>
      <c r="C4115" s="25"/>
      <c r="D4115" s="25"/>
      <c r="E4115" s="26"/>
      <c r="F4115" s="27"/>
      <c r="G4115" s="2"/>
      <c r="H4115" s="2"/>
      <c r="I4115" s="38" t="str">
        <f t="shared" si="320"/>
        <v/>
      </c>
      <c r="J4115" s="39" t="str">
        <f>IF($Q4115="", "", IF(IFERROR(INDEX('Ticket Sales'!B$11:B$5010, MATCH($Q4115, 'Ticket Sales'!$J$11:$J$5010, 0)), J4114)="", "", IFERROR(INDEX('Ticket Sales'!B$11:B$5010, MATCH($Q4115, 'Ticket Sales'!$J$11:$J$5010, 0)), J4114)))</f>
        <v/>
      </c>
      <c r="K4115" s="39" t="str">
        <f>IF($Q4115="", "", IF(IFERROR(INDEX('Ticket Sales'!C$11:C$5010, MATCH($Q4115, 'Ticket Sales'!$J$11:$J$5010, 0)), K4114)="", "", IFERROR(INDEX('Ticket Sales'!C$11:C$5010, MATCH($Q4115, 'Ticket Sales'!$J$11:$J$5010, 0)), K4114)))</f>
        <v/>
      </c>
      <c r="L4115" s="40" t="str">
        <f>IF($Q4115="", "", IF(IFERROR(INDEX('Ticket Sales'!D$11:D$5010, MATCH($Q4115, 'Ticket Sales'!$J$11:$J$5010, 0)), L4114)="", "", IFERROR(INDEX('Ticket Sales'!D$11:D$5010, MATCH($Q4115, 'Ticket Sales'!$J$11:$J$5010, 0)), L4114)))</f>
        <v/>
      </c>
      <c r="M4115" s="41" t="str">
        <f>IF($Q4115="", "", IF(IFERROR(INDEX('Ticket Sales'!E$11:E$5010, MATCH($Q4115, 'Ticket Sales'!$J$11:$J$5010, 0)), M4114)="", "", IFERROR(INDEX('Ticket Sales'!E$11:E$5010, MATCH($Q4115, 'Ticket Sales'!$J$11:$J$5010, 0)), M4114)))</f>
        <v/>
      </c>
      <c r="N4115" s="2"/>
      <c r="P4115" s="48">
        <v>4105</v>
      </c>
      <c r="Q4115" s="48" t="str">
        <f t="shared" si="321"/>
        <v/>
      </c>
      <c r="S4115" s="52" t="str">
        <f t="shared" si="322"/>
        <v/>
      </c>
      <c r="U4115" s="52" t="str">
        <f t="shared" si="323"/>
        <v/>
      </c>
      <c r="W4115" s="52" t="str">
        <f t="shared" si="324"/>
        <v/>
      </c>
    </row>
    <row r="4116" spans="1:23" x14ac:dyDescent="0.25">
      <c r="A4116" s="2"/>
      <c r="B4116" s="32"/>
      <c r="C4116" s="25"/>
      <c r="D4116" s="25"/>
      <c r="E4116" s="26"/>
      <c r="F4116" s="27"/>
      <c r="G4116" s="2"/>
      <c r="H4116" s="2"/>
      <c r="I4116" s="38" t="str">
        <f t="shared" si="320"/>
        <v/>
      </c>
      <c r="J4116" s="39" t="str">
        <f>IF($Q4116="", "", IF(IFERROR(INDEX('Ticket Sales'!B$11:B$5010, MATCH($Q4116, 'Ticket Sales'!$J$11:$J$5010, 0)), J4115)="", "", IFERROR(INDEX('Ticket Sales'!B$11:B$5010, MATCH($Q4116, 'Ticket Sales'!$J$11:$J$5010, 0)), J4115)))</f>
        <v/>
      </c>
      <c r="K4116" s="39" t="str">
        <f>IF($Q4116="", "", IF(IFERROR(INDEX('Ticket Sales'!C$11:C$5010, MATCH($Q4116, 'Ticket Sales'!$J$11:$J$5010, 0)), K4115)="", "", IFERROR(INDEX('Ticket Sales'!C$11:C$5010, MATCH($Q4116, 'Ticket Sales'!$J$11:$J$5010, 0)), K4115)))</f>
        <v/>
      </c>
      <c r="L4116" s="40" t="str">
        <f>IF($Q4116="", "", IF(IFERROR(INDEX('Ticket Sales'!D$11:D$5010, MATCH($Q4116, 'Ticket Sales'!$J$11:$J$5010, 0)), L4115)="", "", IFERROR(INDEX('Ticket Sales'!D$11:D$5010, MATCH($Q4116, 'Ticket Sales'!$J$11:$J$5010, 0)), L4115)))</f>
        <v/>
      </c>
      <c r="M4116" s="41" t="str">
        <f>IF($Q4116="", "", IF(IFERROR(INDEX('Ticket Sales'!E$11:E$5010, MATCH($Q4116, 'Ticket Sales'!$J$11:$J$5010, 0)), M4115)="", "", IFERROR(INDEX('Ticket Sales'!E$11:E$5010, MATCH($Q4116, 'Ticket Sales'!$J$11:$J$5010, 0)), M4115)))</f>
        <v/>
      </c>
      <c r="N4116" s="2"/>
      <c r="P4116" s="48">
        <v>4106</v>
      </c>
      <c r="Q4116" s="48" t="str">
        <f t="shared" si="321"/>
        <v/>
      </c>
      <c r="S4116" s="52" t="str">
        <f t="shared" si="322"/>
        <v/>
      </c>
      <c r="U4116" s="52" t="str">
        <f t="shared" si="323"/>
        <v/>
      </c>
      <c r="W4116" s="52" t="str">
        <f t="shared" si="324"/>
        <v/>
      </c>
    </row>
    <row r="4117" spans="1:23" x14ac:dyDescent="0.25">
      <c r="A4117" s="2"/>
      <c r="B4117" s="32"/>
      <c r="C4117" s="25"/>
      <c r="D4117" s="25"/>
      <c r="E4117" s="26"/>
      <c r="F4117" s="27"/>
      <c r="G4117" s="2"/>
      <c r="H4117" s="2"/>
      <c r="I4117" s="38" t="str">
        <f t="shared" si="320"/>
        <v/>
      </c>
      <c r="J4117" s="39" t="str">
        <f>IF($Q4117="", "", IF(IFERROR(INDEX('Ticket Sales'!B$11:B$5010, MATCH($Q4117, 'Ticket Sales'!$J$11:$J$5010, 0)), J4116)="", "", IFERROR(INDEX('Ticket Sales'!B$11:B$5010, MATCH($Q4117, 'Ticket Sales'!$J$11:$J$5010, 0)), J4116)))</f>
        <v/>
      </c>
      <c r="K4117" s="39" t="str">
        <f>IF($Q4117="", "", IF(IFERROR(INDEX('Ticket Sales'!C$11:C$5010, MATCH($Q4117, 'Ticket Sales'!$J$11:$J$5010, 0)), K4116)="", "", IFERROR(INDEX('Ticket Sales'!C$11:C$5010, MATCH($Q4117, 'Ticket Sales'!$J$11:$J$5010, 0)), K4116)))</f>
        <v/>
      </c>
      <c r="L4117" s="40" t="str">
        <f>IF($Q4117="", "", IF(IFERROR(INDEX('Ticket Sales'!D$11:D$5010, MATCH($Q4117, 'Ticket Sales'!$J$11:$J$5010, 0)), L4116)="", "", IFERROR(INDEX('Ticket Sales'!D$11:D$5010, MATCH($Q4117, 'Ticket Sales'!$J$11:$J$5010, 0)), L4116)))</f>
        <v/>
      </c>
      <c r="M4117" s="41" t="str">
        <f>IF($Q4117="", "", IF(IFERROR(INDEX('Ticket Sales'!E$11:E$5010, MATCH($Q4117, 'Ticket Sales'!$J$11:$J$5010, 0)), M4116)="", "", IFERROR(INDEX('Ticket Sales'!E$11:E$5010, MATCH($Q4117, 'Ticket Sales'!$J$11:$J$5010, 0)), M4116)))</f>
        <v/>
      </c>
      <c r="N4117" s="2"/>
      <c r="P4117" s="48">
        <v>4107</v>
      </c>
      <c r="Q4117" s="48" t="str">
        <f t="shared" si="321"/>
        <v/>
      </c>
      <c r="S4117" s="52" t="str">
        <f t="shared" si="322"/>
        <v/>
      </c>
      <c r="U4117" s="52" t="str">
        <f t="shared" si="323"/>
        <v/>
      </c>
      <c r="W4117" s="52" t="str">
        <f t="shared" si="324"/>
        <v/>
      </c>
    </row>
    <row r="4118" spans="1:23" x14ac:dyDescent="0.25">
      <c r="A4118" s="2"/>
      <c r="B4118" s="32"/>
      <c r="C4118" s="25"/>
      <c r="D4118" s="25"/>
      <c r="E4118" s="26"/>
      <c r="F4118" s="27"/>
      <c r="G4118" s="2"/>
      <c r="H4118" s="2"/>
      <c r="I4118" s="38" t="str">
        <f t="shared" si="320"/>
        <v/>
      </c>
      <c r="J4118" s="39" t="str">
        <f>IF($Q4118="", "", IF(IFERROR(INDEX('Ticket Sales'!B$11:B$5010, MATCH($Q4118, 'Ticket Sales'!$J$11:$J$5010, 0)), J4117)="", "", IFERROR(INDEX('Ticket Sales'!B$11:B$5010, MATCH($Q4118, 'Ticket Sales'!$J$11:$J$5010, 0)), J4117)))</f>
        <v/>
      </c>
      <c r="K4118" s="39" t="str">
        <f>IF($Q4118="", "", IF(IFERROR(INDEX('Ticket Sales'!C$11:C$5010, MATCH($Q4118, 'Ticket Sales'!$J$11:$J$5010, 0)), K4117)="", "", IFERROR(INDEX('Ticket Sales'!C$11:C$5010, MATCH($Q4118, 'Ticket Sales'!$J$11:$J$5010, 0)), K4117)))</f>
        <v/>
      </c>
      <c r="L4118" s="40" t="str">
        <f>IF($Q4118="", "", IF(IFERROR(INDEX('Ticket Sales'!D$11:D$5010, MATCH($Q4118, 'Ticket Sales'!$J$11:$J$5010, 0)), L4117)="", "", IFERROR(INDEX('Ticket Sales'!D$11:D$5010, MATCH($Q4118, 'Ticket Sales'!$J$11:$J$5010, 0)), L4117)))</f>
        <v/>
      </c>
      <c r="M4118" s="41" t="str">
        <f>IF($Q4118="", "", IF(IFERROR(INDEX('Ticket Sales'!E$11:E$5010, MATCH($Q4118, 'Ticket Sales'!$J$11:$J$5010, 0)), M4117)="", "", IFERROR(INDEX('Ticket Sales'!E$11:E$5010, MATCH($Q4118, 'Ticket Sales'!$J$11:$J$5010, 0)), M4117)))</f>
        <v/>
      </c>
      <c r="N4118" s="2"/>
      <c r="P4118" s="48">
        <v>4108</v>
      </c>
      <c r="Q4118" s="48" t="str">
        <f t="shared" si="321"/>
        <v/>
      </c>
      <c r="S4118" s="52" t="str">
        <f t="shared" si="322"/>
        <v/>
      </c>
      <c r="U4118" s="52" t="str">
        <f t="shared" si="323"/>
        <v/>
      </c>
      <c r="W4118" s="52" t="str">
        <f t="shared" si="324"/>
        <v/>
      </c>
    </row>
    <row r="4119" spans="1:23" x14ac:dyDescent="0.25">
      <c r="A4119" s="2"/>
      <c r="B4119" s="32"/>
      <c r="C4119" s="25"/>
      <c r="D4119" s="25"/>
      <c r="E4119" s="26"/>
      <c r="F4119" s="27"/>
      <c r="G4119" s="2"/>
      <c r="H4119" s="2"/>
      <c r="I4119" s="38" t="str">
        <f t="shared" si="320"/>
        <v/>
      </c>
      <c r="J4119" s="39" t="str">
        <f>IF($Q4119="", "", IF(IFERROR(INDEX('Ticket Sales'!B$11:B$5010, MATCH($Q4119, 'Ticket Sales'!$J$11:$J$5010, 0)), J4118)="", "", IFERROR(INDEX('Ticket Sales'!B$11:B$5010, MATCH($Q4119, 'Ticket Sales'!$J$11:$J$5010, 0)), J4118)))</f>
        <v/>
      </c>
      <c r="K4119" s="39" t="str">
        <f>IF($Q4119="", "", IF(IFERROR(INDEX('Ticket Sales'!C$11:C$5010, MATCH($Q4119, 'Ticket Sales'!$J$11:$J$5010, 0)), K4118)="", "", IFERROR(INDEX('Ticket Sales'!C$11:C$5010, MATCH($Q4119, 'Ticket Sales'!$J$11:$J$5010, 0)), K4118)))</f>
        <v/>
      </c>
      <c r="L4119" s="40" t="str">
        <f>IF($Q4119="", "", IF(IFERROR(INDEX('Ticket Sales'!D$11:D$5010, MATCH($Q4119, 'Ticket Sales'!$J$11:$J$5010, 0)), L4118)="", "", IFERROR(INDEX('Ticket Sales'!D$11:D$5010, MATCH($Q4119, 'Ticket Sales'!$J$11:$J$5010, 0)), L4118)))</f>
        <v/>
      </c>
      <c r="M4119" s="41" t="str">
        <f>IF($Q4119="", "", IF(IFERROR(INDEX('Ticket Sales'!E$11:E$5010, MATCH($Q4119, 'Ticket Sales'!$J$11:$J$5010, 0)), M4118)="", "", IFERROR(INDEX('Ticket Sales'!E$11:E$5010, MATCH($Q4119, 'Ticket Sales'!$J$11:$J$5010, 0)), M4118)))</f>
        <v/>
      </c>
      <c r="N4119" s="2"/>
      <c r="P4119" s="48">
        <v>4109</v>
      </c>
      <c r="Q4119" s="48" t="str">
        <f t="shared" si="321"/>
        <v/>
      </c>
      <c r="S4119" s="52" t="str">
        <f t="shared" si="322"/>
        <v/>
      </c>
      <c r="U4119" s="52" t="str">
        <f t="shared" si="323"/>
        <v/>
      </c>
      <c r="W4119" s="52" t="str">
        <f t="shared" si="324"/>
        <v/>
      </c>
    </row>
    <row r="4120" spans="1:23" x14ac:dyDescent="0.25">
      <c r="A4120" s="2"/>
      <c r="B4120" s="32"/>
      <c r="C4120" s="25"/>
      <c r="D4120" s="25"/>
      <c r="E4120" s="26"/>
      <c r="F4120" s="27"/>
      <c r="G4120" s="2"/>
      <c r="H4120" s="2"/>
      <c r="I4120" s="38" t="str">
        <f t="shared" si="320"/>
        <v/>
      </c>
      <c r="J4120" s="39" t="str">
        <f>IF($Q4120="", "", IF(IFERROR(INDEX('Ticket Sales'!B$11:B$5010, MATCH($Q4120, 'Ticket Sales'!$J$11:$J$5010, 0)), J4119)="", "", IFERROR(INDEX('Ticket Sales'!B$11:B$5010, MATCH($Q4120, 'Ticket Sales'!$J$11:$J$5010, 0)), J4119)))</f>
        <v/>
      </c>
      <c r="K4120" s="39" t="str">
        <f>IF($Q4120="", "", IF(IFERROR(INDEX('Ticket Sales'!C$11:C$5010, MATCH($Q4120, 'Ticket Sales'!$J$11:$J$5010, 0)), K4119)="", "", IFERROR(INDEX('Ticket Sales'!C$11:C$5010, MATCH($Q4120, 'Ticket Sales'!$J$11:$J$5010, 0)), K4119)))</f>
        <v/>
      </c>
      <c r="L4120" s="40" t="str">
        <f>IF($Q4120="", "", IF(IFERROR(INDEX('Ticket Sales'!D$11:D$5010, MATCH($Q4120, 'Ticket Sales'!$J$11:$J$5010, 0)), L4119)="", "", IFERROR(INDEX('Ticket Sales'!D$11:D$5010, MATCH($Q4120, 'Ticket Sales'!$J$11:$J$5010, 0)), L4119)))</f>
        <v/>
      </c>
      <c r="M4120" s="41" t="str">
        <f>IF($Q4120="", "", IF(IFERROR(INDEX('Ticket Sales'!E$11:E$5010, MATCH($Q4120, 'Ticket Sales'!$J$11:$J$5010, 0)), M4119)="", "", IFERROR(INDEX('Ticket Sales'!E$11:E$5010, MATCH($Q4120, 'Ticket Sales'!$J$11:$J$5010, 0)), M4119)))</f>
        <v/>
      </c>
      <c r="N4120" s="2"/>
      <c r="P4120" s="48">
        <v>4110</v>
      </c>
      <c r="Q4120" s="48" t="str">
        <f t="shared" si="321"/>
        <v/>
      </c>
      <c r="S4120" s="52" t="str">
        <f t="shared" si="322"/>
        <v/>
      </c>
      <c r="U4120" s="52" t="str">
        <f t="shared" si="323"/>
        <v/>
      </c>
      <c r="W4120" s="52" t="str">
        <f t="shared" si="324"/>
        <v/>
      </c>
    </row>
    <row r="4121" spans="1:23" x14ac:dyDescent="0.25">
      <c r="A4121" s="2"/>
      <c r="B4121" s="32"/>
      <c r="C4121" s="25"/>
      <c r="D4121" s="25"/>
      <c r="E4121" s="26"/>
      <c r="F4121" s="27"/>
      <c r="G4121" s="2"/>
      <c r="H4121" s="2"/>
      <c r="I4121" s="38" t="str">
        <f t="shared" si="320"/>
        <v/>
      </c>
      <c r="J4121" s="39" t="str">
        <f>IF($Q4121="", "", IF(IFERROR(INDEX('Ticket Sales'!B$11:B$5010, MATCH($Q4121, 'Ticket Sales'!$J$11:$J$5010, 0)), J4120)="", "", IFERROR(INDEX('Ticket Sales'!B$11:B$5010, MATCH($Q4121, 'Ticket Sales'!$J$11:$J$5010, 0)), J4120)))</f>
        <v/>
      </c>
      <c r="K4121" s="39" t="str">
        <f>IF($Q4121="", "", IF(IFERROR(INDEX('Ticket Sales'!C$11:C$5010, MATCH($Q4121, 'Ticket Sales'!$J$11:$J$5010, 0)), K4120)="", "", IFERROR(INDEX('Ticket Sales'!C$11:C$5010, MATCH($Q4121, 'Ticket Sales'!$J$11:$J$5010, 0)), K4120)))</f>
        <v/>
      </c>
      <c r="L4121" s="40" t="str">
        <f>IF($Q4121="", "", IF(IFERROR(INDEX('Ticket Sales'!D$11:D$5010, MATCH($Q4121, 'Ticket Sales'!$J$11:$J$5010, 0)), L4120)="", "", IFERROR(INDEX('Ticket Sales'!D$11:D$5010, MATCH($Q4121, 'Ticket Sales'!$J$11:$J$5010, 0)), L4120)))</f>
        <v/>
      </c>
      <c r="M4121" s="41" t="str">
        <f>IF($Q4121="", "", IF(IFERROR(INDEX('Ticket Sales'!E$11:E$5010, MATCH($Q4121, 'Ticket Sales'!$J$11:$J$5010, 0)), M4120)="", "", IFERROR(INDEX('Ticket Sales'!E$11:E$5010, MATCH($Q4121, 'Ticket Sales'!$J$11:$J$5010, 0)), M4120)))</f>
        <v/>
      </c>
      <c r="N4121" s="2"/>
      <c r="P4121" s="48">
        <v>4111</v>
      </c>
      <c r="Q4121" s="48" t="str">
        <f t="shared" si="321"/>
        <v/>
      </c>
      <c r="S4121" s="52" t="str">
        <f t="shared" si="322"/>
        <v/>
      </c>
      <c r="U4121" s="52" t="str">
        <f t="shared" si="323"/>
        <v/>
      </c>
      <c r="W4121" s="52" t="str">
        <f t="shared" si="324"/>
        <v/>
      </c>
    </row>
    <row r="4122" spans="1:23" x14ac:dyDescent="0.25">
      <c r="A4122" s="2"/>
      <c r="B4122" s="32"/>
      <c r="C4122" s="25"/>
      <c r="D4122" s="25"/>
      <c r="E4122" s="26"/>
      <c r="F4122" s="27"/>
      <c r="G4122" s="2"/>
      <c r="H4122" s="2"/>
      <c r="I4122" s="38" t="str">
        <f t="shared" si="320"/>
        <v/>
      </c>
      <c r="J4122" s="39" t="str">
        <f>IF($Q4122="", "", IF(IFERROR(INDEX('Ticket Sales'!B$11:B$5010, MATCH($Q4122, 'Ticket Sales'!$J$11:$J$5010, 0)), J4121)="", "", IFERROR(INDEX('Ticket Sales'!B$11:B$5010, MATCH($Q4122, 'Ticket Sales'!$J$11:$J$5010, 0)), J4121)))</f>
        <v/>
      </c>
      <c r="K4122" s="39" t="str">
        <f>IF($Q4122="", "", IF(IFERROR(INDEX('Ticket Sales'!C$11:C$5010, MATCH($Q4122, 'Ticket Sales'!$J$11:$J$5010, 0)), K4121)="", "", IFERROR(INDEX('Ticket Sales'!C$11:C$5010, MATCH($Q4122, 'Ticket Sales'!$J$11:$J$5010, 0)), K4121)))</f>
        <v/>
      </c>
      <c r="L4122" s="40" t="str">
        <f>IF($Q4122="", "", IF(IFERROR(INDEX('Ticket Sales'!D$11:D$5010, MATCH($Q4122, 'Ticket Sales'!$J$11:$J$5010, 0)), L4121)="", "", IFERROR(INDEX('Ticket Sales'!D$11:D$5010, MATCH($Q4122, 'Ticket Sales'!$J$11:$J$5010, 0)), L4121)))</f>
        <v/>
      </c>
      <c r="M4122" s="41" t="str">
        <f>IF($Q4122="", "", IF(IFERROR(INDEX('Ticket Sales'!E$11:E$5010, MATCH($Q4122, 'Ticket Sales'!$J$11:$J$5010, 0)), M4121)="", "", IFERROR(INDEX('Ticket Sales'!E$11:E$5010, MATCH($Q4122, 'Ticket Sales'!$J$11:$J$5010, 0)), M4121)))</f>
        <v/>
      </c>
      <c r="N4122" s="2"/>
      <c r="P4122" s="48">
        <v>4112</v>
      </c>
      <c r="Q4122" s="48" t="str">
        <f t="shared" si="321"/>
        <v/>
      </c>
      <c r="S4122" s="52" t="str">
        <f t="shared" si="322"/>
        <v/>
      </c>
      <c r="U4122" s="52" t="str">
        <f t="shared" si="323"/>
        <v/>
      </c>
      <c r="W4122" s="52" t="str">
        <f t="shared" si="324"/>
        <v/>
      </c>
    </row>
    <row r="4123" spans="1:23" x14ac:dyDescent="0.25">
      <c r="A4123" s="2"/>
      <c r="B4123" s="32"/>
      <c r="C4123" s="25"/>
      <c r="D4123" s="25"/>
      <c r="E4123" s="26"/>
      <c r="F4123" s="27"/>
      <c r="G4123" s="2"/>
      <c r="H4123" s="2"/>
      <c r="I4123" s="38" t="str">
        <f t="shared" si="320"/>
        <v/>
      </c>
      <c r="J4123" s="39" t="str">
        <f>IF($Q4123="", "", IF(IFERROR(INDEX('Ticket Sales'!B$11:B$5010, MATCH($Q4123, 'Ticket Sales'!$J$11:$J$5010, 0)), J4122)="", "", IFERROR(INDEX('Ticket Sales'!B$11:B$5010, MATCH($Q4123, 'Ticket Sales'!$J$11:$J$5010, 0)), J4122)))</f>
        <v/>
      </c>
      <c r="K4123" s="39" t="str">
        <f>IF($Q4123="", "", IF(IFERROR(INDEX('Ticket Sales'!C$11:C$5010, MATCH($Q4123, 'Ticket Sales'!$J$11:$J$5010, 0)), K4122)="", "", IFERROR(INDEX('Ticket Sales'!C$11:C$5010, MATCH($Q4123, 'Ticket Sales'!$J$11:$J$5010, 0)), K4122)))</f>
        <v/>
      </c>
      <c r="L4123" s="40" t="str">
        <f>IF($Q4123="", "", IF(IFERROR(INDEX('Ticket Sales'!D$11:D$5010, MATCH($Q4123, 'Ticket Sales'!$J$11:$J$5010, 0)), L4122)="", "", IFERROR(INDEX('Ticket Sales'!D$11:D$5010, MATCH($Q4123, 'Ticket Sales'!$J$11:$J$5010, 0)), L4122)))</f>
        <v/>
      </c>
      <c r="M4123" s="41" t="str">
        <f>IF($Q4123="", "", IF(IFERROR(INDEX('Ticket Sales'!E$11:E$5010, MATCH($Q4123, 'Ticket Sales'!$J$11:$J$5010, 0)), M4122)="", "", IFERROR(INDEX('Ticket Sales'!E$11:E$5010, MATCH($Q4123, 'Ticket Sales'!$J$11:$J$5010, 0)), M4122)))</f>
        <v/>
      </c>
      <c r="N4123" s="2"/>
      <c r="P4123" s="48">
        <v>4113</v>
      </c>
      <c r="Q4123" s="48" t="str">
        <f t="shared" si="321"/>
        <v/>
      </c>
      <c r="S4123" s="52" t="str">
        <f t="shared" si="322"/>
        <v/>
      </c>
      <c r="U4123" s="52" t="str">
        <f t="shared" si="323"/>
        <v/>
      </c>
      <c r="W4123" s="52" t="str">
        <f t="shared" si="324"/>
        <v/>
      </c>
    </row>
    <row r="4124" spans="1:23" x14ac:dyDescent="0.25">
      <c r="A4124" s="2"/>
      <c r="B4124" s="32"/>
      <c r="C4124" s="25"/>
      <c r="D4124" s="25"/>
      <c r="E4124" s="26"/>
      <c r="F4124" s="27"/>
      <c r="G4124" s="2"/>
      <c r="H4124" s="2"/>
      <c r="I4124" s="38" t="str">
        <f t="shared" si="320"/>
        <v/>
      </c>
      <c r="J4124" s="39" t="str">
        <f>IF($Q4124="", "", IF(IFERROR(INDEX('Ticket Sales'!B$11:B$5010, MATCH($Q4124, 'Ticket Sales'!$J$11:$J$5010, 0)), J4123)="", "", IFERROR(INDEX('Ticket Sales'!B$11:B$5010, MATCH($Q4124, 'Ticket Sales'!$J$11:$J$5010, 0)), J4123)))</f>
        <v/>
      </c>
      <c r="K4124" s="39" t="str">
        <f>IF($Q4124="", "", IF(IFERROR(INDEX('Ticket Sales'!C$11:C$5010, MATCH($Q4124, 'Ticket Sales'!$J$11:$J$5010, 0)), K4123)="", "", IFERROR(INDEX('Ticket Sales'!C$11:C$5010, MATCH($Q4124, 'Ticket Sales'!$J$11:$J$5010, 0)), K4123)))</f>
        <v/>
      </c>
      <c r="L4124" s="40" t="str">
        <f>IF($Q4124="", "", IF(IFERROR(INDEX('Ticket Sales'!D$11:D$5010, MATCH($Q4124, 'Ticket Sales'!$J$11:$J$5010, 0)), L4123)="", "", IFERROR(INDEX('Ticket Sales'!D$11:D$5010, MATCH($Q4124, 'Ticket Sales'!$J$11:$J$5010, 0)), L4123)))</f>
        <v/>
      </c>
      <c r="M4124" s="41" t="str">
        <f>IF($Q4124="", "", IF(IFERROR(INDEX('Ticket Sales'!E$11:E$5010, MATCH($Q4124, 'Ticket Sales'!$J$11:$J$5010, 0)), M4123)="", "", IFERROR(INDEX('Ticket Sales'!E$11:E$5010, MATCH($Q4124, 'Ticket Sales'!$J$11:$J$5010, 0)), M4123)))</f>
        <v/>
      </c>
      <c r="N4124" s="2"/>
      <c r="P4124" s="48">
        <v>4114</v>
      </c>
      <c r="Q4124" s="48" t="str">
        <f t="shared" si="321"/>
        <v/>
      </c>
      <c r="S4124" s="52" t="str">
        <f t="shared" si="322"/>
        <v/>
      </c>
      <c r="U4124" s="52" t="str">
        <f t="shared" si="323"/>
        <v/>
      </c>
      <c r="W4124" s="52" t="str">
        <f t="shared" si="324"/>
        <v/>
      </c>
    </row>
    <row r="4125" spans="1:23" x14ac:dyDescent="0.25">
      <c r="A4125" s="2"/>
      <c r="B4125" s="32"/>
      <c r="C4125" s="25"/>
      <c r="D4125" s="25"/>
      <c r="E4125" s="26"/>
      <c r="F4125" s="27"/>
      <c r="G4125" s="2"/>
      <c r="H4125" s="2"/>
      <c r="I4125" s="38" t="str">
        <f t="shared" si="320"/>
        <v/>
      </c>
      <c r="J4125" s="39" t="str">
        <f>IF($Q4125="", "", IF(IFERROR(INDEX('Ticket Sales'!B$11:B$5010, MATCH($Q4125, 'Ticket Sales'!$J$11:$J$5010, 0)), J4124)="", "", IFERROR(INDEX('Ticket Sales'!B$11:B$5010, MATCH($Q4125, 'Ticket Sales'!$J$11:$J$5010, 0)), J4124)))</f>
        <v/>
      </c>
      <c r="K4125" s="39" t="str">
        <f>IF($Q4125="", "", IF(IFERROR(INDEX('Ticket Sales'!C$11:C$5010, MATCH($Q4125, 'Ticket Sales'!$J$11:$J$5010, 0)), K4124)="", "", IFERROR(INDEX('Ticket Sales'!C$11:C$5010, MATCH($Q4125, 'Ticket Sales'!$J$11:$J$5010, 0)), K4124)))</f>
        <v/>
      </c>
      <c r="L4125" s="40" t="str">
        <f>IF($Q4125="", "", IF(IFERROR(INDEX('Ticket Sales'!D$11:D$5010, MATCH($Q4125, 'Ticket Sales'!$J$11:$J$5010, 0)), L4124)="", "", IFERROR(INDEX('Ticket Sales'!D$11:D$5010, MATCH($Q4125, 'Ticket Sales'!$J$11:$J$5010, 0)), L4124)))</f>
        <v/>
      </c>
      <c r="M4125" s="41" t="str">
        <f>IF($Q4125="", "", IF(IFERROR(INDEX('Ticket Sales'!E$11:E$5010, MATCH($Q4125, 'Ticket Sales'!$J$11:$J$5010, 0)), M4124)="", "", IFERROR(INDEX('Ticket Sales'!E$11:E$5010, MATCH($Q4125, 'Ticket Sales'!$J$11:$J$5010, 0)), M4124)))</f>
        <v/>
      </c>
      <c r="N4125" s="2"/>
      <c r="P4125" s="48">
        <v>4115</v>
      </c>
      <c r="Q4125" s="48" t="str">
        <f t="shared" si="321"/>
        <v/>
      </c>
      <c r="S4125" s="52" t="str">
        <f t="shared" si="322"/>
        <v/>
      </c>
      <c r="U4125" s="52" t="str">
        <f t="shared" si="323"/>
        <v/>
      </c>
      <c r="W4125" s="52" t="str">
        <f t="shared" si="324"/>
        <v/>
      </c>
    </row>
    <row r="4126" spans="1:23" x14ac:dyDescent="0.25">
      <c r="A4126" s="2"/>
      <c r="B4126" s="32"/>
      <c r="C4126" s="25"/>
      <c r="D4126" s="25"/>
      <c r="E4126" s="26"/>
      <c r="F4126" s="27"/>
      <c r="G4126" s="2"/>
      <c r="H4126" s="2"/>
      <c r="I4126" s="38" t="str">
        <f t="shared" si="320"/>
        <v/>
      </c>
      <c r="J4126" s="39" t="str">
        <f>IF($Q4126="", "", IF(IFERROR(INDEX('Ticket Sales'!B$11:B$5010, MATCH($Q4126, 'Ticket Sales'!$J$11:$J$5010, 0)), J4125)="", "", IFERROR(INDEX('Ticket Sales'!B$11:B$5010, MATCH($Q4126, 'Ticket Sales'!$J$11:$J$5010, 0)), J4125)))</f>
        <v/>
      </c>
      <c r="K4126" s="39" t="str">
        <f>IF($Q4126="", "", IF(IFERROR(INDEX('Ticket Sales'!C$11:C$5010, MATCH($Q4126, 'Ticket Sales'!$J$11:$J$5010, 0)), K4125)="", "", IFERROR(INDEX('Ticket Sales'!C$11:C$5010, MATCH($Q4126, 'Ticket Sales'!$J$11:$J$5010, 0)), K4125)))</f>
        <v/>
      </c>
      <c r="L4126" s="40" t="str">
        <f>IF($Q4126="", "", IF(IFERROR(INDEX('Ticket Sales'!D$11:D$5010, MATCH($Q4126, 'Ticket Sales'!$J$11:$J$5010, 0)), L4125)="", "", IFERROR(INDEX('Ticket Sales'!D$11:D$5010, MATCH($Q4126, 'Ticket Sales'!$J$11:$J$5010, 0)), L4125)))</f>
        <v/>
      </c>
      <c r="M4126" s="41" t="str">
        <f>IF($Q4126="", "", IF(IFERROR(INDEX('Ticket Sales'!E$11:E$5010, MATCH($Q4126, 'Ticket Sales'!$J$11:$J$5010, 0)), M4125)="", "", IFERROR(INDEX('Ticket Sales'!E$11:E$5010, MATCH($Q4126, 'Ticket Sales'!$J$11:$J$5010, 0)), M4125)))</f>
        <v/>
      </c>
      <c r="N4126" s="2"/>
      <c r="P4126" s="48">
        <v>4116</v>
      </c>
      <c r="Q4126" s="48" t="str">
        <f t="shared" si="321"/>
        <v/>
      </c>
      <c r="S4126" s="52" t="str">
        <f t="shared" si="322"/>
        <v/>
      </c>
      <c r="U4126" s="52" t="str">
        <f t="shared" si="323"/>
        <v/>
      </c>
      <c r="W4126" s="52" t="str">
        <f t="shared" si="324"/>
        <v/>
      </c>
    </row>
    <row r="4127" spans="1:23" x14ac:dyDescent="0.25">
      <c r="A4127" s="2"/>
      <c r="B4127" s="32"/>
      <c r="C4127" s="25"/>
      <c r="D4127" s="25"/>
      <c r="E4127" s="26"/>
      <c r="F4127" s="27"/>
      <c r="G4127" s="2"/>
      <c r="H4127" s="2"/>
      <c r="I4127" s="38" t="str">
        <f t="shared" si="320"/>
        <v/>
      </c>
      <c r="J4127" s="39" t="str">
        <f>IF($Q4127="", "", IF(IFERROR(INDEX('Ticket Sales'!B$11:B$5010, MATCH($Q4127, 'Ticket Sales'!$J$11:$J$5010, 0)), J4126)="", "", IFERROR(INDEX('Ticket Sales'!B$11:B$5010, MATCH($Q4127, 'Ticket Sales'!$J$11:$J$5010, 0)), J4126)))</f>
        <v/>
      </c>
      <c r="K4127" s="39" t="str">
        <f>IF($Q4127="", "", IF(IFERROR(INDEX('Ticket Sales'!C$11:C$5010, MATCH($Q4127, 'Ticket Sales'!$J$11:$J$5010, 0)), K4126)="", "", IFERROR(INDEX('Ticket Sales'!C$11:C$5010, MATCH($Q4127, 'Ticket Sales'!$J$11:$J$5010, 0)), K4126)))</f>
        <v/>
      </c>
      <c r="L4127" s="40" t="str">
        <f>IF($Q4127="", "", IF(IFERROR(INDEX('Ticket Sales'!D$11:D$5010, MATCH($Q4127, 'Ticket Sales'!$J$11:$J$5010, 0)), L4126)="", "", IFERROR(INDEX('Ticket Sales'!D$11:D$5010, MATCH($Q4127, 'Ticket Sales'!$J$11:$J$5010, 0)), L4126)))</f>
        <v/>
      </c>
      <c r="M4127" s="41" t="str">
        <f>IF($Q4127="", "", IF(IFERROR(INDEX('Ticket Sales'!E$11:E$5010, MATCH($Q4127, 'Ticket Sales'!$J$11:$J$5010, 0)), M4126)="", "", IFERROR(INDEX('Ticket Sales'!E$11:E$5010, MATCH($Q4127, 'Ticket Sales'!$J$11:$J$5010, 0)), M4126)))</f>
        <v/>
      </c>
      <c r="N4127" s="2"/>
      <c r="P4127" s="48">
        <v>4117</v>
      </c>
      <c r="Q4127" s="48" t="str">
        <f t="shared" si="321"/>
        <v/>
      </c>
      <c r="S4127" s="52" t="str">
        <f t="shared" si="322"/>
        <v/>
      </c>
      <c r="U4127" s="52" t="str">
        <f t="shared" si="323"/>
        <v/>
      </c>
      <c r="W4127" s="52" t="str">
        <f t="shared" si="324"/>
        <v/>
      </c>
    </row>
    <row r="4128" spans="1:23" x14ac:dyDescent="0.25">
      <c r="A4128" s="2"/>
      <c r="B4128" s="32"/>
      <c r="C4128" s="25"/>
      <c r="D4128" s="25"/>
      <c r="E4128" s="26"/>
      <c r="F4128" s="27"/>
      <c r="G4128" s="2"/>
      <c r="H4128" s="2"/>
      <c r="I4128" s="38" t="str">
        <f t="shared" si="320"/>
        <v/>
      </c>
      <c r="J4128" s="39" t="str">
        <f>IF($Q4128="", "", IF(IFERROR(INDEX('Ticket Sales'!B$11:B$5010, MATCH($Q4128, 'Ticket Sales'!$J$11:$J$5010, 0)), J4127)="", "", IFERROR(INDEX('Ticket Sales'!B$11:B$5010, MATCH($Q4128, 'Ticket Sales'!$J$11:$J$5010, 0)), J4127)))</f>
        <v/>
      </c>
      <c r="K4128" s="39" t="str">
        <f>IF($Q4128="", "", IF(IFERROR(INDEX('Ticket Sales'!C$11:C$5010, MATCH($Q4128, 'Ticket Sales'!$J$11:$J$5010, 0)), K4127)="", "", IFERROR(INDEX('Ticket Sales'!C$11:C$5010, MATCH($Q4128, 'Ticket Sales'!$J$11:$J$5010, 0)), K4127)))</f>
        <v/>
      </c>
      <c r="L4128" s="40" t="str">
        <f>IF($Q4128="", "", IF(IFERROR(INDEX('Ticket Sales'!D$11:D$5010, MATCH($Q4128, 'Ticket Sales'!$J$11:$J$5010, 0)), L4127)="", "", IFERROR(INDEX('Ticket Sales'!D$11:D$5010, MATCH($Q4128, 'Ticket Sales'!$J$11:$J$5010, 0)), L4127)))</f>
        <v/>
      </c>
      <c r="M4128" s="41" t="str">
        <f>IF($Q4128="", "", IF(IFERROR(INDEX('Ticket Sales'!E$11:E$5010, MATCH($Q4128, 'Ticket Sales'!$J$11:$J$5010, 0)), M4127)="", "", IFERROR(INDEX('Ticket Sales'!E$11:E$5010, MATCH($Q4128, 'Ticket Sales'!$J$11:$J$5010, 0)), M4127)))</f>
        <v/>
      </c>
      <c r="N4128" s="2"/>
      <c r="P4128" s="48">
        <v>4118</v>
      </c>
      <c r="Q4128" s="48" t="str">
        <f t="shared" si="321"/>
        <v/>
      </c>
      <c r="S4128" s="52" t="str">
        <f t="shared" si="322"/>
        <v/>
      </c>
      <c r="U4128" s="52" t="str">
        <f t="shared" si="323"/>
        <v/>
      </c>
      <c r="W4128" s="52" t="str">
        <f t="shared" si="324"/>
        <v/>
      </c>
    </row>
    <row r="4129" spans="1:23" x14ac:dyDescent="0.25">
      <c r="A4129" s="2"/>
      <c r="B4129" s="32"/>
      <c r="C4129" s="25"/>
      <c r="D4129" s="25"/>
      <c r="E4129" s="26"/>
      <c r="F4129" s="27"/>
      <c r="G4129" s="2"/>
      <c r="H4129" s="2"/>
      <c r="I4129" s="38" t="str">
        <f t="shared" si="320"/>
        <v/>
      </c>
      <c r="J4129" s="39" t="str">
        <f>IF($Q4129="", "", IF(IFERROR(INDEX('Ticket Sales'!B$11:B$5010, MATCH($Q4129, 'Ticket Sales'!$J$11:$J$5010, 0)), J4128)="", "", IFERROR(INDEX('Ticket Sales'!B$11:B$5010, MATCH($Q4129, 'Ticket Sales'!$J$11:$J$5010, 0)), J4128)))</f>
        <v/>
      </c>
      <c r="K4129" s="39" t="str">
        <f>IF($Q4129="", "", IF(IFERROR(INDEX('Ticket Sales'!C$11:C$5010, MATCH($Q4129, 'Ticket Sales'!$J$11:$J$5010, 0)), K4128)="", "", IFERROR(INDEX('Ticket Sales'!C$11:C$5010, MATCH($Q4129, 'Ticket Sales'!$J$11:$J$5010, 0)), K4128)))</f>
        <v/>
      </c>
      <c r="L4129" s="40" t="str">
        <f>IF($Q4129="", "", IF(IFERROR(INDEX('Ticket Sales'!D$11:D$5010, MATCH($Q4129, 'Ticket Sales'!$J$11:$J$5010, 0)), L4128)="", "", IFERROR(INDEX('Ticket Sales'!D$11:D$5010, MATCH($Q4129, 'Ticket Sales'!$J$11:$J$5010, 0)), L4128)))</f>
        <v/>
      </c>
      <c r="M4129" s="41" t="str">
        <f>IF($Q4129="", "", IF(IFERROR(INDEX('Ticket Sales'!E$11:E$5010, MATCH($Q4129, 'Ticket Sales'!$J$11:$J$5010, 0)), M4128)="", "", IFERROR(INDEX('Ticket Sales'!E$11:E$5010, MATCH($Q4129, 'Ticket Sales'!$J$11:$J$5010, 0)), M4128)))</f>
        <v/>
      </c>
      <c r="N4129" s="2"/>
      <c r="P4129" s="48">
        <v>4119</v>
      </c>
      <c r="Q4129" s="48" t="str">
        <f t="shared" si="321"/>
        <v/>
      </c>
      <c r="S4129" s="52" t="str">
        <f t="shared" si="322"/>
        <v/>
      </c>
      <c r="U4129" s="52" t="str">
        <f t="shared" si="323"/>
        <v/>
      </c>
      <c r="W4129" s="52" t="str">
        <f t="shared" si="324"/>
        <v/>
      </c>
    </row>
    <row r="4130" spans="1:23" x14ac:dyDescent="0.25">
      <c r="A4130" s="2"/>
      <c r="B4130" s="32"/>
      <c r="C4130" s="25"/>
      <c r="D4130" s="25"/>
      <c r="E4130" s="26"/>
      <c r="F4130" s="27"/>
      <c r="G4130" s="2"/>
      <c r="H4130" s="2"/>
      <c r="I4130" s="38" t="str">
        <f t="shared" si="320"/>
        <v/>
      </c>
      <c r="J4130" s="39" t="str">
        <f>IF($Q4130="", "", IF(IFERROR(INDEX('Ticket Sales'!B$11:B$5010, MATCH($Q4130, 'Ticket Sales'!$J$11:$J$5010, 0)), J4129)="", "", IFERROR(INDEX('Ticket Sales'!B$11:B$5010, MATCH($Q4130, 'Ticket Sales'!$J$11:$J$5010, 0)), J4129)))</f>
        <v/>
      </c>
      <c r="K4130" s="39" t="str">
        <f>IF($Q4130="", "", IF(IFERROR(INDEX('Ticket Sales'!C$11:C$5010, MATCH($Q4130, 'Ticket Sales'!$J$11:$J$5010, 0)), K4129)="", "", IFERROR(INDEX('Ticket Sales'!C$11:C$5010, MATCH($Q4130, 'Ticket Sales'!$J$11:$J$5010, 0)), K4129)))</f>
        <v/>
      </c>
      <c r="L4130" s="40" t="str">
        <f>IF($Q4130="", "", IF(IFERROR(INDEX('Ticket Sales'!D$11:D$5010, MATCH($Q4130, 'Ticket Sales'!$J$11:$J$5010, 0)), L4129)="", "", IFERROR(INDEX('Ticket Sales'!D$11:D$5010, MATCH($Q4130, 'Ticket Sales'!$J$11:$J$5010, 0)), L4129)))</f>
        <v/>
      </c>
      <c r="M4130" s="41" t="str">
        <f>IF($Q4130="", "", IF(IFERROR(INDEX('Ticket Sales'!E$11:E$5010, MATCH($Q4130, 'Ticket Sales'!$J$11:$J$5010, 0)), M4129)="", "", IFERROR(INDEX('Ticket Sales'!E$11:E$5010, MATCH($Q4130, 'Ticket Sales'!$J$11:$J$5010, 0)), M4129)))</f>
        <v/>
      </c>
      <c r="N4130" s="2"/>
      <c r="P4130" s="48">
        <v>4120</v>
      </c>
      <c r="Q4130" s="48" t="str">
        <f t="shared" si="321"/>
        <v/>
      </c>
      <c r="S4130" s="52" t="str">
        <f t="shared" si="322"/>
        <v/>
      </c>
      <c r="U4130" s="52" t="str">
        <f t="shared" si="323"/>
        <v/>
      </c>
      <c r="W4130" s="52" t="str">
        <f t="shared" si="324"/>
        <v/>
      </c>
    </row>
    <row r="4131" spans="1:23" x14ac:dyDescent="0.25">
      <c r="A4131" s="2"/>
      <c r="B4131" s="32"/>
      <c r="C4131" s="25"/>
      <c r="D4131" s="25"/>
      <c r="E4131" s="26"/>
      <c r="F4131" s="27"/>
      <c r="G4131" s="2"/>
      <c r="H4131" s="2"/>
      <c r="I4131" s="38" t="str">
        <f t="shared" si="320"/>
        <v/>
      </c>
      <c r="J4131" s="39" t="str">
        <f>IF($Q4131="", "", IF(IFERROR(INDEX('Ticket Sales'!B$11:B$5010, MATCH($Q4131, 'Ticket Sales'!$J$11:$J$5010, 0)), J4130)="", "", IFERROR(INDEX('Ticket Sales'!B$11:B$5010, MATCH($Q4131, 'Ticket Sales'!$J$11:$J$5010, 0)), J4130)))</f>
        <v/>
      </c>
      <c r="K4131" s="39" t="str">
        <f>IF($Q4131="", "", IF(IFERROR(INDEX('Ticket Sales'!C$11:C$5010, MATCH($Q4131, 'Ticket Sales'!$J$11:$J$5010, 0)), K4130)="", "", IFERROR(INDEX('Ticket Sales'!C$11:C$5010, MATCH($Q4131, 'Ticket Sales'!$J$11:$J$5010, 0)), K4130)))</f>
        <v/>
      </c>
      <c r="L4131" s="40" t="str">
        <f>IF($Q4131="", "", IF(IFERROR(INDEX('Ticket Sales'!D$11:D$5010, MATCH($Q4131, 'Ticket Sales'!$J$11:$J$5010, 0)), L4130)="", "", IFERROR(INDEX('Ticket Sales'!D$11:D$5010, MATCH($Q4131, 'Ticket Sales'!$J$11:$J$5010, 0)), L4130)))</f>
        <v/>
      </c>
      <c r="M4131" s="41" t="str">
        <f>IF($Q4131="", "", IF(IFERROR(INDEX('Ticket Sales'!E$11:E$5010, MATCH($Q4131, 'Ticket Sales'!$J$11:$J$5010, 0)), M4130)="", "", IFERROR(INDEX('Ticket Sales'!E$11:E$5010, MATCH($Q4131, 'Ticket Sales'!$J$11:$J$5010, 0)), M4130)))</f>
        <v/>
      </c>
      <c r="N4131" s="2"/>
      <c r="P4131" s="48">
        <v>4121</v>
      </c>
      <c r="Q4131" s="48" t="str">
        <f t="shared" si="321"/>
        <v/>
      </c>
      <c r="S4131" s="52" t="str">
        <f t="shared" si="322"/>
        <v/>
      </c>
      <c r="U4131" s="52" t="str">
        <f t="shared" si="323"/>
        <v/>
      </c>
      <c r="W4131" s="52" t="str">
        <f t="shared" si="324"/>
        <v/>
      </c>
    </row>
    <row r="4132" spans="1:23" x14ac:dyDescent="0.25">
      <c r="A4132" s="2"/>
      <c r="B4132" s="32"/>
      <c r="C4132" s="25"/>
      <c r="D4132" s="25"/>
      <c r="E4132" s="26"/>
      <c r="F4132" s="27"/>
      <c r="G4132" s="2"/>
      <c r="H4132" s="2"/>
      <c r="I4132" s="38" t="str">
        <f t="shared" si="320"/>
        <v/>
      </c>
      <c r="J4132" s="39" t="str">
        <f>IF($Q4132="", "", IF(IFERROR(INDEX('Ticket Sales'!B$11:B$5010, MATCH($Q4132, 'Ticket Sales'!$J$11:$J$5010, 0)), J4131)="", "", IFERROR(INDEX('Ticket Sales'!B$11:B$5010, MATCH($Q4132, 'Ticket Sales'!$J$11:$J$5010, 0)), J4131)))</f>
        <v/>
      </c>
      <c r="K4132" s="39" t="str">
        <f>IF($Q4132="", "", IF(IFERROR(INDEX('Ticket Sales'!C$11:C$5010, MATCH($Q4132, 'Ticket Sales'!$J$11:$J$5010, 0)), K4131)="", "", IFERROR(INDEX('Ticket Sales'!C$11:C$5010, MATCH($Q4132, 'Ticket Sales'!$J$11:$J$5010, 0)), K4131)))</f>
        <v/>
      </c>
      <c r="L4132" s="40" t="str">
        <f>IF($Q4132="", "", IF(IFERROR(INDEX('Ticket Sales'!D$11:D$5010, MATCH($Q4132, 'Ticket Sales'!$J$11:$J$5010, 0)), L4131)="", "", IFERROR(INDEX('Ticket Sales'!D$11:D$5010, MATCH($Q4132, 'Ticket Sales'!$J$11:$J$5010, 0)), L4131)))</f>
        <v/>
      </c>
      <c r="M4132" s="41" t="str">
        <f>IF($Q4132="", "", IF(IFERROR(INDEX('Ticket Sales'!E$11:E$5010, MATCH($Q4132, 'Ticket Sales'!$J$11:$J$5010, 0)), M4131)="", "", IFERROR(INDEX('Ticket Sales'!E$11:E$5010, MATCH($Q4132, 'Ticket Sales'!$J$11:$J$5010, 0)), M4131)))</f>
        <v/>
      </c>
      <c r="N4132" s="2"/>
      <c r="P4132" s="48">
        <v>4122</v>
      </c>
      <c r="Q4132" s="48" t="str">
        <f t="shared" si="321"/>
        <v/>
      </c>
      <c r="S4132" s="52" t="str">
        <f t="shared" si="322"/>
        <v/>
      </c>
      <c r="U4132" s="52" t="str">
        <f t="shared" si="323"/>
        <v/>
      </c>
      <c r="W4132" s="52" t="str">
        <f t="shared" si="324"/>
        <v/>
      </c>
    </row>
    <row r="4133" spans="1:23" x14ac:dyDescent="0.25">
      <c r="A4133" s="2"/>
      <c r="B4133" s="32"/>
      <c r="C4133" s="25"/>
      <c r="D4133" s="25"/>
      <c r="E4133" s="26"/>
      <c r="F4133" s="27"/>
      <c r="G4133" s="2"/>
      <c r="H4133" s="2"/>
      <c r="I4133" s="38" t="str">
        <f t="shared" si="320"/>
        <v/>
      </c>
      <c r="J4133" s="39" t="str">
        <f>IF($Q4133="", "", IF(IFERROR(INDEX('Ticket Sales'!B$11:B$5010, MATCH($Q4133, 'Ticket Sales'!$J$11:$J$5010, 0)), J4132)="", "", IFERROR(INDEX('Ticket Sales'!B$11:B$5010, MATCH($Q4133, 'Ticket Sales'!$J$11:$J$5010, 0)), J4132)))</f>
        <v/>
      </c>
      <c r="K4133" s="39" t="str">
        <f>IF($Q4133="", "", IF(IFERROR(INDEX('Ticket Sales'!C$11:C$5010, MATCH($Q4133, 'Ticket Sales'!$J$11:$J$5010, 0)), K4132)="", "", IFERROR(INDEX('Ticket Sales'!C$11:C$5010, MATCH($Q4133, 'Ticket Sales'!$J$11:$J$5010, 0)), K4132)))</f>
        <v/>
      </c>
      <c r="L4133" s="40" t="str">
        <f>IF($Q4133="", "", IF(IFERROR(INDEX('Ticket Sales'!D$11:D$5010, MATCH($Q4133, 'Ticket Sales'!$J$11:$J$5010, 0)), L4132)="", "", IFERROR(INDEX('Ticket Sales'!D$11:D$5010, MATCH($Q4133, 'Ticket Sales'!$J$11:$J$5010, 0)), L4132)))</f>
        <v/>
      </c>
      <c r="M4133" s="41" t="str">
        <f>IF($Q4133="", "", IF(IFERROR(INDEX('Ticket Sales'!E$11:E$5010, MATCH($Q4133, 'Ticket Sales'!$J$11:$J$5010, 0)), M4132)="", "", IFERROR(INDEX('Ticket Sales'!E$11:E$5010, MATCH($Q4133, 'Ticket Sales'!$J$11:$J$5010, 0)), M4132)))</f>
        <v/>
      </c>
      <c r="N4133" s="2"/>
      <c r="P4133" s="48">
        <v>4123</v>
      </c>
      <c r="Q4133" s="48" t="str">
        <f t="shared" si="321"/>
        <v/>
      </c>
      <c r="S4133" s="52" t="str">
        <f t="shared" si="322"/>
        <v/>
      </c>
      <c r="U4133" s="52" t="str">
        <f t="shared" si="323"/>
        <v/>
      </c>
      <c r="W4133" s="52" t="str">
        <f t="shared" si="324"/>
        <v/>
      </c>
    </row>
    <row r="4134" spans="1:23" x14ac:dyDescent="0.25">
      <c r="A4134" s="2"/>
      <c r="B4134" s="32"/>
      <c r="C4134" s="25"/>
      <c r="D4134" s="25"/>
      <c r="E4134" s="26"/>
      <c r="F4134" s="27"/>
      <c r="G4134" s="2"/>
      <c r="H4134" s="2"/>
      <c r="I4134" s="38" t="str">
        <f t="shared" si="320"/>
        <v/>
      </c>
      <c r="J4134" s="39" t="str">
        <f>IF($Q4134="", "", IF(IFERROR(INDEX('Ticket Sales'!B$11:B$5010, MATCH($Q4134, 'Ticket Sales'!$J$11:$J$5010, 0)), J4133)="", "", IFERROR(INDEX('Ticket Sales'!B$11:B$5010, MATCH($Q4134, 'Ticket Sales'!$J$11:$J$5010, 0)), J4133)))</f>
        <v/>
      </c>
      <c r="K4134" s="39" t="str">
        <f>IF($Q4134="", "", IF(IFERROR(INDEX('Ticket Sales'!C$11:C$5010, MATCH($Q4134, 'Ticket Sales'!$J$11:$J$5010, 0)), K4133)="", "", IFERROR(INDEX('Ticket Sales'!C$11:C$5010, MATCH($Q4134, 'Ticket Sales'!$J$11:$J$5010, 0)), K4133)))</f>
        <v/>
      </c>
      <c r="L4134" s="40" t="str">
        <f>IF($Q4134="", "", IF(IFERROR(INDEX('Ticket Sales'!D$11:D$5010, MATCH($Q4134, 'Ticket Sales'!$J$11:$J$5010, 0)), L4133)="", "", IFERROR(INDEX('Ticket Sales'!D$11:D$5010, MATCH($Q4134, 'Ticket Sales'!$J$11:$J$5010, 0)), L4133)))</f>
        <v/>
      </c>
      <c r="M4134" s="41" t="str">
        <f>IF($Q4134="", "", IF(IFERROR(INDEX('Ticket Sales'!E$11:E$5010, MATCH($Q4134, 'Ticket Sales'!$J$11:$J$5010, 0)), M4133)="", "", IFERROR(INDEX('Ticket Sales'!E$11:E$5010, MATCH($Q4134, 'Ticket Sales'!$J$11:$J$5010, 0)), M4133)))</f>
        <v/>
      </c>
      <c r="N4134" s="2"/>
      <c r="P4134" s="48">
        <v>4124</v>
      </c>
      <c r="Q4134" s="48" t="str">
        <f t="shared" si="321"/>
        <v/>
      </c>
      <c r="S4134" s="52" t="str">
        <f t="shared" si="322"/>
        <v/>
      </c>
      <c r="U4134" s="52" t="str">
        <f t="shared" si="323"/>
        <v/>
      </c>
      <c r="W4134" s="52" t="str">
        <f t="shared" si="324"/>
        <v/>
      </c>
    </row>
    <row r="4135" spans="1:23" x14ac:dyDescent="0.25">
      <c r="A4135" s="2"/>
      <c r="B4135" s="32"/>
      <c r="C4135" s="25"/>
      <c r="D4135" s="25"/>
      <c r="E4135" s="26"/>
      <c r="F4135" s="27"/>
      <c r="G4135" s="2"/>
      <c r="H4135" s="2"/>
      <c r="I4135" s="38" t="str">
        <f t="shared" si="320"/>
        <v/>
      </c>
      <c r="J4135" s="39" t="str">
        <f>IF($Q4135="", "", IF(IFERROR(INDEX('Ticket Sales'!B$11:B$5010, MATCH($Q4135, 'Ticket Sales'!$J$11:$J$5010, 0)), J4134)="", "", IFERROR(INDEX('Ticket Sales'!B$11:B$5010, MATCH($Q4135, 'Ticket Sales'!$J$11:$J$5010, 0)), J4134)))</f>
        <v/>
      </c>
      <c r="K4135" s="39" t="str">
        <f>IF($Q4135="", "", IF(IFERROR(INDEX('Ticket Sales'!C$11:C$5010, MATCH($Q4135, 'Ticket Sales'!$J$11:$J$5010, 0)), K4134)="", "", IFERROR(INDEX('Ticket Sales'!C$11:C$5010, MATCH($Q4135, 'Ticket Sales'!$J$11:$J$5010, 0)), K4134)))</f>
        <v/>
      </c>
      <c r="L4135" s="40" t="str">
        <f>IF($Q4135="", "", IF(IFERROR(INDEX('Ticket Sales'!D$11:D$5010, MATCH($Q4135, 'Ticket Sales'!$J$11:$J$5010, 0)), L4134)="", "", IFERROR(INDEX('Ticket Sales'!D$11:D$5010, MATCH($Q4135, 'Ticket Sales'!$J$11:$J$5010, 0)), L4134)))</f>
        <v/>
      </c>
      <c r="M4135" s="41" t="str">
        <f>IF($Q4135="", "", IF(IFERROR(INDEX('Ticket Sales'!E$11:E$5010, MATCH($Q4135, 'Ticket Sales'!$J$11:$J$5010, 0)), M4134)="", "", IFERROR(INDEX('Ticket Sales'!E$11:E$5010, MATCH($Q4135, 'Ticket Sales'!$J$11:$J$5010, 0)), M4134)))</f>
        <v/>
      </c>
      <c r="N4135" s="2"/>
      <c r="P4135" s="48">
        <v>4125</v>
      </c>
      <c r="Q4135" s="48" t="str">
        <f t="shared" si="321"/>
        <v/>
      </c>
      <c r="S4135" s="52" t="str">
        <f t="shared" si="322"/>
        <v/>
      </c>
      <c r="U4135" s="52" t="str">
        <f t="shared" si="323"/>
        <v/>
      </c>
      <c r="W4135" s="52" t="str">
        <f t="shared" si="324"/>
        <v/>
      </c>
    </row>
    <row r="4136" spans="1:23" x14ac:dyDescent="0.25">
      <c r="A4136" s="2"/>
      <c r="B4136" s="32"/>
      <c r="C4136" s="25"/>
      <c r="D4136" s="25"/>
      <c r="E4136" s="26"/>
      <c r="F4136" s="27"/>
      <c r="G4136" s="2"/>
      <c r="H4136" s="2"/>
      <c r="I4136" s="38" t="str">
        <f t="shared" si="320"/>
        <v/>
      </c>
      <c r="J4136" s="39" t="str">
        <f>IF($Q4136="", "", IF(IFERROR(INDEX('Ticket Sales'!B$11:B$5010, MATCH($Q4136, 'Ticket Sales'!$J$11:$J$5010, 0)), J4135)="", "", IFERROR(INDEX('Ticket Sales'!B$11:B$5010, MATCH($Q4136, 'Ticket Sales'!$J$11:$J$5010, 0)), J4135)))</f>
        <v/>
      </c>
      <c r="K4136" s="39" t="str">
        <f>IF($Q4136="", "", IF(IFERROR(INDEX('Ticket Sales'!C$11:C$5010, MATCH($Q4136, 'Ticket Sales'!$J$11:$J$5010, 0)), K4135)="", "", IFERROR(INDEX('Ticket Sales'!C$11:C$5010, MATCH($Q4136, 'Ticket Sales'!$J$11:$J$5010, 0)), K4135)))</f>
        <v/>
      </c>
      <c r="L4136" s="40" t="str">
        <f>IF($Q4136="", "", IF(IFERROR(INDEX('Ticket Sales'!D$11:D$5010, MATCH($Q4136, 'Ticket Sales'!$J$11:$J$5010, 0)), L4135)="", "", IFERROR(INDEX('Ticket Sales'!D$11:D$5010, MATCH($Q4136, 'Ticket Sales'!$J$11:$J$5010, 0)), L4135)))</f>
        <v/>
      </c>
      <c r="M4136" s="41" t="str">
        <f>IF($Q4136="", "", IF(IFERROR(INDEX('Ticket Sales'!E$11:E$5010, MATCH($Q4136, 'Ticket Sales'!$J$11:$J$5010, 0)), M4135)="", "", IFERROR(INDEX('Ticket Sales'!E$11:E$5010, MATCH($Q4136, 'Ticket Sales'!$J$11:$J$5010, 0)), M4135)))</f>
        <v/>
      </c>
      <c r="N4136" s="2"/>
      <c r="P4136" s="48">
        <v>4126</v>
      </c>
      <c r="Q4136" s="48" t="str">
        <f t="shared" si="321"/>
        <v/>
      </c>
      <c r="S4136" s="52" t="str">
        <f t="shared" si="322"/>
        <v/>
      </c>
      <c r="U4136" s="52" t="str">
        <f t="shared" si="323"/>
        <v/>
      </c>
      <c r="W4136" s="52" t="str">
        <f t="shared" si="324"/>
        <v/>
      </c>
    </row>
    <row r="4137" spans="1:23" x14ac:dyDescent="0.25">
      <c r="A4137" s="2"/>
      <c r="B4137" s="32"/>
      <c r="C4137" s="25"/>
      <c r="D4137" s="25"/>
      <c r="E4137" s="26"/>
      <c r="F4137" s="27"/>
      <c r="G4137" s="2"/>
      <c r="H4137" s="2"/>
      <c r="I4137" s="38" t="str">
        <f t="shared" si="320"/>
        <v/>
      </c>
      <c r="J4137" s="39" t="str">
        <f>IF($Q4137="", "", IF(IFERROR(INDEX('Ticket Sales'!B$11:B$5010, MATCH($Q4137, 'Ticket Sales'!$J$11:$J$5010, 0)), J4136)="", "", IFERROR(INDEX('Ticket Sales'!B$11:B$5010, MATCH($Q4137, 'Ticket Sales'!$J$11:$J$5010, 0)), J4136)))</f>
        <v/>
      </c>
      <c r="K4137" s="39" t="str">
        <f>IF($Q4137="", "", IF(IFERROR(INDEX('Ticket Sales'!C$11:C$5010, MATCH($Q4137, 'Ticket Sales'!$J$11:$J$5010, 0)), K4136)="", "", IFERROR(INDEX('Ticket Sales'!C$11:C$5010, MATCH($Q4137, 'Ticket Sales'!$J$11:$J$5010, 0)), K4136)))</f>
        <v/>
      </c>
      <c r="L4137" s="40" t="str">
        <f>IF($Q4137="", "", IF(IFERROR(INDEX('Ticket Sales'!D$11:D$5010, MATCH($Q4137, 'Ticket Sales'!$J$11:$J$5010, 0)), L4136)="", "", IFERROR(INDEX('Ticket Sales'!D$11:D$5010, MATCH($Q4137, 'Ticket Sales'!$J$11:$J$5010, 0)), L4136)))</f>
        <v/>
      </c>
      <c r="M4137" s="41" t="str">
        <f>IF($Q4137="", "", IF(IFERROR(INDEX('Ticket Sales'!E$11:E$5010, MATCH($Q4137, 'Ticket Sales'!$J$11:$J$5010, 0)), M4136)="", "", IFERROR(INDEX('Ticket Sales'!E$11:E$5010, MATCH($Q4137, 'Ticket Sales'!$J$11:$J$5010, 0)), M4136)))</f>
        <v/>
      </c>
      <c r="N4137" s="2"/>
      <c r="P4137" s="48">
        <v>4127</v>
      </c>
      <c r="Q4137" s="48" t="str">
        <f t="shared" si="321"/>
        <v/>
      </c>
      <c r="S4137" s="52" t="str">
        <f t="shared" si="322"/>
        <v/>
      </c>
      <c r="U4137" s="52" t="str">
        <f t="shared" si="323"/>
        <v/>
      </c>
      <c r="W4137" s="52" t="str">
        <f t="shared" si="324"/>
        <v/>
      </c>
    </row>
    <row r="4138" spans="1:23" x14ac:dyDescent="0.25">
      <c r="A4138" s="2"/>
      <c r="B4138" s="32"/>
      <c r="C4138" s="25"/>
      <c r="D4138" s="25"/>
      <c r="E4138" s="26"/>
      <c r="F4138" s="27"/>
      <c r="G4138" s="2"/>
      <c r="H4138" s="2"/>
      <c r="I4138" s="38" t="str">
        <f t="shared" si="320"/>
        <v/>
      </c>
      <c r="J4138" s="39" t="str">
        <f>IF($Q4138="", "", IF(IFERROR(INDEX('Ticket Sales'!B$11:B$5010, MATCH($Q4138, 'Ticket Sales'!$J$11:$J$5010, 0)), J4137)="", "", IFERROR(INDEX('Ticket Sales'!B$11:B$5010, MATCH($Q4138, 'Ticket Sales'!$J$11:$J$5010, 0)), J4137)))</f>
        <v/>
      </c>
      <c r="K4138" s="39" t="str">
        <f>IF($Q4138="", "", IF(IFERROR(INDEX('Ticket Sales'!C$11:C$5010, MATCH($Q4138, 'Ticket Sales'!$J$11:$J$5010, 0)), K4137)="", "", IFERROR(INDEX('Ticket Sales'!C$11:C$5010, MATCH($Q4138, 'Ticket Sales'!$J$11:$J$5010, 0)), K4137)))</f>
        <v/>
      </c>
      <c r="L4138" s="40" t="str">
        <f>IF($Q4138="", "", IF(IFERROR(INDEX('Ticket Sales'!D$11:D$5010, MATCH($Q4138, 'Ticket Sales'!$J$11:$J$5010, 0)), L4137)="", "", IFERROR(INDEX('Ticket Sales'!D$11:D$5010, MATCH($Q4138, 'Ticket Sales'!$J$11:$J$5010, 0)), L4137)))</f>
        <v/>
      </c>
      <c r="M4138" s="41" t="str">
        <f>IF($Q4138="", "", IF(IFERROR(INDEX('Ticket Sales'!E$11:E$5010, MATCH($Q4138, 'Ticket Sales'!$J$11:$J$5010, 0)), M4137)="", "", IFERROR(INDEX('Ticket Sales'!E$11:E$5010, MATCH($Q4138, 'Ticket Sales'!$J$11:$J$5010, 0)), M4137)))</f>
        <v/>
      </c>
      <c r="N4138" s="2"/>
      <c r="P4138" s="48">
        <v>4128</v>
      </c>
      <c r="Q4138" s="48" t="str">
        <f t="shared" si="321"/>
        <v/>
      </c>
      <c r="S4138" s="52" t="str">
        <f t="shared" si="322"/>
        <v/>
      </c>
      <c r="U4138" s="52" t="str">
        <f t="shared" si="323"/>
        <v/>
      </c>
      <c r="W4138" s="52" t="str">
        <f t="shared" si="324"/>
        <v/>
      </c>
    </row>
    <row r="4139" spans="1:23" x14ac:dyDescent="0.25">
      <c r="A4139" s="2"/>
      <c r="B4139" s="32"/>
      <c r="C4139" s="25"/>
      <c r="D4139" s="25"/>
      <c r="E4139" s="26"/>
      <c r="F4139" s="27"/>
      <c r="G4139" s="2"/>
      <c r="H4139" s="2"/>
      <c r="I4139" s="38" t="str">
        <f t="shared" si="320"/>
        <v/>
      </c>
      <c r="J4139" s="39" t="str">
        <f>IF($Q4139="", "", IF(IFERROR(INDEX('Ticket Sales'!B$11:B$5010, MATCH($Q4139, 'Ticket Sales'!$J$11:$J$5010, 0)), J4138)="", "", IFERROR(INDEX('Ticket Sales'!B$11:B$5010, MATCH($Q4139, 'Ticket Sales'!$J$11:$J$5010, 0)), J4138)))</f>
        <v/>
      </c>
      <c r="K4139" s="39" t="str">
        <f>IF($Q4139="", "", IF(IFERROR(INDEX('Ticket Sales'!C$11:C$5010, MATCH($Q4139, 'Ticket Sales'!$J$11:$J$5010, 0)), K4138)="", "", IFERROR(INDEX('Ticket Sales'!C$11:C$5010, MATCH($Q4139, 'Ticket Sales'!$J$11:$J$5010, 0)), K4138)))</f>
        <v/>
      </c>
      <c r="L4139" s="40" t="str">
        <f>IF($Q4139="", "", IF(IFERROR(INDEX('Ticket Sales'!D$11:D$5010, MATCH($Q4139, 'Ticket Sales'!$J$11:$J$5010, 0)), L4138)="", "", IFERROR(INDEX('Ticket Sales'!D$11:D$5010, MATCH($Q4139, 'Ticket Sales'!$J$11:$J$5010, 0)), L4138)))</f>
        <v/>
      </c>
      <c r="M4139" s="41" t="str">
        <f>IF($Q4139="", "", IF(IFERROR(INDEX('Ticket Sales'!E$11:E$5010, MATCH($Q4139, 'Ticket Sales'!$J$11:$J$5010, 0)), M4138)="", "", IFERROR(INDEX('Ticket Sales'!E$11:E$5010, MATCH($Q4139, 'Ticket Sales'!$J$11:$J$5010, 0)), M4138)))</f>
        <v/>
      </c>
      <c r="N4139" s="2"/>
      <c r="P4139" s="48">
        <v>4129</v>
      </c>
      <c r="Q4139" s="48" t="str">
        <f t="shared" si="321"/>
        <v/>
      </c>
      <c r="S4139" s="52" t="str">
        <f t="shared" si="322"/>
        <v/>
      </c>
      <c r="U4139" s="52" t="str">
        <f t="shared" si="323"/>
        <v/>
      </c>
      <c r="W4139" s="52" t="str">
        <f t="shared" si="324"/>
        <v/>
      </c>
    </row>
    <row r="4140" spans="1:23" x14ac:dyDescent="0.25">
      <c r="A4140" s="2"/>
      <c r="B4140" s="32"/>
      <c r="C4140" s="25"/>
      <c r="D4140" s="25"/>
      <c r="E4140" s="26"/>
      <c r="F4140" s="27"/>
      <c r="G4140" s="2"/>
      <c r="H4140" s="2"/>
      <c r="I4140" s="38" t="str">
        <f t="shared" si="320"/>
        <v/>
      </c>
      <c r="J4140" s="39" t="str">
        <f>IF($Q4140="", "", IF(IFERROR(INDEX('Ticket Sales'!B$11:B$5010, MATCH($Q4140, 'Ticket Sales'!$J$11:$J$5010, 0)), J4139)="", "", IFERROR(INDEX('Ticket Sales'!B$11:B$5010, MATCH($Q4140, 'Ticket Sales'!$J$11:$J$5010, 0)), J4139)))</f>
        <v/>
      </c>
      <c r="K4140" s="39" t="str">
        <f>IF($Q4140="", "", IF(IFERROR(INDEX('Ticket Sales'!C$11:C$5010, MATCH($Q4140, 'Ticket Sales'!$J$11:$J$5010, 0)), K4139)="", "", IFERROR(INDEX('Ticket Sales'!C$11:C$5010, MATCH($Q4140, 'Ticket Sales'!$J$11:$J$5010, 0)), K4139)))</f>
        <v/>
      </c>
      <c r="L4140" s="40" t="str">
        <f>IF($Q4140="", "", IF(IFERROR(INDEX('Ticket Sales'!D$11:D$5010, MATCH($Q4140, 'Ticket Sales'!$J$11:$J$5010, 0)), L4139)="", "", IFERROR(INDEX('Ticket Sales'!D$11:D$5010, MATCH($Q4140, 'Ticket Sales'!$J$11:$J$5010, 0)), L4139)))</f>
        <v/>
      </c>
      <c r="M4140" s="41" t="str">
        <f>IF($Q4140="", "", IF(IFERROR(INDEX('Ticket Sales'!E$11:E$5010, MATCH($Q4140, 'Ticket Sales'!$J$11:$J$5010, 0)), M4139)="", "", IFERROR(INDEX('Ticket Sales'!E$11:E$5010, MATCH($Q4140, 'Ticket Sales'!$J$11:$J$5010, 0)), M4139)))</f>
        <v/>
      </c>
      <c r="N4140" s="2"/>
      <c r="P4140" s="48">
        <v>4130</v>
      </c>
      <c r="Q4140" s="48" t="str">
        <f t="shared" si="321"/>
        <v/>
      </c>
      <c r="S4140" s="52" t="str">
        <f t="shared" si="322"/>
        <v/>
      </c>
      <c r="U4140" s="52" t="str">
        <f t="shared" si="323"/>
        <v/>
      </c>
      <c r="W4140" s="52" t="str">
        <f t="shared" si="324"/>
        <v/>
      </c>
    </row>
    <row r="4141" spans="1:23" x14ac:dyDescent="0.25">
      <c r="A4141" s="2"/>
      <c r="B4141" s="32"/>
      <c r="C4141" s="25"/>
      <c r="D4141" s="25"/>
      <c r="E4141" s="26"/>
      <c r="F4141" s="27"/>
      <c r="G4141" s="2"/>
      <c r="H4141" s="2"/>
      <c r="I4141" s="38" t="str">
        <f t="shared" si="320"/>
        <v/>
      </c>
      <c r="J4141" s="39" t="str">
        <f>IF($Q4141="", "", IF(IFERROR(INDEX('Ticket Sales'!B$11:B$5010, MATCH($Q4141, 'Ticket Sales'!$J$11:$J$5010, 0)), J4140)="", "", IFERROR(INDEX('Ticket Sales'!B$11:B$5010, MATCH($Q4141, 'Ticket Sales'!$J$11:$J$5010, 0)), J4140)))</f>
        <v/>
      </c>
      <c r="K4141" s="39" t="str">
        <f>IF($Q4141="", "", IF(IFERROR(INDEX('Ticket Sales'!C$11:C$5010, MATCH($Q4141, 'Ticket Sales'!$J$11:$J$5010, 0)), K4140)="", "", IFERROR(INDEX('Ticket Sales'!C$11:C$5010, MATCH($Q4141, 'Ticket Sales'!$J$11:$J$5010, 0)), K4140)))</f>
        <v/>
      </c>
      <c r="L4141" s="40" t="str">
        <f>IF($Q4141="", "", IF(IFERROR(INDEX('Ticket Sales'!D$11:D$5010, MATCH($Q4141, 'Ticket Sales'!$J$11:$J$5010, 0)), L4140)="", "", IFERROR(INDEX('Ticket Sales'!D$11:D$5010, MATCH($Q4141, 'Ticket Sales'!$J$11:$J$5010, 0)), L4140)))</f>
        <v/>
      </c>
      <c r="M4141" s="41" t="str">
        <f>IF($Q4141="", "", IF(IFERROR(INDEX('Ticket Sales'!E$11:E$5010, MATCH($Q4141, 'Ticket Sales'!$J$11:$J$5010, 0)), M4140)="", "", IFERROR(INDEX('Ticket Sales'!E$11:E$5010, MATCH($Q4141, 'Ticket Sales'!$J$11:$J$5010, 0)), M4140)))</f>
        <v/>
      </c>
      <c r="N4141" s="2"/>
      <c r="P4141" s="48">
        <v>4131</v>
      </c>
      <c r="Q4141" s="48" t="str">
        <f t="shared" si="321"/>
        <v/>
      </c>
      <c r="S4141" s="52" t="str">
        <f t="shared" si="322"/>
        <v/>
      </c>
      <c r="U4141" s="52" t="str">
        <f t="shared" si="323"/>
        <v/>
      </c>
      <c r="W4141" s="52" t="str">
        <f t="shared" si="324"/>
        <v/>
      </c>
    </row>
    <row r="4142" spans="1:23" x14ac:dyDescent="0.25">
      <c r="A4142" s="2"/>
      <c r="B4142" s="32"/>
      <c r="C4142" s="25"/>
      <c r="D4142" s="25"/>
      <c r="E4142" s="26"/>
      <c r="F4142" s="27"/>
      <c r="G4142" s="2"/>
      <c r="H4142" s="2"/>
      <c r="I4142" s="38" t="str">
        <f t="shared" si="320"/>
        <v/>
      </c>
      <c r="J4142" s="39" t="str">
        <f>IF($Q4142="", "", IF(IFERROR(INDEX('Ticket Sales'!B$11:B$5010, MATCH($Q4142, 'Ticket Sales'!$J$11:$J$5010, 0)), J4141)="", "", IFERROR(INDEX('Ticket Sales'!B$11:B$5010, MATCH($Q4142, 'Ticket Sales'!$J$11:$J$5010, 0)), J4141)))</f>
        <v/>
      </c>
      <c r="K4142" s="39" t="str">
        <f>IF($Q4142="", "", IF(IFERROR(INDEX('Ticket Sales'!C$11:C$5010, MATCH($Q4142, 'Ticket Sales'!$J$11:$J$5010, 0)), K4141)="", "", IFERROR(INDEX('Ticket Sales'!C$11:C$5010, MATCH($Q4142, 'Ticket Sales'!$J$11:$J$5010, 0)), K4141)))</f>
        <v/>
      </c>
      <c r="L4142" s="40" t="str">
        <f>IF($Q4142="", "", IF(IFERROR(INDEX('Ticket Sales'!D$11:D$5010, MATCH($Q4142, 'Ticket Sales'!$J$11:$J$5010, 0)), L4141)="", "", IFERROR(INDEX('Ticket Sales'!D$11:D$5010, MATCH($Q4142, 'Ticket Sales'!$J$11:$J$5010, 0)), L4141)))</f>
        <v/>
      </c>
      <c r="M4142" s="41" t="str">
        <f>IF($Q4142="", "", IF(IFERROR(INDEX('Ticket Sales'!E$11:E$5010, MATCH($Q4142, 'Ticket Sales'!$J$11:$J$5010, 0)), M4141)="", "", IFERROR(INDEX('Ticket Sales'!E$11:E$5010, MATCH($Q4142, 'Ticket Sales'!$J$11:$J$5010, 0)), M4141)))</f>
        <v/>
      </c>
      <c r="N4142" s="2"/>
      <c r="P4142" s="48">
        <v>4132</v>
      </c>
      <c r="Q4142" s="48" t="str">
        <f t="shared" si="321"/>
        <v/>
      </c>
      <c r="S4142" s="52" t="str">
        <f t="shared" si="322"/>
        <v/>
      </c>
      <c r="U4142" s="52" t="str">
        <f t="shared" si="323"/>
        <v/>
      </c>
      <c r="W4142" s="52" t="str">
        <f t="shared" si="324"/>
        <v/>
      </c>
    </row>
    <row r="4143" spans="1:23" x14ac:dyDescent="0.25">
      <c r="A4143" s="2"/>
      <c r="B4143" s="32"/>
      <c r="C4143" s="25"/>
      <c r="D4143" s="25"/>
      <c r="E4143" s="26"/>
      <c r="F4143" s="27"/>
      <c r="G4143" s="2"/>
      <c r="H4143" s="2"/>
      <c r="I4143" s="38" t="str">
        <f t="shared" si="320"/>
        <v/>
      </c>
      <c r="J4143" s="39" t="str">
        <f>IF($Q4143="", "", IF(IFERROR(INDEX('Ticket Sales'!B$11:B$5010, MATCH($Q4143, 'Ticket Sales'!$J$11:$J$5010, 0)), J4142)="", "", IFERROR(INDEX('Ticket Sales'!B$11:B$5010, MATCH($Q4143, 'Ticket Sales'!$J$11:$J$5010, 0)), J4142)))</f>
        <v/>
      </c>
      <c r="K4143" s="39" t="str">
        <f>IF($Q4143="", "", IF(IFERROR(INDEX('Ticket Sales'!C$11:C$5010, MATCH($Q4143, 'Ticket Sales'!$J$11:$J$5010, 0)), K4142)="", "", IFERROR(INDEX('Ticket Sales'!C$11:C$5010, MATCH($Q4143, 'Ticket Sales'!$J$11:$J$5010, 0)), K4142)))</f>
        <v/>
      </c>
      <c r="L4143" s="40" t="str">
        <f>IF($Q4143="", "", IF(IFERROR(INDEX('Ticket Sales'!D$11:D$5010, MATCH($Q4143, 'Ticket Sales'!$J$11:$J$5010, 0)), L4142)="", "", IFERROR(INDEX('Ticket Sales'!D$11:D$5010, MATCH($Q4143, 'Ticket Sales'!$J$11:$J$5010, 0)), L4142)))</f>
        <v/>
      </c>
      <c r="M4143" s="41" t="str">
        <f>IF($Q4143="", "", IF(IFERROR(INDEX('Ticket Sales'!E$11:E$5010, MATCH($Q4143, 'Ticket Sales'!$J$11:$J$5010, 0)), M4142)="", "", IFERROR(INDEX('Ticket Sales'!E$11:E$5010, MATCH($Q4143, 'Ticket Sales'!$J$11:$J$5010, 0)), M4142)))</f>
        <v/>
      </c>
      <c r="N4143" s="2"/>
      <c r="P4143" s="48">
        <v>4133</v>
      </c>
      <c r="Q4143" s="48" t="str">
        <f t="shared" si="321"/>
        <v/>
      </c>
      <c r="S4143" s="52" t="str">
        <f t="shared" si="322"/>
        <v/>
      </c>
      <c r="U4143" s="52" t="str">
        <f t="shared" si="323"/>
        <v/>
      </c>
      <c r="W4143" s="52" t="str">
        <f t="shared" si="324"/>
        <v/>
      </c>
    </row>
    <row r="4144" spans="1:23" x14ac:dyDescent="0.25">
      <c r="A4144" s="2"/>
      <c r="B4144" s="32"/>
      <c r="C4144" s="25"/>
      <c r="D4144" s="25"/>
      <c r="E4144" s="26"/>
      <c r="F4144" s="27"/>
      <c r="G4144" s="2"/>
      <c r="H4144" s="2"/>
      <c r="I4144" s="38" t="str">
        <f t="shared" si="320"/>
        <v/>
      </c>
      <c r="J4144" s="39" t="str">
        <f>IF($Q4144="", "", IF(IFERROR(INDEX('Ticket Sales'!B$11:B$5010, MATCH($Q4144, 'Ticket Sales'!$J$11:$J$5010, 0)), J4143)="", "", IFERROR(INDEX('Ticket Sales'!B$11:B$5010, MATCH($Q4144, 'Ticket Sales'!$J$11:$J$5010, 0)), J4143)))</f>
        <v/>
      </c>
      <c r="K4144" s="39" t="str">
        <f>IF($Q4144="", "", IF(IFERROR(INDEX('Ticket Sales'!C$11:C$5010, MATCH($Q4144, 'Ticket Sales'!$J$11:$J$5010, 0)), K4143)="", "", IFERROR(INDEX('Ticket Sales'!C$11:C$5010, MATCH($Q4144, 'Ticket Sales'!$J$11:$J$5010, 0)), K4143)))</f>
        <v/>
      </c>
      <c r="L4144" s="40" t="str">
        <f>IF($Q4144="", "", IF(IFERROR(INDEX('Ticket Sales'!D$11:D$5010, MATCH($Q4144, 'Ticket Sales'!$J$11:$J$5010, 0)), L4143)="", "", IFERROR(INDEX('Ticket Sales'!D$11:D$5010, MATCH($Q4144, 'Ticket Sales'!$J$11:$J$5010, 0)), L4143)))</f>
        <v/>
      </c>
      <c r="M4144" s="41" t="str">
        <f>IF($Q4144="", "", IF(IFERROR(INDEX('Ticket Sales'!E$11:E$5010, MATCH($Q4144, 'Ticket Sales'!$J$11:$J$5010, 0)), M4143)="", "", IFERROR(INDEX('Ticket Sales'!E$11:E$5010, MATCH($Q4144, 'Ticket Sales'!$J$11:$J$5010, 0)), M4143)))</f>
        <v/>
      </c>
      <c r="N4144" s="2"/>
      <c r="P4144" s="48">
        <v>4134</v>
      </c>
      <c r="Q4144" s="48" t="str">
        <f t="shared" si="321"/>
        <v/>
      </c>
      <c r="S4144" s="52" t="str">
        <f t="shared" si="322"/>
        <v/>
      </c>
      <c r="U4144" s="52" t="str">
        <f t="shared" si="323"/>
        <v/>
      </c>
      <c r="W4144" s="52" t="str">
        <f t="shared" si="324"/>
        <v/>
      </c>
    </row>
    <row r="4145" spans="1:23" x14ac:dyDescent="0.25">
      <c r="A4145" s="2"/>
      <c r="B4145" s="32"/>
      <c r="C4145" s="25"/>
      <c r="D4145" s="25"/>
      <c r="E4145" s="26"/>
      <c r="F4145" s="27"/>
      <c r="G4145" s="2"/>
      <c r="H4145" s="2"/>
      <c r="I4145" s="38" t="str">
        <f t="shared" si="320"/>
        <v/>
      </c>
      <c r="J4145" s="39" t="str">
        <f>IF($Q4145="", "", IF(IFERROR(INDEX('Ticket Sales'!B$11:B$5010, MATCH($Q4145, 'Ticket Sales'!$J$11:$J$5010, 0)), J4144)="", "", IFERROR(INDEX('Ticket Sales'!B$11:B$5010, MATCH($Q4145, 'Ticket Sales'!$J$11:$J$5010, 0)), J4144)))</f>
        <v/>
      </c>
      <c r="K4145" s="39" t="str">
        <f>IF($Q4145="", "", IF(IFERROR(INDEX('Ticket Sales'!C$11:C$5010, MATCH($Q4145, 'Ticket Sales'!$J$11:$J$5010, 0)), K4144)="", "", IFERROR(INDEX('Ticket Sales'!C$11:C$5010, MATCH($Q4145, 'Ticket Sales'!$J$11:$J$5010, 0)), K4144)))</f>
        <v/>
      </c>
      <c r="L4145" s="40" t="str">
        <f>IF($Q4145="", "", IF(IFERROR(INDEX('Ticket Sales'!D$11:D$5010, MATCH($Q4145, 'Ticket Sales'!$J$11:$J$5010, 0)), L4144)="", "", IFERROR(INDEX('Ticket Sales'!D$11:D$5010, MATCH($Q4145, 'Ticket Sales'!$J$11:$J$5010, 0)), L4144)))</f>
        <v/>
      </c>
      <c r="M4145" s="41" t="str">
        <f>IF($Q4145="", "", IF(IFERROR(INDEX('Ticket Sales'!E$11:E$5010, MATCH($Q4145, 'Ticket Sales'!$J$11:$J$5010, 0)), M4144)="", "", IFERROR(INDEX('Ticket Sales'!E$11:E$5010, MATCH($Q4145, 'Ticket Sales'!$J$11:$J$5010, 0)), M4144)))</f>
        <v/>
      </c>
      <c r="N4145" s="2"/>
      <c r="P4145" s="48">
        <v>4135</v>
      </c>
      <c r="Q4145" s="48" t="str">
        <f t="shared" si="321"/>
        <v/>
      </c>
      <c r="S4145" s="52" t="str">
        <f t="shared" si="322"/>
        <v/>
      </c>
      <c r="U4145" s="52" t="str">
        <f t="shared" si="323"/>
        <v/>
      </c>
      <c r="W4145" s="52" t="str">
        <f t="shared" si="324"/>
        <v/>
      </c>
    </row>
    <row r="4146" spans="1:23" x14ac:dyDescent="0.25">
      <c r="A4146" s="2"/>
      <c r="B4146" s="32"/>
      <c r="C4146" s="25"/>
      <c r="D4146" s="25"/>
      <c r="E4146" s="26"/>
      <c r="F4146" s="27"/>
      <c r="G4146" s="2"/>
      <c r="H4146" s="2"/>
      <c r="I4146" s="38" t="str">
        <f t="shared" si="320"/>
        <v/>
      </c>
      <c r="J4146" s="39" t="str">
        <f>IF($Q4146="", "", IF(IFERROR(INDEX('Ticket Sales'!B$11:B$5010, MATCH($Q4146, 'Ticket Sales'!$J$11:$J$5010, 0)), J4145)="", "", IFERROR(INDEX('Ticket Sales'!B$11:B$5010, MATCH($Q4146, 'Ticket Sales'!$J$11:$J$5010, 0)), J4145)))</f>
        <v/>
      </c>
      <c r="K4146" s="39" t="str">
        <f>IF($Q4146="", "", IF(IFERROR(INDEX('Ticket Sales'!C$11:C$5010, MATCH($Q4146, 'Ticket Sales'!$J$11:$J$5010, 0)), K4145)="", "", IFERROR(INDEX('Ticket Sales'!C$11:C$5010, MATCH($Q4146, 'Ticket Sales'!$J$11:$J$5010, 0)), K4145)))</f>
        <v/>
      </c>
      <c r="L4146" s="40" t="str">
        <f>IF($Q4146="", "", IF(IFERROR(INDEX('Ticket Sales'!D$11:D$5010, MATCH($Q4146, 'Ticket Sales'!$J$11:$J$5010, 0)), L4145)="", "", IFERROR(INDEX('Ticket Sales'!D$11:D$5010, MATCH($Q4146, 'Ticket Sales'!$J$11:$J$5010, 0)), L4145)))</f>
        <v/>
      </c>
      <c r="M4146" s="41" t="str">
        <f>IF($Q4146="", "", IF(IFERROR(INDEX('Ticket Sales'!E$11:E$5010, MATCH($Q4146, 'Ticket Sales'!$J$11:$J$5010, 0)), M4145)="", "", IFERROR(INDEX('Ticket Sales'!E$11:E$5010, MATCH($Q4146, 'Ticket Sales'!$J$11:$J$5010, 0)), M4145)))</f>
        <v/>
      </c>
      <c r="N4146" s="2"/>
      <c r="P4146" s="48">
        <v>4136</v>
      </c>
      <c r="Q4146" s="48" t="str">
        <f t="shared" si="321"/>
        <v/>
      </c>
      <c r="S4146" s="52" t="str">
        <f t="shared" si="322"/>
        <v/>
      </c>
      <c r="U4146" s="52" t="str">
        <f t="shared" si="323"/>
        <v/>
      </c>
      <c r="W4146" s="52" t="str">
        <f t="shared" si="324"/>
        <v/>
      </c>
    </row>
    <row r="4147" spans="1:23" x14ac:dyDescent="0.25">
      <c r="A4147" s="2"/>
      <c r="B4147" s="32"/>
      <c r="C4147" s="25"/>
      <c r="D4147" s="25"/>
      <c r="E4147" s="26"/>
      <c r="F4147" s="27"/>
      <c r="G4147" s="2"/>
      <c r="H4147" s="2"/>
      <c r="I4147" s="38" t="str">
        <f t="shared" si="320"/>
        <v/>
      </c>
      <c r="J4147" s="39" t="str">
        <f>IF($Q4147="", "", IF(IFERROR(INDEX('Ticket Sales'!B$11:B$5010, MATCH($Q4147, 'Ticket Sales'!$J$11:$J$5010, 0)), J4146)="", "", IFERROR(INDEX('Ticket Sales'!B$11:B$5010, MATCH($Q4147, 'Ticket Sales'!$J$11:$J$5010, 0)), J4146)))</f>
        <v/>
      </c>
      <c r="K4147" s="39" t="str">
        <f>IF($Q4147="", "", IF(IFERROR(INDEX('Ticket Sales'!C$11:C$5010, MATCH($Q4147, 'Ticket Sales'!$J$11:$J$5010, 0)), K4146)="", "", IFERROR(INDEX('Ticket Sales'!C$11:C$5010, MATCH($Q4147, 'Ticket Sales'!$J$11:$J$5010, 0)), K4146)))</f>
        <v/>
      </c>
      <c r="L4147" s="40" t="str">
        <f>IF($Q4147="", "", IF(IFERROR(INDEX('Ticket Sales'!D$11:D$5010, MATCH($Q4147, 'Ticket Sales'!$J$11:$J$5010, 0)), L4146)="", "", IFERROR(INDEX('Ticket Sales'!D$11:D$5010, MATCH($Q4147, 'Ticket Sales'!$J$11:$J$5010, 0)), L4146)))</f>
        <v/>
      </c>
      <c r="M4147" s="41" t="str">
        <f>IF($Q4147="", "", IF(IFERROR(INDEX('Ticket Sales'!E$11:E$5010, MATCH($Q4147, 'Ticket Sales'!$J$11:$J$5010, 0)), M4146)="", "", IFERROR(INDEX('Ticket Sales'!E$11:E$5010, MATCH($Q4147, 'Ticket Sales'!$J$11:$J$5010, 0)), M4146)))</f>
        <v/>
      </c>
      <c r="N4147" s="2"/>
      <c r="P4147" s="48">
        <v>4137</v>
      </c>
      <c r="Q4147" s="48" t="str">
        <f t="shared" si="321"/>
        <v/>
      </c>
      <c r="S4147" s="52" t="str">
        <f t="shared" si="322"/>
        <v/>
      </c>
      <c r="U4147" s="52" t="str">
        <f t="shared" si="323"/>
        <v/>
      </c>
      <c r="W4147" s="52" t="str">
        <f t="shared" si="324"/>
        <v/>
      </c>
    </row>
    <row r="4148" spans="1:23" x14ac:dyDescent="0.25">
      <c r="A4148" s="2"/>
      <c r="B4148" s="32"/>
      <c r="C4148" s="25"/>
      <c r="D4148" s="25"/>
      <c r="E4148" s="26"/>
      <c r="F4148" s="27"/>
      <c r="G4148" s="2"/>
      <c r="H4148" s="2"/>
      <c r="I4148" s="38" t="str">
        <f t="shared" si="320"/>
        <v/>
      </c>
      <c r="J4148" s="39" t="str">
        <f>IF($Q4148="", "", IF(IFERROR(INDEX('Ticket Sales'!B$11:B$5010, MATCH($Q4148, 'Ticket Sales'!$J$11:$J$5010, 0)), J4147)="", "", IFERROR(INDEX('Ticket Sales'!B$11:B$5010, MATCH($Q4148, 'Ticket Sales'!$J$11:$J$5010, 0)), J4147)))</f>
        <v/>
      </c>
      <c r="K4148" s="39" t="str">
        <f>IF($Q4148="", "", IF(IFERROR(INDEX('Ticket Sales'!C$11:C$5010, MATCH($Q4148, 'Ticket Sales'!$J$11:$J$5010, 0)), K4147)="", "", IFERROR(INDEX('Ticket Sales'!C$11:C$5010, MATCH($Q4148, 'Ticket Sales'!$J$11:$J$5010, 0)), K4147)))</f>
        <v/>
      </c>
      <c r="L4148" s="40" t="str">
        <f>IF($Q4148="", "", IF(IFERROR(INDEX('Ticket Sales'!D$11:D$5010, MATCH($Q4148, 'Ticket Sales'!$J$11:$J$5010, 0)), L4147)="", "", IFERROR(INDEX('Ticket Sales'!D$11:D$5010, MATCH($Q4148, 'Ticket Sales'!$J$11:$J$5010, 0)), L4147)))</f>
        <v/>
      </c>
      <c r="M4148" s="41" t="str">
        <f>IF($Q4148="", "", IF(IFERROR(INDEX('Ticket Sales'!E$11:E$5010, MATCH($Q4148, 'Ticket Sales'!$J$11:$J$5010, 0)), M4147)="", "", IFERROR(INDEX('Ticket Sales'!E$11:E$5010, MATCH($Q4148, 'Ticket Sales'!$J$11:$J$5010, 0)), M4147)))</f>
        <v/>
      </c>
      <c r="N4148" s="2"/>
      <c r="P4148" s="48">
        <v>4138</v>
      </c>
      <c r="Q4148" s="48" t="str">
        <f t="shared" si="321"/>
        <v/>
      </c>
      <c r="S4148" s="52" t="str">
        <f t="shared" si="322"/>
        <v/>
      </c>
      <c r="U4148" s="52" t="str">
        <f t="shared" si="323"/>
        <v/>
      </c>
      <c r="W4148" s="52" t="str">
        <f t="shared" si="324"/>
        <v/>
      </c>
    </row>
    <row r="4149" spans="1:23" x14ac:dyDescent="0.25">
      <c r="A4149" s="2"/>
      <c r="B4149" s="32"/>
      <c r="C4149" s="25"/>
      <c r="D4149" s="25"/>
      <c r="E4149" s="26"/>
      <c r="F4149" s="27"/>
      <c r="G4149" s="2"/>
      <c r="H4149" s="2"/>
      <c r="I4149" s="38" t="str">
        <f t="shared" si="320"/>
        <v/>
      </c>
      <c r="J4149" s="39" t="str">
        <f>IF($Q4149="", "", IF(IFERROR(INDEX('Ticket Sales'!B$11:B$5010, MATCH($Q4149, 'Ticket Sales'!$J$11:$J$5010, 0)), J4148)="", "", IFERROR(INDEX('Ticket Sales'!B$11:B$5010, MATCH($Q4149, 'Ticket Sales'!$J$11:$J$5010, 0)), J4148)))</f>
        <v/>
      </c>
      <c r="K4149" s="39" t="str">
        <f>IF($Q4149="", "", IF(IFERROR(INDEX('Ticket Sales'!C$11:C$5010, MATCH($Q4149, 'Ticket Sales'!$J$11:$J$5010, 0)), K4148)="", "", IFERROR(INDEX('Ticket Sales'!C$11:C$5010, MATCH($Q4149, 'Ticket Sales'!$J$11:$J$5010, 0)), K4148)))</f>
        <v/>
      </c>
      <c r="L4149" s="40" t="str">
        <f>IF($Q4149="", "", IF(IFERROR(INDEX('Ticket Sales'!D$11:D$5010, MATCH($Q4149, 'Ticket Sales'!$J$11:$J$5010, 0)), L4148)="", "", IFERROR(INDEX('Ticket Sales'!D$11:D$5010, MATCH($Q4149, 'Ticket Sales'!$J$11:$J$5010, 0)), L4148)))</f>
        <v/>
      </c>
      <c r="M4149" s="41" t="str">
        <f>IF($Q4149="", "", IF(IFERROR(INDEX('Ticket Sales'!E$11:E$5010, MATCH($Q4149, 'Ticket Sales'!$J$11:$J$5010, 0)), M4148)="", "", IFERROR(INDEX('Ticket Sales'!E$11:E$5010, MATCH($Q4149, 'Ticket Sales'!$J$11:$J$5010, 0)), M4148)))</f>
        <v/>
      </c>
      <c r="N4149" s="2"/>
      <c r="P4149" s="48">
        <v>4139</v>
      </c>
      <c r="Q4149" s="48" t="str">
        <f t="shared" si="321"/>
        <v/>
      </c>
      <c r="S4149" s="52" t="str">
        <f t="shared" si="322"/>
        <v/>
      </c>
      <c r="U4149" s="52" t="str">
        <f t="shared" si="323"/>
        <v/>
      </c>
      <c r="W4149" s="52" t="str">
        <f t="shared" si="324"/>
        <v/>
      </c>
    </row>
    <row r="4150" spans="1:23" x14ac:dyDescent="0.25">
      <c r="A4150" s="2"/>
      <c r="B4150" s="32"/>
      <c r="C4150" s="25"/>
      <c r="D4150" s="25"/>
      <c r="E4150" s="26"/>
      <c r="F4150" s="27"/>
      <c r="G4150" s="2"/>
      <c r="H4150" s="2"/>
      <c r="I4150" s="38" t="str">
        <f t="shared" si="320"/>
        <v/>
      </c>
      <c r="J4150" s="39" t="str">
        <f>IF($Q4150="", "", IF(IFERROR(INDEX('Ticket Sales'!B$11:B$5010, MATCH($Q4150, 'Ticket Sales'!$J$11:$J$5010, 0)), J4149)="", "", IFERROR(INDEX('Ticket Sales'!B$11:B$5010, MATCH($Q4150, 'Ticket Sales'!$J$11:$J$5010, 0)), J4149)))</f>
        <v/>
      </c>
      <c r="K4150" s="39" t="str">
        <f>IF($Q4150="", "", IF(IFERROR(INDEX('Ticket Sales'!C$11:C$5010, MATCH($Q4150, 'Ticket Sales'!$J$11:$J$5010, 0)), K4149)="", "", IFERROR(INDEX('Ticket Sales'!C$11:C$5010, MATCH($Q4150, 'Ticket Sales'!$J$11:$J$5010, 0)), K4149)))</f>
        <v/>
      </c>
      <c r="L4150" s="40" t="str">
        <f>IF($Q4150="", "", IF(IFERROR(INDEX('Ticket Sales'!D$11:D$5010, MATCH($Q4150, 'Ticket Sales'!$J$11:$J$5010, 0)), L4149)="", "", IFERROR(INDEX('Ticket Sales'!D$11:D$5010, MATCH($Q4150, 'Ticket Sales'!$J$11:$J$5010, 0)), L4149)))</f>
        <v/>
      </c>
      <c r="M4150" s="41" t="str">
        <f>IF($Q4150="", "", IF(IFERROR(INDEX('Ticket Sales'!E$11:E$5010, MATCH($Q4150, 'Ticket Sales'!$J$11:$J$5010, 0)), M4149)="", "", IFERROR(INDEX('Ticket Sales'!E$11:E$5010, MATCH($Q4150, 'Ticket Sales'!$J$11:$J$5010, 0)), M4149)))</f>
        <v/>
      </c>
      <c r="N4150" s="2"/>
      <c r="P4150" s="48">
        <v>4140</v>
      </c>
      <c r="Q4150" s="48" t="str">
        <f t="shared" si="321"/>
        <v/>
      </c>
      <c r="S4150" s="52" t="str">
        <f t="shared" si="322"/>
        <v/>
      </c>
      <c r="U4150" s="52" t="str">
        <f t="shared" si="323"/>
        <v/>
      </c>
      <c r="W4150" s="52" t="str">
        <f t="shared" si="324"/>
        <v/>
      </c>
    </row>
    <row r="4151" spans="1:23" x14ac:dyDescent="0.25">
      <c r="A4151" s="2"/>
      <c r="B4151" s="32"/>
      <c r="C4151" s="25"/>
      <c r="D4151" s="25"/>
      <c r="E4151" s="26"/>
      <c r="F4151" s="27"/>
      <c r="G4151" s="2"/>
      <c r="H4151" s="2"/>
      <c r="I4151" s="38" t="str">
        <f t="shared" si="320"/>
        <v/>
      </c>
      <c r="J4151" s="39" t="str">
        <f>IF($Q4151="", "", IF(IFERROR(INDEX('Ticket Sales'!B$11:B$5010, MATCH($Q4151, 'Ticket Sales'!$J$11:$J$5010, 0)), J4150)="", "", IFERROR(INDEX('Ticket Sales'!B$11:B$5010, MATCH($Q4151, 'Ticket Sales'!$J$11:$J$5010, 0)), J4150)))</f>
        <v/>
      </c>
      <c r="K4151" s="39" t="str">
        <f>IF($Q4151="", "", IF(IFERROR(INDEX('Ticket Sales'!C$11:C$5010, MATCH($Q4151, 'Ticket Sales'!$J$11:$J$5010, 0)), K4150)="", "", IFERROR(INDEX('Ticket Sales'!C$11:C$5010, MATCH($Q4151, 'Ticket Sales'!$J$11:$J$5010, 0)), K4150)))</f>
        <v/>
      </c>
      <c r="L4151" s="40" t="str">
        <f>IF($Q4151="", "", IF(IFERROR(INDEX('Ticket Sales'!D$11:D$5010, MATCH($Q4151, 'Ticket Sales'!$J$11:$J$5010, 0)), L4150)="", "", IFERROR(INDEX('Ticket Sales'!D$11:D$5010, MATCH($Q4151, 'Ticket Sales'!$J$11:$J$5010, 0)), L4150)))</f>
        <v/>
      </c>
      <c r="M4151" s="41" t="str">
        <f>IF($Q4151="", "", IF(IFERROR(INDEX('Ticket Sales'!E$11:E$5010, MATCH($Q4151, 'Ticket Sales'!$J$11:$J$5010, 0)), M4150)="", "", IFERROR(INDEX('Ticket Sales'!E$11:E$5010, MATCH($Q4151, 'Ticket Sales'!$J$11:$J$5010, 0)), M4150)))</f>
        <v/>
      </c>
      <c r="N4151" s="2"/>
      <c r="P4151" s="48">
        <v>4141</v>
      </c>
      <c r="Q4151" s="48" t="str">
        <f t="shared" si="321"/>
        <v/>
      </c>
      <c r="S4151" s="52" t="str">
        <f t="shared" si="322"/>
        <v/>
      </c>
      <c r="U4151" s="52" t="str">
        <f t="shared" si="323"/>
        <v/>
      </c>
      <c r="W4151" s="52" t="str">
        <f t="shared" si="324"/>
        <v/>
      </c>
    </row>
    <row r="4152" spans="1:23" x14ac:dyDescent="0.25">
      <c r="A4152" s="2"/>
      <c r="B4152" s="32"/>
      <c r="C4152" s="25"/>
      <c r="D4152" s="25"/>
      <c r="E4152" s="26"/>
      <c r="F4152" s="27"/>
      <c r="G4152" s="2"/>
      <c r="H4152" s="2"/>
      <c r="I4152" s="38" t="str">
        <f t="shared" si="320"/>
        <v/>
      </c>
      <c r="J4152" s="39" t="str">
        <f>IF($Q4152="", "", IF(IFERROR(INDEX('Ticket Sales'!B$11:B$5010, MATCH($Q4152, 'Ticket Sales'!$J$11:$J$5010, 0)), J4151)="", "", IFERROR(INDEX('Ticket Sales'!B$11:B$5010, MATCH($Q4152, 'Ticket Sales'!$J$11:$J$5010, 0)), J4151)))</f>
        <v/>
      </c>
      <c r="K4152" s="39" t="str">
        <f>IF($Q4152="", "", IF(IFERROR(INDEX('Ticket Sales'!C$11:C$5010, MATCH($Q4152, 'Ticket Sales'!$J$11:$J$5010, 0)), K4151)="", "", IFERROR(INDEX('Ticket Sales'!C$11:C$5010, MATCH($Q4152, 'Ticket Sales'!$J$11:$J$5010, 0)), K4151)))</f>
        <v/>
      </c>
      <c r="L4152" s="40" t="str">
        <f>IF($Q4152="", "", IF(IFERROR(INDEX('Ticket Sales'!D$11:D$5010, MATCH($Q4152, 'Ticket Sales'!$J$11:$J$5010, 0)), L4151)="", "", IFERROR(INDEX('Ticket Sales'!D$11:D$5010, MATCH($Q4152, 'Ticket Sales'!$J$11:$J$5010, 0)), L4151)))</f>
        <v/>
      </c>
      <c r="M4152" s="41" t="str">
        <f>IF($Q4152="", "", IF(IFERROR(INDEX('Ticket Sales'!E$11:E$5010, MATCH($Q4152, 'Ticket Sales'!$J$11:$J$5010, 0)), M4151)="", "", IFERROR(INDEX('Ticket Sales'!E$11:E$5010, MATCH($Q4152, 'Ticket Sales'!$J$11:$J$5010, 0)), M4151)))</f>
        <v/>
      </c>
      <c r="N4152" s="2"/>
      <c r="P4152" s="48">
        <v>4142</v>
      </c>
      <c r="Q4152" s="48" t="str">
        <f t="shared" si="321"/>
        <v/>
      </c>
      <c r="S4152" s="52" t="str">
        <f t="shared" si="322"/>
        <v/>
      </c>
      <c r="U4152" s="52" t="str">
        <f t="shared" si="323"/>
        <v/>
      </c>
      <c r="W4152" s="52" t="str">
        <f t="shared" si="324"/>
        <v/>
      </c>
    </row>
    <row r="4153" spans="1:23" x14ac:dyDescent="0.25">
      <c r="A4153" s="2"/>
      <c r="B4153" s="32"/>
      <c r="C4153" s="25"/>
      <c r="D4153" s="25"/>
      <c r="E4153" s="26"/>
      <c r="F4153" s="27"/>
      <c r="G4153" s="2"/>
      <c r="H4153" s="2"/>
      <c r="I4153" s="38" t="str">
        <f t="shared" si="320"/>
        <v/>
      </c>
      <c r="J4153" s="39" t="str">
        <f>IF($Q4153="", "", IF(IFERROR(INDEX('Ticket Sales'!B$11:B$5010, MATCH($Q4153, 'Ticket Sales'!$J$11:$J$5010, 0)), J4152)="", "", IFERROR(INDEX('Ticket Sales'!B$11:B$5010, MATCH($Q4153, 'Ticket Sales'!$J$11:$J$5010, 0)), J4152)))</f>
        <v/>
      </c>
      <c r="K4153" s="39" t="str">
        <f>IF($Q4153="", "", IF(IFERROR(INDEX('Ticket Sales'!C$11:C$5010, MATCH($Q4153, 'Ticket Sales'!$J$11:$J$5010, 0)), K4152)="", "", IFERROR(INDEX('Ticket Sales'!C$11:C$5010, MATCH($Q4153, 'Ticket Sales'!$J$11:$J$5010, 0)), K4152)))</f>
        <v/>
      </c>
      <c r="L4153" s="40" t="str">
        <f>IF($Q4153="", "", IF(IFERROR(INDEX('Ticket Sales'!D$11:D$5010, MATCH($Q4153, 'Ticket Sales'!$J$11:$J$5010, 0)), L4152)="", "", IFERROR(INDEX('Ticket Sales'!D$11:D$5010, MATCH($Q4153, 'Ticket Sales'!$J$11:$J$5010, 0)), L4152)))</f>
        <v/>
      </c>
      <c r="M4153" s="41" t="str">
        <f>IF($Q4153="", "", IF(IFERROR(INDEX('Ticket Sales'!E$11:E$5010, MATCH($Q4153, 'Ticket Sales'!$J$11:$J$5010, 0)), M4152)="", "", IFERROR(INDEX('Ticket Sales'!E$11:E$5010, MATCH($Q4153, 'Ticket Sales'!$J$11:$J$5010, 0)), M4152)))</f>
        <v/>
      </c>
      <c r="N4153" s="2"/>
      <c r="P4153" s="48">
        <v>4143</v>
      </c>
      <c r="Q4153" s="48" t="str">
        <f t="shared" si="321"/>
        <v/>
      </c>
      <c r="S4153" s="52" t="str">
        <f t="shared" si="322"/>
        <v/>
      </c>
      <c r="U4153" s="52" t="str">
        <f t="shared" si="323"/>
        <v/>
      </c>
      <c r="W4153" s="52" t="str">
        <f t="shared" si="324"/>
        <v/>
      </c>
    </row>
    <row r="4154" spans="1:23" x14ac:dyDescent="0.25">
      <c r="A4154" s="2"/>
      <c r="B4154" s="32"/>
      <c r="C4154" s="25"/>
      <c r="D4154" s="25"/>
      <c r="E4154" s="26"/>
      <c r="F4154" s="27"/>
      <c r="G4154" s="2"/>
      <c r="H4154" s="2"/>
      <c r="I4154" s="38" t="str">
        <f t="shared" si="320"/>
        <v/>
      </c>
      <c r="J4154" s="39" t="str">
        <f>IF($Q4154="", "", IF(IFERROR(INDEX('Ticket Sales'!B$11:B$5010, MATCH($Q4154, 'Ticket Sales'!$J$11:$J$5010, 0)), J4153)="", "", IFERROR(INDEX('Ticket Sales'!B$11:B$5010, MATCH($Q4154, 'Ticket Sales'!$J$11:$J$5010, 0)), J4153)))</f>
        <v/>
      </c>
      <c r="K4154" s="39" t="str">
        <f>IF($Q4154="", "", IF(IFERROR(INDEX('Ticket Sales'!C$11:C$5010, MATCH($Q4154, 'Ticket Sales'!$J$11:$J$5010, 0)), K4153)="", "", IFERROR(INDEX('Ticket Sales'!C$11:C$5010, MATCH($Q4154, 'Ticket Sales'!$J$11:$J$5010, 0)), K4153)))</f>
        <v/>
      </c>
      <c r="L4154" s="40" t="str">
        <f>IF($Q4154="", "", IF(IFERROR(INDEX('Ticket Sales'!D$11:D$5010, MATCH($Q4154, 'Ticket Sales'!$J$11:$J$5010, 0)), L4153)="", "", IFERROR(INDEX('Ticket Sales'!D$11:D$5010, MATCH($Q4154, 'Ticket Sales'!$J$11:$J$5010, 0)), L4153)))</f>
        <v/>
      </c>
      <c r="M4154" s="41" t="str">
        <f>IF($Q4154="", "", IF(IFERROR(INDEX('Ticket Sales'!E$11:E$5010, MATCH($Q4154, 'Ticket Sales'!$J$11:$J$5010, 0)), M4153)="", "", IFERROR(INDEX('Ticket Sales'!E$11:E$5010, MATCH($Q4154, 'Ticket Sales'!$J$11:$J$5010, 0)), M4153)))</f>
        <v/>
      </c>
      <c r="N4154" s="2"/>
      <c r="P4154" s="48">
        <v>4144</v>
      </c>
      <c r="Q4154" s="48" t="str">
        <f t="shared" si="321"/>
        <v/>
      </c>
      <c r="S4154" s="52" t="str">
        <f t="shared" si="322"/>
        <v/>
      </c>
      <c r="U4154" s="52" t="str">
        <f t="shared" si="323"/>
        <v/>
      </c>
      <c r="W4154" s="52" t="str">
        <f t="shared" si="324"/>
        <v/>
      </c>
    </row>
    <row r="4155" spans="1:23" x14ac:dyDescent="0.25">
      <c r="A4155" s="2"/>
      <c r="B4155" s="32"/>
      <c r="C4155" s="25"/>
      <c r="D4155" s="25"/>
      <c r="E4155" s="26"/>
      <c r="F4155" s="27"/>
      <c r="G4155" s="2"/>
      <c r="H4155" s="2"/>
      <c r="I4155" s="38" t="str">
        <f t="shared" si="320"/>
        <v/>
      </c>
      <c r="J4155" s="39" t="str">
        <f>IF($Q4155="", "", IF(IFERROR(INDEX('Ticket Sales'!B$11:B$5010, MATCH($Q4155, 'Ticket Sales'!$J$11:$J$5010, 0)), J4154)="", "", IFERROR(INDEX('Ticket Sales'!B$11:B$5010, MATCH($Q4155, 'Ticket Sales'!$J$11:$J$5010, 0)), J4154)))</f>
        <v/>
      </c>
      <c r="K4155" s="39" t="str">
        <f>IF($Q4155="", "", IF(IFERROR(INDEX('Ticket Sales'!C$11:C$5010, MATCH($Q4155, 'Ticket Sales'!$J$11:$J$5010, 0)), K4154)="", "", IFERROR(INDEX('Ticket Sales'!C$11:C$5010, MATCH($Q4155, 'Ticket Sales'!$J$11:$J$5010, 0)), K4154)))</f>
        <v/>
      </c>
      <c r="L4155" s="40" t="str">
        <f>IF($Q4155="", "", IF(IFERROR(INDEX('Ticket Sales'!D$11:D$5010, MATCH($Q4155, 'Ticket Sales'!$J$11:$J$5010, 0)), L4154)="", "", IFERROR(INDEX('Ticket Sales'!D$11:D$5010, MATCH($Q4155, 'Ticket Sales'!$J$11:$J$5010, 0)), L4154)))</f>
        <v/>
      </c>
      <c r="M4155" s="41" t="str">
        <f>IF($Q4155="", "", IF(IFERROR(INDEX('Ticket Sales'!E$11:E$5010, MATCH($Q4155, 'Ticket Sales'!$J$11:$J$5010, 0)), M4154)="", "", IFERROR(INDEX('Ticket Sales'!E$11:E$5010, MATCH($Q4155, 'Ticket Sales'!$J$11:$J$5010, 0)), M4154)))</f>
        <v/>
      </c>
      <c r="N4155" s="2"/>
      <c r="P4155" s="48">
        <v>4145</v>
      </c>
      <c r="Q4155" s="48" t="str">
        <f t="shared" si="321"/>
        <v/>
      </c>
      <c r="S4155" s="52" t="str">
        <f t="shared" si="322"/>
        <v/>
      </c>
      <c r="U4155" s="52" t="str">
        <f t="shared" si="323"/>
        <v/>
      </c>
      <c r="W4155" s="52" t="str">
        <f t="shared" si="324"/>
        <v/>
      </c>
    </row>
    <row r="4156" spans="1:23" x14ac:dyDescent="0.25">
      <c r="A4156" s="2"/>
      <c r="B4156" s="32"/>
      <c r="C4156" s="25"/>
      <c r="D4156" s="25"/>
      <c r="E4156" s="26"/>
      <c r="F4156" s="27"/>
      <c r="G4156" s="2"/>
      <c r="H4156" s="2"/>
      <c r="I4156" s="38" t="str">
        <f t="shared" si="320"/>
        <v/>
      </c>
      <c r="J4156" s="39" t="str">
        <f>IF($Q4156="", "", IF(IFERROR(INDEX('Ticket Sales'!B$11:B$5010, MATCH($Q4156, 'Ticket Sales'!$J$11:$J$5010, 0)), J4155)="", "", IFERROR(INDEX('Ticket Sales'!B$11:B$5010, MATCH($Q4156, 'Ticket Sales'!$J$11:$J$5010, 0)), J4155)))</f>
        <v/>
      </c>
      <c r="K4156" s="39" t="str">
        <f>IF($Q4156="", "", IF(IFERROR(INDEX('Ticket Sales'!C$11:C$5010, MATCH($Q4156, 'Ticket Sales'!$J$11:$J$5010, 0)), K4155)="", "", IFERROR(INDEX('Ticket Sales'!C$11:C$5010, MATCH($Q4156, 'Ticket Sales'!$J$11:$J$5010, 0)), K4155)))</f>
        <v/>
      </c>
      <c r="L4156" s="40" t="str">
        <f>IF($Q4156="", "", IF(IFERROR(INDEX('Ticket Sales'!D$11:D$5010, MATCH($Q4156, 'Ticket Sales'!$J$11:$J$5010, 0)), L4155)="", "", IFERROR(INDEX('Ticket Sales'!D$11:D$5010, MATCH($Q4156, 'Ticket Sales'!$J$11:$J$5010, 0)), L4155)))</f>
        <v/>
      </c>
      <c r="M4156" s="41" t="str">
        <f>IF($Q4156="", "", IF(IFERROR(INDEX('Ticket Sales'!E$11:E$5010, MATCH($Q4156, 'Ticket Sales'!$J$11:$J$5010, 0)), M4155)="", "", IFERROR(INDEX('Ticket Sales'!E$11:E$5010, MATCH($Q4156, 'Ticket Sales'!$J$11:$J$5010, 0)), M4155)))</f>
        <v/>
      </c>
      <c r="N4156" s="2"/>
      <c r="P4156" s="48">
        <v>4146</v>
      </c>
      <c r="Q4156" s="48" t="str">
        <f t="shared" si="321"/>
        <v/>
      </c>
      <c r="S4156" s="52" t="str">
        <f t="shared" si="322"/>
        <v/>
      </c>
      <c r="U4156" s="52" t="str">
        <f t="shared" si="323"/>
        <v/>
      </c>
      <c r="W4156" s="52" t="str">
        <f t="shared" si="324"/>
        <v/>
      </c>
    </row>
    <row r="4157" spans="1:23" x14ac:dyDescent="0.25">
      <c r="A4157" s="2"/>
      <c r="B4157" s="32"/>
      <c r="C4157" s="25"/>
      <c r="D4157" s="25"/>
      <c r="E4157" s="26"/>
      <c r="F4157" s="27"/>
      <c r="G4157" s="2"/>
      <c r="H4157" s="2"/>
      <c r="I4157" s="38" t="str">
        <f t="shared" si="320"/>
        <v/>
      </c>
      <c r="J4157" s="39" t="str">
        <f>IF($Q4157="", "", IF(IFERROR(INDEX('Ticket Sales'!B$11:B$5010, MATCH($Q4157, 'Ticket Sales'!$J$11:$J$5010, 0)), J4156)="", "", IFERROR(INDEX('Ticket Sales'!B$11:B$5010, MATCH($Q4157, 'Ticket Sales'!$J$11:$J$5010, 0)), J4156)))</f>
        <v/>
      </c>
      <c r="K4157" s="39" t="str">
        <f>IF($Q4157="", "", IF(IFERROR(INDEX('Ticket Sales'!C$11:C$5010, MATCH($Q4157, 'Ticket Sales'!$J$11:$J$5010, 0)), K4156)="", "", IFERROR(INDEX('Ticket Sales'!C$11:C$5010, MATCH($Q4157, 'Ticket Sales'!$J$11:$J$5010, 0)), K4156)))</f>
        <v/>
      </c>
      <c r="L4157" s="40" t="str">
        <f>IF($Q4157="", "", IF(IFERROR(INDEX('Ticket Sales'!D$11:D$5010, MATCH($Q4157, 'Ticket Sales'!$J$11:$J$5010, 0)), L4156)="", "", IFERROR(INDEX('Ticket Sales'!D$11:D$5010, MATCH($Q4157, 'Ticket Sales'!$J$11:$J$5010, 0)), L4156)))</f>
        <v/>
      </c>
      <c r="M4157" s="41" t="str">
        <f>IF($Q4157="", "", IF(IFERROR(INDEX('Ticket Sales'!E$11:E$5010, MATCH($Q4157, 'Ticket Sales'!$J$11:$J$5010, 0)), M4156)="", "", IFERROR(INDEX('Ticket Sales'!E$11:E$5010, MATCH($Q4157, 'Ticket Sales'!$J$11:$J$5010, 0)), M4156)))</f>
        <v/>
      </c>
      <c r="N4157" s="2"/>
      <c r="P4157" s="48">
        <v>4147</v>
      </c>
      <c r="Q4157" s="48" t="str">
        <f t="shared" si="321"/>
        <v/>
      </c>
      <c r="S4157" s="52" t="str">
        <f t="shared" si="322"/>
        <v/>
      </c>
      <c r="U4157" s="52" t="str">
        <f t="shared" si="323"/>
        <v/>
      </c>
      <c r="W4157" s="52" t="str">
        <f t="shared" si="324"/>
        <v/>
      </c>
    </row>
    <row r="4158" spans="1:23" x14ac:dyDescent="0.25">
      <c r="A4158" s="2"/>
      <c r="B4158" s="32"/>
      <c r="C4158" s="25"/>
      <c r="D4158" s="25"/>
      <c r="E4158" s="26"/>
      <c r="F4158" s="27"/>
      <c r="G4158" s="2"/>
      <c r="H4158" s="2"/>
      <c r="I4158" s="38" t="str">
        <f t="shared" si="320"/>
        <v/>
      </c>
      <c r="J4158" s="39" t="str">
        <f>IF($Q4158="", "", IF(IFERROR(INDEX('Ticket Sales'!B$11:B$5010, MATCH($Q4158, 'Ticket Sales'!$J$11:$J$5010, 0)), J4157)="", "", IFERROR(INDEX('Ticket Sales'!B$11:B$5010, MATCH($Q4158, 'Ticket Sales'!$J$11:$J$5010, 0)), J4157)))</f>
        <v/>
      </c>
      <c r="K4158" s="39" t="str">
        <f>IF($Q4158="", "", IF(IFERROR(INDEX('Ticket Sales'!C$11:C$5010, MATCH($Q4158, 'Ticket Sales'!$J$11:$J$5010, 0)), K4157)="", "", IFERROR(INDEX('Ticket Sales'!C$11:C$5010, MATCH($Q4158, 'Ticket Sales'!$J$11:$J$5010, 0)), K4157)))</f>
        <v/>
      </c>
      <c r="L4158" s="40" t="str">
        <f>IF($Q4158="", "", IF(IFERROR(INDEX('Ticket Sales'!D$11:D$5010, MATCH($Q4158, 'Ticket Sales'!$J$11:$J$5010, 0)), L4157)="", "", IFERROR(INDEX('Ticket Sales'!D$11:D$5010, MATCH($Q4158, 'Ticket Sales'!$J$11:$J$5010, 0)), L4157)))</f>
        <v/>
      </c>
      <c r="M4158" s="41" t="str">
        <f>IF($Q4158="", "", IF(IFERROR(INDEX('Ticket Sales'!E$11:E$5010, MATCH($Q4158, 'Ticket Sales'!$J$11:$J$5010, 0)), M4157)="", "", IFERROR(INDEX('Ticket Sales'!E$11:E$5010, MATCH($Q4158, 'Ticket Sales'!$J$11:$J$5010, 0)), M4157)))</f>
        <v/>
      </c>
      <c r="N4158" s="2"/>
      <c r="P4158" s="48">
        <v>4148</v>
      </c>
      <c r="Q4158" s="48" t="str">
        <f t="shared" si="321"/>
        <v/>
      </c>
      <c r="S4158" s="52" t="str">
        <f t="shared" si="322"/>
        <v/>
      </c>
      <c r="U4158" s="52" t="str">
        <f t="shared" si="323"/>
        <v/>
      </c>
      <c r="W4158" s="52" t="str">
        <f t="shared" si="324"/>
        <v/>
      </c>
    </row>
    <row r="4159" spans="1:23" x14ac:dyDescent="0.25">
      <c r="A4159" s="2"/>
      <c r="B4159" s="32"/>
      <c r="C4159" s="25"/>
      <c r="D4159" s="25"/>
      <c r="E4159" s="26"/>
      <c r="F4159" s="27"/>
      <c r="G4159" s="2"/>
      <c r="H4159" s="2"/>
      <c r="I4159" s="38" t="str">
        <f t="shared" si="320"/>
        <v/>
      </c>
      <c r="J4159" s="39" t="str">
        <f>IF($Q4159="", "", IF(IFERROR(INDEX('Ticket Sales'!B$11:B$5010, MATCH($Q4159, 'Ticket Sales'!$J$11:$J$5010, 0)), J4158)="", "", IFERROR(INDEX('Ticket Sales'!B$11:B$5010, MATCH($Q4159, 'Ticket Sales'!$J$11:$J$5010, 0)), J4158)))</f>
        <v/>
      </c>
      <c r="K4159" s="39" t="str">
        <f>IF($Q4159="", "", IF(IFERROR(INDEX('Ticket Sales'!C$11:C$5010, MATCH($Q4159, 'Ticket Sales'!$J$11:$J$5010, 0)), K4158)="", "", IFERROR(INDEX('Ticket Sales'!C$11:C$5010, MATCH($Q4159, 'Ticket Sales'!$J$11:$J$5010, 0)), K4158)))</f>
        <v/>
      </c>
      <c r="L4159" s="40" t="str">
        <f>IF($Q4159="", "", IF(IFERROR(INDEX('Ticket Sales'!D$11:D$5010, MATCH($Q4159, 'Ticket Sales'!$J$11:$J$5010, 0)), L4158)="", "", IFERROR(INDEX('Ticket Sales'!D$11:D$5010, MATCH($Q4159, 'Ticket Sales'!$J$11:$J$5010, 0)), L4158)))</f>
        <v/>
      </c>
      <c r="M4159" s="41" t="str">
        <f>IF($Q4159="", "", IF(IFERROR(INDEX('Ticket Sales'!E$11:E$5010, MATCH($Q4159, 'Ticket Sales'!$J$11:$J$5010, 0)), M4158)="", "", IFERROR(INDEX('Ticket Sales'!E$11:E$5010, MATCH($Q4159, 'Ticket Sales'!$J$11:$J$5010, 0)), M4158)))</f>
        <v/>
      </c>
      <c r="N4159" s="2"/>
      <c r="P4159" s="48">
        <v>4149</v>
      </c>
      <c r="Q4159" s="48" t="str">
        <f t="shared" si="321"/>
        <v/>
      </c>
      <c r="S4159" s="52" t="str">
        <f t="shared" si="322"/>
        <v/>
      </c>
      <c r="U4159" s="52" t="str">
        <f t="shared" si="323"/>
        <v/>
      </c>
      <c r="W4159" s="52" t="str">
        <f t="shared" si="324"/>
        <v/>
      </c>
    </row>
    <row r="4160" spans="1:23" x14ac:dyDescent="0.25">
      <c r="A4160" s="2"/>
      <c r="B4160" s="32"/>
      <c r="C4160" s="25"/>
      <c r="D4160" s="25"/>
      <c r="E4160" s="26"/>
      <c r="F4160" s="27"/>
      <c r="G4160" s="2"/>
      <c r="H4160" s="2"/>
      <c r="I4160" s="38" t="str">
        <f t="shared" si="320"/>
        <v/>
      </c>
      <c r="J4160" s="39" t="str">
        <f>IF($Q4160="", "", IF(IFERROR(INDEX('Ticket Sales'!B$11:B$5010, MATCH($Q4160, 'Ticket Sales'!$J$11:$J$5010, 0)), J4159)="", "", IFERROR(INDEX('Ticket Sales'!B$11:B$5010, MATCH($Q4160, 'Ticket Sales'!$J$11:$J$5010, 0)), J4159)))</f>
        <v/>
      </c>
      <c r="K4160" s="39" t="str">
        <f>IF($Q4160="", "", IF(IFERROR(INDEX('Ticket Sales'!C$11:C$5010, MATCH($Q4160, 'Ticket Sales'!$J$11:$J$5010, 0)), K4159)="", "", IFERROR(INDEX('Ticket Sales'!C$11:C$5010, MATCH($Q4160, 'Ticket Sales'!$J$11:$J$5010, 0)), K4159)))</f>
        <v/>
      </c>
      <c r="L4160" s="40" t="str">
        <f>IF($Q4160="", "", IF(IFERROR(INDEX('Ticket Sales'!D$11:D$5010, MATCH($Q4160, 'Ticket Sales'!$J$11:$J$5010, 0)), L4159)="", "", IFERROR(INDEX('Ticket Sales'!D$11:D$5010, MATCH($Q4160, 'Ticket Sales'!$J$11:$J$5010, 0)), L4159)))</f>
        <v/>
      </c>
      <c r="M4160" s="41" t="str">
        <f>IF($Q4160="", "", IF(IFERROR(INDEX('Ticket Sales'!E$11:E$5010, MATCH($Q4160, 'Ticket Sales'!$J$11:$J$5010, 0)), M4159)="", "", IFERROR(INDEX('Ticket Sales'!E$11:E$5010, MATCH($Q4160, 'Ticket Sales'!$J$11:$J$5010, 0)), M4159)))</f>
        <v/>
      </c>
      <c r="N4160" s="2"/>
      <c r="P4160" s="48">
        <v>4150</v>
      </c>
      <c r="Q4160" s="48" t="str">
        <f t="shared" si="321"/>
        <v/>
      </c>
      <c r="S4160" s="52" t="str">
        <f t="shared" si="322"/>
        <v/>
      </c>
      <c r="U4160" s="52" t="str">
        <f t="shared" si="323"/>
        <v/>
      </c>
      <c r="W4160" s="52" t="str">
        <f t="shared" si="324"/>
        <v/>
      </c>
    </row>
    <row r="4161" spans="1:23" x14ac:dyDescent="0.25">
      <c r="A4161" s="2"/>
      <c r="B4161" s="32"/>
      <c r="C4161" s="25"/>
      <c r="D4161" s="25"/>
      <c r="E4161" s="26"/>
      <c r="F4161" s="27"/>
      <c r="G4161" s="2"/>
      <c r="H4161" s="2"/>
      <c r="I4161" s="38" t="str">
        <f t="shared" si="320"/>
        <v/>
      </c>
      <c r="J4161" s="39" t="str">
        <f>IF($Q4161="", "", IF(IFERROR(INDEX('Ticket Sales'!B$11:B$5010, MATCH($Q4161, 'Ticket Sales'!$J$11:$J$5010, 0)), J4160)="", "", IFERROR(INDEX('Ticket Sales'!B$11:B$5010, MATCH($Q4161, 'Ticket Sales'!$J$11:$J$5010, 0)), J4160)))</f>
        <v/>
      </c>
      <c r="K4161" s="39" t="str">
        <f>IF($Q4161="", "", IF(IFERROR(INDEX('Ticket Sales'!C$11:C$5010, MATCH($Q4161, 'Ticket Sales'!$J$11:$J$5010, 0)), K4160)="", "", IFERROR(INDEX('Ticket Sales'!C$11:C$5010, MATCH($Q4161, 'Ticket Sales'!$J$11:$J$5010, 0)), K4160)))</f>
        <v/>
      </c>
      <c r="L4161" s="40" t="str">
        <f>IF($Q4161="", "", IF(IFERROR(INDEX('Ticket Sales'!D$11:D$5010, MATCH($Q4161, 'Ticket Sales'!$J$11:$J$5010, 0)), L4160)="", "", IFERROR(INDEX('Ticket Sales'!D$11:D$5010, MATCH($Q4161, 'Ticket Sales'!$J$11:$J$5010, 0)), L4160)))</f>
        <v/>
      </c>
      <c r="M4161" s="41" t="str">
        <f>IF($Q4161="", "", IF(IFERROR(INDEX('Ticket Sales'!E$11:E$5010, MATCH($Q4161, 'Ticket Sales'!$J$11:$J$5010, 0)), M4160)="", "", IFERROR(INDEX('Ticket Sales'!E$11:E$5010, MATCH($Q4161, 'Ticket Sales'!$J$11:$J$5010, 0)), M4160)))</f>
        <v/>
      </c>
      <c r="N4161" s="2"/>
      <c r="P4161" s="48">
        <v>4151</v>
      </c>
      <c r="Q4161" s="48" t="str">
        <f t="shared" si="321"/>
        <v/>
      </c>
      <c r="S4161" s="52" t="str">
        <f t="shared" si="322"/>
        <v/>
      </c>
      <c r="U4161" s="52" t="str">
        <f t="shared" si="323"/>
        <v/>
      </c>
      <c r="W4161" s="52" t="str">
        <f t="shared" si="324"/>
        <v/>
      </c>
    </row>
    <row r="4162" spans="1:23" x14ac:dyDescent="0.25">
      <c r="A4162" s="2"/>
      <c r="B4162" s="32"/>
      <c r="C4162" s="25"/>
      <c r="D4162" s="25"/>
      <c r="E4162" s="26"/>
      <c r="F4162" s="27"/>
      <c r="G4162" s="2"/>
      <c r="H4162" s="2"/>
      <c r="I4162" s="38" t="str">
        <f t="shared" si="320"/>
        <v/>
      </c>
      <c r="J4162" s="39" t="str">
        <f>IF($Q4162="", "", IF(IFERROR(INDEX('Ticket Sales'!B$11:B$5010, MATCH($Q4162, 'Ticket Sales'!$J$11:$J$5010, 0)), J4161)="", "", IFERROR(INDEX('Ticket Sales'!B$11:B$5010, MATCH($Q4162, 'Ticket Sales'!$J$11:$J$5010, 0)), J4161)))</f>
        <v/>
      </c>
      <c r="K4162" s="39" t="str">
        <f>IF($Q4162="", "", IF(IFERROR(INDEX('Ticket Sales'!C$11:C$5010, MATCH($Q4162, 'Ticket Sales'!$J$11:$J$5010, 0)), K4161)="", "", IFERROR(INDEX('Ticket Sales'!C$11:C$5010, MATCH($Q4162, 'Ticket Sales'!$J$11:$J$5010, 0)), K4161)))</f>
        <v/>
      </c>
      <c r="L4162" s="40" t="str">
        <f>IF($Q4162="", "", IF(IFERROR(INDEX('Ticket Sales'!D$11:D$5010, MATCH($Q4162, 'Ticket Sales'!$J$11:$J$5010, 0)), L4161)="", "", IFERROR(INDEX('Ticket Sales'!D$11:D$5010, MATCH($Q4162, 'Ticket Sales'!$J$11:$J$5010, 0)), L4161)))</f>
        <v/>
      </c>
      <c r="M4162" s="41" t="str">
        <f>IF($Q4162="", "", IF(IFERROR(INDEX('Ticket Sales'!E$11:E$5010, MATCH($Q4162, 'Ticket Sales'!$J$11:$J$5010, 0)), M4161)="", "", IFERROR(INDEX('Ticket Sales'!E$11:E$5010, MATCH($Q4162, 'Ticket Sales'!$J$11:$J$5010, 0)), M4161)))</f>
        <v/>
      </c>
      <c r="N4162" s="2"/>
      <c r="P4162" s="48">
        <v>4152</v>
      </c>
      <c r="Q4162" s="48" t="str">
        <f t="shared" si="321"/>
        <v/>
      </c>
      <c r="S4162" s="52" t="str">
        <f t="shared" si="322"/>
        <v/>
      </c>
      <c r="U4162" s="52" t="str">
        <f t="shared" si="323"/>
        <v/>
      </c>
      <c r="W4162" s="52" t="str">
        <f t="shared" si="324"/>
        <v/>
      </c>
    </row>
    <row r="4163" spans="1:23" x14ac:dyDescent="0.25">
      <c r="A4163" s="2"/>
      <c r="B4163" s="32"/>
      <c r="C4163" s="25"/>
      <c r="D4163" s="25"/>
      <c r="E4163" s="26"/>
      <c r="F4163" s="27"/>
      <c r="G4163" s="2"/>
      <c r="H4163" s="2"/>
      <c r="I4163" s="38" t="str">
        <f t="shared" si="320"/>
        <v/>
      </c>
      <c r="J4163" s="39" t="str">
        <f>IF($Q4163="", "", IF(IFERROR(INDEX('Ticket Sales'!B$11:B$5010, MATCH($Q4163, 'Ticket Sales'!$J$11:$J$5010, 0)), J4162)="", "", IFERROR(INDEX('Ticket Sales'!B$11:B$5010, MATCH($Q4163, 'Ticket Sales'!$J$11:$J$5010, 0)), J4162)))</f>
        <v/>
      </c>
      <c r="K4163" s="39" t="str">
        <f>IF($Q4163="", "", IF(IFERROR(INDEX('Ticket Sales'!C$11:C$5010, MATCH($Q4163, 'Ticket Sales'!$J$11:$J$5010, 0)), K4162)="", "", IFERROR(INDEX('Ticket Sales'!C$11:C$5010, MATCH($Q4163, 'Ticket Sales'!$J$11:$J$5010, 0)), K4162)))</f>
        <v/>
      </c>
      <c r="L4163" s="40" t="str">
        <f>IF($Q4163="", "", IF(IFERROR(INDEX('Ticket Sales'!D$11:D$5010, MATCH($Q4163, 'Ticket Sales'!$J$11:$J$5010, 0)), L4162)="", "", IFERROR(INDEX('Ticket Sales'!D$11:D$5010, MATCH($Q4163, 'Ticket Sales'!$J$11:$J$5010, 0)), L4162)))</f>
        <v/>
      </c>
      <c r="M4163" s="41" t="str">
        <f>IF($Q4163="", "", IF(IFERROR(INDEX('Ticket Sales'!E$11:E$5010, MATCH($Q4163, 'Ticket Sales'!$J$11:$J$5010, 0)), M4162)="", "", IFERROR(INDEX('Ticket Sales'!E$11:E$5010, MATCH($Q4163, 'Ticket Sales'!$J$11:$J$5010, 0)), M4162)))</f>
        <v/>
      </c>
      <c r="N4163" s="2"/>
      <c r="P4163" s="48">
        <v>4153</v>
      </c>
      <c r="Q4163" s="48" t="str">
        <f t="shared" si="321"/>
        <v/>
      </c>
      <c r="S4163" s="52" t="str">
        <f t="shared" si="322"/>
        <v/>
      </c>
      <c r="U4163" s="52" t="str">
        <f t="shared" si="323"/>
        <v/>
      </c>
      <c r="W4163" s="52" t="str">
        <f t="shared" si="324"/>
        <v/>
      </c>
    </row>
    <row r="4164" spans="1:23" x14ac:dyDescent="0.25">
      <c r="A4164" s="2"/>
      <c r="B4164" s="32"/>
      <c r="C4164" s="25"/>
      <c r="D4164" s="25"/>
      <c r="E4164" s="26"/>
      <c r="F4164" s="27"/>
      <c r="G4164" s="2"/>
      <c r="H4164" s="2"/>
      <c r="I4164" s="38" t="str">
        <f t="shared" si="320"/>
        <v/>
      </c>
      <c r="J4164" s="39" t="str">
        <f>IF($Q4164="", "", IF(IFERROR(INDEX('Ticket Sales'!B$11:B$5010, MATCH($Q4164, 'Ticket Sales'!$J$11:$J$5010, 0)), J4163)="", "", IFERROR(INDEX('Ticket Sales'!B$11:B$5010, MATCH($Q4164, 'Ticket Sales'!$J$11:$J$5010, 0)), J4163)))</f>
        <v/>
      </c>
      <c r="K4164" s="39" t="str">
        <f>IF($Q4164="", "", IF(IFERROR(INDEX('Ticket Sales'!C$11:C$5010, MATCH($Q4164, 'Ticket Sales'!$J$11:$J$5010, 0)), K4163)="", "", IFERROR(INDEX('Ticket Sales'!C$11:C$5010, MATCH($Q4164, 'Ticket Sales'!$J$11:$J$5010, 0)), K4163)))</f>
        <v/>
      </c>
      <c r="L4164" s="40" t="str">
        <f>IF($Q4164="", "", IF(IFERROR(INDEX('Ticket Sales'!D$11:D$5010, MATCH($Q4164, 'Ticket Sales'!$J$11:$J$5010, 0)), L4163)="", "", IFERROR(INDEX('Ticket Sales'!D$11:D$5010, MATCH($Q4164, 'Ticket Sales'!$J$11:$J$5010, 0)), L4163)))</f>
        <v/>
      </c>
      <c r="M4164" s="41" t="str">
        <f>IF($Q4164="", "", IF(IFERROR(INDEX('Ticket Sales'!E$11:E$5010, MATCH($Q4164, 'Ticket Sales'!$J$11:$J$5010, 0)), M4163)="", "", IFERROR(INDEX('Ticket Sales'!E$11:E$5010, MATCH($Q4164, 'Ticket Sales'!$J$11:$J$5010, 0)), M4163)))</f>
        <v/>
      </c>
      <c r="N4164" s="2"/>
      <c r="P4164" s="48">
        <v>4154</v>
      </c>
      <c r="Q4164" s="48" t="str">
        <f t="shared" si="321"/>
        <v/>
      </c>
      <c r="S4164" s="52" t="str">
        <f t="shared" si="322"/>
        <v/>
      </c>
      <c r="U4164" s="52" t="str">
        <f t="shared" si="323"/>
        <v/>
      </c>
      <c r="W4164" s="52" t="str">
        <f t="shared" si="324"/>
        <v/>
      </c>
    </row>
    <row r="4165" spans="1:23" x14ac:dyDescent="0.25">
      <c r="A4165" s="2"/>
      <c r="B4165" s="32"/>
      <c r="C4165" s="25"/>
      <c r="D4165" s="25"/>
      <c r="E4165" s="26"/>
      <c r="F4165" s="27"/>
      <c r="G4165" s="2"/>
      <c r="H4165" s="2"/>
      <c r="I4165" s="38" t="str">
        <f t="shared" si="320"/>
        <v/>
      </c>
      <c r="J4165" s="39" t="str">
        <f>IF($Q4165="", "", IF(IFERROR(INDEX('Ticket Sales'!B$11:B$5010, MATCH($Q4165, 'Ticket Sales'!$J$11:$J$5010, 0)), J4164)="", "", IFERROR(INDEX('Ticket Sales'!B$11:B$5010, MATCH($Q4165, 'Ticket Sales'!$J$11:$J$5010, 0)), J4164)))</f>
        <v/>
      </c>
      <c r="K4165" s="39" t="str">
        <f>IF($Q4165="", "", IF(IFERROR(INDEX('Ticket Sales'!C$11:C$5010, MATCH($Q4165, 'Ticket Sales'!$J$11:$J$5010, 0)), K4164)="", "", IFERROR(INDEX('Ticket Sales'!C$11:C$5010, MATCH($Q4165, 'Ticket Sales'!$J$11:$J$5010, 0)), K4164)))</f>
        <v/>
      </c>
      <c r="L4165" s="40" t="str">
        <f>IF($Q4165="", "", IF(IFERROR(INDEX('Ticket Sales'!D$11:D$5010, MATCH($Q4165, 'Ticket Sales'!$J$11:$J$5010, 0)), L4164)="", "", IFERROR(INDEX('Ticket Sales'!D$11:D$5010, MATCH($Q4165, 'Ticket Sales'!$J$11:$J$5010, 0)), L4164)))</f>
        <v/>
      </c>
      <c r="M4165" s="41" t="str">
        <f>IF($Q4165="", "", IF(IFERROR(INDEX('Ticket Sales'!E$11:E$5010, MATCH($Q4165, 'Ticket Sales'!$J$11:$J$5010, 0)), M4164)="", "", IFERROR(INDEX('Ticket Sales'!E$11:E$5010, MATCH($Q4165, 'Ticket Sales'!$J$11:$J$5010, 0)), M4164)))</f>
        <v/>
      </c>
      <c r="N4165" s="2"/>
      <c r="P4165" s="48">
        <v>4155</v>
      </c>
      <c r="Q4165" s="48" t="str">
        <f t="shared" si="321"/>
        <v/>
      </c>
      <c r="S4165" s="52" t="str">
        <f t="shared" si="322"/>
        <v/>
      </c>
      <c r="U4165" s="52" t="str">
        <f t="shared" si="323"/>
        <v/>
      </c>
      <c r="W4165" s="52" t="str">
        <f t="shared" si="324"/>
        <v/>
      </c>
    </row>
    <row r="4166" spans="1:23" x14ac:dyDescent="0.25">
      <c r="A4166" s="2"/>
      <c r="B4166" s="32"/>
      <c r="C4166" s="25"/>
      <c r="D4166" s="25"/>
      <c r="E4166" s="26"/>
      <c r="F4166" s="27"/>
      <c r="G4166" s="2"/>
      <c r="H4166" s="2"/>
      <c r="I4166" s="38" t="str">
        <f t="shared" si="320"/>
        <v/>
      </c>
      <c r="J4166" s="39" t="str">
        <f>IF($Q4166="", "", IF(IFERROR(INDEX('Ticket Sales'!B$11:B$5010, MATCH($Q4166, 'Ticket Sales'!$J$11:$J$5010, 0)), J4165)="", "", IFERROR(INDEX('Ticket Sales'!B$11:B$5010, MATCH($Q4166, 'Ticket Sales'!$J$11:$J$5010, 0)), J4165)))</f>
        <v/>
      </c>
      <c r="K4166" s="39" t="str">
        <f>IF($Q4166="", "", IF(IFERROR(INDEX('Ticket Sales'!C$11:C$5010, MATCH($Q4166, 'Ticket Sales'!$J$11:$J$5010, 0)), K4165)="", "", IFERROR(INDEX('Ticket Sales'!C$11:C$5010, MATCH($Q4166, 'Ticket Sales'!$J$11:$J$5010, 0)), K4165)))</f>
        <v/>
      </c>
      <c r="L4166" s="40" t="str">
        <f>IF($Q4166="", "", IF(IFERROR(INDEX('Ticket Sales'!D$11:D$5010, MATCH($Q4166, 'Ticket Sales'!$J$11:$J$5010, 0)), L4165)="", "", IFERROR(INDEX('Ticket Sales'!D$11:D$5010, MATCH($Q4166, 'Ticket Sales'!$J$11:$J$5010, 0)), L4165)))</f>
        <v/>
      </c>
      <c r="M4166" s="41" t="str">
        <f>IF($Q4166="", "", IF(IFERROR(INDEX('Ticket Sales'!E$11:E$5010, MATCH($Q4166, 'Ticket Sales'!$J$11:$J$5010, 0)), M4165)="", "", IFERROR(INDEX('Ticket Sales'!E$11:E$5010, MATCH($Q4166, 'Ticket Sales'!$J$11:$J$5010, 0)), M4165)))</f>
        <v/>
      </c>
      <c r="N4166" s="2"/>
      <c r="P4166" s="48">
        <v>4156</v>
      </c>
      <c r="Q4166" s="48" t="str">
        <f t="shared" si="321"/>
        <v/>
      </c>
      <c r="S4166" s="52" t="str">
        <f t="shared" si="322"/>
        <v/>
      </c>
      <c r="U4166" s="52" t="str">
        <f t="shared" si="323"/>
        <v/>
      </c>
      <c r="W4166" s="52" t="str">
        <f t="shared" si="324"/>
        <v/>
      </c>
    </row>
    <row r="4167" spans="1:23" x14ac:dyDescent="0.25">
      <c r="A4167" s="2"/>
      <c r="B4167" s="32"/>
      <c r="C4167" s="25"/>
      <c r="D4167" s="25"/>
      <c r="E4167" s="26"/>
      <c r="F4167" s="27"/>
      <c r="G4167" s="2"/>
      <c r="H4167" s="2"/>
      <c r="I4167" s="38" t="str">
        <f t="shared" si="320"/>
        <v/>
      </c>
      <c r="J4167" s="39" t="str">
        <f>IF($Q4167="", "", IF(IFERROR(INDEX('Ticket Sales'!B$11:B$5010, MATCH($Q4167, 'Ticket Sales'!$J$11:$J$5010, 0)), J4166)="", "", IFERROR(INDEX('Ticket Sales'!B$11:B$5010, MATCH($Q4167, 'Ticket Sales'!$J$11:$J$5010, 0)), J4166)))</f>
        <v/>
      </c>
      <c r="K4167" s="39" t="str">
        <f>IF($Q4167="", "", IF(IFERROR(INDEX('Ticket Sales'!C$11:C$5010, MATCH($Q4167, 'Ticket Sales'!$J$11:$J$5010, 0)), K4166)="", "", IFERROR(INDEX('Ticket Sales'!C$11:C$5010, MATCH($Q4167, 'Ticket Sales'!$J$11:$J$5010, 0)), K4166)))</f>
        <v/>
      </c>
      <c r="L4167" s="40" t="str">
        <f>IF($Q4167="", "", IF(IFERROR(INDEX('Ticket Sales'!D$11:D$5010, MATCH($Q4167, 'Ticket Sales'!$J$11:$J$5010, 0)), L4166)="", "", IFERROR(INDEX('Ticket Sales'!D$11:D$5010, MATCH($Q4167, 'Ticket Sales'!$J$11:$J$5010, 0)), L4166)))</f>
        <v/>
      </c>
      <c r="M4167" s="41" t="str">
        <f>IF($Q4167="", "", IF(IFERROR(INDEX('Ticket Sales'!E$11:E$5010, MATCH($Q4167, 'Ticket Sales'!$J$11:$J$5010, 0)), M4166)="", "", IFERROR(INDEX('Ticket Sales'!E$11:E$5010, MATCH($Q4167, 'Ticket Sales'!$J$11:$J$5010, 0)), M4166)))</f>
        <v/>
      </c>
      <c r="N4167" s="2"/>
      <c r="P4167" s="48">
        <v>4157</v>
      </c>
      <c r="Q4167" s="48" t="str">
        <f t="shared" si="321"/>
        <v/>
      </c>
      <c r="S4167" s="52" t="str">
        <f t="shared" si="322"/>
        <v/>
      </c>
      <c r="U4167" s="52" t="str">
        <f t="shared" si="323"/>
        <v/>
      </c>
      <c r="W4167" s="52" t="str">
        <f t="shared" si="324"/>
        <v/>
      </c>
    </row>
    <row r="4168" spans="1:23" x14ac:dyDescent="0.25">
      <c r="A4168" s="2"/>
      <c r="B4168" s="32"/>
      <c r="C4168" s="25"/>
      <c r="D4168" s="25"/>
      <c r="E4168" s="26"/>
      <c r="F4168" s="27"/>
      <c r="G4168" s="2"/>
      <c r="H4168" s="2"/>
      <c r="I4168" s="38" t="str">
        <f t="shared" si="320"/>
        <v/>
      </c>
      <c r="J4168" s="39" t="str">
        <f>IF($Q4168="", "", IF(IFERROR(INDEX('Ticket Sales'!B$11:B$5010, MATCH($Q4168, 'Ticket Sales'!$J$11:$J$5010, 0)), J4167)="", "", IFERROR(INDEX('Ticket Sales'!B$11:B$5010, MATCH($Q4168, 'Ticket Sales'!$J$11:$J$5010, 0)), J4167)))</f>
        <v/>
      </c>
      <c r="K4168" s="39" t="str">
        <f>IF($Q4168="", "", IF(IFERROR(INDEX('Ticket Sales'!C$11:C$5010, MATCH($Q4168, 'Ticket Sales'!$J$11:$J$5010, 0)), K4167)="", "", IFERROR(INDEX('Ticket Sales'!C$11:C$5010, MATCH($Q4168, 'Ticket Sales'!$J$11:$J$5010, 0)), K4167)))</f>
        <v/>
      </c>
      <c r="L4168" s="40" t="str">
        <f>IF($Q4168="", "", IF(IFERROR(INDEX('Ticket Sales'!D$11:D$5010, MATCH($Q4168, 'Ticket Sales'!$J$11:$J$5010, 0)), L4167)="", "", IFERROR(INDEX('Ticket Sales'!D$11:D$5010, MATCH($Q4168, 'Ticket Sales'!$J$11:$J$5010, 0)), L4167)))</f>
        <v/>
      </c>
      <c r="M4168" s="41" t="str">
        <f>IF($Q4168="", "", IF(IFERROR(INDEX('Ticket Sales'!E$11:E$5010, MATCH($Q4168, 'Ticket Sales'!$J$11:$J$5010, 0)), M4167)="", "", IFERROR(INDEX('Ticket Sales'!E$11:E$5010, MATCH($Q4168, 'Ticket Sales'!$J$11:$J$5010, 0)), M4167)))</f>
        <v/>
      </c>
      <c r="N4168" s="2"/>
      <c r="P4168" s="48">
        <v>4158</v>
      </c>
      <c r="Q4168" s="48" t="str">
        <f t="shared" si="321"/>
        <v/>
      </c>
      <c r="S4168" s="52" t="str">
        <f t="shared" si="322"/>
        <v/>
      </c>
      <c r="U4168" s="52" t="str">
        <f t="shared" si="323"/>
        <v/>
      </c>
      <c r="W4168" s="52" t="str">
        <f t="shared" si="324"/>
        <v/>
      </c>
    </row>
    <row r="4169" spans="1:23" x14ac:dyDescent="0.25">
      <c r="A4169" s="2"/>
      <c r="B4169" s="32"/>
      <c r="C4169" s="25"/>
      <c r="D4169" s="25"/>
      <c r="E4169" s="26"/>
      <c r="F4169" s="27"/>
      <c r="G4169" s="2"/>
      <c r="H4169" s="2"/>
      <c r="I4169" s="38" t="str">
        <f t="shared" si="320"/>
        <v/>
      </c>
      <c r="J4169" s="39" t="str">
        <f>IF($Q4169="", "", IF(IFERROR(INDEX('Ticket Sales'!B$11:B$5010, MATCH($Q4169, 'Ticket Sales'!$J$11:$J$5010, 0)), J4168)="", "", IFERROR(INDEX('Ticket Sales'!B$11:B$5010, MATCH($Q4169, 'Ticket Sales'!$J$11:$J$5010, 0)), J4168)))</f>
        <v/>
      </c>
      <c r="K4169" s="39" t="str">
        <f>IF($Q4169="", "", IF(IFERROR(INDEX('Ticket Sales'!C$11:C$5010, MATCH($Q4169, 'Ticket Sales'!$J$11:$J$5010, 0)), K4168)="", "", IFERROR(INDEX('Ticket Sales'!C$11:C$5010, MATCH($Q4169, 'Ticket Sales'!$J$11:$J$5010, 0)), K4168)))</f>
        <v/>
      </c>
      <c r="L4169" s="40" t="str">
        <f>IF($Q4169="", "", IF(IFERROR(INDEX('Ticket Sales'!D$11:D$5010, MATCH($Q4169, 'Ticket Sales'!$J$11:$J$5010, 0)), L4168)="", "", IFERROR(INDEX('Ticket Sales'!D$11:D$5010, MATCH($Q4169, 'Ticket Sales'!$J$11:$J$5010, 0)), L4168)))</f>
        <v/>
      </c>
      <c r="M4169" s="41" t="str">
        <f>IF($Q4169="", "", IF(IFERROR(INDEX('Ticket Sales'!E$11:E$5010, MATCH($Q4169, 'Ticket Sales'!$J$11:$J$5010, 0)), M4168)="", "", IFERROR(INDEX('Ticket Sales'!E$11:E$5010, MATCH($Q4169, 'Ticket Sales'!$J$11:$J$5010, 0)), M4168)))</f>
        <v/>
      </c>
      <c r="N4169" s="2"/>
      <c r="P4169" s="48">
        <v>4159</v>
      </c>
      <c r="Q4169" s="48" t="str">
        <f t="shared" si="321"/>
        <v/>
      </c>
      <c r="S4169" s="52" t="str">
        <f t="shared" si="322"/>
        <v/>
      </c>
      <c r="U4169" s="52" t="str">
        <f t="shared" si="323"/>
        <v/>
      </c>
      <c r="W4169" s="52" t="str">
        <f t="shared" si="324"/>
        <v/>
      </c>
    </row>
    <row r="4170" spans="1:23" x14ac:dyDescent="0.25">
      <c r="A4170" s="2"/>
      <c r="B4170" s="32"/>
      <c r="C4170" s="25"/>
      <c r="D4170" s="25"/>
      <c r="E4170" s="26"/>
      <c r="F4170" s="27"/>
      <c r="G4170" s="2"/>
      <c r="H4170" s="2"/>
      <c r="I4170" s="38" t="str">
        <f t="shared" si="320"/>
        <v/>
      </c>
      <c r="J4170" s="39" t="str">
        <f>IF($Q4170="", "", IF(IFERROR(INDEX('Ticket Sales'!B$11:B$5010, MATCH($Q4170, 'Ticket Sales'!$J$11:$J$5010, 0)), J4169)="", "", IFERROR(INDEX('Ticket Sales'!B$11:B$5010, MATCH($Q4170, 'Ticket Sales'!$J$11:$J$5010, 0)), J4169)))</f>
        <v/>
      </c>
      <c r="K4170" s="39" t="str">
        <f>IF($Q4170="", "", IF(IFERROR(INDEX('Ticket Sales'!C$11:C$5010, MATCH($Q4170, 'Ticket Sales'!$J$11:$J$5010, 0)), K4169)="", "", IFERROR(INDEX('Ticket Sales'!C$11:C$5010, MATCH($Q4170, 'Ticket Sales'!$J$11:$J$5010, 0)), K4169)))</f>
        <v/>
      </c>
      <c r="L4170" s="40" t="str">
        <f>IF($Q4170="", "", IF(IFERROR(INDEX('Ticket Sales'!D$11:D$5010, MATCH($Q4170, 'Ticket Sales'!$J$11:$J$5010, 0)), L4169)="", "", IFERROR(INDEX('Ticket Sales'!D$11:D$5010, MATCH($Q4170, 'Ticket Sales'!$J$11:$J$5010, 0)), L4169)))</f>
        <v/>
      </c>
      <c r="M4170" s="41" t="str">
        <f>IF($Q4170="", "", IF(IFERROR(INDEX('Ticket Sales'!E$11:E$5010, MATCH($Q4170, 'Ticket Sales'!$J$11:$J$5010, 0)), M4169)="", "", IFERROR(INDEX('Ticket Sales'!E$11:E$5010, MATCH($Q4170, 'Ticket Sales'!$J$11:$J$5010, 0)), M4169)))</f>
        <v/>
      </c>
      <c r="N4170" s="2"/>
      <c r="P4170" s="48">
        <v>4160</v>
      </c>
      <c r="Q4170" s="48" t="str">
        <f t="shared" si="321"/>
        <v/>
      </c>
      <c r="S4170" s="52" t="str">
        <f t="shared" si="322"/>
        <v/>
      </c>
      <c r="U4170" s="52" t="str">
        <f t="shared" si="323"/>
        <v/>
      </c>
      <c r="W4170" s="52" t="str">
        <f t="shared" si="324"/>
        <v/>
      </c>
    </row>
    <row r="4171" spans="1:23" x14ac:dyDescent="0.25">
      <c r="A4171" s="2"/>
      <c r="B4171" s="32"/>
      <c r="C4171" s="25"/>
      <c r="D4171" s="25"/>
      <c r="E4171" s="26"/>
      <c r="F4171" s="27"/>
      <c r="G4171" s="2"/>
      <c r="H4171" s="2"/>
      <c r="I4171" s="38" t="str">
        <f t="shared" si="320"/>
        <v/>
      </c>
      <c r="J4171" s="39" t="str">
        <f>IF($Q4171="", "", IF(IFERROR(INDEX('Ticket Sales'!B$11:B$5010, MATCH($Q4171, 'Ticket Sales'!$J$11:$J$5010, 0)), J4170)="", "", IFERROR(INDEX('Ticket Sales'!B$11:B$5010, MATCH($Q4171, 'Ticket Sales'!$J$11:$J$5010, 0)), J4170)))</f>
        <v/>
      </c>
      <c r="K4171" s="39" t="str">
        <f>IF($Q4171="", "", IF(IFERROR(INDEX('Ticket Sales'!C$11:C$5010, MATCH($Q4171, 'Ticket Sales'!$J$11:$J$5010, 0)), K4170)="", "", IFERROR(INDEX('Ticket Sales'!C$11:C$5010, MATCH($Q4171, 'Ticket Sales'!$J$11:$J$5010, 0)), K4170)))</f>
        <v/>
      </c>
      <c r="L4171" s="40" t="str">
        <f>IF($Q4171="", "", IF(IFERROR(INDEX('Ticket Sales'!D$11:D$5010, MATCH($Q4171, 'Ticket Sales'!$J$11:$J$5010, 0)), L4170)="", "", IFERROR(INDEX('Ticket Sales'!D$11:D$5010, MATCH($Q4171, 'Ticket Sales'!$J$11:$J$5010, 0)), L4170)))</f>
        <v/>
      </c>
      <c r="M4171" s="41" t="str">
        <f>IF($Q4171="", "", IF(IFERROR(INDEX('Ticket Sales'!E$11:E$5010, MATCH($Q4171, 'Ticket Sales'!$J$11:$J$5010, 0)), M4170)="", "", IFERROR(INDEX('Ticket Sales'!E$11:E$5010, MATCH($Q4171, 'Ticket Sales'!$J$11:$J$5010, 0)), M4170)))</f>
        <v/>
      </c>
      <c r="N4171" s="2"/>
      <c r="P4171" s="48">
        <v>4161</v>
      </c>
      <c r="Q4171" s="48" t="str">
        <f t="shared" si="321"/>
        <v/>
      </c>
      <c r="S4171" s="52" t="str">
        <f t="shared" si="322"/>
        <v/>
      </c>
      <c r="U4171" s="52" t="str">
        <f t="shared" si="323"/>
        <v/>
      </c>
      <c r="W4171" s="52" t="str">
        <f t="shared" si="324"/>
        <v/>
      </c>
    </row>
    <row r="4172" spans="1:23" x14ac:dyDescent="0.25">
      <c r="A4172" s="2"/>
      <c r="B4172" s="32"/>
      <c r="C4172" s="25"/>
      <c r="D4172" s="25"/>
      <c r="E4172" s="26"/>
      <c r="F4172" s="27"/>
      <c r="G4172" s="2"/>
      <c r="H4172" s="2"/>
      <c r="I4172" s="38" t="str">
        <f t="shared" ref="I4172:I4235" si="325">$Q4172</f>
        <v/>
      </c>
      <c r="J4172" s="39" t="str">
        <f>IF($Q4172="", "", IF(IFERROR(INDEX('Ticket Sales'!B$11:B$5010, MATCH($Q4172, 'Ticket Sales'!$J$11:$J$5010, 0)), J4171)="", "", IFERROR(INDEX('Ticket Sales'!B$11:B$5010, MATCH($Q4172, 'Ticket Sales'!$J$11:$J$5010, 0)), J4171)))</f>
        <v/>
      </c>
      <c r="K4172" s="39" t="str">
        <f>IF($Q4172="", "", IF(IFERROR(INDEX('Ticket Sales'!C$11:C$5010, MATCH($Q4172, 'Ticket Sales'!$J$11:$J$5010, 0)), K4171)="", "", IFERROR(INDEX('Ticket Sales'!C$11:C$5010, MATCH($Q4172, 'Ticket Sales'!$J$11:$J$5010, 0)), K4171)))</f>
        <v/>
      </c>
      <c r="L4172" s="40" t="str">
        <f>IF($Q4172="", "", IF(IFERROR(INDEX('Ticket Sales'!D$11:D$5010, MATCH($Q4172, 'Ticket Sales'!$J$11:$J$5010, 0)), L4171)="", "", IFERROR(INDEX('Ticket Sales'!D$11:D$5010, MATCH($Q4172, 'Ticket Sales'!$J$11:$J$5010, 0)), L4171)))</f>
        <v/>
      </c>
      <c r="M4172" s="41" t="str">
        <f>IF($Q4172="", "", IF(IFERROR(INDEX('Ticket Sales'!E$11:E$5010, MATCH($Q4172, 'Ticket Sales'!$J$11:$J$5010, 0)), M4171)="", "", IFERROR(INDEX('Ticket Sales'!E$11:E$5010, MATCH($Q4172, 'Ticket Sales'!$J$11:$J$5010, 0)), M4171)))</f>
        <v/>
      </c>
      <c r="N4172" s="2"/>
      <c r="P4172" s="48">
        <v>4162</v>
      </c>
      <c r="Q4172" s="48" t="str">
        <f t="shared" ref="Q4172:Q4235" si="326">IF(ISNUMBER($Q$8)=FALSE, "", IF($P4172&gt;$Q$8, "", $P4172))</f>
        <v/>
      </c>
      <c r="S4172" s="52" t="str">
        <f t="shared" ref="S4172:S4235" si="327">IF($B4172="", "", $B4172)</f>
        <v/>
      </c>
      <c r="U4172" s="52" t="str">
        <f t="shared" ref="U4172:U4235" si="328">IF(COUNTIF($B4172:$F4172, "")=5, "", "X")</f>
        <v/>
      </c>
      <c r="W4172" s="52" t="str">
        <f t="shared" ref="W4172:W4235" si="329">IF(AND($U4172="X", $S4172=""), "X", IF(AND($U4172="X", ISNUMBER($S4172)=FALSE), "X", IF(AND($U4172="X", COUNTIF($S$11:$S$5010, $S4172)&gt;1), "X", "")))</f>
        <v/>
      </c>
    </row>
    <row r="4173" spans="1:23" x14ac:dyDescent="0.25">
      <c r="A4173" s="2"/>
      <c r="B4173" s="32"/>
      <c r="C4173" s="25"/>
      <c r="D4173" s="25"/>
      <c r="E4173" s="26"/>
      <c r="F4173" s="27"/>
      <c r="G4173" s="2"/>
      <c r="H4173" s="2"/>
      <c r="I4173" s="38" t="str">
        <f t="shared" si="325"/>
        <v/>
      </c>
      <c r="J4173" s="39" t="str">
        <f>IF($Q4173="", "", IF(IFERROR(INDEX('Ticket Sales'!B$11:B$5010, MATCH($Q4173, 'Ticket Sales'!$J$11:$J$5010, 0)), J4172)="", "", IFERROR(INDEX('Ticket Sales'!B$11:B$5010, MATCH($Q4173, 'Ticket Sales'!$J$11:$J$5010, 0)), J4172)))</f>
        <v/>
      </c>
      <c r="K4173" s="39" t="str">
        <f>IF($Q4173="", "", IF(IFERROR(INDEX('Ticket Sales'!C$11:C$5010, MATCH($Q4173, 'Ticket Sales'!$J$11:$J$5010, 0)), K4172)="", "", IFERROR(INDEX('Ticket Sales'!C$11:C$5010, MATCH($Q4173, 'Ticket Sales'!$J$11:$J$5010, 0)), K4172)))</f>
        <v/>
      </c>
      <c r="L4173" s="40" t="str">
        <f>IF($Q4173="", "", IF(IFERROR(INDEX('Ticket Sales'!D$11:D$5010, MATCH($Q4173, 'Ticket Sales'!$J$11:$J$5010, 0)), L4172)="", "", IFERROR(INDEX('Ticket Sales'!D$11:D$5010, MATCH($Q4173, 'Ticket Sales'!$J$11:$J$5010, 0)), L4172)))</f>
        <v/>
      </c>
      <c r="M4173" s="41" t="str">
        <f>IF($Q4173="", "", IF(IFERROR(INDEX('Ticket Sales'!E$11:E$5010, MATCH($Q4173, 'Ticket Sales'!$J$11:$J$5010, 0)), M4172)="", "", IFERROR(INDEX('Ticket Sales'!E$11:E$5010, MATCH($Q4173, 'Ticket Sales'!$J$11:$J$5010, 0)), M4172)))</f>
        <v/>
      </c>
      <c r="N4173" s="2"/>
      <c r="P4173" s="48">
        <v>4163</v>
      </c>
      <c r="Q4173" s="48" t="str">
        <f t="shared" si="326"/>
        <v/>
      </c>
      <c r="S4173" s="52" t="str">
        <f t="shared" si="327"/>
        <v/>
      </c>
      <c r="U4173" s="52" t="str">
        <f t="shared" si="328"/>
        <v/>
      </c>
      <c r="W4173" s="52" t="str">
        <f t="shared" si="329"/>
        <v/>
      </c>
    </row>
    <row r="4174" spans="1:23" x14ac:dyDescent="0.25">
      <c r="A4174" s="2"/>
      <c r="B4174" s="32"/>
      <c r="C4174" s="25"/>
      <c r="D4174" s="25"/>
      <c r="E4174" s="26"/>
      <c r="F4174" s="27"/>
      <c r="G4174" s="2"/>
      <c r="H4174" s="2"/>
      <c r="I4174" s="38" t="str">
        <f t="shared" si="325"/>
        <v/>
      </c>
      <c r="J4174" s="39" t="str">
        <f>IF($Q4174="", "", IF(IFERROR(INDEX('Ticket Sales'!B$11:B$5010, MATCH($Q4174, 'Ticket Sales'!$J$11:$J$5010, 0)), J4173)="", "", IFERROR(INDEX('Ticket Sales'!B$11:B$5010, MATCH($Q4174, 'Ticket Sales'!$J$11:$J$5010, 0)), J4173)))</f>
        <v/>
      </c>
      <c r="K4174" s="39" t="str">
        <f>IF($Q4174="", "", IF(IFERROR(INDEX('Ticket Sales'!C$11:C$5010, MATCH($Q4174, 'Ticket Sales'!$J$11:$J$5010, 0)), K4173)="", "", IFERROR(INDEX('Ticket Sales'!C$11:C$5010, MATCH($Q4174, 'Ticket Sales'!$J$11:$J$5010, 0)), K4173)))</f>
        <v/>
      </c>
      <c r="L4174" s="40" t="str">
        <f>IF($Q4174="", "", IF(IFERROR(INDEX('Ticket Sales'!D$11:D$5010, MATCH($Q4174, 'Ticket Sales'!$J$11:$J$5010, 0)), L4173)="", "", IFERROR(INDEX('Ticket Sales'!D$11:D$5010, MATCH($Q4174, 'Ticket Sales'!$J$11:$J$5010, 0)), L4173)))</f>
        <v/>
      </c>
      <c r="M4174" s="41" t="str">
        <f>IF($Q4174="", "", IF(IFERROR(INDEX('Ticket Sales'!E$11:E$5010, MATCH($Q4174, 'Ticket Sales'!$J$11:$J$5010, 0)), M4173)="", "", IFERROR(INDEX('Ticket Sales'!E$11:E$5010, MATCH($Q4174, 'Ticket Sales'!$J$11:$J$5010, 0)), M4173)))</f>
        <v/>
      </c>
      <c r="N4174" s="2"/>
      <c r="P4174" s="48">
        <v>4164</v>
      </c>
      <c r="Q4174" s="48" t="str">
        <f t="shared" si="326"/>
        <v/>
      </c>
      <c r="S4174" s="52" t="str">
        <f t="shared" si="327"/>
        <v/>
      </c>
      <c r="U4174" s="52" t="str">
        <f t="shared" si="328"/>
        <v/>
      </c>
      <c r="W4174" s="52" t="str">
        <f t="shared" si="329"/>
        <v/>
      </c>
    </row>
    <row r="4175" spans="1:23" x14ac:dyDescent="0.25">
      <c r="A4175" s="2"/>
      <c r="B4175" s="32"/>
      <c r="C4175" s="25"/>
      <c r="D4175" s="25"/>
      <c r="E4175" s="26"/>
      <c r="F4175" s="27"/>
      <c r="G4175" s="2"/>
      <c r="H4175" s="2"/>
      <c r="I4175" s="38" t="str">
        <f t="shared" si="325"/>
        <v/>
      </c>
      <c r="J4175" s="39" t="str">
        <f>IF($Q4175="", "", IF(IFERROR(INDEX('Ticket Sales'!B$11:B$5010, MATCH($Q4175, 'Ticket Sales'!$J$11:$J$5010, 0)), J4174)="", "", IFERROR(INDEX('Ticket Sales'!B$11:B$5010, MATCH($Q4175, 'Ticket Sales'!$J$11:$J$5010, 0)), J4174)))</f>
        <v/>
      </c>
      <c r="K4175" s="39" t="str">
        <f>IF($Q4175="", "", IF(IFERROR(INDEX('Ticket Sales'!C$11:C$5010, MATCH($Q4175, 'Ticket Sales'!$J$11:$J$5010, 0)), K4174)="", "", IFERROR(INDEX('Ticket Sales'!C$11:C$5010, MATCH($Q4175, 'Ticket Sales'!$J$11:$J$5010, 0)), K4174)))</f>
        <v/>
      </c>
      <c r="L4175" s="40" t="str">
        <f>IF($Q4175="", "", IF(IFERROR(INDEX('Ticket Sales'!D$11:D$5010, MATCH($Q4175, 'Ticket Sales'!$J$11:$J$5010, 0)), L4174)="", "", IFERROR(INDEX('Ticket Sales'!D$11:D$5010, MATCH($Q4175, 'Ticket Sales'!$J$11:$J$5010, 0)), L4174)))</f>
        <v/>
      </c>
      <c r="M4175" s="41" t="str">
        <f>IF($Q4175="", "", IF(IFERROR(INDEX('Ticket Sales'!E$11:E$5010, MATCH($Q4175, 'Ticket Sales'!$J$11:$J$5010, 0)), M4174)="", "", IFERROR(INDEX('Ticket Sales'!E$11:E$5010, MATCH($Q4175, 'Ticket Sales'!$J$11:$J$5010, 0)), M4174)))</f>
        <v/>
      </c>
      <c r="N4175" s="2"/>
      <c r="P4175" s="48">
        <v>4165</v>
      </c>
      <c r="Q4175" s="48" t="str">
        <f t="shared" si="326"/>
        <v/>
      </c>
      <c r="S4175" s="52" t="str">
        <f t="shared" si="327"/>
        <v/>
      </c>
      <c r="U4175" s="52" t="str">
        <f t="shared" si="328"/>
        <v/>
      </c>
      <c r="W4175" s="52" t="str">
        <f t="shared" si="329"/>
        <v/>
      </c>
    </row>
    <row r="4176" spans="1:23" x14ac:dyDescent="0.25">
      <c r="A4176" s="2"/>
      <c r="B4176" s="32"/>
      <c r="C4176" s="25"/>
      <c r="D4176" s="25"/>
      <c r="E4176" s="26"/>
      <c r="F4176" s="27"/>
      <c r="G4176" s="2"/>
      <c r="H4176" s="2"/>
      <c r="I4176" s="38" t="str">
        <f t="shared" si="325"/>
        <v/>
      </c>
      <c r="J4176" s="39" t="str">
        <f>IF($Q4176="", "", IF(IFERROR(INDEX('Ticket Sales'!B$11:B$5010, MATCH($Q4176, 'Ticket Sales'!$J$11:$J$5010, 0)), J4175)="", "", IFERROR(INDEX('Ticket Sales'!B$11:B$5010, MATCH($Q4176, 'Ticket Sales'!$J$11:$J$5010, 0)), J4175)))</f>
        <v/>
      </c>
      <c r="K4176" s="39" t="str">
        <f>IF($Q4176="", "", IF(IFERROR(INDEX('Ticket Sales'!C$11:C$5010, MATCH($Q4176, 'Ticket Sales'!$J$11:$J$5010, 0)), K4175)="", "", IFERROR(INDEX('Ticket Sales'!C$11:C$5010, MATCH($Q4176, 'Ticket Sales'!$J$11:$J$5010, 0)), K4175)))</f>
        <v/>
      </c>
      <c r="L4176" s="40" t="str">
        <f>IF($Q4176="", "", IF(IFERROR(INDEX('Ticket Sales'!D$11:D$5010, MATCH($Q4176, 'Ticket Sales'!$J$11:$J$5010, 0)), L4175)="", "", IFERROR(INDEX('Ticket Sales'!D$11:D$5010, MATCH($Q4176, 'Ticket Sales'!$J$11:$J$5010, 0)), L4175)))</f>
        <v/>
      </c>
      <c r="M4176" s="41" t="str">
        <f>IF($Q4176="", "", IF(IFERROR(INDEX('Ticket Sales'!E$11:E$5010, MATCH($Q4176, 'Ticket Sales'!$J$11:$J$5010, 0)), M4175)="", "", IFERROR(INDEX('Ticket Sales'!E$11:E$5010, MATCH($Q4176, 'Ticket Sales'!$J$11:$J$5010, 0)), M4175)))</f>
        <v/>
      </c>
      <c r="N4176" s="2"/>
      <c r="P4176" s="48">
        <v>4166</v>
      </c>
      <c r="Q4176" s="48" t="str">
        <f t="shared" si="326"/>
        <v/>
      </c>
      <c r="S4176" s="52" t="str">
        <f t="shared" si="327"/>
        <v/>
      </c>
      <c r="U4176" s="52" t="str">
        <f t="shared" si="328"/>
        <v/>
      </c>
      <c r="W4176" s="52" t="str">
        <f t="shared" si="329"/>
        <v/>
      </c>
    </row>
    <row r="4177" spans="1:23" x14ac:dyDescent="0.25">
      <c r="A4177" s="2"/>
      <c r="B4177" s="32"/>
      <c r="C4177" s="25"/>
      <c r="D4177" s="25"/>
      <c r="E4177" s="26"/>
      <c r="F4177" s="27"/>
      <c r="G4177" s="2"/>
      <c r="H4177" s="2"/>
      <c r="I4177" s="38" t="str">
        <f t="shared" si="325"/>
        <v/>
      </c>
      <c r="J4177" s="39" t="str">
        <f>IF($Q4177="", "", IF(IFERROR(INDEX('Ticket Sales'!B$11:B$5010, MATCH($Q4177, 'Ticket Sales'!$J$11:$J$5010, 0)), J4176)="", "", IFERROR(INDEX('Ticket Sales'!B$11:B$5010, MATCH($Q4177, 'Ticket Sales'!$J$11:$J$5010, 0)), J4176)))</f>
        <v/>
      </c>
      <c r="K4177" s="39" t="str">
        <f>IF($Q4177="", "", IF(IFERROR(INDEX('Ticket Sales'!C$11:C$5010, MATCH($Q4177, 'Ticket Sales'!$J$11:$J$5010, 0)), K4176)="", "", IFERROR(INDEX('Ticket Sales'!C$11:C$5010, MATCH($Q4177, 'Ticket Sales'!$J$11:$J$5010, 0)), K4176)))</f>
        <v/>
      </c>
      <c r="L4177" s="40" t="str">
        <f>IF($Q4177="", "", IF(IFERROR(INDEX('Ticket Sales'!D$11:D$5010, MATCH($Q4177, 'Ticket Sales'!$J$11:$J$5010, 0)), L4176)="", "", IFERROR(INDEX('Ticket Sales'!D$11:D$5010, MATCH($Q4177, 'Ticket Sales'!$J$11:$J$5010, 0)), L4176)))</f>
        <v/>
      </c>
      <c r="M4177" s="41" t="str">
        <f>IF($Q4177="", "", IF(IFERROR(INDEX('Ticket Sales'!E$11:E$5010, MATCH($Q4177, 'Ticket Sales'!$J$11:$J$5010, 0)), M4176)="", "", IFERROR(INDEX('Ticket Sales'!E$11:E$5010, MATCH($Q4177, 'Ticket Sales'!$J$11:$J$5010, 0)), M4176)))</f>
        <v/>
      </c>
      <c r="N4177" s="2"/>
      <c r="P4177" s="48">
        <v>4167</v>
      </c>
      <c r="Q4177" s="48" t="str">
        <f t="shared" si="326"/>
        <v/>
      </c>
      <c r="S4177" s="52" t="str">
        <f t="shared" si="327"/>
        <v/>
      </c>
      <c r="U4177" s="52" t="str">
        <f t="shared" si="328"/>
        <v/>
      </c>
      <c r="W4177" s="52" t="str">
        <f t="shared" si="329"/>
        <v/>
      </c>
    </row>
    <row r="4178" spans="1:23" x14ac:dyDescent="0.25">
      <c r="A4178" s="2"/>
      <c r="B4178" s="32"/>
      <c r="C4178" s="25"/>
      <c r="D4178" s="25"/>
      <c r="E4178" s="26"/>
      <c r="F4178" s="27"/>
      <c r="G4178" s="2"/>
      <c r="H4178" s="2"/>
      <c r="I4178" s="38" t="str">
        <f t="shared" si="325"/>
        <v/>
      </c>
      <c r="J4178" s="39" t="str">
        <f>IF($Q4178="", "", IF(IFERROR(INDEX('Ticket Sales'!B$11:B$5010, MATCH($Q4178, 'Ticket Sales'!$J$11:$J$5010, 0)), J4177)="", "", IFERROR(INDEX('Ticket Sales'!B$11:B$5010, MATCH($Q4178, 'Ticket Sales'!$J$11:$J$5010, 0)), J4177)))</f>
        <v/>
      </c>
      <c r="K4178" s="39" t="str">
        <f>IF($Q4178="", "", IF(IFERROR(INDEX('Ticket Sales'!C$11:C$5010, MATCH($Q4178, 'Ticket Sales'!$J$11:$J$5010, 0)), K4177)="", "", IFERROR(INDEX('Ticket Sales'!C$11:C$5010, MATCH($Q4178, 'Ticket Sales'!$J$11:$J$5010, 0)), K4177)))</f>
        <v/>
      </c>
      <c r="L4178" s="40" t="str">
        <f>IF($Q4178="", "", IF(IFERROR(INDEX('Ticket Sales'!D$11:D$5010, MATCH($Q4178, 'Ticket Sales'!$J$11:$J$5010, 0)), L4177)="", "", IFERROR(INDEX('Ticket Sales'!D$11:D$5010, MATCH($Q4178, 'Ticket Sales'!$J$11:$J$5010, 0)), L4177)))</f>
        <v/>
      </c>
      <c r="M4178" s="41" t="str">
        <f>IF($Q4178="", "", IF(IFERROR(INDEX('Ticket Sales'!E$11:E$5010, MATCH($Q4178, 'Ticket Sales'!$J$11:$J$5010, 0)), M4177)="", "", IFERROR(INDEX('Ticket Sales'!E$11:E$5010, MATCH($Q4178, 'Ticket Sales'!$J$11:$J$5010, 0)), M4177)))</f>
        <v/>
      </c>
      <c r="N4178" s="2"/>
      <c r="P4178" s="48">
        <v>4168</v>
      </c>
      <c r="Q4178" s="48" t="str">
        <f t="shared" si="326"/>
        <v/>
      </c>
      <c r="S4178" s="52" t="str">
        <f t="shared" si="327"/>
        <v/>
      </c>
      <c r="U4178" s="52" t="str">
        <f t="shared" si="328"/>
        <v/>
      </c>
      <c r="W4178" s="52" t="str">
        <f t="shared" si="329"/>
        <v/>
      </c>
    </row>
    <row r="4179" spans="1:23" x14ac:dyDescent="0.25">
      <c r="A4179" s="2"/>
      <c r="B4179" s="32"/>
      <c r="C4179" s="25"/>
      <c r="D4179" s="25"/>
      <c r="E4179" s="26"/>
      <c r="F4179" s="27"/>
      <c r="G4179" s="2"/>
      <c r="H4179" s="2"/>
      <c r="I4179" s="38" t="str">
        <f t="shared" si="325"/>
        <v/>
      </c>
      <c r="J4179" s="39" t="str">
        <f>IF($Q4179="", "", IF(IFERROR(INDEX('Ticket Sales'!B$11:B$5010, MATCH($Q4179, 'Ticket Sales'!$J$11:$J$5010, 0)), J4178)="", "", IFERROR(INDEX('Ticket Sales'!B$11:B$5010, MATCH($Q4179, 'Ticket Sales'!$J$11:$J$5010, 0)), J4178)))</f>
        <v/>
      </c>
      <c r="K4179" s="39" t="str">
        <f>IF($Q4179="", "", IF(IFERROR(INDEX('Ticket Sales'!C$11:C$5010, MATCH($Q4179, 'Ticket Sales'!$J$11:$J$5010, 0)), K4178)="", "", IFERROR(INDEX('Ticket Sales'!C$11:C$5010, MATCH($Q4179, 'Ticket Sales'!$J$11:$J$5010, 0)), K4178)))</f>
        <v/>
      </c>
      <c r="L4179" s="40" t="str">
        <f>IF($Q4179="", "", IF(IFERROR(INDEX('Ticket Sales'!D$11:D$5010, MATCH($Q4179, 'Ticket Sales'!$J$11:$J$5010, 0)), L4178)="", "", IFERROR(INDEX('Ticket Sales'!D$11:D$5010, MATCH($Q4179, 'Ticket Sales'!$J$11:$J$5010, 0)), L4178)))</f>
        <v/>
      </c>
      <c r="M4179" s="41" t="str">
        <f>IF($Q4179="", "", IF(IFERROR(INDEX('Ticket Sales'!E$11:E$5010, MATCH($Q4179, 'Ticket Sales'!$J$11:$J$5010, 0)), M4178)="", "", IFERROR(INDEX('Ticket Sales'!E$11:E$5010, MATCH($Q4179, 'Ticket Sales'!$J$11:$J$5010, 0)), M4178)))</f>
        <v/>
      </c>
      <c r="N4179" s="2"/>
      <c r="P4179" s="48">
        <v>4169</v>
      </c>
      <c r="Q4179" s="48" t="str">
        <f t="shared" si="326"/>
        <v/>
      </c>
      <c r="S4179" s="52" t="str">
        <f t="shared" si="327"/>
        <v/>
      </c>
      <c r="U4179" s="52" t="str">
        <f t="shared" si="328"/>
        <v/>
      </c>
      <c r="W4179" s="52" t="str">
        <f t="shared" si="329"/>
        <v/>
      </c>
    </row>
    <row r="4180" spans="1:23" x14ac:dyDescent="0.25">
      <c r="A4180" s="2"/>
      <c r="B4180" s="32"/>
      <c r="C4180" s="25"/>
      <c r="D4180" s="25"/>
      <c r="E4180" s="26"/>
      <c r="F4180" s="27"/>
      <c r="G4180" s="2"/>
      <c r="H4180" s="2"/>
      <c r="I4180" s="38" t="str">
        <f t="shared" si="325"/>
        <v/>
      </c>
      <c r="J4180" s="39" t="str">
        <f>IF($Q4180="", "", IF(IFERROR(INDEX('Ticket Sales'!B$11:B$5010, MATCH($Q4180, 'Ticket Sales'!$J$11:$J$5010, 0)), J4179)="", "", IFERROR(INDEX('Ticket Sales'!B$11:B$5010, MATCH($Q4180, 'Ticket Sales'!$J$11:$J$5010, 0)), J4179)))</f>
        <v/>
      </c>
      <c r="K4180" s="39" t="str">
        <f>IF($Q4180="", "", IF(IFERROR(INDEX('Ticket Sales'!C$11:C$5010, MATCH($Q4180, 'Ticket Sales'!$J$11:$J$5010, 0)), K4179)="", "", IFERROR(INDEX('Ticket Sales'!C$11:C$5010, MATCH($Q4180, 'Ticket Sales'!$J$11:$J$5010, 0)), K4179)))</f>
        <v/>
      </c>
      <c r="L4180" s="40" t="str">
        <f>IF($Q4180="", "", IF(IFERROR(INDEX('Ticket Sales'!D$11:D$5010, MATCH($Q4180, 'Ticket Sales'!$J$11:$J$5010, 0)), L4179)="", "", IFERROR(INDEX('Ticket Sales'!D$11:D$5010, MATCH($Q4180, 'Ticket Sales'!$J$11:$J$5010, 0)), L4179)))</f>
        <v/>
      </c>
      <c r="M4180" s="41" t="str">
        <f>IF($Q4180="", "", IF(IFERROR(INDEX('Ticket Sales'!E$11:E$5010, MATCH($Q4180, 'Ticket Sales'!$J$11:$J$5010, 0)), M4179)="", "", IFERROR(INDEX('Ticket Sales'!E$11:E$5010, MATCH($Q4180, 'Ticket Sales'!$J$11:$J$5010, 0)), M4179)))</f>
        <v/>
      </c>
      <c r="N4180" s="2"/>
      <c r="P4180" s="48">
        <v>4170</v>
      </c>
      <c r="Q4180" s="48" t="str">
        <f t="shared" si="326"/>
        <v/>
      </c>
      <c r="S4180" s="52" t="str">
        <f t="shared" si="327"/>
        <v/>
      </c>
      <c r="U4180" s="52" t="str">
        <f t="shared" si="328"/>
        <v/>
      </c>
      <c r="W4180" s="52" t="str">
        <f t="shared" si="329"/>
        <v/>
      </c>
    </row>
    <row r="4181" spans="1:23" x14ac:dyDescent="0.25">
      <c r="A4181" s="2"/>
      <c r="B4181" s="32"/>
      <c r="C4181" s="25"/>
      <c r="D4181" s="25"/>
      <c r="E4181" s="26"/>
      <c r="F4181" s="27"/>
      <c r="G4181" s="2"/>
      <c r="H4181" s="2"/>
      <c r="I4181" s="38" t="str">
        <f t="shared" si="325"/>
        <v/>
      </c>
      <c r="J4181" s="39" t="str">
        <f>IF($Q4181="", "", IF(IFERROR(INDEX('Ticket Sales'!B$11:B$5010, MATCH($Q4181, 'Ticket Sales'!$J$11:$J$5010, 0)), J4180)="", "", IFERROR(INDEX('Ticket Sales'!B$11:B$5010, MATCH($Q4181, 'Ticket Sales'!$J$11:$J$5010, 0)), J4180)))</f>
        <v/>
      </c>
      <c r="K4181" s="39" t="str">
        <f>IF($Q4181="", "", IF(IFERROR(INDEX('Ticket Sales'!C$11:C$5010, MATCH($Q4181, 'Ticket Sales'!$J$11:$J$5010, 0)), K4180)="", "", IFERROR(INDEX('Ticket Sales'!C$11:C$5010, MATCH($Q4181, 'Ticket Sales'!$J$11:$J$5010, 0)), K4180)))</f>
        <v/>
      </c>
      <c r="L4181" s="40" t="str">
        <f>IF($Q4181="", "", IF(IFERROR(INDEX('Ticket Sales'!D$11:D$5010, MATCH($Q4181, 'Ticket Sales'!$J$11:$J$5010, 0)), L4180)="", "", IFERROR(INDEX('Ticket Sales'!D$11:D$5010, MATCH($Q4181, 'Ticket Sales'!$J$11:$J$5010, 0)), L4180)))</f>
        <v/>
      </c>
      <c r="M4181" s="41" t="str">
        <f>IF($Q4181="", "", IF(IFERROR(INDEX('Ticket Sales'!E$11:E$5010, MATCH($Q4181, 'Ticket Sales'!$J$11:$J$5010, 0)), M4180)="", "", IFERROR(INDEX('Ticket Sales'!E$11:E$5010, MATCH($Q4181, 'Ticket Sales'!$J$11:$J$5010, 0)), M4180)))</f>
        <v/>
      </c>
      <c r="N4181" s="2"/>
      <c r="P4181" s="48">
        <v>4171</v>
      </c>
      <c r="Q4181" s="48" t="str">
        <f t="shared" si="326"/>
        <v/>
      </c>
      <c r="S4181" s="52" t="str">
        <f t="shared" si="327"/>
        <v/>
      </c>
      <c r="U4181" s="52" t="str">
        <f t="shared" si="328"/>
        <v/>
      </c>
      <c r="W4181" s="52" t="str">
        <f t="shared" si="329"/>
        <v/>
      </c>
    </row>
    <row r="4182" spans="1:23" x14ac:dyDescent="0.25">
      <c r="A4182" s="2"/>
      <c r="B4182" s="32"/>
      <c r="C4182" s="25"/>
      <c r="D4182" s="25"/>
      <c r="E4182" s="26"/>
      <c r="F4182" s="27"/>
      <c r="G4182" s="2"/>
      <c r="H4182" s="2"/>
      <c r="I4182" s="38" t="str">
        <f t="shared" si="325"/>
        <v/>
      </c>
      <c r="J4182" s="39" t="str">
        <f>IF($Q4182="", "", IF(IFERROR(INDEX('Ticket Sales'!B$11:B$5010, MATCH($Q4182, 'Ticket Sales'!$J$11:$J$5010, 0)), J4181)="", "", IFERROR(INDEX('Ticket Sales'!B$11:B$5010, MATCH($Q4182, 'Ticket Sales'!$J$11:$J$5010, 0)), J4181)))</f>
        <v/>
      </c>
      <c r="K4182" s="39" t="str">
        <f>IF($Q4182="", "", IF(IFERROR(INDEX('Ticket Sales'!C$11:C$5010, MATCH($Q4182, 'Ticket Sales'!$J$11:$J$5010, 0)), K4181)="", "", IFERROR(INDEX('Ticket Sales'!C$11:C$5010, MATCH($Q4182, 'Ticket Sales'!$J$11:$J$5010, 0)), K4181)))</f>
        <v/>
      </c>
      <c r="L4182" s="40" t="str">
        <f>IF($Q4182="", "", IF(IFERROR(INDEX('Ticket Sales'!D$11:D$5010, MATCH($Q4182, 'Ticket Sales'!$J$11:$J$5010, 0)), L4181)="", "", IFERROR(INDEX('Ticket Sales'!D$11:D$5010, MATCH($Q4182, 'Ticket Sales'!$J$11:$J$5010, 0)), L4181)))</f>
        <v/>
      </c>
      <c r="M4182" s="41" t="str">
        <f>IF($Q4182="", "", IF(IFERROR(INDEX('Ticket Sales'!E$11:E$5010, MATCH($Q4182, 'Ticket Sales'!$J$11:$J$5010, 0)), M4181)="", "", IFERROR(INDEX('Ticket Sales'!E$11:E$5010, MATCH($Q4182, 'Ticket Sales'!$J$11:$J$5010, 0)), M4181)))</f>
        <v/>
      </c>
      <c r="N4182" s="2"/>
      <c r="P4182" s="48">
        <v>4172</v>
      </c>
      <c r="Q4182" s="48" t="str">
        <f t="shared" si="326"/>
        <v/>
      </c>
      <c r="S4182" s="52" t="str">
        <f t="shared" si="327"/>
        <v/>
      </c>
      <c r="U4182" s="52" t="str">
        <f t="shared" si="328"/>
        <v/>
      </c>
      <c r="W4182" s="52" t="str">
        <f t="shared" si="329"/>
        <v/>
      </c>
    </row>
    <row r="4183" spans="1:23" x14ac:dyDescent="0.25">
      <c r="A4183" s="2"/>
      <c r="B4183" s="32"/>
      <c r="C4183" s="25"/>
      <c r="D4183" s="25"/>
      <c r="E4183" s="26"/>
      <c r="F4183" s="27"/>
      <c r="G4183" s="2"/>
      <c r="H4183" s="2"/>
      <c r="I4183" s="38" t="str">
        <f t="shared" si="325"/>
        <v/>
      </c>
      <c r="J4183" s="39" t="str">
        <f>IF($Q4183="", "", IF(IFERROR(INDEX('Ticket Sales'!B$11:B$5010, MATCH($Q4183, 'Ticket Sales'!$J$11:$J$5010, 0)), J4182)="", "", IFERROR(INDEX('Ticket Sales'!B$11:B$5010, MATCH($Q4183, 'Ticket Sales'!$J$11:$J$5010, 0)), J4182)))</f>
        <v/>
      </c>
      <c r="K4183" s="39" t="str">
        <f>IF($Q4183="", "", IF(IFERROR(INDEX('Ticket Sales'!C$11:C$5010, MATCH($Q4183, 'Ticket Sales'!$J$11:$J$5010, 0)), K4182)="", "", IFERROR(INDEX('Ticket Sales'!C$11:C$5010, MATCH($Q4183, 'Ticket Sales'!$J$11:$J$5010, 0)), K4182)))</f>
        <v/>
      </c>
      <c r="L4183" s="40" t="str">
        <f>IF($Q4183="", "", IF(IFERROR(INDEX('Ticket Sales'!D$11:D$5010, MATCH($Q4183, 'Ticket Sales'!$J$11:$J$5010, 0)), L4182)="", "", IFERROR(INDEX('Ticket Sales'!D$11:D$5010, MATCH($Q4183, 'Ticket Sales'!$J$11:$J$5010, 0)), L4182)))</f>
        <v/>
      </c>
      <c r="M4183" s="41" t="str">
        <f>IF($Q4183="", "", IF(IFERROR(INDEX('Ticket Sales'!E$11:E$5010, MATCH($Q4183, 'Ticket Sales'!$J$11:$J$5010, 0)), M4182)="", "", IFERROR(INDEX('Ticket Sales'!E$11:E$5010, MATCH($Q4183, 'Ticket Sales'!$J$11:$J$5010, 0)), M4182)))</f>
        <v/>
      </c>
      <c r="N4183" s="2"/>
      <c r="P4183" s="48">
        <v>4173</v>
      </c>
      <c r="Q4183" s="48" t="str">
        <f t="shared" si="326"/>
        <v/>
      </c>
      <c r="S4183" s="52" t="str">
        <f t="shared" si="327"/>
        <v/>
      </c>
      <c r="U4183" s="52" t="str">
        <f t="shared" si="328"/>
        <v/>
      </c>
      <c r="W4183" s="52" t="str">
        <f t="shared" si="329"/>
        <v/>
      </c>
    </row>
    <row r="4184" spans="1:23" x14ac:dyDescent="0.25">
      <c r="A4184" s="2"/>
      <c r="B4184" s="32"/>
      <c r="C4184" s="25"/>
      <c r="D4184" s="25"/>
      <c r="E4184" s="26"/>
      <c r="F4184" s="27"/>
      <c r="G4184" s="2"/>
      <c r="H4184" s="2"/>
      <c r="I4184" s="38" t="str">
        <f t="shared" si="325"/>
        <v/>
      </c>
      <c r="J4184" s="39" t="str">
        <f>IF($Q4184="", "", IF(IFERROR(INDEX('Ticket Sales'!B$11:B$5010, MATCH($Q4184, 'Ticket Sales'!$J$11:$J$5010, 0)), J4183)="", "", IFERROR(INDEX('Ticket Sales'!B$11:B$5010, MATCH($Q4184, 'Ticket Sales'!$J$11:$J$5010, 0)), J4183)))</f>
        <v/>
      </c>
      <c r="K4184" s="39" t="str">
        <f>IF($Q4184="", "", IF(IFERROR(INDEX('Ticket Sales'!C$11:C$5010, MATCH($Q4184, 'Ticket Sales'!$J$11:$J$5010, 0)), K4183)="", "", IFERROR(INDEX('Ticket Sales'!C$11:C$5010, MATCH($Q4184, 'Ticket Sales'!$J$11:$J$5010, 0)), K4183)))</f>
        <v/>
      </c>
      <c r="L4184" s="40" t="str">
        <f>IF($Q4184="", "", IF(IFERROR(INDEX('Ticket Sales'!D$11:D$5010, MATCH($Q4184, 'Ticket Sales'!$J$11:$J$5010, 0)), L4183)="", "", IFERROR(INDEX('Ticket Sales'!D$11:D$5010, MATCH($Q4184, 'Ticket Sales'!$J$11:$J$5010, 0)), L4183)))</f>
        <v/>
      </c>
      <c r="M4184" s="41" t="str">
        <f>IF($Q4184="", "", IF(IFERROR(INDEX('Ticket Sales'!E$11:E$5010, MATCH($Q4184, 'Ticket Sales'!$J$11:$J$5010, 0)), M4183)="", "", IFERROR(INDEX('Ticket Sales'!E$11:E$5010, MATCH($Q4184, 'Ticket Sales'!$J$11:$J$5010, 0)), M4183)))</f>
        <v/>
      </c>
      <c r="N4184" s="2"/>
      <c r="P4184" s="48">
        <v>4174</v>
      </c>
      <c r="Q4184" s="48" t="str">
        <f t="shared" si="326"/>
        <v/>
      </c>
      <c r="S4184" s="52" t="str">
        <f t="shared" si="327"/>
        <v/>
      </c>
      <c r="U4184" s="52" t="str">
        <f t="shared" si="328"/>
        <v/>
      </c>
      <c r="W4184" s="52" t="str">
        <f t="shared" si="329"/>
        <v/>
      </c>
    </row>
    <row r="4185" spans="1:23" x14ac:dyDescent="0.25">
      <c r="A4185" s="2"/>
      <c r="B4185" s="32"/>
      <c r="C4185" s="25"/>
      <c r="D4185" s="25"/>
      <c r="E4185" s="26"/>
      <c r="F4185" s="27"/>
      <c r="G4185" s="2"/>
      <c r="H4185" s="2"/>
      <c r="I4185" s="38" t="str">
        <f t="shared" si="325"/>
        <v/>
      </c>
      <c r="J4185" s="39" t="str">
        <f>IF($Q4185="", "", IF(IFERROR(INDEX('Ticket Sales'!B$11:B$5010, MATCH($Q4185, 'Ticket Sales'!$J$11:$J$5010, 0)), J4184)="", "", IFERROR(INDEX('Ticket Sales'!B$11:B$5010, MATCH($Q4185, 'Ticket Sales'!$J$11:$J$5010, 0)), J4184)))</f>
        <v/>
      </c>
      <c r="K4185" s="39" t="str">
        <f>IF($Q4185="", "", IF(IFERROR(INDEX('Ticket Sales'!C$11:C$5010, MATCH($Q4185, 'Ticket Sales'!$J$11:$J$5010, 0)), K4184)="", "", IFERROR(INDEX('Ticket Sales'!C$11:C$5010, MATCH($Q4185, 'Ticket Sales'!$J$11:$J$5010, 0)), K4184)))</f>
        <v/>
      </c>
      <c r="L4185" s="40" t="str">
        <f>IF($Q4185="", "", IF(IFERROR(INDEX('Ticket Sales'!D$11:D$5010, MATCH($Q4185, 'Ticket Sales'!$J$11:$J$5010, 0)), L4184)="", "", IFERROR(INDEX('Ticket Sales'!D$11:D$5010, MATCH($Q4185, 'Ticket Sales'!$J$11:$J$5010, 0)), L4184)))</f>
        <v/>
      </c>
      <c r="M4185" s="41" t="str">
        <f>IF($Q4185="", "", IF(IFERROR(INDEX('Ticket Sales'!E$11:E$5010, MATCH($Q4185, 'Ticket Sales'!$J$11:$J$5010, 0)), M4184)="", "", IFERROR(INDEX('Ticket Sales'!E$11:E$5010, MATCH($Q4185, 'Ticket Sales'!$J$11:$J$5010, 0)), M4184)))</f>
        <v/>
      </c>
      <c r="N4185" s="2"/>
      <c r="P4185" s="48">
        <v>4175</v>
      </c>
      <c r="Q4185" s="48" t="str">
        <f t="shared" si="326"/>
        <v/>
      </c>
      <c r="S4185" s="52" t="str">
        <f t="shared" si="327"/>
        <v/>
      </c>
      <c r="U4185" s="52" t="str">
        <f t="shared" si="328"/>
        <v/>
      </c>
      <c r="W4185" s="52" t="str">
        <f t="shared" si="329"/>
        <v/>
      </c>
    </row>
    <row r="4186" spans="1:23" x14ac:dyDescent="0.25">
      <c r="A4186" s="2"/>
      <c r="B4186" s="32"/>
      <c r="C4186" s="25"/>
      <c r="D4186" s="25"/>
      <c r="E4186" s="26"/>
      <c r="F4186" s="27"/>
      <c r="G4186" s="2"/>
      <c r="H4186" s="2"/>
      <c r="I4186" s="38" t="str">
        <f t="shared" si="325"/>
        <v/>
      </c>
      <c r="J4186" s="39" t="str">
        <f>IF($Q4186="", "", IF(IFERROR(INDEX('Ticket Sales'!B$11:B$5010, MATCH($Q4186, 'Ticket Sales'!$J$11:$J$5010, 0)), J4185)="", "", IFERROR(INDEX('Ticket Sales'!B$11:B$5010, MATCH($Q4186, 'Ticket Sales'!$J$11:$J$5010, 0)), J4185)))</f>
        <v/>
      </c>
      <c r="K4186" s="39" t="str">
        <f>IF($Q4186="", "", IF(IFERROR(INDEX('Ticket Sales'!C$11:C$5010, MATCH($Q4186, 'Ticket Sales'!$J$11:$J$5010, 0)), K4185)="", "", IFERROR(INDEX('Ticket Sales'!C$11:C$5010, MATCH($Q4186, 'Ticket Sales'!$J$11:$J$5010, 0)), K4185)))</f>
        <v/>
      </c>
      <c r="L4186" s="40" t="str">
        <f>IF($Q4186="", "", IF(IFERROR(INDEX('Ticket Sales'!D$11:D$5010, MATCH($Q4186, 'Ticket Sales'!$J$11:$J$5010, 0)), L4185)="", "", IFERROR(INDEX('Ticket Sales'!D$11:D$5010, MATCH($Q4186, 'Ticket Sales'!$J$11:$J$5010, 0)), L4185)))</f>
        <v/>
      </c>
      <c r="M4186" s="41" t="str">
        <f>IF($Q4186="", "", IF(IFERROR(INDEX('Ticket Sales'!E$11:E$5010, MATCH($Q4186, 'Ticket Sales'!$J$11:$J$5010, 0)), M4185)="", "", IFERROR(INDEX('Ticket Sales'!E$11:E$5010, MATCH($Q4186, 'Ticket Sales'!$J$11:$J$5010, 0)), M4185)))</f>
        <v/>
      </c>
      <c r="N4186" s="2"/>
      <c r="P4186" s="48">
        <v>4176</v>
      </c>
      <c r="Q4186" s="48" t="str">
        <f t="shared" si="326"/>
        <v/>
      </c>
      <c r="S4186" s="52" t="str">
        <f t="shared" si="327"/>
        <v/>
      </c>
      <c r="U4186" s="52" t="str">
        <f t="shared" si="328"/>
        <v/>
      </c>
      <c r="W4186" s="52" t="str">
        <f t="shared" si="329"/>
        <v/>
      </c>
    </row>
    <row r="4187" spans="1:23" x14ac:dyDescent="0.25">
      <c r="A4187" s="2"/>
      <c r="B4187" s="32"/>
      <c r="C4187" s="25"/>
      <c r="D4187" s="25"/>
      <c r="E4187" s="26"/>
      <c r="F4187" s="27"/>
      <c r="G4187" s="2"/>
      <c r="H4187" s="2"/>
      <c r="I4187" s="38" t="str">
        <f t="shared" si="325"/>
        <v/>
      </c>
      <c r="J4187" s="39" t="str">
        <f>IF($Q4187="", "", IF(IFERROR(INDEX('Ticket Sales'!B$11:B$5010, MATCH($Q4187, 'Ticket Sales'!$J$11:$J$5010, 0)), J4186)="", "", IFERROR(INDEX('Ticket Sales'!B$11:B$5010, MATCH($Q4187, 'Ticket Sales'!$J$11:$J$5010, 0)), J4186)))</f>
        <v/>
      </c>
      <c r="K4187" s="39" t="str">
        <f>IF($Q4187="", "", IF(IFERROR(INDEX('Ticket Sales'!C$11:C$5010, MATCH($Q4187, 'Ticket Sales'!$J$11:$J$5010, 0)), K4186)="", "", IFERROR(INDEX('Ticket Sales'!C$11:C$5010, MATCH($Q4187, 'Ticket Sales'!$J$11:$J$5010, 0)), K4186)))</f>
        <v/>
      </c>
      <c r="L4187" s="40" t="str">
        <f>IF($Q4187="", "", IF(IFERROR(INDEX('Ticket Sales'!D$11:D$5010, MATCH($Q4187, 'Ticket Sales'!$J$11:$J$5010, 0)), L4186)="", "", IFERROR(INDEX('Ticket Sales'!D$11:D$5010, MATCH($Q4187, 'Ticket Sales'!$J$11:$J$5010, 0)), L4186)))</f>
        <v/>
      </c>
      <c r="M4187" s="41" t="str">
        <f>IF($Q4187="", "", IF(IFERROR(INDEX('Ticket Sales'!E$11:E$5010, MATCH($Q4187, 'Ticket Sales'!$J$11:$J$5010, 0)), M4186)="", "", IFERROR(INDEX('Ticket Sales'!E$11:E$5010, MATCH($Q4187, 'Ticket Sales'!$J$11:$J$5010, 0)), M4186)))</f>
        <v/>
      </c>
      <c r="N4187" s="2"/>
      <c r="P4187" s="48">
        <v>4177</v>
      </c>
      <c r="Q4187" s="48" t="str">
        <f t="shared" si="326"/>
        <v/>
      </c>
      <c r="S4187" s="52" t="str">
        <f t="shared" si="327"/>
        <v/>
      </c>
      <c r="U4187" s="52" t="str">
        <f t="shared" si="328"/>
        <v/>
      </c>
      <c r="W4187" s="52" t="str">
        <f t="shared" si="329"/>
        <v/>
      </c>
    </row>
    <row r="4188" spans="1:23" x14ac:dyDescent="0.25">
      <c r="A4188" s="2"/>
      <c r="B4188" s="32"/>
      <c r="C4188" s="25"/>
      <c r="D4188" s="25"/>
      <c r="E4188" s="26"/>
      <c r="F4188" s="27"/>
      <c r="G4188" s="2"/>
      <c r="H4188" s="2"/>
      <c r="I4188" s="38" t="str">
        <f t="shared" si="325"/>
        <v/>
      </c>
      <c r="J4188" s="39" t="str">
        <f>IF($Q4188="", "", IF(IFERROR(INDEX('Ticket Sales'!B$11:B$5010, MATCH($Q4188, 'Ticket Sales'!$J$11:$J$5010, 0)), J4187)="", "", IFERROR(INDEX('Ticket Sales'!B$11:B$5010, MATCH($Q4188, 'Ticket Sales'!$J$11:$J$5010, 0)), J4187)))</f>
        <v/>
      </c>
      <c r="K4188" s="39" t="str">
        <f>IF($Q4188="", "", IF(IFERROR(INDEX('Ticket Sales'!C$11:C$5010, MATCH($Q4188, 'Ticket Sales'!$J$11:$J$5010, 0)), K4187)="", "", IFERROR(INDEX('Ticket Sales'!C$11:C$5010, MATCH($Q4188, 'Ticket Sales'!$J$11:$J$5010, 0)), K4187)))</f>
        <v/>
      </c>
      <c r="L4188" s="40" t="str">
        <f>IF($Q4188="", "", IF(IFERROR(INDEX('Ticket Sales'!D$11:D$5010, MATCH($Q4188, 'Ticket Sales'!$J$11:$J$5010, 0)), L4187)="", "", IFERROR(INDEX('Ticket Sales'!D$11:D$5010, MATCH($Q4188, 'Ticket Sales'!$J$11:$J$5010, 0)), L4187)))</f>
        <v/>
      </c>
      <c r="M4188" s="41" t="str">
        <f>IF($Q4188="", "", IF(IFERROR(INDEX('Ticket Sales'!E$11:E$5010, MATCH($Q4188, 'Ticket Sales'!$J$11:$J$5010, 0)), M4187)="", "", IFERROR(INDEX('Ticket Sales'!E$11:E$5010, MATCH($Q4188, 'Ticket Sales'!$J$11:$J$5010, 0)), M4187)))</f>
        <v/>
      </c>
      <c r="N4188" s="2"/>
      <c r="P4188" s="48">
        <v>4178</v>
      </c>
      <c r="Q4188" s="48" t="str">
        <f t="shared" si="326"/>
        <v/>
      </c>
      <c r="S4188" s="52" t="str">
        <f t="shared" si="327"/>
        <v/>
      </c>
      <c r="U4188" s="52" t="str">
        <f t="shared" si="328"/>
        <v/>
      </c>
      <c r="W4188" s="52" t="str">
        <f t="shared" si="329"/>
        <v/>
      </c>
    </row>
    <row r="4189" spans="1:23" x14ac:dyDescent="0.25">
      <c r="A4189" s="2"/>
      <c r="B4189" s="32"/>
      <c r="C4189" s="25"/>
      <c r="D4189" s="25"/>
      <c r="E4189" s="26"/>
      <c r="F4189" s="27"/>
      <c r="G4189" s="2"/>
      <c r="H4189" s="2"/>
      <c r="I4189" s="38" t="str">
        <f t="shared" si="325"/>
        <v/>
      </c>
      <c r="J4189" s="39" t="str">
        <f>IF($Q4189="", "", IF(IFERROR(INDEX('Ticket Sales'!B$11:B$5010, MATCH($Q4189, 'Ticket Sales'!$J$11:$J$5010, 0)), J4188)="", "", IFERROR(INDEX('Ticket Sales'!B$11:B$5010, MATCH($Q4189, 'Ticket Sales'!$J$11:$J$5010, 0)), J4188)))</f>
        <v/>
      </c>
      <c r="K4189" s="39" t="str">
        <f>IF($Q4189="", "", IF(IFERROR(INDEX('Ticket Sales'!C$11:C$5010, MATCH($Q4189, 'Ticket Sales'!$J$11:$J$5010, 0)), K4188)="", "", IFERROR(INDEX('Ticket Sales'!C$11:C$5010, MATCH($Q4189, 'Ticket Sales'!$J$11:$J$5010, 0)), K4188)))</f>
        <v/>
      </c>
      <c r="L4189" s="40" t="str">
        <f>IF($Q4189="", "", IF(IFERROR(INDEX('Ticket Sales'!D$11:D$5010, MATCH($Q4189, 'Ticket Sales'!$J$11:$J$5010, 0)), L4188)="", "", IFERROR(INDEX('Ticket Sales'!D$11:D$5010, MATCH($Q4189, 'Ticket Sales'!$J$11:$J$5010, 0)), L4188)))</f>
        <v/>
      </c>
      <c r="M4189" s="41" t="str">
        <f>IF($Q4189="", "", IF(IFERROR(INDEX('Ticket Sales'!E$11:E$5010, MATCH($Q4189, 'Ticket Sales'!$J$11:$J$5010, 0)), M4188)="", "", IFERROR(INDEX('Ticket Sales'!E$11:E$5010, MATCH($Q4189, 'Ticket Sales'!$J$11:$J$5010, 0)), M4188)))</f>
        <v/>
      </c>
      <c r="N4189" s="2"/>
      <c r="P4189" s="48">
        <v>4179</v>
      </c>
      <c r="Q4189" s="48" t="str">
        <f t="shared" si="326"/>
        <v/>
      </c>
      <c r="S4189" s="52" t="str">
        <f t="shared" si="327"/>
        <v/>
      </c>
      <c r="U4189" s="52" t="str">
        <f t="shared" si="328"/>
        <v/>
      </c>
      <c r="W4189" s="52" t="str">
        <f t="shared" si="329"/>
        <v/>
      </c>
    </row>
    <row r="4190" spans="1:23" x14ac:dyDescent="0.25">
      <c r="A4190" s="2"/>
      <c r="B4190" s="32"/>
      <c r="C4190" s="25"/>
      <c r="D4190" s="25"/>
      <c r="E4190" s="26"/>
      <c r="F4190" s="27"/>
      <c r="G4190" s="2"/>
      <c r="H4190" s="2"/>
      <c r="I4190" s="38" t="str">
        <f t="shared" si="325"/>
        <v/>
      </c>
      <c r="J4190" s="39" t="str">
        <f>IF($Q4190="", "", IF(IFERROR(INDEX('Ticket Sales'!B$11:B$5010, MATCH($Q4190, 'Ticket Sales'!$J$11:$J$5010, 0)), J4189)="", "", IFERROR(INDEX('Ticket Sales'!B$11:B$5010, MATCH($Q4190, 'Ticket Sales'!$J$11:$J$5010, 0)), J4189)))</f>
        <v/>
      </c>
      <c r="K4190" s="39" t="str">
        <f>IF($Q4190="", "", IF(IFERROR(INDEX('Ticket Sales'!C$11:C$5010, MATCH($Q4190, 'Ticket Sales'!$J$11:$J$5010, 0)), K4189)="", "", IFERROR(INDEX('Ticket Sales'!C$11:C$5010, MATCH($Q4190, 'Ticket Sales'!$J$11:$J$5010, 0)), K4189)))</f>
        <v/>
      </c>
      <c r="L4190" s="40" t="str">
        <f>IF($Q4190="", "", IF(IFERROR(INDEX('Ticket Sales'!D$11:D$5010, MATCH($Q4190, 'Ticket Sales'!$J$11:$J$5010, 0)), L4189)="", "", IFERROR(INDEX('Ticket Sales'!D$11:D$5010, MATCH($Q4190, 'Ticket Sales'!$J$11:$J$5010, 0)), L4189)))</f>
        <v/>
      </c>
      <c r="M4190" s="41" t="str">
        <f>IF($Q4190="", "", IF(IFERROR(INDEX('Ticket Sales'!E$11:E$5010, MATCH($Q4190, 'Ticket Sales'!$J$11:$J$5010, 0)), M4189)="", "", IFERROR(INDEX('Ticket Sales'!E$11:E$5010, MATCH($Q4190, 'Ticket Sales'!$J$11:$J$5010, 0)), M4189)))</f>
        <v/>
      </c>
      <c r="N4190" s="2"/>
      <c r="P4190" s="48">
        <v>4180</v>
      </c>
      <c r="Q4190" s="48" t="str">
        <f t="shared" si="326"/>
        <v/>
      </c>
      <c r="S4190" s="52" t="str">
        <f t="shared" si="327"/>
        <v/>
      </c>
      <c r="U4190" s="52" t="str">
        <f t="shared" si="328"/>
        <v/>
      </c>
      <c r="W4190" s="52" t="str">
        <f t="shared" si="329"/>
        <v/>
      </c>
    </row>
    <row r="4191" spans="1:23" x14ac:dyDescent="0.25">
      <c r="A4191" s="2"/>
      <c r="B4191" s="32"/>
      <c r="C4191" s="25"/>
      <c r="D4191" s="25"/>
      <c r="E4191" s="26"/>
      <c r="F4191" s="27"/>
      <c r="G4191" s="2"/>
      <c r="H4191" s="2"/>
      <c r="I4191" s="38" t="str">
        <f t="shared" si="325"/>
        <v/>
      </c>
      <c r="J4191" s="39" t="str">
        <f>IF($Q4191="", "", IF(IFERROR(INDEX('Ticket Sales'!B$11:B$5010, MATCH($Q4191, 'Ticket Sales'!$J$11:$J$5010, 0)), J4190)="", "", IFERROR(INDEX('Ticket Sales'!B$11:B$5010, MATCH($Q4191, 'Ticket Sales'!$J$11:$J$5010, 0)), J4190)))</f>
        <v/>
      </c>
      <c r="K4191" s="39" t="str">
        <f>IF($Q4191="", "", IF(IFERROR(INDEX('Ticket Sales'!C$11:C$5010, MATCH($Q4191, 'Ticket Sales'!$J$11:$J$5010, 0)), K4190)="", "", IFERROR(INDEX('Ticket Sales'!C$11:C$5010, MATCH($Q4191, 'Ticket Sales'!$J$11:$J$5010, 0)), K4190)))</f>
        <v/>
      </c>
      <c r="L4191" s="40" t="str">
        <f>IF($Q4191="", "", IF(IFERROR(INDEX('Ticket Sales'!D$11:D$5010, MATCH($Q4191, 'Ticket Sales'!$J$11:$J$5010, 0)), L4190)="", "", IFERROR(INDEX('Ticket Sales'!D$11:D$5010, MATCH($Q4191, 'Ticket Sales'!$J$11:$J$5010, 0)), L4190)))</f>
        <v/>
      </c>
      <c r="M4191" s="41" t="str">
        <f>IF($Q4191="", "", IF(IFERROR(INDEX('Ticket Sales'!E$11:E$5010, MATCH($Q4191, 'Ticket Sales'!$J$11:$J$5010, 0)), M4190)="", "", IFERROR(INDEX('Ticket Sales'!E$11:E$5010, MATCH($Q4191, 'Ticket Sales'!$J$11:$J$5010, 0)), M4190)))</f>
        <v/>
      </c>
      <c r="N4191" s="2"/>
      <c r="P4191" s="48">
        <v>4181</v>
      </c>
      <c r="Q4191" s="48" t="str">
        <f t="shared" si="326"/>
        <v/>
      </c>
      <c r="S4191" s="52" t="str">
        <f t="shared" si="327"/>
        <v/>
      </c>
      <c r="U4191" s="52" t="str">
        <f t="shared" si="328"/>
        <v/>
      </c>
      <c r="W4191" s="52" t="str">
        <f t="shared" si="329"/>
        <v/>
      </c>
    </row>
    <row r="4192" spans="1:23" x14ac:dyDescent="0.25">
      <c r="A4192" s="2"/>
      <c r="B4192" s="32"/>
      <c r="C4192" s="25"/>
      <c r="D4192" s="25"/>
      <c r="E4192" s="26"/>
      <c r="F4192" s="27"/>
      <c r="G4192" s="2"/>
      <c r="H4192" s="2"/>
      <c r="I4192" s="38" t="str">
        <f t="shared" si="325"/>
        <v/>
      </c>
      <c r="J4192" s="39" t="str">
        <f>IF($Q4192="", "", IF(IFERROR(INDEX('Ticket Sales'!B$11:B$5010, MATCH($Q4192, 'Ticket Sales'!$J$11:$J$5010, 0)), J4191)="", "", IFERROR(INDEX('Ticket Sales'!B$11:B$5010, MATCH($Q4192, 'Ticket Sales'!$J$11:$J$5010, 0)), J4191)))</f>
        <v/>
      </c>
      <c r="K4192" s="39" t="str">
        <f>IF($Q4192="", "", IF(IFERROR(INDEX('Ticket Sales'!C$11:C$5010, MATCH($Q4192, 'Ticket Sales'!$J$11:$J$5010, 0)), K4191)="", "", IFERROR(INDEX('Ticket Sales'!C$11:C$5010, MATCH($Q4192, 'Ticket Sales'!$J$11:$J$5010, 0)), K4191)))</f>
        <v/>
      </c>
      <c r="L4192" s="40" t="str">
        <f>IF($Q4192="", "", IF(IFERROR(INDEX('Ticket Sales'!D$11:D$5010, MATCH($Q4192, 'Ticket Sales'!$J$11:$J$5010, 0)), L4191)="", "", IFERROR(INDEX('Ticket Sales'!D$11:D$5010, MATCH($Q4192, 'Ticket Sales'!$J$11:$J$5010, 0)), L4191)))</f>
        <v/>
      </c>
      <c r="M4192" s="41" t="str">
        <f>IF($Q4192="", "", IF(IFERROR(INDEX('Ticket Sales'!E$11:E$5010, MATCH($Q4192, 'Ticket Sales'!$J$11:$J$5010, 0)), M4191)="", "", IFERROR(INDEX('Ticket Sales'!E$11:E$5010, MATCH($Q4192, 'Ticket Sales'!$J$11:$J$5010, 0)), M4191)))</f>
        <v/>
      </c>
      <c r="N4192" s="2"/>
      <c r="P4192" s="48">
        <v>4182</v>
      </c>
      <c r="Q4192" s="48" t="str">
        <f t="shared" si="326"/>
        <v/>
      </c>
      <c r="S4192" s="52" t="str">
        <f t="shared" si="327"/>
        <v/>
      </c>
      <c r="U4192" s="52" t="str">
        <f t="shared" si="328"/>
        <v/>
      </c>
      <c r="W4192" s="52" t="str">
        <f t="shared" si="329"/>
        <v/>
      </c>
    </row>
    <row r="4193" spans="1:23" x14ac:dyDescent="0.25">
      <c r="A4193" s="2"/>
      <c r="B4193" s="32"/>
      <c r="C4193" s="25"/>
      <c r="D4193" s="25"/>
      <c r="E4193" s="26"/>
      <c r="F4193" s="27"/>
      <c r="G4193" s="2"/>
      <c r="H4193" s="2"/>
      <c r="I4193" s="38" t="str">
        <f t="shared" si="325"/>
        <v/>
      </c>
      <c r="J4193" s="39" t="str">
        <f>IF($Q4193="", "", IF(IFERROR(INDEX('Ticket Sales'!B$11:B$5010, MATCH($Q4193, 'Ticket Sales'!$J$11:$J$5010, 0)), J4192)="", "", IFERROR(INDEX('Ticket Sales'!B$11:B$5010, MATCH($Q4193, 'Ticket Sales'!$J$11:$J$5010, 0)), J4192)))</f>
        <v/>
      </c>
      <c r="K4193" s="39" t="str">
        <f>IF($Q4193="", "", IF(IFERROR(INDEX('Ticket Sales'!C$11:C$5010, MATCH($Q4193, 'Ticket Sales'!$J$11:$J$5010, 0)), K4192)="", "", IFERROR(INDEX('Ticket Sales'!C$11:C$5010, MATCH($Q4193, 'Ticket Sales'!$J$11:$J$5010, 0)), K4192)))</f>
        <v/>
      </c>
      <c r="L4193" s="40" t="str">
        <f>IF($Q4193="", "", IF(IFERROR(INDEX('Ticket Sales'!D$11:D$5010, MATCH($Q4193, 'Ticket Sales'!$J$11:$J$5010, 0)), L4192)="", "", IFERROR(INDEX('Ticket Sales'!D$11:D$5010, MATCH($Q4193, 'Ticket Sales'!$J$11:$J$5010, 0)), L4192)))</f>
        <v/>
      </c>
      <c r="M4193" s="41" t="str">
        <f>IF($Q4193="", "", IF(IFERROR(INDEX('Ticket Sales'!E$11:E$5010, MATCH($Q4193, 'Ticket Sales'!$J$11:$J$5010, 0)), M4192)="", "", IFERROR(INDEX('Ticket Sales'!E$11:E$5010, MATCH($Q4193, 'Ticket Sales'!$J$11:$J$5010, 0)), M4192)))</f>
        <v/>
      </c>
      <c r="N4193" s="2"/>
      <c r="P4193" s="48">
        <v>4183</v>
      </c>
      <c r="Q4193" s="48" t="str">
        <f t="shared" si="326"/>
        <v/>
      </c>
      <c r="S4193" s="52" t="str">
        <f t="shared" si="327"/>
        <v/>
      </c>
      <c r="U4193" s="52" t="str">
        <f t="shared" si="328"/>
        <v/>
      </c>
      <c r="W4193" s="52" t="str">
        <f t="shared" si="329"/>
        <v/>
      </c>
    </row>
    <row r="4194" spans="1:23" x14ac:dyDescent="0.25">
      <c r="A4194" s="2"/>
      <c r="B4194" s="32"/>
      <c r="C4194" s="25"/>
      <c r="D4194" s="25"/>
      <c r="E4194" s="26"/>
      <c r="F4194" s="27"/>
      <c r="G4194" s="2"/>
      <c r="H4194" s="2"/>
      <c r="I4194" s="38" t="str">
        <f t="shared" si="325"/>
        <v/>
      </c>
      <c r="J4194" s="39" t="str">
        <f>IF($Q4194="", "", IF(IFERROR(INDEX('Ticket Sales'!B$11:B$5010, MATCH($Q4194, 'Ticket Sales'!$J$11:$J$5010, 0)), J4193)="", "", IFERROR(INDEX('Ticket Sales'!B$11:B$5010, MATCH($Q4194, 'Ticket Sales'!$J$11:$J$5010, 0)), J4193)))</f>
        <v/>
      </c>
      <c r="K4194" s="39" t="str">
        <f>IF($Q4194="", "", IF(IFERROR(INDEX('Ticket Sales'!C$11:C$5010, MATCH($Q4194, 'Ticket Sales'!$J$11:$J$5010, 0)), K4193)="", "", IFERROR(INDEX('Ticket Sales'!C$11:C$5010, MATCH($Q4194, 'Ticket Sales'!$J$11:$J$5010, 0)), K4193)))</f>
        <v/>
      </c>
      <c r="L4194" s="40" t="str">
        <f>IF($Q4194="", "", IF(IFERROR(INDEX('Ticket Sales'!D$11:D$5010, MATCH($Q4194, 'Ticket Sales'!$J$11:$J$5010, 0)), L4193)="", "", IFERROR(INDEX('Ticket Sales'!D$11:D$5010, MATCH($Q4194, 'Ticket Sales'!$J$11:$J$5010, 0)), L4193)))</f>
        <v/>
      </c>
      <c r="M4194" s="41" t="str">
        <f>IF($Q4194="", "", IF(IFERROR(INDEX('Ticket Sales'!E$11:E$5010, MATCH($Q4194, 'Ticket Sales'!$J$11:$J$5010, 0)), M4193)="", "", IFERROR(INDEX('Ticket Sales'!E$11:E$5010, MATCH($Q4194, 'Ticket Sales'!$J$11:$J$5010, 0)), M4193)))</f>
        <v/>
      </c>
      <c r="N4194" s="2"/>
      <c r="P4194" s="48">
        <v>4184</v>
      </c>
      <c r="Q4194" s="48" t="str">
        <f t="shared" si="326"/>
        <v/>
      </c>
      <c r="S4194" s="52" t="str">
        <f t="shared" si="327"/>
        <v/>
      </c>
      <c r="U4194" s="52" t="str">
        <f t="shared" si="328"/>
        <v/>
      </c>
      <c r="W4194" s="52" t="str">
        <f t="shared" si="329"/>
        <v/>
      </c>
    </row>
    <row r="4195" spans="1:23" x14ac:dyDescent="0.25">
      <c r="A4195" s="2"/>
      <c r="B4195" s="32"/>
      <c r="C4195" s="25"/>
      <c r="D4195" s="25"/>
      <c r="E4195" s="26"/>
      <c r="F4195" s="27"/>
      <c r="G4195" s="2"/>
      <c r="H4195" s="2"/>
      <c r="I4195" s="38" t="str">
        <f t="shared" si="325"/>
        <v/>
      </c>
      <c r="J4195" s="39" t="str">
        <f>IF($Q4195="", "", IF(IFERROR(INDEX('Ticket Sales'!B$11:B$5010, MATCH($Q4195, 'Ticket Sales'!$J$11:$J$5010, 0)), J4194)="", "", IFERROR(INDEX('Ticket Sales'!B$11:B$5010, MATCH($Q4195, 'Ticket Sales'!$J$11:$J$5010, 0)), J4194)))</f>
        <v/>
      </c>
      <c r="K4195" s="39" t="str">
        <f>IF($Q4195="", "", IF(IFERROR(INDEX('Ticket Sales'!C$11:C$5010, MATCH($Q4195, 'Ticket Sales'!$J$11:$J$5010, 0)), K4194)="", "", IFERROR(INDEX('Ticket Sales'!C$11:C$5010, MATCH($Q4195, 'Ticket Sales'!$J$11:$J$5010, 0)), K4194)))</f>
        <v/>
      </c>
      <c r="L4195" s="40" t="str">
        <f>IF($Q4195="", "", IF(IFERROR(INDEX('Ticket Sales'!D$11:D$5010, MATCH($Q4195, 'Ticket Sales'!$J$11:$J$5010, 0)), L4194)="", "", IFERROR(INDEX('Ticket Sales'!D$11:D$5010, MATCH($Q4195, 'Ticket Sales'!$J$11:$J$5010, 0)), L4194)))</f>
        <v/>
      </c>
      <c r="M4195" s="41" t="str">
        <f>IF($Q4195="", "", IF(IFERROR(INDEX('Ticket Sales'!E$11:E$5010, MATCH($Q4195, 'Ticket Sales'!$J$11:$J$5010, 0)), M4194)="", "", IFERROR(INDEX('Ticket Sales'!E$11:E$5010, MATCH($Q4195, 'Ticket Sales'!$J$11:$J$5010, 0)), M4194)))</f>
        <v/>
      </c>
      <c r="N4195" s="2"/>
      <c r="P4195" s="48">
        <v>4185</v>
      </c>
      <c r="Q4195" s="48" t="str">
        <f t="shared" si="326"/>
        <v/>
      </c>
      <c r="S4195" s="52" t="str">
        <f t="shared" si="327"/>
        <v/>
      </c>
      <c r="U4195" s="52" t="str">
        <f t="shared" si="328"/>
        <v/>
      </c>
      <c r="W4195" s="52" t="str">
        <f t="shared" si="329"/>
        <v/>
      </c>
    </row>
    <row r="4196" spans="1:23" x14ac:dyDescent="0.25">
      <c r="A4196" s="2"/>
      <c r="B4196" s="32"/>
      <c r="C4196" s="25"/>
      <c r="D4196" s="25"/>
      <c r="E4196" s="26"/>
      <c r="F4196" s="27"/>
      <c r="G4196" s="2"/>
      <c r="H4196" s="2"/>
      <c r="I4196" s="38" t="str">
        <f t="shared" si="325"/>
        <v/>
      </c>
      <c r="J4196" s="39" t="str">
        <f>IF($Q4196="", "", IF(IFERROR(INDEX('Ticket Sales'!B$11:B$5010, MATCH($Q4196, 'Ticket Sales'!$J$11:$J$5010, 0)), J4195)="", "", IFERROR(INDEX('Ticket Sales'!B$11:B$5010, MATCH($Q4196, 'Ticket Sales'!$J$11:$J$5010, 0)), J4195)))</f>
        <v/>
      </c>
      <c r="K4196" s="39" t="str">
        <f>IF($Q4196="", "", IF(IFERROR(INDEX('Ticket Sales'!C$11:C$5010, MATCH($Q4196, 'Ticket Sales'!$J$11:$J$5010, 0)), K4195)="", "", IFERROR(INDEX('Ticket Sales'!C$11:C$5010, MATCH($Q4196, 'Ticket Sales'!$J$11:$J$5010, 0)), K4195)))</f>
        <v/>
      </c>
      <c r="L4196" s="40" t="str">
        <f>IF($Q4196="", "", IF(IFERROR(INDEX('Ticket Sales'!D$11:D$5010, MATCH($Q4196, 'Ticket Sales'!$J$11:$J$5010, 0)), L4195)="", "", IFERROR(INDEX('Ticket Sales'!D$11:D$5010, MATCH($Q4196, 'Ticket Sales'!$J$11:$J$5010, 0)), L4195)))</f>
        <v/>
      </c>
      <c r="M4196" s="41" t="str">
        <f>IF($Q4196="", "", IF(IFERROR(INDEX('Ticket Sales'!E$11:E$5010, MATCH($Q4196, 'Ticket Sales'!$J$11:$J$5010, 0)), M4195)="", "", IFERROR(INDEX('Ticket Sales'!E$11:E$5010, MATCH($Q4196, 'Ticket Sales'!$J$11:$J$5010, 0)), M4195)))</f>
        <v/>
      </c>
      <c r="N4196" s="2"/>
      <c r="P4196" s="48">
        <v>4186</v>
      </c>
      <c r="Q4196" s="48" t="str">
        <f t="shared" si="326"/>
        <v/>
      </c>
      <c r="S4196" s="52" t="str">
        <f t="shared" si="327"/>
        <v/>
      </c>
      <c r="U4196" s="52" t="str">
        <f t="shared" si="328"/>
        <v/>
      </c>
      <c r="W4196" s="52" t="str">
        <f t="shared" si="329"/>
        <v/>
      </c>
    </row>
    <row r="4197" spans="1:23" x14ac:dyDescent="0.25">
      <c r="A4197" s="2"/>
      <c r="B4197" s="32"/>
      <c r="C4197" s="25"/>
      <c r="D4197" s="25"/>
      <c r="E4197" s="26"/>
      <c r="F4197" s="27"/>
      <c r="G4197" s="2"/>
      <c r="H4197" s="2"/>
      <c r="I4197" s="38" t="str">
        <f t="shared" si="325"/>
        <v/>
      </c>
      <c r="J4197" s="39" t="str">
        <f>IF($Q4197="", "", IF(IFERROR(INDEX('Ticket Sales'!B$11:B$5010, MATCH($Q4197, 'Ticket Sales'!$J$11:$J$5010, 0)), J4196)="", "", IFERROR(INDEX('Ticket Sales'!B$11:B$5010, MATCH($Q4197, 'Ticket Sales'!$J$11:$J$5010, 0)), J4196)))</f>
        <v/>
      </c>
      <c r="K4197" s="39" t="str">
        <f>IF($Q4197="", "", IF(IFERROR(INDEX('Ticket Sales'!C$11:C$5010, MATCH($Q4197, 'Ticket Sales'!$J$11:$J$5010, 0)), K4196)="", "", IFERROR(INDEX('Ticket Sales'!C$11:C$5010, MATCH($Q4197, 'Ticket Sales'!$J$11:$J$5010, 0)), K4196)))</f>
        <v/>
      </c>
      <c r="L4197" s="40" t="str">
        <f>IF($Q4197="", "", IF(IFERROR(INDEX('Ticket Sales'!D$11:D$5010, MATCH($Q4197, 'Ticket Sales'!$J$11:$J$5010, 0)), L4196)="", "", IFERROR(INDEX('Ticket Sales'!D$11:D$5010, MATCH($Q4197, 'Ticket Sales'!$J$11:$J$5010, 0)), L4196)))</f>
        <v/>
      </c>
      <c r="M4197" s="41" t="str">
        <f>IF($Q4197="", "", IF(IFERROR(INDEX('Ticket Sales'!E$11:E$5010, MATCH($Q4197, 'Ticket Sales'!$J$11:$J$5010, 0)), M4196)="", "", IFERROR(INDEX('Ticket Sales'!E$11:E$5010, MATCH($Q4197, 'Ticket Sales'!$J$11:$J$5010, 0)), M4196)))</f>
        <v/>
      </c>
      <c r="N4197" s="2"/>
      <c r="P4197" s="48">
        <v>4187</v>
      </c>
      <c r="Q4197" s="48" t="str">
        <f t="shared" si="326"/>
        <v/>
      </c>
      <c r="S4197" s="52" t="str">
        <f t="shared" si="327"/>
        <v/>
      </c>
      <c r="U4197" s="52" t="str">
        <f t="shared" si="328"/>
        <v/>
      </c>
      <c r="W4197" s="52" t="str">
        <f t="shared" si="329"/>
        <v/>
      </c>
    </row>
    <row r="4198" spans="1:23" x14ac:dyDescent="0.25">
      <c r="A4198" s="2"/>
      <c r="B4198" s="32"/>
      <c r="C4198" s="25"/>
      <c r="D4198" s="25"/>
      <c r="E4198" s="26"/>
      <c r="F4198" s="27"/>
      <c r="G4198" s="2"/>
      <c r="H4198" s="2"/>
      <c r="I4198" s="38" t="str">
        <f t="shared" si="325"/>
        <v/>
      </c>
      <c r="J4198" s="39" t="str">
        <f>IF($Q4198="", "", IF(IFERROR(INDEX('Ticket Sales'!B$11:B$5010, MATCH($Q4198, 'Ticket Sales'!$J$11:$J$5010, 0)), J4197)="", "", IFERROR(INDEX('Ticket Sales'!B$11:B$5010, MATCH($Q4198, 'Ticket Sales'!$J$11:$J$5010, 0)), J4197)))</f>
        <v/>
      </c>
      <c r="K4198" s="39" t="str">
        <f>IF($Q4198="", "", IF(IFERROR(INDEX('Ticket Sales'!C$11:C$5010, MATCH($Q4198, 'Ticket Sales'!$J$11:$J$5010, 0)), K4197)="", "", IFERROR(INDEX('Ticket Sales'!C$11:C$5010, MATCH($Q4198, 'Ticket Sales'!$J$11:$J$5010, 0)), K4197)))</f>
        <v/>
      </c>
      <c r="L4198" s="40" t="str">
        <f>IF($Q4198="", "", IF(IFERROR(INDEX('Ticket Sales'!D$11:D$5010, MATCH($Q4198, 'Ticket Sales'!$J$11:$J$5010, 0)), L4197)="", "", IFERROR(INDEX('Ticket Sales'!D$11:D$5010, MATCH($Q4198, 'Ticket Sales'!$J$11:$J$5010, 0)), L4197)))</f>
        <v/>
      </c>
      <c r="M4198" s="41" t="str">
        <f>IF($Q4198="", "", IF(IFERROR(INDEX('Ticket Sales'!E$11:E$5010, MATCH($Q4198, 'Ticket Sales'!$J$11:$J$5010, 0)), M4197)="", "", IFERROR(INDEX('Ticket Sales'!E$11:E$5010, MATCH($Q4198, 'Ticket Sales'!$J$11:$J$5010, 0)), M4197)))</f>
        <v/>
      </c>
      <c r="N4198" s="2"/>
      <c r="P4198" s="48">
        <v>4188</v>
      </c>
      <c r="Q4198" s="48" t="str">
        <f t="shared" si="326"/>
        <v/>
      </c>
      <c r="S4198" s="52" t="str">
        <f t="shared" si="327"/>
        <v/>
      </c>
      <c r="U4198" s="52" t="str">
        <f t="shared" si="328"/>
        <v/>
      </c>
      <c r="W4198" s="52" t="str">
        <f t="shared" si="329"/>
        <v/>
      </c>
    </row>
    <row r="4199" spans="1:23" x14ac:dyDescent="0.25">
      <c r="A4199" s="2"/>
      <c r="B4199" s="32"/>
      <c r="C4199" s="25"/>
      <c r="D4199" s="25"/>
      <c r="E4199" s="26"/>
      <c r="F4199" s="27"/>
      <c r="G4199" s="2"/>
      <c r="H4199" s="2"/>
      <c r="I4199" s="38" t="str">
        <f t="shared" si="325"/>
        <v/>
      </c>
      <c r="J4199" s="39" t="str">
        <f>IF($Q4199="", "", IF(IFERROR(INDEX('Ticket Sales'!B$11:B$5010, MATCH($Q4199, 'Ticket Sales'!$J$11:$J$5010, 0)), J4198)="", "", IFERROR(INDEX('Ticket Sales'!B$11:B$5010, MATCH($Q4199, 'Ticket Sales'!$J$11:$J$5010, 0)), J4198)))</f>
        <v/>
      </c>
      <c r="K4199" s="39" t="str">
        <f>IF($Q4199="", "", IF(IFERROR(INDEX('Ticket Sales'!C$11:C$5010, MATCH($Q4199, 'Ticket Sales'!$J$11:$J$5010, 0)), K4198)="", "", IFERROR(INDEX('Ticket Sales'!C$11:C$5010, MATCH($Q4199, 'Ticket Sales'!$J$11:$J$5010, 0)), K4198)))</f>
        <v/>
      </c>
      <c r="L4199" s="40" t="str">
        <f>IF($Q4199="", "", IF(IFERROR(INDEX('Ticket Sales'!D$11:D$5010, MATCH($Q4199, 'Ticket Sales'!$J$11:$J$5010, 0)), L4198)="", "", IFERROR(INDEX('Ticket Sales'!D$11:D$5010, MATCH($Q4199, 'Ticket Sales'!$J$11:$J$5010, 0)), L4198)))</f>
        <v/>
      </c>
      <c r="M4199" s="41" t="str">
        <f>IF($Q4199="", "", IF(IFERROR(INDEX('Ticket Sales'!E$11:E$5010, MATCH($Q4199, 'Ticket Sales'!$J$11:$J$5010, 0)), M4198)="", "", IFERROR(INDEX('Ticket Sales'!E$11:E$5010, MATCH($Q4199, 'Ticket Sales'!$J$11:$J$5010, 0)), M4198)))</f>
        <v/>
      </c>
      <c r="N4199" s="2"/>
      <c r="P4199" s="48">
        <v>4189</v>
      </c>
      <c r="Q4199" s="48" t="str">
        <f t="shared" si="326"/>
        <v/>
      </c>
      <c r="S4199" s="52" t="str">
        <f t="shared" si="327"/>
        <v/>
      </c>
      <c r="U4199" s="52" t="str">
        <f t="shared" si="328"/>
        <v/>
      </c>
      <c r="W4199" s="52" t="str">
        <f t="shared" si="329"/>
        <v/>
      </c>
    </row>
    <row r="4200" spans="1:23" x14ac:dyDescent="0.25">
      <c r="A4200" s="2"/>
      <c r="B4200" s="32"/>
      <c r="C4200" s="25"/>
      <c r="D4200" s="25"/>
      <c r="E4200" s="26"/>
      <c r="F4200" s="27"/>
      <c r="G4200" s="2"/>
      <c r="H4200" s="2"/>
      <c r="I4200" s="38" t="str">
        <f t="shared" si="325"/>
        <v/>
      </c>
      <c r="J4200" s="39" t="str">
        <f>IF($Q4200="", "", IF(IFERROR(INDEX('Ticket Sales'!B$11:B$5010, MATCH($Q4200, 'Ticket Sales'!$J$11:$J$5010, 0)), J4199)="", "", IFERROR(INDEX('Ticket Sales'!B$11:B$5010, MATCH($Q4200, 'Ticket Sales'!$J$11:$J$5010, 0)), J4199)))</f>
        <v/>
      </c>
      <c r="K4200" s="39" t="str">
        <f>IF($Q4200="", "", IF(IFERROR(INDEX('Ticket Sales'!C$11:C$5010, MATCH($Q4200, 'Ticket Sales'!$J$11:$J$5010, 0)), K4199)="", "", IFERROR(INDEX('Ticket Sales'!C$11:C$5010, MATCH($Q4200, 'Ticket Sales'!$J$11:$J$5010, 0)), K4199)))</f>
        <v/>
      </c>
      <c r="L4200" s="40" t="str">
        <f>IF($Q4200="", "", IF(IFERROR(INDEX('Ticket Sales'!D$11:D$5010, MATCH($Q4200, 'Ticket Sales'!$J$11:$J$5010, 0)), L4199)="", "", IFERROR(INDEX('Ticket Sales'!D$11:D$5010, MATCH($Q4200, 'Ticket Sales'!$J$11:$J$5010, 0)), L4199)))</f>
        <v/>
      </c>
      <c r="M4200" s="41" t="str">
        <f>IF($Q4200="", "", IF(IFERROR(INDEX('Ticket Sales'!E$11:E$5010, MATCH($Q4200, 'Ticket Sales'!$J$11:$J$5010, 0)), M4199)="", "", IFERROR(INDEX('Ticket Sales'!E$11:E$5010, MATCH($Q4200, 'Ticket Sales'!$J$11:$J$5010, 0)), M4199)))</f>
        <v/>
      </c>
      <c r="N4200" s="2"/>
      <c r="P4200" s="48">
        <v>4190</v>
      </c>
      <c r="Q4200" s="48" t="str">
        <f t="shared" si="326"/>
        <v/>
      </c>
      <c r="S4200" s="52" t="str">
        <f t="shared" si="327"/>
        <v/>
      </c>
      <c r="U4200" s="52" t="str">
        <f t="shared" si="328"/>
        <v/>
      </c>
      <c r="W4200" s="52" t="str">
        <f t="shared" si="329"/>
        <v/>
      </c>
    </row>
    <row r="4201" spans="1:23" x14ac:dyDescent="0.25">
      <c r="A4201" s="2"/>
      <c r="B4201" s="32"/>
      <c r="C4201" s="25"/>
      <c r="D4201" s="25"/>
      <c r="E4201" s="26"/>
      <c r="F4201" s="27"/>
      <c r="G4201" s="2"/>
      <c r="H4201" s="2"/>
      <c r="I4201" s="38" t="str">
        <f t="shared" si="325"/>
        <v/>
      </c>
      <c r="J4201" s="39" t="str">
        <f>IF($Q4201="", "", IF(IFERROR(INDEX('Ticket Sales'!B$11:B$5010, MATCH($Q4201, 'Ticket Sales'!$J$11:$J$5010, 0)), J4200)="", "", IFERROR(INDEX('Ticket Sales'!B$11:B$5010, MATCH($Q4201, 'Ticket Sales'!$J$11:$J$5010, 0)), J4200)))</f>
        <v/>
      </c>
      <c r="K4201" s="39" t="str">
        <f>IF($Q4201="", "", IF(IFERROR(INDEX('Ticket Sales'!C$11:C$5010, MATCH($Q4201, 'Ticket Sales'!$J$11:$J$5010, 0)), K4200)="", "", IFERROR(INDEX('Ticket Sales'!C$11:C$5010, MATCH($Q4201, 'Ticket Sales'!$J$11:$J$5010, 0)), K4200)))</f>
        <v/>
      </c>
      <c r="L4201" s="40" t="str">
        <f>IF($Q4201="", "", IF(IFERROR(INDEX('Ticket Sales'!D$11:D$5010, MATCH($Q4201, 'Ticket Sales'!$J$11:$J$5010, 0)), L4200)="", "", IFERROR(INDEX('Ticket Sales'!D$11:D$5010, MATCH($Q4201, 'Ticket Sales'!$J$11:$J$5010, 0)), L4200)))</f>
        <v/>
      </c>
      <c r="M4201" s="41" t="str">
        <f>IF($Q4201="", "", IF(IFERROR(INDEX('Ticket Sales'!E$11:E$5010, MATCH($Q4201, 'Ticket Sales'!$J$11:$J$5010, 0)), M4200)="", "", IFERROR(INDEX('Ticket Sales'!E$11:E$5010, MATCH($Q4201, 'Ticket Sales'!$J$11:$J$5010, 0)), M4200)))</f>
        <v/>
      </c>
      <c r="N4201" s="2"/>
      <c r="P4201" s="48">
        <v>4191</v>
      </c>
      <c r="Q4201" s="48" t="str">
        <f t="shared" si="326"/>
        <v/>
      </c>
      <c r="S4201" s="52" t="str">
        <f t="shared" si="327"/>
        <v/>
      </c>
      <c r="U4201" s="52" t="str">
        <f t="shared" si="328"/>
        <v/>
      </c>
      <c r="W4201" s="52" t="str">
        <f t="shared" si="329"/>
        <v/>
      </c>
    </row>
    <row r="4202" spans="1:23" x14ac:dyDescent="0.25">
      <c r="A4202" s="2"/>
      <c r="B4202" s="32"/>
      <c r="C4202" s="25"/>
      <c r="D4202" s="25"/>
      <c r="E4202" s="26"/>
      <c r="F4202" s="27"/>
      <c r="G4202" s="2"/>
      <c r="H4202" s="2"/>
      <c r="I4202" s="38" t="str">
        <f t="shared" si="325"/>
        <v/>
      </c>
      <c r="J4202" s="39" t="str">
        <f>IF($Q4202="", "", IF(IFERROR(INDEX('Ticket Sales'!B$11:B$5010, MATCH($Q4202, 'Ticket Sales'!$J$11:$J$5010, 0)), J4201)="", "", IFERROR(INDEX('Ticket Sales'!B$11:B$5010, MATCH($Q4202, 'Ticket Sales'!$J$11:$J$5010, 0)), J4201)))</f>
        <v/>
      </c>
      <c r="K4202" s="39" t="str">
        <f>IF($Q4202="", "", IF(IFERROR(INDEX('Ticket Sales'!C$11:C$5010, MATCH($Q4202, 'Ticket Sales'!$J$11:$J$5010, 0)), K4201)="", "", IFERROR(INDEX('Ticket Sales'!C$11:C$5010, MATCH($Q4202, 'Ticket Sales'!$J$11:$J$5010, 0)), K4201)))</f>
        <v/>
      </c>
      <c r="L4202" s="40" t="str">
        <f>IF($Q4202="", "", IF(IFERROR(INDEX('Ticket Sales'!D$11:D$5010, MATCH($Q4202, 'Ticket Sales'!$J$11:$J$5010, 0)), L4201)="", "", IFERROR(INDEX('Ticket Sales'!D$11:D$5010, MATCH($Q4202, 'Ticket Sales'!$J$11:$J$5010, 0)), L4201)))</f>
        <v/>
      </c>
      <c r="M4202" s="41" t="str">
        <f>IF($Q4202="", "", IF(IFERROR(INDEX('Ticket Sales'!E$11:E$5010, MATCH($Q4202, 'Ticket Sales'!$J$11:$J$5010, 0)), M4201)="", "", IFERROR(INDEX('Ticket Sales'!E$11:E$5010, MATCH($Q4202, 'Ticket Sales'!$J$11:$J$5010, 0)), M4201)))</f>
        <v/>
      </c>
      <c r="N4202" s="2"/>
      <c r="P4202" s="48">
        <v>4192</v>
      </c>
      <c r="Q4202" s="48" t="str">
        <f t="shared" si="326"/>
        <v/>
      </c>
      <c r="S4202" s="52" t="str">
        <f t="shared" si="327"/>
        <v/>
      </c>
      <c r="U4202" s="52" t="str">
        <f t="shared" si="328"/>
        <v/>
      </c>
      <c r="W4202" s="52" t="str">
        <f t="shared" si="329"/>
        <v/>
      </c>
    </row>
    <row r="4203" spans="1:23" x14ac:dyDescent="0.25">
      <c r="A4203" s="2"/>
      <c r="B4203" s="32"/>
      <c r="C4203" s="25"/>
      <c r="D4203" s="25"/>
      <c r="E4203" s="26"/>
      <c r="F4203" s="27"/>
      <c r="G4203" s="2"/>
      <c r="H4203" s="2"/>
      <c r="I4203" s="38" t="str">
        <f t="shared" si="325"/>
        <v/>
      </c>
      <c r="J4203" s="39" t="str">
        <f>IF($Q4203="", "", IF(IFERROR(INDEX('Ticket Sales'!B$11:B$5010, MATCH($Q4203, 'Ticket Sales'!$J$11:$J$5010, 0)), J4202)="", "", IFERROR(INDEX('Ticket Sales'!B$11:B$5010, MATCH($Q4203, 'Ticket Sales'!$J$11:$J$5010, 0)), J4202)))</f>
        <v/>
      </c>
      <c r="K4203" s="39" t="str">
        <f>IF($Q4203="", "", IF(IFERROR(INDEX('Ticket Sales'!C$11:C$5010, MATCH($Q4203, 'Ticket Sales'!$J$11:$J$5010, 0)), K4202)="", "", IFERROR(INDEX('Ticket Sales'!C$11:C$5010, MATCH($Q4203, 'Ticket Sales'!$J$11:$J$5010, 0)), K4202)))</f>
        <v/>
      </c>
      <c r="L4203" s="40" t="str">
        <f>IF($Q4203="", "", IF(IFERROR(INDEX('Ticket Sales'!D$11:D$5010, MATCH($Q4203, 'Ticket Sales'!$J$11:$J$5010, 0)), L4202)="", "", IFERROR(INDEX('Ticket Sales'!D$11:D$5010, MATCH($Q4203, 'Ticket Sales'!$J$11:$J$5010, 0)), L4202)))</f>
        <v/>
      </c>
      <c r="M4203" s="41" t="str">
        <f>IF($Q4203="", "", IF(IFERROR(INDEX('Ticket Sales'!E$11:E$5010, MATCH($Q4203, 'Ticket Sales'!$J$11:$J$5010, 0)), M4202)="", "", IFERROR(INDEX('Ticket Sales'!E$11:E$5010, MATCH($Q4203, 'Ticket Sales'!$J$11:$J$5010, 0)), M4202)))</f>
        <v/>
      </c>
      <c r="N4203" s="2"/>
      <c r="P4203" s="48">
        <v>4193</v>
      </c>
      <c r="Q4203" s="48" t="str">
        <f t="shared" si="326"/>
        <v/>
      </c>
      <c r="S4203" s="52" t="str">
        <f t="shared" si="327"/>
        <v/>
      </c>
      <c r="U4203" s="52" t="str">
        <f t="shared" si="328"/>
        <v/>
      </c>
      <c r="W4203" s="52" t="str">
        <f t="shared" si="329"/>
        <v/>
      </c>
    </row>
    <row r="4204" spans="1:23" x14ac:dyDescent="0.25">
      <c r="A4204" s="2"/>
      <c r="B4204" s="32"/>
      <c r="C4204" s="25"/>
      <c r="D4204" s="25"/>
      <c r="E4204" s="26"/>
      <c r="F4204" s="27"/>
      <c r="G4204" s="2"/>
      <c r="H4204" s="2"/>
      <c r="I4204" s="38" t="str">
        <f t="shared" si="325"/>
        <v/>
      </c>
      <c r="J4204" s="39" t="str">
        <f>IF($Q4204="", "", IF(IFERROR(INDEX('Ticket Sales'!B$11:B$5010, MATCH($Q4204, 'Ticket Sales'!$J$11:$J$5010, 0)), J4203)="", "", IFERROR(INDEX('Ticket Sales'!B$11:B$5010, MATCH($Q4204, 'Ticket Sales'!$J$11:$J$5010, 0)), J4203)))</f>
        <v/>
      </c>
      <c r="K4204" s="39" t="str">
        <f>IF($Q4204="", "", IF(IFERROR(INDEX('Ticket Sales'!C$11:C$5010, MATCH($Q4204, 'Ticket Sales'!$J$11:$J$5010, 0)), K4203)="", "", IFERROR(INDEX('Ticket Sales'!C$11:C$5010, MATCH($Q4204, 'Ticket Sales'!$J$11:$J$5010, 0)), K4203)))</f>
        <v/>
      </c>
      <c r="L4204" s="40" t="str">
        <f>IF($Q4204="", "", IF(IFERROR(INDEX('Ticket Sales'!D$11:D$5010, MATCH($Q4204, 'Ticket Sales'!$J$11:$J$5010, 0)), L4203)="", "", IFERROR(INDEX('Ticket Sales'!D$11:D$5010, MATCH($Q4204, 'Ticket Sales'!$J$11:$J$5010, 0)), L4203)))</f>
        <v/>
      </c>
      <c r="M4204" s="41" t="str">
        <f>IF($Q4204="", "", IF(IFERROR(INDEX('Ticket Sales'!E$11:E$5010, MATCH($Q4204, 'Ticket Sales'!$J$11:$J$5010, 0)), M4203)="", "", IFERROR(INDEX('Ticket Sales'!E$11:E$5010, MATCH($Q4204, 'Ticket Sales'!$J$11:$J$5010, 0)), M4203)))</f>
        <v/>
      </c>
      <c r="N4204" s="2"/>
      <c r="P4204" s="48">
        <v>4194</v>
      </c>
      <c r="Q4204" s="48" t="str">
        <f t="shared" si="326"/>
        <v/>
      </c>
      <c r="S4204" s="52" t="str">
        <f t="shared" si="327"/>
        <v/>
      </c>
      <c r="U4204" s="52" t="str">
        <f t="shared" si="328"/>
        <v/>
      </c>
      <c r="W4204" s="52" t="str">
        <f t="shared" si="329"/>
        <v/>
      </c>
    </row>
    <row r="4205" spans="1:23" x14ac:dyDescent="0.25">
      <c r="A4205" s="2"/>
      <c r="B4205" s="32"/>
      <c r="C4205" s="25"/>
      <c r="D4205" s="25"/>
      <c r="E4205" s="26"/>
      <c r="F4205" s="27"/>
      <c r="G4205" s="2"/>
      <c r="H4205" s="2"/>
      <c r="I4205" s="38" t="str">
        <f t="shared" si="325"/>
        <v/>
      </c>
      <c r="J4205" s="39" t="str">
        <f>IF($Q4205="", "", IF(IFERROR(INDEX('Ticket Sales'!B$11:B$5010, MATCH($Q4205, 'Ticket Sales'!$J$11:$J$5010, 0)), J4204)="", "", IFERROR(INDEX('Ticket Sales'!B$11:B$5010, MATCH($Q4205, 'Ticket Sales'!$J$11:$J$5010, 0)), J4204)))</f>
        <v/>
      </c>
      <c r="K4205" s="39" t="str">
        <f>IF($Q4205="", "", IF(IFERROR(INDEX('Ticket Sales'!C$11:C$5010, MATCH($Q4205, 'Ticket Sales'!$J$11:$J$5010, 0)), K4204)="", "", IFERROR(INDEX('Ticket Sales'!C$11:C$5010, MATCH($Q4205, 'Ticket Sales'!$J$11:$J$5010, 0)), K4204)))</f>
        <v/>
      </c>
      <c r="L4205" s="40" t="str">
        <f>IF($Q4205="", "", IF(IFERROR(INDEX('Ticket Sales'!D$11:D$5010, MATCH($Q4205, 'Ticket Sales'!$J$11:$J$5010, 0)), L4204)="", "", IFERROR(INDEX('Ticket Sales'!D$11:D$5010, MATCH($Q4205, 'Ticket Sales'!$J$11:$J$5010, 0)), L4204)))</f>
        <v/>
      </c>
      <c r="M4205" s="41" t="str">
        <f>IF($Q4205="", "", IF(IFERROR(INDEX('Ticket Sales'!E$11:E$5010, MATCH($Q4205, 'Ticket Sales'!$J$11:$J$5010, 0)), M4204)="", "", IFERROR(INDEX('Ticket Sales'!E$11:E$5010, MATCH($Q4205, 'Ticket Sales'!$J$11:$J$5010, 0)), M4204)))</f>
        <v/>
      </c>
      <c r="N4205" s="2"/>
      <c r="P4205" s="48">
        <v>4195</v>
      </c>
      <c r="Q4205" s="48" t="str">
        <f t="shared" si="326"/>
        <v/>
      </c>
      <c r="S4205" s="52" t="str">
        <f t="shared" si="327"/>
        <v/>
      </c>
      <c r="U4205" s="52" t="str">
        <f t="shared" si="328"/>
        <v/>
      </c>
      <c r="W4205" s="52" t="str">
        <f t="shared" si="329"/>
        <v/>
      </c>
    </row>
    <row r="4206" spans="1:23" x14ac:dyDescent="0.25">
      <c r="A4206" s="2"/>
      <c r="B4206" s="32"/>
      <c r="C4206" s="25"/>
      <c r="D4206" s="25"/>
      <c r="E4206" s="26"/>
      <c r="F4206" s="27"/>
      <c r="G4206" s="2"/>
      <c r="H4206" s="2"/>
      <c r="I4206" s="38" t="str">
        <f t="shared" si="325"/>
        <v/>
      </c>
      <c r="J4206" s="39" t="str">
        <f>IF($Q4206="", "", IF(IFERROR(INDEX('Ticket Sales'!B$11:B$5010, MATCH($Q4206, 'Ticket Sales'!$J$11:$J$5010, 0)), J4205)="", "", IFERROR(INDEX('Ticket Sales'!B$11:B$5010, MATCH($Q4206, 'Ticket Sales'!$J$11:$J$5010, 0)), J4205)))</f>
        <v/>
      </c>
      <c r="K4206" s="39" t="str">
        <f>IF($Q4206="", "", IF(IFERROR(INDEX('Ticket Sales'!C$11:C$5010, MATCH($Q4206, 'Ticket Sales'!$J$11:$J$5010, 0)), K4205)="", "", IFERROR(INDEX('Ticket Sales'!C$11:C$5010, MATCH($Q4206, 'Ticket Sales'!$J$11:$J$5010, 0)), K4205)))</f>
        <v/>
      </c>
      <c r="L4206" s="40" t="str">
        <f>IF($Q4206="", "", IF(IFERROR(INDEX('Ticket Sales'!D$11:D$5010, MATCH($Q4206, 'Ticket Sales'!$J$11:$J$5010, 0)), L4205)="", "", IFERROR(INDEX('Ticket Sales'!D$11:D$5010, MATCH($Q4206, 'Ticket Sales'!$J$11:$J$5010, 0)), L4205)))</f>
        <v/>
      </c>
      <c r="M4206" s="41" t="str">
        <f>IF($Q4206="", "", IF(IFERROR(INDEX('Ticket Sales'!E$11:E$5010, MATCH($Q4206, 'Ticket Sales'!$J$11:$J$5010, 0)), M4205)="", "", IFERROR(INDEX('Ticket Sales'!E$11:E$5010, MATCH($Q4206, 'Ticket Sales'!$J$11:$J$5010, 0)), M4205)))</f>
        <v/>
      </c>
      <c r="N4206" s="2"/>
      <c r="P4206" s="48">
        <v>4196</v>
      </c>
      <c r="Q4206" s="48" t="str">
        <f t="shared" si="326"/>
        <v/>
      </c>
      <c r="S4206" s="52" t="str">
        <f t="shared" si="327"/>
        <v/>
      </c>
      <c r="U4206" s="52" t="str">
        <f t="shared" si="328"/>
        <v/>
      </c>
      <c r="W4206" s="52" t="str">
        <f t="shared" si="329"/>
        <v/>
      </c>
    </row>
    <row r="4207" spans="1:23" x14ac:dyDescent="0.25">
      <c r="A4207" s="2"/>
      <c r="B4207" s="32"/>
      <c r="C4207" s="25"/>
      <c r="D4207" s="25"/>
      <c r="E4207" s="26"/>
      <c r="F4207" s="27"/>
      <c r="G4207" s="2"/>
      <c r="H4207" s="2"/>
      <c r="I4207" s="38" t="str">
        <f t="shared" si="325"/>
        <v/>
      </c>
      <c r="J4207" s="39" t="str">
        <f>IF($Q4207="", "", IF(IFERROR(INDEX('Ticket Sales'!B$11:B$5010, MATCH($Q4207, 'Ticket Sales'!$J$11:$J$5010, 0)), J4206)="", "", IFERROR(INDEX('Ticket Sales'!B$11:B$5010, MATCH($Q4207, 'Ticket Sales'!$J$11:$J$5010, 0)), J4206)))</f>
        <v/>
      </c>
      <c r="K4207" s="39" t="str">
        <f>IF($Q4207="", "", IF(IFERROR(INDEX('Ticket Sales'!C$11:C$5010, MATCH($Q4207, 'Ticket Sales'!$J$11:$J$5010, 0)), K4206)="", "", IFERROR(INDEX('Ticket Sales'!C$11:C$5010, MATCH($Q4207, 'Ticket Sales'!$J$11:$J$5010, 0)), K4206)))</f>
        <v/>
      </c>
      <c r="L4207" s="40" t="str">
        <f>IF($Q4207="", "", IF(IFERROR(INDEX('Ticket Sales'!D$11:D$5010, MATCH($Q4207, 'Ticket Sales'!$J$11:$J$5010, 0)), L4206)="", "", IFERROR(INDEX('Ticket Sales'!D$11:D$5010, MATCH($Q4207, 'Ticket Sales'!$J$11:$J$5010, 0)), L4206)))</f>
        <v/>
      </c>
      <c r="M4207" s="41" t="str">
        <f>IF($Q4207="", "", IF(IFERROR(INDEX('Ticket Sales'!E$11:E$5010, MATCH($Q4207, 'Ticket Sales'!$J$11:$J$5010, 0)), M4206)="", "", IFERROR(INDEX('Ticket Sales'!E$11:E$5010, MATCH($Q4207, 'Ticket Sales'!$J$11:$J$5010, 0)), M4206)))</f>
        <v/>
      </c>
      <c r="N4207" s="2"/>
      <c r="P4207" s="48">
        <v>4197</v>
      </c>
      <c r="Q4207" s="48" t="str">
        <f t="shared" si="326"/>
        <v/>
      </c>
      <c r="S4207" s="52" t="str">
        <f t="shared" si="327"/>
        <v/>
      </c>
      <c r="U4207" s="52" t="str">
        <f t="shared" si="328"/>
        <v/>
      </c>
      <c r="W4207" s="52" t="str">
        <f t="shared" si="329"/>
        <v/>
      </c>
    </row>
    <row r="4208" spans="1:23" x14ac:dyDescent="0.25">
      <c r="A4208" s="2"/>
      <c r="B4208" s="32"/>
      <c r="C4208" s="25"/>
      <c r="D4208" s="25"/>
      <c r="E4208" s="26"/>
      <c r="F4208" s="27"/>
      <c r="G4208" s="2"/>
      <c r="H4208" s="2"/>
      <c r="I4208" s="38" t="str">
        <f t="shared" si="325"/>
        <v/>
      </c>
      <c r="J4208" s="39" t="str">
        <f>IF($Q4208="", "", IF(IFERROR(INDEX('Ticket Sales'!B$11:B$5010, MATCH($Q4208, 'Ticket Sales'!$J$11:$J$5010, 0)), J4207)="", "", IFERROR(INDEX('Ticket Sales'!B$11:B$5010, MATCH($Q4208, 'Ticket Sales'!$J$11:$J$5010, 0)), J4207)))</f>
        <v/>
      </c>
      <c r="K4208" s="39" t="str">
        <f>IF($Q4208="", "", IF(IFERROR(INDEX('Ticket Sales'!C$11:C$5010, MATCH($Q4208, 'Ticket Sales'!$J$11:$J$5010, 0)), K4207)="", "", IFERROR(INDEX('Ticket Sales'!C$11:C$5010, MATCH($Q4208, 'Ticket Sales'!$J$11:$J$5010, 0)), K4207)))</f>
        <v/>
      </c>
      <c r="L4208" s="40" t="str">
        <f>IF($Q4208="", "", IF(IFERROR(INDEX('Ticket Sales'!D$11:D$5010, MATCH($Q4208, 'Ticket Sales'!$J$11:$J$5010, 0)), L4207)="", "", IFERROR(INDEX('Ticket Sales'!D$11:D$5010, MATCH($Q4208, 'Ticket Sales'!$J$11:$J$5010, 0)), L4207)))</f>
        <v/>
      </c>
      <c r="M4208" s="41" t="str">
        <f>IF($Q4208="", "", IF(IFERROR(INDEX('Ticket Sales'!E$11:E$5010, MATCH($Q4208, 'Ticket Sales'!$J$11:$J$5010, 0)), M4207)="", "", IFERROR(INDEX('Ticket Sales'!E$11:E$5010, MATCH($Q4208, 'Ticket Sales'!$J$11:$J$5010, 0)), M4207)))</f>
        <v/>
      </c>
      <c r="N4208" s="2"/>
      <c r="P4208" s="48">
        <v>4198</v>
      </c>
      <c r="Q4208" s="48" t="str">
        <f t="shared" si="326"/>
        <v/>
      </c>
      <c r="S4208" s="52" t="str">
        <f t="shared" si="327"/>
        <v/>
      </c>
      <c r="U4208" s="52" t="str">
        <f t="shared" si="328"/>
        <v/>
      </c>
      <c r="W4208" s="52" t="str">
        <f t="shared" si="329"/>
        <v/>
      </c>
    </row>
    <row r="4209" spans="1:23" x14ac:dyDescent="0.25">
      <c r="A4209" s="2"/>
      <c r="B4209" s="32"/>
      <c r="C4209" s="25"/>
      <c r="D4209" s="25"/>
      <c r="E4209" s="26"/>
      <c r="F4209" s="27"/>
      <c r="G4209" s="2"/>
      <c r="H4209" s="2"/>
      <c r="I4209" s="38" t="str">
        <f t="shared" si="325"/>
        <v/>
      </c>
      <c r="J4209" s="39" t="str">
        <f>IF($Q4209="", "", IF(IFERROR(INDEX('Ticket Sales'!B$11:B$5010, MATCH($Q4209, 'Ticket Sales'!$J$11:$J$5010, 0)), J4208)="", "", IFERROR(INDEX('Ticket Sales'!B$11:B$5010, MATCH($Q4209, 'Ticket Sales'!$J$11:$J$5010, 0)), J4208)))</f>
        <v/>
      </c>
      <c r="K4209" s="39" t="str">
        <f>IF($Q4209="", "", IF(IFERROR(INDEX('Ticket Sales'!C$11:C$5010, MATCH($Q4209, 'Ticket Sales'!$J$11:$J$5010, 0)), K4208)="", "", IFERROR(INDEX('Ticket Sales'!C$11:C$5010, MATCH($Q4209, 'Ticket Sales'!$J$11:$J$5010, 0)), K4208)))</f>
        <v/>
      </c>
      <c r="L4209" s="40" t="str">
        <f>IF($Q4209="", "", IF(IFERROR(INDEX('Ticket Sales'!D$11:D$5010, MATCH($Q4209, 'Ticket Sales'!$J$11:$J$5010, 0)), L4208)="", "", IFERROR(INDEX('Ticket Sales'!D$11:D$5010, MATCH($Q4209, 'Ticket Sales'!$J$11:$J$5010, 0)), L4208)))</f>
        <v/>
      </c>
      <c r="M4209" s="41" t="str">
        <f>IF($Q4209="", "", IF(IFERROR(INDEX('Ticket Sales'!E$11:E$5010, MATCH($Q4209, 'Ticket Sales'!$J$11:$J$5010, 0)), M4208)="", "", IFERROR(INDEX('Ticket Sales'!E$11:E$5010, MATCH($Q4209, 'Ticket Sales'!$J$11:$J$5010, 0)), M4208)))</f>
        <v/>
      </c>
      <c r="N4209" s="2"/>
      <c r="P4209" s="48">
        <v>4199</v>
      </c>
      <c r="Q4209" s="48" t="str">
        <f t="shared" si="326"/>
        <v/>
      </c>
      <c r="S4209" s="52" t="str">
        <f t="shared" si="327"/>
        <v/>
      </c>
      <c r="U4209" s="52" t="str">
        <f t="shared" si="328"/>
        <v/>
      </c>
      <c r="W4209" s="52" t="str">
        <f t="shared" si="329"/>
        <v/>
      </c>
    </row>
    <row r="4210" spans="1:23" x14ac:dyDescent="0.25">
      <c r="A4210" s="2"/>
      <c r="B4210" s="32"/>
      <c r="C4210" s="25"/>
      <c r="D4210" s="25"/>
      <c r="E4210" s="26"/>
      <c r="F4210" s="27"/>
      <c r="G4210" s="2"/>
      <c r="H4210" s="2"/>
      <c r="I4210" s="38" t="str">
        <f t="shared" si="325"/>
        <v/>
      </c>
      <c r="J4210" s="39" t="str">
        <f>IF($Q4210="", "", IF(IFERROR(INDEX('Ticket Sales'!B$11:B$5010, MATCH($Q4210, 'Ticket Sales'!$J$11:$J$5010, 0)), J4209)="", "", IFERROR(INDEX('Ticket Sales'!B$11:B$5010, MATCH($Q4210, 'Ticket Sales'!$J$11:$J$5010, 0)), J4209)))</f>
        <v/>
      </c>
      <c r="K4210" s="39" t="str">
        <f>IF($Q4210="", "", IF(IFERROR(INDEX('Ticket Sales'!C$11:C$5010, MATCH($Q4210, 'Ticket Sales'!$J$11:$J$5010, 0)), K4209)="", "", IFERROR(INDEX('Ticket Sales'!C$11:C$5010, MATCH($Q4210, 'Ticket Sales'!$J$11:$J$5010, 0)), K4209)))</f>
        <v/>
      </c>
      <c r="L4210" s="40" t="str">
        <f>IF($Q4210="", "", IF(IFERROR(INDEX('Ticket Sales'!D$11:D$5010, MATCH($Q4210, 'Ticket Sales'!$J$11:$J$5010, 0)), L4209)="", "", IFERROR(INDEX('Ticket Sales'!D$11:D$5010, MATCH($Q4210, 'Ticket Sales'!$J$11:$J$5010, 0)), L4209)))</f>
        <v/>
      </c>
      <c r="M4210" s="41" t="str">
        <f>IF($Q4210="", "", IF(IFERROR(INDEX('Ticket Sales'!E$11:E$5010, MATCH($Q4210, 'Ticket Sales'!$J$11:$J$5010, 0)), M4209)="", "", IFERROR(INDEX('Ticket Sales'!E$11:E$5010, MATCH($Q4210, 'Ticket Sales'!$J$11:$J$5010, 0)), M4209)))</f>
        <v/>
      </c>
      <c r="N4210" s="2"/>
      <c r="P4210" s="48">
        <v>4200</v>
      </c>
      <c r="Q4210" s="48" t="str">
        <f t="shared" si="326"/>
        <v/>
      </c>
      <c r="S4210" s="52" t="str">
        <f t="shared" si="327"/>
        <v/>
      </c>
      <c r="U4210" s="52" t="str">
        <f t="shared" si="328"/>
        <v/>
      </c>
      <c r="W4210" s="52" t="str">
        <f t="shared" si="329"/>
        <v/>
      </c>
    </row>
    <row r="4211" spans="1:23" x14ac:dyDescent="0.25">
      <c r="A4211" s="2"/>
      <c r="B4211" s="32"/>
      <c r="C4211" s="25"/>
      <c r="D4211" s="25"/>
      <c r="E4211" s="26"/>
      <c r="F4211" s="27"/>
      <c r="G4211" s="2"/>
      <c r="H4211" s="2"/>
      <c r="I4211" s="38" t="str">
        <f t="shared" si="325"/>
        <v/>
      </c>
      <c r="J4211" s="39" t="str">
        <f>IF($Q4211="", "", IF(IFERROR(INDEX('Ticket Sales'!B$11:B$5010, MATCH($Q4211, 'Ticket Sales'!$J$11:$J$5010, 0)), J4210)="", "", IFERROR(INDEX('Ticket Sales'!B$11:B$5010, MATCH($Q4211, 'Ticket Sales'!$J$11:$J$5010, 0)), J4210)))</f>
        <v/>
      </c>
      <c r="K4211" s="39" t="str">
        <f>IF($Q4211="", "", IF(IFERROR(INDEX('Ticket Sales'!C$11:C$5010, MATCH($Q4211, 'Ticket Sales'!$J$11:$J$5010, 0)), K4210)="", "", IFERROR(INDEX('Ticket Sales'!C$11:C$5010, MATCH($Q4211, 'Ticket Sales'!$J$11:$J$5010, 0)), K4210)))</f>
        <v/>
      </c>
      <c r="L4211" s="40" t="str">
        <f>IF($Q4211="", "", IF(IFERROR(INDEX('Ticket Sales'!D$11:D$5010, MATCH($Q4211, 'Ticket Sales'!$J$11:$J$5010, 0)), L4210)="", "", IFERROR(INDEX('Ticket Sales'!D$11:D$5010, MATCH($Q4211, 'Ticket Sales'!$J$11:$J$5010, 0)), L4210)))</f>
        <v/>
      </c>
      <c r="M4211" s="41" t="str">
        <f>IF($Q4211="", "", IF(IFERROR(INDEX('Ticket Sales'!E$11:E$5010, MATCH($Q4211, 'Ticket Sales'!$J$11:$J$5010, 0)), M4210)="", "", IFERROR(INDEX('Ticket Sales'!E$11:E$5010, MATCH($Q4211, 'Ticket Sales'!$J$11:$J$5010, 0)), M4210)))</f>
        <v/>
      </c>
      <c r="N4211" s="2"/>
      <c r="P4211" s="48">
        <v>4201</v>
      </c>
      <c r="Q4211" s="48" t="str">
        <f t="shared" si="326"/>
        <v/>
      </c>
      <c r="S4211" s="52" t="str">
        <f t="shared" si="327"/>
        <v/>
      </c>
      <c r="U4211" s="52" t="str">
        <f t="shared" si="328"/>
        <v/>
      </c>
      <c r="W4211" s="52" t="str">
        <f t="shared" si="329"/>
        <v/>
      </c>
    </row>
    <row r="4212" spans="1:23" x14ac:dyDescent="0.25">
      <c r="A4212" s="2"/>
      <c r="B4212" s="32"/>
      <c r="C4212" s="25"/>
      <c r="D4212" s="25"/>
      <c r="E4212" s="26"/>
      <c r="F4212" s="27"/>
      <c r="G4212" s="2"/>
      <c r="H4212" s="2"/>
      <c r="I4212" s="38" t="str">
        <f t="shared" si="325"/>
        <v/>
      </c>
      <c r="J4212" s="39" t="str">
        <f>IF($Q4212="", "", IF(IFERROR(INDEX('Ticket Sales'!B$11:B$5010, MATCH($Q4212, 'Ticket Sales'!$J$11:$J$5010, 0)), J4211)="", "", IFERROR(INDEX('Ticket Sales'!B$11:B$5010, MATCH($Q4212, 'Ticket Sales'!$J$11:$J$5010, 0)), J4211)))</f>
        <v/>
      </c>
      <c r="K4212" s="39" t="str">
        <f>IF($Q4212="", "", IF(IFERROR(INDEX('Ticket Sales'!C$11:C$5010, MATCH($Q4212, 'Ticket Sales'!$J$11:$J$5010, 0)), K4211)="", "", IFERROR(INDEX('Ticket Sales'!C$11:C$5010, MATCH($Q4212, 'Ticket Sales'!$J$11:$J$5010, 0)), K4211)))</f>
        <v/>
      </c>
      <c r="L4212" s="40" t="str">
        <f>IF($Q4212="", "", IF(IFERROR(INDEX('Ticket Sales'!D$11:D$5010, MATCH($Q4212, 'Ticket Sales'!$J$11:$J$5010, 0)), L4211)="", "", IFERROR(INDEX('Ticket Sales'!D$11:D$5010, MATCH($Q4212, 'Ticket Sales'!$J$11:$J$5010, 0)), L4211)))</f>
        <v/>
      </c>
      <c r="M4212" s="41" t="str">
        <f>IF($Q4212="", "", IF(IFERROR(INDEX('Ticket Sales'!E$11:E$5010, MATCH($Q4212, 'Ticket Sales'!$J$11:$J$5010, 0)), M4211)="", "", IFERROR(INDEX('Ticket Sales'!E$11:E$5010, MATCH($Q4212, 'Ticket Sales'!$J$11:$J$5010, 0)), M4211)))</f>
        <v/>
      </c>
      <c r="N4212" s="2"/>
      <c r="P4212" s="48">
        <v>4202</v>
      </c>
      <c r="Q4212" s="48" t="str">
        <f t="shared" si="326"/>
        <v/>
      </c>
      <c r="S4212" s="52" t="str">
        <f t="shared" si="327"/>
        <v/>
      </c>
      <c r="U4212" s="52" t="str">
        <f t="shared" si="328"/>
        <v/>
      </c>
      <c r="W4212" s="52" t="str">
        <f t="shared" si="329"/>
        <v/>
      </c>
    </row>
    <row r="4213" spans="1:23" x14ac:dyDescent="0.25">
      <c r="A4213" s="2"/>
      <c r="B4213" s="32"/>
      <c r="C4213" s="25"/>
      <c r="D4213" s="25"/>
      <c r="E4213" s="26"/>
      <c r="F4213" s="27"/>
      <c r="G4213" s="2"/>
      <c r="H4213" s="2"/>
      <c r="I4213" s="38" t="str">
        <f t="shared" si="325"/>
        <v/>
      </c>
      <c r="J4213" s="39" t="str">
        <f>IF($Q4213="", "", IF(IFERROR(INDEX('Ticket Sales'!B$11:B$5010, MATCH($Q4213, 'Ticket Sales'!$J$11:$J$5010, 0)), J4212)="", "", IFERROR(INDEX('Ticket Sales'!B$11:B$5010, MATCH($Q4213, 'Ticket Sales'!$J$11:$J$5010, 0)), J4212)))</f>
        <v/>
      </c>
      <c r="K4213" s="39" t="str">
        <f>IF($Q4213="", "", IF(IFERROR(INDEX('Ticket Sales'!C$11:C$5010, MATCH($Q4213, 'Ticket Sales'!$J$11:$J$5010, 0)), K4212)="", "", IFERROR(INDEX('Ticket Sales'!C$11:C$5010, MATCH($Q4213, 'Ticket Sales'!$J$11:$J$5010, 0)), K4212)))</f>
        <v/>
      </c>
      <c r="L4213" s="40" t="str">
        <f>IF($Q4213="", "", IF(IFERROR(INDEX('Ticket Sales'!D$11:D$5010, MATCH($Q4213, 'Ticket Sales'!$J$11:$J$5010, 0)), L4212)="", "", IFERROR(INDEX('Ticket Sales'!D$11:D$5010, MATCH($Q4213, 'Ticket Sales'!$J$11:$J$5010, 0)), L4212)))</f>
        <v/>
      </c>
      <c r="M4213" s="41" t="str">
        <f>IF($Q4213="", "", IF(IFERROR(INDEX('Ticket Sales'!E$11:E$5010, MATCH($Q4213, 'Ticket Sales'!$J$11:$J$5010, 0)), M4212)="", "", IFERROR(INDEX('Ticket Sales'!E$11:E$5010, MATCH($Q4213, 'Ticket Sales'!$J$11:$J$5010, 0)), M4212)))</f>
        <v/>
      </c>
      <c r="N4213" s="2"/>
      <c r="P4213" s="48">
        <v>4203</v>
      </c>
      <c r="Q4213" s="48" t="str">
        <f t="shared" si="326"/>
        <v/>
      </c>
      <c r="S4213" s="52" t="str">
        <f t="shared" si="327"/>
        <v/>
      </c>
      <c r="U4213" s="52" t="str">
        <f t="shared" si="328"/>
        <v/>
      </c>
      <c r="W4213" s="52" t="str">
        <f t="shared" si="329"/>
        <v/>
      </c>
    </row>
    <row r="4214" spans="1:23" x14ac:dyDescent="0.25">
      <c r="A4214" s="2"/>
      <c r="B4214" s="32"/>
      <c r="C4214" s="25"/>
      <c r="D4214" s="25"/>
      <c r="E4214" s="26"/>
      <c r="F4214" s="27"/>
      <c r="G4214" s="2"/>
      <c r="H4214" s="2"/>
      <c r="I4214" s="38" t="str">
        <f t="shared" si="325"/>
        <v/>
      </c>
      <c r="J4214" s="39" t="str">
        <f>IF($Q4214="", "", IF(IFERROR(INDEX('Ticket Sales'!B$11:B$5010, MATCH($Q4214, 'Ticket Sales'!$J$11:$J$5010, 0)), J4213)="", "", IFERROR(INDEX('Ticket Sales'!B$11:B$5010, MATCH($Q4214, 'Ticket Sales'!$J$11:$J$5010, 0)), J4213)))</f>
        <v/>
      </c>
      <c r="K4214" s="39" t="str">
        <f>IF($Q4214="", "", IF(IFERROR(INDEX('Ticket Sales'!C$11:C$5010, MATCH($Q4214, 'Ticket Sales'!$J$11:$J$5010, 0)), K4213)="", "", IFERROR(INDEX('Ticket Sales'!C$11:C$5010, MATCH($Q4214, 'Ticket Sales'!$J$11:$J$5010, 0)), K4213)))</f>
        <v/>
      </c>
      <c r="L4214" s="40" t="str">
        <f>IF($Q4214="", "", IF(IFERROR(INDEX('Ticket Sales'!D$11:D$5010, MATCH($Q4214, 'Ticket Sales'!$J$11:$J$5010, 0)), L4213)="", "", IFERROR(INDEX('Ticket Sales'!D$11:D$5010, MATCH($Q4214, 'Ticket Sales'!$J$11:$J$5010, 0)), L4213)))</f>
        <v/>
      </c>
      <c r="M4214" s="41" t="str">
        <f>IF($Q4214="", "", IF(IFERROR(INDEX('Ticket Sales'!E$11:E$5010, MATCH($Q4214, 'Ticket Sales'!$J$11:$J$5010, 0)), M4213)="", "", IFERROR(INDEX('Ticket Sales'!E$11:E$5010, MATCH($Q4214, 'Ticket Sales'!$J$11:$J$5010, 0)), M4213)))</f>
        <v/>
      </c>
      <c r="N4214" s="2"/>
      <c r="P4214" s="48">
        <v>4204</v>
      </c>
      <c r="Q4214" s="48" t="str">
        <f t="shared" si="326"/>
        <v/>
      </c>
      <c r="S4214" s="52" t="str">
        <f t="shared" si="327"/>
        <v/>
      </c>
      <c r="U4214" s="52" t="str">
        <f t="shared" si="328"/>
        <v/>
      </c>
      <c r="W4214" s="52" t="str">
        <f t="shared" si="329"/>
        <v/>
      </c>
    </row>
    <row r="4215" spans="1:23" x14ac:dyDescent="0.25">
      <c r="A4215" s="2"/>
      <c r="B4215" s="32"/>
      <c r="C4215" s="25"/>
      <c r="D4215" s="25"/>
      <c r="E4215" s="26"/>
      <c r="F4215" s="27"/>
      <c r="G4215" s="2"/>
      <c r="H4215" s="2"/>
      <c r="I4215" s="38" t="str">
        <f t="shared" si="325"/>
        <v/>
      </c>
      <c r="J4215" s="39" t="str">
        <f>IF($Q4215="", "", IF(IFERROR(INDEX('Ticket Sales'!B$11:B$5010, MATCH($Q4215, 'Ticket Sales'!$J$11:$J$5010, 0)), J4214)="", "", IFERROR(INDEX('Ticket Sales'!B$11:B$5010, MATCH($Q4215, 'Ticket Sales'!$J$11:$J$5010, 0)), J4214)))</f>
        <v/>
      </c>
      <c r="K4215" s="39" t="str">
        <f>IF($Q4215="", "", IF(IFERROR(INDEX('Ticket Sales'!C$11:C$5010, MATCH($Q4215, 'Ticket Sales'!$J$11:$J$5010, 0)), K4214)="", "", IFERROR(INDEX('Ticket Sales'!C$11:C$5010, MATCH($Q4215, 'Ticket Sales'!$J$11:$J$5010, 0)), K4214)))</f>
        <v/>
      </c>
      <c r="L4215" s="40" t="str">
        <f>IF($Q4215="", "", IF(IFERROR(INDEX('Ticket Sales'!D$11:D$5010, MATCH($Q4215, 'Ticket Sales'!$J$11:$J$5010, 0)), L4214)="", "", IFERROR(INDEX('Ticket Sales'!D$11:D$5010, MATCH($Q4215, 'Ticket Sales'!$J$11:$J$5010, 0)), L4214)))</f>
        <v/>
      </c>
      <c r="M4215" s="41" t="str">
        <f>IF($Q4215="", "", IF(IFERROR(INDEX('Ticket Sales'!E$11:E$5010, MATCH($Q4215, 'Ticket Sales'!$J$11:$J$5010, 0)), M4214)="", "", IFERROR(INDEX('Ticket Sales'!E$11:E$5010, MATCH($Q4215, 'Ticket Sales'!$J$11:$J$5010, 0)), M4214)))</f>
        <v/>
      </c>
      <c r="N4215" s="2"/>
      <c r="P4215" s="48">
        <v>4205</v>
      </c>
      <c r="Q4215" s="48" t="str">
        <f t="shared" si="326"/>
        <v/>
      </c>
      <c r="S4215" s="52" t="str">
        <f t="shared" si="327"/>
        <v/>
      </c>
      <c r="U4215" s="52" t="str">
        <f t="shared" si="328"/>
        <v/>
      </c>
      <c r="W4215" s="52" t="str">
        <f t="shared" si="329"/>
        <v/>
      </c>
    </row>
    <row r="4216" spans="1:23" x14ac:dyDescent="0.25">
      <c r="A4216" s="2"/>
      <c r="B4216" s="32"/>
      <c r="C4216" s="25"/>
      <c r="D4216" s="25"/>
      <c r="E4216" s="26"/>
      <c r="F4216" s="27"/>
      <c r="G4216" s="2"/>
      <c r="H4216" s="2"/>
      <c r="I4216" s="38" t="str">
        <f t="shared" si="325"/>
        <v/>
      </c>
      <c r="J4216" s="39" t="str">
        <f>IF($Q4216="", "", IF(IFERROR(INDEX('Ticket Sales'!B$11:B$5010, MATCH($Q4216, 'Ticket Sales'!$J$11:$J$5010, 0)), J4215)="", "", IFERROR(INDEX('Ticket Sales'!B$11:B$5010, MATCH($Q4216, 'Ticket Sales'!$J$11:$J$5010, 0)), J4215)))</f>
        <v/>
      </c>
      <c r="K4216" s="39" t="str">
        <f>IF($Q4216="", "", IF(IFERROR(INDEX('Ticket Sales'!C$11:C$5010, MATCH($Q4216, 'Ticket Sales'!$J$11:$J$5010, 0)), K4215)="", "", IFERROR(INDEX('Ticket Sales'!C$11:C$5010, MATCH($Q4216, 'Ticket Sales'!$J$11:$J$5010, 0)), K4215)))</f>
        <v/>
      </c>
      <c r="L4216" s="40" t="str">
        <f>IF($Q4216="", "", IF(IFERROR(INDEX('Ticket Sales'!D$11:D$5010, MATCH($Q4216, 'Ticket Sales'!$J$11:$J$5010, 0)), L4215)="", "", IFERROR(INDEX('Ticket Sales'!D$11:D$5010, MATCH($Q4216, 'Ticket Sales'!$J$11:$J$5010, 0)), L4215)))</f>
        <v/>
      </c>
      <c r="M4216" s="41" t="str">
        <f>IF($Q4216="", "", IF(IFERROR(INDEX('Ticket Sales'!E$11:E$5010, MATCH($Q4216, 'Ticket Sales'!$J$11:$J$5010, 0)), M4215)="", "", IFERROR(INDEX('Ticket Sales'!E$11:E$5010, MATCH($Q4216, 'Ticket Sales'!$J$11:$J$5010, 0)), M4215)))</f>
        <v/>
      </c>
      <c r="N4216" s="2"/>
      <c r="P4216" s="48">
        <v>4206</v>
      </c>
      <c r="Q4216" s="48" t="str">
        <f t="shared" si="326"/>
        <v/>
      </c>
      <c r="S4216" s="52" t="str">
        <f t="shared" si="327"/>
        <v/>
      </c>
      <c r="U4216" s="52" t="str">
        <f t="shared" si="328"/>
        <v/>
      </c>
      <c r="W4216" s="52" t="str">
        <f t="shared" si="329"/>
        <v/>
      </c>
    </row>
    <row r="4217" spans="1:23" x14ac:dyDescent="0.25">
      <c r="A4217" s="2"/>
      <c r="B4217" s="32"/>
      <c r="C4217" s="25"/>
      <c r="D4217" s="25"/>
      <c r="E4217" s="26"/>
      <c r="F4217" s="27"/>
      <c r="G4217" s="2"/>
      <c r="H4217" s="2"/>
      <c r="I4217" s="38" t="str">
        <f t="shared" si="325"/>
        <v/>
      </c>
      <c r="J4217" s="39" t="str">
        <f>IF($Q4217="", "", IF(IFERROR(INDEX('Ticket Sales'!B$11:B$5010, MATCH($Q4217, 'Ticket Sales'!$J$11:$J$5010, 0)), J4216)="", "", IFERROR(INDEX('Ticket Sales'!B$11:B$5010, MATCH($Q4217, 'Ticket Sales'!$J$11:$J$5010, 0)), J4216)))</f>
        <v/>
      </c>
      <c r="K4217" s="39" t="str">
        <f>IF($Q4217="", "", IF(IFERROR(INDEX('Ticket Sales'!C$11:C$5010, MATCH($Q4217, 'Ticket Sales'!$J$11:$J$5010, 0)), K4216)="", "", IFERROR(INDEX('Ticket Sales'!C$11:C$5010, MATCH($Q4217, 'Ticket Sales'!$J$11:$J$5010, 0)), K4216)))</f>
        <v/>
      </c>
      <c r="L4217" s="40" t="str">
        <f>IF($Q4217="", "", IF(IFERROR(INDEX('Ticket Sales'!D$11:D$5010, MATCH($Q4217, 'Ticket Sales'!$J$11:$J$5010, 0)), L4216)="", "", IFERROR(INDEX('Ticket Sales'!D$11:D$5010, MATCH($Q4217, 'Ticket Sales'!$J$11:$J$5010, 0)), L4216)))</f>
        <v/>
      </c>
      <c r="M4217" s="41" t="str">
        <f>IF($Q4217="", "", IF(IFERROR(INDEX('Ticket Sales'!E$11:E$5010, MATCH($Q4217, 'Ticket Sales'!$J$11:$J$5010, 0)), M4216)="", "", IFERROR(INDEX('Ticket Sales'!E$11:E$5010, MATCH($Q4217, 'Ticket Sales'!$J$11:$J$5010, 0)), M4216)))</f>
        <v/>
      </c>
      <c r="N4217" s="2"/>
      <c r="P4217" s="48">
        <v>4207</v>
      </c>
      <c r="Q4217" s="48" t="str">
        <f t="shared" si="326"/>
        <v/>
      </c>
      <c r="S4217" s="52" t="str">
        <f t="shared" si="327"/>
        <v/>
      </c>
      <c r="U4217" s="52" t="str">
        <f t="shared" si="328"/>
        <v/>
      </c>
      <c r="W4217" s="52" t="str">
        <f t="shared" si="329"/>
        <v/>
      </c>
    </row>
    <row r="4218" spans="1:23" x14ac:dyDescent="0.25">
      <c r="A4218" s="2"/>
      <c r="B4218" s="32"/>
      <c r="C4218" s="25"/>
      <c r="D4218" s="25"/>
      <c r="E4218" s="26"/>
      <c r="F4218" s="27"/>
      <c r="G4218" s="2"/>
      <c r="H4218" s="2"/>
      <c r="I4218" s="38" t="str">
        <f t="shared" si="325"/>
        <v/>
      </c>
      <c r="J4218" s="39" t="str">
        <f>IF($Q4218="", "", IF(IFERROR(INDEX('Ticket Sales'!B$11:B$5010, MATCH($Q4218, 'Ticket Sales'!$J$11:$J$5010, 0)), J4217)="", "", IFERROR(INDEX('Ticket Sales'!B$11:B$5010, MATCH($Q4218, 'Ticket Sales'!$J$11:$J$5010, 0)), J4217)))</f>
        <v/>
      </c>
      <c r="K4218" s="39" t="str">
        <f>IF($Q4218="", "", IF(IFERROR(INDEX('Ticket Sales'!C$11:C$5010, MATCH($Q4218, 'Ticket Sales'!$J$11:$J$5010, 0)), K4217)="", "", IFERROR(INDEX('Ticket Sales'!C$11:C$5010, MATCH($Q4218, 'Ticket Sales'!$J$11:$J$5010, 0)), K4217)))</f>
        <v/>
      </c>
      <c r="L4218" s="40" t="str">
        <f>IF($Q4218="", "", IF(IFERROR(INDEX('Ticket Sales'!D$11:D$5010, MATCH($Q4218, 'Ticket Sales'!$J$11:$J$5010, 0)), L4217)="", "", IFERROR(INDEX('Ticket Sales'!D$11:D$5010, MATCH($Q4218, 'Ticket Sales'!$J$11:$J$5010, 0)), L4217)))</f>
        <v/>
      </c>
      <c r="M4218" s="41" t="str">
        <f>IF($Q4218="", "", IF(IFERROR(INDEX('Ticket Sales'!E$11:E$5010, MATCH($Q4218, 'Ticket Sales'!$J$11:$J$5010, 0)), M4217)="", "", IFERROR(INDEX('Ticket Sales'!E$11:E$5010, MATCH($Q4218, 'Ticket Sales'!$J$11:$J$5010, 0)), M4217)))</f>
        <v/>
      </c>
      <c r="N4218" s="2"/>
      <c r="P4218" s="48">
        <v>4208</v>
      </c>
      <c r="Q4218" s="48" t="str">
        <f t="shared" si="326"/>
        <v/>
      </c>
      <c r="S4218" s="52" t="str">
        <f t="shared" si="327"/>
        <v/>
      </c>
      <c r="U4218" s="52" t="str">
        <f t="shared" si="328"/>
        <v/>
      </c>
      <c r="W4218" s="52" t="str">
        <f t="shared" si="329"/>
        <v/>
      </c>
    </row>
    <row r="4219" spans="1:23" x14ac:dyDescent="0.25">
      <c r="A4219" s="2"/>
      <c r="B4219" s="32"/>
      <c r="C4219" s="25"/>
      <c r="D4219" s="25"/>
      <c r="E4219" s="26"/>
      <c r="F4219" s="27"/>
      <c r="G4219" s="2"/>
      <c r="H4219" s="2"/>
      <c r="I4219" s="38" t="str">
        <f t="shared" si="325"/>
        <v/>
      </c>
      <c r="J4219" s="39" t="str">
        <f>IF($Q4219="", "", IF(IFERROR(INDEX('Ticket Sales'!B$11:B$5010, MATCH($Q4219, 'Ticket Sales'!$J$11:$J$5010, 0)), J4218)="", "", IFERROR(INDEX('Ticket Sales'!B$11:B$5010, MATCH($Q4219, 'Ticket Sales'!$J$11:$J$5010, 0)), J4218)))</f>
        <v/>
      </c>
      <c r="K4219" s="39" t="str">
        <f>IF($Q4219="", "", IF(IFERROR(INDEX('Ticket Sales'!C$11:C$5010, MATCH($Q4219, 'Ticket Sales'!$J$11:$J$5010, 0)), K4218)="", "", IFERROR(INDEX('Ticket Sales'!C$11:C$5010, MATCH($Q4219, 'Ticket Sales'!$J$11:$J$5010, 0)), K4218)))</f>
        <v/>
      </c>
      <c r="L4219" s="40" t="str">
        <f>IF($Q4219="", "", IF(IFERROR(INDEX('Ticket Sales'!D$11:D$5010, MATCH($Q4219, 'Ticket Sales'!$J$11:$J$5010, 0)), L4218)="", "", IFERROR(INDEX('Ticket Sales'!D$11:D$5010, MATCH($Q4219, 'Ticket Sales'!$J$11:$J$5010, 0)), L4218)))</f>
        <v/>
      </c>
      <c r="M4219" s="41" t="str">
        <f>IF($Q4219="", "", IF(IFERROR(INDEX('Ticket Sales'!E$11:E$5010, MATCH($Q4219, 'Ticket Sales'!$J$11:$J$5010, 0)), M4218)="", "", IFERROR(INDEX('Ticket Sales'!E$11:E$5010, MATCH($Q4219, 'Ticket Sales'!$J$11:$J$5010, 0)), M4218)))</f>
        <v/>
      </c>
      <c r="N4219" s="2"/>
      <c r="P4219" s="48">
        <v>4209</v>
      </c>
      <c r="Q4219" s="48" t="str">
        <f t="shared" si="326"/>
        <v/>
      </c>
      <c r="S4219" s="52" t="str">
        <f t="shared" si="327"/>
        <v/>
      </c>
      <c r="U4219" s="52" t="str">
        <f t="shared" si="328"/>
        <v/>
      </c>
      <c r="W4219" s="52" t="str">
        <f t="shared" si="329"/>
        <v/>
      </c>
    </row>
    <row r="4220" spans="1:23" x14ac:dyDescent="0.25">
      <c r="A4220" s="2"/>
      <c r="B4220" s="32"/>
      <c r="C4220" s="25"/>
      <c r="D4220" s="25"/>
      <c r="E4220" s="26"/>
      <c r="F4220" s="27"/>
      <c r="G4220" s="2"/>
      <c r="H4220" s="2"/>
      <c r="I4220" s="38" t="str">
        <f t="shared" si="325"/>
        <v/>
      </c>
      <c r="J4220" s="39" t="str">
        <f>IF($Q4220="", "", IF(IFERROR(INDEX('Ticket Sales'!B$11:B$5010, MATCH($Q4220, 'Ticket Sales'!$J$11:$J$5010, 0)), J4219)="", "", IFERROR(INDEX('Ticket Sales'!B$11:B$5010, MATCH($Q4220, 'Ticket Sales'!$J$11:$J$5010, 0)), J4219)))</f>
        <v/>
      </c>
      <c r="K4220" s="39" t="str">
        <f>IF($Q4220="", "", IF(IFERROR(INDEX('Ticket Sales'!C$11:C$5010, MATCH($Q4220, 'Ticket Sales'!$J$11:$J$5010, 0)), K4219)="", "", IFERROR(INDEX('Ticket Sales'!C$11:C$5010, MATCH($Q4220, 'Ticket Sales'!$J$11:$J$5010, 0)), K4219)))</f>
        <v/>
      </c>
      <c r="L4220" s="40" t="str">
        <f>IF($Q4220="", "", IF(IFERROR(INDEX('Ticket Sales'!D$11:D$5010, MATCH($Q4220, 'Ticket Sales'!$J$11:$J$5010, 0)), L4219)="", "", IFERROR(INDEX('Ticket Sales'!D$11:D$5010, MATCH($Q4220, 'Ticket Sales'!$J$11:$J$5010, 0)), L4219)))</f>
        <v/>
      </c>
      <c r="M4220" s="41" t="str">
        <f>IF($Q4220="", "", IF(IFERROR(INDEX('Ticket Sales'!E$11:E$5010, MATCH($Q4220, 'Ticket Sales'!$J$11:$J$5010, 0)), M4219)="", "", IFERROR(INDEX('Ticket Sales'!E$11:E$5010, MATCH($Q4220, 'Ticket Sales'!$J$11:$J$5010, 0)), M4219)))</f>
        <v/>
      </c>
      <c r="N4220" s="2"/>
      <c r="P4220" s="48">
        <v>4210</v>
      </c>
      <c r="Q4220" s="48" t="str">
        <f t="shared" si="326"/>
        <v/>
      </c>
      <c r="S4220" s="52" t="str">
        <f t="shared" si="327"/>
        <v/>
      </c>
      <c r="U4220" s="52" t="str">
        <f t="shared" si="328"/>
        <v/>
      </c>
      <c r="W4220" s="52" t="str">
        <f t="shared" si="329"/>
        <v/>
      </c>
    </row>
    <row r="4221" spans="1:23" x14ac:dyDescent="0.25">
      <c r="A4221" s="2"/>
      <c r="B4221" s="32"/>
      <c r="C4221" s="25"/>
      <c r="D4221" s="25"/>
      <c r="E4221" s="26"/>
      <c r="F4221" s="27"/>
      <c r="G4221" s="2"/>
      <c r="H4221" s="2"/>
      <c r="I4221" s="38" t="str">
        <f t="shared" si="325"/>
        <v/>
      </c>
      <c r="J4221" s="39" t="str">
        <f>IF($Q4221="", "", IF(IFERROR(INDEX('Ticket Sales'!B$11:B$5010, MATCH($Q4221, 'Ticket Sales'!$J$11:$J$5010, 0)), J4220)="", "", IFERROR(INDEX('Ticket Sales'!B$11:B$5010, MATCH($Q4221, 'Ticket Sales'!$J$11:$J$5010, 0)), J4220)))</f>
        <v/>
      </c>
      <c r="K4221" s="39" t="str">
        <f>IF($Q4221="", "", IF(IFERROR(INDEX('Ticket Sales'!C$11:C$5010, MATCH($Q4221, 'Ticket Sales'!$J$11:$J$5010, 0)), K4220)="", "", IFERROR(INDEX('Ticket Sales'!C$11:C$5010, MATCH($Q4221, 'Ticket Sales'!$J$11:$J$5010, 0)), K4220)))</f>
        <v/>
      </c>
      <c r="L4221" s="40" t="str">
        <f>IF($Q4221="", "", IF(IFERROR(INDEX('Ticket Sales'!D$11:D$5010, MATCH($Q4221, 'Ticket Sales'!$J$11:$J$5010, 0)), L4220)="", "", IFERROR(INDEX('Ticket Sales'!D$11:D$5010, MATCH($Q4221, 'Ticket Sales'!$J$11:$J$5010, 0)), L4220)))</f>
        <v/>
      </c>
      <c r="M4221" s="41" t="str">
        <f>IF($Q4221="", "", IF(IFERROR(INDEX('Ticket Sales'!E$11:E$5010, MATCH($Q4221, 'Ticket Sales'!$J$11:$J$5010, 0)), M4220)="", "", IFERROR(INDEX('Ticket Sales'!E$11:E$5010, MATCH($Q4221, 'Ticket Sales'!$J$11:$J$5010, 0)), M4220)))</f>
        <v/>
      </c>
      <c r="N4221" s="2"/>
      <c r="P4221" s="48">
        <v>4211</v>
      </c>
      <c r="Q4221" s="48" t="str">
        <f t="shared" si="326"/>
        <v/>
      </c>
      <c r="S4221" s="52" t="str">
        <f t="shared" si="327"/>
        <v/>
      </c>
      <c r="U4221" s="52" t="str">
        <f t="shared" si="328"/>
        <v/>
      </c>
      <c r="W4221" s="52" t="str">
        <f t="shared" si="329"/>
        <v/>
      </c>
    </row>
    <row r="4222" spans="1:23" x14ac:dyDescent="0.25">
      <c r="A4222" s="2"/>
      <c r="B4222" s="32"/>
      <c r="C4222" s="25"/>
      <c r="D4222" s="25"/>
      <c r="E4222" s="26"/>
      <c r="F4222" s="27"/>
      <c r="G4222" s="2"/>
      <c r="H4222" s="2"/>
      <c r="I4222" s="38" t="str">
        <f t="shared" si="325"/>
        <v/>
      </c>
      <c r="J4222" s="39" t="str">
        <f>IF($Q4222="", "", IF(IFERROR(INDEX('Ticket Sales'!B$11:B$5010, MATCH($Q4222, 'Ticket Sales'!$J$11:$J$5010, 0)), J4221)="", "", IFERROR(INDEX('Ticket Sales'!B$11:B$5010, MATCH($Q4222, 'Ticket Sales'!$J$11:$J$5010, 0)), J4221)))</f>
        <v/>
      </c>
      <c r="K4222" s="39" t="str">
        <f>IF($Q4222="", "", IF(IFERROR(INDEX('Ticket Sales'!C$11:C$5010, MATCH($Q4222, 'Ticket Sales'!$J$11:$J$5010, 0)), K4221)="", "", IFERROR(INDEX('Ticket Sales'!C$11:C$5010, MATCH($Q4222, 'Ticket Sales'!$J$11:$J$5010, 0)), K4221)))</f>
        <v/>
      </c>
      <c r="L4222" s="40" t="str">
        <f>IF($Q4222="", "", IF(IFERROR(INDEX('Ticket Sales'!D$11:D$5010, MATCH($Q4222, 'Ticket Sales'!$J$11:$J$5010, 0)), L4221)="", "", IFERROR(INDEX('Ticket Sales'!D$11:D$5010, MATCH($Q4222, 'Ticket Sales'!$J$11:$J$5010, 0)), L4221)))</f>
        <v/>
      </c>
      <c r="M4222" s="41" t="str">
        <f>IF($Q4222="", "", IF(IFERROR(INDEX('Ticket Sales'!E$11:E$5010, MATCH($Q4222, 'Ticket Sales'!$J$11:$J$5010, 0)), M4221)="", "", IFERROR(INDEX('Ticket Sales'!E$11:E$5010, MATCH($Q4222, 'Ticket Sales'!$J$11:$J$5010, 0)), M4221)))</f>
        <v/>
      </c>
      <c r="N4222" s="2"/>
      <c r="P4222" s="48">
        <v>4212</v>
      </c>
      <c r="Q4222" s="48" t="str">
        <f t="shared" si="326"/>
        <v/>
      </c>
      <c r="S4222" s="52" t="str">
        <f t="shared" si="327"/>
        <v/>
      </c>
      <c r="U4222" s="52" t="str">
        <f t="shared" si="328"/>
        <v/>
      </c>
      <c r="W4222" s="52" t="str">
        <f t="shared" si="329"/>
        <v/>
      </c>
    </row>
    <row r="4223" spans="1:23" x14ac:dyDescent="0.25">
      <c r="A4223" s="2"/>
      <c r="B4223" s="32"/>
      <c r="C4223" s="25"/>
      <c r="D4223" s="25"/>
      <c r="E4223" s="26"/>
      <c r="F4223" s="27"/>
      <c r="G4223" s="2"/>
      <c r="H4223" s="2"/>
      <c r="I4223" s="38" t="str">
        <f t="shared" si="325"/>
        <v/>
      </c>
      <c r="J4223" s="39" t="str">
        <f>IF($Q4223="", "", IF(IFERROR(INDEX('Ticket Sales'!B$11:B$5010, MATCH($Q4223, 'Ticket Sales'!$J$11:$J$5010, 0)), J4222)="", "", IFERROR(INDEX('Ticket Sales'!B$11:B$5010, MATCH($Q4223, 'Ticket Sales'!$J$11:$J$5010, 0)), J4222)))</f>
        <v/>
      </c>
      <c r="K4223" s="39" t="str">
        <f>IF($Q4223="", "", IF(IFERROR(INDEX('Ticket Sales'!C$11:C$5010, MATCH($Q4223, 'Ticket Sales'!$J$11:$J$5010, 0)), K4222)="", "", IFERROR(INDEX('Ticket Sales'!C$11:C$5010, MATCH($Q4223, 'Ticket Sales'!$J$11:$J$5010, 0)), K4222)))</f>
        <v/>
      </c>
      <c r="L4223" s="40" t="str">
        <f>IF($Q4223="", "", IF(IFERROR(INDEX('Ticket Sales'!D$11:D$5010, MATCH($Q4223, 'Ticket Sales'!$J$11:$J$5010, 0)), L4222)="", "", IFERROR(INDEX('Ticket Sales'!D$11:D$5010, MATCH($Q4223, 'Ticket Sales'!$J$11:$J$5010, 0)), L4222)))</f>
        <v/>
      </c>
      <c r="M4223" s="41" t="str">
        <f>IF($Q4223="", "", IF(IFERROR(INDEX('Ticket Sales'!E$11:E$5010, MATCH($Q4223, 'Ticket Sales'!$J$11:$J$5010, 0)), M4222)="", "", IFERROR(INDEX('Ticket Sales'!E$11:E$5010, MATCH($Q4223, 'Ticket Sales'!$J$11:$J$5010, 0)), M4222)))</f>
        <v/>
      </c>
      <c r="N4223" s="2"/>
      <c r="P4223" s="48">
        <v>4213</v>
      </c>
      <c r="Q4223" s="48" t="str">
        <f t="shared" si="326"/>
        <v/>
      </c>
      <c r="S4223" s="52" t="str">
        <f t="shared" si="327"/>
        <v/>
      </c>
      <c r="U4223" s="52" t="str">
        <f t="shared" si="328"/>
        <v/>
      </c>
      <c r="W4223" s="52" t="str">
        <f t="shared" si="329"/>
        <v/>
      </c>
    </row>
    <row r="4224" spans="1:23" x14ac:dyDescent="0.25">
      <c r="A4224" s="2"/>
      <c r="B4224" s="32"/>
      <c r="C4224" s="25"/>
      <c r="D4224" s="25"/>
      <c r="E4224" s="26"/>
      <c r="F4224" s="27"/>
      <c r="G4224" s="2"/>
      <c r="H4224" s="2"/>
      <c r="I4224" s="38" t="str">
        <f t="shared" si="325"/>
        <v/>
      </c>
      <c r="J4224" s="39" t="str">
        <f>IF($Q4224="", "", IF(IFERROR(INDEX('Ticket Sales'!B$11:B$5010, MATCH($Q4224, 'Ticket Sales'!$J$11:$J$5010, 0)), J4223)="", "", IFERROR(INDEX('Ticket Sales'!B$11:B$5010, MATCH($Q4224, 'Ticket Sales'!$J$11:$J$5010, 0)), J4223)))</f>
        <v/>
      </c>
      <c r="K4224" s="39" t="str">
        <f>IF($Q4224="", "", IF(IFERROR(INDEX('Ticket Sales'!C$11:C$5010, MATCH($Q4224, 'Ticket Sales'!$J$11:$J$5010, 0)), K4223)="", "", IFERROR(INDEX('Ticket Sales'!C$11:C$5010, MATCH($Q4224, 'Ticket Sales'!$J$11:$J$5010, 0)), K4223)))</f>
        <v/>
      </c>
      <c r="L4224" s="40" t="str">
        <f>IF($Q4224="", "", IF(IFERROR(INDEX('Ticket Sales'!D$11:D$5010, MATCH($Q4224, 'Ticket Sales'!$J$11:$J$5010, 0)), L4223)="", "", IFERROR(INDEX('Ticket Sales'!D$11:D$5010, MATCH($Q4224, 'Ticket Sales'!$J$11:$J$5010, 0)), L4223)))</f>
        <v/>
      </c>
      <c r="M4224" s="41" t="str">
        <f>IF($Q4224="", "", IF(IFERROR(INDEX('Ticket Sales'!E$11:E$5010, MATCH($Q4224, 'Ticket Sales'!$J$11:$J$5010, 0)), M4223)="", "", IFERROR(INDEX('Ticket Sales'!E$11:E$5010, MATCH($Q4224, 'Ticket Sales'!$J$11:$J$5010, 0)), M4223)))</f>
        <v/>
      </c>
      <c r="N4224" s="2"/>
      <c r="P4224" s="48">
        <v>4214</v>
      </c>
      <c r="Q4224" s="48" t="str">
        <f t="shared" si="326"/>
        <v/>
      </c>
      <c r="S4224" s="52" t="str">
        <f t="shared" si="327"/>
        <v/>
      </c>
      <c r="U4224" s="52" t="str">
        <f t="shared" si="328"/>
        <v/>
      </c>
      <c r="W4224" s="52" t="str">
        <f t="shared" si="329"/>
        <v/>
      </c>
    </row>
    <row r="4225" spans="1:23" x14ac:dyDescent="0.25">
      <c r="A4225" s="2"/>
      <c r="B4225" s="32"/>
      <c r="C4225" s="25"/>
      <c r="D4225" s="25"/>
      <c r="E4225" s="26"/>
      <c r="F4225" s="27"/>
      <c r="G4225" s="2"/>
      <c r="H4225" s="2"/>
      <c r="I4225" s="38" t="str">
        <f t="shared" si="325"/>
        <v/>
      </c>
      <c r="J4225" s="39" t="str">
        <f>IF($Q4225="", "", IF(IFERROR(INDEX('Ticket Sales'!B$11:B$5010, MATCH($Q4225, 'Ticket Sales'!$J$11:$J$5010, 0)), J4224)="", "", IFERROR(INDEX('Ticket Sales'!B$11:B$5010, MATCH($Q4225, 'Ticket Sales'!$J$11:$J$5010, 0)), J4224)))</f>
        <v/>
      </c>
      <c r="K4225" s="39" t="str">
        <f>IF($Q4225="", "", IF(IFERROR(INDEX('Ticket Sales'!C$11:C$5010, MATCH($Q4225, 'Ticket Sales'!$J$11:$J$5010, 0)), K4224)="", "", IFERROR(INDEX('Ticket Sales'!C$11:C$5010, MATCH($Q4225, 'Ticket Sales'!$J$11:$J$5010, 0)), K4224)))</f>
        <v/>
      </c>
      <c r="L4225" s="40" t="str">
        <f>IF($Q4225="", "", IF(IFERROR(INDEX('Ticket Sales'!D$11:D$5010, MATCH($Q4225, 'Ticket Sales'!$J$11:$J$5010, 0)), L4224)="", "", IFERROR(INDEX('Ticket Sales'!D$11:D$5010, MATCH($Q4225, 'Ticket Sales'!$J$11:$J$5010, 0)), L4224)))</f>
        <v/>
      </c>
      <c r="M4225" s="41" t="str">
        <f>IF($Q4225="", "", IF(IFERROR(INDEX('Ticket Sales'!E$11:E$5010, MATCH($Q4225, 'Ticket Sales'!$J$11:$J$5010, 0)), M4224)="", "", IFERROR(INDEX('Ticket Sales'!E$11:E$5010, MATCH($Q4225, 'Ticket Sales'!$J$11:$J$5010, 0)), M4224)))</f>
        <v/>
      </c>
      <c r="N4225" s="2"/>
      <c r="P4225" s="48">
        <v>4215</v>
      </c>
      <c r="Q4225" s="48" t="str">
        <f t="shared" si="326"/>
        <v/>
      </c>
      <c r="S4225" s="52" t="str">
        <f t="shared" si="327"/>
        <v/>
      </c>
      <c r="U4225" s="52" t="str">
        <f t="shared" si="328"/>
        <v/>
      </c>
      <c r="W4225" s="52" t="str">
        <f t="shared" si="329"/>
        <v/>
      </c>
    </row>
    <row r="4226" spans="1:23" x14ac:dyDescent="0.25">
      <c r="A4226" s="2"/>
      <c r="B4226" s="32"/>
      <c r="C4226" s="25"/>
      <c r="D4226" s="25"/>
      <c r="E4226" s="26"/>
      <c r="F4226" s="27"/>
      <c r="G4226" s="2"/>
      <c r="H4226" s="2"/>
      <c r="I4226" s="38" t="str">
        <f t="shared" si="325"/>
        <v/>
      </c>
      <c r="J4226" s="39" t="str">
        <f>IF($Q4226="", "", IF(IFERROR(INDEX('Ticket Sales'!B$11:B$5010, MATCH($Q4226, 'Ticket Sales'!$J$11:$J$5010, 0)), J4225)="", "", IFERROR(INDEX('Ticket Sales'!B$11:B$5010, MATCH($Q4226, 'Ticket Sales'!$J$11:$J$5010, 0)), J4225)))</f>
        <v/>
      </c>
      <c r="K4226" s="39" t="str">
        <f>IF($Q4226="", "", IF(IFERROR(INDEX('Ticket Sales'!C$11:C$5010, MATCH($Q4226, 'Ticket Sales'!$J$11:$J$5010, 0)), K4225)="", "", IFERROR(INDEX('Ticket Sales'!C$11:C$5010, MATCH($Q4226, 'Ticket Sales'!$J$11:$J$5010, 0)), K4225)))</f>
        <v/>
      </c>
      <c r="L4226" s="40" t="str">
        <f>IF($Q4226="", "", IF(IFERROR(INDEX('Ticket Sales'!D$11:D$5010, MATCH($Q4226, 'Ticket Sales'!$J$11:$J$5010, 0)), L4225)="", "", IFERROR(INDEX('Ticket Sales'!D$11:D$5010, MATCH($Q4226, 'Ticket Sales'!$J$11:$J$5010, 0)), L4225)))</f>
        <v/>
      </c>
      <c r="M4226" s="41" t="str">
        <f>IF($Q4226="", "", IF(IFERROR(INDEX('Ticket Sales'!E$11:E$5010, MATCH($Q4226, 'Ticket Sales'!$J$11:$J$5010, 0)), M4225)="", "", IFERROR(INDEX('Ticket Sales'!E$11:E$5010, MATCH($Q4226, 'Ticket Sales'!$J$11:$J$5010, 0)), M4225)))</f>
        <v/>
      </c>
      <c r="N4226" s="2"/>
      <c r="P4226" s="48">
        <v>4216</v>
      </c>
      <c r="Q4226" s="48" t="str">
        <f t="shared" si="326"/>
        <v/>
      </c>
      <c r="S4226" s="52" t="str">
        <f t="shared" si="327"/>
        <v/>
      </c>
      <c r="U4226" s="52" t="str">
        <f t="shared" si="328"/>
        <v/>
      </c>
      <c r="W4226" s="52" t="str">
        <f t="shared" si="329"/>
        <v/>
      </c>
    </row>
    <row r="4227" spans="1:23" x14ac:dyDescent="0.25">
      <c r="A4227" s="2"/>
      <c r="B4227" s="32"/>
      <c r="C4227" s="25"/>
      <c r="D4227" s="25"/>
      <c r="E4227" s="26"/>
      <c r="F4227" s="27"/>
      <c r="G4227" s="2"/>
      <c r="H4227" s="2"/>
      <c r="I4227" s="38" t="str">
        <f t="shared" si="325"/>
        <v/>
      </c>
      <c r="J4227" s="39" t="str">
        <f>IF($Q4227="", "", IF(IFERROR(INDEX('Ticket Sales'!B$11:B$5010, MATCH($Q4227, 'Ticket Sales'!$J$11:$J$5010, 0)), J4226)="", "", IFERROR(INDEX('Ticket Sales'!B$11:B$5010, MATCH($Q4227, 'Ticket Sales'!$J$11:$J$5010, 0)), J4226)))</f>
        <v/>
      </c>
      <c r="K4227" s="39" t="str">
        <f>IF($Q4227="", "", IF(IFERROR(INDEX('Ticket Sales'!C$11:C$5010, MATCH($Q4227, 'Ticket Sales'!$J$11:$J$5010, 0)), K4226)="", "", IFERROR(INDEX('Ticket Sales'!C$11:C$5010, MATCH($Q4227, 'Ticket Sales'!$J$11:$J$5010, 0)), K4226)))</f>
        <v/>
      </c>
      <c r="L4227" s="40" t="str">
        <f>IF($Q4227="", "", IF(IFERROR(INDEX('Ticket Sales'!D$11:D$5010, MATCH($Q4227, 'Ticket Sales'!$J$11:$J$5010, 0)), L4226)="", "", IFERROR(INDEX('Ticket Sales'!D$11:D$5010, MATCH($Q4227, 'Ticket Sales'!$J$11:$J$5010, 0)), L4226)))</f>
        <v/>
      </c>
      <c r="M4227" s="41" t="str">
        <f>IF($Q4227="", "", IF(IFERROR(INDEX('Ticket Sales'!E$11:E$5010, MATCH($Q4227, 'Ticket Sales'!$J$11:$J$5010, 0)), M4226)="", "", IFERROR(INDEX('Ticket Sales'!E$11:E$5010, MATCH($Q4227, 'Ticket Sales'!$J$11:$J$5010, 0)), M4226)))</f>
        <v/>
      </c>
      <c r="N4227" s="2"/>
      <c r="P4227" s="48">
        <v>4217</v>
      </c>
      <c r="Q4227" s="48" t="str">
        <f t="shared" si="326"/>
        <v/>
      </c>
      <c r="S4227" s="52" t="str">
        <f t="shared" si="327"/>
        <v/>
      </c>
      <c r="U4227" s="52" t="str">
        <f t="shared" si="328"/>
        <v/>
      </c>
      <c r="W4227" s="52" t="str">
        <f t="shared" si="329"/>
        <v/>
      </c>
    </row>
    <row r="4228" spans="1:23" x14ac:dyDescent="0.25">
      <c r="A4228" s="2"/>
      <c r="B4228" s="32"/>
      <c r="C4228" s="25"/>
      <c r="D4228" s="25"/>
      <c r="E4228" s="26"/>
      <c r="F4228" s="27"/>
      <c r="G4228" s="2"/>
      <c r="H4228" s="2"/>
      <c r="I4228" s="38" t="str">
        <f t="shared" si="325"/>
        <v/>
      </c>
      <c r="J4228" s="39" t="str">
        <f>IF($Q4228="", "", IF(IFERROR(INDEX('Ticket Sales'!B$11:B$5010, MATCH($Q4228, 'Ticket Sales'!$J$11:$J$5010, 0)), J4227)="", "", IFERROR(INDEX('Ticket Sales'!B$11:B$5010, MATCH($Q4228, 'Ticket Sales'!$J$11:$J$5010, 0)), J4227)))</f>
        <v/>
      </c>
      <c r="K4228" s="39" t="str">
        <f>IF($Q4228="", "", IF(IFERROR(INDEX('Ticket Sales'!C$11:C$5010, MATCH($Q4228, 'Ticket Sales'!$J$11:$J$5010, 0)), K4227)="", "", IFERROR(INDEX('Ticket Sales'!C$11:C$5010, MATCH($Q4228, 'Ticket Sales'!$J$11:$J$5010, 0)), K4227)))</f>
        <v/>
      </c>
      <c r="L4228" s="40" t="str">
        <f>IF($Q4228="", "", IF(IFERROR(INDEX('Ticket Sales'!D$11:D$5010, MATCH($Q4228, 'Ticket Sales'!$J$11:$J$5010, 0)), L4227)="", "", IFERROR(INDEX('Ticket Sales'!D$11:D$5010, MATCH($Q4228, 'Ticket Sales'!$J$11:$J$5010, 0)), L4227)))</f>
        <v/>
      </c>
      <c r="M4228" s="41" t="str">
        <f>IF($Q4228="", "", IF(IFERROR(INDEX('Ticket Sales'!E$11:E$5010, MATCH($Q4228, 'Ticket Sales'!$J$11:$J$5010, 0)), M4227)="", "", IFERROR(INDEX('Ticket Sales'!E$11:E$5010, MATCH($Q4228, 'Ticket Sales'!$J$11:$J$5010, 0)), M4227)))</f>
        <v/>
      </c>
      <c r="N4228" s="2"/>
      <c r="P4228" s="48">
        <v>4218</v>
      </c>
      <c r="Q4228" s="48" t="str">
        <f t="shared" si="326"/>
        <v/>
      </c>
      <c r="S4228" s="52" t="str">
        <f t="shared" si="327"/>
        <v/>
      </c>
      <c r="U4228" s="52" t="str">
        <f t="shared" si="328"/>
        <v/>
      </c>
      <c r="W4228" s="52" t="str">
        <f t="shared" si="329"/>
        <v/>
      </c>
    </row>
    <row r="4229" spans="1:23" x14ac:dyDescent="0.25">
      <c r="A4229" s="2"/>
      <c r="B4229" s="32"/>
      <c r="C4229" s="25"/>
      <c r="D4229" s="25"/>
      <c r="E4229" s="26"/>
      <c r="F4229" s="27"/>
      <c r="G4229" s="2"/>
      <c r="H4229" s="2"/>
      <c r="I4229" s="38" t="str">
        <f t="shared" si="325"/>
        <v/>
      </c>
      <c r="J4229" s="39" t="str">
        <f>IF($Q4229="", "", IF(IFERROR(INDEX('Ticket Sales'!B$11:B$5010, MATCH($Q4229, 'Ticket Sales'!$J$11:$J$5010, 0)), J4228)="", "", IFERROR(INDEX('Ticket Sales'!B$11:B$5010, MATCH($Q4229, 'Ticket Sales'!$J$11:$J$5010, 0)), J4228)))</f>
        <v/>
      </c>
      <c r="K4229" s="39" t="str">
        <f>IF($Q4229="", "", IF(IFERROR(INDEX('Ticket Sales'!C$11:C$5010, MATCH($Q4229, 'Ticket Sales'!$J$11:$J$5010, 0)), K4228)="", "", IFERROR(INDEX('Ticket Sales'!C$11:C$5010, MATCH($Q4229, 'Ticket Sales'!$J$11:$J$5010, 0)), K4228)))</f>
        <v/>
      </c>
      <c r="L4229" s="40" t="str">
        <f>IF($Q4229="", "", IF(IFERROR(INDEX('Ticket Sales'!D$11:D$5010, MATCH($Q4229, 'Ticket Sales'!$J$11:$J$5010, 0)), L4228)="", "", IFERROR(INDEX('Ticket Sales'!D$11:D$5010, MATCH($Q4229, 'Ticket Sales'!$J$11:$J$5010, 0)), L4228)))</f>
        <v/>
      </c>
      <c r="M4229" s="41" t="str">
        <f>IF($Q4229="", "", IF(IFERROR(INDEX('Ticket Sales'!E$11:E$5010, MATCH($Q4229, 'Ticket Sales'!$J$11:$J$5010, 0)), M4228)="", "", IFERROR(INDEX('Ticket Sales'!E$11:E$5010, MATCH($Q4229, 'Ticket Sales'!$J$11:$J$5010, 0)), M4228)))</f>
        <v/>
      </c>
      <c r="N4229" s="2"/>
      <c r="P4229" s="48">
        <v>4219</v>
      </c>
      <c r="Q4229" s="48" t="str">
        <f t="shared" si="326"/>
        <v/>
      </c>
      <c r="S4229" s="52" t="str">
        <f t="shared" si="327"/>
        <v/>
      </c>
      <c r="U4229" s="52" t="str">
        <f t="shared" si="328"/>
        <v/>
      </c>
      <c r="W4229" s="52" t="str">
        <f t="shared" si="329"/>
        <v/>
      </c>
    </row>
    <row r="4230" spans="1:23" x14ac:dyDescent="0.25">
      <c r="A4230" s="2"/>
      <c r="B4230" s="32"/>
      <c r="C4230" s="25"/>
      <c r="D4230" s="25"/>
      <c r="E4230" s="26"/>
      <c r="F4230" s="27"/>
      <c r="G4230" s="2"/>
      <c r="H4230" s="2"/>
      <c r="I4230" s="38" t="str">
        <f t="shared" si="325"/>
        <v/>
      </c>
      <c r="J4230" s="39" t="str">
        <f>IF($Q4230="", "", IF(IFERROR(INDEX('Ticket Sales'!B$11:B$5010, MATCH($Q4230, 'Ticket Sales'!$J$11:$J$5010, 0)), J4229)="", "", IFERROR(INDEX('Ticket Sales'!B$11:B$5010, MATCH($Q4230, 'Ticket Sales'!$J$11:$J$5010, 0)), J4229)))</f>
        <v/>
      </c>
      <c r="K4230" s="39" t="str">
        <f>IF($Q4230="", "", IF(IFERROR(INDEX('Ticket Sales'!C$11:C$5010, MATCH($Q4230, 'Ticket Sales'!$J$11:$J$5010, 0)), K4229)="", "", IFERROR(INDEX('Ticket Sales'!C$11:C$5010, MATCH($Q4230, 'Ticket Sales'!$J$11:$J$5010, 0)), K4229)))</f>
        <v/>
      </c>
      <c r="L4230" s="40" t="str">
        <f>IF($Q4230="", "", IF(IFERROR(INDEX('Ticket Sales'!D$11:D$5010, MATCH($Q4230, 'Ticket Sales'!$J$11:$J$5010, 0)), L4229)="", "", IFERROR(INDEX('Ticket Sales'!D$11:D$5010, MATCH($Q4230, 'Ticket Sales'!$J$11:$J$5010, 0)), L4229)))</f>
        <v/>
      </c>
      <c r="M4230" s="41" t="str">
        <f>IF($Q4230="", "", IF(IFERROR(INDEX('Ticket Sales'!E$11:E$5010, MATCH($Q4230, 'Ticket Sales'!$J$11:$J$5010, 0)), M4229)="", "", IFERROR(INDEX('Ticket Sales'!E$11:E$5010, MATCH($Q4230, 'Ticket Sales'!$J$11:$J$5010, 0)), M4229)))</f>
        <v/>
      </c>
      <c r="N4230" s="2"/>
      <c r="P4230" s="48">
        <v>4220</v>
      </c>
      <c r="Q4230" s="48" t="str">
        <f t="shared" si="326"/>
        <v/>
      </c>
      <c r="S4230" s="52" t="str">
        <f t="shared" si="327"/>
        <v/>
      </c>
      <c r="U4230" s="52" t="str">
        <f t="shared" si="328"/>
        <v/>
      </c>
      <c r="W4230" s="52" t="str">
        <f t="shared" si="329"/>
        <v/>
      </c>
    </row>
    <row r="4231" spans="1:23" x14ac:dyDescent="0.25">
      <c r="A4231" s="2"/>
      <c r="B4231" s="32"/>
      <c r="C4231" s="25"/>
      <c r="D4231" s="25"/>
      <c r="E4231" s="26"/>
      <c r="F4231" s="27"/>
      <c r="G4231" s="2"/>
      <c r="H4231" s="2"/>
      <c r="I4231" s="38" t="str">
        <f t="shared" si="325"/>
        <v/>
      </c>
      <c r="J4231" s="39" t="str">
        <f>IF($Q4231="", "", IF(IFERROR(INDEX('Ticket Sales'!B$11:B$5010, MATCH($Q4231, 'Ticket Sales'!$J$11:$J$5010, 0)), J4230)="", "", IFERROR(INDEX('Ticket Sales'!B$11:B$5010, MATCH($Q4231, 'Ticket Sales'!$J$11:$J$5010, 0)), J4230)))</f>
        <v/>
      </c>
      <c r="K4231" s="39" t="str">
        <f>IF($Q4231="", "", IF(IFERROR(INDEX('Ticket Sales'!C$11:C$5010, MATCH($Q4231, 'Ticket Sales'!$J$11:$J$5010, 0)), K4230)="", "", IFERROR(INDEX('Ticket Sales'!C$11:C$5010, MATCH($Q4231, 'Ticket Sales'!$J$11:$J$5010, 0)), K4230)))</f>
        <v/>
      </c>
      <c r="L4231" s="40" t="str">
        <f>IF($Q4231="", "", IF(IFERROR(INDEX('Ticket Sales'!D$11:D$5010, MATCH($Q4231, 'Ticket Sales'!$J$11:$J$5010, 0)), L4230)="", "", IFERROR(INDEX('Ticket Sales'!D$11:D$5010, MATCH($Q4231, 'Ticket Sales'!$J$11:$J$5010, 0)), L4230)))</f>
        <v/>
      </c>
      <c r="M4231" s="41" t="str">
        <f>IF($Q4231="", "", IF(IFERROR(INDEX('Ticket Sales'!E$11:E$5010, MATCH($Q4231, 'Ticket Sales'!$J$11:$J$5010, 0)), M4230)="", "", IFERROR(INDEX('Ticket Sales'!E$11:E$5010, MATCH($Q4231, 'Ticket Sales'!$J$11:$J$5010, 0)), M4230)))</f>
        <v/>
      </c>
      <c r="N4231" s="2"/>
      <c r="P4231" s="48">
        <v>4221</v>
      </c>
      <c r="Q4231" s="48" t="str">
        <f t="shared" si="326"/>
        <v/>
      </c>
      <c r="S4231" s="52" t="str">
        <f t="shared" si="327"/>
        <v/>
      </c>
      <c r="U4231" s="52" t="str">
        <f t="shared" si="328"/>
        <v/>
      </c>
      <c r="W4231" s="52" t="str">
        <f t="shared" si="329"/>
        <v/>
      </c>
    </row>
    <row r="4232" spans="1:23" x14ac:dyDescent="0.25">
      <c r="A4232" s="2"/>
      <c r="B4232" s="32"/>
      <c r="C4232" s="25"/>
      <c r="D4232" s="25"/>
      <c r="E4232" s="26"/>
      <c r="F4232" s="27"/>
      <c r="G4232" s="2"/>
      <c r="H4232" s="2"/>
      <c r="I4232" s="38" t="str">
        <f t="shared" si="325"/>
        <v/>
      </c>
      <c r="J4232" s="39" t="str">
        <f>IF($Q4232="", "", IF(IFERROR(INDEX('Ticket Sales'!B$11:B$5010, MATCH($Q4232, 'Ticket Sales'!$J$11:$J$5010, 0)), J4231)="", "", IFERROR(INDEX('Ticket Sales'!B$11:B$5010, MATCH($Q4232, 'Ticket Sales'!$J$11:$J$5010, 0)), J4231)))</f>
        <v/>
      </c>
      <c r="K4232" s="39" t="str">
        <f>IF($Q4232="", "", IF(IFERROR(INDEX('Ticket Sales'!C$11:C$5010, MATCH($Q4232, 'Ticket Sales'!$J$11:$J$5010, 0)), K4231)="", "", IFERROR(INDEX('Ticket Sales'!C$11:C$5010, MATCH($Q4232, 'Ticket Sales'!$J$11:$J$5010, 0)), K4231)))</f>
        <v/>
      </c>
      <c r="L4232" s="40" t="str">
        <f>IF($Q4232="", "", IF(IFERROR(INDEX('Ticket Sales'!D$11:D$5010, MATCH($Q4232, 'Ticket Sales'!$J$11:$J$5010, 0)), L4231)="", "", IFERROR(INDEX('Ticket Sales'!D$11:D$5010, MATCH($Q4232, 'Ticket Sales'!$J$11:$J$5010, 0)), L4231)))</f>
        <v/>
      </c>
      <c r="M4232" s="41" t="str">
        <f>IF($Q4232="", "", IF(IFERROR(INDEX('Ticket Sales'!E$11:E$5010, MATCH($Q4232, 'Ticket Sales'!$J$11:$J$5010, 0)), M4231)="", "", IFERROR(INDEX('Ticket Sales'!E$11:E$5010, MATCH($Q4232, 'Ticket Sales'!$J$11:$J$5010, 0)), M4231)))</f>
        <v/>
      </c>
      <c r="N4232" s="2"/>
      <c r="P4232" s="48">
        <v>4222</v>
      </c>
      <c r="Q4232" s="48" t="str">
        <f t="shared" si="326"/>
        <v/>
      </c>
      <c r="S4232" s="52" t="str">
        <f t="shared" si="327"/>
        <v/>
      </c>
      <c r="U4232" s="52" t="str">
        <f t="shared" si="328"/>
        <v/>
      </c>
      <c r="W4232" s="52" t="str">
        <f t="shared" si="329"/>
        <v/>
      </c>
    </row>
    <row r="4233" spans="1:23" x14ac:dyDescent="0.25">
      <c r="A4233" s="2"/>
      <c r="B4233" s="32"/>
      <c r="C4233" s="25"/>
      <c r="D4233" s="25"/>
      <c r="E4233" s="26"/>
      <c r="F4233" s="27"/>
      <c r="G4233" s="2"/>
      <c r="H4233" s="2"/>
      <c r="I4233" s="38" t="str">
        <f t="shared" si="325"/>
        <v/>
      </c>
      <c r="J4233" s="39" t="str">
        <f>IF($Q4233="", "", IF(IFERROR(INDEX('Ticket Sales'!B$11:B$5010, MATCH($Q4233, 'Ticket Sales'!$J$11:$J$5010, 0)), J4232)="", "", IFERROR(INDEX('Ticket Sales'!B$11:B$5010, MATCH($Q4233, 'Ticket Sales'!$J$11:$J$5010, 0)), J4232)))</f>
        <v/>
      </c>
      <c r="K4233" s="39" t="str">
        <f>IF($Q4233="", "", IF(IFERROR(INDEX('Ticket Sales'!C$11:C$5010, MATCH($Q4233, 'Ticket Sales'!$J$11:$J$5010, 0)), K4232)="", "", IFERROR(INDEX('Ticket Sales'!C$11:C$5010, MATCH($Q4233, 'Ticket Sales'!$J$11:$J$5010, 0)), K4232)))</f>
        <v/>
      </c>
      <c r="L4233" s="40" t="str">
        <f>IF($Q4233="", "", IF(IFERROR(INDEX('Ticket Sales'!D$11:D$5010, MATCH($Q4233, 'Ticket Sales'!$J$11:$J$5010, 0)), L4232)="", "", IFERROR(INDEX('Ticket Sales'!D$11:D$5010, MATCH($Q4233, 'Ticket Sales'!$J$11:$J$5010, 0)), L4232)))</f>
        <v/>
      </c>
      <c r="M4233" s="41" t="str">
        <f>IF($Q4233="", "", IF(IFERROR(INDEX('Ticket Sales'!E$11:E$5010, MATCH($Q4233, 'Ticket Sales'!$J$11:$J$5010, 0)), M4232)="", "", IFERROR(INDEX('Ticket Sales'!E$11:E$5010, MATCH($Q4233, 'Ticket Sales'!$J$11:$J$5010, 0)), M4232)))</f>
        <v/>
      </c>
      <c r="N4233" s="2"/>
      <c r="P4233" s="48">
        <v>4223</v>
      </c>
      <c r="Q4233" s="48" t="str">
        <f t="shared" si="326"/>
        <v/>
      </c>
      <c r="S4233" s="52" t="str">
        <f t="shared" si="327"/>
        <v/>
      </c>
      <c r="U4233" s="52" t="str">
        <f t="shared" si="328"/>
        <v/>
      </c>
      <c r="W4233" s="52" t="str">
        <f t="shared" si="329"/>
        <v/>
      </c>
    </row>
    <row r="4234" spans="1:23" x14ac:dyDescent="0.25">
      <c r="A4234" s="2"/>
      <c r="B4234" s="32"/>
      <c r="C4234" s="25"/>
      <c r="D4234" s="25"/>
      <c r="E4234" s="26"/>
      <c r="F4234" s="27"/>
      <c r="G4234" s="2"/>
      <c r="H4234" s="2"/>
      <c r="I4234" s="38" t="str">
        <f t="shared" si="325"/>
        <v/>
      </c>
      <c r="J4234" s="39" t="str">
        <f>IF($Q4234="", "", IF(IFERROR(INDEX('Ticket Sales'!B$11:B$5010, MATCH($Q4234, 'Ticket Sales'!$J$11:$J$5010, 0)), J4233)="", "", IFERROR(INDEX('Ticket Sales'!B$11:B$5010, MATCH($Q4234, 'Ticket Sales'!$J$11:$J$5010, 0)), J4233)))</f>
        <v/>
      </c>
      <c r="K4234" s="39" t="str">
        <f>IF($Q4234="", "", IF(IFERROR(INDEX('Ticket Sales'!C$11:C$5010, MATCH($Q4234, 'Ticket Sales'!$J$11:$J$5010, 0)), K4233)="", "", IFERROR(INDEX('Ticket Sales'!C$11:C$5010, MATCH($Q4234, 'Ticket Sales'!$J$11:$J$5010, 0)), K4233)))</f>
        <v/>
      </c>
      <c r="L4234" s="40" t="str">
        <f>IF($Q4234="", "", IF(IFERROR(INDEX('Ticket Sales'!D$11:D$5010, MATCH($Q4234, 'Ticket Sales'!$J$11:$J$5010, 0)), L4233)="", "", IFERROR(INDEX('Ticket Sales'!D$11:D$5010, MATCH($Q4234, 'Ticket Sales'!$J$11:$J$5010, 0)), L4233)))</f>
        <v/>
      </c>
      <c r="M4234" s="41" t="str">
        <f>IF($Q4234="", "", IF(IFERROR(INDEX('Ticket Sales'!E$11:E$5010, MATCH($Q4234, 'Ticket Sales'!$J$11:$J$5010, 0)), M4233)="", "", IFERROR(INDEX('Ticket Sales'!E$11:E$5010, MATCH($Q4234, 'Ticket Sales'!$J$11:$J$5010, 0)), M4233)))</f>
        <v/>
      </c>
      <c r="N4234" s="2"/>
      <c r="P4234" s="48">
        <v>4224</v>
      </c>
      <c r="Q4234" s="48" t="str">
        <f t="shared" si="326"/>
        <v/>
      </c>
      <c r="S4234" s="52" t="str">
        <f t="shared" si="327"/>
        <v/>
      </c>
      <c r="U4234" s="52" t="str">
        <f t="shared" si="328"/>
        <v/>
      </c>
      <c r="W4234" s="52" t="str">
        <f t="shared" si="329"/>
        <v/>
      </c>
    </row>
    <row r="4235" spans="1:23" x14ac:dyDescent="0.25">
      <c r="A4235" s="2"/>
      <c r="B4235" s="32"/>
      <c r="C4235" s="25"/>
      <c r="D4235" s="25"/>
      <c r="E4235" s="26"/>
      <c r="F4235" s="27"/>
      <c r="G4235" s="2"/>
      <c r="H4235" s="2"/>
      <c r="I4235" s="38" t="str">
        <f t="shared" si="325"/>
        <v/>
      </c>
      <c r="J4235" s="39" t="str">
        <f>IF($Q4235="", "", IF(IFERROR(INDEX('Ticket Sales'!B$11:B$5010, MATCH($Q4235, 'Ticket Sales'!$J$11:$J$5010, 0)), J4234)="", "", IFERROR(INDEX('Ticket Sales'!B$11:B$5010, MATCH($Q4235, 'Ticket Sales'!$J$11:$J$5010, 0)), J4234)))</f>
        <v/>
      </c>
      <c r="K4235" s="39" t="str">
        <f>IF($Q4235="", "", IF(IFERROR(INDEX('Ticket Sales'!C$11:C$5010, MATCH($Q4235, 'Ticket Sales'!$J$11:$J$5010, 0)), K4234)="", "", IFERROR(INDEX('Ticket Sales'!C$11:C$5010, MATCH($Q4235, 'Ticket Sales'!$J$11:$J$5010, 0)), K4234)))</f>
        <v/>
      </c>
      <c r="L4235" s="40" t="str">
        <f>IF($Q4235="", "", IF(IFERROR(INDEX('Ticket Sales'!D$11:D$5010, MATCH($Q4235, 'Ticket Sales'!$J$11:$J$5010, 0)), L4234)="", "", IFERROR(INDEX('Ticket Sales'!D$11:D$5010, MATCH($Q4235, 'Ticket Sales'!$J$11:$J$5010, 0)), L4234)))</f>
        <v/>
      </c>
      <c r="M4235" s="41" t="str">
        <f>IF($Q4235="", "", IF(IFERROR(INDEX('Ticket Sales'!E$11:E$5010, MATCH($Q4235, 'Ticket Sales'!$J$11:$J$5010, 0)), M4234)="", "", IFERROR(INDEX('Ticket Sales'!E$11:E$5010, MATCH($Q4235, 'Ticket Sales'!$J$11:$J$5010, 0)), M4234)))</f>
        <v/>
      </c>
      <c r="N4235" s="2"/>
      <c r="P4235" s="48">
        <v>4225</v>
      </c>
      <c r="Q4235" s="48" t="str">
        <f t="shared" si="326"/>
        <v/>
      </c>
      <c r="S4235" s="52" t="str">
        <f t="shared" si="327"/>
        <v/>
      </c>
      <c r="U4235" s="52" t="str">
        <f t="shared" si="328"/>
        <v/>
      </c>
      <c r="W4235" s="52" t="str">
        <f t="shared" si="329"/>
        <v/>
      </c>
    </row>
    <row r="4236" spans="1:23" x14ac:dyDescent="0.25">
      <c r="A4236" s="2"/>
      <c r="B4236" s="32"/>
      <c r="C4236" s="25"/>
      <c r="D4236" s="25"/>
      <c r="E4236" s="26"/>
      <c r="F4236" s="27"/>
      <c r="G4236" s="2"/>
      <c r="H4236" s="2"/>
      <c r="I4236" s="38" t="str">
        <f t="shared" ref="I4236:I4299" si="330">$Q4236</f>
        <v/>
      </c>
      <c r="J4236" s="39" t="str">
        <f>IF($Q4236="", "", IF(IFERROR(INDEX('Ticket Sales'!B$11:B$5010, MATCH($Q4236, 'Ticket Sales'!$J$11:$J$5010, 0)), J4235)="", "", IFERROR(INDEX('Ticket Sales'!B$11:B$5010, MATCH($Q4236, 'Ticket Sales'!$J$11:$J$5010, 0)), J4235)))</f>
        <v/>
      </c>
      <c r="K4236" s="39" t="str">
        <f>IF($Q4236="", "", IF(IFERROR(INDEX('Ticket Sales'!C$11:C$5010, MATCH($Q4236, 'Ticket Sales'!$J$11:$J$5010, 0)), K4235)="", "", IFERROR(INDEX('Ticket Sales'!C$11:C$5010, MATCH($Q4236, 'Ticket Sales'!$J$11:$J$5010, 0)), K4235)))</f>
        <v/>
      </c>
      <c r="L4236" s="40" t="str">
        <f>IF($Q4236="", "", IF(IFERROR(INDEX('Ticket Sales'!D$11:D$5010, MATCH($Q4236, 'Ticket Sales'!$J$11:$J$5010, 0)), L4235)="", "", IFERROR(INDEX('Ticket Sales'!D$11:D$5010, MATCH($Q4236, 'Ticket Sales'!$J$11:$J$5010, 0)), L4235)))</f>
        <v/>
      </c>
      <c r="M4236" s="41" t="str">
        <f>IF($Q4236="", "", IF(IFERROR(INDEX('Ticket Sales'!E$11:E$5010, MATCH($Q4236, 'Ticket Sales'!$J$11:$J$5010, 0)), M4235)="", "", IFERROR(INDEX('Ticket Sales'!E$11:E$5010, MATCH($Q4236, 'Ticket Sales'!$J$11:$J$5010, 0)), M4235)))</f>
        <v/>
      </c>
      <c r="N4236" s="2"/>
      <c r="P4236" s="48">
        <v>4226</v>
      </c>
      <c r="Q4236" s="48" t="str">
        <f t="shared" ref="Q4236:Q4299" si="331">IF(ISNUMBER($Q$8)=FALSE, "", IF($P4236&gt;$Q$8, "", $P4236))</f>
        <v/>
      </c>
      <c r="S4236" s="52" t="str">
        <f t="shared" ref="S4236:S4299" si="332">IF($B4236="", "", $B4236)</f>
        <v/>
      </c>
      <c r="U4236" s="52" t="str">
        <f t="shared" ref="U4236:U4299" si="333">IF(COUNTIF($B4236:$F4236, "")=5, "", "X")</f>
        <v/>
      </c>
      <c r="W4236" s="52" t="str">
        <f t="shared" ref="W4236:W4299" si="334">IF(AND($U4236="X", $S4236=""), "X", IF(AND($U4236="X", ISNUMBER($S4236)=FALSE), "X", IF(AND($U4236="X", COUNTIF($S$11:$S$5010, $S4236)&gt;1), "X", "")))</f>
        <v/>
      </c>
    </row>
    <row r="4237" spans="1:23" x14ac:dyDescent="0.25">
      <c r="A4237" s="2"/>
      <c r="B4237" s="32"/>
      <c r="C4237" s="25"/>
      <c r="D4237" s="25"/>
      <c r="E4237" s="26"/>
      <c r="F4237" s="27"/>
      <c r="G4237" s="2"/>
      <c r="H4237" s="2"/>
      <c r="I4237" s="38" t="str">
        <f t="shared" si="330"/>
        <v/>
      </c>
      <c r="J4237" s="39" t="str">
        <f>IF($Q4237="", "", IF(IFERROR(INDEX('Ticket Sales'!B$11:B$5010, MATCH($Q4237, 'Ticket Sales'!$J$11:$J$5010, 0)), J4236)="", "", IFERROR(INDEX('Ticket Sales'!B$11:B$5010, MATCH($Q4237, 'Ticket Sales'!$J$11:$J$5010, 0)), J4236)))</f>
        <v/>
      </c>
      <c r="K4237" s="39" t="str">
        <f>IF($Q4237="", "", IF(IFERROR(INDEX('Ticket Sales'!C$11:C$5010, MATCH($Q4237, 'Ticket Sales'!$J$11:$J$5010, 0)), K4236)="", "", IFERROR(INDEX('Ticket Sales'!C$11:C$5010, MATCH($Q4237, 'Ticket Sales'!$J$11:$J$5010, 0)), K4236)))</f>
        <v/>
      </c>
      <c r="L4237" s="40" t="str">
        <f>IF($Q4237="", "", IF(IFERROR(INDEX('Ticket Sales'!D$11:D$5010, MATCH($Q4237, 'Ticket Sales'!$J$11:$J$5010, 0)), L4236)="", "", IFERROR(INDEX('Ticket Sales'!D$11:D$5010, MATCH($Q4237, 'Ticket Sales'!$J$11:$J$5010, 0)), L4236)))</f>
        <v/>
      </c>
      <c r="M4237" s="41" t="str">
        <f>IF($Q4237="", "", IF(IFERROR(INDEX('Ticket Sales'!E$11:E$5010, MATCH($Q4237, 'Ticket Sales'!$J$11:$J$5010, 0)), M4236)="", "", IFERROR(INDEX('Ticket Sales'!E$11:E$5010, MATCH($Q4237, 'Ticket Sales'!$J$11:$J$5010, 0)), M4236)))</f>
        <v/>
      </c>
      <c r="N4237" s="2"/>
      <c r="P4237" s="48">
        <v>4227</v>
      </c>
      <c r="Q4237" s="48" t="str">
        <f t="shared" si="331"/>
        <v/>
      </c>
      <c r="S4237" s="52" t="str">
        <f t="shared" si="332"/>
        <v/>
      </c>
      <c r="U4237" s="52" t="str">
        <f t="shared" si="333"/>
        <v/>
      </c>
      <c r="W4237" s="52" t="str">
        <f t="shared" si="334"/>
        <v/>
      </c>
    </row>
    <row r="4238" spans="1:23" x14ac:dyDescent="0.25">
      <c r="A4238" s="2"/>
      <c r="B4238" s="32"/>
      <c r="C4238" s="25"/>
      <c r="D4238" s="25"/>
      <c r="E4238" s="26"/>
      <c r="F4238" s="27"/>
      <c r="G4238" s="2"/>
      <c r="H4238" s="2"/>
      <c r="I4238" s="38" t="str">
        <f t="shared" si="330"/>
        <v/>
      </c>
      <c r="J4238" s="39" t="str">
        <f>IF($Q4238="", "", IF(IFERROR(INDEX('Ticket Sales'!B$11:B$5010, MATCH($Q4238, 'Ticket Sales'!$J$11:$J$5010, 0)), J4237)="", "", IFERROR(INDEX('Ticket Sales'!B$11:B$5010, MATCH($Q4238, 'Ticket Sales'!$J$11:$J$5010, 0)), J4237)))</f>
        <v/>
      </c>
      <c r="K4238" s="39" t="str">
        <f>IF($Q4238="", "", IF(IFERROR(INDEX('Ticket Sales'!C$11:C$5010, MATCH($Q4238, 'Ticket Sales'!$J$11:$J$5010, 0)), K4237)="", "", IFERROR(INDEX('Ticket Sales'!C$11:C$5010, MATCH($Q4238, 'Ticket Sales'!$J$11:$J$5010, 0)), K4237)))</f>
        <v/>
      </c>
      <c r="L4238" s="40" t="str">
        <f>IF($Q4238="", "", IF(IFERROR(INDEX('Ticket Sales'!D$11:D$5010, MATCH($Q4238, 'Ticket Sales'!$J$11:$J$5010, 0)), L4237)="", "", IFERROR(INDEX('Ticket Sales'!D$11:D$5010, MATCH($Q4238, 'Ticket Sales'!$J$11:$J$5010, 0)), L4237)))</f>
        <v/>
      </c>
      <c r="M4238" s="41" t="str">
        <f>IF($Q4238="", "", IF(IFERROR(INDEX('Ticket Sales'!E$11:E$5010, MATCH($Q4238, 'Ticket Sales'!$J$11:$J$5010, 0)), M4237)="", "", IFERROR(INDEX('Ticket Sales'!E$11:E$5010, MATCH($Q4238, 'Ticket Sales'!$J$11:$J$5010, 0)), M4237)))</f>
        <v/>
      </c>
      <c r="N4238" s="2"/>
      <c r="P4238" s="48">
        <v>4228</v>
      </c>
      <c r="Q4238" s="48" t="str">
        <f t="shared" si="331"/>
        <v/>
      </c>
      <c r="S4238" s="52" t="str">
        <f t="shared" si="332"/>
        <v/>
      </c>
      <c r="U4238" s="52" t="str">
        <f t="shared" si="333"/>
        <v/>
      </c>
      <c r="W4238" s="52" t="str">
        <f t="shared" si="334"/>
        <v/>
      </c>
    </row>
    <row r="4239" spans="1:23" x14ac:dyDescent="0.25">
      <c r="A4239" s="2"/>
      <c r="B4239" s="32"/>
      <c r="C4239" s="25"/>
      <c r="D4239" s="25"/>
      <c r="E4239" s="26"/>
      <c r="F4239" s="27"/>
      <c r="G4239" s="2"/>
      <c r="H4239" s="2"/>
      <c r="I4239" s="38" t="str">
        <f t="shared" si="330"/>
        <v/>
      </c>
      <c r="J4239" s="39" t="str">
        <f>IF($Q4239="", "", IF(IFERROR(INDEX('Ticket Sales'!B$11:B$5010, MATCH($Q4239, 'Ticket Sales'!$J$11:$J$5010, 0)), J4238)="", "", IFERROR(INDEX('Ticket Sales'!B$11:B$5010, MATCH($Q4239, 'Ticket Sales'!$J$11:$J$5010, 0)), J4238)))</f>
        <v/>
      </c>
      <c r="K4239" s="39" t="str">
        <f>IF($Q4239="", "", IF(IFERROR(INDEX('Ticket Sales'!C$11:C$5010, MATCH($Q4239, 'Ticket Sales'!$J$11:$J$5010, 0)), K4238)="", "", IFERROR(INDEX('Ticket Sales'!C$11:C$5010, MATCH($Q4239, 'Ticket Sales'!$J$11:$J$5010, 0)), K4238)))</f>
        <v/>
      </c>
      <c r="L4239" s="40" t="str">
        <f>IF($Q4239="", "", IF(IFERROR(INDEX('Ticket Sales'!D$11:D$5010, MATCH($Q4239, 'Ticket Sales'!$J$11:$J$5010, 0)), L4238)="", "", IFERROR(INDEX('Ticket Sales'!D$11:D$5010, MATCH($Q4239, 'Ticket Sales'!$J$11:$J$5010, 0)), L4238)))</f>
        <v/>
      </c>
      <c r="M4239" s="41" t="str">
        <f>IF($Q4239="", "", IF(IFERROR(INDEX('Ticket Sales'!E$11:E$5010, MATCH($Q4239, 'Ticket Sales'!$J$11:$J$5010, 0)), M4238)="", "", IFERROR(INDEX('Ticket Sales'!E$11:E$5010, MATCH($Q4239, 'Ticket Sales'!$J$11:$J$5010, 0)), M4238)))</f>
        <v/>
      </c>
      <c r="N4239" s="2"/>
      <c r="P4239" s="48">
        <v>4229</v>
      </c>
      <c r="Q4239" s="48" t="str">
        <f t="shared" si="331"/>
        <v/>
      </c>
      <c r="S4239" s="52" t="str">
        <f t="shared" si="332"/>
        <v/>
      </c>
      <c r="U4239" s="52" t="str">
        <f t="shared" si="333"/>
        <v/>
      </c>
      <c r="W4239" s="52" t="str">
        <f t="shared" si="334"/>
        <v/>
      </c>
    </row>
    <row r="4240" spans="1:23" x14ac:dyDescent="0.25">
      <c r="A4240" s="2"/>
      <c r="B4240" s="32"/>
      <c r="C4240" s="25"/>
      <c r="D4240" s="25"/>
      <c r="E4240" s="26"/>
      <c r="F4240" s="27"/>
      <c r="G4240" s="2"/>
      <c r="H4240" s="2"/>
      <c r="I4240" s="38" t="str">
        <f t="shared" si="330"/>
        <v/>
      </c>
      <c r="J4240" s="39" t="str">
        <f>IF($Q4240="", "", IF(IFERROR(INDEX('Ticket Sales'!B$11:B$5010, MATCH($Q4240, 'Ticket Sales'!$J$11:$J$5010, 0)), J4239)="", "", IFERROR(INDEX('Ticket Sales'!B$11:B$5010, MATCH($Q4240, 'Ticket Sales'!$J$11:$J$5010, 0)), J4239)))</f>
        <v/>
      </c>
      <c r="K4240" s="39" t="str">
        <f>IF($Q4240="", "", IF(IFERROR(INDEX('Ticket Sales'!C$11:C$5010, MATCH($Q4240, 'Ticket Sales'!$J$11:$J$5010, 0)), K4239)="", "", IFERROR(INDEX('Ticket Sales'!C$11:C$5010, MATCH($Q4240, 'Ticket Sales'!$J$11:$J$5010, 0)), K4239)))</f>
        <v/>
      </c>
      <c r="L4240" s="40" t="str">
        <f>IF($Q4240="", "", IF(IFERROR(INDEX('Ticket Sales'!D$11:D$5010, MATCH($Q4240, 'Ticket Sales'!$J$11:$J$5010, 0)), L4239)="", "", IFERROR(INDEX('Ticket Sales'!D$11:D$5010, MATCH($Q4240, 'Ticket Sales'!$J$11:$J$5010, 0)), L4239)))</f>
        <v/>
      </c>
      <c r="M4240" s="41" t="str">
        <f>IF($Q4240="", "", IF(IFERROR(INDEX('Ticket Sales'!E$11:E$5010, MATCH($Q4240, 'Ticket Sales'!$J$11:$J$5010, 0)), M4239)="", "", IFERROR(INDEX('Ticket Sales'!E$11:E$5010, MATCH($Q4240, 'Ticket Sales'!$J$11:$J$5010, 0)), M4239)))</f>
        <v/>
      </c>
      <c r="N4240" s="2"/>
      <c r="P4240" s="48">
        <v>4230</v>
      </c>
      <c r="Q4240" s="48" t="str">
        <f t="shared" si="331"/>
        <v/>
      </c>
      <c r="S4240" s="52" t="str">
        <f t="shared" si="332"/>
        <v/>
      </c>
      <c r="U4240" s="52" t="str">
        <f t="shared" si="333"/>
        <v/>
      </c>
      <c r="W4240" s="52" t="str">
        <f t="shared" si="334"/>
        <v/>
      </c>
    </row>
    <row r="4241" spans="1:23" x14ac:dyDescent="0.25">
      <c r="A4241" s="2"/>
      <c r="B4241" s="32"/>
      <c r="C4241" s="25"/>
      <c r="D4241" s="25"/>
      <c r="E4241" s="26"/>
      <c r="F4241" s="27"/>
      <c r="G4241" s="2"/>
      <c r="H4241" s="2"/>
      <c r="I4241" s="38" t="str">
        <f t="shared" si="330"/>
        <v/>
      </c>
      <c r="J4241" s="39" t="str">
        <f>IF($Q4241="", "", IF(IFERROR(INDEX('Ticket Sales'!B$11:B$5010, MATCH($Q4241, 'Ticket Sales'!$J$11:$J$5010, 0)), J4240)="", "", IFERROR(INDEX('Ticket Sales'!B$11:B$5010, MATCH($Q4241, 'Ticket Sales'!$J$11:$J$5010, 0)), J4240)))</f>
        <v/>
      </c>
      <c r="K4241" s="39" t="str">
        <f>IF($Q4241="", "", IF(IFERROR(INDEX('Ticket Sales'!C$11:C$5010, MATCH($Q4241, 'Ticket Sales'!$J$11:$J$5010, 0)), K4240)="", "", IFERROR(INDEX('Ticket Sales'!C$11:C$5010, MATCH($Q4241, 'Ticket Sales'!$J$11:$J$5010, 0)), K4240)))</f>
        <v/>
      </c>
      <c r="L4241" s="40" t="str">
        <f>IF($Q4241="", "", IF(IFERROR(INDEX('Ticket Sales'!D$11:D$5010, MATCH($Q4241, 'Ticket Sales'!$J$11:$J$5010, 0)), L4240)="", "", IFERROR(INDEX('Ticket Sales'!D$11:D$5010, MATCH($Q4241, 'Ticket Sales'!$J$11:$J$5010, 0)), L4240)))</f>
        <v/>
      </c>
      <c r="M4241" s="41" t="str">
        <f>IF($Q4241="", "", IF(IFERROR(INDEX('Ticket Sales'!E$11:E$5010, MATCH($Q4241, 'Ticket Sales'!$J$11:$J$5010, 0)), M4240)="", "", IFERROR(INDEX('Ticket Sales'!E$11:E$5010, MATCH($Q4241, 'Ticket Sales'!$J$11:$J$5010, 0)), M4240)))</f>
        <v/>
      </c>
      <c r="N4241" s="2"/>
      <c r="P4241" s="48">
        <v>4231</v>
      </c>
      <c r="Q4241" s="48" t="str">
        <f t="shared" si="331"/>
        <v/>
      </c>
      <c r="S4241" s="52" t="str">
        <f t="shared" si="332"/>
        <v/>
      </c>
      <c r="U4241" s="52" t="str">
        <f t="shared" si="333"/>
        <v/>
      </c>
      <c r="W4241" s="52" t="str">
        <f t="shared" si="334"/>
        <v/>
      </c>
    </row>
    <row r="4242" spans="1:23" x14ac:dyDescent="0.25">
      <c r="A4242" s="2"/>
      <c r="B4242" s="32"/>
      <c r="C4242" s="25"/>
      <c r="D4242" s="25"/>
      <c r="E4242" s="26"/>
      <c r="F4242" s="27"/>
      <c r="G4242" s="2"/>
      <c r="H4242" s="2"/>
      <c r="I4242" s="38" t="str">
        <f t="shared" si="330"/>
        <v/>
      </c>
      <c r="J4242" s="39" t="str">
        <f>IF($Q4242="", "", IF(IFERROR(INDEX('Ticket Sales'!B$11:B$5010, MATCH($Q4242, 'Ticket Sales'!$J$11:$J$5010, 0)), J4241)="", "", IFERROR(INDEX('Ticket Sales'!B$11:B$5010, MATCH($Q4242, 'Ticket Sales'!$J$11:$J$5010, 0)), J4241)))</f>
        <v/>
      </c>
      <c r="K4242" s="39" t="str">
        <f>IF($Q4242="", "", IF(IFERROR(INDEX('Ticket Sales'!C$11:C$5010, MATCH($Q4242, 'Ticket Sales'!$J$11:$J$5010, 0)), K4241)="", "", IFERROR(INDEX('Ticket Sales'!C$11:C$5010, MATCH($Q4242, 'Ticket Sales'!$J$11:$J$5010, 0)), K4241)))</f>
        <v/>
      </c>
      <c r="L4242" s="40" t="str">
        <f>IF($Q4242="", "", IF(IFERROR(INDEX('Ticket Sales'!D$11:D$5010, MATCH($Q4242, 'Ticket Sales'!$J$11:$J$5010, 0)), L4241)="", "", IFERROR(INDEX('Ticket Sales'!D$11:D$5010, MATCH($Q4242, 'Ticket Sales'!$J$11:$J$5010, 0)), L4241)))</f>
        <v/>
      </c>
      <c r="M4242" s="41" t="str">
        <f>IF($Q4242="", "", IF(IFERROR(INDEX('Ticket Sales'!E$11:E$5010, MATCH($Q4242, 'Ticket Sales'!$J$11:$J$5010, 0)), M4241)="", "", IFERROR(INDEX('Ticket Sales'!E$11:E$5010, MATCH($Q4242, 'Ticket Sales'!$J$11:$J$5010, 0)), M4241)))</f>
        <v/>
      </c>
      <c r="N4242" s="2"/>
      <c r="P4242" s="48">
        <v>4232</v>
      </c>
      <c r="Q4242" s="48" t="str">
        <f t="shared" si="331"/>
        <v/>
      </c>
      <c r="S4242" s="52" t="str">
        <f t="shared" si="332"/>
        <v/>
      </c>
      <c r="U4242" s="52" t="str">
        <f t="shared" si="333"/>
        <v/>
      </c>
      <c r="W4242" s="52" t="str">
        <f t="shared" si="334"/>
        <v/>
      </c>
    </row>
    <row r="4243" spans="1:23" x14ac:dyDescent="0.25">
      <c r="A4243" s="2"/>
      <c r="B4243" s="32"/>
      <c r="C4243" s="25"/>
      <c r="D4243" s="25"/>
      <c r="E4243" s="26"/>
      <c r="F4243" s="27"/>
      <c r="G4243" s="2"/>
      <c r="H4243" s="2"/>
      <c r="I4243" s="38" t="str">
        <f t="shared" si="330"/>
        <v/>
      </c>
      <c r="J4243" s="39" t="str">
        <f>IF($Q4243="", "", IF(IFERROR(INDEX('Ticket Sales'!B$11:B$5010, MATCH($Q4243, 'Ticket Sales'!$J$11:$J$5010, 0)), J4242)="", "", IFERROR(INDEX('Ticket Sales'!B$11:B$5010, MATCH($Q4243, 'Ticket Sales'!$J$11:$J$5010, 0)), J4242)))</f>
        <v/>
      </c>
      <c r="K4243" s="39" t="str">
        <f>IF($Q4243="", "", IF(IFERROR(INDEX('Ticket Sales'!C$11:C$5010, MATCH($Q4243, 'Ticket Sales'!$J$11:$J$5010, 0)), K4242)="", "", IFERROR(INDEX('Ticket Sales'!C$11:C$5010, MATCH($Q4243, 'Ticket Sales'!$J$11:$J$5010, 0)), K4242)))</f>
        <v/>
      </c>
      <c r="L4243" s="40" t="str">
        <f>IF($Q4243="", "", IF(IFERROR(INDEX('Ticket Sales'!D$11:D$5010, MATCH($Q4243, 'Ticket Sales'!$J$11:$J$5010, 0)), L4242)="", "", IFERROR(INDEX('Ticket Sales'!D$11:D$5010, MATCH($Q4243, 'Ticket Sales'!$J$11:$J$5010, 0)), L4242)))</f>
        <v/>
      </c>
      <c r="M4243" s="41" t="str">
        <f>IF($Q4243="", "", IF(IFERROR(INDEX('Ticket Sales'!E$11:E$5010, MATCH($Q4243, 'Ticket Sales'!$J$11:$J$5010, 0)), M4242)="", "", IFERROR(INDEX('Ticket Sales'!E$11:E$5010, MATCH($Q4243, 'Ticket Sales'!$J$11:$J$5010, 0)), M4242)))</f>
        <v/>
      </c>
      <c r="N4243" s="2"/>
      <c r="P4243" s="48">
        <v>4233</v>
      </c>
      <c r="Q4243" s="48" t="str">
        <f t="shared" si="331"/>
        <v/>
      </c>
      <c r="S4243" s="52" t="str">
        <f t="shared" si="332"/>
        <v/>
      </c>
      <c r="U4243" s="52" t="str">
        <f t="shared" si="333"/>
        <v/>
      </c>
      <c r="W4243" s="52" t="str">
        <f t="shared" si="334"/>
        <v/>
      </c>
    </row>
    <row r="4244" spans="1:23" x14ac:dyDescent="0.25">
      <c r="A4244" s="2"/>
      <c r="B4244" s="32"/>
      <c r="C4244" s="25"/>
      <c r="D4244" s="25"/>
      <c r="E4244" s="26"/>
      <c r="F4244" s="27"/>
      <c r="G4244" s="2"/>
      <c r="H4244" s="2"/>
      <c r="I4244" s="38" t="str">
        <f t="shared" si="330"/>
        <v/>
      </c>
      <c r="J4244" s="39" t="str">
        <f>IF($Q4244="", "", IF(IFERROR(INDEX('Ticket Sales'!B$11:B$5010, MATCH($Q4244, 'Ticket Sales'!$J$11:$J$5010, 0)), J4243)="", "", IFERROR(INDEX('Ticket Sales'!B$11:B$5010, MATCH($Q4244, 'Ticket Sales'!$J$11:$J$5010, 0)), J4243)))</f>
        <v/>
      </c>
      <c r="K4244" s="39" t="str">
        <f>IF($Q4244="", "", IF(IFERROR(INDEX('Ticket Sales'!C$11:C$5010, MATCH($Q4244, 'Ticket Sales'!$J$11:$J$5010, 0)), K4243)="", "", IFERROR(INDEX('Ticket Sales'!C$11:C$5010, MATCH($Q4244, 'Ticket Sales'!$J$11:$J$5010, 0)), K4243)))</f>
        <v/>
      </c>
      <c r="L4244" s="40" t="str">
        <f>IF($Q4244="", "", IF(IFERROR(INDEX('Ticket Sales'!D$11:D$5010, MATCH($Q4244, 'Ticket Sales'!$J$11:$J$5010, 0)), L4243)="", "", IFERROR(INDEX('Ticket Sales'!D$11:D$5010, MATCH($Q4244, 'Ticket Sales'!$J$11:$J$5010, 0)), L4243)))</f>
        <v/>
      </c>
      <c r="M4244" s="41" t="str">
        <f>IF($Q4244="", "", IF(IFERROR(INDEX('Ticket Sales'!E$11:E$5010, MATCH($Q4244, 'Ticket Sales'!$J$11:$J$5010, 0)), M4243)="", "", IFERROR(INDEX('Ticket Sales'!E$11:E$5010, MATCH($Q4244, 'Ticket Sales'!$J$11:$J$5010, 0)), M4243)))</f>
        <v/>
      </c>
      <c r="N4244" s="2"/>
      <c r="P4244" s="48">
        <v>4234</v>
      </c>
      <c r="Q4244" s="48" t="str">
        <f t="shared" si="331"/>
        <v/>
      </c>
      <c r="S4244" s="52" t="str">
        <f t="shared" si="332"/>
        <v/>
      </c>
      <c r="U4244" s="52" t="str">
        <f t="shared" si="333"/>
        <v/>
      </c>
      <c r="W4244" s="52" t="str">
        <f t="shared" si="334"/>
        <v/>
      </c>
    </row>
    <row r="4245" spans="1:23" x14ac:dyDescent="0.25">
      <c r="A4245" s="2"/>
      <c r="B4245" s="32"/>
      <c r="C4245" s="25"/>
      <c r="D4245" s="25"/>
      <c r="E4245" s="26"/>
      <c r="F4245" s="27"/>
      <c r="G4245" s="2"/>
      <c r="H4245" s="2"/>
      <c r="I4245" s="38" t="str">
        <f t="shared" si="330"/>
        <v/>
      </c>
      <c r="J4245" s="39" t="str">
        <f>IF($Q4245="", "", IF(IFERROR(INDEX('Ticket Sales'!B$11:B$5010, MATCH($Q4245, 'Ticket Sales'!$J$11:$J$5010, 0)), J4244)="", "", IFERROR(INDEX('Ticket Sales'!B$11:B$5010, MATCH($Q4245, 'Ticket Sales'!$J$11:$J$5010, 0)), J4244)))</f>
        <v/>
      </c>
      <c r="K4245" s="39" t="str">
        <f>IF($Q4245="", "", IF(IFERROR(INDEX('Ticket Sales'!C$11:C$5010, MATCH($Q4245, 'Ticket Sales'!$J$11:$J$5010, 0)), K4244)="", "", IFERROR(INDEX('Ticket Sales'!C$11:C$5010, MATCH($Q4245, 'Ticket Sales'!$J$11:$J$5010, 0)), K4244)))</f>
        <v/>
      </c>
      <c r="L4245" s="40" t="str">
        <f>IF($Q4245="", "", IF(IFERROR(INDEX('Ticket Sales'!D$11:D$5010, MATCH($Q4245, 'Ticket Sales'!$J$11:$J$5010, 0)), L4244)="", "", IFERROR(INDEX('Ticket Sales'!D$11:D$5010, MATCH($Q4245, 'Ticket Sales'!$J$11:$J$5010, 0)), L4244)))</f>
        <v/>
      </c>
      <c r="M4245" s="41" t="str">
        <f>IF($Q4245="", "", IF(IFERROR(INDEX('Ticket Sales'!E$11:E$5010, MATCH($Q4245, 'Ticket Sales'!$J$11:$J$5010, 0)), M4244)="", "", IFERROR(INDEX('Ticket Sales'!E$11:E$5010, MATCH($Q4245, 'Ticket Sales'!$J$11:$J$5010, 0)), M4244)))</f>
        <v/>
      </c>
      <c r="N4245" s="2"/>
      <c r="P4245" s="48">
        <v>4235</v>
      </c>
      <c r="Q4245" s="48" t="str">
        <f t="shared" si="331"/>
        <v/>
      </c>
      <c r="S4245" s="52" t="str">
        <f t="shared" si="332"/>
        <v/>
      </c>
      <c r="U4245" s="52" t="str">
        <f t="shared" si="333"/>
        <v/>
      </c>
      <c r="W4245" s="52" t="str">
        <f t="shared" si="334"/>
        <v/>
      </c>
    </row>
    <row r="4246" spans="1:23" x14ac:dyDescent="0.25">
      <c r="A4246" s="2"/>
      <c r="B4246" s="32"/>
      <c r="C4246" s="25"/>
      <c r="D4246" s="25"/>
      <c r="E4246" s="26"/>
      <c r="F4246" s="27"/>
      <c r="G4246" s="2"/>
      <c r="H4246" s="2"/>
      <c r="I4246" s="38" t="str">
        <f t="shared" si="330"/>
        <v/>
      </c>
      <c r="J4246" s="39" t="str">
        <f>IF($Q4246="", "", IF(IFERROR(INDEX('Ticket Sales'!B$11:B$5010, MATCH($Q4246, 'Ticket Sales'!$J$11:$J$5010, 0)), J4245)="", "", IFERROR(INDEX('Ticket Sales'!B$11:B$5010, MATCH($Q4246, 'Ticket Sales'!$J$11:$J$5010, 0)), J4245)))</f>
        <v/>
      </c>
      <c r="K4246" s="39" t="str">
        <f>IF($Q4246="", "", IF(IFERROR(INDEX('Ticket Sales'!C$11:C$5010, MATCH($Q4246, 'Ticket Sales'!$J$11:$J$5010, 0)), K4245)="", "", IFERROR(INDEX('Ticket Sales'!C$11:C$5010, MATCH($Q4246, 'Ticket Sales'!$J$11:$J$5010, 0)), K4245)))</f>
        <v/>
      </c>
      <c r="L4246" s="40" t="str">
        <f>IF($Q4246="", "", IF(IFERROR(INDEX('Ticket Sales'!D$11:D$5010, MATCH($Q4246, 'Ticket Sales'!$J$11:$J$5010, 0)), L4245)="", "", IFERROR(INDEX('Ticket Sales'!D$11:D$5010, MATCH($Q4246, 'Ticket Sales'!$J$11:$J$5010, 0)), L4245)))</f>
        <v/>
      </c>
      <c r="M4246" s="41" t="str">
        <f>IF($Q4246="", "", IF(IFERROR(INDEX('Ticket Sales'!E$11:E$5010, MATCH($Q4246, 'Ticket Sales'!$J$11:$J$5010, 0)), M4245)="", "", IFERROR(INDEX('Ticket Sales'!E$11:E$5010, MATCH($Q4246, 'Ticket Sales'!$J$11:$J$5010, 0)), M4245)))</f>
        <v/>
      </c>
      <c r="N4246" s="2"/>
      <c r="P4246" s="48">
        <v>4236</v>
      </c>
      <c r="Q4246" s="48" t="str">
        <f t="shared" si="331"/>
        <v/>
      </c>
      <c r="S4246" s="52" t="str">
        <f t="shared" si="332"/>
        <v/>
      </c>
      <c r="U4246" s="52" t="str">
        <f t="shared" si="333"/>
        <v/>
      </c>
      <c r="W4246" s="52" t="str">
        <f t="shared" si="334"/>
        <v/>
      </c>
    </row>
    <row r="4247" spans="1:23" x14ac:dyDescent="0.25">
      <c r="A4247" s="2"/>
      <c r="B4247" s="32"/>
      <c r="C4247" s="25"/>
      <c r="D4247" s="25"/>
      <c r="E4247" s="26"/>
      <c r="F4247" s="27"/>
      <c r="G4247" s="2"/>
      <c r="H4247" s="2"/>
      <c r="I4247" s="38" t="str">
        <f t="shared" si="330"/>
        <v/>
      </c>
      <c r="J4247" s="39" t="str">
        <f>IF($Q4247="", "", IF(IFERROR(INDEX('Ticket Sales'!B$11:B$5010, MATCH($Q4247, 'Ticket Sales'!$J$11:$J$5010, 0)), J4246)="", "", IFERROR(INDEX('Ticket Sales'!B$11:B$5010, MATCH($Q4247, 'Ticket Sales'!$J$11:$J$5010, 0)), J4246)))</f>
        <v/>
      </c>
      <c r="K4247" s="39" t="str">
        <f>IF($Q4247="", "", IF(IFERROR(INDEX('Ticket Sales'!C$11:C$5010, MATCH($Q4247, 'Ticket Sales'!$J$11:$J$5010, 0)), K4246)="", "", IFERROR(INDEX('Ticket Sales'!C$11:C$5010, MATCH($Q4247, 'Ticket Sales'!$J$11:$J$5010, 0)), K4246)))</f>
        <v/>
      </c>
      <c r="L4247" s="40" t="str">
        <f>IF($Q4247="", "", IF(IFERROR(INDEX('Ticket Sales'!D$11:D$5010, MATCH($Q4247, 'Ticket Sales'!$J$11:$J$5010, 0)), L4246)="", "", IFERROR(INDEX('Ticket Sales'!D$11:D$5010, MATCH($Q4247, 'Ticket Sales'!$J$11:$J$5010, 0)), L4246)))</f>
        <v/>
      </c>
      <c r="M4247" s="41" t="str">
        <f>IF($Q4247="", "", IF(IFERROR(INDEX('Ticket Sales'!E$11:E$5010, MATCH($Q4247, 'Ticket Sales'!$J$11:$J$5010, 0)), M4246)="", "", IFERROR(INDEX('Ticket Sales'!E$11:E$5010, MATCH($Q4247, 'Ticket Sales'!$J$11:$J$5010, 0)), M4246)))</f>
        <v/>
      </c>
      <c r="N4247" s="2"/>
      <c r="P4247" s="48">
        <v>4237</v>
      </c>
      <c r="Q4247" s="48" t="str">
        <f t="shared" si="331"/>
        <v/>
      </c>
      <c r="S4247" s="52" t="str">
        <f t="shared" si="332"/>
        <v/>
      </c>
      <c r="U4247" s="52" t="str">
        <f t="shared" si="333"/>
        <v/>
      </c>
      <c r="W4247" s="52" t="str">
        <f t="shared" si="334"/>
        <v/>
      </c>
    </row>
    <row r="4248" spans="1:23" x14ac:dyDescent="0.25">
      <c r="A4248" s="2"/>
      <c r="B4248" s="32"/>
      <c r="C4248" s="25"/>
      <c r="D4248" s="25"/>
      <c r="E4248" s="26"/>
      <c r="F4248" s="27"/>
      <c r="G4248" s="2"/>
      <c r="H4248" s="2"/>
      <c r="I4248" s="38" t="str">
        <f t="shared" si="330"/>
        <v/>
      </c>
      <c r="J4248" s="39" t="str">
        <f>IF($Q4248="", "", IF(IFERROR(INDEX('Ticket Sales'!B$11:B$5010, MATCH($Q4248, 'Ticket Sales'!$J$11:$J$5010, 0)), J4247)="", "", IFERROR(INDEX('Ticket Sales'!B$11:B$5010, MATCH($Q4248, 'Ticket Sales'!$J$11:$J$5010, 0)), J4247)))</f>
        <v/>
      </c>
      <c r="K4248" s="39" t="str">
        <f>IF($Q4248="", "", IF(IFERROR(INDEX('Ticket Sales'!C$11:C$5010, MATCH($Q4248, 'Ticket Sales'!$J$11:$J$5010, 0)), K4247)="", "", IFERROR(INDEX('Ticket Sales'!C$11:C$5010, MATCH($Q4248, 'Ticket Sales'!$J$11:$J$5010, 0)), K4247)))</f>
        <v/>
      </c>
      <c r="L4248" s="40" t="str">
        <f>IF($Q4248="", "", IF(IFERROR(INDEX('Ticket Sales'!D$11:D$5010, MATCH($Q4248, 'Ticket Sales'!$J$11:$J$5010, 0)), L4247)="", "", IFERROR(INDEX('Ticket Sales'!D$11:D$5010, MATCH($Q4248, 'Ticket Sales'!$J$11:$J$5010, 0)), L4247)))</f>
        <v/>
      </c>
      <c r="M4248" s="41" t="str">
        <f>IF($Q4248="", "", IF(IFERROR(INDEX('Ticket Sales'!E$11:E$5010, MATCH($Q4248, 'Ticket Sales'!$J$11:$J$5010, 0)), M4247)="", "", IFERROR(INDEX('Ticket Sales'!E$11:E$5010, MATCH($Q4248, 'Ticket Sales'!$J$11:$J$5010, 0)), M4247)))</f>
        <v/>
      </c>
      <c r="N4248" s="2"/>
      <c r="P4248" s="48">
        <v>4238</v>
      </c>
      <c r="Q4248" s="48" t="str">
        <f t="shared" si="331"/>
        <v/>
      </c>
      <c r="S4248" s="52" t="str">
        <f t="shared" si="332"/>
        <v/>
      </c>
      <c r="U4248" s="52" t="str">
        <f t="shared" si="333"/>
        <v/>
      </c>
      <c r="W4248" s="52" t="str">
        <f t="shared" si="334"/>
        <v/>
      </c>
    </row>
    <row r="4249" spans="1:23" x14ac:dyDescent="0.25">
      <c r="A4249" s="2"/>
      <c r="B4249" s="32"/>
      <c r="C4249" s="25"/>
      <c r="D4249" s="25"/>
      <c r="E4249" s="26"/>
      <c r="F4249" s="27"/>
      <c r="G4249" s="2"/>
      <c r="H4249" s="2"/>
      <c r="I4249" s="38" t="str">
        <f t="shared" si="330"/>
        <v/>
      </c>
      <c r="J4249" s="39" t="str">
        <f>IF($Q4249="", "", IF(IFERROR(INDEX('Ticket Sales'!B$11:B$5010, MATCH($Q4249, 'Ticket Sales'!$J$11:$J$5010, 0)), J4248)="", "", IFERROR(INDEX('Ticket Sales'!B$11:B$5010, MATCH($Q4249, 'Ticket Sales'!$J$11:$J$5010, 0)), J4248)))</f>
        <v/>
      </c>
      <c r="K4249" s="39" t="str">
        <f>IF($Q4249="", "", IF(IFERROR(INDEX('Ticket Sales'!C$11:C$5010, MATCH($Q4249, 'Ticket Sales'!$J$11:$J$5010, 0)), K4248)="", "", IFERROR(INDEX('Ticket Sales'!C$11:C$5010, MATCH($Q4249, 'Ticket Sales'!$J$11:$J$5010, 0)), K4248)))</f>
        <v/>
      </c>
      <c r="L4249" s="40" t="str">
        <f>IF($Q4249="", "", IF(IFERROR(INDEX('Ticket Sales'!D$11:D$5010, MATCH($Q4249, 'Ticket Sales'!$J$11:$J$5010, 0)), L4248)="", "", IFERROR(INDEX('Ticket Sales'!D$11:D$5010, MATCH($Q4249, 'Ticket Sales'!$J$11:$J$5010, 0)), L4248)))</f>
        <v/>
      </c>
      <c r="M4249" s="41" t="str">
        <f>IF($Q4249="", "", IF(IFERROR(INDEX('Ticket Sales'!E$11:E$5010, MATCH($Q4249, 'Ticket Sales'!$J$11:$J$5010, 0)), M4248)="", "", IFERROR(INDEX('Ticket Sales'!E$11:E$5010, MATCH($Q4249, 'Ticket Sales'!$J$11:$J$5010, 0)), M4248)))</f>
        <v/>
      </c>
      <c r="N4249" s="2"/>
      <c r="P4249" s="48">
        <v>4239</v>
      </c>
      <c r="Q4249" s="48" t="str">
        <f t="shared" si="331"/>
        <v/>
      </c>
      <c r="S4249" s="52" t="str">
        <f t="shared" si="332"/>
        <v/>
      </c>
      <c r="U4249" s="52" t="str">
        <f t="shared" si="333"/>
        <v/>
      </c>
      <c r="W4249" s="52" t="str">
        <f t="shared" si="334"/>
        <v/>
      </c>
    </row>
    <row r="4250" spans="1:23" x14ac:dyDescent="0.25">
      <c r="A4250" s="2"/>
      <c r="B4250" s="32"/>
      <c r="C4250" s="25"/>
      <c r="D4250" s="25"/>
      <c r="E4250" s="26"/>
      <c r="F4250" s="27"/>
      <c r="G4250" s="2"/>
      <c r="H4250" s="2"/>
      <c r="I4250" s="38" t="str">
        <f t="shared" si="330"/>
        <v/>
      </c>
      <c r="J4250" s="39" t="str">
        <f>IF($Q4250="", "", IF(IFERROR(INDEX('Ticket Sales'!B$11:B$5010, MATCH($Q4250, 'Ticket Sales'!$J$11:$J$5010, 0)), J4249)="", "", IFERROR(INDEX('Ticket Sales'!B$11:B$5010, MATCH($Q4250, 'Ticket Sales'!$J$11:$J$5010, 0)), J4249)))</f>
        <v/>
      </c>
      <c r="K4250" s="39" t="str">
        <f>IF($Q4250="", "", IF(IFERROR(INDEX('Ticket Sales'!C$11:C$5010, MATCH($Q4250, 'Ticket Sales'!$J$11:$J$5010, 0)), K4249)="", "", IFERROR(INDEX('Ticket Sales'!C$11:C$5010, MATCH($Q4250, 'Ticket Sales'!$J$11:$J$5010, 0)), K4249)))</f>
        <v/>
      </c>
      <c r="L4250" s="40" t="str">
        <f>IF($Q4250="", "", IF(IFERROR(INDEX('Ticket Sales'!D$11:D$5010, MATCH($Q4250, 'Ticket Sales'!$J$11:$J$5010, 0)), L4249)="", "", IFERROR(INDEX('Ticket Sales'!D$11:D$5010, MATCH($Q4250, 'Ticket Sales'!$J$11:$J$5010, 0)), L4249)))</f>
        <v/>
      </c>
      <c r="M4250" s="41" t="str">
        <f>IF($Q4250="", "", IF(IFERROR(INDEX('Ticket Sales'!E$11:E$5010, MATCH($Q4250, 'Ticket Sales'!$J$11:$J$5010, 0)), M4249)="", "", IFERROR(INDEX('Ticket Sales'!E$11:E$5010, MATCH($Q4250, 'Ticket Sales'!$J$11:$J$5010, 0)), M4249)))</f>
        <v/>
      </c>
      <c r="N4250" s="2"/>
      <c r="P4250" s="48">
        <v>4240</v>
      </c>
      <c r="Q4250" s="48" t="str">
        <f t="shared" si="331"/>
        <v/>
      </c>
      <c r="S4250" s="52" t="str">
        <f t="shared" si="332"/>
        <v/>
      </c>
      <c r="U4250" s="52" t="str">
        <f t="shared" si="333"/>
        <v/>
      </c>
      <c r="W4250" s="52" t="str">
        <f t="shared" si="334"/>
        <v/>
      </c>
    </row>
    <row r="4251" spans="1:23" x14ac:dyDescent="0.25">
      <c r="A4251" s="2"/>
      <c r="B4251" s="32"/>
      <c r="C4251" s="25"/>
      <c r="D4251" s="25"/>
      <c r="E4251" s="26"/>
      <c r="F4251" s="27"/>
      <c r="G4251" s="2"/>
      <c r="H4251" s="2"/>
      <c r="I4251" s="38" t="str">
        <f t="shared" si="330"/>
        <v/>
      </c>
      <c r="J4251" s="39" t="str">
        <f>IF($Q4251="", "", IF(IFERROR(INDEX('Ticket Sales'!B$11:B$5010, MATCH($Q4251, 'Ticket Sales'!$J$11:$J$5010, 0)), J4250)="", "", IFERROR(INDEX('Ticket Sales'!B$11:B$5010, MATCH($Q4251, 'Ticket Sales'!$J$11:$J$5010, 0)), J4250)))</f>
        <v/>
      </c>
      <c r="K4251" s="39" t="str">
        <f>IF($Q4251="", "", IF(IFERROR(INDEX('Ticket Sales'!C$11:C$5010, MATCH($Q4251, 'Ticket Sales'!$J$11:$J$5010, 0)), K4250)="", "", IFERROR(INDEX('Ticket Sales'!C$11:C$5010, MATCH($Q4251, 'Ticket Sales'!$J$11:$J$5010, 0)), K4250)))</f>
        <v/>
      </c>
      <c r="L4251" s="40" t="str">
        <f>IF($Q4251="", "", IF(IFERROR(INDEX('Ticket Sales'!D$11:D$5010, MATCH($Q4251, 'Ticket Sales'!$J$11:$J$5010, 0)), L4250)="", "", IFERROR(INDEX('Ticket Sales'!D$11:D$5010, MATCH($Q4251, 'Ticket Sales'!$J$11:$J$5010, 0)), L4250)))</f>
        <v/>
      </c>
      <c r="M4251" s="41" t="str">
        <f>IF($Q4251="", "", IF(IFERROR(INDEX('Ticket Sales'!E$11:E$5010, MATCH($Q4251, 'Ticket Sales'!$J$11:$J$5010, 0)), M4250)="", "", IFERROR(INDEX('Ticket Sales'!E$11:E$5010, MATCH($Q4251, 'Ticket Sales'!$J$11:$J$5010, 0)), M4250)))</f>
        <v/>
      </c>
      <c r="N4251" s="2"/>
      <c r="P4251" s="48">
        <v>4241</v>
      </c>
      <c r="Q4251" s="48" t="str">
        <f t="shared" si="331"/>
        <v/>
      </c>
      <c r="S4251" s="52" t="str">
        <f t="shared" si="332"/>
        <v/>
      </c>
      <c r="U4251" s="52" t="str">
        <f t="shared" si="333"/>
        <v/>
      </c>
      <c r="W4251" s="52" t="str">
        <f t="shared" si="334"/>
        <v/>
      </c>
    </row>
    <row r="4252" spans="1:23" x14ac:dyDescent="0.25">
      <c r="A4252" s="2"/>
      <c r="B4252" s="32"/>
      <c r="C4252" s="25"/>
      <c r="D4252" s="25"/>
      <c r="E4252" s="26"/>
      <c r="F4252" s="27"/>
      <c r="G4252" s="2"/>
      <c r="H4252" s="2"/>
      <c r="I4252" s="38" t="str">
        <f t="shared" si="330"/>
        <v/>
      </c>
      <c r="J4252" s="39" t="str">
        <f>IF($Q4252="", "", IF(IFERROR(INDEX('Ticket Sales'!B$11:B$5010, MATCH($Q4252, 'Ticket Sales'!$J$11:$J$5010, 0)), J4251)="", "", IFERROR(INDEX('Ticket Sales'!B$11:B$5010, MATCH($Q4252, 'Ticket Sales'!$J$11:$J$5010, 0)), J4251)))</f>
        <v/>
      </c>
      <c r="K4252" s="39" t="str">
        <f>IF($Q4252="", "", IF(IFERROR(INDEX('Ticket Sales'!C$11:C$5010, MATCH($Q4252, 'Ticket Sales'!$J$11:$J$5010, 0)), K4251)="", "", IFERROR(INDEX('Ticket Sales'!C$11:C$5010, MATCH($Q4252, 'Ticket Sales'!$J$11:$J$5010, 0)), K4251)))</f>
        <v/>
      </c>
      <c r="L4252" s="40" t="str">
        <f>IF($Q4252="", "", IF(IFERROR(INDEX('Ticket Sales'!D$11:D$5010, MATCH($Q4252, 'Ticket Sales'!$J$11:$J$5010, 0)), L4251)="", "", IFERROR(INDEX('Ticket Sales'!D$11:D$5010, MATCH($Q4252, 'Ticket Sales'!$J$11:$J$5010, 0)), L4251)))</f>
        <v/>
      </c>
      <c r="M4252" s="41" t="str">
        <f>IF($Q4252="", "", IF(IFERROR(INDEX('Ticket Sales'!E$11:E$5010, MATCH($Q4252, 'Ticket Sales'!$J$11:$J$5010, 0)), M4251)="", "", IFERROR(INDEX('Ticket Sales'!E$11:E$5010, MATCH($Q4252, 'Ticket Sales'!$J$11:$J$5010, 0)), M4251)))</f>
        <v/>
      </c>
      <c r="N4252" s="2"/>
      <c r="P4252" s="48">
        <v>4242</v>
      </c>
      <c r="Q4252" s="48" t="str">
        <f t="shared" si="331"/>
        <v/>
      </c>
      <c r="S4252" s="52" t="str">
        <f t="shared" si="332"/>
        <v/>
      </c>
      <c r="U4252" s="52" t="str">
        <f t="shared" si="333"/>
        <v/>
      </c>
      <c r="W4252" s="52" t="str">
        <f t="shared" si="334"/>
        <v/>
      </c>
    </row>
    <row r="4253" spans="1:23" x14ac:dyDescent="0.25">
      <c r="A4253" s="2"/>
      <c r="B4253" s="32"/>
      <c r="C4253" s="25"/>
      <c r="D4253" s="25"/>
      <c r="E4253" s="26"/>
      <c r="F4253" s="27"/>
      <c r="G4253" s="2"/>
      <c r="H4253" s="2"/>
      <c r="I4253" s="38" t="str">
        <f t="shared" si="330"/>
        <v/>
      </c>
      <c r="J4253" s="39" t="str">
        <f>IF($Q4253="", "", IF(IFERROR(INDEX('Ticket Sales'!B$11:B$5010, MATCH($Q4253, 'Ticket Sales'!$J$11:$J$5010, 0)), J4252)="", "", IFERROR(INDEX('Ticket Sales'!B$11:B$5010, MATCH($Q4253, 'Ticket Sales'!$J$11:$J$5010, 0)), J4252)))</f>
        <v/>
      </c>
      <c r="K4253" s="39" t="str">
        <f>IF($Q4253="", "", IF(IFERROR(INDEX('Ticket Sales'!C$11:C$5010, MATCH($Q4253, 'Ticket Sales'!$J$11:$J$5010, 0)), K4252)="", "", IFERROR(INDEX('Ticket Sales'!C$11:C$5010, MATCH($Q4253, 'Ticket Sales'!$J$11:$J$5010, 0)), K4252)))</f>
        <v/>
      </c>
      <c r="L4253" s="40" t="str">
        <f>IF($Q4253="", "", IF(IFERROR(INDEX('Ticket Sales'!D$11:D$5010, MATCH($Q4253, 'Ticket Sales'!$J$11:$J$5010, 0)), L4252)="", "", IFERROR(INDEX('Ticket Sales'!D$11:D$5010, MATCH($Q4253, 'Ticket Sales'!$J$11:$J$5010, 0)), L4252)))</f>
        <v/>
      </c>
      <c r="M4253" s="41" t="str">
        <f>IF($Q4253="", "", IF(IFERROR(INDEX('Ticket Sales'!E$11:E$5010, MATCH($Q4253, 'Ticket Sales'!$J$11:$J$5010, 0)), M4252)="", "", IFERROR(INDEX('Ticket Sales'!E$11:E$5010, MATCH($Q4253, 'Ticket Sales'!$J$11:$J$5010, 0)), M4252)))</f>
        <v/>
      </c>
      <c r="N4253" s="2"/>
      <c r="P4253" s="48">
        <v>4243</v>
      </c>
      <c r="Q4253" s="48" t="str">
        <f t="shared" si="331"/>
        <v/>
      </c>
      <c r="S4253" s="52" t="str">
        <f t="shared" si="332"/>
        <v/>
      </c>
      <c r="U4253" s="52" t="str">
        <f t="shared" si="333"/>
        <v/>
      </c>
      <c r="W4253" s="52" t="str">
        <f t="shared" si="334"/>
        <v/>
      </c>
    </row>
    <row r="4254" spans="1:23" x14ac:dyDescent="0.25">
      <c r="A4254" s="2"/>
      <c r="B4254" s="32"/>
      <c r="C4254" s="25"/>
      <c r="D4254" s="25"/>
      <c r="E4254" s="26"/>
      <c r="F4254" s="27"/>
      <c r="G4254" s="2"/>
      <c r="H4254" s="2"/>
      <c r="I4254" s="38" t="str">
        <f t="shared" si="330"/>
        <v/>
      </c>
      <c r="J4254" s="39" t="str">
        <f>IF($Q4254="", "", IF(IFERROR(INDEX('Ticket Sales'!B$11:B$5010, MATCH($Q4254, 'Ticket Sales'!$J$11:$J$5010, 0)), J4253)="", "", IFERROR(INDEX('Ticket Sales'!B$11:B$5010, MATCH($Q4254, 'Ticket Sales'!$J$11:$J$5010, 0)), J4253)))</f>
        <v/>
      </c>
      <c r="K4254" s="39" t="str">
        <f>IF($Q4254="", "", IF(IFERROR(INDEX('Ticket Sales'!C$11:C$5010, MATCH($Q4254, 'Ticket Sales'!$J$11:$J$5010, 0)), K4253)="", "", IFERROR(INDEX('Ticket Sales'!C$11:C$5010, MATCH($Q4254, 'Ticket Sales'!$J$11:$J$5010, 0)), K4253)))</f>
        <v/>
      </c>
      <c r="L4254" s="40" t="str">
        <f>IF($Q4254="", "", IF(IFERROR(INDEX('Ticket Sales'!D$11:D$5010, MATCH($Q4254, 'Ticket Sales'!$J$11:$J$5010, 0)), L4253)="", "", IFERROR(INDEX('Ticket Sales'!D$11:D$5010, MATCH($Q4254, 'Ticket Sales'!$J$11:$J$5010, 0)), L4253)))</f>
        <v/>
      </c>
      <c r="M4254" s="41" t="str">
        <f>IF($Q4254="", "", IF(IFERROR(INDEX('Ticket Sales'!E$11:E$5010, MATCH($Q4254, 'Ticket Sales'!$J$11:$J$5010, 0)), M4253)="", "", IFERROR(INDEX('Ticket Sales'!E$11:E$5010, MATCH($Q4254, 'Ticket Sales'!$J$11:$J$5010, 0)), M4253)))</f>
        <v/>
      </c>
      <c r="N4254" s="2"/>
      <c r="P4254" s="48">
        <v>4244</v>
      </c>
      <c r="Q4254" s="48" t="str">
        <f t="shared" si="331"/>
        <v/>
      </c>
      <c r="S4254" s="52" t="str">
        <f t="shared" si="332"/>
        <v/>
      </c>
      <c r="U4254" s="52" t="str">
        <f t="shared" si="333"/>
        <v/>
      </c>
      <c r="W4254" s="52" t="str">
        <f t="shared" si="334"/>
        <v/>
      </c>
    </row>
    <row r="4255" spans="1:23" x14ac:dyDescent="0.25">
      <c r="A4255" s="2"/>
      <c r="B4255" s="32"/>
      <c r="C4255" s="25"/>
      <c r="D4255" s="25"/>
      <c r="E4255" s="26"/>
      <c r="F4255" s="27"/>
      <c r="G4255" s="2"/>
      <c r="H4255" s="2"/>
      <c r="I4255" s="38" t="str">
        <f t="shared" si="330"/>
        <v/>
      </c>
      <c r="J4255" s="39" t="str">
        <f>IF($Q4255="", "", IF(IFERROR(INDEX('Ticket Sales'!B$11:B$5010, MATCH($Q4255, 'Ticket Sales'!$J$11:$J$5010, 0)), J4254)="", "", IFERROR(INDEX('Ticket Sales'!B$11:B$5010, MATCH($Q4255, 'Ticket Sales'!$J$11:$J$5010, 0)), J4254)))</f>
        <v/>
      </c>
      <c r="K4255" s="39" t="str">
        <f>IF($Q4255="", "", IF(IFERROR(INDEX('Ticket Sales'!C$11:C$5010, MATCH($Q4255, 'Ticket Sales'!$J$11:$J$5010, 0)), K4254)="", "", IFERROR(INDEX('Ticket Sales'!C$11:C$5010, MATCH($Q4255, 'Ticket Sales'!$J$11:$J$5010, 0)), K4254)))</f>
        <v/>
      </c>
      <c r="L4255" s="40" t="str">
        <f>IF($Q4255="", "", IF(IFERROR(INDEX('Ticket Sales'!D$11:D$5010, MATCH($Q4255, 'Ticket Sales'!$J$11:$J$5010, 0)), L4254)="", "", IFERROR(INDEX('Ticket Sales'!D$11:D$5010, MATCH($Q4255, 'Ticket Sales'!$J$11:$J$5010, 0)), L4254)))</f>
        <v/>
      </c>
      <c r="M4255" s="41" t="str">
        <f>IF($Q4255="", "", IF(IFERROR(INDEX('Ticket Sales'!E$11:E$5010, MATCH($Q4255, 'Ticket Sales'!$J$11:$J$5010, 0)), M4254)="", "", IFERROR(INDEX('Ticket Sales'!E$11:E$5010, MATCH($Q4255, 'Ticket Sales'!$J$11:$J$5010, 0)), M4254)))</f>
        <v/>
      </c>
      <c r="N4255" s="2"/>
      <c r="P4255" s="48">
        <v>4245</v>
      </c>
      <c r="Q4255" s="48" t="str">
        <f t="shared" si="331"/>
        <v/>
      </c>
      <c r="S4255" s="52" t="str">
        <f t="shared" si="332"/>
        <v/>
      </c>
      <c r="U4255" s="52" t="str">
        <f t="shared" si="333"/>
        <v/>
      </c>
      <c r="W4255" s="52" t="str">
        <f t="shared" si="334"/>
        <v/>
      </c>
    </row>
    <row r="4256" spans="1:23" x14ac:dyDescent="0.25">
      <c r="A4256" s="2"/>
      <c r="B4256" s="32"/>
      <c r="C4256" s="25"/>
      <c r="D4256" s="25"/>
      <c r="E4256" s="26"/>
      <c r="F4256" s="27"/>
      <c r="G4256" s="2"/>
      <c r="H4256" s="2"/>
      <c r="I4256" s="38" t="str">
        <f t="shared" si="330"/>
        <v/>
      </c>
      <c r="J4256" s="39" t="str">
        <f>IF($Q4256="", "", IF(IFERROR(INDEX('Ticket Sales'!B$11:B$5010, MATCH($Q4256, 'Ticket Sales'!$J$11:$J$5010, 0)), J4255)="", "", IFERROR(INDEX('Ticket Sales'!B$11:B$5010, MATCH($Q4256, 'Ticket Sales'!$J$11:$J$5010, 0)), J4255)))</f>
        <v/>
      </c>
      <c r="K4256" s="39" t="str">
        <f>IF($Q4256="", "", IF(IFERROR(INDEX('Ticket Sales'!C$11:C$5010, MATCH($Q4256, 'Ticket Sales'!$J$11:$J$5010, 0)), K4255)="", "", IFERROR(INDEX('Ticket Sales'!C$11:C$5010, MATCH($Q4256, 'Ticket Sales'!$J$11:$J$5010, 0)), K4255)))</f>
        <v/>
      </c>
      <c r="L4256" s="40" t="str">
        <f>IF($Q4256="", "", IF(IFERROR(INDEX('Ticket Sales'!D$11:D$5010, MATCH($Q4256, 'Ticket Sales'!$J$11:$J$5010, 0)), L4255)="", "", IFERROR(INDEX('Ticket Sales'!D$11:D$5010, MATCH($Q4256, 'Ticket Sales'!$J$11:$J$5010, 0)), L4255)))</f>
        <v/>
      </c>
      <c r="M4256" s="41" t="str">
        <f>IF($Q4256="", "", IF(IFERROR(INDEX('Ticket Sales'!E$11:E$5010, MATCH($Q4256, 'Ticket Sales'!$J$11:$J$5010, 0)), M4255)="", "", IFERROR(INDEX('Ticket Sales'!E$11:E$5010, MATCH($Q4256, 'Ticket Sales'!$J$11:$J$5010, 0)), M4255)))</f>
        <v/>
      </c>
      <c r="N4256" s="2"/>
      <c r="P4256" s="48">
        <v>4246</v>
      </c>
      <c r="Q4256" s="48" t="str">
        <f t="shared" si="331"/>
        <v/>
      </c>
      <c r="S4256" s="52" t="str">
        <f t="shared" si="332"/>
        <v/>
      </c>
      <c r="U4256" s="52" t="str">
        <f t="shared" si="333"/>
        <v/>
      </c>
      <c r="W4256" s="52" t="str">
        <f t="shared" si="334"/>
        <v/>
      </c>
    </row>
    <row r="4257" spans="1:23" x14ac:dyDescent="0.25">
      <c r="A4257" s="2"/>
      <c r="B4257" s="32"/>
      <c r="C4257" s="25"/>
      <c r="D4257" s="25"/>
      <c r="E4257" s="26"/>
      <c r="F4257" s="27"/>
      <c r="G4257" s="2"/>
      <c r="H4257" s="2"/>
      <c r="I4257" s="38" t="str">
        <f t="shared" si="330"/>
        <v/>
      </c>
      <c r="J4257" s="39" t="str">
        <f>IF($Q4257="", "", IF(IFERROR(INDEX('Ticket Sales'!B$11:B$5010, MATCH($Q4257, 'Ticket Sales'!$J$11:$J$5010, 0)), J4256)="", "", IFERROR(INDEX('Ticket Sales'!B$11:B$5010, MATCH($Q4257, 'Ticket Sales'!$J$11:$J$5010, 0)), J4256)))</f>
        <v/>
      </c>
      <c r="K4257" s="39" t="str">
        <f>IF($Q4257="", "", IF(IFERROR(INDEX('Ticket Sales'!C$11:C$5010, MATCH($Q4257, 'Ticket Sales'!$J$11:$J$5010, 0)), K4256)="", "", IFERROR(INDEX('Ticket Sales'!C$11:C$5010, MATCH($Q4257, 'Ticket Sales'!$J$11:$J$5010, 0)), K4256)))</f>
        <v/>
      </c>
      <c r="L4257" s="40" t="str">
        <f>IF($Q4257="", "", IF(IFERROR(INDEX('Ticket Sales'!D$11:D$5010, MATCH($Q4257, 'Ticket Sales'!$J$11:$J$5010, 0)), L4256)="", "", IFERROR(INDEX('Ticket Sales'!D$11:D$5010, MATCH($Q4257, 'Ticket Sales'!$J$11:$J$5010, 0)), L4256)))</f>
        <v/>
      </c>
      <c r="M4257" s="41" t="str">
        <f>IF($Q4257="", "", IF(IFERROR(INDEX('Ticket Sales'!E$11:E$5010, MATCH($Q4257, 'Ticket Sales'!$J$11:$J$5010, 0)), M4256)="", "", IFERROR(INDEX('Ticket Sales'!E$11:E$5010, MATCH($Q4257, 'Ticket Sales'!$J$11:$J$5010, 0)), M4256)))</f>
        <v/>
      </c>
      <c r="N4257" s="2"/>
      <c r="P4257" s="48">
        <v>4247</v>
      </c>
      <c r="Q4257" s="48" t="str">
        <f t="shared" si="331"/>
        <v/>
      </c>
      <c r="S4257" s="52" t="str">
        <f t="shared" si="332"/>
        <v/>
      </c>
      <c r="U4257" s="52" t="str">
        <f t="shared" si="333"/>
        <v/>
      </c>
      <c r="W4257" s="52" t="str">
        <f t="shared" si="334"/>
        <v/>
      </c>
    </row>
    <row r="4258" spans="1:23" x14ac:dyDescent="0.25">
      <c r="A4258" s="2"/>
      <c r="B4258" s="32"/>
      <c r="C4258" s="25"/>
      <c r="D4258" s="25"/>
      <c r="E4258" s="26"/>
      <c r="F4258" s="27"/>
      <c r="G4258" s="2"/>
      <c r="H4258" s="2"/>
      <c r="I4258" s="38" t="str">
        <f t="shared" si="330"/>
        <v/>
      </c>
      <c r="J4258" s="39" t="str">
        <f>IF($Q4258="", "", IF(IFERROR(INDEX('Ticket Sales'!B$11:B$5010, MATCH($Q4258, 'Ticket Sales'!$J$11:$J$5010, 0)), J4257)="", "", IFERROR(INDEX('Ticket Sales'!B$11:B$5010, MATCH($Q4258, 'Ticket Sales'!$J$11:$J$5010, 0)), J4257)))</f>
        <v/>
      </c>
      <c r="K4258" s="39" t="str">
        <f>IF($Q4258="", "", IF(IFERROR(INDEX('Ticket Sales'!C$11:C$5010, MATCH($Q4258, 'Ticket Sales'!$J$11:$J$5010, 0)), K4257)="", "", IFERROR(INDEX('Ticket Sales'!C$11:C$5010, MATCH($Q4258, 'Ticket Sales'!$J$11:$J$5010, 0)), K4257)))</f>
        <v/>
      </c>
      <c r="L4258" s="40" t="str">
        <f>IF($Q4258="", "", IF(IFERROR(INDEX('Ticket Sales'!D$11:D$5010, MATCH($Q4258, 'Ticket Sales'!$J$11:$J$5010, 0)), L4257)="", "", IFERROR(INDEX('Ticket Sales'!D$11:D$5010, MATCH($Q4258, 'Ticket Sales'!$J$11:$J$5010, 0)), L4257)))</f>
        <v/>
      </c>
      <c r="M4258" s="41" t="str">
        <f>IF($Q4258="", "", IF(IFERROR(INDEX('Ticket Sales'!E$11:E$5010, MATCH($Q4258, 'Ticket Sales'!$J$11:$J$5010, 0)), M4257)="", "", IFERROR(INDEX('Ticket Sales'!E$11:E$5010, MATCH($Q4258, 'Ticket Sales'!$J$11:$J$5010, 0)), M4257)))</f>
        <v/>
      </c>
      <c r="N4258" s="2"/>
      <c r="P4258" s="48">
        <v>4248</v>
      </c>
      <c r="Q4258" s="48" t="str">
        <f t="shared" si="331"/>
        <v/>
      </c>
      <c r="S4258" s="52" t="str">
        <f t="shared" si="332"/>
        <v/>
      </c>
      <c r="U4258" s="52" t="str">
        <f t="shared" si="333"/>
        <v/>
      </c>
      <c r="W4258" s="52" t="str">
        <f t="shared" si="334"/>
        <v/>
      </c>
    </row>
    <row r="4259" spans="1:23" x14ac:dyDescent="0.25">
      <c r="A4259" s="2"/>
      <c r="B4259" s="32"/>
      <c r="C4259" s="25"/>
      <c r="D4259" s="25"/>
      <c r="E4259" s="26"/>
      <c r="F4259" s="27"/>
      <c r="G4259" s="2"/>
      <c r="H4259" s="2"/>
      <c r="I4259" s="38" t="str">
        <f t="shared" si="330"/>
        <v/>
      </c>
      <c r="J4259" s="39" t="str">
        <f>IF($Q4259="", "", IF(IFERROR(INDEX('Ticket Sales'!B$11:B$5010, MATCH($Q4259, 'Ticket Sales'!$J$11:$J$5010, 0)), J4258)="", "", IFERROR(INDEX('Ticket Sales'!B$11:B$5010, MATCH($Q4259, 'Ticket Sales'!$J$11:$J$5010, 0)), J4258)))</f>
        <v/>
      </c>
      <c r="K4259" s="39" t="str">
        <f>IF($Q4259="", "", IF(IFERROR(INDEX('Ticket Sales'!C$11:C$5010, MATCH($Q4259, 'Ticket Sales'!$J$11:$J$5010, 0)), K4258)="", "", IFERROR(INDEX('Ticket Sales'!C$11:C$5010, MATCH($Q4259, 'Ticket Sales'!$J$11:$J$5010, 0)), K4258)))</f>
        <v/>
      </c>
      <c r="L4259" s="40" t="str">
        <f>IF($Q4259="", "", IF(IFERROR(INDEX('Ticket Sales'!D$11:D$5010, MATCH($Q4259, 'Ticket Sales'!$J$11:$J$5010, 0)), L4258)="", "", IFERROR(INDEX('Ticket Sales'!D$11:D$5010, MATCH($Q4259, 'Ticket Sales'!$J$11:$J$5010, 0)), L4258)))</f>
        <v/>
      </c>
      <c r="M4259" s="41" t="str">
        <f>IF($Q4259="", "", IF(IFERROR(INDEX('Ticket Sales'!E$11:E$5010, MATCH($Q4259, 'Ticket Sales'!$J$11:$J$5010, 0)), M4258)="", "", IFERROR(INDEX('Ticket Sales'!E$11:E$5010, MATCH($Q4259, 'Ticket Sales'!$J$11:$J$5010, 0)), M4258)))</f>
        <v/>
      </c>
      <c r="N4259" s="2"/>
      <c r="P4259" s="48">
        <v>4249</v>
      </c>
      <c r="Q4259" s="48" t="str">
        <f t="shared" si="331"/>
        <v/>
      </c>
      <c r="S4259" s="52" t="str">
        <f t="shared" si="332"/>
        <v/>
      </c>
      <c r="U4259" s="52" t="str">
        <f t="shared" si="333"/>
        <v/>
      </c>
      <c r="W4259" s="52" t="str">
        <f t="shared" si="334"/>
        <v/>
      </c>
    </row>
    <row r="4260" spans="1:23" x14ac:dyDescent="0.25">
      <c r="A4260" s="2"/>
      <c r="B4260" s="32"/>
      <c r="C4260" s="25"/>
      <c r="D4260" s="25"/>
      <c r="E4260" s="26"/>
      <c r="F4260" s="27"/>
      <c r="G4260" s="2"/>
      <c r="H4260" s="2"/>
      <c r="I4260" s="38" t="str">
        <f t="shared" si="330"/>
        <v/>
      </c>
      <c r="J4260" s="39" t="str">
        <f>IF($Q4260="", "", IF(IFERROR(INDEX('Ticket Sales'!B$11:B$5010, MATCH($Q4260, 'Ticket Sales'!$J$11:$J$5010, 0)), J4259)="", "", IFERROR(INDEX('Ticket Sales'!B$11:B$5010, MATCH($Q4260, 'Ticket Sales'!$J$11:$J$5010, 0)), J4259)))</f>
        <v/>
      </c>
      <c r="K4260" s="39" t="str">
        <f>IF($Q4260="", "", IF(IFERROR(INDEX('Ticket Sales'!C$11:C$5010, MATCH($Q4260, 'Ticket Sales'!$J$11:$J$5010, 0)), K4259)="", "", IFERROR(INDEX('Ticket Sales'!C$11:C$5010, MATCH($Q4260, 'Ticket Sales'!$J$11:$J$5010, 0)), K4259)))</f>
        <v/>
      </c>
      <c r="L4260" s="40" t="str">
        <f>IF($Q4260="", "", IF(IFERROR(INDEX('Ticket Sales'!D$11:D$5010, MATCH($Q4260, 'Ticket Sales'!$J$11:$J$5010, 0)), L4259)="", "", IFERROR(INDEX('Ticket Sales'!D$11:D$5010, MATCH($Q4260, 'Ticket Sales'!$J$11:$J$5010, 0)), L4259)))</f>
        <v/>
      </c>
      <c r="M4260" s="41" t="str">
        <f>IF($Q4260="", "", IF(IFERROR(INDEX('Ticket Sales'!E$11:E$5010, MATCH($Q4260, 'Ticket Sales'!$J$11:$J$5010, 0)), M4259)="", "", IFERROR(INDEX('Ticket Sales'!E$11:E$5010, MATCH($Q4260, 'Ticket Sales'!$J$11:$J$5010, 0)), M4259)))</f>
        <v/>
      </c>
      <c r="N4260" s="2"/>
      <c r="P4260" s="48">
        <v>4250</v>
      </c>
      <c r="Q4260" s="48" t="str">
        <f t="shared" si="331"/>
        <v/>
      </c>
      <c r="S4260" s="52" t="str">
        <f t="shared" si="332"/>
        <v/>
      </c>
      <c r="U4260" s="52" t="str">
        <f t="shared" si="333"/>
        <v/>
      </c>
      <c r="W4260" s="52" t="str">
        <f t="shared" si="334"/>
        <v/>
      </c>
    </row>
    <row r="4261" spans="1:23" x14ac:dyDescent="0.25">
      <c r="A4261" s="2"/>
      <c r="B4261" s="32"/>
      <c r="C4261" s="25"/>
      <c r="D4261" s="25"/>
      <c r="E4261" s="26"/>
      <c r="F4261" s="27"/>
      <c r="G4261" s="2"/>
      <c r="H4261" s="2"/>
      <c r="I4261" s="38" t="str">
        <f t="shared" si="330"/>
        <v/>
      </c>
      <c r="J4261" s="39" t="str">
        <f>IF($Q4261="", "", IF(IFERROR(INDEX('Ticket Sales'!B$11:B$5010, MATCH($Q4261, 'Ticket Sales'!$J$11:$J$5010, 0)), J4260)="", "", IFERROR(INDEX('Ticket Sales'!B$11:B$5010, MATCH($Q4261, 'Ticket Sales'!$J$11:$J$5010, 0)), J4260)))</f>
        <v/>
      </c>
      <c r="K4261" s="39" t="str">
        <f>IF($Q4261="", "", IF(IFERROR(INDEX('Ticket Sales'!C$11:C$5010, MATCH($Q4261, 'Ticket Sales'!$J$11:$J$5010, 0)), K4260)="", "", IFERROR(INDEX('Ticket Sales'!C$11:C$5010, MATCH($Q4261, 'Ticket Sales'!$J$11:$J$5010, 0)), K4260)))</f>
        <v/>
      </c>
      <c r="L4261" s="40" t="str">
        <f>IF($Q4261="", "", IF(IFERROR(INDEX('Ticket Sales'!D$11:D$5010, MATCH($Q4261, 'Ticket Sales'!$J$11:$J$5010, 0)), L4260)="", "", IFERROR(INDEX('Ticket Sales'!D$11:D$5010, MATCH($Q4261, 'Ticket Sales'!$J$11:$J$5010, 0)), L4260)))</f>
        <v/>
      </c>
      <c r="M4261" s="41" t="str">
        <f>IF($Q4261="", "", IF(IFERROR(INDEX('Ticket Sales'!E$11:E$5010, MATCH($Q4261, 'Ticket Sales'!$J$11:$J$5010, 0)), M4260)="", "", IFERROR(INDEX('Ticket Sales'!E$11:E$5010, MATCH($Q4261, 'Ticket Sales'!$J$11:$J$5010, 0)), M4260)))</f>
        <v/>
      </c>
      <c r="N4261" s="2"/>
      <c r="P4261" s="48">
        <v>4251</v>
      </c>
      <c r="Q4261" s="48" t="str">
        <f t="shared" si="331"/>
        <v/>
      </c>
      <c r="S4261" s="52" t="str">
        <f t="shared" si="332"/>
        <v/>
      </c>
      <c r="U4261" s="52" t="str">
        <f t="shared" si="333"/>
        <v/>
      </c>
      <c r="W4261" s="52" t="str">
        <f t="shared" si="334"/>
        <v/>
      </c>
    </row>
    <row r="4262" spans="1:23" x14ac:dyDescent="0.25">
      <c r="A4262" s="2"/>
      <c r="B4262" s="32"/>
      <c r="C4262" s="25"/>
      <c r="D4262" s="25"/>
      <c r="E4262" s="26"/>
      <c r="F4262" s="27"/>
      <c r="G4262" s="2"/>
      <c r="H4262" s="2"/>
      <c r="I4262" s="38" t="str">
        <f t="shared" si="330"/>
        <v/>
      </c>
      <c r="J4262" s="39" t="str">
        <f>IF($Q4262="", "", IF(IFERROR(INDEX('Ticket Sales'!B$11:B$5010, MATCH($Q4262, 'Ticket Sales'!$J$11:$J$5010, 0)), J4261)="", "", IFERROR(INDEX('Ticket Sales'!B$11:B$5010, MATCH($Q4262, 'Ticket Sales'!$J$11:$J$5010, 0)), J4261)))</f>
        <v/>
      </c>
      <c r="K4262" s="39" t="str">
        <f>IF($Q4262="", "", IF(IFERROR(INDEX('Ticket Sales'!C$11:C$5010, MATCH($Q4262, 'Ticket Sales'!$J$11:$J$5010, 0)), K4261)="", "", IFERROR(INDEX('Ticket Sales'!C$11:C$5010, MATCH($Q4262, 'Ticket Sales'!$J$11:$J$5010, 0)), K4261)))</f>
        <v/>
      </c>
      <c r="L4262" s="40" t="str">
        <f>IF($Q4262="", "", IF(IFERROR(INDEX('Ticket Sales'!D$11:D$5010, MATCH($Q4262, 'Ticket Sales'!$J$11:$J$5010, 0)), L4261)="", "", IFERROR(INDEX('Ticket Sales'!D$11:D$5010, MATCH($Q4262, 'Ticket Sales'!$J$11:$J$5010, 0)), L4261)))</f>
        <v/>
      </c>
      <c r="M4262" s="41" t="str">
        <f>IF($Q4262="", "", IF(IFERROR(INDEX('Ticket Sales'!E$11:E$5010, MATCH($Q4262, 'Ticket Sales'!$J$11:$J$5010, 0)), M4261)="", "", IFERROR(INDEX('Ticket Sales'!E$11:E$5010, MATCH($Q4262, 'Ticket Sales'!$J$11:$J$5010, 0)), M4261)))</f>
        <v/>
      </c>
      <c r="N4262" s="2"/>
      <c r="P4262" s="48">
        <v>4252</v>
      </c>
      <c r="Q4262" s="48" t="str">
        <f t="shared" si="331"/>
        <v/>
      </c>
      <c r="S4262" s="52" t="str">
        <f t="shared" si="332"/>
        <v/>
      </c>
      <c r="U4262" s="52" t="str">
        <f t="shared" si="333"/>
        <v/>
      </c>
      <c r="W4262" s="52" t="str">
        <f t="shared" si="334"/>
        <v/>
      </c>
    </row>
    <row r="4263" spans="1:23" x14ac:dyDescent="0.25">
      <c r="A4263" s="2"/>
      <c r="B4263" s="32"/>
      <c r="C4263" s="25"/>
      <c r="D4263" s="25"/>
      <c r="E4263" s="26"/>
      <c r="F4263" s="27"/>
      <c r="G4263" s="2"/>
      <c r="H4263" s="2"/>
      <c r="I4263" s="38" t="str">
        <f t="shared" si="330"/>
        <v/>
      </c>
      <c r="J4263" s="39" t="str">
        <f>IF($Q4263="", "", IF(IFERROR(INDEX('Ticket Sales'!B$11:B$5010, MATCH($Q4263, 'Ticket Sales'!$J$11:$J$5010, 0)), J4262)="", "", IFERROR(INDEX('Ticket Sales'!B$11:B$5010, MATCH($Q4263, 'Ticket Sales'!$J$11:$J$5010, 0)), J4262)))</f>
        <v/>
      </c>
      <c r="K4263" s="39" t="str">
        <f>IF($Q4263="", "", IF(IFERROR(INDEX('Ticket Sales'!C$11:C$5010, MATCH($Q4263, 'Ticket Sales'!$J$11:$J$5010, 0)), K4262)="", "", IFERROR(INDEX('Ticket Sales'!C$11:C$5010, MATCH($Q4263, 'Ticket Sales'!$J$11:$J$5010, 0)), K4262)))</f>
        <v/>
      </c>
      <c r="L4263" s="40" t="str">
        <f>IF($Q4263="", "", IF(IFERROR(INDEX('Ticket Sales'!D$11:D$5010, MATCH($Q4263, 'Ticket Sales'!$J$11:$J$5010, 0)), L4262)="", "", IFERROR(INDEX('Ticket Sales'!D$11:D$5010, MATCH($Q4263, 'Ticket Sales'!$J$11:$J$5010, 0)), L4262)))</f>
        <v/>
      </c>
      <c r="M4263" s="41" t="str">
        <f>IF($Q4263="", "", IF(IFERROR(INDEX('Ticket Sales'!E$11:E$5010, MATCH($Q4263, 'Ticket Sales'!$J$11:$J$5010, 0)), M4262)="", "", IFERROR(INDEX('Ticket Sales'!E$11:E$5010, MATCH($Q4263, 'Ticket Sales'!$J$11:$J$5010, 0)), M4262)))</f>
        <v/>
      </c>
      <c r="N4263" s="2"/>
      <c r="P4263" s="48">
        <v>4253</v>
      </c>
      <c r="Q4263" s="48" t="str">
        <f t="shared" si="331"/>
        <v/>
      </c>
      <c r="S4263" s="52" t="str">
        <f t="shared" si="332"/>
        <v/>
      </c>
      <c r="U4263" s="52" t="str">
        <f t="shared" si="333"/>
        <v/>
      </c>
      <c r="W4263" s="52" t="str">
        <f t="shared" si="334"/>
        <v/>
      </c>
    </row>
    <row r="4264" spans="1:23" x14ac:dyDescent="0.25">
      <c r="A4264" s="2"/>
      <c r="B4264" s="32"/>
      <c r="C4264" s="25"/>
      <c r="D4264" s="25"/>
      <c r="E4264" s="26"/>
      <c r="F4264" s="27"/>
      <c r="G4264" s="2"/>
      <c r="H4264" s="2"/>
      <c r="I4264" s="38" t="str">
        <f t="shared" si="330"/>
        <v/>
      </c>
      <c r="J4264" s="39" t="str">
        <f>IF($Q4264="", "", IF(IFERROR(INDEX('Ticket Sales'!B$11:B$5010, MATCH($Q4264, 'Ticket Sales'!$J$11:$J$5010, 0)), J4263)="", "", IFERROR(INDEX('Ticket Sales'!B$11:B$5010, MATCH($Q4264, 'Ticket Sales'!$J$11:$J$5010, 0)), J4263)))</f>
        <v/>
      </c>
      <c r="K4264" s="39" t="str">
        <f>IF($Q4264="", "", IF(IFERROR(INDEX('Ticket Sales'!C$11:C$5010, MATCH($Q4264, 'Ticket Sales'!$J$11:$J$5010, 0)), K4263)="", "", IFERROR(INDEX('Ticket Sales'!C$11:C$5010, MATCH($Q4264, 'Ticket Sales'!$J$11:$J$5010, 0)), K4263)))</f>
        <v/>
      </c>
      <c r="L4264" s="40" t="str">
        <f>IF($Q4264="", "", IF(IFERROR(INDEX('Ticket Sales'!D$11:D$5010, MATCH($Q4264, 'Ticket Sales'!$J$11:$J$5010, 0)), L4263)="", "", IFERROR(INDEX('Ticket Sales'!D$11:D$5010, MATCH($Q4264, 'Ticket Sales'!$J$11:$J$5010, 0)), L4263)))</f>
        <v/>
      </c>
      <c r="M4264" s="41" t="str">
        <f>IF($Q4264="", "", IF(IFERROR(INDEX('Ticket Sales'!E$11:E$5010, MATCH($Q4264, 'Ticket Sales'!$J$11:$J$5010, 0)), M4263)="", "", IFERROR(INDEX('Ticket Sales'!E$11:E$5010, MATCH($Q4264, 'Ticket Sales'!$J$11:$J$5010, 0)), M4263)))</f>
        <v/>
      </c>
      <c r="N4264" s="2"/>
      <c r="P4264" s="48">
        <v>4254</v>
      </c>
      <c r="Q4264" s="48" t="str">
        <f t="shared" si="331"/>
        <v/>
      </c>
      <c r="S4264" s="52" t="str">
        <f t="shared" si="332"/>
        <v/>
      </c>
      <c r="U4264" s="52" t="str">
        <f t="shared" si="333"/>
        <v/>
      </c>
      <c r="W4264" s="52" t="str">
        <f t="shared" si="334"/>
        <v/>
      </c>
    </row>
    <row r="4265" spans="1:23" x14ac:dyDescent="0.25">
      <c r="A4265" s="2"/>
      <c r="B4265" s="32"/>
      <c r="C4265" s="25"/>
      <c r="D4265" s="25"/>
      <c r="E4265" s="26"/>
      <c r="F4265" s="27"/>
      <c r="G4265" s="2"/>
      <c r="H4265" s="2"/>
      <c r="I4265" s="38" t="str">
        <f t="shared" si="330"/>
        <v/>
      </c>
      <c r="J4265" s="39" t="str">
        <f>IF($Q4265="", "", IF(IFERROR(INDEX('Ticket Sales'!B$11:B$5010, MATCH($Q4265, 'Ticket Sales'!$J$11:$J$5010, 0)), J4264)="", "", IFERROR(INDEX('Ticket Sales'!B$11:B$5010, MATCH($Q4265, 'Ticket Sales'!$J$11:$J$5010, 0)), J4264)))</f>
        <v/>
      </c>
      <c r="K4265" s="39" t="str">
        <f>IF($Q4265="", "", IF(IFERROR(INDEX('Ticket Sales'!C$11:C$5010, MATCH($Q4265, 'Ticket Sales'!$J$11:$J$5010, 0)), K4264)="", "", IFERROR(INDEX('Ticket Sales'!C$11:C$5010, MATCH($Q4265, 'Ticket Sales'!$J$11:$J$5010, 0)), K4264)))</f>
        <v/>
      </c>
      <c r="L4265" s="40" t="str">
        <f>IF($Q4265="", "", IF(IFERROR(INDEX('Ticket Sales'!D$11:D$5010, MATCH($Q4265, 'Ticket Sales'!$J$11:$J$5010, 0)), L4264)="", "", IFERROR(INDEX('Ticket Sales'!D$11:D$5010, MATCH($Q4265, 'Ticket Sales'!$J$11:$J$5010, 0)), L4264)))</f>
        <v/>
      </c>
      <c r="M4265" s="41" t="str">
        <f>IF($Q4265="", "", IF(IFERROR(INDEX('Ticket Sales'!E$11:E$5010, MATCH($Q4265, 'Ticket Sales'!$J$11:$J$5010, 0)), M4264)="", "", IFERROR(INDEX('Ticket Sales'!E$11:E$5010, MATCH($Q4265, 'Ticket Sales'!$J$11:$J$5010, 0)), M4264)))</f>
        <v/>
      </c>
      <c r="N4265" s="2"/>
      <c r="P4265" s="48">
        <v>4255</v>
      </c>
      <c r="Q4265" s="48" t="str">
        <f t="shared" si="331"/>
        <v/>
      </c>
      <c r="S4265" s="52" t="str">
        <f t="shared" si="332"/>
        <v/>
      </c>
      <c r="U4265" s="52" t="str">
        <f t="shared" si="333"/>
        <v/>
      </c>
      <c r="W4265" s="52" t="str">
        <f t="shared" si="334"/>
        <v/>
      </c>
    </row>
    <row r="4266" spans="1:23" x14ac:dyDescent="0.25">
      <c r="A4266" s="2"/>
      <c r="B4266" s="32"/>
      <c r="C4266" s="25"/>
      <c r="D4266" s="25"/>
      <c r="E4266" s="26"/>
      <c r="F4266" s="27"/>
      <c r="G4266" s="2"/>
      <c r="H4266" s="2"/>
      <c r="I4266" s="38" t="str">
        <f t="shared" si="330"/>
        <v/>
      </c>
      <c r="J4266" s="39" t="str">
        <f>IF($Q4266="", "", IF(IFERROR(INDEX('Ticket Sales'!B$11:B$5010, MATCH($Q4266, 'Ticket Sales'!$J$11:$J$5010, 0)), J4265)="", "", IFERROR(INDEX('Ticket Sales'!B$11:B$5010, MATCH($Q4266, 'Ticket Sales'!$J$11:$J$5010, 0)), J4265)))</f>
        <v/>
      </c>
      <c r="K4266" s="39" t="str">
        <f>IF($Q4266="", "", IF(IFERROR(INDEX('Ticket Sales'!C$11:C$5010, MATCH($Q4266, 'Ticket Sales'!$J$11:$J$5010, 0)), K4265)="", "", IFERROR(INDEX('Ticket Sales'!C$11:C$5010, MATCH($Q4266, 'Ticket Sales'!$J$11:$J$5010, 0)), K4265)))</f>
        <v/>
      </c>
      <c r="L4266" s="40" t="str">
        <f>IF($Q4266="", "", IF(IFERROR(INDEX('Ticket Sales'!D$11:D$5010, MATCH($Q4266, 'Ticket Sales'!$J$11:$J$5010, 0)), L4265)="", "", IFERROR(INDEX('Ticket Sales'!D$11:D$5010, MATCH($Q4266, 'Ticket Sales'!$J$11:$J$5010, 0)), L4265)))</f>
        <v/>
      </c>
      <c r="M4266" s="41" t="str">
        <f>IF($Q4266="", "", IF(IFERROR(INDEX('Ticket Sales'!E$11:E$5010, MATCH($Q4266, 'Ticket Sales'!$J$11:$J$5010, 0)), M4265)="", "", IFERROR(INDEX('Ticket Sales'!E$11:E$5010, MATCH($Q4266, 'Ticket Sales'!$J$11:$J$5010, 0)), M4265)))</f>
        <v/>
      </c>
      <c r="N4266" s="2"/>
      <c r="P4266" s="48">
        <v>4256</v>
      </c>
      <c r="Q4266" s="48" t="str">
        <f t="shared" si="331"/>
        <v/>
      </c>
      <c r="S4266" s="52" t="str">
        <f t="shared" si="332"/>
        <v/>
      </c>
      <c r="U4266" s="52" t="str">
        <f t="shared" si="333"/>
        <v/>
      </c>
      <c r="W4266" s="52" t="str">
        <f t="shared" si="334"/>
        <v/>
      </c>
    </row>
    <row r="4267" spans="1:23" x14ac:dyDescent="0.25">
      <c r="A4267" s="2"/>
      <c r="B4267" s="32"/>
      <c r="C4267" s="25"/>
      <c r="D4267" s="25"/>
      <c r="E4267" s="26"/>
      <c r="F4267" s="27"/>
      <c r="G4267" s="2"/>
      <c r="H4267" s="2"/>
      <c r="I4267" s="38" t="str">
        <f t="shared" si="330"/>
        <v/>
      </c>
      <c r="J4267" s="39" t="str">
        <f>IF($Q4267="", "", IF(IFERROR(INDEX('Ticket Sales'!B$11:B$5010, MATCH($Q4267, 'Ticket Sales'!$J$11:$J$5010, 0)), J4266)="", "", IFERROR(INDEX('Ticket Sales'!B$11:B$5010, MATCH($Q4267, 'Ticket Sales'!$J$11:$J$5010, 0)), J4266)))</f>
        <v/>
      </c>
      <c r="K4267" s="39" t="str">
        <f>IF($Q4267="", "", IF(IFERROR(INDEX('Ticket Sales'!C$11:C$5010, MATCH($Q4267, 'Ticket Sales'!$J$11:$J$5010, 0)), K4266)="", "", IFERROR(INDEX('Ticket Sales'!C$11:C$5010, MATCH($Q4267, 'Ticket Sales'!$J$11:$J$5010, 0)), K4266)))</f>
        <v/>
      </c>
      <c r="L4267" s="40" t="str">
        <f>IF($Q4267="", "", IF(IFERROR(INDEX('Ticket Sales'!D$11:D$5010, MATCH($Q4267, 'Ticket Sales'!$J$11:$J$5010, 0)), L4266)="", "", IFERROR(INDEX('Ticket Sales'!D$11:D$5010, MATCH($Q4267, 'Ticket Sales'!$J$11:$J$5010, 0)), L4266)))</f>
        <v/>
      </c>
      <c r="M4267" s="41" t="str">
        <f>IF($Q4267="", "", IF(IFERROR(INDEX('Ticket Sales'!E$11:E$5010, MATCH($Q4267, 'Ticket Sales'!$J$11:$J$5010, 0)), M4266)="", "", IFERROR(INDEX('Ticket Sales'!E$11:E$5010, MATCH($Q4267, 'Ticket Sales'!$J$11:$J$5010, 0)), M4266)))</f>
        <v/>
      </c>
      <c r="N4267" s="2"/>
      <c r="P4267" s="48">
        <v>4257</v>
      </c>
      <c r="Q4267" s="48" t="str">
        <f t="shared" si="331"/>
        <v/>
      </c>
      <c r="S4267" s="52" t="str">
        <f t="shared" si="332"/>
        <v/>
      </c>
      <c r="U4267" s="52" t="str">
        <f t="shared" si="333"/>
        <v/>
      </c>
      <c r="W4267" s="52" t="str">
        <f t="shared" si="334"/>
        <v/>
      </c>
    </row>
    <row r="4268" spans="1:23" x14ac:dyDescent="0.25">
      <c r="A4268" s="2"/>
      <c r="B4268" s="32"/>
      <c r="C4268" s="25"/>
      <c r="D4268" s="25"/>
      <c r="E4268" s="26"/>
      <c r="F4268" s="27"/>
      <c r="G4268" s="2"/>
      <c r="H4268" s="2"/>
      <c r="I4268" s="38" t="str">
        <f t="shared" si="330"/>
        <v/>
      </c>
      <c r="J4268" s="39" t="str">
        <f>IF($Q4268="", "", IF(IFERROR(INDEX('Ticket Sales'!B$11:B$5010, MATCH($Q4268, 'Ticket Sales'!$J$11:$J$5010, 0)), J4267)="", "", IFERROR(INDEX('Ticket Sales'!B$11:B$5010, MATCH($Q4268, 'Ticket Sales'!$J$11:$J$5010, 0)), J4267)))</f>
        <v/>
      </c>
      <c r="K4268" s="39" t="str">
        <f>IF($Q4268="", "", IF(IFERROR(INDEX('Ticket Sales'!C$11:C$5010, MATCH($Q4268, 'Ticket Sales'!$J$11:$J$5010, 0)), K4267)="", "", IFERROR(INDEX('Ticket Sales'!C$11:C$5010, MATCH($Q4268, 'Ticket Sales'!$J$11:$J$5010, 0)), K4267)))</f>
        <v/>
      </c>
      <c r="L4268" s="40" t="str">
        <f>IF($Q4268="", "", IF(IFERROR(INDEX('Ticket Sales'!D$11:D$5010, MATCH($Q4268, 'Ticket Sales'!$J$11:$J$5010, 0)), L4267)="", "", IFERROR(INDEX('Ticket Sales'!D$11:D$5010, MATCH($Q4268, 'Ticket Sales'!$J$11:$J$5010, 0)), L4267)))</f>
        <v/>
      </c>
      <c r="M4268" s="41" t="str">
        <f>IF($Q4268="", "", IF(IFERROR(INDEX('Ticket Sales'!E$11:E$5010, MATCH($Q4268, 'Ticket Sales'!$J$11:$J$5010, 0)), M4267)="", "", IFERROR(INDEX('Ticket Sales'!E$11:E$5010, MATCH($Q4268, 'Ticket Sales'!$J$11:$J$5010, 0)), M4267)))</f>
        <v/>
      </c>
      <c r="N4268" s="2"/>
      <c r="P4268" s="48">
        <v>4258</v>
      </c>
      <c r="Q4268" s="48" t="str">
        <f t="shared" si="331"/>
        <v/>
      </c>
      <c r="S4268" s="52" t="str">
        <f t="shared" si="332"/>
        <v/>
      </c>
      <c r="U4268" s="52" t="str">
        <f t="shared" si="333"/>
        <v/>
      </c>
      <c r="W4268" s="52" t="str">
        <f t="shared" si="334"/>
        <v/>
      </c>
    </row>
    <row r="4269" spans="1:23" x14ac:dyDescent="0.25">
      <c r="A4269" s="2"/>
      <c r="B4269" s="32"/>
      <c r="C4269" s="25"/>
      <c r="D4269" s="25"/>
      <c r="E4269" s="26"/>
      <c r="F4269" s="27"/>
      <c r="G4269" s="2"/>
      <c r="H4269" s="2"/>
      <c r="I4269" s="38" t="str">
        <f t="shared" si="330"/>
        <v/>
      </c>
      <c r="J4269" s="39" t="str">
        <f>IF($Q4269="", "", IF(IFERROR(INDEX('Ticket Sales'!B$11:B$5010, MATCH($Q4269, 'Ticket Sales'!$J$11:$J$5010, 0)), J4268)="", "", IFERROR(INDEX('Ticket Sales'!B$11:B$5010, MATCH($Q4269, 'Ticket Sales'!$J$11:$J$5010, 0)), J4268)))</f>
        <v/>
      </c>
      <c r="K4269" s="39" t="str">
        <f>IF($Q4269="", "", IF(IFERROR(INDEX('Ticket Sales'!C$11:C$5010, MATCH($Q4269, 'Ticket Sales'!$J$11:$J$5010, 0)), K4268)="", "", IFERROR(INDEX('Ticket Sales'!C$11:C$5010, MATCH($Q4269, 'Ticket Sales'!$J$11:$J$5010, 0)), K4268)))</f>
        <v/>
      </c>
      <c r="L4269" s="40" t="str">
        <f>IF($Q4269="", "", IF(IFERROR(INDEX('Ticket Sales'!D$11:D$5010, MATCH($Q4269, 'Ticket Sales'!$J$11:$J$5010, 0)), L4268)="", "", IFERROR(INDEX('Ticket Sales'!D$11:D$5010, MATCH($Q4269, 'Ticket Sales'!$J$11:$J$5010, 0)), L4268)))</f>
        <v/>
      </c>
      <c r="M4269" s="41" t="str">
        <f>IF($Q4269="", "", IF(IFERROR(INDEX('Ticket Sales'!E$11:E$5010, MATCH($Q4269, 'Ticket Sales'!$J$11:$J$5010, 0)), M4268)="", "", IFERROR(INDEX('Ticket Sales'!E$11:E$5010, MATCH($Q4269, 'Ticket Sales'!$J$11:$J$5010, 0)), M4268)))</f>
        <v/>
      </c>
      <c r="N4269" s="2"/>
      <c r="P4269" s="48">
        <v>4259</v>
      </c>
      <c r="Q4269" s="48" t="str">
        <f t="shared" si="331"/>
        <v/>
      </c>
      <c r="S4269" s="52" t="str">
        <f t="shared" si="332"/>
        <v/>
      </c>
      <c r="U4269" s="52" t="str">
        <f t="shared" si="333"/>
        <v/>
      </c>
      <c r="W4269" s="52" t="str">
        <f t="shared" si="334"/>
        <v/>
      </c>
    </row>
    <row r="4270" spans="1:23" x14ac:dyDescent="0.25">
      <c r="A4270" s="2"/>
      <c r="B4270" s="32"/>
      <c r="C4270" s="25"/>
      <c r="D4270" s="25"/>
      <c r="E4270" s="26"/>
      <c r="F4270" s="27"/>
      <c r="G4270" s="2"/>
      <c r="H4270" s="2"/>
      <c r="I4270" s="38" t="str">
        <f t="shared" si="330"/>
        <v/>
      </c>
      <c r="J4270" s="39" t="str">
        <f>IF($Q4270="", "", IF(IFERROR(INDEX('Ticket Sales'!B$11:B$5010, MATCH($Q4270, 'Ticket Sales'!$J$11:$J$5010, 0)), J4269)="", "", IFERROR(INDEX('Ticket Sales'!B$11:B$5010, MATCH($Q4270, 'Ticket Sales'!$J$11:$J$5010, 0)), J4269)))</f>
        <v/>
      </c>
      <c r="K4270" s="39" t="str">
        <f>IF($Q4270="", "", IF(IFERROR(INDEX('Ticket Sales'!C$11:C$5010, MATCH($Q4270, 'Ticket Sales'!$J$11:$J$5010, 0)), K4269)="", "", IFERROR(INDEX('Ticket Sales'!C$11:C$5010, MATCH($Q4270, 'Ticket Sales'!$J$11:$J$5010, 0)), K4269)))</f>
        <v/>
      </c>
      <c r="L4270" s="40" t="str">
        <f>IF($Q4270="", "", IF(IFERROR(INDEX('Ticket Sales'!D$11:D$5010, MATCH($Q4270, 'Ticket Sales'!$J$11:$J$5010, 0)), L4269)="", "", IFERROR(INDEX('Ticket Sales'!D$11:D$5010, MATCH($Q4270, 'Ticket Sales'!$J$11:$J$5010, 0)), L4269)))</f>
        <v/>
      </c>
      <c r="M4270" s="41" t="str">
        <f>IF($Q4270="", "", IF(IFERROR(INDEX('Ticket Sales'!E$11:E$5010, MATCH($Q4270, 'Ticket Sales'!$J$11:$J$5010, 0)), M4269)="", "", IFERROR(INDEX('Ticket Sales'!E$11:E$5010, MATCH($Q4270, 'Ticket Sales'!$J$11:$J$5010, 0)), M4269)))</f>
        <v/>
      </c>
      <c r="N4270" s="2"/>
      <c r="P4270" s="48">
        <v>4260</v>
      </c>
      <c r="Q4270" s="48" t="str">
        <f t="shared" si="331"/>
        <v/>
      </c>
      <c r="S4270" s="52" t="str">
        <f t="shared" si="332"/>
        <v/>
      </c>
      <c r="U4270" s="52" t="str">
        <f t="shared" si="333"/>
        <v/>
      </c>
      <c r="W4270" s="52" t="str">
        <f t="shared" si="334"/>
        <v/>
      </c>
    </row>
    <row r="4271" spans="1:23" x14ac:dyDescent="0.25">
      <c r="A4271" s="2"/>
      <c r="B4271" s="32"/>
      <c r="C4271" s="25"/>
      <c r="D4271" s="25"/>
      <c r="E4271" s="26"/>
      <c r="F4271" s="27"/>
      <c r="G4271" s="2"/>
      <c r="H4271" s="2"/>
      <c r="I4271" s="38" t="str">
        <f t="shared" si="330"/>
        <v/>
      </c>
      <c r="J4271" s="39" t="str">
        <f>IF($Q4271="", "", IF(IFERROR(INDEX('Ticket Sales'!B$11:B$5010, MATCH($Q4271, 'Ticket Sales'!$J$11:$J$5010, 0)), J4270)="", "", IFERROR(INDEX('Ticket Sales'!B$11:B$5010, MATCH($Q4271, 'Ticket Sales'!$J$11:$J$5010, 0)), J4270)))</f>
        <v/>
      </c>
      <c r="K4271" s="39" t="str">
        <f>IF($Q4271="", "", IF(IFERROR(INDEX('Ticket Sales'!C$11:C$5010, MATCH($Q4271, 'Ticket Sales'!$J$11:$J$5010, 0)), K4270)="", "", IFERROR(INDEX('Ticket Sales'!C$11:C$5010, MATCH($Q4271, 'Ticket Sales'!$J$11:$J$5010, 0)), K4270)))</f>
        <v/>
      </c>
      <c r="L4271" s="40" t="str">
        <f>IF($Q4271="", "", IF(IFERROR(INDEX('Ticket Sales'!D$11:D$5010, MATCH($Q4271, 'Ticket Sales'!$J$11:$J$5010, 0)), L4270)="", "", IFERROR(INDEX('Ticket Sales'!D$11:D$5010, MATCH($Q4271, 'Ticket Sales'!$J$11:$J$5010, 0)), L4270)))</f>
        <v/>
      </c>
      <c r="M4271" s="41" t="str">
        <f>IF($Q4271="", "", IF(IFERROR(INDEX('Ticket Sales'!E$11:E$5010, MATCH($Q4271, 'Ticket Sales'!$J$11:$J$5010, 0)), M4270)="", "", IFERROR(INDEX('Ticket Sales'!E$11:E$5010, MATCH($Q4271, 'Ticket Sales'!$J$11:$J$5010, 0)), M4270)))</f>
        <v/>
      </c>
      <c r="N4271" s="2"/>
      <c r="P4271" s="48">
        <v>4261</v>
      </c>
      <c r="Q4271" s="48" t="str">
        <f t="shared" si="331"/>
        <v/>
      </c>
      <c r="S4271" s="52" t="str">
        <f t="shared" si="332"/>
        <v/>
      </c>
      <c r="U4271" s="52" t="str">
        <f t="shared" si="333"/>
        <v/>
      </c>
      <c r="W4271" s="52" t="str">
        <f t="shared" si="334"/>
        <v/>
      </c>
    </row>
    <row r="4272" spans="1:23" x14ac:dyDescent="0.25">
      <c r="A4272" s="2"/>
      <c r="B4272" s="32"/>
      <c r="C4272" s="25"/>
      <c r="D4272" s="25"/>
      <c r="E4272" s="26"/>
      <c r="F4272" s="27"/>
      <c r="G4272" s="2"/>
      <c r="H4272" s="2"/>
      <c r="I4272" s="38" t="str">
        <f t="shared" si="330"/>
        <v/>
      </c>
      <c r="J4272" s="39" t="str">
        <f>IF($Q4272="", "", IF(IFERROR(INDEX('Ticket Sales'!B$11:B$5010, MATCH($Q4272, 'Ticket Sales'!$J$11:$J$5010, 0)), J4271)="", "", IFERROR(INDEX('Ticket Sales'!B$11:B$5010, MATCH($Q4272, 'Ticket Sales'!$J$11:$J$5010, 0)), J4271)))</f>
        <v/>
      </c>
      <c r="K4272" s="39" t="str">
        <f>IF($Q4272="", "", IF(IFERROR(INDEX('Ticket Sales'!C$11:C$5010, MATCH($Q4272, 'Ticket Sales'!$J$11:$J$5010, 0)), K4271)="", "", IFERROR(INDEX('Ticket Sales'!C$11:C$5010, MATCH($Q4272, 'Ticket Sales'!$J$11:$J$5010, 0)), K4271)))</f>
        <v/>
      </c>
      <c r="L4272" s="40" t="str">
        <f>IF($Q4272="", "", IF(IFERROR(INDEX('Ticket Sales'!D$11:D$5010, MATCH($Q4272, 'Ticket Sales'!$J$11:$J$5010, 0)), L4271)="", "", IFERROR(INDEX('Ticket Sales'!D$11:D$5010, MATCH($Q4272, 'Ticket Sales'!$J$11:$J$5010, 0)), L4271)))</f>
        <v/>
      </c>
      <c r="M4272" s="41" t="str">
        <f>IF($Q4272="", "", IF(IFERROR(INDEX('Ticket Sales'!E$11:E$5010, MATCH($Q4272, 'Ticket Sales'!$J$11:$J$5010, 0)), M4271)="", "", IFERROR(INDEX('Ticket Sales'!E$11:E$5010, MATCH($Q4272, 'Ticket Sales'!$J$11:$J$5010, 0)), M4271)))</f>
        <v/>
      </c>
      <c r="N4272" s="2"/>
      <c r="P4272" s="48">
        <v>4262</v>
      </c>
      <c r="Q4272" s="48" t="str">
        <f t="shared" si="331"/>
        <v/>
      </c>
      <c r="S4272" s="52" t="str">
        <f t="shared" si="332"/>
        <v/>
      </c>
      <c r="U4272" s="52" t="str">
        <f t="shared" si="333"/>
        <v/>
      </c>
      <c r="W4272" s="52" t="str">
        <f t="shared" si="334"/>
        <v/>
      </c>
    </row>
    <row r="4273" spans="1:23" x14ac:dyDescent="0.25">
      <c r="A4273" s="2"/>
      <c r="B4273" s="32"/>
      <c r="C4273" s="25"/>
      <c r="D4273" s="25"/>
      <c r="E4273" s="26"/>
      <c r="F4273" s="27"/>
      <c r="G4273" s="2"/>
      <c r="H4273" s="2"/>
      <c r="I4273" s="38" t="str">
        <f t="shared" si="330"/>
        <v/>
      </c>
      <c r="J4273" s="39" t="str">
        <f>IF($Q4273="", "", IF(IFERROR(INDEX('Ticket Sales'!B$11:B$5010, MATCH($Q4273, 'Ticket Sales'!$J$11:$J$5010, 0)), J4272)="", "", IFERROR(INDEX('Ticket Sales'!B$11:B$5010, MATCH($Q4273, 'Ticket Sales'!$J$11:$J$5010, 0)), J4272)))</f>
        <v/>
      </c>
      <c r="K4273" s="39" t="str">
        <f>IF($Q4273="", "", IF(IFERROR(INDEX('Ticket Sales'!C$11:C$5010, MATCH($Q4273, 'Ticket Sales'!$J$11:$J$5010, 0)), K4272)="", "", IFERROR(INDEX('Ticket Sales'!C$11:C$5010, MATCH($Q4273, 'Ticket Sales'!$J$11:$J$5010, 0)), K4272)))</f>
        <v/>
      </c>
      <c r="L4273" s="40" t="str">
        <f>IF($Q4273="", "", IF(IFERROR(INDEX('Ticket Sales'!D$11:D$5010, MATCH($Q4273, 'Ticket Sales'!$J$11:$J$5010, 0)), L4272)="", "", IFERROR(INDEX('Ticket Sales'!D$11:D$5010, MATCH($Q4273, 'Ticket Sales'!$J$11:$J$5010, 0)), L4272)))</f>
        <v/>
      </c>
      <c r="M4273" s="41" t="str">
        <f>IF($Q4273="", "", IF(IFERROR(INDEX('Ticket Sales'!E$11:E$5010, MATCH($Q4273, 'Ticket Sales'!$J$11:$J$5010, 0)), M4272)="", "", IFERROR(INDEX('Ticket Sales'!E$11:E$5010, MATCH($Q4273, 'Ticket Sales'!$J$11:$J$5010, 0)), M4272)))</f>
        <v/>
      </c>
      <c r="N4273" s="2"/>
      <c r="P4273" s="48">
        <v>4263</v>
      </c>
      <c r="Q4273" s="48" t="str">
        <f t="shared" si="331"/>
        <v/>
      </c>
      <c r="S4273" s="52" t="str">
        <f t="shared" si="332"/>
        <v/>
      </c>
      <c r="U4273" s="52" t="str">
        <f t="shared" si="333"/>
        <v/>
      </c>
      <c r="W4273" s="52" t="str">
        <f t="shared" si="334"/>
        <v/>
      </c>
    </row>
    <row r="4274" spans="1:23" x14ac:dyDescent="0.25">
      <c r="A4274" s="2"/>
      <c r="B4274" s="32"/>
      <c r="C4274" s="25"/>
      <c r="D4274" s="25"/>
      <c r="E4274" s="26"/>
      <c r="F4274" s="27"/>
      <c r="G4274" s="2"/>
      <c r="H4274" s="2"/>
      <c r="I4274" s="38" t="str">
        <f t="shared" si="330"/>
        <v/>
      </c>
      <c r="J4274" s="39" t="str">
        <f>IF($Q4274="", "", IF(IFERROR(INDEX('Ticket Sales'!B$11:B$5010, MATCH($Q4274, 'Ticket Sales'!$J$11:$J$5010, 0)), J4273)="", "", IFERROR(INDEX('Ticket Sales'!B$11:B$5010, MATCH($Q4274, 'Ticket Sales'!$J$11:$J$5010, 0)), J4273)))</f>
        <v/>
      </c>
      <c r="K4274" s="39" t="str">
        <f>IF($Q4274="", "", IF(IFERROR(INDEX('Ticket Sales'!C$11:C$5010, MATCH($Q4274, 'Ticket Sales'!$J$11:$J$5010, 0)), K4273)="", "", IFERROR(INDEX('Ticket Sales'!C$11:C$5010, MATCH($Q4274, 'Ticket Sales'!$J$11:$J$5010, 0)), K4273)))</f>
        <v/>
      </c>
      <c r="L4274" s="40" t="str">
        <f>IF($Q4274="", "", IF(IFERROR(INDEX('Ticket Sales'!D$11:D$5010, MATCH($Q4274, 'Ticket Sales'!$J$11:$J$5010, 0)), L4273)="", "", IFERROR(INDEX('Ticket Sales'!D$11:D$5010, MATCH($Q4274, 'Ticket Sales'!$J$11:$J$5010, 0)), L4273)))</f>
        <v/>
      </c>
      <c r="M4274" s="41" t="str">
        <f>IF($Q4274="", "", IF(IFERROR(INDEX('Ticket Sales'!E$11:E$5010, MATCH($Q4274, 'Ticket Sales'!$J$11:$J$5010, 0)), M4273)="", "", IFERROR(INDEX('Ticket Sales'!E$11:E$5010, MATCH($Q4274, 'Ticket Sales'!$J$11:$J$5010, 0)), M4273)))</f>
        <v/>
      </c>
      <c r="N4274" s="2"/>
      <c r="P4274" s="48">
        <v>4264</v>
      </c>
      <c r="Q4274" s="48" t="str">
        <f t="shared" si="331"/>
        <v/>
      </c>
      <c r="S4274" s="52" t="str">
        <f t="shared" si="332"/>
        <v/>
      </c>
      <c r="U4274" s="52" t="str">
        <f t="shared" si="333"/>
        <v/>
      </c>
      <c r="W4274" s="52" t="str">
        <f t="shared" si="334"/>
        <v/>
      </c>
    </row>
    <row r="4275" spans="1:23" x14ac:dyDescent="0.25">
      <c r="A4275" s="2"/>
      <c r="B4275" s="32"/>
      <c r="C4275" s="25"/>
      <c r="D4275" s="25"/>
      <c r="E4275" s="26"/>
      <c r="F4275" s="27"/>
      <c r="G4275" s="2"/>
      <c r="H4275" s="2"/>
      <c r="I4275" s="38" t="str">
        <f t="shared" si="330"/>
        <v/>
      </c>
      <c r="J4275" s="39" t="str">
        <f>IF($Q4275="", "", IF(IFERROR(INDEX('Ticket Sales'!B$11:B$5010, MATCH($Q4275, 'Ticket Sales'!$J$11:$J$5010, 0)), J4274)="", "", IFERROR(INDEX('Ticket Sales'!B$11:B$5010, MATCH($Q4275, 'Ticket Sales'!$J$11:$J$5010, 0)), J4274)))</f>
        <v/>
      </c>
      <c r="K4275" s="39" t="str">
        <f>IF($Q4275="", "", IF(IFERROR(INDEX('Ticket Sales'!C$11:C$5010, MATCH($Q4275, 'Ticket Sales'!$J$11:$J$5010, 0)), K4274)="", "", IFERROR(INDEX('Ticket Sales'!C$11:C$5010, MATCH($Q4275, 'Ticket Sales'!$J$11:$J$5010, 0)), K4274)))</f>
        <v/>
      </c>
      <c r="L4275" s="40" t="str">
        <f>IF($Q4275="", "", IF(IFERROR(INDEX('Ticket Sales'!D$11:D$5010, MATCH($Q4275, 'Ticket Sales'!$J$11:$J$5010, 0)), L4274)="", "", IFERROR(INDEX('Ticket Sales'!D$11:D$5010, MATCH($Q4275, 'Ticket Sales'!$J$11:$J$5010, 0)), L4274)))</f>
        <v/>
      </c>
      <c r="M4275" s="41" t="str">
        <f>IF($Q4275="", "", IF(IFERROR(INDEX('Ticket Sales'!E$11:E$5010, MATCH($Q4275, 'Ticket Sales'!$J$11:$J$5010, 0)), M4274)="", "", IFERROR(INDEX('Ticket Sales'!E$11:E$5010, MATCH($Q4275, 'Ticket Sales'!$J$11:$J$5010, 0)), M4274)))</f>
        <v/>
      </c>
      <c r="N4275" s="2"/>
      <c r="P4275" s="48">
        <v>4265</v>
      </c>
      <c r="Q4275" s="48" t="str">
        <f t="shared" si="331"/>
        <v/>
      </c>
      <c r="S4275" s="52" t="str">
        <f t="shared" si="332"/>
        <v/>
      </c>
      <c r="U4275" s="52" t="str">
        <f t="shared" si="333"/>
        <v/>
      </c>
      <c r="W4275" s="52" t="str">
        <f t="shared" si="334"/>
        <v/>
      </c>
    </row>
    <row r="4276" spans="1:23" x14ac:dyDescent="0.25">
      <c r="A4276" s="2"/>
      <c r="B4276" s="32"/>
      <c r="C4276" s="25"/>
      <c r="D4276" s="25"/>
      <c r="E4276" s="26"/>
      <c r="F4276" s="27"/>
      <c r="G4276" s="2"/>
      <c r="H4276" s="2"/>
      <c r="I4276" s="38" t="str">
        <f t="shared" si="330"/>
        <v/>
      </c>
      <c r="J4276" s="39" t="str">
        <f>IF($Q4276="", "", IF(IFERROR(INDEX('Ticket Sales'!B$11:B$5010, MATCH($Q4276, 'Ticket Sales'!$J$11:$J$5010, 0)), J4275)="", "", IFERROR(INDEX('Ticket Sales'!B$11:B$5010, MATCH($Q4276, 'Ticket Sales'!$J$11:$J$5010, 0)), J4275)))</f>
        <v/>
      </c>
      <c r="K4276" s="39" t="str">
        <f>IF($Q4276="", "", IF(IFERROR(INDEX('Ticket Sales'!C$11:C$5010, MATCH($Q4276, 'Ticket Sales'!$J$11:$J$5010, 0)), K4275)="", "", IFERROR(INDEX('Ticket Sales'!C$11:C$5010, MATCH($Q4276, 'Ticket Sales'!$J$11:$J$5010, 0)), K4275)))</f>
        <v/>
      </c>
      <c r="L4276" s="40" t="str">
        <f>IF($Q4276="", "", IF(IFERROR(INDEX('Ticket Sales'!D$11:D$5010, MATCH($Q4276, 'Ticket Sales'!$J$11:$J$5010, 0)), L4275)="", "", IFERROR(INDEX('Ticket Sales'!D$11:D$5010, MATCH($Q4276, 'Ticket Sales'!$J$11:$J$5010, 0)), L4275)))</f>
        <v/>
      </c>
      <c r="M4276" s="41" t="str">
        <f>IF($Q4276="", "", IF(IFERROR(INDEX('Ticket Sales'!E$11:E$5010, MATCH($Q4276, 'Ticket Sales'!$J$11:$J$5010, 0)), M4275)="", "", IFERROR(INDEX('Ticket Sales'!E$11:E$5010, MATCH($Q4276, 'Ticket Sales'!$J$11:$J$5010, 0)), M4275)))</f>
        <v/>
      </c>
      <c r="N4276" s="2"/>
      <c r="P4276" s="48">
        <v>4266</v>
      </c>
      <c r="Q4276" s="48" t="str">
        <f t="shared" si="331"/>
        <v/>
      </c>
      <c r="S4276" s="52" t="str">
        <f t="shared" si="332"/>
        <v/>
      </c>
      <c r="U4276" s="52" t="str">
        <f t="shared" si="333"/>
        <v/>
      </c>
      <c r="W4276" s="52" t="str">
        <f t="shared" si="334"/>
        <v/>
      </c>
    </row>
    <row r="4277" spans="1:23" x14ac:dyDescent="0.25">
      <c r="A4277" s="2"/>
      <c r="B4277" s="32"/>
      <c r="C4277" s="25"/>
      <c r="D4277" s="25"/>
      <c r="E4277" s="26"/>
      <c r="F4277" s="27"/>
      <c r="G4277" s="2"/>
      <c r="H4277" s="2"/>
      <c r="I4277" s="38" t="str">
        <f t="shared" si="330"/>
        <v/>
      </c>
      <c r="J4277" s="39" t="str">
        <f>IF($Q4277="", "", IF(IFERROR(INDEX('Ticket Sales'!B$11:B$5010, MATCH($Q4277, 'Ticket Sales'!$J$11:$J$5010, 0)), J4276)="", "", IFERROR(INDEX('Ticket Sales'!B$11:B$5010, MATCH($Q4277, 'Ticket Sales'!$J$11:$J$5010, 0)), J4276)))</f>
        <v/>
      </c>
      <c r="K4277" s="39" t="str">
        <f>IF($Q4277="", "", IF(IFERROR(INDEX('Ticket Sales'!C$11:C$5010, MATCH($Q4277, 'Ticket Sales'!$J$11:$J$5010, 0)), K4276)="", "", IFERROR(INDEX('Ticket Sales'!C$11:C$5010, MATCH($Q4277, 'Ticket Sales'!$J$11:$J$5010, 0)), K4276)))</f>
        <v/>
      </c>
      <c r="L4277" s="40" t="str">
        <f>IF($Q4277="", "", IF(IFERROR(INDEX('Ticket Sales'!D$11:D$5010, MATCH($Q4277, 'Ticket Sales'!$J$11:$J$5010, 0)), L4276)="", "", IFERROR(INDEX('Ticket Sales'!D$11:D$5010, MATCH($Q4277, 'Ticket Sales'!$J$11:$J$5010, 0)), L4276)))</f>
        <v/>
      </c>
      <c r="M4277" s="41" t="str">
        <f>IF($Q4277="", "", IF(IFERROR(INDEX('Ticket Sales'!E$11:E$5010, MATCH($Q4277, 'Ticket Sales'!$J$11:$J$5010, 0)), M4276)="", "", IFERROR(INDEX('Ticket Sales'!E$11:E$5010, MATCH($Q4277, 'Ticket Sales'!$J$11:$J$5010, 0)), M4276)))</f>
        <v/>
      </c>
      <c r="N4277" s="2"/>
      <c r="P4277" s="48">
        <v>4267</v>
      </c>
      <c r="Q4277" s="48" t="str">
        <f t="shared" si="331"/>
        <v/>
      </c>
      <c r="S4277" s="52" t="str">
        <f t="shared" si="332"/>
        <v/>
      </c>
      <c r="U4277" s="52" t="str">
        <f t="shared" si="333"/>
        <v/>
      </c>
      <c r="W4277" s="52" t="str">
        <f t="shared" si="334"/>
        <v/>
      </c>
    </row>
    <row r="4278" spans="1:23" x14ac:dyDescent="0.25">
      <c r="A4278" s="2"/>
      <c r="B4278" s="32"/>
      <c r="C4278" s="25"/>
      <c r="D4278" s="25"/>
      <c r="E4278" s="26"/>
      <c r="F4278" s="27"/>
      <c r="G4278" s="2"/>
      <c r="H4278" s="2"/>
      <c r="I4278" s="38" t="str">
        <f t="shared" si="330"/>
        <v/>
      </c>
      <c r="J4278" s="39" t="str">
        <f>IF($Q4278="", "", IF(IFERROR(INDEX('Ticket Sales'!B$11:B$5010, MATCH($Q4278, 'Ticket Sales'!$J$11:$J$5010, 0)), J4277)="", "", IFERROR(INDEX('Ticket Sales'!B$11:B$5010, MATCH($Q4278, 'Ticket Sales'!$J$11:$J$5010, 0)), J4277)))</f>
        <v/>
      </c>
      <c r="K4278" s="39" t="str">
        <f>IF($Q4278="", "", IF(IFERROR(INDEX('Ticket Sales'!C$11:C$5010, MATCH($Q4278, 'Ticket Sales'!$J$11:$J$5010, 0)), K4277)="", "", IFERROR(INDEX('Ticket Sales'!C$11:C$5010, MATCH($Q4278, 'Ticket Sales'!$J$11:$J$5010, 0)), K4277)))</f>
        <v/>
      </c>
      <c r="L4278" s="40" t="str">
        <f>IF($Q4278="", "", IF(IFERROR(INDEX('Ticket Sales'!D$11:D$5010, MATCH($Q4278, 'Ticket Sales'!$J$11:$J$5010, 0)), L4277)="", "", IFERROR(INDEX('Ticket Sales'!D$11:D$5010, MATCH($Q4278, 'Ticket Sales'!$J$11:$J$5010, 0)), L4277)))</f>
        <v/>
      </c>
      <c r="M4278" s="41" t="str">
        <f>IF($Q4278="", "", IF(IFERROR(INDEX('Ticket Sales'!E$11:E$5010, MATCH($Q4278, 'Ticket Sales'!$J$11:$J$5010, 0)), M4277)="", "", IFERROR(INDEX('Ticket Sales'!E$11:E$5010, MATCH($Q4278, 'Ticket Sales'!$J$11:$J$5010, 0)), M4277)))</f>
        <v/>
      </c>
      <c r="N4278" s="2"/>
      <c r="P4278" s="48">
        <v>4268</v>
      </c>
      <c r="Q4278" s="48" t="str">
        <f t="shared" si="331"/>
        <v/>
      </c>
      <c r="S4278" s="52" t="str">
        <f t="shared" si="332"/>
        <v/>
      </c>
      <c r="U4278" s="52" t="str">
        <f t="shared" si="333"/>
        <v/>
      </c>
      <c r="W4278" s="52" t="str">
        <f t="shared" si="334"/>
        <v/>
      </c>
    </row>
    <row r="4279" spans="1:23" x14ac:dyDescent="0.25">
      <c r="A4279" s="2"/>
      <c r="B4279" s="32"/>
      <c r="C4279" s="25"/>
      <c r="D4279" s="25"/>
      <c r="E4279" s="26"/>
      <c r="F4279" s="27"/>
      <c r="G4279" s="2"/>
      <c r="H4279" s="2"/>
      <c r="I4279" s="38" t="str">
        <f t="shared" si="330"/>
        <v/>
      </c>
      <c r="J4279" s="39" t="str">
        <f>IF($Q4279="", "", IF(IFERROR(INDEX('Ticket Sales'!B$11:B$5010, MATCH($Q4279, 'Ticket Sales'!$J$11:$J$5010, 0)), J4278)="", "", IFERROR(INDEX('Ticket Sales'!B$11:B$5010, MATCH($Q4279, 'Ticket Sales'!$J$11:$J$5010, 0)), J4278)))</f>
        <v/>
      </c>
      <c r="K4279" s="39" t="str">
        <f>IF($Q4279="", "", IF(IFERROR(INDEX('Ticket Sales'!C$11:C$5010, MATCH($Q4279, 'Ticket Sales'!$J$11:$J$5010, 0)), K4278)="", "", IFERROR(INDEX('Ticket Sales'!C$11:C$5010, MATCH($Q4279, 'Ticket Sales'!$J$11:$J$5010, 0)), K4278)))</f>
        <v/>
      </c>
      <c r="L4279" s="40" t="str">
        <f>IF($Q4279="", "", IF(IFERROR(INDEX('Ticket Sales'!D$11:D$5010, MATCH($Q4279, 'Ticket Sales'!$J$11:$J$5010, 0)), L4278)="", "", IFERROR(INDEX('Ticket Sales'!D$11:D$5010, MATCH($Q4279, 'Ticket Sales'!$J$11:$J$5010, 0)), L4278)))</f>
        <v/>
      </c>
      <c r="M4279" s="41" t="str">
        <f>IF($Q4279="", "", IF(IFERROR(INDEX('Ticket Sales'!E$11:E$5010, MATCH($Q4279, 'Ticket Sales'!$J$11:$J$5010, 0)), M4278)="", "", IFERROR(INDEX('Ticket Sales'!E$11:E$5010, MATCH($Q4279, 'Ticket Sales'!$J$11:$J$5010, 0)), M4278)))</f>
        <v/>
      </c>
      <c r="N4279" s="2"/>
      <c r="P4279" s="48">
        <v>4269</v>
      </c>
      <c r="Q4279" s="48" t="str">
        <f t="shared" si="331"/>
        <v/>
      </c>
      <c r="S4279" s="52" t="str">
        <f t="shared" si="332"/>
        <v/>
      </c>
      <c r="U4279" s="52" t="str">
        <f t="shared" si="333"/>
        <v/>
      </c>
      <c r="W4279" s="52" t="str">
        <f t="shared" si="334"/>
        <v/>
      </c>
    </row>
    <row r="4280" spans="1:23" x14ac:dyDescent="0.25">
      <c r="A4280" s="2"/>
      <c r="B4280" s="32"/>
      <c r="C4280" s="25"/>
      <c r="D4280" s="25"/>
      <c r="E4280" s="26"/>
      <c r="F4280" s="27"/>
      <c r="G4280" s="2"/>
      <c r="H4280" s="2"/>
      <c r="I4280" s="38" t="str">
        <f t="shared" si="330"/>
        <v/>
      </c>
      <c r="J4280" s="39" t="str">
        <f>IF($Q4280="", "", IF(IFERROR(INDEX('Ticket Sales'!B$11:B$5010, MATCH($Q4280, 'Ticket Sales'!$J$11:$J$5010, 0)), J4279)="", "", IFERROR(INDEX('Ticket Sales'!B$11:B$5010, MATCH($Q4280, 'Ticket Sales'!$J$11:$J$5010, 0)), J4279)))</f>
        <v/>
      </c>
      <c r="K4280" s="39" t="str">
        <f>IF($Q4280="", "", IF(IFERROR(INDEX('Ticket Sales'!C$11:C$5010, MATCH($Q4280, 'Ticket Sales'!$J$11:$J$5010, 0)), K4279)="", "", IFERROR(INDEX('Ticket Sales'!C$11:C$5010, MATCH($Q4280, 'Ticket Sales'!$J$11:$J$5010, 0)), K4279)))</f>
        <v/>
      </c>
      <c r="L4280" s="40" t="str">
        <f>IF($Q4280="", "", IF(IFERROR(INDEX('Ticket Sales'!D$11:D$5010, MATCH($Q4280, 'Ticket Sales'!$J$11:$J$5010, 0)), L4279)="", "", IFERROR(INDEX('Ticket Sales'!D$11:D$5010, MATCH($Q4280, 'Ticket Sales'!$J$11:$J$5010, 0)), L4279)))</f>
        <v/>
      </c>
      <c r="M4280" s="41" t="str">
        <f>IF($Q4280="", "", IF(IFERROR(INDEX('Ticket Sales'!E$11:E$5010, MATCH($Q4280, 'Ticket Sales'!$J$11:$J$5010, 0)), M4279)="", "", IFERROR(INDEX('Ticket Sales'!E$11:E$5010, MATCH($Q4280, 'Ticket Sales'!$J$11:$J$5010, 0)), M4279)))</f>
        <v/>
      </c>
      <c r="N4280" s="2"/>
      <c r="P4280" s="48">
        <v>4270</v>
      </c>
      <c r="Q4280" s="48" t="str">
        <f t="shared" si="331"/>
        <v/>
      </c>
      <c r="S4280" s="52" t="str">
        <f t="shared" si="332"/>
        <v/>
      </c>
      <c r="U4280" s="52" t="str">
        <f t="shared" si="333"/>
        <v/>
      </c>
      <c r="W4280" s="52" t="str">
        <f t="shared" si="334"/>
        <v/>
      </c>
    </row>
    <row r="4281" spans="1:23" x14ac:dyDescent="0.25">
      <c r="A4281" s="2"/>
      <c r="B4281" s="32"/>
      <c r="C4281" s="25"/>
      <c r="D4281" s="25"/>
      <c r="E4281" s="26"/>
      <c r="F4281" s="27"/>
      <c r="G4281" s="2"/>
      <c r="H4281" s="2"/>
      <c r="I4281" s="38" t="str">
        <f t="shared" si="330"/>
        <v/>
      </c>
      <c r="J4281" s="39" t="str">
        <f>IF($Q4281="", "", IF(IFERROR(INDEX('Ticket Sales'!B$11:B$5010, MATCH($Q4281, 'Ticket Sales'!$J$11:$J$5010, 0)), J4280)="", "", IFERROR(INDEX('Ticket Sales'!B$11:B$5010, MATCH($Q4281, 'Ticket Sales'!$J$11:$J$5010, 0)), J4280)))</f>
        <v/>
      </c>
      <c r="K4281" s="39" t="str">
        <f>IF($Q4281="", "", IF(IFERROR(INDEX('Ticket Sales'!C$11:C$5010, MATCH($Q4281, 'Ticket Sales'!$J$11:$J$5010, 0)), K4280)="", "", IFERROR(INDEX('Ticket Sales'!C$11:C$5010, MATCH($Q4281, 'Ticket Sales'!$J$11:$J$5010, 0)), K4280)))</f>
        <v/>
      </c>
      <c r="L4281" s="40" t="str">
        <f>IF($Q4281="", "", IF(IFERROR(INDEX('Ticket Sales'!D$11:D$5010, MATCH($Q4281, 'Ticket Sales'!$J$11:$J$5010, 0)), L4280)="", "", IFERROR(INDEX('Ticket Sales'!D$11:D$5010, MATCH($Q4281, 'Ticket Sales'!$J$11:$J$5010, 0)), L4280)))</f>
        <v/>
      </c>
      <c r="M4281" s="41" t="str">
        <f>IF($Q4281="", "", IF(IFERROR(INDEX('Ticket Sales'!E$11:E$5010, MATCH($Q4281, 'Ticket Sales'!$J$11:$J$5010, 0)), M4280)="", "", IFERROR(INDEX('Ticket Sales'!E$11:E$5010, MATCH($Q4281, 'Ticket Sales'!$J$11:$J$5010, 0)), M4280)))</f>
        <v/>
      </c>
      <c r="N4281" s="2"/>
      <c r="P4281" s="48">
        <v>4271</v>
      </c>
      <c r="Q4281" s="48" t="str">
        <f t="shared" si="331"/>
        <v/>
      </c>
      <c r="S4281" s="52" t="str">
        <f t="shared" si="332"/>
        <v/>
      </c>
      <c r="U4281" s="52" t="str">
        <f t="shared" si="333"/>
        <v/>
      </c>
      <c r="W4281" s="52" t="str">
        <f t="shared" si="334"/>
        <v/>
      </c>
    </row>
    <row r="4282" spans="1:23" x14ac:dyDescent="0.25">
      <c r="A4282" s="2"/>
      <c r="B4282" s="32"/>
      <c r="C4282" s="25"/>
      <c r="D4282" s="25"/>
      <c r="E4282" s="26"/>
      <c r="F4282" s="27"/>
      <c r="G4282" s="2"/>
      <c r="H4282" s="2"/>
      <c r="I4282" s="38" t="str">
        <f t="shared" si="330"/>
        <v/>
      </c>
      <c r="J4282" s="39" t="str">
        <f>IF($Q4282="", "", IF(IFERROR(INDEX('Ticket Sales'!B$11:B$5010, MATCH($Q4282, 'Ticket Sales'!$J$11:$J$5010, 0)), J4281)="", "", IFERROR(INDEX('Ticket Sales'!B$11:B$5010, MATCH($Q4282, 'Ticket Sales'!$J$11:$J$5010, 0)), J4281)))</f>
        <v/>
      </c>
      <c r="K4282" s="39" t="str">
        <f>IF($Q4282="", "", IF(IFERROR(INDEX('Ticket Sales'!C$11:C$5010, MATCH($Q4282, 'Ticket Sales'!$J$11:$J$5010, 0)), K4281)="", "", IFERROR(INDEX('Ticket Sales'!C$11:C$5010, MATCH($Q4282, 'Ticket Sales'!$J$11:$J$5010, 0)), K4281)))</f>
        <v/>
      </c>
      <c r="L4282" s="40" t="str">
        <f>IF($Q4282="", "", IF(IFERROR(INDEX('Ticket Sales'!D$11:D$5010, MATCH($Q4282, 'Ticket Sales'!$J$11:$J$5010, 0)), L4281)="", "", IFERROR(INDEX('Ticket Sales'!D$11:D$5010, MATCH($Q4282, 'Ticket Sales'!$J$11:$J$5010, 0)), L4281)))</f>
        <v/>
      </c>
      <c r="M4282" s="41" t="str">
        <f>IF($Q4282="", "", IF(IFERROR(INDEX('Ticket Sales'!E$11:E$5010, MATCH($Q4282, 'Ticket Sales'!$J$11:$J$5010, 0)), M4281)="", "", IFERROR(INDEX('Ticket Sales'!E$11:E$5010, MATCH($Q4282, 'Ticket Sales'!$J$11:$J$5010, 0)), M4281)))</f>
        <v/>
      </c>
      <c r="N4282" s="2"/>
      <c r="P4282" s="48">
        <v>4272</v>
      </c>
      <c r="Q4282" s="48" t="str">
        <f t="shared" si="331"/>
        <v/>
      </c>
      <c r="S4282" s="52" t="str">
        <f t="shared" si="332"/>
        <v/>
      </c>
      <c r="U4282" s="52" t="str">
        <f t="shared" si="333"/>
        <v/>
      </c>
      <c r="W4282" s="52" t="str">
        <f t="shared" si="334"/>
        <v/>
      </c>
    </row>
    <row r="4283" spans="1:23" x14ac:dyDescent="0.25">
      <c r="A4283" s="2"/>
      <c r="B4283" s="32"/>
      <c r="C4283" s="25"/>
      <c r="D4283" s="25"/>
      <c r="E4283" s="26"/>
      <c r="F4283" s="27"/>
      <c r="G4283" s="2"/>
      <c r="H4283" s="2"/>
      <c r="I4283" s="38" t="str">
        <f t="shared" si="330"/>
        <v/>
      </c>
      <c r="J4283" s="39" t="str">
        <f>IF($Q4283="", "", IF(IFERROR(INDEX('Ticket Sales'!B$11:B$5010, MATCH($Q4283, 'Ticket Sales'!$J$11:$J$5010, 0)), J4282)="", "", IFERROR(INDEX('Ticket Sales'!B$11:B$5010, MATCH($Q4283, 'Ticket Sales'!$J$11:$J$5010, 0)), J4282)))</f>
        <v/>
      </c>
      <c r="K4283" s="39" t="str">
        <f>IF($Q4283="", "", IF(IFERROR(INDEX('Ticket Sales'!C$11:C$5010, MATCH($Q4283, 'Ticket Sales'!$J$11:$J$5010, 0)), K4282)="", "", IFERROR(INDEX('Ticket Sales'!C$11:C$5010, MATCH($Q4283, 'Ticket Sales'!$J$11:$J$5010, 0)), K4282)))</f>
        <v/>
      </c>
      <c r="L4283" s="40" t="str">
        <f>IF($Q4283="", "", IF(IFERROR(INDEX('Ticket Sales'!D$11:D$5010, MATCH($Q4283, 'Ticket Sales'!$J$11:$J$5010, 0)), L4282)="", "", IFERROR(INDEX('Ticket Sales'!D$11:D$5010, MATCH($Q4283, 'Ticket Sales'!$J$11:$J$5010, 0)), L4282)))</f>
        <v/>
      </c>
      <c r="M4283" s="41" t="str">
        <f>IF($Q4283="", "", IF(IFERROR(INDEX('Ticket Sales'!E$11:E$5010, MATCH($Q4283, 'Ticket Sales'!$J$11:$J$5010, 0)), M4282)="", "", IFERROR(INDEX('Ticket Sales'!E$11:E$5010, MATCH($Q4283, 'Ticket Sales'!$J$11:$J$5010, 0)), M4282)))</f>
        <v/>
      </c>
      <c r="N4283" s="2"/>
      <c r="P4283" s="48">
        <v>4273</v>
      </c>
      <c r="Q4283" s="48" t="str">
        <f t="shared" si="331"/>
        <v/>
      </c>
      <c r="S4283" s="52" t="str">
        <f t="shared" si="332"/>
        <v/>
      </c>
      <c r="U4283" s="52" t="str">
        <f t="shared" si="333"/>
        <v/>
      </c>
      <c r="W4283" s="52" t="str">
        <f t="shared" si="334"/>
        <v/>
      </c>
    </row>
    <row r="4284" spans="1:23" x14ac:dyDescent="0.25">
      <c r="A4284" s="2"/>
      <c r="B4284" s="32"/>
      <c r="C4284" s="25"/>
      <c r="D4284" s="25"/>
      <c r="E4284" s="26"/>
      <c r="F4284" s="27"/>
      <c r="G4284" s="2"/>
      <c r="H4284" s="2"/>
      <c r="I4284" s="38" t="str">
        <f t="shared" si="330"/>
        <v/>
      </c>
      <c r="J4284" s="39" t="str">
        <f>IF($Q4284="", "", IF(IFERROR(INDEX('Ticket Sales'!B$11:B$5010, MATCH($Q4284, 'Ticket Sales'!$J$11:$J$5010, 0)), J4283)="", "", IFERROR(INDEX('Ticket Sales'!B$11:B$5010, MATCH($Q4284, 'Ticket Sales'!$J$11:$J$5010, 0)), J4283)))</f>
        <v/>
      </c>
      <c r="K4284" s="39" t="str">
        <f>IF($Q4284="", "", IF(IFERROR(INDEX('Ticket Sales'!C$11:C$5010, MATCH($Q4284, 'Ticket Sales'!$J$11:$J$5010, 0)), K4283)="", "", IFERROR(INDEX('Ticket Sales'!C$11:C$5010, MATCH($Q4284, 'Ticket Sales'!$J$11:$J$5010, 0)), K4283)))</f>
        <v/>
      </c>
      <c r="L4284" s="40" t="str">
        <f>IF($Q4284="", "", IF(IFERROR(INDEX('Ticket Sales'!D$11:D$5010, MATCH($Q4284, 'Ticket Sales'!$J$11:$J$5010, 0)), L4283)="", "", IFERROR(INDEX('Ticket Sales'!D$11:D$5010, MATCH($Q4284, 'Ticket Sales'!$J$11:$J$5010, 0)), L4283)))</f>
        <v/>
      </c>
      <c r="M4284" s="41" t="str">
        <f>IF($Q4284="", "", IF(IFERROR(INDEX('Ticket Sales'!E$11:E$5010, MATCH($Q4284, 'Ticket Sales'!$J$11:$J$5010, 0)), M4283)="", "", IFERROR(INDEX('Ticket Sales'!E$11:E$5010, MATCH($Q4284, 'Ticket Sales'!$J$11:$J$5010, 0)), M4283)))</f>
        <v/>
      </c>
      <c r="N4284" s="2"/>
      <c r="P4284" s="48">
        <v>4274</v>
      </c>
      <c r="Q4284" s="48" t="str">
        <f t="shared" si="331"/>
        <v/>
      </c>
      <c r="S4284" s="52" t="str">
        <f t="shared" si="332"/>
        <v/>
      </c>
      <c r="U4284" s="52" t="str">
        <f t="shared" si="333"/>
        <v/>
      </c>
      <c r="W4284" s="52" t="str">
        <f t="shared" si="334"/>
        <v/>
      </c>
    </row>
    <row r="4285" spans="1:23" x14ac:dyDescent="0.25">
      <c r="A4285" s="2"/>
      <c r="B4285" s="32"/>
      <c r="C4285" s="25"/>
      <c r="D4285" s="25"/>
      <c r="E4285" s="26"/>
      <c r="F4285" s="27"/>
      <c r="G4285" s="2"/>
      <c r="H4285" s="2"/>
      <c r="I4285" s="38" t="str">
        <f t="shared" si="330"/>
        <v/>
      </c>
      <c r="J4285" s="39" t="str">
        <f>IF($Q4285="", "", IF(IFERROR(INDEX('Ticket Sales'!B$11:B$5010, MATCH($Q4285, 'Ticket Sales'!$J$11:$J$5010, 0)), J4284)="", "", IFERROR(INDEX('Ticket Sales'!B$11:B$5010, MATCH($Q4285, 'Ticket Sales'!$J$11:$J$5010, 0)), J4284)))</f>
        <v/>
      </c>
      <c r="K4285" s="39" t="str">
        <f>IF($Q4285="", "", IF(IFERROR(INDEX('Ticket Sales'!C$11:C$5010, MATCH($Q4285, 'Ticket Sales'!$J$11:$J$5010, 0)), K4284)="", "", IFERROR(INDEX('Ticket Sales'!C$11:C$5010, MATCH($Q4285, 'Ticket Sales'!$J$11:$J$5010, 0)), K4284)))</f>
        <v/>
      </c>
      <c r="L4285" s="40" t="str">
        <f>IF($Q4285="", "", IF(IFERROR(INDEX('Ticket Sales'!D$11:D$5010, MATCH($Q4285, 'Ticket Sales'!$J$11:$J$5010, 0)), L4284)="", "", IFERROR(INDEX('Ticket Sales'!D$11:D$5010, MATCH($Q4285, 'Ticket Sales'!$J$11:$J$5010, 0)), L4284)))</f>
        <v/>
      </c>
      <c r="M4285" s="41" t="str">
        <f>IF($Q4285="", "", IF(IFERROR(INDEX('Ticket Sales'!E$11:E$5010, MATCH($Q4285, 'Ticket Sales'!$J$11:$J$5010, 0)), M4284)="", "", IFERROR(INDEX('Ticket Sales'!E$11:E$5010, MATCH($Q4285, 'Ticket Sales'!$J$11:$J$5010, 0)), M4284)))</f>
        <v/>
      </c>
      <c r="N4285" s="2"/>
      <c r="P4285" s="48">
        <v>4275</v>
      </c>
      <c r="Q4285" s="48" t="str">
        <f t="shared" si="331"/>
        <v/>
      </c>
      <c r="S4285" s="52" t="str">
        <f t="shared" si="332"/>
        <v/>
      </c>
      <c r="U4285" s="52" t="str">
        <f t="shared" si="333"/>
        <v/>
      </c>
      <c r="W4285" s="52" t="str">
        <f t="shared" si="334"/>
        <v/>
      </c>
    </row>
    <row r="4286" spans="1:23" x14ac:dyDescent="0.25">
      <c r="A4286" s="2"/>
      <c r="B4286" s="32"/>
      <c r="C4286" s="25"/>
      <c r="D4286" s="25"/>
      <c r="E4286" s="26"/>
      <c r="F4286" s="27"/>
      <c r="G4286" s="2"/>
      <c r="H4286" s="2"/>
      <c r="I4286" s="38" t="str">
        <f t="shared" si="330"/>
        <v/>
      </c>
      <c r="J4286" s="39" t="str">
        <f>IF($Q4286="", "", IF(IFERROR(INDEX('Ticket Sales'!B$11:B$5010, MATCH($Q4286, 'Ticket Sales'!$J$11:$J$5010, 0)), J4285)="", "", IFERROR(INDEX('Ticket Sales'!B$11:B$5010, MATCH($Q4286, 'Ticket Sales'!$J$11:$J$5010, 0)), J4285)))</f>
        <v/>
      </c>
      <c r="K4286" s="39" t="str">
        <f>IF($Q4286="", "", IF(IFERROR(INDEX('Ticket Sales'!C$11:C$5010, MATCH($Q4286, 'Ticket Sales'!$J$11:$J$5010, 0)), K4285)="", "", IFERROR(INDEX('Ticket Sales'!C$11:C$5010, MATCH($Q4286, 'Ticket Sales'!$J$11:$J$5010, 0)), K4285)))</f>
        <v/>
      </c>
      <c r="L4286" s="40" t="str">
        <f>IF($Q4286="", "", IF(IFERROR(INDEX('Ticket Sales'!D$11:D$5010, MATCH($Q4286, 'Ticket Sales'!$J$11:$J$5010, 0)), L4285)="", "", IFERROR(INDEX('Ticket Sales'!D$11:D$5010, MATCH($Q4286, 'Ticket Sales'!$J$11:$J$5010, 0)), L4285)))</f>
        <v/>
      </c>
      <c r="M4286" s="41" t="str">
        <f>IF($Q4286="", "", IF(IFERROR(INDEX('Ticket Sales'!E$11:E$5010, MATCH($Q4286, 'Ticket Sales'!$J$11:$J$5010, 0)), M4285)="", "", IFERROR(INDEX('Ticket Sales'!E$11:E$5010, MATCH($Q4286, 'Ticket Sales'!$J$11:$J$5010, 0)), M4285)))</f>
        <v/>
      </c>
      <c r="N4286" s="2"/>
      <c r="P4286" s="48">
        <v>4276</v>
      </c>
      <c r="Q4286" s="48" t="str">
        <f t="shared" si="331"/>
        <v/>
      </c>
      <c r="S4286" s="52" t="str">
        <f t="shared" si="332"/>
        <v/>
      </c>
      <c r="U4286" s="52" t="str">
        <f t="shared" si="333"/>
        <v/>
      </c>
      <c r="W4286" s="52" t="str">
        <f t="shared" si="334"/>
        <v/>
      </c>
    </row>
    <row r="4287" spans="1:23" x14ac:dyDescent="0.25">
      <c r="A4287" s="2"/>
      <c r="B4287" s="32"/>
      <c r="C4287" s="25"/>
      <c r="D4287" s="25"/>
      <c r="E4287" s="26"/>
      <c r="F4287" s="27"/>
      <c r="G4287" s="2"/>
      <c r="H4287" s="2"/>
      <c r="I4287" s="38" t="str">
        <f t="shared" si="330"/>
        <v/>
      </c>
      <c r="J4287" s="39" t="str">
        <f>IF($Q4287="", "", IF(IFERROR(INDEX('Ticket Sales'!B$11:B$5010, MATCH($Q4287, 'Ticket Sales'!$J$11:$J$5010, 0)), J4286)="", "", IFERROR(INDEX('Ticket Sales'!B$11:B$5010, MATCH($Q4287, 'Ticket Sales'!$J$11:$J$5010, 0)), J4286)))</f>
        <v/>
      </c>
      <c r="K4287" s="39" t="str">
        <f>IF($Q4287="", "", IF(IFERROR(INDEX('Ticket Sales'!C$11:C$5010, MATCH($Q4287, 'Ticket Sales'!$J$11:$J$5010, 0)), K4286)="", "", IFERROR(INDEX('Ticket Sales'!C$11:C$5010, MATCH($Q4287, 'Ticket Sales'!$J$11:$J$5010, 0)), K4286)))</f>
        <v/>
      </c>
      <c r="L4287" s="40" t="str">
        <f>IF($Q4287="", "", IF(IFERROR(INDEX('Ticket Sales'!D$11:D$5010, MATCH($Q4287, 'Ticket Sales'!$J$11:$J$5010, 0)), L4286)="", "", IFERROR(INDEX('Ticket Sales'!D$11:D$5010, MATCH($Q4287, 'Ticket Sales'!$J$11:$J$5010, 0)), L4286)))</f>
        <v/>
      </c>
      <c r="M4287" s="41" t="str">
        <f>IF($Q4287="", "", IF(IFERROR(INDEX('Ticket Sales'!E$11:E$5010, MATCH($Q4287, 'Ticket Sales'!$J$11:$J$5010, 0)), M4286)="", "", IFERROR(INDEX('Ticket Sales'!E$11:E$5010, MATCH($Q4287, 'Ticket Sales'!$J$11:$J$5010, 0)), M4286)))</f>
        <v/>
      </c>
      <c r="N4287" s="2"/>
      <c r="P4287" s="48">
        <v>4277</v>
      </c>
      <c r="Q4287" s="48" t="str">
        <f t="shared" si="331"/>
        <v/>
      </c>
      <c r="S4287" s="52" t="str">
        <f t="shared" si="332"/>
        <v/>
      </c>
      <c r="U4287" s="52" t="str">
        <f t="shared" si="333"/>
        <v/>
      </c>
      <c r="W4287" s="52" t="str">
        <f t="shared" si="334"/>
        <v/>
      </c>
    </row>
    <row r="4288" spans="1:23" x14ac:dyDescent="0.25">
      <c r="A4288" s="2"/>
      <c r="B4288" s="32"/>
      <c r="C4288" s="25"/>
      <c r="D4288" s="25"/>
      <c r="E4288" s="26"/>
      <c r="F4288" s="27"/>
      <c r="G4288" s="2"/>
      <c r="H4288" s="2"/>
      <c r="I4288" s="38" t="str">
        <f t="shared" si="330"/>
        <v/>
      </c>
      <c r="J4288" s="39" t="str">
        <f>IF($Q4288="", "", IF(IFERROR(INDEX('Ticket Sales'!B$11:B$5010, MATCH($Q4288, 'Ticket Sales'!$J$11:$J$5010, 0)), J4287)="", "", IFERROR(INDEX('Ticket Sales'!B$11:B$5010, MATCH($Q4288, 'Ticket Sales'!$J$11:$J$5010, 0)), J4287)))</f>
        <v/>
      </c>
      <c r="K4288" s="39" t="str">
        <f>IF($Q4288="", "", IF(IFERROR(INDEX('Ticket Sales'!C$11:C$5010, MATCH($Q4288, 'Ticket Sales'!$J$11:$J$5010, 0)), K4287)="", "", IFERROR(INDEX('Ticket Sales'!C$11:C$5010, MATCH($Q4288, 'Ticket Sales'!$J$11:$J$5010, 0)), K4287)))</f>
        <v/>
      </c>
      <c r="L4288" s="40" t="str">
        <f>IF($Q4288="", "", IF(IFERROR(INDEX('Ticket Sales'!D$11:D$5010, MATCH($Q4288, 'Ticket Sales'!$J$11:$J$5010, 0)), L4287)="", "", IFERROR(INDEX('Ticket Sales'!D$11:D$5010, MATCH($Q4288, 'Ticket Sales'!$J$11:$J$5010, 0)), L4287)))</f>
        <v/>
      </c>
      <c r="M4288" s="41" t="str">
        <f>IF($Q4288="", "", IF(IFERROR(INDEX('Ticket Sales'!E$11:E$5010, MATCH($Q4288, 'Ticket Sales'!$J$11:$J$5010, 0)), M4287)="", "", IFERROR(INDEX('Ticket Sales'!E$11:E$5010, MATCH($Q4288, 'Ticket Sales'!$J$11:$J$5010, 0)), M4287)))</f>
        <v/>
      </c>
      <c r="N4288" s="2"/>
      <c r="P4288" s="48">
        <v>4278</v>
      </c>
      <c r="Q4288" s="48" t="str">
        <f t="shared" si="331"/>
        <v/>
      </c>
      <c r="S4288" s="52" t="str">
        <f t="shared" si="332"/>
        <v/>
      </c>
      <c r="U4288" s="52" t="str">
        <f t="shared" si="333"/>
        <v/>
      </c>
      <c r="W4288" s="52" t="str">
        <f t="shared" si="334"/>
        <v/>
      </c>
    </row>
    <row r="4289" spans="1:23" x14ac:dyDescent="0.25">
      <c r="A4289" s="2"/>
      <c r="B4289" s="32"/>
      <c r="C4289" s="25"/>
      <c r="D4289" s="25"/>
      <c r="E4289" s="26"/>
      <c r="F4289" s="27"/>
      <c r="G4289" s="2"/>
      <c r="H4289" s="2"/>
      <c r="I4289" s="38" t="str">
        <f t="shared" si="330"/>
        <v/>
      </c>
      <c r="J4289" s="39" t="str">
        <f>IF($Q4289="", "", IF(IFERROR(INDEX('Ticket Sales'!B$11:B$5010, MATCH($Q4289, 'Ticket Sales'!$J$11:$J$5010, 0)), J4288)="", "", IFERROR(INDEX('Ticket Sales'!B$11:B$5010, MATCH($Q4289, 'Ticket Sales'!$J$11:$J$5010, 0)), J4288)))</f>
        <v/>
      </c>
      <c r="K4289" s="39" t="str">
        <f>IF($Q4289="", "", IF(IFERROR(INDEX('Ticket Sales'!C$11:C$5010, MATCH($Q4289, 'Ticket Sales'!$J$11:$J$5010, 0)), K4288)="", "", IFERROR(INDEX('Ticket Sales'!C$11:C$5010, MATCH($Q4289, 'Ticket Sales'!$J$11:$J$5010, 0)), K4288)))</f>
        <v/>
      </c>
      <c r="L4289" s="40" t="str">
        <f>IF($Q4289="", "", IF(IFERROR(INDEX('Ticket Sales'!D$11:D$5010, MATCH($Q4289, 'Ticket Sales'!$J$11:$J$5010, 0)), L4288)="", "", IFERROR(INDEX('Ticket Sales'!D$11:D$5010, MATCH($Q4289, 'Ticket Sales'!$J$11:$J$5010, 0)), L4288)))</f>
        <v/>
      </c>
      <c r="M4289" s="41" t="str">
        <f>IF($Q4289="", "", IF(IFERROR(INDEX('Ticket Sales'!E$11:E$5010, MATCH($Q4289, 'Ticket Sales'!$J$11:$J$5010, 0)), M4288)="", "", IFERROR(INDEX('Ticket Sales'!E$11:E$5010, MATCH($Q4289, 'Ticket Sales'!$J$11:$J$5010, 0)), M4288)))</f>
        <v/>
      </c>
      <c r="N4289" s="2"/>
      <c r="P4289" s="48">
        <v>4279</v>
      </c>
      <c r="Q4289" s="48" t="str">
        <f t="shared" si="331"/>
        <v/>
      </c>
      <c r="S4289" s="52" t="str">
        <f t="shared" si="332"/>
        <v/>
      </c>
      <c r="U4289" s="52" t="str">
        <f t="shared" si="333"/>
        <v/>
      </c>
      <c r="W4289" s="52" t="str">
        <f t="shared" si="334"/>
        <v/>
      </c>
    </row>
    <row r="4290" spans="1:23" x14ac:dyDescent="0.25">
      <c r="A4290" s="2"/>
      <c r="B4290" s="32"/>
      <c r="C4290" s="25"/>
      <c r="D4290" s="25"/>
      <c r="E4290" s="26"/>
      <c r="F4290" s="27"/>
      <c r="G4290" s="2"/>
      <c r="H4290" s="2"/>
      <c r="I4290" s="38" t="str">
        <f t="shared" si="330"/>
        <v/>
      </c>
      <c r="J4290" s="39" t="str">
        <f>IF($Q4290="", "", IF(IFERROR(INDEX('Ticket Sales'!B$11:B$5010, MATCH($Q4290, 'Ticket Sales'!$J$11:$J$5010, 0)), J4289)="", "", IFERROR(INDEX('Ticket Sales'!B$11:B$5010, MATCH($Q4290, 'Ticket Sales'!$J$11:$J$5010, 0)), J4289)))</f>
        <v/>
      </c>
      <c r="K4290" s="39" t="str">
        <f>IF($Q4290="", "", IF(IFERROR(INDEX('Ticket Sales'!C$11:C$5010, MATCH($Q4290, 'Ticket Sales'!$J$11:$J$5010, 0)), K4289)="", "", IFERROR(INDEX('Ticket Sales'!C$11:C$5010, MATCH($Q4290, 'Ticket Sales'!$J$11:$J$5010, 0)), K4289)))</f>
        <v/>
      </c>
      <c r="L4290" s="40" t="str">
        <f>IF($Q4290="", "", IF(IFERROR(INDEX('Ticket Sales'!D$11:D$5010, MATCH($Q4290, 'Ticket Sales'!$J$11:$J$5010, 0)), L4289)="", "", IFERROR(INDEX('Ticket Sales'!D$11:D$5010, MATCH($Q4290, 'Ticket Sales'!$J$11:$J$5010, 0)), L4289)))</f>
        <v/>
      </c>
      <c r="M4290" s="41" t="str">
        <f>IF($Q4290="", "", IF(IFERROR(INDEX('Ticket Sales'!E$11:E$5010, MATCH($Q4290, 'Ticket Sales'!$J$11:$J$5010, 0)), M4289)="", "", IFERROR(INDEX('Ticket Sales'!E$11:E$5010, MATCH($Q4290, 'Ticket Sales'!$J$11:$J$5010, 0)), M4289)))</f>
        <v/>
      </c>
      <c r="N4290" s="2"/>
      <c r="P4290" s="48">
        <v>4280</v>
      </c>
      <c r="Q4290" s="48" t="str">
        <f t="shared" si="331"/>
        <v/>
      </c>
      <c r="S4290" s="52" t="str">
        <f t="shared" si="332"/>
        <v/>
      </c>
      <c r="U4290" s="52" t="str">
        <f t="shared" si="333"/>
        <v/>
      </c>
      <c r="W4290" s="52" t="str">
        <f t="shared" si="334"/>
        <v/>
      </c>
    </row>
    <row r="4291" spans="1:23" x14ac:dyDescent="0.25">
      <c r="A4291" s="2"/>
      <c r="B4291" s="32"/>
      <c r="C4291" s="25"/>
      <c r="D4291" s="25"/>
      <c r="E4291" s="26"/>
      <c r="F4291" s="27"/>
      <c r="G4291" s="2"/>
      <c r="H4291" s="2"/>
      <c r="I4291" s="38" t="str">
        <f t="shared" si="330"/>
        <v/>
      </c>
      <c r="J4291" s="39" t="str">
        <f>IF($Q4291="", "", IF(IFERROR(INDEX('Ticket Sales'!B$11:B$5010, MATCH($Q4291, 'Ticket Sales'!$J$11:$J$5010, 0)), J4290)="", "", IFERROR(INDEX('Ticket Sales'!B$11:B$5010, MATCH($Q4291, 'Ticket Sales'!$J$11:$J$5010, 0)), J4290)))</f>
        <v/>
      </c>
      <c r="K4291" s="39" t="str">
        <f>IF($Q4291="", "", IF(IFERROR(INDEX('Ticket Sales'!C$11:C$5010, MATCH($Q4291, 'Ticket Sales'!$J$11:$J$5010, 0)), K4290)="", "", IFERROR(INDEX('Ticket Sales'!C$11:C$5010, MATCH($Q4291, 'Ticket Sales'!$J$11:$J$5010, 0)), K4290)))</f>
        <v/>
      </c>
      <c r="L4291" s="40" t="str">
        <f>IF($Q4291="", "", IF(IFERROR(INDEX('Ticket Sales'!D$11:D$5010, MATCH($Q4291, 'Ticket Sales'!$J$11:$J$5010, 0)), L4290)="", "", IFERROR(INDEX('Ticket Sales'!D$11:D$5010, MATCH($Q4291, 'Ticket Sales'!$J$11:$J$5010, 0)), L4290)))</f>
        <v/>
      </c>
      <c r="M4291" s="41" t="str">
        <f>IF($Q4291="", "", IF(IFERROR(INDEX('Ticket Sales'!E$11:E$5010, MATCH($Q4291, 'Ticket Sales'!$J$11:$J$5010, 0)), M4290)="", "", IFERROR(INDEX('Ticket Sales'!E$11:E$5010, MATCH($Q4291, 'Ticket Sales'!$J$11:$J$5010, 0)), M4290)))</f>
        <v/>
      </c>
      <c r="N4291" s="2"/>
      <c r="P4291" s="48">
        <v>4281</v>
      </c>
      <c r="Q4291" s="48" t="str">
        <f t="shared" si="331"/>
        <v/>
      </c>
      <c r="S4291" s="52" t="str">
        <f t="shared" si="332"/>
        <v/>
      </c>
      <c r="U4291" s="52" t="str">
        <f t="shared" si="333"/>
        <v/>
      </c>
      <c r="W4291" s="52" t="str">
        <f t="shared" si="334"/>
        <v/>
      </c>
    </row>
    <row r="4292" spans="1:23" x14ac:dyDescent="0.25">
      <c r="A4292" s="2"/>
      <c r="B4292" s="32"/>
      <c r="C4292" s="25"/>
      <c r="D4292" s="25"/>
      <c r="E4292" s="26"/>
      <c r="F4292" s="27"/>
      <c r="G4292" s="2"/>
      <c r="H4292" s="2"/>
      <c r="I4292" s="38" t="str">
        <f t="shared" si="330"/>
        <v/>
      </c>
      <c r="J4292" s="39" t="str">
        <f>IF($Q4292="", "", IF(IFERROR(INDEX('Ticket Sales'!B$11:B$5010, MATCH($Q4292, 'Ticket Sales'!$J$11:$J$5010, 0)), J4291)="", "", IFERROR(INDEX('Ticket Sales'!B$11:B$5010, MATCH($Q4292, 'Ticket Sales'!$J$11:$J$5010, 0)), J4291)))</f>
        <v/>
      </c>
      <c r="K4292" s="39" t="str">
        <f>IF($Q4292="", "", IF(IFERROR(INDEX('Ticket Sales'!C$11:C$5010, MATCH($Q4292, 'Ticket Sales'!$J$11:$J$5010, 0)), K4291)="", "", IFERROR(INDEX('Ticket Sales'!C$11:C$5010, MATCH($Q4292, 'Ticket Sales'!$J$11:$J$5010, 0)), K4291)))</f>
        <v/>
      </c>
      <c r="L4292" s="40" t="str">
        <f>IF($Q4292="", "", IF(IFERROR(INDEX('Ticket Sales'!D$11:D$5010, MATCH($Q4292, 'Ticket Sales'!$J$11:$J$5010, 0)), L4291)="", "", IFERROR(INDEX('Ticket Sales'!D$11:D$5010, MATCH($Q4292, 'Ticket Sales'!$J$11:$J$5010, 0)), L4291)))</f>
        <v/>
      </c>
      <c r="M4292" s="41" t="str">
        <f>IF($Q4292="", "", IF(IFERROR(INDEX('Ticket Sales'!E$11:E$5010, MATCH($Q4292, 'Ticket Sales'!$J$11:$J$5010, 0)), M4291)="", "", IFERROR(INDEX('Ticket Sales'!E$11:E$5010, MATCH($Q4292, 'Ticket Sales'!$J$11:$J$5010, 0)), M4291)))</f>
        <v/>
      </c>
      <c r="N4292" s="2"/>
      <c r="P4292" s="48">
        <v>4282</v>
      </c>
      <c r="Q4292" s="48" t="str">
        <f t="shared" si="331"/>
        <v/>
      </c>
      <c r="S4292" s="52" t="str">
        <f t="shared" si="332"/>
        <v/>
      </c>
      <c r="U4292" s="52" t="str">
        <f t="shared" si="333"/>
        <v/>
      </c>
      <c r="W4292" s="52" t="str">
        <f t="shared" si="334"/>
        <v/>
      </c>
    </row>
    <row r="4293" spans="1:23" x14ac:dyDescent="0.25">
      <c r="A4293" s="2"/>
      <c r="B4293" s="32"/>
      <c r="C4293" s="25"/>
      <c r="D4293" s="25"/>
      <c r="E4293" s="26"/>
      <c r="F4293" s="27"/>
      <c r="G4293" s="2"/>
      <c r="H4293" s="2"/>
      <c r="I4293" s="38" t="str">
        <f t="shared" si="330"/>
        <v/>
      </c>
      <c r="J4293" s="39" t="str">
        <f>IF($Q4293="", "", IF(IFERROR(INDEX('Ticket Sales'!B$11:B$5010, MATCH($Q4293, 'Ticket Sales'!$J$11:$J$5010, 0)), J4292)="", "", IFERROR(INDEX('Ticket Sales'!B$11:B$5010, MATCH($Q4293, 'Ticket Sales'!$J$11:$J$5010, 0)), J4292)))</f>
        <v/>
      </c>
      <c r="K4293" s="39" t="str">
        <f>IF($Q4293="", "", IF(IFERROR(INDEX('Ticket Sales'!C$11:C$5010, MATCH($Q4293, 'Ticket Sales'!$J$11:$J$5010, 0)), K4292)="", "", IFERROR(INDEX('Ticket Sales'!C$11:C$5010, MATCH($Q4293, 'Ticket Sales'!$J$11:$J$5010, 0)), K4292)))</f>
        <v/>
      </c>
      <c r="L4293" s="40" t="str">
        <f>IF($Q4293="", "", IF(IFERROR(INDEX('Ticket Sales'!D$11:D$5010, MATCH($Q4293, 'Ticket Sales'!$J$11:$J$5010, 0)), L4292)="", "", IFERROR(INDEX('Ticket Sales'!D$11:D$5010, MATCH($Q4293, 'Ticket Sales'!$J$11:$J$5010, 0)), L4292)))</f>
        <v/>
      </c>
      <c r="M4293" s="41" t="str">
        <f>IF($Q4293="", "", IF(IFERROR(INDEX('Ticket Sales'!E$11:E$5010, MATCH($Q4293, 'Ticket Sales'!$J$11:$J$5010, 0)), M4292)="", "", IFERROR(INDEX('Ticket Sales'!E$11:E$5010, MATCH($Q4293, 'Ticket Sales'!$J$11:$J$5010, 0)), M4292)))</f>
        <v/>
      </c>
      <c r="N4293" s="2"/>
      <c r="P4293" s="48">
        <v>4283</v>
      </c>
      <c r="Q4293" s="48" t="str">
        <f t="shared" si="331"/>
        <v/>
      </c>
      <c r="S4293" s="52" t="str">
        <f t="shared" si="332"/>
        <v/>
      </c>
      <c r="U4293" s="52" t="str">
        <f t="shared" si="333"/>
        <v/>
      </c>
      <c r="W4293" s="52" t="str">
        <f t="shared" si="334"/>
        <v/>
      </c>
    </row>
    <row r="4294" spans="1:23" x14ac:dyDescent="0.25">
      <c r="A4294" s="2"/>
      <c r="B4294" s="32"/>
      <c r="C4294" s="25"/>
      <c r="D4294" s="25"/>
      <c r="E4294" s="26"/>
      <c r="F4294" s="27"/>
      <c r="G4294" s="2"/>
      <c r="H4294" s="2"/>
      <c r="I4294" s="38" t="str">
        <f t="shared" si="330"/>
        <v/>
      </c>
      <c r="J4294" s="39" t="str">
        <f>IF($Q4294="", "", IF(IFERROR(INDEX('Ticket Sales'!B$11:B$5010, MATCH($Q4294, 'Ticket Sales'!$J$11:$J$5010, 0)), J4293)="", "", IFERROR(INDEX('Ticket Sales'!B$11:B$5010, MATCH($Q4294, 'Ticket Sales'!$J$11:$J$5010, 0)), J4293)))</f>
        <v/>
      </c>
      <c r="K4294" s="39" t="str">
        <f>IF($Q4294="", "", IF(IFERROR(INDEX('Ticket Sales'!C$11:C$5010, MATCH($Q4294, 'Ticket Sales'!$J$11:$J$5010, 0)), K4293)="", "", IFERROR(INDEX('Ticket Sales'!C$11:C$5010, MATCH($Q4294, 'Ticket Sales'!$J$11:$J$5010, 0)), K4293)))</f>
        <v/>
      </c>
      <c r="L4294" s="40" t="str">
        <f>IF($Q4294="", "", IF(IFERROR(INDEX('Ticket Sales'!D$11:D$5010, MATCH($Q4294, 'Ticket Sales'!$J$11:$J$5010, 0)), L4293)="", "", IFERROR(INDEX('Ticket Sales'!D$11:D$5010, MATCH($Q4294, 'Ticket Sales'!$J$11:$J$5010, 0)), L4293)))</f>
        <v/>
      </c>
      <c r="M4294" s="41" t="str">
        <f>IF($Q4294="", "", IF(IFERROR(INDEX('Ticket Sales'!E$11:E$5010, MATCH($Q4294, 'Ticket Sales'!$J$11:$J$5010, 0)), M4293)="", "", IFERROR(INDEX('Ticket Sales'!E$11:E$5010, MATCH($Q4294, 'Ticket Sales'!$J$11:$J$5010, 0)), M4293)))</f>
        <v/>
      </c>
      <c r="N4294" s="2"/>
      <c r="P4294" s="48">
        <v>4284</v>
      </c>
      <c r="Q4294" s="48" t="str">
        <f t="shared" si="331"/>
        <v/>
      </c>
      <c r="S4294" s="52" t="str">
        <f t="shared" si="332"/>
        <v/>
      </c>
      <c r="U4294" s="52" t="str">
        <f t="shared" si="333"/>
        <v/>
      </c>
      <c r="W4294" s="52" t="str">
        <f t="shared" si="334"/>
        <v/>
      </c>
    </row>
    <row r="4295" spans="1:23" x14ac:dyDescent="0.25">
      <c r="A4295" s="2"/>
      <c r="B4295" s="32"/>
      <c r="C4295" s="25"/>
      <c r="D4295" s="25"/>
      <c r="E4295" s="26"/>
      <c r="F4295" s="27"/>
      <c r="G4295" s="2"/>
      <c r="H4295" s="2"/>
      <c r="I4295" s="38" t="str">
        <f t="shared" si="330"/>
        <v/>
      </c>
      <c r="J4295" s="39" t="str">
        <f>IF($Q4295="", "", IF(IFERROR(INDEX('Ticket Sales'!B$11:B$5010, MATCH($Q4295, 'Ticket Sales'!$J$11:$J$5010, 0)), J4294)="", "", IFERROR(INDEX('Ticket Sales'!B$11:B$5010, MATCH($Q4295, 'Ticket Sales'!$J$11:$J$5010, 0)), J4294)))</f>
        <v/>
      </c>
      <c r="K4295" s="39" t="str">
        <f>IF($Q4295="", "", IF(IFERROR(INDEX('Ticket Sales'!C$11:C$5010, MATCH($Q4295, 'Ticket Sales'!$J$11:$J$5010, 0)), K4294)="", "", IFERROR(INDEX('Ticket Sales'!C$11:C$5010, MATCH($Q4295, 'Ticket Sales'!$J$11:$J$5010, 0)), K4294)))</f>
        <v/>
      </c>
      <c r="L4295" s="40" t="str">
        <f>IF($Q4295="", "", IF(IFERROR(INDEX('Ticket Sales'!D$11:D$5010, MATCH($Q4295, 'Ticket Sales'!$J$11:$J$5010, 0)), L4294)="", "", IFERROR(INDEX('Ticket Sales'!D$11:D$5010, MATCH($Q4295, 'Ticket Sales'!$J$11:$J$5010, 0)), L4294)))</f>
        <v/>
      </c>
      <c r="M4295" s="41" t="str">
        <f>IF($Q4295="", "", IF(IFERROR(INDEX('Ticket Sales'!E$11:E$5010, MATCH($Q4295, 'Ticket Sales'!$J$11:$J$5010, 0)), M4294)="", "", IFERROR(INDEX('Ticket Sales'!E$11:E$5010, MATCH($Q4295, 'Ticket Sales'!$J$11:$J$5010, 0)), M4294)))</f>
        <v/>
      </c>
      <c r="N4295" s="2"/>
      <c r="P4295" s="48">
        <v>4285</v>
      </c>
      <c r="Q4295" s="48" t="str">
        <f t="shared" si="331"/>
        <v/>
      </c>
      <c r="S4295" s="52" t="str">
        <f t="shared" si="332"/>
        <v/>
      </c>
      <c r="U4295" s="52" t="str">
        <f t="shared" si="333"/>
        <v/>
      </c>
      <c r="W4295" s="52" t="str">
        <f t="shared" si="334"/>
        <v/>
      </c>
    </row>
    <row r="4296" spans="1:23" x14ac:dyDescent="0.25">
      <c r="A4296" s="2"/>
      <c r="B4296" s="32"/>
      <c r="C4296" s="25"/>
      <c r="D4296" s="25"/>
      <c r="E4296" s="26"/>
      <c r="F4296" s="27"/>
      <c r="G4296" s="2"/>
      <c r="H4296" s="2"/>
      <c r="I4296" s="38" t="str">
        <f t="shared" si="330"/>
        <v/>
      </c>
      <c r="J4296" s="39" t="str">
        <f>IF($Q4296="", "", IF(IFERROR(INDEX('Ticket Sales'!B$11:B$5010, MATCH($Q4296, 'Ticket Sales'!$J$11:$J$5010, 0)), J4295)="", "", IFERROR(INDEX('Ticket Sales'!B$11:B$5010, MATCH($Q4296, 'Ticket Sales'!$J$11:$J$5010, 0)), J4295)))</f>
        <v/>
      </c>
      <c r="K4296" s="39" t="str">
        <f>IF($Q4296="", "", IF(IFERROR(INDEX('Ticket Sales'!C$11:C$5010, MATCH($Q4296, 'Ticket Sales'!$J$11:$J$5010, 0)), K4295)="", "", IFERROR(INDEX('Ticket Sales'!C$11:C$5010, MATCH($Q4296, 'Ticket Sales'!$J$11:$J$5010, 0)), K4295)))</f>
        <v/>
      </c>
      <c r="L4296" s="40" t="str">
        <f>IF($Q4296="", "", IF(IFERROR(INDEX('Ticket Sales'!D$11:D$5010, MATCH($Q4296, 'Ticket Sales'!$J$11:$J$5010, 0)), L4295)="", "", IFERROR(INDEX('Ticket Sales'!D$11:D$5010, MATCH($Q4296, 'Ticket Sales'!$J$11:$J$5010, 0)), L4295)))</f>
        <v/>
      </c>
      <c r="M4296" s="41" t="str">
        <f>IF($Q4296="", "", IF(IFERROR(INDEX('Ticket Sales'!E$11:E$5010, MATCH($Q4296, 'Ticket Sales'!$J$11:$J$5010, 0)), M4295)="", "", IFERROR(INDEX('Ticket Sales'!E$11:E$5010, MATCH($Q4296, 'Ticket Sales'!$J$11:$J$5010, 0)), M4295)))</f>
        <v/>
      </c>
      <c r="N4296" s="2"/>
      <c r="P4296" s="48">
        <v>4286</v>
      </c>
      <c r="Q4296" s="48" t="str">
        <f t="shared" si="331"/>
        <v/>
      </c>
      <c r="S4296" s="52" t="str">
        <f t="shared" si="332"/>
        <v/>
      </c>
      <c r="U4296" s="52" t="str">
        <f t="shared" si="333"/>
        <v/>
      </c>
      <c r="W4296" s="52" t="str">
        <f t="shared" si="334"/>
        <v/>
      </c>
    </row>
    <row r="4297" spans="1:23" x14ac:dyDescent="0.25">
      <c r="A4297" s="2"/>
      <c r="B4297" s="32"/>
      <c r="C4297" s="25"/>
      <c r="D4297" s="25"/>
      <c r="E4297" s="26"/>
      <c r="F4297" s="27"/>
      <c r="G4297" s="2"/>
      <c r="H4297" s="2"/>
      <c r="I4297" s="38" t="str">
        <f t="shared" si="330"/>
        <v/>
      </c>
      <c r="J4297" s="39" t="str">
        <f>IF($Q4297="", "", IF(IFERROR(INDEX('Ticket Sales'!B$11:B$5010, MATCH($Q4297, 'Ticket Sales'!$J$11:$J$5010, 0)), J4296)="", "", IFERROR(INDEX('Ticket Sales'!B$11:B$5010, MATCH($Q4297, 'Ticket Sales'!$J$11:$J$5010, 0)), J4296)))</f>
        <v/>
      </c>
      <c r="K4297" s="39" t="str">
        <f>IF($Q4297="", "", IF(IFERROR(INDEX('Ticket Sales'!C$11:C$5010, MATCH($Q4297, 'Ticket Sales'!$J$11:$J$5010, 0)), K4296)="", "", IFERROR(INDEX('Ticket Sales'!C$11:C$5010, MATCH($Q4297, 'Ticket Sales'!$J$11:$J$5010, 0)), K4296)))</f>
        <v/>
      </c>
      <c r="L4297" s="40" t="str">
        <f>IF($Q4297="", "", IF(IFERROR(INDEX('Ticket Sales'!D$11:D$5010, MATCH($Q4297, 'Ticket Sales'!$J$11:$J$5010, 0)), L4296)="", "", IFERROR(INDEX('Ticket Sales'!D$11:D$5010, MATCH($Q4297, 'Ticket Sales'!$J$11:$J$5010, 0)), L4296)))</f>
        <v/>
      </c>
      <c r="M4297" s="41" t="str">
        <f>IF($Q4297="", "", IF(IFERROR(INDEX('Ticket Sales'!E$11:E$5010, MATCH($Q4297, 'Ticket Sales'!$J$11:$J$5010, 0)), M4296)="", "", IFERROR(INDEX('Ticket Sales'!E$11:E$5010, MATCH($Q4297, 'Ticket Sales'!$J$11:$J$5010, 0)), M4296)))</f>
        <v/>
      </c>
      <c r="N4297" s="2"/>
      <c r="P4297" s="48">
        <v>4287</v>
      </c>
      <c r="Q4297" s="48" t="str">
        <f t="shared" si="331"/>
        <v/>
      </c>
      <c r="S4297" s="52" t="str">
        <f t="shared" si="332"/>
        <v/>
      </c>
      <c r="U4297" s="52" t="str">
        <f t="shared" si="333"/>
        <v/>
      </c>
      <c r="W4297" s="52" t="str">
        <f t="shared" si="334"/>
        <v/>
      </c>
    </row>
    <row r="4298" spans="1:23" x14ac:dyDescent="0.25">
      <c r="A4298" s="2"/>
      <c r="B4298" s="32"/>
      <c r="C4298" s="25"/>
      <c r="D4298" s="25"/>
      <c r="E4298" s="26"/>
      <c r="F4298" s="27"/>
      <c r="G4298" s="2"/>
      <c r="H4298" s="2"/>
      <c r="I4298" s="38" t="str">
        <f t="shared" si="330"/>
        <v/>
      </c>
      <c r="J4298" s="39" t="str">
        <f>IF($Q4298="", "", IF(IFERROR(INDEX('Ticket Sales'!B$11:B$5010, MATCH($Q4298, 'Ticket Sales'!$J$11:$J$5010, 0)), J4297)="", "", IFERROR(INDEX('Ticket Sales'!B$11:B$5010, MATCH($Q4298, 'Ticket Sales'!$J$11:$J$5010, 0)), J4297)))</f>
        <v/>
      </c>
      <c r="K4298" s="39" t="str">
        <f>IF($Q4298="", "", IF(IFERROR(INDEX('Ticket Sales'!C$11:C$5010, MATCH($Q4298, 'Ticket Sales'!$J$11:$J$5010, 0)), K4297)="", "", IFERROR(INDEX('Ticket Sales'!C$11:C$5010, MATCH($Q4298, 'Ticket Sales'!$J$11:$J$5010, 0)), K4297)))</f>
        <v/>
      </c>
      <c r="L4298" s="40" t="str">
        <f>IF($Q4298="", "", IF(IFERROR(INDEX('Ticket Sales'!D$11:D$5010, MATCH($Q4298, 'Ticket Sales'!$J$11:$J$5010, 0)), L4297)="", "", IFERROR(INDEX('Ticket Sales'!D$11:D$5010, MATCH($Q4298, 'Ticket Sales'!$J$11:$J$5010, 0)), L4297)))</f>
        <v/>
      </c>
      <c r="M4298" s="41" t="str">
        <f>IF($Q4298="", "", IF(IFERROR(INDEX('Ticket Sales'!E$11:E$5010, MATCH($Q4298, 'Ticket Sales'!$J$11:$J$5010, 0)), M4297)="", "", IFERROR(INDEX('Ticket Sales'!E$11:E$5010, MATCH($Q4298, 'Ticket Sales'!$J$11:$J$5010, 0)), M4297)))</f>
        <v/>
      </c>
      <c r="N4298" s="2"/>
      <c r="P4298" s="48">
        <v>4288</v>
      </c>
      <c r="Q4298" s="48" t="str">
        <f t="shared" si="331"/>
        <v/>
      </c>
      <c r="S4298" s="52" t="str">
        <f t="shared" si="332"/>
        <v/>
      </c>
      <c r="U4298" s="52" t="str">
        <f t="shared" si="333"/>
        <v/>
      </c>
      <c r="W4298" s="52" t="str">
        <f t="shared" si="334"/>
        <v/>
      </c>
    </row>
    <row r="4299" spans="1:23" x14ac:dyDescent="0.25">
      <c r="A4299" s="2"/>
      <c r="B4299" s="32"/>
      <c r="C4299" s="25"/>
      <c r="D4299" s="25"/>
      <c r="E4299" s="26"/>
      <c r="F4299" s="27"/>
      <c r="G4299" s="2"/>
      <c r="H4299" s="2"/>
      <c r="I4299" s="38" t="str">
        <f t="shared" si="330"/>
        <v/>
      </c>
      <c r="J4299" s="39" t="str">
        <f>IF($Q4299="", "", IF(IFERROR(INDEX('Ticket Sales'!B$11:B$5010, MATCH($Q4299, 'Ticket Sales'!$J$11:$J$5010, 0)), J4298)="", "", IFERROR(INDEX('Ticket Sales'!B$11:B$5010, MATCH($Q4299, 'Ticket Sales'!$J$11:$J$5010, 0)), J4298)))</f>
        <v/>
      </c>
      <c r="K4299" s="39" t="str">
        <f>IF($Q4299="", "", IF(IFERROR(INDEX('Ticket Sales'!C$11:C$5010, MATCH($Q4299, 'Ticket Sales'!$J$11:$J$5010, 0)), K4298)="", "", IFERROR(INDEX('Ticket Sales'!C$11:C$5010, MATCH($Q4299, 'Ticket Sales'!$J$11:$J$5010, 0)), K4298)))</f>
        <v/>
      </c>
      <c r="L4299" s="40" t="str">
        <f>IF($Q4299="", "", IF(IFERROR(INDEX('Ticket Sales'!D$11:D$5010, MATCH($Q4299, 'Ticket Sales'!$J$11:$J$5010, 0)), L4298)="", "", IFERROR(INDEX('Ticket Sales'!D$11:D$5010, MATCH($Q4299, 'Ticket Sales'!$J$11:$J$5010, 0)), L4298)))</f>
        <v/>
      </c>
      <c r="M4299" s="41" t="str">
        <f>IF($Q4299="", "", IF(IFERROR(INDEX('Ticket Sales'!E$11:E$5010, MATCH($Q4299, 'Ticket Sales'!$J$11:$J$5010, 0)), M4298)="", "", IFERROR(INDEX('Ticket Sales'!E$11:E$5010, MATCH($Q4299, 'Ticket Sales'!$J$11:$J$5010, 0)), M4298)))</f>
        <v/>
      </c>
      <c r="N4299" s="2"/>
      <c r="P4299" s="48">
        <v>4289</v>
      </c>
      <c r="Q4299" s="48" t="str">
        <f t="shared" si="331"/>
        <v/>
      </c>
      <c r="S4299" s="52" t="str">
        <f t="shared" si="332"/>
        <v/>
      </c>
      <c r="U4299" s="52" t="str">
        <f t="shared" si="333"/>
        <v/>
      </c>
      <c r="W4299" s="52" t="str">
        <f t="shared" si="334"/>
        <v/>
      </c>
    </row>
    <row r="4300" spans="1:23" x14ac:dyDescent="0.25">
      <c r="A4300" s="2"/>
      <c r="B4300" s="32"/>
      <c r="C4300" s="25"/>
      <c r="D4300" s="25"/>
      <c r="E4300" s="26"/>
      <c r="F4300" s="27"/>
      <c r="G4300" s="2"/>
      <c r="H4300" s="2"/>
      <c r="I4300" s="38" t="str">
        <f t="shared" ref="I4300:I4363" si="335">$Q4300</f>
        <v/>
      </c>
      <c r="J4300" s="39" t="str">
        <f>IF($Q4300="", "", IF(IFERROR(INDEX('Ticket Sales'!B$11:B$5010, MATCH($Q4300, 'Ticket Sales'!$J$11:$J$5010, 0)), J4299)="", "", IFERROR(INDEX('Ticket Sales'!B$11:B$5010, MATCH($Q4300, 'Ticket Sales'!$J$11:$J$5010, 0)), J4299)))</f>
        <v/>
      </c>
      <c r="K4300" s="39" t="str">
        <f>IF($Q4300="", "", IF(IFERROR(INDEX('Ticket Sales'!C$11:C$5010, MATCH($Q4300, 'Ticket Sales'!$J$11:$J$5010, 0)), K4299)="", "", IFERROR(INDEX('Ticket Sales'!C$11:C$5010, MATCH($Q4300, 'Ticket Sales'!$J$11:$J$5010, 0)), K4299)))</f>
        <v/>
      </c>
      <c r="L4300" s="40" t="str">
        <f>IF($Q4300="", "", IF(IFERROR(INDEX('Ticket Sales'!D$11:D$5010, MATCH($Q4300, 'Ticket Sales'!$J$11:$J$5010, 0)), L4299)="", "", IFERROR(INDEX('Ticket Sales'!D$11:D$5010, MATCH($Q4300, 'Ticket Sales'!$J$11:$J$5010, 0)), L4299)))</f>
        <v/>
      </c>
      <c r="M4300" s="41" t="str">
        <f>IF($Q4300="", "", IF(IFERROR(INDEX('Ticket Sales'!E$11:E$5010, MATCH($Q4300, 'Ticket Sales'!$J$11:$J$5010, 0)), M4299)="", "", IFERROR(INDEX('Ticket Sales'!E$11:E$5010, MATCH($Q4300, 'Ticket Sales'!$J$11:$J$5010, 0)), M4299)))</f>
        <v/>
      </c>
      <c r="N4300" s="2"/>
      <c r="P4300" s="48">
        <v>4290</v>
      </c>
      <c r="Q4300" s="48" t="str">
        <f t="shared" ref="Q4300:Q4363" si="336">IF(ISNUMBER($Q$8)=FALSE, "", IF($P4300&gt;$Q$8, "", $P4300))</f>
        <v/>
      </c>
      <c r="S4300" s="52" t="str">
        <f t="shared" ref="S4300:S4363" si="337">IF($B4300="", "", $B4300)</f>
        <v/>
      </c>
      <c r="U4300" s="52" t="str">
        <f t="shared" ref="U4300:U4363" si="338">IF(COUNTIF($B4300:$F4300, "")=5, "", "X")</f>
        <v/>
      </c>
      <c r="W4300" s="52" t="str">
        <f t="shared" ref="W4300:W4363" si="339">IF(AND($U4300="X", $S4300=""), "X", IF(AND($U4300="X", ISNUMBER($S4300)=FALSE), "X", IF(AND($U4300="X", COUNTIF($S$11:$S$5010, $S4300)&gt;1), "X", "")))</f>
        <v/>
      </c>
    </row>
    <row r="4301" spans="1:23" x14ac:dyDescent="0.25">
      <c r="A4301" s="2"/>
      <c r="B4301" s="32"/>
      <c r="C4301" s="25"/>
      <c r="D4301" s="25"/>
      <c r="E4301" s="26"/>
      <c r="F4301" s="27"/>
      <c r="G4301" s="2"/>
      <c r="H4301" s="2"/>
      <c r="I4301" s="38" t="str">
        <f t="shared" si="335"/>
        <v/>
      </c>
      <c r="J4301" s="39" t="str">
        <f>IF($Q4301="", "", IF(IFERROR(INDEX('Ticket Sales'!B$11:B$5010, MATCH($Q4301, 'Ticket Sales'!$J$11:$J$5010, 0)), J4300)="", "", IFERROR(INDEX('Ticket Sales'!B$11:B$5010, MATCH($Q4301, 'Ticket Sales'!$J$11:$J$5010, 0)), J4300)))</f>
        <v/>
      </c>
      <c r="K4301" s="39" t="str">
        <f>IF($Q4301="", "", IF(IFERROR(INDEX('Ticket Sales'!C$11:C$5010, MATCH($Q4301, 'Ticket Sales'!$J$11:$J$5010, 0)), K4300)="", "", IFERROR(INDEX('Ticket Sales'!C$11:C$5010, MATCH($Q4301, 'Ticket Sales'!$J$11:$J$5010, 0)), K4300)))</f>
        <v/>
      </c>
      <c r="L4301" s="40" t="str">
        <f>IF($Q4301="", "", IF(IFERROR(INDEX('Ticket Sales'!D$11:D$5010, MATCH($Q4301, 'Ticket Sales'!$J$11:$J$5010, 0)), L4300)="", "", IFERROR(INDEX('Ticket Sales'!D$11:D$5010, MATCH($Q4301, 'Ticket Sales'!$J$11:$J$5010, 0)), L4300)))</f>
        <v/>
      </c>
      <c r="M4301" s="41" t="str">
        <f>IF($Q4301="", "", IF(IFERROR(INDEX('Ticket Sales'!E$11:E$5010, MATCH($Q4301, 'Ticket Sales'!$J$11:$J$5010, 0)), M4300)="", "", IFERROR(INDEX('Ticket Sales'!E$11:E$5010, MATCH($Q4301, 'Ticket Sales'!$J$11:$J$5010, 0)), M4300)))</f>
        <v/>
      </c>
      <c r="N4301" s="2"/>
      <c r="P4301" s="48">
        <v>4291</v>
      </c>
      <c r="Q4301" s="48" t="str">
        <f t="shared" si="336"/>
        <v/>
      </c>
      <c r="S4301" s="52" t="str">
        <f t="shared" si="337"/>
        <v/>
      </c>
      <c r="U4301" s="52" t="str">
        <f t="shared" si="338"/>
        <v/>
      </c>
      <c r="W4301" s="52" t="str">
        <f t="shared" si="339"/>
        <v/>
      </c>
    </row>
    <row r="4302" spans="1:23" x14ac:dyDescent="0.25">
      <c r="A4302" s="2"/>
      <c r="B4302" s="32"/>
      <c r="C4302" s="25"/>
      <c r="D4302" s="25"/>
      <c r="E4302" s="26"/>
      <c r="F4302" s="27"/>
      <c r="G4302" s="2"/>
      <c r="H4302" s="2"/>
      <c r="I4302" s="38" t="str">
        <f t="shared" si="335"/>
        <v/>
      </c>
      <c r="J4302" s="39" t="str">
        <f>IF($Q4302="", "", IF(IFERROR(INDEX('Ticket Sales'!B$11:B$5010, MATCH($Q4302, 'Ticket Sales'!$J$11:$J$5010, 0)), J4301)="", "", IFERROR(INDEX('Ticket Sales'!B$11:B$5010, MATCH($Q4302, 'Ticket Sales'!$J$11:$J$5010, 0)), J4301)))</f>
        <v/>
      </c>
      <c r="K4302" s="39" t="str">
        <f>IF($Q4302="", "", IF(IFERROR(INDEX('Ticket Sales'!C$11:C$5010, MATCH($Q4302, 'Ticket Sales'!$J$11:$J$5010, 0)), K4301)="", "", IFERROR(INDEX('Ticket Sales'!C$11:C$5010, MATCH($Q4302, 'Ticket Sales'!$J$11:$J$5010, 0)), K4301)))</f>
        <v/>
      </c>
      <c r="L4302" s="40" t="str">
        <f>IF($Q4302="", "", IF(IFERROR(INDEX('Ticket Sales'!D$11:D$5010, MATCH($Q4302, 'Ticket Sales'!$J$11:$J$5010, 0)), L4301)="", "", IFERROR(INDEX('Ticket Sales'!D$11:D$5010, MATCH($Q4302, 'Ticket Sales'!$J$11:$J$5010, 0)), L4301)))</f>
        <v/>
      </c>
      <c r="M4302" s="41" t="str">
        <f>IF($Q4302="", "", IF(IFERROR(INDEX('Ticket Sales'!E$11:E$5010, MATCH($Q4302, 'Ticket Sales'!$J$11:$J$5010, 0)), M4301)="", "", IFERROR(INDEX('Ticket Sales'!E$11:E$5010, MATCH($Q4302, 'Ticket Sales'!$J$11:$J$5010, 0)), M4301)))</f>
        <v/>
      </c>
      <c r="N4302" s="2"/>
      <c r="P4302" s="48">
        <v>4292</v>
      </c>
      <c r="Q4302" s="48" t="str">
        <f t="shared" si="336"/>
        <v/>
      </c>
      <c r="S4302" s="52" t="str">
        <f t="shared" si="337"/>
        <v/>
      </c>
      <c r="U4302" s="52" t="str">
        <f t="shared" si="338"/>
        <v/>
      </c>
      <c r="W4302" s="52" t="str">
        <f t="shared" si="339"/>
        <v/>
      </c>
    </row>
    <row r="4303" spans="1:23" x14ac:dyDescent="0.25">
      <c r="A4303" s="2"/>
      <c r="B4303" s="32"/>
      <c r="C4303" s="25"/>
      <c r="D4303" s="25"/>
      <c r="E4303" s="26"/>
      <c r="F4303" s="27"/>
      <c r="G4303" s="2"/>
      <c r="H4303" s="2"/>
      <c r="I4303" s="38" t="str">
        <f t="shared" si="335"/>
        <v/>
      </c>
      <c r="J4303" s="39" t="str">
        <f>IF($Q4303="", "", IF(IFERROR(INDEX('Ticket Sales'!B$11:B$5010, MATCH($Q4303, 'Ticket Sales'!$J$11:$J$5010, 0)), J4302)="", "", IFERROR(INDEX('Ticket Sales'!B$11:B$5010, MATCH($Q4303, 'Ticket Sales'!$J$11:$J$5010, 0)), J4302)))</f>
        <v/>
      </c>
      <c r="K4303" s="39" t="str">
        <f>IF($Q4303="", "", IF(IFERROR(INDEX('Ticket Sales'!C$11:C$5010, MATCH($Q4303, 'Ticket Sales'!$J$11:$J$5010, 0)), K4302)="", "", IFERROR(INDEX('Ticket Sales'!C$11:C$5010, MATCH($Q4303, 'Ticket Sales'!$J$11:$J$5010, 0)), K4302)))</f>
        <v/>
      </c>
      <c r="L4303" s="40" t="str">
        <f>IF($Q4303="", "", IF(IFERROR(INDEX('Ticket Sales'!D$11:D$5010, MATCH($Q4303, 'Ticket Sales'!$J$11:$J$5010, 0)), L4302)="", "", IFERROR(INDEX('Ticket Sales'!D$11:D$5010, MATCH($Q4303, 'Ticket Sales'!$J$11:$J$5010, 0)), L4302)))</f>
        <v/>
      </c>
      <c r="M4303" s="41" t="str">
        <f>IF($Q4303="", "", IF(IFERROR(INDEX('Ticket Sales'!E$11:E$5010, MATCH($Q4303, 'Ticket Sales'!$J$11:$J$5010, 0)), M4302)="", "", IFERROR(INDEX('Ticket Sales'!E$11:E$5010, MATCH($Q4303, 'Ticket Sales'!$J$11:$J$5010, 0)), M4302)))</f>
        <v/>
      </c>
      <c r="N4303" s="2"/>
      <c r="P4303" s="48">
        <v>4293</v>
      </c>
      <c r="Q4303" s="48" t="str">
        <f t="shared" si="336"/>
        <v/>
      </c>
      <c r="S4303" s="52" t="str">
        <f t="shared" si="337"/>
        <v/>
      </c>
      <c r="U4303" s="52" t="str">
        <f t="shared" si="338"/>
        <v/>
      </c>
      <c r="W4303" s="52" t="str">
        <f t="shared" si="339"/>
        <v/>
      </c>
    </row>
    <row r="4304" spans="1:23" x14ac:dyDescent="0.25">
      <c r="A4304" s="2"/>
      <c r="B4304" s="32"/>
      <c r="C4304" s="25"/>
      <c r="D4304" s="25"/>
      <c r="E4304" s="26"/>
      <c r="F4304" s="27"/>
      <c r="G4304" s="2"/>
      <c r="H4304" s="2"/>
      <c r="I4304" s="38" t="str">
        <f t="shared" si="335"/>
        <v/>
      </c>
      <c r="J4304" s="39" t="str">
        <f>IF($Q4304="", "", IF(IFERROR(INDEX('Ticket Sales'!B$11:B$5010, MATCH($Q4304, 'Ticket Sales'!$J$11:$J$5010, 0)), J4303)="", "", IFERROR(INDEX('Ticket Sales'!B$11:B$5010, MATCH($Q4304, 'Ticket Sales'!$J$11:$J$5010, 0)), J4303)))</f>
        <v/>
      </c>
      <c r="K4304" s="39" t="str">
        <f>IF($Q4304="", "", IF(IFERROR(INDEX('Ticket Sales'!C$11:C$5010, MATCH($Q4304, 'Ticket Sales'!$J$11:$J$5010, 0)), K4303)="", "", IFERROR(INDEX('Ticket Sales'!C$11:C$5010, MATCH($Q4304, 'Ticket Sales'!$J$11:$J$5010, 0)), K4303)))</f>
        <v/>
      </c>
      <c r="L4304" s="40" t="str">
        <f>IF($Q4304="", "", IF(IFERROR(INDEX('Ticket Sales'!D$11:D$5010, MATCH($Q4304, 'Ticket Sales'!$J$11:$J$5010, 0)), L4303)="", "", IFERROR(INDEX('Ticket Sales'!D$11:D$5010, MATCH($Q4304, 'Ticket Sales'!$J$11:$J$5010, 0)), L4303)))</f>
        <v/>
      </c>
      <c r="M4304" s="41" t="str">
        <f>IF($Q4304="", "", IF(IFERROR(INDEX('Ticket Sales'!E$11:E$5010, MATCH($Q4304, 'Ticket Sales'!$J$11:$J$5010, 0)), M4303)="", "", IFERROR(INDEX('Ticket Sales'!E$11:E$5010, MATCH($Q4304, 'Ticket Sales'!$J$11:$J$5010, 0)), M4303)))</f>
        <v/>
      </c>
      <c r="N4304" s="2"/>
      <c r="P4304" s="48">
        <v>4294</v>
      </c>
      <c r="Q4304" s="48" t="str">
        <f t="shared" si="336"/>
        <v/>
      </c>
      <c r="S4304" s="52" t="str">
        <f t="shared" si="337"/>
        <v/>
      </c>
      <c r="U4304" s="52" t="str">
        <f t="shared" si="338"/>
        <v/>
      </c>
      <c r="W4304" s="52" t="str">
        <f t="shared" si="339"/>
        <v/>
      </c>
    </row>
    <row r="4305" spans="1:23" x14ac:dyDescent="0.25">
      <c r="A4305" s="2"/>
      <c r="B4305" s="32"/>
      <c r="C4305" s="25"/>
      <c r="D4305" s="25"/>
      <c r="E4305" s="26"/>
      <c r="F4305" s="27"/>
      <c r="G4305" s="2"/>
      <c r="H4305" s="2"/>
      <c r="I4305" s="38" t="str">
        <f t="shared" si="335"/>
        <v/>
      </c>
      <c r="J4305" s="39" t="str">
        <f>IF($Q4305="", "", IF(IFERROR(INDEX('Ticket Sales'!B$11:B$5010, MATCH($Q4305, 'Ticket Sales'!$J$11:$J$5010, 0)), J4304)="", "", IFERROR(INDEX('Ticket Sales'!B$11:B$5010, MATCH($Q4305, 'Ticket Sales'!$J$11:$J$5010, 0)), J4304)))</f>
        <v/>
      </c>
      <c r="K4305" s="39" t="str">
        <f>IF($Q4305="", "", IF(IFERROR(INDEX('Ticket Sales'!C$11:C$5010, MATCH($Q4305, 'Ticket Sales'!$J$11:$J$5010, 0)), K4304)="", "", IFERROR(INDEX('Ticket Sales'!C$11:C$5010, MATCH($Q4305, 'Ticket Sales'!$J$11:$J$5010, 0)), K4304)))</f>
        <v/>
      </c>
      <c r="L4305" s="40" t="str">
        <f>IF($Q4305="", "", IF(IFERROR(INDEX('Ticket Sales'!D$11:D$5010, MATCH($Q4305, 'Ticket Sales'!$J$11:$J$5010, 0)), L4304)="", "", IFERROR(INDEX('Ticket Sales'!D$11:D$5010, MATCH($Q4305, 'Ticket Sales'!$J$11:$J$5010, 0)), L4304)))</f>
        <v/>
      </c>
      <c r="M4305" s="41" t="str">
        <f>IF($Q4305="", "", IF(IFERROR(INDEX('Ticket Sales'!E$11:E$5010, MATCH($Q4305, 'Ticket Sales'!$J$11:$J$5010, 0)), M4304)="", "", IFERROR(INDEX('Ticket Sales'!E$11:E$5010, MATCH($Q4305, 'Ticket Sales'!$J$11:$J$5010, 0)), M4304)))</f>
        <v/>
      </c>
      <c r="N4305" s="2"/>
      <c r="P4305" s="48">
        <v>4295</v>
      </c>
      <c r="Q4305" s="48" t="str">
        <f t="shared" si="336"/>
        <v/>
      </c>
      <c r="S4305" s="52" t="str">
        <f t="shared" si="337"/>
        <v/>
      </c>
      <c r="U4305" s="52" t="str">
        <f t="shared" si="338"/>
        <v/>
      </c>
      <c r="W4305" s="52" t="str">
        <f t="shared" si="339"/>
        <v/>
      </c>
    </row>
    <row r="4306" spans="1:23" x14ac:dyDescent="0.25">
      <c r="A4306" s="2"/>
      <c r="B4306" s="32"/>
      <c r="C4306" s="25"/>
      <c r="D4306" s="25"/>
      <c r="E4306" s="26"/>
      <c r="F4306" s="27"/>
      <c r="G4306" s="2"/>
      <c r="H4306" s="2"/>
      <c r="I4306" s="38" t="str">
        <f t="shared" si="335"/>
        <v/>
      </c>
      <c r="J4306" s="39" t="str">
        <f>IF($Q4306="", "", IF(IFERROR(INDEX('Ticket Sales'!B$11:B$5010, MATCH($Q4306, 'Ticket Sales'!$J$11:$J$5010, 0)), J4305)="", "", IFERROR(INDEX('Ticket Sales'!B$11:B$5010, MATCH($Q4306, 'Ticket Sales'!$J$11:$J$5010, 0)), J4305)))</f>
        <v/>
      </c>
      <c r="K4306" s="39" t="str">
        <f>IF($Q4306="", "", IF(IFERROR(INDEX('Ticket Sales'!C$11:C$5010, MATCH($Q4306, 'Ticket Sales'!$J$11:$J$5010, 0)), K4305)="", "", IFERROR(INDEX('Ticket Sales'!C$11:C$5010, MATCH($Q4306, 'Ticket Sales'!$J$11:$J$5010, 0)), K4305)))</f>
        <v/>
      </c>
      <c r="L4306" s="40" t="str">
        <f>IF($Q4306="", "", IF(IFERROR(INDEX('Ticket Sales'!D$11:D$5010, MATCH($Q4306, 'Ticket Sales'!$J$11:$J$5010, 0)), L4305)="", "", IFERROR(INDEX('Ticket Sales'!D$11:D$5010, MATCH($Q4306, 'Ticket Sales'!$J$11:$J$5010, 0)), L4305)))</f>
        <v/>
      </c>
      <c r="M4306" s="41" t="str">
        <f>IF($Q4306="", "", IF(IFERROR(INDEX('Ticket Sales'!E$11:E$5010, MATCH($Q4306, 'Ticket Sales'!$J$11:$J$5010, 0)), M4305)="", "", IFERROR(INDEX('Ticket Sales'!E$11:E$5010, MATCH($Q4306, 'Ticket Sales'!$J$11:$J$5010, 0)), M4305)))</f>
        <v/>
      </c>
      <c r="N4306" s="2"/>
      <c r="P4306" s="48">
        <v>4296</v>
      </c>
      <c r="Q4306" s="48" t="str">
        <f t="shared" si="336"/>
        <v/>
      </c>
      <c r="S4306" s="52" t="str">
        <f t="shared" si="337"/>
        <v/>
      </c>
      <c r="U4306" s="52" t="str">
        <f t="shared" si="338"/>
        <v/>
      </c>
      <c r="W4306" s="52" t="str">
        <f t="shared" si="339"/>
        <v/>
      </c>
    </row>
    <row r="4307" spans="1:23" x14ac:dyDescent="0.25">
      <c r="A4307" s="2"/>
      <c r="B4307" s="32"/>
      <c r="C4307" s="25"/>
      <c r="D4307" s="25"/>
      <c r="E4307" s="26"/>
      <c r="F4307" s="27"/>
      <c r="G4307" s="2"/>
      <c r="H4307" s="2"/>
      <c r="I4307" s="38" t="str">
        <f t="shared" si="335"/>
        <v/>
      </c>
      <c r="J4307" s="39" t="str">
        <f>IF($Q4307="", "", IF(IFERROR(INDEX('Ticket Sales'!B$11:B$5010, MATCH($Q4307, 'Ticket Sales'!$J$11:$J$5010, 0)), J4306)="", "", IFERROR(INDEX('Ticket Sales'!B$11:B$5010, MATCH($Q4307, 'Ticket Sales'!$J$11:$J$5010, 0)), J4306)))</f>
        <v/>
      </c>
      <c r="K4307" s="39" t="str">
        <f>IF($Q4307="", "", IF(IFERROR(INDEX('Ticket Sales'!C$11:C$5010, MATCH($Q4307, 'Ticket Sales'!$J$11:$J$5010, 0)), K4306)="", "", IFERROR(INDEX('Ticket Sales'!C$11:C$5010, MATCH($Q4307, 'Ticket Sales'!$J$11:$J$5010, 0)), K4306)))</f>
        <v/>
      </c>
      <c r="L4307" s="40" t="str">
        <f>IF($Q4307="", "", IF(IFERROR(INDEX('Ticket Sales'!D$11:D$5010, MATCH($Q4307, 'Ticket Sales'!$J$11:$J$5010, 0)), L4306)="", "", IFERROR(INDEX('Ticket Sales'!D$11:D$5010, MATCH($Q4307, 'Ticket Sales'!$J$11:$J$5010, 0)), L4306)))</f>
        <v/>
      </c>
      <c r="M4307" s="41" t="str">
        <f>IF($Q4307="", "", IF(IFERROR(INDEX('Ticket Sales'!E$11:E$5010, MATCH($Q4307, 'Ticket Sales'!$J$11:$J$5010, 0)), M4306)="", "", IFERROR(INDEX('Ticket Sales'!E$11:E$5010, MATCH($Q4307, 'Ticket Sales'!$J$11:$J$5010, 0)), M4306)))</f>
        <v/>
      </c>
      <c r="N4307" s="2"/>
      <c r="P4307" s="48">
        <v>4297</v>
      </c>
      <c r="Q4307" s="48" t="str">
        <f t="shared" si="336"/>
        <v/>
      </c>
      <c r="S4307" s="52" t="str">
        <f t="shared" si="337"/>
        <v/>
      </c>
      <c r="U4307" s="52" t="str">
        <f t="shared" si="338"/>
        <v/>
      </c>
      <c r="W4307" s="52" t="str">
        <f t="shared" si="339"/>
        <v/>
      </c>
    </row>
    <row r="4308" spans="1:23" x14ac:dyDescent="0.25">
      <c r="A4308" s="2"/>
      <c r="B4308" s="32"/>
      <c r="C4308" s="25"/>
      <c r="D4308" s="25"/>
      <c r="E4308" s="26"/>
      <c r="F4308" s="27"/>
      <c r="G4308" s="2"/>
      <c r="H4308" s="2"/>
      <c r="I4308" s="38" t="str">
        <f t="shared" si="335"/>
        <v/>
      </c>
      <c r="J4308" s="39" t="str">
        <f>IF($Q4308="", "", IF(IFERROR(INDEX('Ticket Sales'!B$11:B$5010, MATCH($Q4308, 'Ticket Sales'!$J$11:$J$5010, 0)), J4307)="", "", IFERROR(INDEX('Ticket Sales'!B$11:B$5010, MATCH($Q4308, 'Ticket Sales'!$J$11:$J$5010, 0)), J4307)))</f>
        <v/>
      </c>
      <c r="K4308" s="39" t="str">
        <f>IF($Q4308="", "", IF(IFERROR(INDEX('Ticket Sales'!C$11:C$5010, MATCH($Q4308, 'Ticket Sales'!$J$11:$J$5010, 0)), K4307)="", "", IFERROR(INDEX('Ticket Sales'!C$11:C$5010, MATCH($Q4308, 'Ticket Sales'!$J$11:$J$5010, 0)), K4307)))</f>
        <v/>
      </c>
      <c r="L4308" s="40" t="str">
        <f>IF($Q4308="", "", IF(IFERROR(INDEX('Ticket Sales'!D$11:D$5010, MATCH($Q4308, 'Ticket Sales'!$J$11:$J$5010, 0)), L4307)="", "", IFERROR(INDEX('Ticket Sales'!D$11:D$5010, MATCH($Q4308, 'Ticket Sales'!$J$11:$J$5010, 0)), L4307)))</f>
        <v/>
      </c>
      <c r="M4308" s="41" t="str">
        <f>IF($Q4308="", "", IF(IFERROR(INDEX('Ticket Sales'!E$11:E$5010, MATCH($Q4308, 'Ticket Sales'!$J$11:$J$5010, 0)), M4307)="", "", IFERROR(INDEX('Ticket Sales'!E$11:E$5010, MATCH($Q4308, 'Ticket Sales'!$J$11:$J$5010, 0)), M4307)))</f>
        <v/>
      </c>
      <c r="N4308" s="2"/>
      <c r="P4308" s="48">
        <v>4298</v>
      </c>
      <c r="Q4308" s="48" t="str">
        <f t="shared" si="336"/>
        <v/>
      </c>
      <c r="S4308" s="52" t="str">
        <f t="shared" si="337"/>
        <v/>
      </c>
      <c r="U4308" s="52" t="str">
        <f t="shared" si="338"/>
        <v/>
      </c>
      <c r="W4308" s="52" t="str">
        <f t="shared" si="339"/>
        <v/>
      </c>
    </row>
    <row r="4309" spans="1:23" x14ac:dyDescent="0.25">
      <c r="A4309" s="2"/>
      <c r="B4309" s="32"/>
      <c r="C4309" s="25"/>
      <c r="D4309" s="25"/>
      <c r="E4309" s="26"/>
      <c r="F4309" s="27"/>
      <c r="G4309" s="2"/>
      <c r="H4309" s="2"/>
      <c r="I4309" s="38" t="str">
        <f t="shared" si="335"/>
        <v/>
      </c>
      <c r="J4309" s="39" t="str">
        <f>IF($Q4309="", "", IF(IFERROR(INDEX('Ticket Sales'!B$11:B$5010, MATCH($Q4309, 'Ticket Sales'!$J$11:$J$5010, 0)), J4308)="", "", IFERROR(INDEX('Ticket Sales'!B$11:B$5010, MATCH($Q4309, 'Ticket Sales'!$J$11:$J$5010, 0)), J4308)))</f>
        <v/>
      </c>
      <c r="K4309" s="39" t="str">
        <f>IF($Q4309="", "", IF(IFERROR(INDEX('Ticket Sales'!C$11:C$5010, MATCH($Q4309, 'Ticket Sales'!$J$11:$J$5010, 0)), K4308)="", "", IFERROR(INDEX('Ticket Sales'!C$11:C$5010, MATCH($Q4309, 'Ticket Sales'!$J$11:$J$5010, 0)), K4308)))</f>
        <v/>
      </c>
      <c r="L4309" s="40" t="str">
        <f>IF($Q4309="", "", IF(IFERROR(INDEX('Ticket Sales'!D$11:D$5010, MATCH($Q4309, 'Ticket Sales'!$J$11:$J$5010, 0)), L4308)="", "", IFERROR(INDEX('Ticket Sales'!D$11:D$5010, MATCH($Q4309, 'Ticket Sales'!$J$11:$J$5010, 0)), L4308)))</f>
        <v/>
      </c>
      <c r="M4309" s="41" t="str">
        <f>IF($Q4309="", "", IF(IFERROR(INDEX('Ticket Sales'!E$11:E$5010, MATCH($Q4309, 'Ticket Sales'!$J$11:$J$5010, 0)), M4308)="", "", IFERROR(INDEX('Ticket Sales'!E$11:E$5010, MATCH($Q4309, 'Ticket Sales'!$J$11:$J$5010, 0)), M4308)))</f>
        <v/>
      </c>
      <c r="N4309" s="2"/>
      <c r="P4309" s="48">
        <v>4299</v>
      </c>
      <c r="Q4309" s="48" t="str">
        <f t="shared" si="336"/>
        <v/>
      </c>
      <c r="S4309" s="52" t="str">
        <f t="shared" si="337"/>
        <v/>
      </c>
      <c r="U4309" s="52" t="str">
        <f t="shared" si="338"/>
        <v/>
      </c>
      <c r="W4309" s="52" t="str">
        <f t="shared" si="339"/>
        <v/>
      </c>
    </row>
    <row r="4310" spans="1:23" x14ac:dyDescent="0.25">
      <c r="A4310" s="2"/>
      <c r="B4310" s="32"/>
      <c r="C4310" s="25"/>
      <c r="D4310" s="25"/>
      <c r="E4310" s="26"/>
      <c r="F4310" s="27"/>
      <c r="G4310" s="2"/>
      <c r="H4310" s="2"/>
      <c r="I4310" s="38" t="str">
        <f t="shared" si="335"/>
        <v/>
      </c>
      <c r="J4310" s="39" t="str">
        <f>IF($Q4310="", "", IF(IFERROR(INDEX('Ticket Sales'!B$11:B$5010, MATCH($Q4310, 'Ticket Sales'!$J$11:$J$5010, 0)), J4309)="", "", IFERROR(INDEX('Ticket Sales'!B$11:B$5010, MATCH($Q4310, 'Ticket Sales'!$J$11:$J$5010, 0)), J4309)))</f>
        <v/>
      </c>
      <c r="K4310" s="39" t="str">
        <f>IF($Q4310="", "", IF(IFERROR(INDEX('Ticket Sales'!C$11:C$5010, MATCH($Q4310, 'Ticket Sales'!$J$11:$J$5010, 0)), K4309)="", "", IFERROR(INDEX('Ticket Sales'!C$11:C$5010, MATCH($Q4310, 'Ticket Sales'!$J$11:$J$5010, 0)), K4309)))</f>
        <v/>
      </c>
      <c r="L4310" s="40" t="str">
        <f>IF($Q4310="", "", IF(IFERROR(INDEX('Ticket Sales'!D$11:D$5010, MATCH($Q4310, 'Ticket Sales'!$J$11:$J$5010, 0)), L4309)="", "", IFERROR(INDEX('Ticket Sales'!D$11:D$5010, MATCH($Q4310, 'Ticket Sales'!$J$11:$J$5010, 0)), L4309)))</f>
        <v/>
      </c>
      <c r="M4310" s="41" t="str">
        <f>IF($Q4310="", "", IF(IFERROR(INDEX('Ticket Sales'!E$11:E$5010, MATCH($Q4310, 'Ticket Sales'!$J$11:$J$5010, 0)), M4309)="", "", IFERROR(INDEX('Ticket Sales'!E$11:E$5010, MATCH($Q4310, 'Ticket Sales'!$J$11:$J$5010, 0)), M4309)))</f>
        <v/>
      </c>
      <c r="N4310" s="2"/>
      <c r="P4310" s="48">
        <v>4300</v>
      </c>
      <c r="Q4310" s="48" t="str">
        <f t="shared" si="336"/>
        <v/>
      </c>
      <c r="S4310" s="52" t="str">
        <f t="shared" si="337"/>
        <v/>
      </c>
      <c r="U4310" s="52" t="str">
        <f t="shared" si="338"/>
        <v/>
      </c>
      <c r="W4310" s="52" t="str">
        <f t="shared" si="339"/>
        <v/>
      </c>
    </row>
    <row r="4311" spans="1:23" x14ac:dyDescent="0.25">
      <c r="A4311" s="2"/>
      <c r="B4311" s="32"/>
      <c r="C4311" s="25"/>
      <c r="D4311" s="25"/>
      <c r="E4311" s="26"/>
      <c r="F4311" s="27"/>
      <c r="G4311" s="2"/>
      <c r="H4311" s="2"/>
      <c r="I4311" s="38" t="str">
        <f t="shared" si="335"/>
        <v/>
      </c>
      <c r="J4311" s="39" t="str">
        <f>IF($Q4311="", "", IF(IFERROR(INDEX('Ticket Sales'!B$11:B$5010, MATCH($Q4311, 'Ticket Sales'!$J$11:$J$5010, 0)), J4310)="", "", IFERROR(INDEX('Ticket Sales'!B$11:B$5010, MATCH($Q4311, 'Ticket Sales'!$J$11:$J$5010, 0)), J4310)))</f>
        <v/>
      </c>
      <c r="K4311" s="39" t="str">
        <f>IF($Q4311="", "", IF(IFERROR(INDEX('Ticket Sales'!C$11:C$5010, MATCH($Q4311, 'Ticket Sales'!$J$11:$J$5010, 0)), K4310)="", "", IFERROR(INDEX('Ticket Sales'!C$11:C$5010, MATCH($Q4311, 'Ticket Sales'!$J$11:$J$5010, 0)), K4310)))</f>
        <v/>
      </c>
      <c r="L4311" s="40" t="str">
        <f>IF($Q4311="", "", IF(IFERROR(INDEX('Ticket Sales'!D$11:D$5010, MATCH($Q4311, 'Ticket Sales'!$J$11:$J$5010, 0)), L4310)="", "", IFERROR(INDEX('Ticket Sales'!D$11:D$5010, MATCH($Q4311, 'Ticket Sales'!$J$11:$J$5010, 0)), L4310)))</f>
        <v/>
      </c>
      <c r="M4311" s="41" t="str">
        <f>IF($Q4311="", "", IF(IFERROR(INDEX('Ticket Sales'!E$11:E$5010, MATCH($Q4311, 'Ticket Sales'!$J$11:$J$5010, 0)), M4310)="", "", IFERROR(INDEX('Ticket Sales'!E$11:E$5010, MATCH($Q4311, 'Ticket Sales'!$J$11:$J$5010, 0)), M4310)))</f>
        <v/>
      </c>
      <c r="N4311" s="2"/>
      <c r="P4311" s="48">
        <v>4301</v>
      </c>
      <c r="Q4311" s="48" t="str">
        <f t="shared" si="336"/>
        <v/>
      </c>
      <c r="S4311" s="52" t="str">
        <f t="shared" si="337"/>
        <v/>
      </c>
      <c r="U4311" s="52" t="str">
        <f t="shared" si="338"/>
        <v/>
      </c>
      <c r="W4311" s="52" t="str">
        <f t="shared" si="339"/>
        <v/>
      </c>
    </row>
    <row r="4312" spans="1:23" x14ac:dyDescent="0.25">
      <c r="A4312" s="2"/>
      <c r="B4312" s="32"/>
      <c r="C4312" s="25"/>
      <c r="D4312" s="25"/>
      <c r="E4312" s="26"/>
      <c r="F4312" s="27"/>
      <c r="G4312" s="2"/>
      <c r="H4312" s="2"/>
      <c r="I4312" s="38" t="str">
        <f t="shared" si="335"/>
        <v/>
      </c>
      <c r="J4312" s="39" t="str">
        <f>IF($Q4312="", "", IF(IFERROR(INDEX('Ticket Sales'!B$11:B$5010, MATCH($Q4312, 'Ticket Sales'!$J$11:$J$5010, 0)), J4311)="", "", IFERROR(INDEX('Ticket Sales'!B$11:B$5010, MATCH($Q4312, 'Ticket Sales'!$J$11:$J$5010, 0)), J4311)))</f>
        <v/>
      </c>
      <c r="K4312" s="39" t="str">
        <f>IF($Q4312="", "", IF(IFERROR(INDEX('Ticket Sales'!C$11:C$5010, MATCH($Q4312, 'Ticket Sales'!$J$11:$J$5010, 0)), K4311)="", "", IFERROR(INDEX('Ticket Sales'!C$11:C$5010, MATCH($Q4312, 'Ticket Sales'!$J$11:$J$5010, 0)), K4311)))</f>
        <v/>
      </c>
      <c r="L4312" s="40" t="str">
        <f>IF($Q4312="", "", IF(IFERROR(INDEX('Ticket Sales'!D$11:D$5010, MATCH($Q4312, 'Ticket Sales'!$J$11:$J$5010, 0)), L4311)="", "", IFERROR(INDEX('Ticket Sales'!D$11:D$5010, MATCH($Q4312, 'Ticket Sales'!$J$11:$J$5010, 0)), L4311)))</f>
        <v/>
      </c>
      <c r="M4312" s="41" t="str">
        <f>IF($Q4312="", "", IF(IFERROR(INDEX('Ticket Sales'!E$11:E$5010, MATCH($Q4312, 'Ticket Sales'!$J$11:$J$5010, 0)), M4311)="", "", IFERROR(INDEX('Ticket Sales'!E$11:E$5010, MATCH($Q4312, 'Ticket Sales'!$J$11:$J$5010, 0)), M4311)))</f>
        <v/>
      </c>
      <c r="N4312" s="2"/>
      <c r="P4312" s="48">
        <v>4302</v>
      </c>
      <c r="Q4312" s="48" t="str">
        <f t="shared" si="336"/>
        <v/>
      </c>
      <c r="S4312" s="52" t="str">
        <f t="shared" si="337"/>
        <v/>
      </c>
      <c r="U4312" s="52" t="str">
        <f t="shared" si="338"/>
        <v/>
      </c>
      <c r="W4312" s="52" t="str">
        <f t="shared" si="339"/>
        <v/>
      </c>
    </row>
    <row r="4313" spans="1:23" x14ac:dyDescent="0.25">
      <c r="A4313" s="2"/>
      <c r="B4313" s="32"/>
      <c r="C4313" s="25"/>
      <c r="D4313" s="25"/>
      <c r="E4313" s="26"/>
      <c r="F4313" s="27"/>
      <c r="G4313" s="2"/>
      <c r="H4313" s="2"/>
      <c r="I4313" s="38" t="str">
        <f t="shared" si="335"/>
        <v/>
      </c>
      <c r="J4313" s="39" t="str">
        <f>IF($Q4313="", "", IF(IFERROR(INDEX('Ticket Sales'!B$11:B$5010, MATCH($Q4313, 'Ticket Sales'!$J$11:$J$5010, 0)), J4312)="", "", IFERROR(INDEX('Ticket Sales'!B$11:B$5010, MATCH($Q4313, 'Ticket Sales'!$J$11:$J$5010, 0)), J4312)))</f>
        <v/>
      </c>
      <c r="K4313" s="39" t="str">
        <f>IF($Q4313="", "", IF(IFERROR(INDEX('Ticket Sales'!C$11:C$5010, MATCH($Q4313, 'Ticket Sales'!$J$11:$J$5010, 0)), K4312)="", "", IFERROR(INDEX('Ticket Sales'!C$11:C$5010, MATCH($Q4313, 'Ticket Sales'!$J$11:$J$5010, 0)), K4312)))</f>
        <v/>
      </c>
      <c r="L4313" s="40" t="str">
        <f>IF($Q4313="", "", IF(IFERROR(INDEX('Ticket Sales'!D$11:D$5010, MATCH($Q4313, 'Ticket Sales'!$J$11:$J$5010, 0)), L4312)="", "", IFERROR(INDEX('Ticket Sales'!D$11:D$5010, MATCH($Q4313, 'Ticket Sales'!$J$11:$J$5010, 0)), L4312)))</f>
        <v/>
      </c>
      <c r="M4313" s="41" t="str">
        <f>IF($Q4313="", "", IF(IFERROR(INDEX('Ticket Sales'!E$11:E$5010, MATCH($Q4313, 'Ticket Sales'!$J$11:$J$5010, 0)), M4312)="", "", IFERROR(INDEX('Ticket Sales'!E$11:E$5010, MATCH($Q4313, 'Ticket Sales'!$J$11:$J$5010, 0)), M4312)))</f>
        <v/>
      </c>
      <c r="N4313" s="2"/>
      <c r="P4313" s="48">
        <v>4303</v>
      </c>
      <c r="Q4313" s="48" t="str">
        <f t="shared" si="336"/>
        <v/>
      </c>
      <c r="S4313" s="52" t="str">
        <f t="shared" si="337"/>
        <v/>
      </c>
      <c r="U4313" s="52" t="str">
        <f t="shared" si="338"/>
        <v/>
      </c>
      <c r="W4313" s="52" t="str">
        <f t="shared" si="339"/>
        <v/>
      </c>
    </row>
    <row r="4314" spans="1:23" x14ac:dyDescent="0.25">
      <c r="A4314" s="2"/>
      <c r="B4314" s="32"/>
      <c r="C4314" s="25"/>
      <c r="D4314" s="25"/>
      <c r="E4314" s="26"/>
      <c r="F4314" s="27"/>
      <c r="G4314" s="2"/>
      <c r="H4314" s="2"/>
      <c r="I4314" s="38" t="str">
        <f t="shared" si="335"/>
        <v/>
      </c>
      <c r="J4314" s="39" t="str">
        <f>IF($Q4314="", "", IF(IFERROR(INDEX('Ticket Sales'!B$11:B$5010, MATCH($Q4314, 'Ticket Sales'!$J$11:$J$5010, 0)), J4313)="", "", IFERROR(INDEX('Ticket Sales'!B$11:B$5010, MATCH($Q4314, 'Ticket Sales'!$J$11:$J$5010, 0)), J4313)))</f>
        <v/>
      </c>
      <c r="K4314" s="39" t="str">
        <f>IF($Q4314="", "", IF(IFERROR(INDEX('Ticket Sales'!C$11:C$5010, MATCH($Q4314, 'Ticket Sales'!$J$11:$J$5010, 0)), K4313)="", "", IFERROR(INDEX('Ticket Sales'!C$11:C$5010, MATCH($Q4314, 'Ticket Sales'!$J$11:$J$5010, 0)), K4313)))</f>
        <v/>
      </c>
      <c r="L4314" s="40" t="str">
        <f>IF($Q4314="", "", IF(IFERROR(INDEX('Ticket Sales'!D$11:D$5010, MATCH($Q4314, 'Ticket Sales'!$J$11:$J$5010, 0)), L4313)="", "", IFERROR(INDEX('Ticket Sales'!D$11:D$5010, MATCH($Q4314, 'Ticket Sales'!$J$11:$J$5010, 0)), L4313)))</f>
        <v/>
      </c>
      <c r="M4314" s="41" t="str">
        <f>IF($Q4314="", "", IF(IFERROR(INDEX('Ticket Sales'!E$11:E$5010, MATCH($Q4314, 'Ticket Sales'!$J$11:$J$5010, 0)), M4313)="", "", IFERROR(INDEX('Ticket Sales'!E$11:E$5010, MATCH($Q4314, 'Ticket Sales'!$J$11:$J$5010, 0)), M4313)))</f>
        <v/>
      </c>
      <c r="N4314" s="2"/>
      <c r="P4314" s="48">
        <v>4304</v>
      </c>
      <c r="Q4314" s="48" t="str">
        <f t="shared" si="336"/>
        <v/>
      </c>
      <c r="S4314" s="52" t="str">
        <f t="shared" si="337"/>
        <v/>
      </c>
      <c r="U4314" s="52" t="str">
        <f t="shared" si="338"/>
        <v/>
      </c>
      <c r="W4314" s="52" t="str">
        <f t="shared" si="339"/>
        <v/>
      </c>
    </row>
    <row r="4315" spans="1:23" x14ac:dyDescent="0.25">
      <c r="A4315" s="2"/>
      <c r="B4315" s="32"/>
      <c r="C4315" s="25"/>
      <c r="D4315" s="25"/>
      <c r="E4315" s="26"/>
      <c r="F4315" s="27"/>
      <c r="G4315" s="2"/>
      <c r="H4315" s="2"/>
      <c r="I4315" s="38" t="str">
        <f t="shared" si="335"/>
        <v/>
      </c>
      <c r="J4315" s="39" t="str">
        <f>IF($Q4315="", "", IF(IFERROR(INDEX('Ticket Sales'!B$11:B$5010, MATCH($Q4315, 'Ticket Sales'!$J$11:$J$5010, 0)), J4314)="", "", IFERROR(INDEX('Ticket Sales'!B$11:B$5010, MATCH($Q4315, 'Ticket Sales'!$J$11:$J$5010, 0)), J4314)))</f>
        <v/>
      </c>
      <c r="K4315" s="39" t="str">
        <f>IF($Q4315="", "", IF(IFERROR(INDEX('Ticket Sales'!C$11:C$5010, MATCH($Q4315, 'Ticket Sales'!$J$11:$J$5010, 0)), K4314)="", "", IFERROR(INDEX('Ticket Sales'!C$11:C$5010, MATCH($Q4315, 'Ticket Sales'!$J$11:$J$5010, 0)), K4314)))</f>
        <v/>
      </c>
      <c r="L4315" s="40" t="str">
        <f>IF($Q4315="", "", IF(IFERROR(INDEX('Ticket Sales'!D$11:D$5010, MATCH($Q4315, 'Ticket Sales'!$J$11:$J$5010, 0)), L4314)="", "", IFERROR(INDEX('Ticket Sales'!D$11:D$5010, MATCH($Q4315, 'Ticket Sales'!$J$11:$J$5010, 0)), L4314)))</f>
        <v/>
      </c>
      <c r="M4315" s="41" t="str">
        <f>IF($Q4315="", "", IF(IFERROR(INDEX('Ticket Sales'!E$11:E$5010, MATCH($Q4315, 'Ticket Sales'!$J$11:$J$5010, 0)), M4314)="", "", IFERROR(INDEX('Ticket Sales'!E$11:E$5010, MATCH($Q4315, 'Ticket Sales'!$J$11:$J$5010, 0)), M4314)))</f>
        <v/>
      </c>
      <c r="N4315" s="2"/>
      <c r="P4315" s="48">
        <v>4305</v>
      </c>
      <c r="Q4315" s="48" t="str">
        <f t="shared" si="336"/>
        <v/>
      </c>
      <c r="S4315" s="52" t="str">
        <f t="shared" si="337"/>
        <v/>
      </c>
      <c r="U4315" s="52" t="str">
        <f t="shared" si="338"/>
        <v/>
      </c>
      <c r="W4315" s="52" t="str">
        <f t="shared" si="339"/>
        <v/>
      </c>
    </row>
    <row r="4316" spans="1:23" x14ac:dyDescent="0.25">
      <c r="A4316" s="2"/>
      <c r="B4316" s="32"/>
      <c r="C4316" s="25"/>
      <c r="D4316" s="25"/>
      <c r="E4316" s="26"/>
      <c r="F4316" s="27"/>
      <c r="G4316" s="2"/>
      <c r="H4316" s="2"/>
      <c r="I4316" s="38" t="str">
        <f t="shared" si="335"/>
        <v/>
      </c>
      <c r="J4316" s="39" t="str">
        <f>IF($Q4316="", "", IF(IFERROR(INDEX('Ticket Sales'!B$11:B$5010, MATCH($Q4316, 'Ticket Sales'!$J$11:$J$5010, 0)), J4315)="", "", IFERROR(INDEX('Ticket Sales'!B$11:B$5010, MATCH($Q4316, 'Ticket Sales'!$J$11:$J$5010, 0)), J4315)))</f>
        <v/>
      </c>
      <c r="K4316" s="39" t="str">
        <f>IF($Q4316="", "", IF(IFERROR(INDEX('Ticket Sales'!C$11:C$5010, MATCH($Q4316, 'Ticket Sales'!$J$11:$J$5010, 0)), K4315)="", "", IFERROR(INDEX('Ticket Sales'!C$11:C$5010, MATCH($Q4316, 'Ticket Sales'!$J$11:$J$5010, 0)), K4315)))</f>
        <v/>
      </c>
      <c r="L4316" s="40" t="str">
        <f>IF($Q4316="", "", IF(IFERROR(INDEX('Ticket Sales'!D$11:D$5010, MATCH($Q4316, 'Ticket Sales'!$J$11:$J$5010, 0)), L4315)="", "", IFERROR(INDEX('Ticket Sales'!D$11:D$5010, MATCH($Q4316, 'Ticket Sales'!$J$11:$J$5010, 0)), L4315)))</f>
        <v/>
      </c>
      <c r="M4316" s="41" t="str">
        <f>IF($Q4316="", "", IF(IFERROR(INDEX('Ticket Sales'!E$11:E$5010, MATCH($Q4316, 'Ticket Sales'!$J$11:$J$5010, 0)), M4315)="", "", IFERROR(INDEX('Ticket Sales'!E$11:E$5010, MATCH($Q4316, 'Ticket Sales'!$J$11:$J$5010, 0)), M4315)))</f>
        <v/>
      </c>
      <c r="N4316" s="2"/>
      <c r="P4316" s="48">
        <v>4306</v>
      </c>
      <c r="Q4316" s="48" t="str">
        <f t="shared" si="336"/>
        <v/>
      </c>
      <c r="S4316" s="52" t="str">
        <f t="shared" si="337"/>
        <v/>
      </c>
      <c r="U4316" s="52" t="str">
        <f t="shared" si="338"/>
        <v/>
      </c>
      <c r="W4316" s="52" t="str">
        <f t="shared" si="339"/>
        <v/>
      </c>
    </row>
    <row r="4317" spans="1:23" x14ac:dyDescent="0.25">
      <c r="A4317" s="2"/>
      <c r="B4317" s="32"/>
      <c r="C4317" s="25"/>
      <c r="D4317" s="25"/>
      <c r="E4317" s="26"/>
      <c r="F4317" s="27"/>
      <c r="G4317" s="2"/>
      <c r="H4317" s="2"/>
      <c r="I4317" s="38" t="str">
        <f t="shared" si="335"/>
        <v/>
      </c>
      <c r="J4317" s="39" t="str">
        <f>IF($Q4317="", "", IF(IFERROR(INDEX('Ticket Sales'!B$11:B$5010, MATCH($Q4317, 'Ticket Sales'!$J$11:$J$5010, 0)), J4316)="", "", IFERROR(INDEX('Ticket Sales'!B$11:B$5010, MATCH($Q4317, 'Ticket Sales'!$J$11:$J$5010, 0)), J4316)))</f>
        <v/>
      </c>
      <c r="K4317" s="39" t="str">
        <f>IF($Q4317="", "", IF(IFERROR(INDEX('Ticket Sales'!C$11:C$5010, MATCH($Q4317, 'Ticket Sales'!$J$11:$J$5010, 0)), K4316)="", "", IFERROR(INDEX('Ticket Sales'!C$11:C$5010, MATCH($Q4317, 'Ticket Sales'!$J$11:$J$5010, 0)), K4316)))</f>
        <v/>
      </c>
      <c r="L4317" s="40" t="str">
        <f>IF($Q4317="", "", IF(IFERROR(INDEX('Ticket Sales'!D$11:D$5010, MATCH($Q4317, 'Ticket Sales'!$J$11:$J$5010, 0)), L4316)="", "", IFERROR(INDEX('Ticket Sales'!D$11:D$5010, MATCH($Q4317, 'Ticket Sales'!$J$11:$J$5010, 0)), L4316)))</f>
        <v/>
      </c>
      <c r="M4317" s="41" t="str">
        <f>IF($Q4317="", "", IF(IFERROR(INDEX('Ticket Sales'!E$11:E$5010, MATCH($Q4317, 'Ticket Sales'!$J$11:$J$5010, 0)), M4316)="", "", IFERROR(INDEX('Ticket Sales'!E$11:E$5010, MATCH($Q4317, 'Ticket Sales'!$J$11:$J$5010, 0)), M4316)))</f>
        <v/>
      </c>
      <c r="N4317" s="2"/>
      <c r="P4317" s="48">
        <v>4307</v>
      </c>
      <c r="Q4317" s="48" t="str">
        <f t="shared" si="336"/>
        <v/>
      </c>
      <c r="S4317" s="52" t="str">
        <f t="shared" si="337"/>
        <v/>
      </c>
      <c r="U4317" s="52" t="str">
        <f t="shared" si="338"/>
        <v/>
      </c>
      <c r="W4317" s="52" t="str">
        <f t="shared" si="339"/>
        <v/>
      </c>
    </row>
    <row r="4318" spans="1:23" x14ac:dyDescent="0.25">
      <c r="A4318" s="2"/>
      <c r="B4318" s="32"/>
      <c r="C4318" s="25"/>
      <c r="D4318" s="25"/>
      <c r="E4318" s="26"/>
      <c r="F4318" s="27"/>
      <c r="G4318" s="2"/>
      <c r="H4318" s="2"/>
      <c r="I4318" s="38" t="str">
        <f t="shared" si="335"/>
        <v/>
      </c>
      <c r="J4318" s="39" t="str">
        <f>IF($Q4318="", "", IF(IFERROR(INDEX('Ticket Sales'!B$11:B$5010, MATCH($Q4318, 'Ticket Sales'!$J$11:$J$5010, 0)), J4317)="", "", IFERROR(INDEX('Ticket Sales'!B$11:B$5010, MATCH($Q4318, 'Ticket Sales'!$J$11:$J$5010, 0)), J4317)))</f>
        <v/>
      </c>
      <c r="K4318" s="39" t="str">
        <f>IF($Q4318="", "", IF(IFERROR(INDEX('Ticket Sales'!C$11:C$5010, MATCH($Q4318, 'Ticket Sales'!$J$11:$J$5010, 0)), K4317)="", "", IFERROR(INDEX('Ticket Sales'!C$11:C$5010, MATCH($Q4318, 'Ticket Sales'!$J$11:$J$5010, 0)), K4317)))</f>
        <v/>
      </c>
      <c r="L4318" s="40" t="str">
        <f>IF($Q4318="", "", IF(IFERROR(INDEX('Ticket Sales'!D$11:D$5010, MATCH($Q4318, 'Ticket Sales'!$J$11:$J$5010, 0)), L4317)="", "", IFERROR(INDEX('Ticket Sales'!D$11:D$5010, MATCH($Q4318, 'Ticket Sales'!$J$11:$J$5010, 0)), L4317)))</f>
        <v/>
      </c>
      <c r="M4318" s="41" t="str">
        <f>IF($Q4318="", "", IF(IFERROR(INDEX('Ticket Sales'!E$11:E$5010, MATCH($Q4318, 'Ticket Sales'!$J$11:$J$5010, 0)), M4317)="", "", IFERROR(INDEX('Ticket Sales'!E$11:E$5010, MATCH($Q4318, 'Ticket Sales'!$J$11:$J$5010, 0)), M4317)))</f>
        <v/>
      </c>
      <c r="N4318" s="2"/>
      <c r="P4318" s="48">
        <v>4308</v>
      </c>
      <c r="Q4318" s="48" t="str">
        <f t="shared" si="336"/>
        <v/>
      </c>
      <c r="S4318" s="52" t="str">
        <f t="shared" si="337"/>
        <v/>
      </c>
      <c r="U4318" s="52" t="str">
        <f t="shared" si="338"/>
        <v/>
      </c>
      <c r="W4318" s="52" t="str">
        <f t="shared" si="339"/>
        <v/>
      </c>
    </row>
    <row r="4319" spans="1:23" x14ac:dyDescent="0.25">
      <c r="A4319" s="2"/>
      <c r="B4319" s="32"/>
      <c r="C4319" s="25"/>
      <c r="D4319" s="25"/>
      <c r="E4319" s="26"/>
      <c r="F4319" s="27"/>
      <c r="G4319" s="2"/>
      <c r="H4319" s="2"/>
      <c r="I4319" s="38" t="str">
        <f t="shared" si="335"/>
        <v/>
      </c>
      <c r="J4319" s="39" t="str">
        <f>IF($Q4319="", "", IF(IFERROR(INDEX('Ticket Sales'!B$11:B$5010, MATCH($Q4319, 'Ticket Sales'!$J$11:$J$5010, 0)), J4318)="", "", IFERROR(INDEX('Ticket Sales'!B$11:B$5010, MATCH($Q4319, 'Ticket Sales'!$J$11:$J$5010, 0)), J4318)))</f>
        <v/>
      </c>
      <c r="K4319" s="39" t="str">
        <f>IF($Q4319="", "", IF(IFERROR(INDEX('Ticket Sales'!C$11:C$5010, MATCH($Q4319, 'Ticket Sales'!$J$11:$J$5010, 0)), K4318)="", "", IFERROR(INDEX('Ticket Sales'!C$11:C$5010, MATCH($Q4319, 'Ticket Sales'!$J$11:$J$5010, 0)), K4318)))</f>
        <v/>
      </c>
      <c r="L4319" s="40" t="str">
        <f>IF($Q4319="", "", IF(IFERROR(INDEX('Ticket Sales'!D$11:D$5010, MATCH($Q4319, 'Ticket Sales'!$J$11:$J$5010, 0)), L4318)="", "", IFERROR(INDEX('Ticket Sales'!D$11:D$5010, MATCH($Q4319, 'Ticket Sales'!$J$11:$J$5010, 0)), L4318)))</f>
        <v/>
      </c>
      <c r="M4319" s="41" t="str">
        <f>IF($Q4319="", "", IF(IFERROR(INDEX('Ticket Sales'!E$11:E$5010, MATCH($Q4319, 'Ticket Sales'!$J$11:$J$5010, 0)), M4318)="", "", IFERROR(INDEX('Ticket Sales'!E$11:E$5010, MATCH($Q4319, 'Ticket Sales'!$J$11:$J$5010, 0)), M4318)))</f>
        <v/>
      </c>
      <c r="N4319" s="2"/>
      <c r="P4319" s="48">
        <v>4309</v>
      </c>
      <c r="Q4319" s="48" t="str">
        <f t="shared" si="336"/>
        <v/>
      </c>
      <c r="S4319" s="52" t="str">
        <f t="shared" si="337"/>
        <v/>
      </c>
      <c r="U4319" s="52" t="str">
        <f t="shared" si="338"/>
        <v/>
      </c>
      <c r="W4319" s="52" t="str">
        <f t="shared" si="339"/>
        <v/>
      </c>
    </row>
    <row r="4320" spans="1:23" x14ac:dyDescent="0.25">
      <c r="A4320" s="2"/>
      <c r="B4320" s="32"/>
      <c r="C4320" s="25"/>
      <c r="D4320" s="25"/>
      <c r="E4320" s="26"/>
      <c r="F4320" s="27"/>
      <c r="G4320" s="2"/>
      <c r="H4320" s="2"/>
      <c r="I4320" s="38" t="str">
        <f t="shared" si="335"/>
        <v/>
      </c>
      <c r="J4320" s="39" t="str">
        <f>IF($Q4320="", "", IF(IFERROR(INDEX('Ticket Sales'!B$11:B$5010, MATCH($Q4320, 'Ticket Sales'!$J$11:$J$5010, 0)), J4319)="", "", IFERROR(INDEX('Ticket Sales'!B$11:B$5010, MATCH($Q4320, 'Ticket Sales'!$J$11:$J$5010, 0)), J4319)))</f>
        <v/>
      </c>
      <c r="K4320" s="39" t="str">
        <f>IF($Q4320="", "", IF(IFERROR(INDEX('Ticket Sales'!C$11:C$5010, MATCH($Q4320, 'Ticket Sales'!$J$11:$J$5010, 0)), K4319)="", "", IFERROR(INDEX('Ticket Sales'!C$11:C$5010, MATCH($Q4320, 'Ticket Sales'!$J$11:$J$5010, 0)), K4319)))</f>
        <v/>
      </c>
      <c r="L4320" s="40" t="str">
        <f>IF($Q4320="", "", IF(IFERROR(INDEX('Ticket Sales'!D$11:D$5010, MATCH($Q4320, 'Ticket Sales'!$J$11:$J$5010, 0)), L4319)="", "", IFERROR(INDEX('Ticket Sales'!D$11:D$5010, MATCH($Q4320, 'Ticket Sales'!$J$11:$J$5010, 0)), L4319)))</f>
        <v/>
      </c>
      <c r="M4320" s="41" t="str">
        <f>IF($Q4320="", "", IF(IFERROR(INDEX('Ticket Sales'!E$11:E$5010, MATCH($Q4320, 'Ticket Sales'!$J$11:$J$5010, 0)), M4319)="", "", IFERROR(INDEX('Ticket Sales'!E$11:E$5010, MATCH($Q4320, 'Ticket Sales'!$J$11:$J$5010, 0)), M4319)))</f>
        <v/>
      </c>
      <c r="N4320" s="2"/>
      <c r="P4320" s="48">
        <v>4310</v>
      </c>
      <c r="Q4320" s="48" t="str">
        <f t="shared" si="336"/>
        <v/>
      </c>
      <c r="S4320" s="52" t="str">
        <f t="shared" si="337"/>
        <v/>
      </c>
      <c r="U4320" s="52" t="str">
        <f t="shared" si="338"/>
        <v/>
      </c>
      <c r="W4320" s="52" t="str">
        <f t="shared" si="339"/>
        <v/>
      </c>
    </row>
    <row r="4321" spans="1:23" x14ac:dyDescent="0.25">
      <c r="A4321" s="2"/>
      <c r="B4321" s="32"/>
      <c r="C4321" s="25"/>
      <c r="D4321" s="25"/>
      <c r="E4321" s="26"/>
      <c r="F4321" s="27"/>
      <c r="G4321" s="2"/>
      <c r="H4321" s="2"/>
      <c r="I4321" s="38" t="str">
        <f t="shared" si="335"/>
        <v/>
      </c>
      <c r="J4321" s="39" t="str">
        <f>IF($Q4321="", "", IF(IFERROR(INDEX('Ticket Sales'!B$11:B$5010, MATCH($Q4321, 'Ticket Sales'!$J$11:$J$5010, 0)), J4320)="", "", IFERROR(INDEX('Ticket Sales'!B$11:B$5010, MATCH($Q4321, 'Ticket Sales'!$J$11:$J$5010, 0)), J4320)))</f>
        <v/>
      </c>
      <c r="K4321" s="39" t="str">
        <f>IF($Q4321="", "", IF(IFERROR(INDEX('Ticket Sales'!C$11:C$5010, MATCH($Q4321, 'Ticket Sales'!$J$11:$J$5010, 0)), K4320)="", "", IFERROR(INDEX('Ticket Sales'!C$11:C$5010, MATCH($Q4321, 'Ticket Sales'!$J$11:$J$5010, 0)), K4320)))</f>
        <v/>
      </c>
      <c r="L4321" s="40" t="str">
        <f>IF($Q4321="", "", IF(IFERROR(INDEX('Ticket Sales'!D$11:D$5010, MATCH($Q4321, 'Ticket Sales'!$J$11:$J$5010, 0)), L4320)="", "", IFERROR(INDEX('Ticket Sales'!D$11:D$5010, MATCH($Q4321, 'Ticket Sales'!$J$11:$J$5010, 0)), L4320)))</f>
        <v/>
      </c>
      <c r="M4321" s="41" t="str">
        <f>IF($Q4321="", "", IF(IFERROR(INDEX('Ticket Sales'!E$11:E$5010, MATCH($Q4321, 'Ticket Sales'!$J$11:$J$5010, 0)), M4320)="", "", IFERROR(INDEX('Ticket Sales'!E$11:E$5010, MATCH($Q4321, 'Ticket Sales'!$J$11:$J$5010, 0)), M4320)))</f>
        <v/>
      </c>
      <c r="N4321" s="2"/>
      <c r="P4321" s="48">
        <v>4311</v>
      </c>
      <c r="Q4321" s="48" t="str">
        <f t="shared" si="336"/>
        <v/>
      </c>
      <c r="S4321" s="52" t="str">
        <f t="shared" si="337"/>
        <v/>
      </c>
      <c r="U4321" s="52" t="str">
        <f t="shared" si="338"/>
        <v/>
      </c>
      <c r="W4321" s="52" t="str">
        <f t="shared" si="339"/>
        <v/>
      </c>
    </row>
    <row r="4322" spans="1:23" x14ac:dyDescent="0.25">
      <c r="A4322" s="2"/>
      <c r="B4322" s="32"/>
      <c r="C4322" s="25"/>
      <c r="D4322" s="25"/>
      <c r="E4322" s="26"/>
      <c r="F4322" s="27"/>
      <c r="G4322" s="2"/>
      <c r="H4322" s="2"/>
      <c r="I4322" s="38" t="str">
        <f t="shared" si="335"/>
        <v/>
      </c>
      <c r="J4322" s="39" t="str">
        <f>IF($Q4322="", "", IF(IFERROR(INDEX('Ticket Sales'!B$11:B$5010, MATCH($Q4322, 'Ticket Sales'!$J$11:$J$5010, 0)), J4321)="", "", IFERROR(INDEX('Ticket Sales'!B$11:B$5010, MATCH($Q4322, 'Ticket Sales'!$J$11:$J$5010, 0)), J4321)))</f>
        <v/>
      </c>
      <c r="K4322" s="39" t="str">
        <f>IF($Q4322="", "", IF(IFERROR(INDEX('Ticket Sales'!C$11:C$5010, MATCH($Q4322, 'Ticket Sales'!$J$11:$J$5010, 0)), K4321)="", "", IFERROR(INDEX('Ticket Sales'!C$11:C$5010, MATCH($Q4322, 'Ticket Sales'!$J$11:$J$5010, 0)), K4321)))</f>
        <v/>
      </c>
      <c r="L4322" s="40" t="str">
        <f>IF($Q4322="", "", IF(IFERROR(INDEX('Ticket Sales'!D$11:D$5010, MATCH($Q4322, 'Ticket Sales'!$J$11:$J$5010, 0)), L4321)="", "", IFERROR(INDEX('Ticket Sales'!D$11:D$5010, MATCH($Q4322, 'Ticket Sales'!$J$11:$J$5010, 0)), L4321)))</f>
        <v/>
      </c>
      <c r="M4322" s="41" t="str">
        <f>IF($Q4322="", "", IF(IFERROR(INDEX('Ticket Sales'!E$11:E$5010, MATCH($Q4322, 'Ticket Sales'!$J$11:$J$5010, 0)), M4321)="", "", IFERROR(INDEX('Ticket Sales'!E$11:E$5010, MATCH($Q4322, 'Ticket Sales'!$J$11:$J$5010, 0)), M4321)))</f>
        <v/>
      </c>
      <c r="N4322" s="2"/>
      <c r="P4322" s="48">
        <v>4312</v>
      </c>
      <c r="Q4322" s="48" t="str">
        <f t="shared" si="336"/>
        <v/>
      </c>
      <c r="S4322" s="52" t="str">
        <f t="shared" si="337"/>
        <v/>
      </c>
      <c r="U4322" s="52" t="str">
        <f t="shared" si="338"/>
        <v/>
      </c>
      <c r="W4322" s="52" t="str">
        <f t="shared" si="339"/>
        <v/>
      </c>
    </row>
    <row r="4323" spans="1:23" x14ac:dyDescent="0.25">
      <c r="A4323" s="2"/>
      <c r="B4323" s="32"/>
      <c r="C4323" s="25"/>
      <c r="D4323" s="25"/>
      <c r="E4323" s="26"/>
      <c r="F4323" s="27"/>
      <c r="G4323" s="2"/>
      <c r="H4323" s="2"/>
      <c r="I4323" s="38" t="str">
        <f t="shared" si="335"/>
        <v/>
      </c>
      <c r="J4323" s="39" t="str">
        <f>IF($Q4323="", "", IF(IFERROR(INDEX('Ticket Sales'!B$11:B$5010, MATCH($Q4323, 'Ticket Sales'!$J$11:$J$5010, 0)), J4322)="", "", IFERROR(INDEX('Ticket Sales'!B$11:B$5010, MATCH($Q4323, 'Ticket Sales'!$J$11:$J$5010, 0)), J4322)))</f>
        <v/>
      </c>
      <c r="K4323" s="39" t="str">
        <f>IF($Q4323="", "", IF(IFERROR(INDEX('Ticket Sales'!C$11:C$5010, MATCH($Q4323, 'Ticket Sales'!$J$11:$J$5010, 0)), K4322)="", "", IFERROR(INDEX('Ticket Sales'!C$11:C$5010, MATCH($Q4323, 'Ticket Sales'!$J$11:$J$5010, 0)), K4322)))</f>
        <v/>
      </c>
      <c r="L4323" s="40" t="str">
        <f>IF($Q4323="", "", IF(IFERROR(INDEX('Ticket Sales'!D$11:D$5010, MATCH($Q4323, 'Ticket Sales'!$J$11:$J$5010, 0)), L4322)="", "", IFERROR(INDEX('Ticket Sales'!D$11:D$5010, MATCH($Q4323, 'Ticket Sales'!$J$11:$J$5010, 0)), L4322)))</f>
        <v/>
      </c>
      <c r="M4323" s="41" t="str">
        <f>IF($Q4323="", "", IF(IFERROR(INDEX('Ticket Sales'!E$11:E$5010, MATCH($Q4323, 'Ticket Sales'!$J$11:$J$5010, 0)), M4322)="", "", IFERROR(INDEX('Ticket Sales'!E$11:E$5010, MATCH($Q4323, 'Ticket Sales'!$J$11:$J$5010, 0)), M4322)))</f>
        <v/>
      </c>
      <c r="N4323" s="2"/>
      <c r="P4323" s="48">
        <v>4313</v>
      </c>
      <c r="Q4323" s="48" t="str">
        <f t="shared" si="336"/>
        <v/>
      </c>
      <c r="S4323" s="52" t="str">
        <f t="shared" si="337"/>
        <v/>
      </c>
      <c r="U4323" s="52" t="str">
        <f t="shared" si="338"/>
        <v/>
      </c>
      <c r="W4323" s="52" t="str">
        <f t="shared" si="339"/>
        <v/>
      </c>
    </row>
    <row r="4324" spans="1:23" x14ac:dyDescent="0.25">
      <c r="A4324" s="2"/>
      <c r="B4324" s="32"/>
      <c r="C4324" s="25"/>
      <c r="D4324" s="25"/>
      <c r="E4324" s="26"/>
      <c r="F4324" s="27"/>
      <c r="G4324" s="2"/>
      <c r="H4324" s="2"/>
      <c r="I4324" s="38" t="str">
        <f t="shared" si="335"/>
        <v/>
      </c>
      <c r="J4324" s="39" t="str">
        <f>IF($Q4324="", "", IF(IFERROR(INDEX('Ticket Sales'!B$11:B$5010, MATCH($Q4324, 'Ticket Sales'!$J$11:$J$5010, 0)), J4323)="", "", IFERROR(INDEX('Ticket Sales'!B$11:B$5010, MATCH($Q4324, 'Ticket Sales'!$J$11:$J$5010, 0)), J4323)))</f>
        <v/>
      </c>
      <c r="K4324" s="39" t="str">
        <f>IF($Q4324="", "", IF(IFERROR(INDEX('Ticket Sales'!C$11:C$5010, MATCH($Q4324, 'Ticket Sales'!$J$11:$J$5010, 0)), K4323)="", "", IFERROR(INDEX('Ticket Sales'!C$11:C$5010, MATCH($Q4324, 'Ticket Sales'!$J$11:$J$5010, 0)), K4323)))</f>
        <v/>
      </c>
      <c r="L4324" s="40" t="str">
        <f>IF($Q4324="", "", IF(IFERROR(INDEX('Ticket Sales'!D$11:D$5010, MATCH($Q4324, 'Ticket Sales'!$J$11:$J$5010, 0)), L4323)="", "", IFERROR(INDEX('Ticket Sales'!D$11:D$5010, MATCH($Q4324, 'Ticket Sales'!$J$11:$J$5010, 0)), L4323)))</f>
        <v/>
      </c>
      <c r="M4324" s="41" t="str">
        <f>IF($Q4324="", "", IF(IFERROR(INDEX('Ticket Sales'!E$11:E$5010, MATCH($Q4324, 'Ticket Sales'!$J$11:$J$5010, 0)), M4323)="", "", IFERROR(INDEX('Ticket Sales'!E$11:E$5010, MATCH($Q4324, 'Ticket Sales'!$J$11:$J$5010, 0)), M4323)))</f>
        <v/>
      </c>
      <c r="N4324" s="2"/>
      <c r="P4324" s="48">
        <v>4314</v>
      </c>
      <c r="Q4324" s="48" t="str">
        <f t="shared" si="336"/>
        <v/>
      </c>
      <c r="S4324" s="52" t="str">
        <f t="shared" si="337"/>
        <v/>
      </c>
      <c r="U4324" s="52" t="str">
        <f t="shared" si="338"/>
        <v/>
      </c>
      <c r="W4324" s="52" t="str">
        <f t="shared" si="339"/>
        <v/>
      </c>
    </row>
    <row r="4325" spans="1:23" x14ac:dyDescent="0.25">
      <c r="A4325" s="2"/>
      <c r="B4325" s="32"/>
      <c r="C4325" s="25"/>
      <c r="D4325" s="25"/>
      <c r="E4325" s="26"/>
      <c r="F4325" s="27"/>
      <c r="G4325" s="2"/>
      <c r="H4325" s="2"/>
      <c r="I4325" s="38" t="str">
        <f t="shared" si="335"/>
        <v/>
      </c>
      <c r="J4325" s="39" t="str">
        <f>IF($Q4325="", "", IF(IFERROR(INDEX('Ticket Sales'!B$11:B$5010, MATCH($Q4325, 'Ticket Sales'!$J$11:$J$5010, 0)), J4324)="", "", IFERROR(INDEX('Ticket Sales'!B$11:B$5010, MATCH($Q4325, 'Ticket Sales'!$J$11:$J$5010, 0)), J4324)))</f>
        <v/>
      </c>
      <c r="K4325" s="39" t="str">
        <f>IF($Q4325="", "", IF(IFERROR(INDEX('Ticket Sales'!C$11:C$5010, MATCH($Q4325, 'Ticket Sales'!$J$11:$J$5010, 0)), K4324)="", "", IFERROR(INDEX('Ticket Sales'!C$11:C$5010, MATCH($Q4325, 'Ticket Sales'!$J$11:$J$5010, 0)), K4324)))</f>
        <v/>
      </c>
      <c r="L4325" s="40" t="str">
        <f>IF($Q4325="", "", IF(IFERROR(INDEX('Ticket Sales'!D$11:D$5010, MATCH($Q4325, 'Ticket Sales'!$J$11:$J$5010, 0)), L4324)="", "", IFERROR(INDEX('Ticket Sales'!D$11:D$5010, MATCH($Q4325, 'Ticket Sales'!$J$11:$J$5010, 0)), L4324)))</f>
        <v/>
      </c>
      <c r="M4325" s="41" t="str">
        <f>IF($Q4325="", "", IF(IFERROR(INDEX('Ticket Sales'!E$11:E$5010, MATCH($Q4325, 'Ticket Sales'!$J$11:$J$5010, 0)), M4324)="", "", IFERROR(INDEX('Ticket Sales'!E$11:E$5010, MATCH($Q4325, 'Ticket Sales'!$J$11:$J$5010, 0)), M4324)))</f>
        <v/>
      </c>
      <c r="N4325" s="2"/>
      <c r="P4325" s="48">
        <v>4315</v>
      </c>
      <c r="Q4325" s="48" t="str">
        <f t="shared" si="336"/>
        <v/>
      </c>
      <c r="S4325" s="52" t="str">
        <f t="shared" si="337"/>
        <v/>
      </c>
      <c r="U4325" s="52" t="str">
        <f t="shared" si="338"/>
        <v/>
      </c>
      <c r="W4325" s="52" t="str">
        <f t="shared" si="339"/>
        <v/>
      </c>
    </row>
    <row r="4326" spans="1:23" x14ac:dyDescent="0.25">
      <c r="A4326" s="2"/>
      <c r="B4326" s="32"/>
      <c r="C4326" s="25"/>
      <c r="D4326" s="25"/>
      <c r="E4326" s="26"/>
      <c r="F4326" s="27"/>
      <c r="G4326" s="2"/>
      <c r="H4326" s="2"/>
      <c r="I4326" s="38" t="str">
        <f t="shared" si="335"/>
        <v/>
      </c>
      <c r="J4326" s="39" t="str">
        <f>IF($Q4326="", "", IF(IFERROR(INDEX('Ticket Sales'!B$11:B$5010, MATCH($Q4326, 'Ticket Sales'!$J$11:$J$5010, 0)), J4325)="", "", IFERROR(INDEX('Ticket Sales'!B$11:B$5010, MATCH($Q4326, 'Ticket Sales'!$J$11:$J$5010, 0)), J4325)))</f>
        <v/>
      </c>
      <c r="K4326" s="39" t="str">
        <f>IF($Q4326="", "", IF(IFERROR(INDEX('Ticket Sales'!C$11:C$5010, MATCH($Q4326, 'Ticket Sales'!$J$11:$J$5010, 0)), K4325)="", "", IFERROR(INDEX('Ticket Sales'!C$11:C$5010, MATCH($Q4326, 'Ticket Sales'!$J$11:$J$5010, 0)), K4325)))</f>
        <v/>
      </c>
      <c r="L4326" s="40" t="str">
        <f>IF($Q4326="", "", IF(IFERROR(INDEX('Ticket Sales'!D$11:D$5010, MATCH($Q4326, 'Ticket Sales'!$J$11:$J$5010, 0)), L4325)="", "", IFERROR(INDEX('Ticket Sales'!D$11:D$5010, MATCH($Q4326, 'Ticket Sales'!$J$11:$J$5010, 0)), L4325)))</f>
        <v/>
      </c>
      <c r="M4326" s="41" t="str">
        <f>IF($Q4326="", "", IF(IFERROR(INDEX('Ticket Sales'!E$11:E$5010, MATCH($Q4326, 'Ticket Sales'!$J$11:$J$5010, 0)), M4325)="", "", IFERROR(INDEX('Ticket Sales'!E$11:E$5010, MATCH($Q4326, 'Ticket Sales'!$J$11:$J$5010, 0)), M4325)))</f>
        <v/>
      </c>
      <c r="N4326" s="2"/>
      <c r="P4326" s="48">
        <v>4316</v>
      </c>
      <c r="Q4326" s="48" t="str">
        <f t="shared" si="336"/>
        <v/>
      </c>
      <c r="S4326" s="52" t="str">
        <f t="shared" si="337"/>
        <v/>
      </c>
      <c r="U4326" s="52" t="str">
        <f t="shared" si="338"/>
        <v/>
      </c>
      <c r="W4326" s="52" t="str">
        <f t="shared" si="339"/>
        <v/>
      </c>
    </row>
    <row r="4327" spans="1:23" x14ac:dyDescent="0.25">
      <c r="A4327" s="2"/>
      <c r="B4327" s="32"/>
      <c r="C4327" s="25"/>
      <c r="D4327" s="25"/>
      <c r="E4327" s="26"/>
      <c r="F4327" s="27"/>
      <c r="G4327" s="2"/>
      <c r="H4327" s="2"/>
      <c r="I4327" s="38" t="str">
        <f t="shared" si="335"/>
        <v/>
      </c>
      <c r="J4327" s="39" t="str">
        <f>IF($Q4327="", "", IF(IFERROR(INDEX('Ticket Sales'!B$11:B$5010, MATCH($Q4327, 'Ticket Sales'!$J$11:$J$5010, 0)), J4326)="", "", IFERROR(INDEX('Ticket Sales'!B$11:B$5010, MATCH($Q4327, 'Ticket Sales'!$J$11:$J$5010, 0)), J4326)))</f>
        <v/>
      </c>
      <c r="K4327" s="39" t="str">
        <f>IF($Q4327="", "", IF(IFERROR(INDEX('Ticket Sales'!C$11:C$5010, MATCH($Q4327, 'Ticket Sales'!$J$11:$J$5010, 0)), K4326)="", "", IFERROR(INDEX('Ticket Sales'!C$11:C$5010, MATCH($Q4327, 'Ticket Sales'!$J$11:$J$5010, 0)), K4326)))</f>
        <v/>
      </c>
      <c r="L4327" s="40" t="str">
        <f>IF($Q4327="", "", IF(IFERROR(INDEX('Ticket Sales'!D$11:D$5010, MATCH($Q4327, 'Ticket Sales'!$J$11:$J$5010, 0)), L4326)="", "", IFERROR(INDEX('Ticket Sales'!D$11:D$5010, MATCH($Q4327, 'Ticket Sales'!$J$11:$J$5010, 0)), L4326)))</f>
        <v/>
      </c>
      <c r="M4327" s="41" t="str">
        <f>IF($Q4327="", "", IF(IFERROR(INDEX('Ticket Sales'!E$11:E$5010, MATCH($Q4327, 'Ticket Sales'!$J$11:$J$5010, 0)), M4326)="", "", IFERROR(INDEX('Ticket Sales'!E$11:E$5010, MATCH($Q4327, 'Ticket Sales'!$J$11:$J$5010, 0)), M4326)))</f>
        <v/>
      </c>
      <c r="N4327" s="2"/>
      <c r="P4327" s="48">
        <v>4317</v>
      </c>
      <c r="Q4327" s="48" t="str">
        <f t="shared" si="336"/>
        <v/>
      </c>
      <c r="S4327" s="52" t="str">
        <f t="shared" si="337"/>
        <v/>
      </c>
      <c r="U4327" s="52" t="str">
        <f t="shared" si="338"/>
        <v/>
      </c>
      <c r="W4327" s="52" t="str">
        <f t="shared" si="339"/>
        <v/>
      </c>
    </row>
    <row r="4328" spans="1:23" x14ac:dyDescent="0.25">
      <c r="A4328" s="2"/>
      <c r="B4328" s="32"/>
      <c r="C4328" s="25"/>
      <c r="D4328" s="25"/>
      <c r="E4328" s="26"/>
      <c r="F4328" s="27"/>
      <c r="G4328" s="2"/>
      <c r="H4328" s="2"/>
      <c r="I4328" s="38" t="str">
        <f t="shared" si="335"/>
        <v/>
      </c>
      <c r="J4328" s="39" t="str">
        <f>IF($Q4328="", "", IF(IFERROR(INDEX('Ticket Sales'!B$11:B$5010, MATCH($Q4328, 'Ticket Sales'!$J$11:$J$5010, 0)), J4327)="", "", IFERROR(INDEX('Ticket Sales'!B$11:B$5010, MATCH($Q4328, 'Ticket Sales'!$J$11:$J$5010, 0)), J4327)))</f>
        <v/>
      </c>
      <c r="K4328" s="39" t="str">
        <f>IF($Q4328="", "", IF(IFERROR(INDEX('Ticket Sales'!C$11:C$5010, MATCH($Q4328, 'Ticket Sales'!$J$11:$J$5010, 0)), K4327)="", "", IFERROR(INDEX('Ticket Sales'!C$11:C$5010, MATCH($Q4328, 'Ticket Sales'!$J$11:$J$5010, 0)), K4327)))</f>
        <v/>
      </c>
      <c r="L4328" s="40" t="str">
        <f>IF($Q4328="", "", IF(IFERROR(INDEX('Ticket Sales'!D$11:D$5010, MATCH($Q4328, 'Ticket Sales'!$J$11:$J$5010, 0)), L4327)="", "", IFERROR(INDEX('Ticket Sales'!D$11:D$5010, MATCH($Q4328, 'Ticket Sales'!$J$11:$J$5010, 0)), L4327)))</f>
        <v/>
      </c>
      <c r="M4328" s="41" t="str">
        <f>IF($Q4328="", "", IF(IFERROR(INDEX('Ticket Sales'!E$11:E$5010, MATCH($Q4328, 'Ticket Sales'!$J$11:$J$5010, 0)), M4327)="", "", IFERROR(INDEX('Ticket Sales'!E$11:E$5010, MATCH($Q4328, 'Ticket Sales'!$J$11:$J$5010, 0)), M4327)))</f>
        <v/>
      </c>
      <c r="N4328" s="2"/>
      <c r="P4328" s="48">
        <v>4318</v>
      </c>
      <c r="Q4328" s="48" t="str">
        <f t="shared" si="336"/>
        <v/>
      </c>
      <c r="S4328" s="52" t="str">
        <f t="shared" si="337"/>
        <v/>
      </c>
      <c r="U4328" s="52" t="str">
        <f t="shared" si="338"/>
        <v/>
      </c>
      <c r="W4328" s="52" t="str">
        <f t="shared" si="339"/>
        <v/>
      </c>
    </row>
    <row r="4329" spans="1:23" x14ac:dyDescent="0.25">
      <c r="A4329" s="2"/>
      <c r="B4329" s="32"/>
      <c r="C4329" s="25"/>
      <c r="D4329" s="25"/>
      <c r="E4329" s="26"/>
      <c r="F4329" s="27"/>
      <c r="G4329" s="2"/>
      <c r="H4329" s="2"/>
      <c r="I4329" s="38" t="str">
        <f t="shared" si="335"/>
        <v/>
      </c>
      <c r="J4329" s="39" t="str">
        <f>IF($Q4329="", "", IF(IFERROR(INDEX('Ticket Sales'!B$11:B$5010, MATCH($Q4329, 'Ticket Sales'!$J$11:$J$5010, 0)), J4328)="", "", IFERROR(INDEX('Ticket Sales'!B$11:B$5010, MATCH($Q4329, 'Ticket Sales'!$J$11:$J$5010, 0)), J4328)))</f>
        <v/>
      </c>
      <c r="K4329" s="39" t="str">
        <f>IF($Q4329="", "", IF(IFERROR(INDEX('Ticket Sales'!C$11:C$5010, MATCH($Q4329, 'Ticket Sales'!$J$11:$J$5010, 0)), K4328)="", "", IFERROR(INDEX('Ticket Sales'!C$11:C$5010, MATCH($Q4329, 'Ticket Sales'!$J$11:$J$5010, 0)), K4328)))</f>
        <v/>
      </c>
      <c r="L4329" s="40" t="str">
        <f>IF($Q4329="", "", IF(IFERROR(INDEX('Ticket Sales'!D$11:D$5010, MATCH($Q4329, 'Ticket Sales'!$J$11:$J$5010, 0)), L4328)="", "", IFERROR(INDEX('Ticket Sales'!D$11:D$5010, MATCH($Q4329, 'Ticket Sales'!$J$11:$J$5010, 0)), L4328)))</f>
        <v/>
      </c>
      <c r="M4329" s="41" t="str">
        <f>IF($Q4329="", "", IF(IFERROR(INDEX('Ticket Sales'!E$11:E$5010, MATCH($Q4329, 'Ticket Sales'!$J$11:$J$5010, 0)), M4328)="", "", IFERROR(INDEX('Ticket Sales'!E$11:E$5010, MATCH($Q4329, 'Ticket Sales'!$J$11:$J$5010, 0)), M4328)))</f>
        <v/>
      </c>
      <c r="N4329" s="2"/>
      <c r="P4329" s="48">
        <v>4319</v>
      </c>
      <c r="Q4329" s="48" t="str">
        <f t="shared" si="336"/>
        <v/>
      </c>
      <c r="S4329" s="52" t="str">
        <f t="shared" si="337"/>
        <v/>
      </c>
      <c r="U4329" s="52" t="str">
        <f t="shared" si="338"/>
        <v/>
      </c>
      <c r="W4329" s="52" t="str">
        <f t="shared" si="339"/>
        <v/>
      </c>
    </row>
    <row r="4330" spans="1:23" x14ac:dyDescent="0.25">
      <c r="A4330" s="2"/>
      <c r="B4330" s="32"/>
      <c r="C4330" s="25"/>
      <c r="D4330" s="25"/>
      <c r="E4330" s="26"/>
      <c r="F4330" s="27"/>
      <c r="G4330" s="2"/>
      <c r="H4330" s="2"/>
      <c r="I4330" s="38" t="str">
        <f t="shared" si="335"/>
        <v/>
      </c>
      <c r="J4330" s="39" t="str">
        <f>IF($Q4330="", "", IF(IFERROR(INDEX('Ticket Sales'!B$11:B$5010, MATCH($Q4330, 'Ticket Sales'!$J$11:$J$5010, 0)), J4329)="", "", IFERROR(INDEX('Ticket Sales'!B$11:B$5010, MATCH($Q4330, 'Ticket Sales'!$J$11:$J$5010, 0)), J4329)))</f>
        <v/>
      </c>
      <c r="K4330" s="39" t="str">
        <f>IF($Q4330="", "", IF(IFERROR(INDEX('Ticket Sales'!C$11:C$5010, MATCH($Q4330, 'Ticket Sales'!$J$11:$J$5010, 0)), K4329)="", "", IFERROR(INDEX('Ticket Sales'!C$11:C$5010, MATCH($Q4330, 'Ticket Sales'!$J$11:$J$5010, 0)), K4329)))</f>
        <v/>
      </c>
      <c r="L4330" s="40" t="str">
        <f>IF($Q4330="", "", IF(IFERROR(INDEX('Ticket Sales'!D$11:D$5010, MATCH($Q4330, 'Ticket Sales'!$J$11:$J$5010, 0)), L4329)="", "", IFERROR(INDEX('Ticket Sales'!D$11:D$5010, MATCH($Q4330, 'Ticket Sales'!$J$11:$J$5010, 0)), L4329)))</f>
        <v/>
      </c>
      <c r="M4330" s="41" t="str">
        <f>IF($Q4330="", "", IF(IFERROR(INDEX('Ticket Sales'!E$11:E$5010, MATCH($Q4330, 'Ticket Sales'!$J$11:$J$5010, 0)), M4329)="", "", IFERROR(INDEX('Ticket Sales'!E$11:E$5010, MATCH($Q4330, 'Ticket Sales'!$J$11:$J$5010, 0)), M4329)))</f>
        <v/>
      </c>
      <c r="N4330" s="2"/>
      <c r="P4330" s="48">
        <v>4320</v>
      </c>
      <c r="Q4330" s="48" t="str">
        <f t="shared" si="336"/>
        <v/>
      </c>
      <c r="S4330" s="52" t="str">
        <f t="shared" si="337"/>
        <v/>
      </c>
      <c r="U4330" s="52" t="str">
        <f t="shared" si="338"/>
        <v/>
      </c>
      <c r="W4330" s="52" t="str">
        <f t="shared" si="339"/>
        <v/>
      </c>
    </row>
    <row r="4331" spans="1:23" x14ac:dyDescent="0.25">
      <c r="A4331" s="2"/>
      <c r="B4331" s="32"/>
      <c r="C4331" s="25"/>
      <c r="D4331" s="25"/>
      <c r="E4331" s="26"/>
      <c r="F4331" s="27"/>
      <c r="G4331" s="2"/>
      <c r="H4331" s="2"/>
      <c r="I4331" s="38" t="str">
        <f t="shared" si="335"/>
        <v/>
      </c>
      <c r="J4331" s="39" t="str">
        <f>IF($Q4331="", "", IF(IFERROR(INDEX('Ticket Sales'!B$11:B$5010, MATCH($Q4331, 'Ticket Sales'!$J$11:$J$5010, 0)), J4330)="", "", IFERROR(INDEX('Ticket Sales'!B$11:B$5010, MATCH($Q4331, 'Ticket Sales'!$J$11:$J$5010, 0)), J4330)))</f>
        <v/>
      </c>
      <c r="K4331" s="39" t="str">
        <f>IF($Q4331="", "", IF(IFERROR(INDEX('Ticket Sales'!C$11:C$5010, MATCH($Q4331, 'Ticket Sales'!$J$11:$J$5010, 0)), K4330)="", "", IFERROR(INDEX('Ticket Sales'!C$11:C$5010, MATCH($Q4331, 'Ticket Sales'!$J$11:$J$5010, 0)), K4330)))</f>
        <v/>
      </c>
      <c r="L4331" s="40" t="str">
        <f>IF($Q4331="", "", IF(IFERROR(INDEX('Ticket Sales'!D$11:D$5010, MATCH($Q4331, 'Ticket Sales'!$J$11:$J$5010, 0)), L4330)="", "", IFERROR(INDEX('Ticket Sales'!D$11:D$5010, MATCH($Q4331, 'Ticket Sales'!$J$11:$J$5010, 0)), L4330)))</f>
        <v/>
      </c>
      <c r="M4331" s="41" t="str">
        <f>IF($Q4331="", "", IF(IFERROR(INDEX('Ticket Sales'!E$11:E$5010, MATCH($Q4331, 'Ticket Sales'!$J$11:$J$5010, 0)), M4330)="", "", IFERROR(INDEX('Ticket Sales'!E$11:E$5010, MATCH($Q4331, 'Ticket Sales'!$J$11:$J$5010, 0)), M4330)))</f>
        <v/>
      </c>
      <c r="N4331" s="2"/>
      <c r="P4331" s="48">
        <v>4321</v>
      </c>
      <c r="Q4331" s="48" t="str">
        <f t="shared" si="336"/>
        <v/>
      </c>
      <c r="S4331" s="52" t="str">
        <f t="shared" si="337"/>
        <v/>
      </c>
      <c r="U4331" s="52" t="str">
        <f t="shared" si="338"/>
        <v/>
      </c>
      <c r="W4331" s="52" t="str">
        <f t="shared" si="339"/>
        <v/>
      </c>
    </row>
    <row r="4332" spans="1:23" x14ac:dyDescent="0.25">
      <c r="A4332" s="2"/>
      <c r="B4332" s="32"/>
      <c r="C4332" s="25"/>
      <c r="D4332" s="25"/>
      <c r="E4332" s="26"/>
      <c r="F4332" s="27"/>
      <c r="G4332" s="2"/>
      <c r="H4332" s="2"/>
      <c r="I4332" s="38" t="str">
        <f t="shared" si="335"/>
        <v/>
      </c>
      <c r="J4332" s="39" t="str">
        <f>IF($Q4332="", "", IF(IFERROR(INDEX('Ticket Sales'!B$11:B$5010, MATCH($Q4332, 'Ticket Sales'!$J$11:$J$5010, 0)), J4331)="", "", IFERROR(INDEX('Ticket Sales'!B$11:B$5010, MATCH($Q4332, 'Ticket Sales'!$J$11:$J$5010, 0)), J4331)))</f>
        <v/>
      </c>
      <c r="K4332" s="39" t="str">
        <f>IF($Q4332="", "", IF(IFERROR(INDEX('Ticket Sales'!C$11:C$5010, MATCH($Q4332, 'Ticket Sales'!$J$11:$J$5010, 0)), K4331)="", "", IFERROR(INDEX('Ticket Sales'!C$11:C$5010, MATCH($Q4332, 'Ticket Sales'!$J$11:$J$5010, 0)), K4331)))</f>
        <v/>
      </c>
      <c r="L4332" s="40" t="str">
        <f>IF($Q4332="", "", IF(IFERROR(INDEX('Ticket Sales'!D$11:D$5010, MATCH($Q4332, 'Ticket Sales'!$J$11:$J$5010, 0)), L4331)="", "", IFERROR(INDEX('Ticket Sales'!D$11:D$5010, MATCH($Q4332, 'Ticket Sales'!$J$11:$J$5010, 0)), L4331)))</f>
        <v/>
      </c>
      <c r="M4332" s="41" t="str">
        <f>IF($Q4332="", "", IF(IFERROR(INDEX('Ticket Sales'!E$11:E$5010, MATCH($Q4332, 'Ticket Sales'!$J$11:$J$5010, 0)), M4331)="", "", IFERROR(INDEX('Ticket Sales'!E$11:E$5010, MATCH($Q4332, 'Ticket Sales'!$J$11:$J$5010, 0)), M4331)))</f>
        <v/>
      </c>
      <c r="N4332" s="2"/>
      <c r="P4332" s="48">
        <v>4322</v>
      </c>
      <c r="Q4332" s="48" t="str">
        <f t="shared" si="336"/>
        <v/>
      </c>
      <c r="S4332" s="52" t="str">
        <f t="shared" si="337"/>
        <v/>
      </c>
      <c r="U4332" s="52" t="str">
        <f t="shared" si="338"/>
        <v/>
      </c>
      <c r="W4332" s="52" t="str">
        <f t="shared" si="339"/>
        <v/>
      </c>
    </row>
    <row r="4333" spans="1:23" x14ac:dyDescent="0.25">
      <c r="A4333" s="2"/>
      <c r="B4333" s="32"/>
      <c r="C4333" s="25"/>
      <c r="D4333" s="25"/>
      <c r="E4333" s="26"/>
      <c r="F4333" s="27"/>
      <c r="G4333" s="2"/>
      <c r="H4333" s="2"/>
      <c r="I4333" s="38" t="str">
        <f t="shared" si="335"/>
        <v/>
      </c>
      <c r="J4333" s="39" t="str">
        <f>IF($Q4333="", "", IF(IFERROR(INDEX('Ticket Sales'!B$11:B$5010, MATCH($Q4333, 'Ticket Sales'!$J$11:$J$5010, 0)), J4332)="", "", IFERROR(INDEX('Ticket Sales'!B$11:B$5010, MATCH($Q4333, 'Ticket Sales'!$J$11:$J$5010, 0)), J4332)))</f>
        <v/>
      </c>
      <c r="K4333" s="39" t="str">
        <f>IF($Q4333="", "", IF(IFERROR(INDEX('Ticket Sales'!C$11:C$5010, MATCH($Q4333, 'Ticket Sales'!$J$11:$J$5010, 0)), K4332)="", "", IFERROR(INDEX('Ticket Sales'!C$11:C$5010, MATCH($Q4333, 'Ticket Sales'!$J$11:$J$5010, 0)), K4332)))</f>
        <v/>
      </c>
      <c r="L4333" s="40" t="str">
        <f>IF($Q4333="", "", IF(IFERROR(INDEX('Ticket Sales'!D$11:D$5010, MATCH($Q4333, 'Ticket Sales'!$J$11:$J$5010, 0)), L4332)="", "", IFERROR(INDEX('Ticket Sales'!D$11:D$5010, MATCH($Q4333, 'Ticket Sales'!$J$11:$J$5010, 0)), L4332)))</f>
        <v/>
      </c>
      <c r="M4333" s="41" t="str">
        <f>IF($Q4333="", "", IF(IFERROR(INDEX('Ticket Sales'!E$11:E$5010, MATCH($Q4333, 'Ticket Sales'!$J$11:$J$5010, 0)), M4332)="", "", IFERROR(INDEX('Ticket Sales'!E$11:E$5010, MATCH($Q4333, 'Ticket Sales'!$J$11:$J$5010, 0)), M4332)))</f>
        <v/>
      </c>
      <c r="N4333" s="2"/>
      <c r="P4333" s="48">
        <v>4323</v>
      </c>
      <c r="Q4333" s="48" t="str">
        <f t="shared" si="336"/>
        <v/>
      </c>
      <c r="S4333" s="52" t="str">
        <f t="shared" si="337"/>
        <v/>
      </c>
      <c r="U4333" s="52" t="str">
        <f t="shared" si="338"/>
        <v/>
      </c>
      <c r="W4333" s="52" t="str">
        <f t="shared" si="339"/>
        <v/>
      </c>
    </row>
    <row r="4334" spans="1:23" x14ac:dyDescent="0.25">
      <c r="A4334" s="2"/>
      <c r="B4334" s="32"/>
      <c r="C4334" s="25"/>
      <c r="D4334" s="25"/>
      <c r="E4334" s="26"/>
      <c r="F4334" s="27"/>
      <c r="G4334" s="2"/>
      <c r="H4334" s="2"/>
      <c r="I4334" s="38" t="str">
        <f t="shared" si="335"/>
        <v/>
      </c>
      <c r="J4334" s="39" t="str">
        <f>IF($Q4334="", "", IF(IFERROR(INDEX('Ticket Sales'!B$11:B$5010, MATCH($Q4334, 'Ticket Sales'!$J$11:$J$5010, 0)), J4333)="", "", IFERROR(INDEX('Ticket Sales'!B$11:B$5010, MATCH($Q4334, 'Ticket Sales'!$J$11:$J$5010, 0)), J4333)))</f>
        <v/>
      </c>
      <c r="K4334" s="39" t="str">
        <f>IF($Q4334="", "", IF(IFERROR(INDEX('Ticket Sales'!C$11:C$5010, MATCH($Q4334, 'Ticket Sales'!$J$11:$J$5010, 0)), K4333)="", "", IFERROR(INDEX('Ticket Sales'!C$11:C$5010, MATCH($Q4334, 'Ticket Sales'!$J$11:$J$5010, 0)), K4333)))</f>
        <v/>
      </c>
      <c r="L4334" s="40" t="str">
        <f>IF($Q4334="", "", IF(IFERROR(INDEX('Ticket Sales'!D$11:D$5010, MATCH($Q4334, 'Ticket Sales'!$J$11:$J$5010, 0)), L4333)="", "", IFERROR(INDEX('Ticket Sales'!D$11:D$5010, MATCH($Q4334, 'Ticket Sales'!$J$11:$J$5010, 0)), L4333)))</f>
        <v/>
      </c>
      <c r="M4334" s="41" t="str">
        <f>IF($Q4334="", "", IF(IFERROR(INDEX('Ticket Sales'!E$11:E$5010, MATCH($Q4334, 'Ticket Sales'!$J$11:$J$5010, 0)), M4333)="", "", IFERROR(INDEX('Ticket Sales'!E$11:E$5010, MATCH($Q4334, 'Ticket Sales'!$J$11:$J$5010, 0)), M4333)))</f>
        <v/>
      </c>
      <c r="N4334" s="2"/>
      <c r="P4334" s="48">
        <v>4324</v>
      </c>
      <c r="Q4334" s="48" t="str">
        <f t="shared" si="336"/>
        <v/>
      </c>
      <c r="S4334" s="52" t="str">
        <f t="shared" si="337"/>
        <v/>
      </c>
      <c r="U4334" s="52" t="str">
        <f t="shared" si="338"/>
        <v/>
      </c>
      <c r="W4334" s="52" t="str">
        <f t="shared" si="339"/>
        <v/>
      </c>
    </row>
    <row r="4335" spans="1:23" x14ac:dyDescent="0.25">
      <c r="A4335" s="2"/>
      <c r="B4335" s="32"/>
      <c r="C4335" s="25"/>
      <c r="D4335" s="25"/>
      <c r="E4335" s="26"/>
      <c r="F4335" s="27"/>
      <c r="G4335" s="2"/>
      <c r="H4335" s="2"/>
      <c r="I4335" s="38" t="str">
        <f t="shared" si="335"/>
        <v/>
      </c>
      <c r="J4335" s="39" t="str">
        <f>IF($Q4335="", "", IF(IFERROR(INDEX('Ticket Sales'!B$11:B$5010, MATCH($Q4335, 'Ticket Sales'!$J$11:$J$5010, 0)), J4334)="", "", IFERROR(INDEX('Ticket Sales'!B$11:B$5010, MATCH($Q4335, 'Ticket Sales'!$J$11:$J$5010, 0)), J4334)))</f>
        <v/>
      </c>
      <c r="K4335" s="39" t="str">
        <f>IF($Q4335="", "", IF(IFERROR(INDEX('Ticket Sales'!C$11:C$5010, MATCH($Q4335, 'Ticket Sales'!$J$11:$J$5010, 0)), K4334)="", "", IFERROR(INDEX('Ticket Sales'!C$11:C$5010, MATCH($Q4335, 'Ticket Sales'!$J$11:$J$5010, 0)), K4334)))</f>
        <v/>
      </c>
      <c r="L4335" s="40" t="str">
        <f>IF($Q4335="", "", IF(IFERROR(INDEX('Ticket Sales'!D$11:D$5010, MATCH($Q4335, 'Ticket Sales'!$J$11:$J$5010, 0)), L4334)="", "", IFERROR(INDEX('Ticket Sales'!D$11:D$5010, MATCH($Q4335, 'Ticket Sales'!$J$11:$J$5010, 0)), L4334)))</f>
        <v/>
      </c>
      <c r="M4335" s="41" t="str">
        <f>IF($Q4335="", "", IF(IFERROR(INDEX('Ticket Sales'!E$11:E$5010, MATCH($Q4335, 'Ticket Sales'!$J$11:$J$5010, 0)), M4334)="", "", IFERROR(INDEX('Ticket Sales'!E$11:E$5010, MATCH($Q4335, 'Ticket Sales'!$J$11:$J$5010, 0)), M4334)))</f>
        <v/>
      </c>
      <c r="N4335" s="2"/>
      <c r="P4335" s="48">
        <v>4325</v>
      </c>
      <c r="Q4335" s="48" t="str">
        <f t="shared" si="336"/>
        <v/>
      </c>
      <c r="S4335" s="52" t="str">
        <f t="shared" si="337"/>
        <v/>
      </c>
      <c r="U4335" s="52" t="str">
        <f t="shared" si="338"/>
        <v/>
      </c>
      <c r="W4335" s="52" t="str">
        <f t="shared" si="339"/>
        <v/>
      </c>
    </row>
    <row r="4336" spans="1:23" x14ac:dyDescent="0.25">
      <c r="A4336" s="2"/>
      <c r="B4336" s="32"/>
      <c r="C4336" s="25"/>
      <c r="D4336" s="25"/>
      <c r="E4336" s="26"/>
      <c r="F4336" s="27"/>
      <c r="G4336" s="2"/>
      <c r="H4336" s="2"/>
      <c r="I4336" s="38" t="str">
        <f t="shared" si="335"/>
        <v/>
      </c>
      <c r="J4336" s="39" t="str">
        <f>IF($Q4336="", "", IF(IFERROR(INDEX('Ticket Sales'!B$11:B$5010, MATCH($Q4336, 'Ticket Sales'!$J$11:$J$5010, 0)), J4335)="", "", IFERROR(INDEX('Ticket Sales'!B$11:B$5010, MATCH($Q4336, 'Ticket Sales'!$J$11:$J$5010, 0)), J4335)))</f>
        <v/>
      </c>
      <c r="K4336" s="39" t="str">
        <f>IF($Q4336="", "", IF(IFERROR(INDEX('Ticket Sales'!C$11:C$5010, MATCH($Q4336, 'Ticket Sales'!$J$11:$J$5010, 0)), K4335)="", "", IFERROR(INDEX('Ticket Sales'!C$11:C$5010, MATCH($Q4336, 'Ticket Sales'!$J$11:$J$5010, 0)), K4335)))</f>
        <v/>
      </c>
      <c r="L4336" s="40" t="str">
        <f>IF($Q4336="", "", IF(IFERROR(INDEX('Ticket Sales'!D$11:D$5010, MATCH($Q4336, 'Ticket Sales'!$J$11:$J$5010, 0)), L4335)="", "", IFERROR(INDEX('Ticket Sales'!D$11:D$5010, MATCH($Q4336, 'Ticket Sales'!$J$11:$J$5010, 0)), L4335)))</f>
        <v/>
      </c>
      <c r="M4336" s="41" t="str">
        <f>IF($Q4336="", "", IF(IFERROR(INDEX('Ticket Sales'!E$11:E$5010, MATCH($Q4336, 'Ticket Sales'!$J$11:$J$5010, 0)), M4335)="", "", IFERROR(INDEX('Ticket Sales'!E$11:E$5010, MATCH($Q4336, 'Ticket Sales'!$J$11:$J$5010, 0)), M4335)))</f>
        <v/>
      </c>
      <c r="N4336" s="2"/>
      <c r="P4336" s="48">
        <v>4326</v>
      </c>
      <c r="Q4336" s="48" t="str">
        <f t="shared" si="336"/>
        <v/>
      </c>
      <c r="S4336" s="52" t="str">
        <f t="shared" si="337"/>
        <v/>
      </c>
      <c r="U4336" s="52" t="str">
        <f t="shared" si="338"/>
        <v/>
      </c>
      <c r="W4336" s="52" t="str">
        <f t="shared" si="339"/>
        <v/>
      </c>
    </row>
    <row r="4337" spans="1:23" x14ac:dyDescent="0.25">
      <c r="A4337" s="2"/>
      <c r="B4337" s="32"/>
      <c r="C4337" s="25"/>
      <c r="D4337" s="25"/>
      <c r="E4337" s="26"/>
      <c r="F4337" s="27"/>
      <c r="G4337" s="2"/>
      <c r="H4337" s="2"/>
      <c r="I4337" s="38" t="str">
        <f t="shared" si="335"/>
        <v/>
      </c>
      <c r="J4337" s="39" t="str">
        <f>IF($Q4337="", "", IF(IFERROR(INDEX('Ticket Sales'!B$11:B$5010, MATCH($Q4337, 'Ticket Sales'!$J$11:$J$5010, 0)), J4336)="", "", IFERROR(INDEX('Ticket Sales'!B$11:B$5010, MATCH($Q4337, 'Ticket Sales'!$J$11:$J$5010, 0)), J4336)))</f>
        <v/>
      </c>
      <c r="K4337" s="39" t="str">
        <f>IF($Q4337="", "", IF(IFERROR(INDEX('Ticket Sales'!C$11:C$5010, MATCH($Q4337, 'Ticket Sales'!$J$11:$J$5010, 0)), K4336)="", "", IFERROR(INDEX('Ticket Sales'!C$11:C$5010, MATCH($Q4337, 'Ticket Sales'!$J$11:$J$5010, 0)), K4336)))</f>
        <v/>
      </c>
      <c r="L4337" s="40" t="str">
        <f>IF($Q4337="", "", IF(IFERROR(INDEX('Ticket Sales'!D$11:D$5010, MATCH($Q4337, 'Ticket Sales'!$J$11:$J$5010, 0)), L4336)="", "", IFERROR(INDEX('Ticket Sales'!D$11:D$5010, MATCH($Q4337, 'Ticket Sales'!$J$11:$J$5010, 0)), L4336)))</f>
        <v/>
      </c>
      <c r="M4337" s="41" t="str">
        <f>IF($Q4337="", "", IF(IFERROR(INDEX('Ticket Sales'!E$11:E$5010, MATCH($Q4337, 'Ticket Sales'!$J$11:$J$5010, 0)), M4336)="", "", IFERROR(INDEX('Ticket Sales'!E$11:E$5010, MATCH($Q4337, 'Ticket Sales'!$J$11:$J$5010, 0)), M4336)))</f>
        <v/>
      </c>
      <c r="N4337" s="2"/>
      <c r="P4337" s="48">
        <v>4327</v>
      </c>
      <c r="Q4337" s="48" t="str">
        <f t="shared" si="336"/>
        <v/>
      </c>
      <c r="S4337" s="52" t="str">
        <f t="shared" si="337"/>
        <v/>
      </c>
      <c r="U4337" s="52" t="str">
        <f t="shared" si="338"/>
        <v/>
      </c>
      <c r="W4337" s="52" t="str">
        <f t="shared" si="339"/>
        <v/>
      </c>
    </row>
    <row r="4338" spans="1:23" x14ac:dyDescent="0.25">
      <c r="A4338" s="2"/>
      <c r="B4338" s="32"/>
      <c r="C4338" s="25"/>
      <c r="D4338" s="25"/>
      <c r="E4338" s="26"/>
      <c r="F4338" s="27"/>
      <c r="G4338" s="2"/>
      <c r="H4338" s="2"/>
      <c r="I4338" s="38" t="str">
        <f t="shared" si="335"/>
        <v/>
      </c>
      <c r="J4338" s="39" t="str">
        <f>IF($Q4338="", "", IF(IFERROR(INDEX('Ticket Sales'!B$11:B$5010, MATCH($Q4338, 'Ticket Sales'!$J$11:$J$5010, 0)), J4337)="", "", IFERROR(INDEX('Ticket Sales'!B$11:B$5010, MATCH($Q4338, 'Ticket Sales'!$J$11:$J$5010, 0)), J4337)))</f>
        <v/>
      </c>
      <c r="K4338" s="39" t="str">
        <f>IF($Q4338="", "", IF(IFERROR(INDEX('Ticket Sales'!C$11:C$5010, MATCH($Q4338, 'Ticket Sales'!$J$11:$J$5010, 0)), K4337)="", "", IFERROR(INDEX('Ticket Sales'!C$11:C$5010, MATCH($Q4338, 'Ticket Sales'!$J$11:$J$5010, 0)), K4337)))</f>
        <v/>
      </c>
      <c r="L4338" s="40" t="str">
        <f>IF($Q4338="", "", IF(IFERROR(INDEX('Ticket Sales'!D$11:D$5010, MATCH($Q4338, 'Ticket Sales'!$J$11:$J$5010, 0)), L4337)="", "", IFERROR(INDEX('Ticket Sales'!D$11:D$5010, MATCH($Q4338, 'Ticket Sales'!$J$11:$J$5010, 0)), L4337)))</f>
        <v/>
      </c>
      <c r="M4338" s="41" t="str">
        <f>IF($Q4338="", "", IF(IFERROR(INDEX('Ticket Sales'!E$11:E$5010, MATCH($Q4338, 'Ticket Sales'!$J$11:$J$5010, 0)), M4337)="", "", IFERROR(INDEX('Ticket Sales'!E$11:E$5010, MATCH($Q4338, 'Ticket Sales'!$J$11:$J$5010, 0)), M4337)))</f>
        <v/>
      </c>
      <c r="N4338" s="2"/>
      <c r="P4338" s="48">
        <v>4328</v>
      </c>
      <c r="Q4338" s="48" t="str">
        <f t="shared" si="336"/>
        <v/>
      </c>
      <c r="S4338" s="52" t="str">
        <f t="shared" si="337"/>
        <v/>
      </c>
      <c r="U4338" s="52" t="str">
        <f t="shared" si="338"/>
        <v/>
      </c>
      <c r="W4338" s="52" t="str">
        <f t="shared" si="339"/>
        <v/>
      </c>
    </row>
    <row r="4339" spans="1:23" x14ac:dyDescent="0.25">
      <c r="A4339" s="2"/>
      <c r="B4339" s="32"/>
      <c r="C4339" s="25"/>
      <c r="D4339" s="25"/>
      <c r="E4339" s="26"/>
      <c r="F4339" s="27"/>
      <c r="G4339" s="2"/>
      <c r="H4339" s="2"/>
      <c r="I4339" s="38" t="str">
        <f t="shared" si="335"/>
        <v/>
      </c>
      <c r="J4339" s="39" t="str">
        <f>IF($Q4339="", "", IF(IFERROR(INDEX('Ticket Sales'!B$11:B$5010, MATCH($Q4339, 'Ticket Sales'!$J$11:$J$5010, 0)), J4338)="", "", IFERROR(INDEX('Ticket Sales'!B$11:B$5010, MATCH($Q4339, 'Ticket Sales'!$J$11:$J$5010, 0)), J4338)))</f>
        <v/>
      </c>
      <c r="K4339" s="39" t="str">
        <f>IF($Q4339="", "", IF(IFERROR(INDEX('Ticket Sales'!C$11:C$5010, MATCH($Q4339, 'Ticket Sales'!$J$11:$J$5010, 0)), K4338)="", "", IFERROR(INDEX('Ticket Sales'!C$11:C$5010, MATCH($Q4339, 'Ticket Sales'!$J$11:$J$5010, 0)), K4338)))</f>
        <v/>
      </c>
      <c r="L4339" s="40" t="str">
        <f>IF($Q4339="", "", IF(IFERROR(INDEX('Ticket Sales'!D$11:D$5010, MATCH($Q4339, 'Ticket Sales'!$J$11:$J$5010, 0)), L4338)="", "", IFERROR(INDEX('Ticket Sales'!D$11:D$5010, MATCH($Q4339, 'Ticket Sales'!$J$11:$J$5010, 0)), L4338)))</f>
        <v/>
      </c>
      <c r="M4339" s="41" t="str">
        <f>IF($Q4339="", "", IF(IFERROR(INDEX('Ticket Sales'!E$11:E$5010, MATCH($Q4339, 'Ticket Sales'!$J$11:$J$5010, 0)), M4338)="", "", IFERROR(INDEX('Ticket Sales'!E$11:E$5010, MATCH($Q4339, 'Ticket Sales'!$J$11:$J$5010, 0)), M4338)))</f>
        <v/>
      </c>
      <c r="N4339" s="2"/>
      <c r="P4339" s="48">
        <v>4329</v>
      </c>
      <c r="Q4339" s="48" t="str">
        <f t="shared" si="336"/>
        <v/>
      </c>
      <c r="S4339" s="52" t="str">
        <f t="shared" si="337"/>
        <v/>
      </c>
      <c r="U4339" s="52" t="str">
        <f t="shared" si="338"/>
        <v/>
      </c>
      <c r="W4339" s="52" t="str">
        <f t="shared" si="339"/>
        <v/>
      </c>
    </row>
    <row r="4340" spans="1:23" x14ac:dyDescent="0.25">
      <c r="A4340" s="2"/>
      <c r="B4340" s="32"/>
      <c r="C4340" s="25"/>
      <c r="D4340" s="25"/>
      <c r="E4340" s="26"/>
      <c r="F4340" s="27"/>
      <c r="G4340" s="2"/>
      <c r="H4340" s="2"/>
      <c r="I4340" s="38" t="str">
        <f t="shared" si="335"/>
        <v/>
      </c>
      <c r="J4340" s="39" t="str">
        <f>IF($Q4340="", "", IF(IFERROR(INDEX('Ticket Sales'!B$11:B$5010, MATCH($Q4340, 'Ticket Sales'!$J$11:$J$5010, 0)), J4339)="", "", IFERROR(INDEX('Ticket Sales'!B$11:B$5010, MATCH($Q4340, 'Ticket Sales'!$J$11:$J$5010, 0)), J4339)))</f>
        <v/>
      </c>
      <c r="K4340" s="39" t="str">
        <f>IF($Q4340="", "", IF(IFERROR(INDEX('Ticket Sales'!C$11:C$5010, MATCH($Q4340, 'Ticket Sales'!$J$11:$J$5010, 0)), K4339)="", "", IFERROR(INDEX('Ticket Sales'!C$11:C$5010, MATCH($Q4340, 'Ticket Sales'!$J$11:$J$5010, 0)), K4339)))</f>
        <v/>
      </c>
      <c r="L4340" s="40" t="str">
        <f>IF($Q4340="", "", IF(IFERROR(INDEX('Ticket Sales'!D$11:D$5010, MATCH($Q4340, 'Ticket Sales'!$J$11:$J$5010, 0)), L4339)="", "", IFERROR(INDEX('Ticket Sales'!D$11:D$5010, MATCH($Q4340, 'Ticket Sales'!$J$11:$J$5010, 0)), L4339)))</f>
        <v/>
      </c>
      <c r="M4340" s="41" t="str">
        <f>IF($Q4340="", "", IF(IFERROR(INDEX('Ticket Sales'!E$11:E$5010, MATCH($Q4340, 'Ticket Sales'!$J$11:$J$5010, 0)), M4339)="", "", IFERROR(INDEX('Ticket Sales'!E$11:E$5010, MATCH($Q4340, 'Ticket Sales'!$J$11:$J$5010, 0)), M4339)))</f>
        <v/>
      </c>
      <c r="N4340" s="2"/>
      <c r="P4340" s="48">
        <v>4330</v>
      </c>
      <c r="Q4340" s="48" t="str">
        <f t="shared" si="336"/>
        <v/>
      </c>
      <c r="S4340" s="52" t="str">
        <f t="shared" si="337"/>
        <v/>
      </c>
      <c r="U4340" s="52" t="str">
        <f t="shared" si="338"/>
        <v/>
      </c>
      <c r="W4340" s="52" t="str">
        <f t="shared" si="339"/>
        <v/>
      </c>
    </row>
    <row r="4341" spans="1:23" x14ac:dyDescent="0.25">
      <c r="A4341" s="2"/>
      <c r="B4341" s="32"/>
      <c r="C4341" s="25"/>
      <c r="D4341" s="25"/>
      <c r="E4341" s="26"/>
      <c r="F4341" s="27"/>
      <c r="G4341" s="2"/>
      <c r="H4341" s="2"/>
      <c r="I4341" s="38" t="str">
        <f t="shared" si="335"/>
        <v/>
      </c>
      <c r="J4341" s="39" t="str">
        <f>IF($Q4341="", "", IF(IFERROR(INDEX('Ticket Sales'!B$11:B$5010, MATCH($Q4341, 'Ticket Sales'!$J$11:$J$5010, 0)), J4340)="", "", IFERROR(INDEX('Ticket Sales'!B$11:B$5010, MATCH($Q4341, 'Ticket Sales'!$J$11:$J$5010, 0)), J4340)))</f>
        <v/>
      </c>
      <c r="K4341" s="39" t="str">
        <f>IF($Q4341="", "", IF(IFERROR(INDEX('Ticket Sales'!C$11:C$5010, MATCH($Q4341, 'Ticket Sales'!$J$11:$J$5010, 0)), K4340)="", "", IFERROR(INDEX('Ticket Sales'!C$11:C$5010, MATCH($Q4341, 'Ticket Sales'!$J$11:$J$5010, 0)), K4340)))</f>
        <v/>
      </c>
      <c r="L4341" s="40" t="str">
        <f>IF($Q4341="", "", IF(IFERROR(INDEX('Ticket Sales'!D$11:D$5010, MATCH($Q4341, 'Ticket Sales'!$J$11:$J$5010, 0)), L4340)="", "", IFERROR(INDEX('Ticket Sales'!D$11:D$5010, MATCH($Q4341, 'Ticket Sales'!$J$11:$J$5010, 0)), L4340)))</f>
        <v/>
      </c>
      <c r="M4341" s="41" t="str">
        <f>IF($Q4341="", "", IF(IFERROR(INDEX('Ticket Sales'!E$11:E$5010, MATCH($Q4341, 'Ticket Sales'!$J$11:$J$5010, 0)), M4340)="", "", IFERROR(INDEX('Ticket Sales'!E$11:E$5010, MATCH($Q4341, 'Ticket Sales'!$J$11:$J$5010, 0)), M4340)))</f>
        <v/>
      </c>
      <c r="N4341" s="2"/>
      <c r="P4341" s="48">
        <v>4331</v>
      </c>
      <c r="Q4341" s="48" t="str">
        <f t="shared" si="336"/>
        <v/>
      </c>
      <c r="S4341" s="52" t="str">
        <f t="shared" si="337"/>
        <v/>
      </c>
      <c r="U4341" s="52" t="str">
        <f t="shared" si="338"/>
        <v/>
      </c>
      <c r="W4341" s="52" t="str">
        <f t="shared" si="339"/>
        <v/>
      </c>
    </row>
    <row r="4342" spans="1:23" x14ac:dyDescent="0.25">
      <c r="A4342" s="2"/>
      <c r="B4342" s="32"/>
      <c r="C4342" s="25"/>
      <c r="D4342" s="25"/>
      <c r="E4342" s="26"/>
      <c r="F4342" s="27"/>
      <c r="G4342" s="2"/>
      <c r="H4342" s="2"/>
      <c r="I4342" s="38" t="str">
        <f t="shared" si="335"/>
        <v/>
      </c>
      <c r="J4342" s="39" t="str">
        <f>IF($Q4342="", "", IF(IFERROR(INDEX('Ticket Sales'!B$11:B$5010, MATCH($Q4342, 'Ticket Sales'!$J$11:$J$5010, 0)), J4341)="", "", IFERROR(INDEX('Ticket Sales'!B$11:B$5010, MATCH($Q4342, 'Ticket Sales'!$J$11:$J$5010, 0)), J4341)))</f>
        <v/>
      </c>
      <c r="K4342" s="39" t="str">
        <f>IF($Q4342="", "", IF(IFERROR(INDEX('Ticket Sales'!C$11:C$5010, MATCH($Q4342, 'Ticket Sales'!$J$11:$J$5010, 0)), K4341)="", "", IFERROR(INDEX('Ticket Sales'!C$11:C$5010, MATCH($Q4342, 'Ticket Sales'!$J$11:$J$5010, 0)), K4341)))</f>
        <v/>
      </c>
      <c r="L4342" s="40" t="str">
        <f>IF($Q4342="", "", IF(IFERROR(INDEX('Ticket Sales'!D$11:D$5010, MATCH($Q4342, 'Ticket Sales'!$J$11:$J$5010, 0)), L4341)="", "", IFERROR(INDEX('Ticket Sales'!D$11:D$5010, MATCH($Q4342, 'Ticket Sales'!$J$11:$J$5010, 0)), L4341)))</f>
        <v/>
      </c>
      <c r="M4342" s="41" t="str">
        <f>IF($Q4342="", "", IF(IFERROR(INDEX('Ticket Sales'!E$11:E$5010, MATCH($Q4342, 'Ticket Sales'!$J$11:$J$5010, 0)), M4341)="", "", IFERROR(INDEX('Ticket Sales'!E$11:E$5010, MATCH($Q4342, 'Ticket Sales'!$J$11:$J$5010, 0)), M4341)))</f>
        <v/>
      </c>
      <c r="N4342" s="2"/>
      <c r="P4342" s="48">
        <v>4332</v>
      </c>
      <c r="Q4342" s="48" t="str">
        <f t="shared" si="336"/>
        <v/>
      </c>
      <c r="S4342" s="52" t="str">
        <f t="shared" si="337"/>
        <v/>
      </c>
      <c r="U4342" s="52" t="str">
        <f t="shared" si="338"/>
        <v/>
      </c>
      <c r="W4342" s="52" t="str">
        <f t="shared" si="339"/>
        <v/>
      </c>
    </row>
    <row r="4343" spans="1:23" x14ac:dyDescent="0.25">
      <c r="A4343" s="2"/>
      <c r="B4343" s="32"/>
      <c r="C4343" s="25"/>
      <c r="D4343" s="25"/>
      <c r="E4343" s="26"/>
      <c r="F4343" s="27"/>
      <c r="G4343" s="2"/>
      <c r="H4343" s="2"/>
      <c r="I4343" s="38" t="str">
        <f t="shared" si="335"/>
        <v/>
      </c>
      <c r="J4343" s="39" t="str">
        <f>IF($Q4343="", "", IF(IFERROR(INDEX('Ticket Sales'!B$11:B$5010, MATCH($Q4343, 'Ticket Sales'!$J$11:$J$5010, 0)), J4342)="", "", IFERROR(INDEX('Ticket Sales'!B$11:B$5010, MATCH($Q4343, 'Ticket Sales'!$J$11:$J$5010, 0)), J4342)))</f>
        <v/>
      </c>
      <c r="K4343" s="39" t="str">
        <f>IF($Q4343="", "", IF(IFERROR(INDEX('Ticket Sales'!C$11:C$5010, MATCH($Q4343, 'Ticket Sales'!$J$11:$J$5010, 0)), K4342)="", "", IFERROR(INDEX('Ticket Sales'!C$11:C$5010, MATCH($Q4343, 'Ticket Sales'!$J$11:$J$5010, 0)), K4342)))</f>
        <v/>
      </c>
      <c r="L4343" s="40" t="str">
        <f>IF($Q4343="", "", IF(IFERROR(INDEX('Ticket Sales'!D$11:D$5010, MATCH($Q4343, 'Ticket Sales'!$J$11:$J$5010, 0)), L4342)="", "", IFERROR(INDEX('Ticket Sales'!D$11:D$5010, MATCH($Q4343, 'Ticket Sales'!$J$11:$J$5010, 0)), L4342)))</f>
        <v/>
      </c>
      <c r="M4343" s="41" t="str">
        <f>IF($Q4343="", "", IF(IFERROR(INDEX('Ticket Sales'!E$11:E$5010, MATCH($Q4343, 'Ticket Sales'!$J$11:$J$5010, 0)), M4342)="", "", IFERROR(INDEX('Ticket Sales'!E$11:E$5010, MATCH($Q4343, 'Ticket Sales'!$J$11:$J$5010, 0)), M4342)))</f>
        <v/>
      </c>
      <c r="N4343" s="2"/>
      <c r="P4343" s="48">
        <v>4333</v>
      </c>
      <c r="Q4343" s="48" t="str">
        <f t="shared" si="336"/>
        <v/>
      </c>
      <c r="S4343" s="52" t="str">
        <f t="shared" si="337"/>
        <v/>
      </c>
      <c r="U4343" s="52" t="str">
        <f t="shared" si="338"/>
        <v/>
      </c>
      <c r="W4343" s="52" t="str">
        <f t="shared" si="339"/>
        <v/>
      </c>
    </row>
    <row r="4344" spans="1:23" x14ac:dyDescent="0.25">
      <c r="A4344" s="2"/>
      <c r="B4344" s="32"/>
      <c r="C4344" s="25"/>
      <c r="D4344" s="25"/>
      <c r="E4344" s="26"/>
      <c r="F4344" s="27"/>
      <c r="G4344" s="2"/>
      <c r="H4344" s="2"/>
      <c r="I4344" s="38" t="str">
        <f t="shared" si="335"/>
        <v/>
      </c>
      <c r="J4344" s="39" t="str">
        <f>IF($Q4344="", "", IF(IFERROR(INDEX('Ticket Sales'!B$11:B$5010, MATCH($Q4344, 'Ticket Sales'!$J$11:$J$5010, 0)), J4343)="", "", IFERROR(INDEX('Ticket Sales'!B$11:B$5010, MATCH($Q4344, 'Ticket Sales'!$J$11:$J$5010, 0)), J4343)))</f>
        <v/>
      </c>
      <c r="K4344" s="39" t="str">
        <f>IF($Q4344="", "", IF(IFERROR(INDEX('Ticket Sales'!C$11:C$5010, MATCH($Q4344, 'Ticket Sales'!$J$11:$J$5010, 0)), K4343)="", "", IFERROR(INDEX('Ticket Sales'!C$11:C$5010, MATCH($Q4344, 'Ticket Sales'!$J$11:$J$5010, 0)), K4343)))</f>
        <v/>
      </c>
      <c r="L4344" s="40" t="str">
        <f>IF($Q4344="", "", IF(IFERROR(INDEX('Ticket Sales'!D$11:D$5010, MATCH($Q4344, 'Ticket Sales'!$J$11:$J$5010, 0)), L4343)="", "", IFERROR(INDEX('Ticket Sales'!D$11:D$5010, MATCH($Q4344, 'Ticket Sales'!$J$11:$J$5010, 0)), L4343)))</f>
        <v/>
      </c>
      <c r="M4344" s="41" t="str">
        <f>IF($Q4344="", "", IF(IFERROR(INDEX('Ticket Sales'!E$11:E$5010, MATCH($Q4344, 'Ticket Sales'!$J$11:$J$5010, 0)), M4343)="", "", IFERROR(INDEX('Ticket Sales'!E$11:E$5010, MATCH($Q4344, 'Ticket Sales'!$J$11:$J$5010, 0)), M4343)))</f>
        <v/>
      </c>
      <c r="N4344" s="2"/>
      <c r="P4344" s="48">
        <v>4334</v>
      </c>
      <c r="Q4344" s="48" t="str">
        <f t="shared" si="336"/>
        <v/>
      </c>
      <c r="S4344" s="52" t="str">
        <f t="shared" si="337"/>
        <v/>
      </c>
      <c r="U4344" s="52" t="str">
        <f t="shared" si="338"/>
        <v/>
      </c>
      <c r="W4344" s="52" t="str">
        <f t="shared" si="339"/>
        <v/>
      </c>
    </row>
    <row r="4345" spans="1:23" x14ac:dyDescent="0.25">
      <c r="A4345" s="2"/>
      <c r="B4345" s="32"/>
      <c r="C4345" s="25"/>
      <c r="D4345" s="25"/>
      <c r="E4345" s="26"/>
      <c r="F4345" s="27"/>
      <c r="G4345" s="2"/>
      <c r="H4345" s="2"/>
      <c r="I4345" s="38" t="str">
        <f t="shared" si="335"/>
        <v/>
      </c>
      <c r="J4345" s="39" t="str">
        <f>IF($Q4345="", "", IF(IFERROR(INDEX('Ticket Sales'!B$11:B$5010, MATCH($Q4345, 'Ticket Sales'!$J$11:$J$5010, 0)), J4344)="", "", IFERROR(INDEX('Ticket Sales'!B$11:B$5010, MATCH($Q4345, 'Ticket Sales'!$J$11:$J$5010, 0)), J4344)))</f>
        <v/>
      </c>
      <c r="K4345" s="39" t="str">
        <f>IF($Q4345="", "", IF(IFERROR(INDEX('Ticket Sales'!C$11:C$5010, MATCH($Q4345, 'Ticket Sales'!$J$11:$J$5010, 0)), K4344)="", "", IFERROR(INDEX('Ticket Sales'!C$11:C$5010, MATCH($Q4345, 'Ticket Sales'!$J$11:$J$5010, 0)), K4344)))</f>
        <v/>
      </c>
      <c r="L4345" s="40" t="str">
        <f>IF($Q4345="", "", IF(IFERROR(INDEX('Ticket Sales'!D$11:D$5010, MATCH($Q4345, 'Ticket Sales'!$J$11:$J$5010, 0)), L4344)="", "", IFERROR(INDEX('Ticket Sales'!D$11:D$5010, MATCH($Q4345, 'Ticket Sales'!$J$11:$J$5010, 0)), L4344)))</f>
        <v/>
      </c>
      <c r="M4345" s="41" t="str">
        <f>IF($Q4345="", "", IF(IFERROR(INDEX('Ticket Sales'!E$11:E$5010, MATCH($Q4345, 'Ticket Sales'!$J$11:$J$5010, 0)), M4344)="", "", IFERROR(INDEX('Ticket Sales'!E$11:E$5010, MATCH($Q4345, 'Ticket Sales'!$J$11:$J$5010, 0)), M4344)))</f>
        <v/>
      </c>
      <c r="N4345" s="2"/>
      <c r="P4345" s="48">
        <v>4335</v>
      </c>
      <c r="Q4345" s="48" t="str">
        <f t="shared" si="336"/>
        <v/>
      </c>
      <c r="S4345" s="52" t="str">
        <f t="shared" si="337"/>
        <v/>
      </c>
      <c r="U4345" s="52" t="str">
        <f t="shared" si="338"/>
        <v/>
      </c>
      <c r="W4345" s="52" t="str">
        <f t="shared" si="339"/>
        <v/>
      </c>
    </row>
    <row r="4346" spans="1:23" x14ac:dyDescent="0.25">
      <c r="A4346" s="2"/>
      <c r="B4346" s="32"/>
      <c r="C4346" s="25"/>
      <c r="D4346" s="25"/>
      <c r="E4346" s="26"/>
      <c r="F4346" s="27"/>
      <c r="G4346" s="2"/>
      <c r="H4346" s="2"/>
      <c r="I4346" s="38" t="str">
        <f t="shared" si="335"/>
        <v/>
      </c>
      <c r="J4346" s="39" t="str">
        <f>IF($Q4346="", "", IF(IFERROR(INDEX('Ticket Sales'!B$11:B$5010, MATCH($Q4346, 'Ticket Sales'!$J$11:$J$5010, 0)), J4345)="", "", IFERROR(INDEX('Ticket Sales'!B$11:B$5010, MATCH($Q4346, 'Ticket Sales'!$J$11:$J$5010, 0)), J4345)))</f>
        <v/>
      </c>
      <c r="K4346" s="39" t="str">
        <f>IF($Q4346="", "", IF(IFERROR(INDEX('Ticket Sales'!C$11:C$5010, MATCH($Q4346, 'Ticket Sales'!$J$11:$J$5010, 0)), K4345)="", "", IFERROR(INDEX('Ticket Sales'!C$11:C$5010, MATCH($Q4346, 'Ticket Sales'!$J$11:$J$5010, 0)), K4345)))</f>
        <v/>
      </c>
      <c r="L4346" s="40" t="str">
        <f>IF($Q4346="", "", IF(IFERROR(INDEX('Ticket Sales'!D$11:D$5010, MATCH($Q4346, 'Ticket Sales'!$J$11:$J$5010, 0)), L4345)="", "", IFERROR(INDEX('Ticket Sales'!D$11:D$5010, MATCH($Q4346, 'Ticket Sales'!$J$11:$J$5010, 0)), L4345)))</f>
        <v/>
      </c>
      <c r="M4346" s="41" t="str">
        <f>IF($Q4346="", "", IF(IFERROR(INDEX('Ticket Sales'!E$11:E$5010, MATCH($Q4346, 'Ticket Sales'!$J$11:$J$5010, 0)), M4345)="", "", IFERROR(INDEX('Ticket Sales'!E$11:E$5010, MATCH($Q4346, 'Ticket Sales'!$J$11:$J$5010, 0)), M4345)))</f>
        <v/>
      </c>
      <c r="N4346" s="2"/>
      <c r="P4346" s="48">
        <v>4336</v>
      </c>
      <c r="Q4346" s="48" t="str">
        <f t="shared" si="336"/>
        <v/>
      </c>
      <c r="S4346" s="52" t="str">
        <f t="shared" si="337"/>
        <v/>
      </c>
      <c r="U4346" s="52" t="str">
        <f t="shared" si="338"/>
        <v/>
      </c>
      <c r="W4346" s="52" t="str">
        <f t="shared" si="339"/>
        <v/>
      </c>
    </row>
    <row r="4347" spans="1:23" x14ac:dyDescent="0.25">
      <c r="A4347" s="2"/>
      <c r="B4347" s="32"/>
      <c r="C4347" s="25"/>
      <c r="D4347" s="25"/>
      <c r="E4347" s="26"/>
      <c r="F4347" s="27"/>
      <c r="G4347" s="2"/>
      <c r="H4347" s="2"/>
      <c r="I4347" s="38" t="str">
        <f t="shared" si="335"/>
        <v/>
      </c>
      <c r="J4347" s="39" t="str">
        <f>IF($Q4347="", "", IF(IFERROR(INDEX('Ticket Sales'!B$11:B$5010, MATCH($Q4347, 'Ticket Sales'!$J$11:$J$5010, 0)), J4346)="", "", IFERROR(INDEX('Ticket Sales'!B$11:B$5010, MATCH($Q4347, 'Ticket Sales'!$J$11:$J$5010, 0)), J4346)))</f>
        <v/>
      </c>
      <c r="K4347" s="39" t="str">
        <f>IF($Q4347="", "", IF(IFERROR(INDEX('Ticket Sales'!C$11:C$5010, MATCH($Q4347, 'Ticket Sales'!$J$11:$J$5010, 0)), K4346)="", "", IFERROR(INDEX('Ticket Sales'!C$11:C$5010, MATCH($Q4347, 'Ticket Sales'!$J$11:$J$5010, 0)), K4346)))</f>
        <v/>
      </c>
      <c r="L4347" s="40" t="str">
        <f>IF($Q4347="", "", IF(IFERROR(INDEX('Ticket Sales'!D$11:D$5010, MATCH($Q4347, 'Ticket Sales'!$J$11:$J$5010, 0)), L4346)="", "", IFERROR(INDEX('Ticket Sales'!D$11:D$5010, MATCH($Q4347, 'Ticket Sales'!$J$11:$J$5010, 0)), L4346)))</f>
        <v/>
      </c>
      <c r="M4347" s="41" t="str">
        <f>IF($Q4347="", "", IF(IFERROR(INDEX('Ticket Sales'!E$11:E$5010, MATCH($Q4347, 'Ticket Sales'!$J$11:$J$5010, 0)), M4346)="", "", IFERROR(INDEX('Ticket Sales'!E$11:E$5010, MATCH($Q4347, 'Ticket Sales'!$J$11:$J$5010, 0)), M4346)))</f>
        <v/>
      </c>
      <c r="N4347" s="2"/>
      <c r="P4347" s="48">
        <v>4337</v>
      </c>
      <c r="Q4347" s="48" t="str">
        <f t="shared" si="336"/>
        <v/>
      </c>
      <c r="S4347" s="52" t="str">
        <f t="shared" si="337"/>
        <v/>
      </c>
      <c r="U4347" s="52" t="str">
        <f t="shared" si="338"/>
        <v/>
      </c>
      <c r="W4347" s="52" t="str">
        <f t="shared" si="339"/>
        <v/>
      </c>
    </row>
    <row r="4348" spans="1:23" x14ac:dyDescent="0.25">
      <c r="A4348" s="2"/>
      <c r="B4348" s="32"/>
      <c r="C4348" s="25"/>
      <c r="D4348" s="25"/>
      <c r="E4348" s="26"/>
      <c r="F4348" s="27"/>
      <c r="G4348" s="2"/>
      <c r="H4348" s="2"/>
      <c r="I4348" s="38" t="str">
        <f t="shared" si="335"/>
        <v/>
      </c>
      <c r="J4348" s="39" t="str">
        <f>IF($Q4348="", "", IF(IFERROR(INDEX('Ticket Sales'!B$11:B$5010, MATCH($Q4348, 'Ticket Sales'!$J$11:$J$5010, 0)), J4347)="", "", IFERROR(INDEX('Ticket Sales'!B$11:B$5010, MATCH($Q4348, 'Ticket Sales'!$J$11:$J$5010, 0)), J4347)))</f>
        <v/>
      </c>
      <c r="K4348" s="39" t="str">
        <f>IF($Q4348="", "", IF(IFERROR(INDEX('Ticket Sales'!C$11:C$5010, MATCH($Q4348, 'Ticket Sales'!$J$11:$J$5010, 0)), K4347)="", "", IFERROR(INDEX('Ticket Sales'!C$11:C$5010, MATCH($Q4348, 'Ticket Sales'!$J$11:$J$5010, 0)), K4347)))</f>
        <v/>
      </c>
      <c r="L4348" s="40" t="str">
        <f>IF($Q4348="", "", IF(IFERROR(INDEX('Ticket Sales'!D$11:D$5010, MATCH($Q4348, 'Ticket Sales'!$J$11:$J$5010, 0)), L4347)="", "", IFERROR(INDEX('Ticket Sales'!D$11:D$5010, MATCH($Q4348, 'Ticket Sales'!$J$11:$J$5010, 0)), L4347)))</f>
        <v/>
      </c>
      <c r="M4348" s="41" t="str">
        <f>IF($Q4348="", "", IF(IFERROR(INDEX('Ticket Sales'!E$11:E$5010, MATCH($Q4348, 'Ticket Sales'!$J$11:$J$5010, 0)), M4347)="", "", IFERROR(INDEX('Ticket Sales'!E$11:E$5010, MATCH($Q4348, 'Ticket Sales'!$J$11:$J$5010, 0)), M4347)))</f>
        <v/>
      </c>
      <c r="N4348" s="2"/>
      <c r="P4348" s="48">
        <v>4338</v>
      </c>
      <c r="Q4348" s="48" t="str">
        <f t="shared" si="336"/>
        <v/>
      </c>
      <c r="S4348" s="52" t="str">
        <f t="shared" si="337"/>
        <v/>
      </c>
      <c r="U4348" s="52" t="str">
        <f t="shared" si="338"/>
        <v/>
      </c>
      <c r="W4348" s="52" t="str">
        <f t="shared" si="339"/>
        <v/>
      </c>
    </row>
    <row r="4349" spans="1:23" x14ac:dyDescent="0.25">
      <c r="A4349" s="2"/>
      <c r="B4349" s="32"/>
      <c r="C4349" s="25"/>
      <c r="D4349" s="25"/>
      <c r="E4349" s="26"/>
      <c r="F4349" s="27"/>
      <c r="G4349" s="2"/>
      <c r="H4349" s="2"/>
      <c r="I4349" s="38" t="str">
        <f t="shared" si="335"/>
        <v/>
      </c>
      <c r="J4349" s="39" t="str">
        <f>IF($Q4349="", "", IF(IFERROR(INDEX('Ticket Sales'!B$11:B$5010, MATCH($Q4349, 'Ticket Sales'!$J$11:$J$5010, 0)), J4348)="", "", IFERROR(INDEX('Ticket Sales'!B$11:B$5010, MATCH($Q4349, 'Ticket Sales'!$J$11:$J$5010, 0)), J4348)))</f>
        <v/>
      </c>
      <c r="K4349" s="39" t="str">
        <f>IF($Q4349="", "", IF(IFERROR(INDEX('Ticket Sales'!C$11:C$5010, MATCH($Q4349, 'Ticket Sales'!$J$11:$J$5010, 0)), K4348)="", "", IFERROR(INDEX('Ticket Sales'!C$11:C$5010, MATCH($Q4349, 'Ticket Sales'!$J$11:$J$5010, 0)), K4348)))</f>
        <v/>
      </c>
      <c r="L4349" s="40" t="str">
        <f>IF($Q4349="", "", IF(IFERROR(INDEX('Ticket Sales'!D$11:D$5010, MATCH($Q4349, 'Ticket Sales'!$J$11:$J$5010, 0)), L4348)="", "", IFERROR(INDEX('Ticket Sales'!D$11:D$5010, MATCH($Q4349, 'Ticket Sales'!$J$11:$J$5010, 0)), L4348)))</f>
        <v/>
      </c>
      <c r="M4349" s="41" t="str">
        <f>IF($Q4349="", "", IF(IFERROR(INDEX('Ticket Sales'!E$11:E$5010, MATCH($Q4349, 'Ticket Sales'!$J$11:$J$5010, 0)), M4348)="", "", IFERROR(INDEX('Ticket Sales'!E$11:E$5010, MATCH($Q4349, 'Ticket Sales'!$J$11:$J$5010, 0)), M4348)))</f>
        <v/>
      </c>
      <c r="N4349" s="2"/>
      <c r="P4349" s="48">
        <v>4339</v>
      </c>
      <c r="Q4349" s="48" t="str">
        <f t="shared" si="336"/>
        <v/>
      </c>
      <c r="S4349" s="52" t="str">
        <f t="shared" si="337"/>
        <v/>
      </c>
      <c r="U4349" s="52" t="str">
        <f t="shared" si="338"/>
        <v/>
      </c>
      <c r="W4349" s="52" t="str">
        <f t="shared" si="339"/>
        <v/>
      </c>
    </row>
    <row r="4350" spans="1:23" x14ac:dyDescent="0.25">
      <c r="A4350" s="2"/>
      <c r="B4350" s="32"/>
      <c r="C4350" s="25"/>
      <c r="D4350" s="25"/>
      <c r="E4350" s="26"/>
      <c r="F4350" s="27"/>
      <c r="G4350" s="2"/>
      <c r="H4350" s="2"/>
      <c r="I4350" s="38" t="str">
        <f t="shared" si="335"/>
        <v/>
      </c>
      <c r="J4350" s="39" t="str">
        <f>IF($Q4350="", "", IF(IFERROR(INDEX('Ticket Sales'!B$11:B$5010, MATCH($Q4350, 'Ticket Sales'!$J$11:$J$5010, 0)), J4349)="", "", IFERROR(INDEX('Ticket Sales'!B$11:B$5010, MATCH($Q4350, 'Ticket Sales'!$J$11:$J$5010, 0)), J4349)))</f>
        <v/>
      </c>
      <c r="K4350" s="39" t="str">
        <f>IF($Q4350="", "", IF(IFERROR(INDEX('Ticket Sales'!C$11:C$5010, MATCH($Q4350, 'Ticket Sales'!$J$11:$J$5010, 0)), K4349)="", "", IFERROR(INDEX('Ticket Sales'!C$11:C$5010, MATCH($Q4350, 'Ticket Sales'!$J$11:$J$5010, 0)), K4349)))</f>
        <v/>
      </c>
      <c r="L4350" s="40" t="str">
        <f>IF($Q4350="", "", IF(IFERROR(INDEX('Ticket Sales'!D$11:D$5010, MATCH($Q4350, 'Ticket Sales'!$J$11:$J$5010, 0)), L4349)="", "", IFERROR(INDEX('Ticket Sales'!D$11:D$5010, MATCH($Q4350, 'Ticket Sales'!$J$11:$J$5010, 0)), L4349)))</f>
        <v/>
      </c>
      <c r="M4350" s="41" t="str">
        <f>IF($Q4350="", "", IF(IFERROR(INDEX('Ticket Sales'!E$11:E$5010, MATCH($Q4350, 'Ticket Sales'!$J$11:$J$5010, 0)), M4349)="", "", IFERROR(INDEX('Ticket Sales'!E$11:E$5010, MATCH($Q4350, 'Ticket Sales'!$J$11:$J$5010, 0)), M4349)))</f>
        <v/>
      </c>
      <c r="N4350" s="2"/>
      <c r="P4350" s="48">
        <v>4340</v>
      </c>
      <c r="Q4350" s="48" t="str">
        <f t="shared" si="336"/>
        <v/>
      </c>
      <c r="S4350" s="52" t="str">
        <f t="shared" si="337"/>
        <v/>
      </c>
      <c r="U4350" s="52" t="str">
        <f t="shared" si="338"/>
        <v/>
      </c>
      <c r="W4350" s="52" t="str">
        <f t="shared" si="339"/>
        <v/>
      </c>
    </row>
    <row r="4351" spans="1:23" x14ac:dyDescent="0.25">
      <c r="A4351" s="2"/>
      <c r="B4351" s="32"/>
      <c r="C4351" s="25"/>
      <c r="D4351" s="25"/>
      <c r="E4351" s="26"/>
      <c r="F4351" s="27"/>
      <c r="G4351" s="2"/>
      <c r="H4351" s="2"/>
      <c r="I4351" s="38" t="str">
        <f t="shared" si="335"/>
        <v/>
      </c>
      <c r="J4351" s="39" t="str">
        <f>IF($Q4351="", "", IF(IFERROR(INDEX('Ticket Sales'!B$11:B$5010, MATCH($Q4351, 'Ticket Sales'!$J$11:$J$5010, 0)), J4350)="", "", IFERROR(INDEX('Ticket Sales'!B$11:B$5010, MATCH($Q4351, 'Ticket Sales'!$J$11:$J$5010, 0)), J4350)))</f>
        <v/>
      </c>
      <c r="K4351" s="39" t="str">
        <f>IF($Q4351="", "", IF(IFERROR(INDEX('Ticket Sales'!C$11:C$5010, MATCH($Q4351, 'Ticket Sales'!$J$11:$J$5010, 0)), K4350)="", "", IFERROR(INDEX('Ticket Sales'!C$11:C$5010, MATCH($Q4351, 'Ticket Sales'!$J$11:$J$5010, 0)), K4350)))</f>
        <v/>
      </c>
      <c r="L4351" s="40" t="str">
        <f>IF($Q4351="", "", IF(IFERROR(INDEX('Ticket Sales'!D$11:D$5010, MATCH($Q4351, 'Ticket Sales'!$J$11:$J$5010, 0)), L4350)="", "", IFERROR(INDEX('Ticket Sales'!D$11:D$5010, MATCH($Q4351, 'Ticket Sales'!$J$11:$J$5010, 0)), L4350)))</f>
        <v/>
      </c>
      <c r="M4351" s="41" t="str">
        <f>IF($Q4351="", "", IF(IFERROR(INDEX('Ticket Sales'!E$11:E$5010, MATCH($Q4351, 'Ticket Sales'!$J$11:$J$5010, 0)), M4350)="", "", IFERROR(INDEX('Ticket Sales'!E$11:E$5010, MATCH($Q4351, 'Ticket Sales'!$J$11:$J$5010, 0)), M4350)))</f>
        <v/>
      </c>
      <c r="N4351" s="2"/>
      <c r="P4351" s="48">
        <v>4341</v>
      </c>
      <c r="Q4351" s="48" t="str">
        <f t="shared" si="336"/>
        <v/>
      </c>
      <c r="S4351" s="52" t="str">
        <f t="shared" si="337"/>
        <v/>
      </c>
      <c r="U4351" s="52" t="str">
        <f t="shared" si="338"/>
        <v/>
      </c>
      <c r="W4351" s="52" t="str">
        <f t="shared" si="339"/>
        <v/>
      </c>
    </row>
    <row r="4352" spans="1:23" x14ac:dyDescent="0.25">
      <c r="A4352" s="2"/>
      <c r="B4352" s="32"/>
      <c r="C4352" s="25"/>
      <c r="D4352" s="25"/>
      <c r="E4352" s="26"/>
      <c r="F4352" s="27"/>
      <c r="G4352" s="2"/>
      <c r="H4352" s="2"/>
      <c r="I4352" s="38" t="str">
        <f t="shared" si="335"/>
        <v/>
      </c>
      <c r="J4352" s="39" t="str">
        <f>IF($Q4352="", "", IF(IFERROR(INDEX('Ticket Sales'!B$11:B$5010, MATCH($Q4352, 'Ticket Sales'!$J$11:$J$5010, 0)), J4351)="", "", IFERROR(INDEX('Ticket Sales'!B$11:B$5010, MATCH($Q4352, 'Ticket Sales'!$J$11:$J$5010, 0)), J4351)))</f>
        <v/>
      </c>
      <c r="K4352" s="39" t="str">
        <f>IF($Q4352="", "", IF(IFERROR(INDEX('Ticket Sales'!C$11:C$5010, MATCH($Q4352, 'Ticket Sales'!$J$11:$J$5010, 0)), K4351)="", "", IFERROR(INDEX('Ticket Sales'!C$11:C$5010, MATCH($Q4352, 'Ticket Sales'!$J$11:$J$5010, 0)), K4351)))</f>
        <v/>
      </c>
      <c r="L4352" s="40" t="str">
        <f>IF($Q4352="", "", IF(IFERROR(INDEX('Ticket Sales'!D$11:D$5010, MATCH($Q4352, 'Ticket Sales'!$J$11:$J$5010, 0)), L4351)="", "", IFERROR(INDEX('Ticket Sales'!D$11:D$5010, MATCH($Q4352, 'Ticket Sales'!$J$11:$J$5010, 0)), L4351)))</f>
        <v/>
      </c>
      <c r="M4352" s="41" t="str">
        <f>IF($Q4352="", "", IF(IFERROR(INDEX('Ticket Sales'!E$11:E$5010, MATCH($Q4352, 'Ticket Sales'!$J$11:$J$5010, 0)), M4351)="", "", IFERROR(INDEX('Ticket Sales'!E$11:E$5010, MATCH($Q4352, 'Ticket Sales'!$J$11:$J$5010, 0)), M4351)))</f>
        <v/>
      </c>
      <c r="N4352" s="2"/>
      <c r="P4352" s="48">
        <v>4342</v>
      </c>
      <c r="Q4352" s="48" t="str">
        <f t="shared" si="336"/>
        <v/>
      </c>
      <c r="S4352" s="52" t="str">
        <f t="shared" si="337"/>
        <v/>
      </c>
      <c r="U4352" s="52" t="str">
        <f t="shared" si="338"/>
        <v/>
      </c>
      <c r="W4352" s="52" t="str">
        <f t="shared" si="339"/>
        <v/>
      </c>
    </row>
    <row r="4353" spans="1:23" x14ac:dyDescent="0.25">
      <c r="A4353" s="2"/>
      <c r="B4353" s="32"/>
      <c r="C4353" s="25"/>
      <c r="D4353" s="25"/>
      <c r="E4353" s="26"/>
      <c r="F4353" s="27"/>
      <c r="G4353" s="2"/>
      <c r="H4353" s="2"/>
      <c r="I4353" s="38" t="str">
        <f t="shared" si="335"/>
        <v/>
      </c>
      <c r="J4353" s="39" t="str">
        <f>IF($Q4353="", "", IF(IFERROR(INDEX('Ticket Sales'!B$11:B$5010, MATCH($Q4353, 'Ticket Sales'!$J$11:$J$5010, 0)), J4352)="", "", IFERROR(INDEX('Ticket Sales'!B$11:B$5010, MATCH($Q4353, 'Ticket Sales'!$J$11:$J$5010, 0)), J4352)))</f>
        <v/>
      </c>
      <c r="K4353" s="39" t="str">
        <f>IF($Q4353="", "", IF(IFERROR(INDEX('Ticket Sales'!C$11:C$5010, MATCH($Q4353, 'Ticket Sales'!$J$11:$J$5010, 0)), K4352)="", "", IFERROR(INDEX('Ticket Sales'!C$11:C$5010, MATCH($Q4353, 'Ticket Sales'!$J$11:$J$5010, 0)), K4352)))</f>
        <v/>
      </c>
      <c r="L4353" s="40" t="str">
        <f>IF($Q4353="", "", IF(IFERROR(INDEX('Ticket Sales'!D$11:D$5010, MATCH($Q4353, 'Ticket Sales'!$J$11:$J$5010, 0)), L4352)="", "", IFERROR(INDEX('Ticket Sales'!D$11:D$5010, MATCH($Q4353, 'Ticket Sales'!$J$11:$J$5010, 0)), L4352)))</f>
        <v/>
      </c>
      <c r="M4353" s="41" t="str">
        <f>IF($Q4353="", "", IF(IFERROR(INDEX('Ticket Sales'!E$11:E$5010, MATCH($Q4353, 'Ticket Sales'!$J$11:$J$5010, 0)), M4352)="", "", IFERROR(INDEX('Ticket Sales'!E$11:E$5010, MATCH($Q4353, 'Ticket Sales'!$J$11:$J$5010, 0)), M4352)))</f>
        <v/>
      </c>
      <c r="N4353" s="2"/>
      <c r="P4353" s="48">
        <v>4343</v>
      </c>
      <c r="Q4353" s="48" t="str">
        <f t="shared" si="336"/>
        <v/>
      </c>
      <c r="S4353" s="52" t="str">
        <f t="shared" si="337"/>
        <v/>
      </c>
      <c r="U4353" s="52" t="str">
        <f t="shared" si="338"/>
        <v/>
      </c>
      <c r="W4353" s="52" t="str">
        <f t="shared" si="339"/>
        <v/>
      </c>
    </row>
    <row r="4354" spans="1:23" x14ac:dyDescent="0.25">
      <c r="A4354" s="2"/>
      <c r="B4354" s="32"/>
      <c r="C4354" s="25"/>
      <c r="D4354" s="25"/>
      <c r="E4354" s="26"/>
      <c r="F4354" s="27"/>
      <c r="G4354" s="2"/>
      <c r="H4354" s="2"/>
      <c r="I4354" s="38" t="str">
        <f t="shared" si="335"/>
        <v/>
      </c>
      <c r="J4354" s="39" t="str">
        <f>IF($Q4354="", "", IF(IFERROR(INDEX('Ticket Sales'!B$11:B$5010, MATCH($Q4354, 'Ticket Sales'!$J$11:$J$5010, 0)), J4353)="", "", IFERROR(INDEX('Ticket Sales'!B$11:B$5010, MATCH($Q4354, 'Ticket Sales'!$J$11:$J$5010, 0)), J4353)))</f>
        <v/>
      </c>
      <c r="K4354" s="39" t="str">
        <f>IF($Q4354="", "", IF(IFERROR(INDEX('Ticket Sales'!C$11:C$5010, MATCH($Q4354, 'Ticket Sales'!$J$11:$J$5010, 0)), K4353)="", "", IFERROR(INDEX('Ticket Sales'!C$11:C$5010, MATCH($Q4354, 'Ticket Sales'!$J$11:$J$5010, 0)), K4353)))</f>
        <v/>
      </c>
      <c r="L4354" s="40" t="str">
        <f>IF($Q4354="", "", IF(IFERROR(INDEX('Ticket Sales'!D$11:D$5010, MATCH($Q4354, 'Ticket Sales'!$J$11:$J$5010, 0)), L4353)="", "", IFERROR(INDEX('Ticket Sales'!D$11:D$5010, MATCH($Q4354, 'Ticket Sales'!$J$11:$J$5010, 0)), L4353)))</f>
        <v/>
      </c>
      <c r="M4354" s="41" t="str">
        <f>IF($Q4354="", "", IF(IFERROR(INDEX('Ticket Sales'!E$11:E$5010, MATCH($Q4354, 'Ticket Sales'!$J$11:$J$5010, 0)), M4353)="", "", IFERROR(INDEX('Ticket Sales'!E$11:E$5010, MATCH($Q4354, 'Ticket Sales'!$J$11:$J$5010, 0)), M4353)))</f>
        <v/>
      </c>
      <c r="N4354" s="2"/>
      <c r="P4354" s="48">
        <v>4344</v>
      </c>
      <c r="Q4354" s="48" t="str">
        <f t="shared" si="336"/>
        <v/>
      </c>
      <c r="S4354" s="52" t="str">
        <f t="shared" si="337"/>
        <v/>
      </c>
      <c r="U4354" s="52" t="str">
        <f t="shared" si="338"/>
        <v/>
      </c>
      <c r="W4354" s="52" t="str">
        <f t="shared" si="339"/>
        <v/>
      </c>
    </row>
    <row r="4355" spans="1:23" x14ac:dyDescent="0.25">
      <c r="A4355" s="2"/>
      <c r="B4355" s="32"/>
      <c r="C4355" s="25"/>
      <c r="D4355" s="25"/>
      <c r="E4355" s="26"/>
      <c r="F4355" s="27"/>
      <c r="G4355" s="2"/>
      <c r="H4355" s="2"/>
      <c r="I4355" s="38" t="str">
        <f t="shared" si="335"/>
        <v/>
      </c>
      <c r="J4355" s="39" t="str">
        <f>IF($Q4355="", "", IF(IFERROR(INDEX('Ticket Sales'!B$11:B$5010, MATCH($Q4355, 'Ticket Sales'!$J$11:$J$5010, 0)), J4354)="", "", IFERROR(INDEX('Ticket Sales'!B$11:B$5010, MATCH($Q4355, 'Ticket Sales'!$J$11:$J$5010, 0)), J4354)))</f>
        <v/>
      </c>
      <c r="K4355" s="39" t="str">
        <f>IF($Q4355="", "", IF(IFERROR(INDEX('Ticket Sales'!C$11:C$5010, MATCH($Q4355, 'Ticket Sales'!$J$11:$J$5010, 0)), K4354)="", "", IFERROR(INDEX('Ticket Sales'!C$11:C$5010, MATCH($Q4355, 'Ticket Sales'!$J$11:$J$5010, 0)), K4354)))</f>
        <v/>
      </c>
      <c r="L4355" s="40" t="str">
        <f>IF($Q4355="", "", IF(IFERROR(INDEX('Ticket Sales'!D$11:D$5010, MATCH($Q4355, 'Ticket Sales'!$J$11:$J$5010, 0)), L4354)="", "", IFERROR(INDEX('Ticket Sales'!D$11:D$5010, MATCH($Q4355, 'Ticket Sales'!$J$11:$J$5010, 0)), L4354)))</f>
        <v/>
      </c>
      <c r="M4355" s="41" t="str">
        <f>IF($Q4355="", "", IF(IFERROR(INDEX('Ticket Sales'!E$11:E$5010, MATCH($Q4355, 'Ticket Sales'!$J$11:$J$5010, 0)), M4354)="", "", IFERROR(INDEX('Ticket Sales'!E$11:E$5010, MATCH($Q4355, 'Ticket Sales'!$J$11:$J$5010, 0)), M4354)))</f>
        <v/>
      </c>
      <c r="N4355" s="2"/>
      <c r="P4355" s="48">
        <v>4345</v>
      </c>
      <c r="Q4355" s="48" t="str">
        <f t="shared" si="336"/>
        <v/>
      </c>
      <c r="S4355" s="52" t="str">
        <f t="shared" si="337"/>
        <v/>
      </c>
      <c r="U4355" s="52" t="str">
        <f t="shared" si="338"/>
        <v/>
      </c>
      <c r="W4355" s="52" t="str">
        <f t="shared" si="339"/>
        <v/>
      </c>
    </row>
    <row r="4356" spans="1:23" x14ac:dyDescent="0.25">
      <c r="A4356" s="2"/>
      <c r="B4356" s="32"/>
      <c r="C4356" s="25"/>
      <c r="D4356" s="25"/>
      <c r="E4356" s="26"/>
      <c r="F4356" s="27"/>
      <c r="G4356" s="2"/>
      <c r="H4356" s="2"/>
      <c r="I4356" s="38" t="str">
        <f t="shared" si="335"/>
        <v/>
      </c>
      <c r="J4356" s="39" t="str">
        <f>IF($Q4356="", "", IF(IFERROR(INDEX('Ticket Sales'!B$11:B$5010, MATCH($Q4356, 'Ticket Sales'!$J$11:$J$5010, 0)), J4355)="", "", IFERROR(INDEX('Ticket Sales'!B$11:B$5010, MATCH($Q4356, 'Ticket Sales'!$J$11:$J$5010, 0)), J4355)))</f>
        <v/>
      </c>
      <c r="K4356" s="39" t="str">
        <f>IF($Q4356="", "", IF(IFERROR(INDEX('Ticket Sales'!C$11:C$5010, MATCH($Q4356, 'Ticket Sales'!$J$11:$J$5010, 0)), K4355)="", "", IFERROR(INDEX('Ticket Sales'!C$11:C$5010, MATCH($Q4356, 'Ticket Sales'!$J$11:$J$5010, 0)), K4355)))</f>
        <v/>
      </c>
      <c r="L4356" s="40" t="str">
        <f>IF($Q4356="", "", IF(IFERROR(INDEX('Ticket Sales'!D$11:D$5010, MATCH($Q4356, 'Ticket Sales'!$J$11:$J$5010, 0)), L4355)="", "", IFERROR(INDEX('Ticket Sales'!D$11:D$5010, MATCH($Q4356, 'Ticket Sales'!$J$11:$J$5010, 0)), L4355)))</f>
        <v/>
      </c>
      <c r="M4356" s="41" t="str">
        <f>IF($Q4356="", "", IF(IFERROR(INDEX('Ticket Sales'!E$11:E$5010, MATCH($Q4356, 'Ticket Sales'!$J$11:$J$5010, 0)), M4355)="", "", IFERROR(INDEX('Ticket Sales'!E$11:E$5010, MATCH($Q4356, 'Ticket Sales'!$J$11:$J$5010, 0)), M4355)))</f>
        <v/>
      </c>
      <c r="N4356" s="2"/>
      <c r="P4356" s="48">
        <v>4346</v>
      </c>
      <c r="Q4356" s="48" t="str">
        <f t="shared" si="336"/>
        <v/>
      </c>
      <c r="S4356" s="52" t="str">
        <f t="shared" si="337"/>
        <v/>
      </c>
      <c r="U4356" s="52" t="str">
        <f t="shared" si="338"/>
        <v/>
      </c>
      <c r="W4356" s="52" t="str">
        <f t="shared" si="339"/>
        <v/>
      </c>
    </row>
    <row r="4357" spans="1:23" x14ac:dyDescent="0.25">
      <c r="A4357" s="2"/>
      <c r="B4357" s="32"/>
      <c r="C4357" s="25"/>
      <c r="D4357" s="25"/>
      <c r="E4357" s="26"/>
      <c r="F4357" s="27"/>
      <c r="G4357" s="2"/>
      <c r="H4357" s="2"/>
      <c r="I4357" s="38" t="str">
        <f t="shared" si="335"/>
        <v/>
      </c>
      <c r="J4357" s="39" t="str">
        <f>IF($Q4357="", "", IF(IFERROR(INDEX('Ticket Sales'!B$11:B$5010, MATCH($Q4357, 'Ticket Sales'!$J$11:$J$5010, 0)), J4356)="", "", IFERROR(INDEX('Ticket Sales'!B$11:B$5010, MATCH($Q4357, 'Ticket Sales'!$J$11:$J$5010, 0)), J4356)))</f>
        <v/>
      </c>
      <c r="K4357" s="39" t="str">
        <f>IF($Q4357="", "", IF(IFERROR(INDEX('Ticket Sales'!C$11:C$5010, MATCH($Q4357, 'Ticket Sales'!$J$11:$J$5010, 0)), K4356)="", "", IFERROR(INDEX('Ticket Sales'!C$11:C$5010, MATCH($Q4357, 'Ticket Sales'!$J$11:$J$5010, 0)), K4356)))</f>
        <v/>
      </c>
      <c r="L4357" s="40" t="str">
        <f>IF($Q4357="", "", IF(IFERROR(INDEX('Ticket Sales'!D$11:D$5010, MATCH($Q4357, 'Ticket Sales'!$J$11:$J$5010, 0)), L4356)="", "", IFERROR(INDEX('Ticket Sales'!D$11:D$5010, MATCH($Q4357, 'Ticket Sales'!$J$11:$J$5010, 0)), L4356)))</f>
        <v/>
      </c>
      <c r="M4357" s="41" t="str">
        <f>IF($Q4357="", "", IF(IFERROR(INDEX('Ticket Sales'!E$11:E$5010, MATCH($Q4357, 'Ticket Sales'!$J$11:$J$5010, 0)), M4356)="", "", IFERROR(INDEX('Ticket Sales'!E$11:E$5010, MATCH($Q4357, 'Ticket Sales'!$J$11:$J$5010, 0)), M4356)))</f>
        <v/>
      </c>
      <c r="N4357" s="2"/>
      <c r="P4357" s="48">
        <v>4347</v>
      </c>
      <c r="Q4357" s="48" t="str">
        <f t="shared" si="336"/>
        <v/>
      </c>
      <c r="S4357" s="52" t="str">
        <f t="shared" si="337"/>
        <v/>
      </c>
      <c r="U4357" s="52" t="str">
        <f t="shared" si="338"/>
        <v/>
      </c>
      <c r="W4357" s="52" t="str">
        <f t="shared" si="339"/>
        <v/>
      </c>
    </row>
    <row r="4358" spans="1:23" x14ac:dyDescent="0.25">
      <c r="A4358" s="2"/>
      <c r="B4358" s="32"/>
      <c r="C4358" s="25"/>
      <c r="D4358" s="25"/>
      <c r="E4358" s="26"/>
      <c r="F4358" s="27"/>
      <c r="G4358" s="2"/>
      <c r="H4358" s="2"/>
      <c r="I4358" s="38" t="str">
        <f t="shared" si="335"/>
        <v/>
      </c>
      <c r="J4358" s="39" t="str">
        <f>IF($Q4358="", "", IF(IFERROR(INDEX('Ticket Sales'!B$11:B$5010, MATCH($Q4358, 'Ticket Sales'!$J$11:$J$5010, 0)), J4357)="", "", IFERROR(INDEX('Ticket Sales'!B$11:B$5010, MATCH($Q4358, 'Ticket Sales'!$J$11:$J$5010, 0)), J4357)))</f>
        <v/>
      </c>
      <c r="K4358" s="39" t="str">
        <f>IF($Q4358="", "", IF(IFERROR(INDEX('Ticket Sales'!C$11:C$5010, MATCH($Q4358, 'Ticket Sales'!$J$11:$J$5010, 0)), K4357)="", "", IFERROR(INDEX('Ticket Sales'!C$11:C$5010, MATCH($Q4358, 'Ticket Sales'!$J$11:$J$5010, 0)), K4357)))</f>
        <v/>
      </c>
      <c r="L4358" s="40" t="str">
        <f>IF($Q4358="", "", IF(IFERROR(INDEX('Ticket Sales'!D$11:D$5010, MATCH($Q4358, 'Ticket Sales'!$J$11:$J$5010, 0)), L4357)="", "", IFERROR(INDEX('Ticket Sales'!D$11:D$5010, MATCH($Q4358, 'Ticket Sales'!$J$11:$J$5010, 0)), L4357)))</f>
        <v/>
      </c>
      <c r="M4358" s="41" t="str">
        <f>IF($Q4358="", "", IF(IFERROR(INDEX('Ticket Sales'!E$11:E$5010, MATCH($Q4358, 'Ticket Sales'!$J$11:$J$5010, 0)), M4357)="", "", IFERROR(INDEX('Ticket Sales'!E$11:E$5010, MATCH($Q4358, 'Ticket Sales'!$J$11:$J$5010, 0)), M4357)))</f>
        <v/>
      </c>
      <c r="N4358" s="2"/>
      <c r="P4358" s="48">
        <v>4348</v>
      </c>
      <c r="Q4358" s="48" t="str">
        <f t="shared" si="336"/>
        <v/>
      </c>
      <c r="S4358" s="52" t="str">
        <f t="shared" si="337"/>
        <v/>
      </c>
      <c r="U4358" s="52" t="str">
        <f t="shared" si="338"/>
        <v/>
      </c>
      <c r="W4358" s="52" t="str">
        <f t="shared" si="339"/>
        <v/>
      </c>
    </row>
    <row r="4359" spans="1:23" x14ac:dyDescent="0.25">
      <c r="A4359" s="2"/>
      <c r="B4359" s="32"/>
      <c r="C4359" s="25"/>
      <c r="D4359" s="25"/>
      <c r="E4359" s="26"/>
      <c r="F4359" s="27"/>
      <c r="G4359" s="2"/>
      <c r="H4359" s="2"/>
      <c r="I4359" s="38" t="str">
        <f t="shared" si="335"/>
        <v/>
      </c>
      <c r="J4359" s="39" t="str">
        <f>IF($Q4359="", "", IF(IFERROR(INDEX('Ticket Sales'!B$11:B$5010, MATCH($Q4359, 'Ticket Sales'!$J$11:$J$5010, 0)), J4358)="", "", IFERROR(INDEX('Ticket Sales'!B$11:B$5010, MATCH($Q4359, 'Ticket Sales'!$J$11:$J$5010, 0)), J4358)))</f>
        <v/>
      </c>
      <c r="K4359" s="39" t="str">
        <f>IF($Q4359="", "", IF(IFERROR(INDEX('Ticket Sales'!C$11:C$5010, MATCH($Q4359, 'Ticket Sales'!$J$11:$J$5010, 0)), K4358)="", "", IFERROR(INDEX('Ticket Sales'!C$11:C$5010, MATCH($Q4359, 'Ticket Sales'!$J$11:$J$5010, 0)), K4358)))</f>
        <v/>
      </c>
      <c r="L4359" s="40" t="str">
        <f>IF($Q4359="", "", IF(IFERROR(INDEX('Ticket Sales'!D$11:D$5010, MATCH($Q4359, 'Ticket Sales'!$J$11:$J$5010, 0)), L4358)="", "", IFERROR(INDEX('Ticket Sales'!D$11:D$5010, MATCH($Q4359, 'Ticket Sales'!$J$11:$J$5010, 0)), L4358)))</f>
        <v/>
      </c>
      <c r="M4359" s="41" t="str">
        <f>IF($Q4359="", "", IF(IFERROR(INDEX('Ticket Sales'!E$11:E$5010, MATCH($Q4359, 'Ticket Sales'!$J$11:$J$5010, 0)), M4358)="", "", IFERROR(INDEX('Ticket Sales'!E$11:E$5010, MATCH($Q4359, 'Ticket Sales'!$J$11:$J$5010, 0)), M4358)))</f>
        <v/>
      </c>
      <c r="N4359" s="2"/>
      <c r="P4359" s="48">
        <v>4349</v>
      </c>
      <c r="Q4359" s="48" t="str">
        <f t="shared" si="336"/>
        <v/>
      </c>
      <c r="S4359" s="52" t="str">
        <f t="shared" si="337"/>
        <v/>
      </c>
      <c r="U4359" s="52" t="str">
        <f t="shared" si="338"/>
        <v/>
      </c>
      <c r="W4359" s="52" t="str">
        <f t="shared" si="339"/>
        <v/>
      </c>
    </row>
    <row r="4360" spans="1:23" x14ac:dyDescent="0.25">
      <c r="A4360" s="2"/>
      <c r="B4360" s="32"/>
      <c r="C4360" s="25"/>
      <c r="D4360" s="25"/>
      <c r="E4360" s="26"/>
      <c r="F4360" s="27"/>
      <c r="G4360" s="2"/>
      <c r="H4360" s="2"/>
      <c r="I4360" s="38" t="str">
        <f t="shared" si="335"/>
        <v/>
      </c>
      <c r="J4360" s="39" t="str">
        <f>IF($Q4360="", "", IF(IFERROR(INDEX('Ticket Sales'!B$11:B$5010, MATCH($Q4360, 'Ticket Sales'!$J$11:$J$5010, 0)), J4359)="", "", IFERROR(INDEX('Ticket Sales'!B$11:B$5010, MATCH($Q4360, 'Ticket Sales'!$J$11:$J$5010, 0)), J4359)))</f>
        <v/>
      </c>
      <c r="K4360" s="39" t="str">
        <f>IF($Q4360="", "", IF(IFERROR(INDEX('Ticket Sales'!C$11:C$5010, MATCH($Q4360, 'Ticket Sales'!$J$11:$J$5010, 0)), K4359)="", "", IFERROR(INDEX('Ticket Sales'!C$11:C$5010, MATCH($Q4360, 'Ticket Sales'!$J$11:$J$5010, 0)), K4359)))</f>
        <v/>
      </c>
      <c r="L4360" s="40" t="str">
        <f>IF($Q4360="", "", IF(IFERROR(INDEX('Ticket Sales'!D$11:D$5010, MATCH($Q4360, 'Ticket Sales'!$J$11:$J$5010, 0)), L4359)="", "", IFERROR(INDEX('Ticket Sales'!D$11:D$5010, MATCH($Q4360, 'Ticket Sales'!$J$11:$J$5010, 0)), L4359)))</f>
        <v/>
      </c>
      <c r="M4360" s="41" t="str">
        <f>IF($Q4360="", "", IF(IFERROR(INDEX('Ticket Sales'!E$11:E$5010, MATCH($Q4360, 'Ticket Sales'!$J$11:$J$5010, 0)), M4359)="", "", IFERROR(INDEX('Ticket Sales'!E$11:E$5010, MATCH($Q4360, 'Ticket Sales'!$J$11:$J$5010, 0)), M4359)))</f>
        <v/>
      </c>
      <c r="N4360" s="2"/>
      <c r="P4360" s="48">
        <v>4350</v>
      </c>
      <c r="Q4360" s="48" t="str">
        <f t="shared" si="336"/>
        <v/>
      </c>
      <c r="S4360" s="52" t="str">
        <f t="shared" si="337"/>
        <v/>
      </c>
      <c r="U4360" s="52" t="str">
        <f t="shared" si="338"/>
        <v/>
      </c>
      <c r="W4360" s="52" t="str">
        <f t="shared" si="339"/>
        <v/>
      </c>
    </row>
    <row r="4361" spans="1:23" x14ac:dyDescent="0.25">
      <c r="A4361" s="2"/>
      <c r="B4361" s="32"/>
      <c r="C4361" s="25"/>
      <c r="D4361" s="25"/>
      <c r="E4361" s="26"/>
      <c r="F4361" s="27"/>
      <c r="G4361" s="2"/>
      <c r="H4361" s="2"/>
      <c r="I4361" s="38" t="str">
        <f t="shared" si="335"/>
        <v/>
      </c>
      <c r="J4361" s="39" t="str">
        <f>IF($Q4361="", "", IF(IFERROR(INDEX('Ticket Sales'!B$11:B$5010, MATCH($Q4361, 'Ticket Sales'!$J$11:$J$5010, 0)), J4360)="", "", IFERROR(INDEX('Ticket Sales'!B$11:B$5010, MATCH($Q4361, 'Ticket Sales'!$J$11:$J$5010, 0)), J4360)))</f>
        <v/>
      </c>
      <c r="K4361" s="39" t="str">
        <f>IF($Q4361="", "", IF(IFERROR(INDEX('Ticket Sales'!C$11:C$5010, MATCH($Q4361, 'Ticket Sales'!$J$11:$J$5010, 0)), K4360)="", "", IFERROR(INDEX('Ticket Sales'!C$11:C$5010, MATCH($Q4361, 'Ticket Sales'!$J$11:$J$5010, 0)), K4360)))</f>
        <v/>
      </c>
      <c r="L4361" s="40" t="str">
        <f>IF($Q4361="", "", IF(IFERROR(INDEX('Ticket Sales'!D$11:D$5010, MATCH($Q4361, 'Ticket Sales'!$J$11:$J$5010, 0)), L4360)="", "", IFERROR(INDEX('Ticket Sales'!D$11:D$5010, MATCH($Q4361, 'Ticket Sales'!$J$11:$J$5010, 0)), L4360)))</f>
        <v/>
      </c>
      <c r="M4361" s="41" t="str">
        <f>IF($Q4361="", "", IF(IFERROR(INDEX('Ticket Sales'!E$11:E$5010, MATCH($Q4361, 'Ticket Sales'!$J$11:$J$5010, 0)), M4360)="", "", IFERROR(INDEX('Ticket Sales'!E$11:E$5010, MATCH($Q4361, 'Ticket Sales'!$J$11:$J$5010, 0)), M4360)))</f>
        <v/>
      </c>
      <c r="N4361" s="2"/>
      <c r="P4361" s="48">
        <v>4351</v>
      </c>
      <c r="Q4361" s="48" t="str">
        <f t="shared" si="336"/>
        <v/>
      </c>
      <c r="S4361" s="52" t="str">
        <f t="shared" si="337"/>
        <v/>
      </c>
      <c r="U4361" s="52" t="str">
        <f t="shared" si="338"/>
        <v/>
      </c>
      <c r="W4361" s="52" t="str">
        <f t="shared" si="339"/>
        <v/>
      </c>
    </row>
    <row r="4362" spans="1:23" x14ac:dyDescent="0.25">
      <c r="A4362" s="2"/>
      <c r="B4362" s="32"/>
      <c r="C4362" s="25"/>
      <c r="D4362" s="25"/>
      <c r="E4362" s="26"/>
      <c r="F4362" s="27"/>
      <c r="G4362" s="2"/>
      <c r="H4362" s="2"/>
      <c r="I4362" s="38" t="str">
        <f t="shared" si="335"/>
        <v/>
      </c>
      <c r="J4362" s="39" t="str">
        <f>IF($Q4362="", "", IF(IFERROR(INDEX('Ticket Sales'!B$11:B$5010, MATCH($Q4362, 'Ticket Sales'!$J$11:$J$5010, 0)), J4361)="", "", IFERROR(INDEX('Ticket Sales'!B$11:B$5010, MATCH($Q4362, 'Ticket Sales'!$J$11:$J$5010, 0)), J4361)))</f>
        <v/>
      </c>
      <c r="K4362" s="39" t="str">
        <f>IF($Q4362="", "", IF(IFERROR(INDEX('Ticket Sales'!C$11:C$5010, MATCH($Q4362, 'Ticket Sales'!$J$11:$J$5010, 0)), K4361)="", "", IFERROR(INDEX('Ticket Sales'!C$11:C$5010, MATCH($Q4362, 'Ticket Sales'!$J$11:$J$5010, 0)), K4361)))</f>
        <v/>
      </c>
      <c r="L4362" s="40" t="str">
        <f>IF($Q4362="", "", IF(IFERROR(INDEX('Ticket Sales'!D$11:D$5010, MATCH($Q4362, 'Ticket Sales'!$J$11:$J$5010, 0)), L4361)="", "", IFERROR(INDEX('Ticket Sales'!D$11:D$5010, MATCH($Q4362, 'Ticket Sales'!$J$11:$J$5010, 0)), L4361)))</f>
        <v/>
      </c>
      <c r="M4362" s="41" t="str">
        <f>IF($Q4362="", "", IF(IFERROR(INDEX('Ticket Sales'!E$11:E$5010, MATCH($Q4362, 'Ticket Sales'!$J$11:$J$5010, 0)), M4361)="", "", IFERROR(INDEX('Ticket Sales'!E$11:E$5010, MATCH($Q4362, 'Ticket Sales'!$J$11:$J$5010, 0)), M4361)))</f>
        <v/>
      </c>
      <c r="N4362" s="2"/>
      <c r="P4362" s="48">
        <v>4352</v>
      </c>
      <c r="Q4362" s="48" t="str">
        <f t="shared" si="336"/>
        <v/>
      </c>
      <c r="S4362" s="52" t="str">
        <f t="shared" si="337"/>
        <v/>
      </c>
      <c r="U4362" s="52" t="str">
        <f t="shared" si="338"/>
        <v/>
      </c>
      <c r="W4362" s="52" t="str">
        <f t="shared" si="339"/>
        <v/>
      </c>
    </row>
    <row r="4363" spans="1:23" x14ac:dyDescent="0.25">
      <c r="A4363" s="2"/>
      <c r="B4363" s="32"/>
      <c r="C4363" s="25"/>
      <c r="D4363" s="25"/>
      <c r="E4363" s="26"/>
      <c r="F4363" s="27"/>
      <c r="G4363" s="2"/>
      <c r="H4363" s="2"/>
      <c r="I4363" s="38" t="str">
        <f t="shared" si="335"/>
        <v/>
      </c>
      <c r="J4363" s="39" t="str">
        <f>IF($Q4363="", "", IF(IFERROR(INDEX('Ticket Sales'!B$11:B$5010, MATCH($Q4363, 'Ticket Sales'!$J$11:$J$5010, 0)), J4362)="", "", IFERROR(INDEX('Ticket Sales'!B$11:B$5010, MATCH($Q4363, 'Ticket Sales'!$J$11:$J$5010, 0)), J4362)))</f>
        <v/>
      </c>
      <c r="K4363" s="39" t="str">
        <f>IF($Q4363="", "", IF(IFERROR(INDEX('Ticket Sales'!C$11:C$5010, MATCH($Q4363, 'Ticket Sales'!$J$11:$J$5010, 0)), K4362)="", "", IFERROR(INDEX('Ticket Sales'!C$11:C$5010, MATCH($Q4363, 'Ticket Sales'!$J$11:$J$5010, 0)), K4362)))</f>
        <v/>
      </c>
      <c r="L4363" s="40" t="str">
        <f>IF($Q4363="", "", IF(IFERROR(INDEX('Ticket Sales'!D$11:D$5010, MATCH($Q4363, 'Ticket Sales'!$J$11:$J$5010, 0)), L4362)="", "", IFERROR(INDEX('Ticket Sales'!D$11:D$5010, MATCH($Q4363, 'Ticket Sales'!$J$11:$J$5010, 0)), L4362)))</f>
        <v/>
      </c>
      <c r="M4363" s="41" t="str">
        <f>IF($Q4363="", "", IF(IFERROR(INDEX('Ticket Sales'!E$11:E$5010, MATCH($Q4363, 'Ticket Sales'!$J$11:$J$5010, 0)), M4362)="", "", IFERROR(INDEX('Ticket Sales'!E$11:E$5010, MATCH($Q4363, 'Ticket Sales'!$J$11:$J$5010, 0)), M4362)))</f>
        <v/>
      </c>
      <c r="N4363" s="2"/>
      <c r="P4363" s="48">
        <v>4353</v>
      </c>
      <c r="Q4363" s="48" t="str">
        <f t="shared" si="336"/>
        <v/>
      </c>
      <c r="S4363" s="52" t="str">
        <f t="shared" si="337"/>
        <v/>
      </c>
      <c r="U4363" s="52" t="str">
        <f t="shared" si="338"/>
        <v/>
      </c>
      <c r="W4363" s="52" t="str">
        <f t="shared" si="339"/>
        <v/>
      </c>
    </row>
    <row r="4364" spans="1:23" x14ac:dyDescent="0.25">
      <c r="A4364" s="2"/>
      <c r="B4364" s="32"/>
      <c r="C4364" s="25"/>
      <c r="D4364" s="25"/>
      <c r="E4364" s="26"/>
      <c r="F4364" s="27"/>
      <c r="G4364" s="2"/>
      <c r="H4364" s="2"/>
      <c r="I4364" s="38" t="str">
        <f t="shared" ref="I4364:I4427" si="340">$Q4364</f>
        <v/>
      </c>
      <c r="J4364" s="39" t="str">
        <f>IF($Q4364="", "", IF(IFERROR(INDEX('Ticket Sales'!B$11:B$5010, MATCH($Q4364, 'Ticket Sales'!$J$11:$J$5010, 0)), J4363)="", "", IFERROR(INDEX('Ticket Sales'!B$11:B$5010, MATCH($Q4364, 'Ticket Sales'!$J$11:$J$5010, 0)), J4363)))</f>
        <v/>
      </c>
      <c r="K4364" s="39" t="str">
        <f>IF($Q4364="", "", IF(IFERROR(INDEX('Ticket Sales'!C$11:C$5010, MATCH($Q4364, 'Ticket Sales'!$J$11:$J$5010, 0)), K4363)="", "", IFERROR(INDEX('Ticket Sales'!C$11:C$5010, MATCH($Q4364, 'Ticket Sales'!$J$11:$J$5010, 0)), K4363)))</f>
        <v/>
      </c>
      <c r="L4364" s="40" t="str">
        <f>IF($Q4364="", "", IF(IFERROR(INDEX('Ticket Sales'!D$11:D$5010, MATCH($Q4364, 'Ticket Sales'!$J$11:$J$5010, 0)), L4363)="", "", IFERROR(INDEX('Ticket Sales'!D$11:D$5010, MATCH($Q4364, 'Ticket Sales'!$J$11:$J$5010, 0)), L4363)))</f>
        <v/>
      </c>
      <c r="M4364" s="41" t="str">
        <f>IF($Q4364="", "", IF(IFERROR(INDEX('Ticket Sales'!E$11:E$5010, MATCH($Q4364, 'Ticket Sales'!$J$11:$J$5010, 0)), M4363)="", "", IFERROR(INDEX('Ticket Sales'!E$11:E$5010, MATCH($Q4364, 'Ticket Sales'!$J$11:$J$5010, 0)), M4363)))</f>
        <v/>
      </c>
      <c r="N4364" s="2"/>
      <c r="P4364" s="48">
        <v>4354</v>
      </c>
      <c r="Q4364" s="48" t="str">
        <f t="shared" ref="Q4364:Q4427" si="341">IF(ISNUMBER($Q$8)=FALSE, "", IF($P4364&gt;$Q$8, "", $P4364))</f>
        <v/>
      </c>
      <c r="S4364" s="52" t="str">
        <f t="shared" ref="S4364:S4427" si="342">IF($B4364="", "", $B4364)</f>
        <v/>
      </c>
      <c r="U4364" s="52" t="str">
        <f t="shared" ref="U4364:U4427" si="343">IF(COUNTIF($B4364:$F4364, "")=5, "", "X")</f>
        <v/>
      </c>
      <c r="W4364" s="52" t="str">
        <f t="shared" ref="W4364:W4427" si="344">IF(AND($U4364="X", $S4364=""), "X", IF(AND($U4364="X", ISNUMBER($S4364)=FALSE), "X", IF(AND($U4364="X", COUNTIF($S$11:$S$5010, $S4364)&gt;1), "X", "")))</f>
        <v/>
      </c>
    </row>
    <row r="4365" spans="1:23" x14ac:dyDescent="0.25">
      <c r="A4365" s="2"/>
      <c r="B4365" s="32"/>
      <c r="C4365" s="25"/>
      <c r="D4365" s="25"/>
      <c r="E4365" s="26"/>
      <c r="F4365" s="27"/>
      <c r="G4365" s="2"/>
      <c r="H4365" s="2"/>
      <c r="I4365" s="38" t="str">
        <f t="shared" si="340"/>
        <v/>
      </c>
      <c r="J4365" s="39" t="str">
        <f>IF($Q4365="", "", IF(IFERROR(INDEX('Ticket Sales'!B$11:B$5010, MATCH($Q4365, 'Ticket Sales'!$J$11:$J$5010, 0)), J4364)="", "", IFERROR(INDEX('Ticket Sales'!B$11:B$5010, MATCH($Q4365, 'Ticket Sales'!$J$11:$J$5010, 0)), J4364)))</f>
        <v/>
      </c>
      <c r="K4365" s="39" t="str">
        <f>IF($Q4365="", "", IF(IFERROR(INDEX('Ticket Sales'!C$11:C$5010, MATCH($Q4365, 'Ticket Sales'!$J$11:$J$5010, 0)), K4364)="", "", IFERROR(INDEX('Ticket Sales'!C$11:C$5010, MATCH($Q4365, 'Ticket Sales'!$J$11:$J$5010, 0)), K4364)))</f>
        <v/>
      </c>
      <c r="L4365" s="40" t="str">
        <f>IF($Q4365="", "", IF(IFERROR(INDEX('Ticket Sales'!D$11:D$5010, MATCH($Q4365, 'Ticket Sales'!$J$11:$J$5010, 0)), L4364)="", "", IFERROR(INDEX('Ticket Sales'!D$11:D$5010, MATCH($Q4365, 'Ticket Sales'!$J$11:$J$5010, 0)), L4364)))</f>
        <v/>
      </c>
      <c r="M4365" s="41" t="str">
        <f>IF($Q4365="", "", IF(IFERROR(INDEX('Ticket Sales'!E$11:E$5010, MATCH($Q4365, 'Ticket Sales'!$J$11:$J$5010, 0)), M4364)="", "", IFERROR(INDEX('Ticket Sales'!E$11:E$5010, MATCH($Q4365, 'Ticket Sales'!$J$11:$J$5010, 0)), M4364)))</f>
        <v/>
      </c>
      <c r="N4365" s="2"/>
      <c r="P4365" s="48">
        <v>4355</v>
      </c>
      <c r="Q4365" s="48" t="str">
        <f t="shared" si="341"/>
        <v/>
      </c>
      <c r="S4365" s="52" t="str">
        <f t="shared" si="342"/>
        <v/>
      </c>
      <c r="U4365" s="52" t="str">
        <f t="shared" si="343"/>
        <v/>
      </c>
      <c r="W4365" s="52" t="str">
        <f t="shared" si="344"/>
        <v/>
      </c>
    </row>
    <row r="4366" spans="1:23" x14ac:dyDescent="0.25">
      <c r="A4366" s="2"/>
      <c r="B4366" s="32"/>
      <c r="C4366" s="25"/>
      <c r="D4366" s="25"/>
      <c r="E4366" s="26"/>
      <c r="F4366" s="27"/>
      <c r="G4366" s="2"/>
      <c r="H4366" s="2"/>
      <c r="I4366" s="38" t="str">
        <f t="shared" si="340"/>
        <v/>
      </c>
      <c r="J4366" s="39" t="str">
        <f>IF($Q4366="", "", IF(IFERROR(INDEX('Ticket Sales'!B$11:B$5010, MATCH($Q4366, 'Ticket Sales'!$J$11:$J$5010, 0)), J4365)="", "", IFERROR(INDEX('Ticket Sales'!B$11:B$5010, MATCH($Q4366, 'Ticket Sales'!$J$11:$J$5010, 0)), J4365)))</f>
        <v/>
      </c>
      <c r="K4366" s="39" t="str">
        <f>IF($Q4366="", "", IF(IFERROR(INDEX('Ticket Sales'!C$11:C$5010, MATCH($Q4366, 'Ticket Sales'!$J$11:$J$5010, 0)), K4365)="", "", IFERROR(INDEX('Ticket Sales'!C$11:C$5010, MATCH($Q4366, 'Ticket Sales'!$J$11:$J$5010, 0)), K4365)))</f>
        <v/>
      </c>
      <c r="L4366" s="40" t="str">
        <f>IF($Q4366="", "", IF(IFERROR(INDEX('Ticket Sales'!D$11:D$5010, MATCH($Q4366, 'Ticket Sales'!$J$11:$J$5010, 0)), L4365)="", "", IFERROR(INDEX('Ticket Sales'!D$11:D$5010, MATCH($Q4366, 'Ticket Sales'!$J$11:$J$5010, 0)), L4365)))</f>
        <v/>
      </c>
      <c r="M4366" s="41" t="str">
        <f>IF($Q4366="", "", IF(IFERROR(INDEX('Ticket Sales'!E$11:E$5010, MATCH($Q4366, 'Ticket Sales'!$J$11:$J$5010, 0)), M4365)="", "", IFERROR(INDEX('Ticket Sales'!E$11:E$5010, MATCH($Q4366, 'Ticket Sales'!$J$11:$J$5010, 0)), M4365)))</f>
        <v/>
      </c>
      <c r="N4366" s="2"/>
      <c r="P4366" s="48">
        <v>4356</v>
      </c>
      <c r="Q4366" s="48" t="str">
        <f t="shared" si="341"/>
        <v/>
      </c>
      <c r="S4366" s="52" t="str">
        <f t="shared" si="342"/>
        <v/>
      </c>
      <c r="U4366" s="52" t="str">
        <f t="shared" si="343"/>
        <v/>
      </c>
      <c r="W4366" s="52" t="str">
        <f t="shared" si="344"/>
        <v/>
      </c>
    </row>
    <row r="4367" spans="1:23" x14ac:dyDescent="0.25">
      <c r="A4367" s="2"/>
      <c r="B4367" s="32"/>
      <c r="C4367" s="25"/>
      <c r="D4367" s="25"/>
      <c r="E4367" s="26"/>
      <c r="F4367" s="27"/>
      <c r="G4367" s="2"/>
      <c r="H4367" s="2"/>
      <c r="I4367" s="38" t="str">
        <f t="shared" si="340"/>
        <v/>
      </c>
      <c r="J4367" s="39" t="str">
        <f>IF($Q4367="", "", IF(IFERROR(INDEX('Ticket Sales'!B$11:B$5010, MATCH($Q4367, 'Ticket Sales'!$J$11:$J$5010, 0)), J4366)="", "", IFERROR(INDEX('Ticket Sales'!B$11:B$5010, MATCH($Q4367, 'Ticket Sales'!$J$11:$J$5010, 0)), J4366)))</f>
        <v/>
      </c>
      <c r="K4367" s="39" t="str">
        <f>IF($Q4367="", "", IF(IFERROR(INDEX('Ticket Sales'!C$11:C$5010, MATCH($Q4367, 'Ticket Sales'!$J$11:$J$5010, 0)), K4366)="", "", IFERROR(INDEX('Ticket Sales'!C$11:C$5010, MATCH($Q4367, 'Ticket Sales'!$J$11:$J$5010, 0)), K4366)))</f>
        <v/>
      </c>
      <c r="L4367" s="40" t="str">
        <f>IF($Q4367="", "", IF(IFERROR(INDEX('Ticket Sales'!D$11:D$5010, MATCH($Q4367, 'Ticket Sales'!$J$11:$J$5010, 0)), L4366)="", "", IFERROR(INDEX('Ticket Sales'!D$11:D$5010, MATCH($Q4367, 'Ticket Sales'!$J$11:$J$5010, 0)), L4366)))</f>
        <v/>
      </c>
      <c r="M4367" s="41" t="str">
        <f>IF($Q4367="", "", IF(IFERROR(INDEX('Ticket Sales'!E$11:E$5010, MATCH($Q4367, 'Ticket Sales'!$J$11:$J$5010, 0)), M4366)="", "", IFERROR(INDEX('Ticket Sales'!E$11:E$5010, MATCH($Q4367, 'Ticket Sales'!$J$11:$J$5010, 0)), M4366)))</f>
        <v/>
      </c>
      <c r="N4367" s="2"/>
      <c r="P4367" s="48">
        <v>4357</v>
      </c>
      <c r="Q4367" s="48" t="str">
        <f t="shared" si="341"/>
        <v/>
      </c>
      <c r="S4367" s="52" t="str">
        <f t="shared" si="342"/>
        <v/>
      </c>
      <c r="U4367" s="52" t="str">
        <f t="shared" si="343"/>
        <v/>
      </c>
      <c r="W4367" s="52" t="str">
        <f t="shared" si="344"/>
        <v/>
      </c>
    </row>
    <row r="4368" spans="1:23" x14ac:dyDescent="0.25">
      <c r="A4368" s="2"/>
      <c r="B4368" s="32"/>
      <c r="C4368" s="25"/>
      <c r="D4368" s="25"/>
      <c r="E4368" s="26"/>
      <c r="F4368" s="27"/>
      <c r="G4368" s="2"/>
      <c r="H4368" s="2"/>
      <c r="I4368" s="38" t="str">
        <f t="shared" si="340"/>
        <v/>
      </c>
      <c r="J4368" s="39" t="str">
        <f>IF($Q4368="", "", IF(IFERROR(INDEX('Ticket Sales'!B$11:B$5010, MATCH($Q4368, 'Ticket Sales'!$J$11:$J$5010, 0)), J4367)="", "", IFERROR(INDEX('Ticket Sales'!B$11:B$5010, MATCH($Q4368, 'Ticket Sales'!$J$11:$J$5010, 0)), J4367)))</f>
        <v/>
      </c>
      <c r="K4368" s="39" t="str">
        <f>IF($Q4368="", "", IF(IFERROR(INDEX('Ticket Sales'!C$11:C$5010, MATCH($Q4368, 'Ticket Sales'!$J$11:$J$5010, 0)), K4367)="", "", IFERROR(INDEX('Ticket Sales'!C$11:C$5010, MATCH($Q4368, 'Ticket Sales'!$J$11:$J$5010, 0)), K4367)))</f>
        <v/>
      </c>
      <c r="L4368" s="40" t="str">
        <f>IF($Q4368="", "", IF(IFERROR(INDEX('Ticket Sales'!D$11:D$5010, MATCH($Q4368, 'Ticket Sales'!$J$11:$J$5010, 0)), L4367)="", "", IFERROR(INDEX('Ticket Sales'!D$11:D$5010, MATCH($Q4368, 'Ticket Sales'!$J$11:$J$5010, 0)), L4367)))</f>
        <v/>
      </c>
      <c r="M4368" s="41" t="str">
        <f>IF($Q4368="", "", IF(IFERROR(INDEX('Ticket Sales'!E$11:E$5010, MATCH($Q4368, 'Ticket Sales'!$J$11:$J$5010, 0)), M4367)="", "", IFERROR(INDEX('Ticket Sales'!E$11:E$5010, MATCH($Q4368, 'Ticket Sales'!$J$11:$J$5010, 0)), M4367)))</f>
        <v/>
      </c>
      <c r="N4368" s="2"/>
      <c r="P4368" s="48">
        <v>4358</v>
      </c>
      <c r="Q4368" s="48" t="str">
        <f t="shared" si="341"/>
        <v/>
      </c>
      <c r="S4368" s="52" t="str">
        <f t="shared" si="342"/>
        <v/>
      </c>
      <c r="U4368" s="52" t="str">
        <f t="shared" si="343"/>
        <v/>
      </c>
      <c r="W4368" s="52" t="str">
        <f t="shared" si="344"/>
        <v/>
      </c>
    </row>
    <row r="4369" spans="1:23" x14ac:dyDescent="0.25">
      <c r="A4369" s="2"/>
      <c r="B4369" s="32"/>
      <c r="C4369" s="25"/>
      <c r="D4369" s="25"/>
      <c r="E4369" s="26"/>
      <c r="F4369" s="27"/>
      <c r="G4369" s="2"/>
      <c r="H4369" s="2"/>
      <c r="I4369" s="38" t="str">
        <f t="shared" si="340"/>
        <v/>
      </c>
      <c r="J4369" s="39" t="str">
        <f>IF($Q4369="", "", IF(IFERROR(INDEX('Ticket Sales'!B$11:B$5010, MATCH($Q4369, 'Ticket Sales'!$J$11:$J$5010, 0)), J4368)="", "", IFERROR(INDEX('Ticket Sales'!B$11:B$5010, MATCH($Q4369, 'Ticket Sales'!$J$11:$J$5010, 0)), J4368)))</f>
        <v/>
      </c>
      <c r="K4369" s="39" t="str">
        <f>IF($Q4369="", "", IF(IFERROR(INDEX('Ticket Sales'!C$11:C$5010, MATCH($Q4369, 'Ticket Sales'!$J$11:$J$5010, 0)), K4368)="", "", IFERROR(INDEX('Ticket Sales'!C$11:C$5010, MATCH($Q4369, 'Ticket Sales'!$J$11:$J$5010, 0)), K4368)))</f>
        <v/>
      </c>
      <c r="L4369" s="40" t="str">
        <f>IF($Q4369="", "", IF(IFERROR(INDEX('Ticket Sales'!D$11:D$5010, MATCH($Q4369, 'Ticket Sales'!$J$11:$J$5010, 0)), L4368)="", "", IFERROR(INDEX('Ticket Sales'!D$11:D$5010, MATCH($Q4369, 'Ticket Sales'!$J$11:$J$5010, 0)), L4368)))</f>
        <v/>
      </c>
      <c r="M4369" s="41" t="str">
        <f>IF($Q4369="", "", IF(IFERROR(INDEX('Ticket Sales'!E$11:E$5010, MATCH($Q4369, 'Ticket Sales'!$J$11:$J$5010, 0)), M4368)="", "", IFERROR(INDEX('Ticket Sales'!E$11:E$5010, MATCH($Q4369, 'Ticket Sales'!$J$11:$J$5010, 0)), M4368)))</f>
        <v/>
      </c>
      <c r="N4369" s="2"/>
      <c r="P4369" s="48">
        <v>4359</v>
      </c>
      <c r="Q4369" s="48" t="str">
        <f t="shared" si="341"/>
        <v/>
      </c>
      <c r="S4369" s="52" t="str">
        <f t="shared" si="342"/>
        <v/>
      </c>
      <c r="U4369" s="52" t="str">
        <f t="shared" si="343"/>
        <v/>
      </c>
      <c r="W4369" s="52" t="str">
        <f t="shared" si="344"/>
        <v/>
      </c>
    </row>
    <row r="4370" spans="1:23" x14ac:dyDescent="0.25">
      <c r="A4370" s="2"/>
      <c r="B4370" s="32"/>
      <c r="C4370" s="25"/>
      <c r="D4370" s="25"/>
      <c r="E4370" s="26"/>
      <c r="F4370" s="27"/>
      <c r="G4370" s="2"/>
      <c r="H4370" s="2"/>
      <c r="I4370" s="38" t="str">
        <f t="shared" si="340"/>
        <v/>
      </c>
      <c r="J4370" s="39" t="str">
        <f>IF($Q4370="", "", IF(IFERROR(INDEX('Ticket Sales'!B$11:B$5010, MATCH($Q4370, 'Ticket Sales'!$J$11:$J$5010, 0)), J4369)="", "", IFERROR(INDEX('Ticket Sales'!B$11:B$5010, MATCH($Q4370, 'Ticket Sales'!$J$11:$J$5010, 0)), J4369)))</f>
        <v/>
      </c>
      <c r="K4370" s="39" t="str">
        <f>IF($Q4370="", "", IF(IFERROR(INDEX('Ticket Sales'!C$11:C$5010, MATCH($Q4370, 'Ticket Sales'!$J$11:$J$5010, 0)), K4369)="", "", IFERROR(INDEX('Ticket Sales'!C$11:C$5010, MATCH($Q4370, 'Ticket Sales'!$J$11:$J$5010, 0)), K4369)))</f>
        <v/>
      </c>
      <c r="L4370" s="40" t="str">
        <f>IF($Q4370="", "", IF(IFERROR(INDEX('Ticket Sales'!D$11:D$5010, MATCH($Q4370, 'Ticket Sales'!$J$11:$J$5010, 0)), L4369)="", "", IFERROR(INDEX('Ticket Sales'!D$11:D$5010, MATCH($Q4370, 'Ticket Sales'!$J$11:$J$5010, 0)), L4369)))</f>
        <v/>
      </c>
      <c r="M4370" s="41" t="str">
        <f>IF($Q4370="", "", IF(IFERROR(INDEX('Ticket Sales'!E$11:E$5010, MATCH($Q4370, 'Ticket Sales'!$J$11:$J$5010, 0)), M4369)="", "", IFERROR(INDEX('Ticket Sales'!E$11:E$5010, MATCH($Q4370, 'Ticket Sales'!$J$11:$J$5010, 0)), M4369)))</f>
        <v/>
      </c>
      <c r="N4370" s="2"/>
      <c r="P4370" s="48">
        <v>4360</v>
      </c>
      <c r="Q4370" s="48" t="str">
        <f t="shared" si="341"/>
        <v/>
      </c>
      <c r="S4370" s="52" t="str">
        <f t="shared" si="342"/>
        <v/>
      </c>
      <c r="U4370" s="52" t="str">
        <f t="shared" si="343"/>
        <v/>
      </c>
      <c r="W4370" s="52" t="str">
        <f t="shared" si="344"/>
        <v/>
      </c>
    </row>
    <row r="4371" spans="1:23" x14ac:dyDescent="0.25">
      <c r="A4371" s="2"/>
      <c r="B4371" s="32"/>
      <c r="C4371" s="25"/>
      <c r="D4371" s="25"/>
      <c r="E4371" s="26"/>
      <c r="F4371" s="27"/>
      <c r="G4371" s="2"/>
      <c r="H4371" s="2"/>
      <c r="I4371" s="38" t="str">
        <f t="shared" si="340"/>
        <v/>
      </c>
      <c r="J4371" s="39" t="str">
        <f>IF($Q4371="", "", IF(IFERROR(INDEX('Ticket Sales'!B$11:B$5010, MATCH($Q4371, 'Ticket Sales'!$J$11:$J$5010, 0)), J4370)="", "", IFERROR(INDEX('Ticket Sales'!B$11:B$5010, MATCH($Q4371, 'Ticket Sales'!$J$11:$J$5010, 0)), J4370)))</f>
        <v/>
      </c>
      <c r="K4371" s="39" t="str">
        <f>IF($Q4371="", "", IF(IFERROR(INDEX('Ticket Sales'!C$11:C$5010, MATCH($Q4371, 'Ticket Sales'!$J$11:$J$5010, 0)), K4370)="", "", IFERROR(INDEX('Ticket Sales'!C$11:C$5010, MATCH($Q4371, 'Ticket Sales'!$J$11:$J$5010, 0)), K4370)))</f>
        <v/>
      </c>
      <c r="L4371" s="40" t="str">
        <f>IF($Q4371="", "", IF(IFERROR(INDEX('Ticket Sales'!D$11:D$5010, MATCH($Q4371, 'Ticket Sales'!$J$11:$J$5010, 0)), L4370)="", "", IFERROR(INDEX('Ticket Sales'!D$11:D$5010, MATCH($Q4371, 'Ticket Sales'!$J$11:$J$5010, 0)), L4370)))</f>
        <v/>
      </c>
      <c r="M4371" s="41" t="str">
        <f>IF($Q4371="", "", IF(IFERROR(INDEX('Ticket Sales'!E$11:E$5010, MATCH($Q4371, 'Ticket Sales'!$J$11:$J$5010, 0)), M4370)="", "", IFERROR(INDEX('Ticket Sales'!E$11:E$5010, MATCH($Q4371, 'Ticket Sales'!$J$11:$J$5010, 0)), M4370)))</f>
        <v/>
      </c>
      <c r="N4371" s="2"/>
      <c r="P4371" s="48">
        <v>4361</v>
      </c>
      <c r="Q4371" s="48" t="str">
        <f t="shared" si="341"/>
        <v/>
      </c>
      <c r="S4371" s="52" t="str">
        <f t="shared" si="342"/>
        <v/>
      </c>
      <c r="U4371" s="52" t="str">
        <f t="shared" si="343"/>
        <v/>
      </c>
      <c r="W4371" s="52" t="str">
        <f t="shared" si="344"/>
        <v/>
      </c>
    </row>
    <row r="4372" spans="1:23" x14ac:dyDescent="0.25">
      <c r="A4372" s="2"/>
      <c r="B4372" s="32"/>
      <c r="C4372" s="25"/>
      <c r="D4372" s="25"/>
      <c r="E4372" s="26"/>
      <c r="F4372" s="27"/>
      <c r="G4372" s="2"/>
      <c r="H4372" s="2"/>
      <c r="I4372" s="38" t="str">
        <f t="shared" si="340"/>
        <v/>
      </c>
      <c r="J4372" s="39" t="str">
        <f>IF($Q4372="", "", IF(IFERROR(INDEX('Ticket Sales'!B$11:B$5010, MATCH($Q4372, 'Ticket Sales'!$J$11:$J$5010, 0)), J4371)="", "", IFERROR(INDEX('Ticket Sales'!B$11:B$5010, MATCH($Q4372, 'Ticket Sales'!$J$11:$J$5010, 0)), J4371)))</f>
        <v/>
      </c>
      <c r="K4372" s="39" t="str">
        <f>IF($Q4372="", "", IF(IFERROR(INDEX('Ticket Sales'!C$11:C$5010, MATCH($Q4372, 'Ticket Sales'!$J$11:$J$5010, 0)), K4371)="", "", IFERROR(INDEX('Ticket Sales'!C$11:C$5010, MATCH($Q4372, 'Ticket Sales'!$J$11:$J$5010, 0)), K4371)))</f>
        <v/>
      </c>
      <c r="L4372" s="40" t="str">
        <f>IF($Q4372="", "", IF(IFERROR(INDEX('Ticket Sales'!D$11:D$5010, MATCH($Q4372, 'Ticket Sales'!$J$11:$J$5010, 0)), L4371)="", "", IFERROR(INDEX('Ticket Sales'!D$11:D$5010, MATCH($Q4372, 'Ticket Sales'!$J$11:$J$5010, 0)), L4371)))</f>
        <v/>
      </c>
      <c r="M4372" s="41" t="str">
        <f>IF($Q4372="", "", IF(IFERROR(INDEX('Ticket Sales'!E$11:E$5010, MATCH($Q4372, 'Ticket Sales'!$J$11:$J$5010, 0)), M4371)="", "", IFERROR(INDEX('Ticket Sales'!E$11:E$5010, MATCH($Q4372, 'Ticket Sales'!$J$11:$J$5010, 0)), M4371)))</f>
        <v/>
      </c>
      <c r="N4372" s="2"/>
      <c r="P4372" s="48">
        <v>4362</v>
      </c>
      <c r="Q4372" s="48" t="str">
        <f t="shared" si="341"/>
        <v/>
      </c>
      <c r="S4372" s="52" t="str">
        <f t="shared" si="342"/>
        <v/>
      </c>
      <c r="U4372" s="52" t="str">
        <f t="shared" si="343"/>
        <v/>
      </c>
      <c r="W4372" s="52" t="str">
        <f t="shared" si="344"/>
        <v/>
      </c>
    </row>
    <row r="4373" spans="1:23" x14ac:dyDescent="0.25">
      <c r="A4373" s="2"/>
      <c r="B4373" s="32"/>
      <c r="C4373" s="25"/>
      <c r="D4373" s="25"/>
      <c r="E4373" s="26"/>
      <c r="F4373" s="27"/>
      <c r="G4373" s="2"/>
      <c r="H4373" s="2"/>
      <c r="I4373" s="38" t="str">
        <f t="shared" si="340"/>
        <v/>
      </c>
      <c r="J4373" s="39" t="str">
        <f>IF($Q4373="", "", IF(IFERROR(INDEX('Ticket Sales'!B$11:B$5010, MATCH($Q4373, 'Ticket Sales'!$J$11:$J$5010, 0)), J4372)="", "", IFERROR(INDEX('Ticket Sales'!B$11:B$5010, MATCH($Q4373, 'Ticket Sales'!$J$11:$J$5010, 0)), J4372)))</f>
        <v/>
      </c>
      <c r="K4373" s="39" t="str">
        <f>IF($Q4373="", "", IF(IFERROR(INDEX('Ticket Sales'!C$11:C$5010, MATCH($Q4373, 'Ticket Sales'!$J$11:$J$5010, 0)), K4372)="", "", IFERROR(INDEX('Ticket Sales'!C$11:C$5010, MATCH($Q4373, 'Ticket Sales'!$J$11:$J$5010, 0)), K4372)))</f>
        <v/>
      </c>
      <c r="L4373" s="40" t="str">
        <f>IF($Q4373="", "", IF(IFERROR(INDEX('Ticket Sales'!D$11:D$5010, MATCH($Q4373, 'Ticket Sales'!$J$11:$J$5010, 0)), L4372)="", "", IFERROR(INDEX('Ticket Sales'!D$11:D$5010, MATCH($Q4373, 'Ticket Sales'!$J$11:$J$5010, 0)), L4372)))</f>
        <v/>
      </c>
      <c r="M4373" s="41" t="str">
        <f>IF($Q4373="", "", IF(IFERROR(INDEX('Ticket Sales'!E$11:E$5010, MATCH($Q4373, 'Ticket Sales'!$J$11:$J$5010, 0)), M4372)="", "", IFERROR(INDEX('Ticket Sales'!E$11:E$5010, MATCH($Q4373, 'Ticket Sales'!$J$11:$J$5010, 0)), M4372)))</f>
        <v/>
      </c>
      <c r="N4373" s="2"/>
      <c r="P4373" s="48">
        <v>4363</v>
      </c>
      <c r="Q4373" s="48" t="str">
        <f t="shared" si="341"/>
        <v/>
      </c>
      <c r="S4373" s="52" t="str">
        <f t="shared" si="342"/>
        <v/>
      </c>
      <c r="U4373" s="52" t="str">
        <f t="shared" si="343"/>
        <v/>
      </c>
      <c r="W4373" s="52" t="str">
        <f t="shared" si="344"/>
        <v/>
      </c>
    </row>
    <row r="4374" spans="1:23" x14ac:dyDescent="0.25">
      <c r="A4374" s="2"/>
      <c r="B4374" s="32"/>
      <c r="C4374" s="25"/>
      <c r="D4374" s="25"/>
      <c r="E4374" s="26"/>
      <c r="F4374" s="27"/>
      <c r="G4374" s="2"/>
      <c r="H4374" s="2"/>
      <c r="I4374" s="38" t="str">
        <f t="shared" si="340"/>
        <v/>
      </c>
      <c r="J4374" s="39" t="str">
        <f>IF($Q4374="", "", IF(IFERROR(INDEX('Ticket Sales'!B$11:B$5010, MATCH($Q4374, 'Ticket Sales'!$J$11:$J$5010, 0)), J4373)="", "", IFERROR(INDEX('Ticket Sales'!B$11:B$5010, MATCH($Q4374, 'Ticket Sales'!$J$11:$J$5010, 0)), J4373)))</f>
        <v/>
      </c>
      <c r="K4374" s="39" t="str">
        <f>IF($Q4374="", "", IF(IFERROR(INDEX('Ticket Sales'!C$11:C$5010, MATCH($Q4374, 'Ticket Sales'!$J$11:$J$5010, 0)), K4373)="", "", IFERROR(INDEX('Ticket Sales'!C$11:C$5010, MATCH($Q4374, 'Ticket Sales'!$J$11:$J$5010, 0)), K4373)))</f>
        <v/>
      </c>
      <c r="L4374" s="40" t="str">
        <f>IF($Q4374="", "", IF(IFERROR(INDEX('Ticket Sales'!D$11:D$5010, MATCH($Q4374, 'Ticket Sales'!$J$11:$J$5010, 0)), L4373)="", "", IFERROR(INDEX('Ticket Sales'!D$11:D$5010, MATCH($Q4374, 'Ticket Sales'!$J$11:$J$5010, 0)), L4373)))</f>
        <v/>
      </c>
      <c r="M4374" s="41" t="str">
        <f>IF($Q4374="", "", IF(IFERROR(INDEX('Ticket Sales'!E$11:E$5010, MATCH($Q4374, 'Ticket Sales'!$J$11:$J$5010, 0)), M4373)="", "", IFERROR(INDEX('Ticket Sales'!E$11:E$5010, MATCH($Q4374, 'Ticket Sales'!$J$11:$J$5010, 0)), M4373)))</f>
        <v/>
      </c>
      <c r="N4374" s="2"/>
      <c r="P4374" s="48">
        <v>4364</v>
      </c>
      <c r="Q4374" s="48" t="str">
        <f t="shared" si="341"/>
        <v/>
      </c>
      <c r="S4374" s="52" t="str">
        <f t="shared" si="342"/>
        <v/>
      </c>
      <c r="U4374" s="52" t="str">
        <f t="shared" si="343"/>
        <v/>
      </c>
      <c r="W4374" s="52" t="str">
        <f t="shared" si="344"/>
        <v/>
      </c>
    </row>
    <row r="4375" spans="1:23" x14ac:dyDescent="0.25">
      <c r="A4375" s="2"/>
      <c r="B4375" s="32"/>
      <c r="C4375" s="25"/>
      <c r="D4375" s="25"/>
      <c r="E4375" s="26"/>
      <c r="F4375" s="27"/>
      <c r="G4375" s="2"/>
      <c r="H4375" s="2"/>
      <c r="I4375" s="38" t="str">
        <f t="shared" si="340"/>
        <v/>
      </c>
      <c r="J4375" s="39" t="str">
        <f>IF($Q4375="", "", IF(IFERROR(INDEX('Ticket Sales'!B$11:B$5010, MATCH($Q4375, 'Ticket Sales'!$J$11:$J$5010, 0)), J4374)="", "", IFERROR(INDEX('Ticket Sales'!B$11:B$5010, MATCH($Q4375, 'Ticket Sales'!$J$11:$J$5010, 0)), J4374)))</f>
        <v/>
      </c>
      <c r="K4375" s="39" t="str">
        <f>IF($Q4375="", "", IF(IFERROR(INDEX('Ticket Sales'!C$11:C$5010, MATCH($Q4375, 'Ticket Sales'!$J$11:$J$5010, 0)), K4374)="", "", IFERROR(INDEX('Ticket Sales'!C$11:C$5010, MATCH($Q4375, 'Ticket Sales'!$J$11:$J$5010, 0)), K4374)))</f>
        <v/>
      </c>
      <c r="L4375" s="40" t="str">
        <f>IF($Q4375="", "", IF(IFERROR(INDEX('Ticket Sales'!D$11:D$5010, MATCH($Q4375, 'Ticket Sales'!$J$11:$J$5010, 0)), L4374)="", "", IFERROR(INDEX('Ticket Sales'!D$11:D$5010, MATCH($Q4375, 'Ticket Sales'!$J$11:$J$5010, 0)), L4374)))</f>
        <v/>
      </c>
      <c r="M4375" s="41" t="str">
        <f>IF($Q4375="", "", IF(IFERROR(INDEX('Ticket Sales'!E$11:E$5010, MATCH($Q4375, 'Ticket Sales'!$J$11:$J$5010, 0)), M4374)="", "", IFERROR(INDEX('Ticket Sales'!E$11:E$5010, MATCH($Q4375, 'Ticket Sales'!$J$11:$J$5010, 0)), M4374)))</f>
        <v/>
      </c>
      <c r="N4375" s="2"/>
      <c r="P4375" s="48">
        <v>4365</v>
      </c>
      <c r="Q4375" s="48" t="str">
        <f t="shared" si="341"/>
        <v/>
      </c>
      <c r="S4375" s="52" t="str">
        <f t="shared" si="342"/>
        <v/>
      </c>
      <c r="U4375" s="52" t="str">
        <f t="shared" si="343"/>
        <v/>
      </c>
      <c r="W4375" s="52" t="str">
        <f t="shared" si="344"/>
        <v/>
      </c>
    </row>
    <row r="4376" spans="1:23" x14ac:dyDescent="0.25">
      <c r="A4376" s="2"/>
      <c r="B4376" s="32"/>
      <c r="C4376" s="25"/>
      <c r="D4376" s="25"/>
      <c r="E4376" s="26"/>
      <c r="F4376" s="27"/>
      <c r="G4376" s="2"/>
      <c r="H4376" s="2"/>
      <c r="I4376" s="38" t="str">
        <f t="shared" si="340"/>
        <v/>
      </c>
      <c r="J4376" s="39" t="str">
        <f>IF($Q4376="", "", IF(IFERROR(INDEX('Ticket Sales'!B$11:B$5010, MATCH($Q4376, 'Ticket Sales'!$J$11:$J$5010, 0)), J4375)="", "", IFERROR(INDEX('Ticket Sales'!B$11:B$5010, MATCH($Q4376, 'Ticket Sales'!$J$11:$J$5010, 0)), J4375)))</f>
        <v/>
      </c>
      <c r="K4376" s="39" t="str">
        <f>IF($Q4376="", "", IF(IFERROR(INDEX('Ticket Sales'!C$11:C$5010, MATCH($Q4376, 'Ticket Sales'!$J$11:$J$5010, 0)), K4375)="", "", IFERROR(INDEX('Ticket Sales'!C$11:C$5010, MATCH($Q4376, 'Ticket Sales'!$J$11:$J$5010, 0)), K4375)))</f>
        <v/>
      </c>
      <c r="L4376" s="40" t="str">
        <f>IF($Q4376="", "", IF(IFERROR(INDEX('Ticket Sales'!D$11:D$5010, MATCH($Q4376, 'Ticket Sales'!$J$11:$J$5010, 0)), L4375)="", "", IFERROR(INDEX('Ticket Sales'!D$11:D$5010, MATCH($Q4376, 'Ticket Sales'!$J$11:$J$5010, 0)), L4375)))</f>
        <v/>
      </c>
      <c r="M4376" s="41" t="str">
        <f>IF($Q4376="", "", IF(IFERROR(INDEX('Ticket Sales'!E$11:E$5010, MATCH($Q4376, 'Ticket Sales'!$J$11:$J$5010, 0)), M4375)="", "", IFERROR(INDEX('Ticket Sales'!E$11:E$5010, MATCH($Q4376, 'Ticket Sales'!$J$11:$J$5010, 0)), M4375)))</f>
        <v/>
      </c>
      <c r="N4376" s="2"/>
      <c r="P4376" s="48">
        <v>4366</v>
      </c>
      <c r="Q4376" s="48" t="str">
        <f t="shared" si="341"/>
        <v/>
      </c>
      <c r="S4376" s="52" t="str">
        <f t="shared" si="342"/>
        <v/>
      </c>
      <c r="U4376" s="52" t="str">
        <f t="shared" si="343"/>
        <v/>
      </c>
      <c r="W4376" s="52" t="str">
        <f t="shared" si="344"/>
        <v/>
      </c>
    </row>
    <row r="4377" spans="1:23" x14ac:dyDescent="0.25">
      <c r="A4377" s="2"/>
      <c r="B4377" s="32"/>
      <c r="C4377" s="25"/>
      <c r="D4377" s="25"/>
      <c r="E4377" s="26"/>
      <c r="F4377" s="27"/>
      <c r="G4377" s="2"/>
      <c r="H4377" s="2"/>
      <c r="I4377" s="38" t="str">
        <f t="shared" si="340"/>
        <v/>
      </c>
      <c r="J4377" s="39" t="str">
        <f>IF($Q4377="", "", IF(IFERROR(INDEX('Ticket Sales'!B$11:B$5010, MATCH($Q4377, 'Ticket Sales'!$J$11:$J$5010, 0)), J4376)="", "", IFERROR(INDEX('Ticket Sales'!B$11:B$5010, MATCH($Q4377, 'Ticket Sales'!$J$11:$J$5010, 0)), J4376)))</f>
        <v/>
      </c>
      <c r="K4377" s="39" t="str">
        <f>IF($Q4377="", "", IF(IFERROR(INDEX('Ticket Sales'!C$11:C$5010, MATCH($Q4377, 'Ticket Sales'!$J$11:$J$5010, 0)), K4376)="", "", IFERROR(INDEX('Ticket Sales'!C$11:C$5010, MATCH($Q4377, 'Ticket Sales'!$J$11:$J$5010, 0)), K4376)))</f>
        <v/>
      </c>
      <c r="L4377" s="40" t="str">
        <f>IF($Q4377="", "", IF(IFERROR(INDEX('Ticket Sales'!D$11:D$5010, MATCH($Q4377, 'Ticket Sales'!$J$11:$J$5010, 0)), L4376)="", "", IFERROR(INDEX('Ticket Sales'!D$11:D$5010, MATCH($Q4377, 'Ticket Sales'!$J$11:$J$5010, 0)), L4376)))</f>
        <v/>
      </c>
      <c r="M4377" s="41" t="str">
        <f>IF($Q4377="", "", IF(IFERROR(INDEX('Ticket Sales'!E$11:E$5010, MATCH($Q4377, 'Ticket Sales'!$J$11:$J$5010, 0)), M4376)="", "", IFERROR(INDEX('Ticket Sales'!E$11:E$5010, MATCH($Q4377, 'Ticket Sales'!$J$11:$J$5010, 0)), M4376)))</f>
        <v/>
      </c>
      <c r="N4377" s="2"/>
      <c r="P4377" s="48">
        <v>4367</v>
      </c>
      <c r="Q4377" s="48" t="str">
        <f t="shared" si="341"/>
        <v/>
      </c>
      <c r="S4377" s="52" t="str">
        <f t="shared" si="342"/>
        <v/>
      </c>
      <c r="U4377" s="52" t="str">
        <f t="shared" si="343"/>
        <v/>
      </c>
      <c r="W4377" s="52" t="str">
        <f t="shared" si="344"/>
        <v/>
      </c>
    </row>
    <row r="4378" spans="1:23" x14ac:dyDescent="0.25">
      <c r="A4378" s="2"/>
      <c r="B4378" s="32"/>
      <c r="C4378" s="25"/>
      <c r="D4378" s="25"/>
      <c r="E4378" s="26"/>
      <c r="F4378" s="27"/>
      <c r="G4378" s="2"/>
      <c r="H4378" s="2"/>
      <c r="I4378" s="38" t="str">
        <f t="shared" si="340"/>
        <v/>
      </c>
      <c r="J4378" s="39" t="str">
        <f>IF($Q4378="", "", IF(IFERROR(INDEX('Ticket Sales'!B$11:B$5010, MATCH($Q4378, 'Ticket Sales'!$J$11:$J$5010, 0)), J4377)="", "", IFERROR(INDEX('Ticket Sales'!B$11:B$5010, MATCH($Q4378, 'Ticket Sales'!$J$11:$J$5010, 0)), J4377)))</f>
        <v/>
      </c>
      <c r="K4378" s="39" t="str">
        <f>IF($Q4378="", "", IF(IFERROR(INDEX('Ticket Sales'!C$11:C$5010, MATCH($Q4378, 'Ticket Sales'!$J$11:$J$5010, 0)), K4377)="", "", IFERROR(INDEX('Ticket Sales'!C$11:C$5010, MATCH($Q4378, 'Ticket Sales'!$J$11:$J$5010, 0)), K4377)))</f>
        <v/>
      </c>
      <c r="L4378" s="40" t="str">
        <f>IF($Q4378="", "", IF(IFERROR(INDEX('Ticket Sales'!D$11:D$5010, MATCH($Q4378, 'Ticket Sales'!$J$11:$J$5010, 0)), L4377)="", "", IFERROR(INDEX('Ticket Sales'!D$11:D$5010, MATCH($Q4378, 'Ticket Sales'!$J$11:$J$5010, 0)), L4377)))</f>
        <v/>
      </c>
      <c r="M4378" s="41" t="str">
        <f>IF($Q4378="", "", IF(IFERROR(INDEX('Ticket Sales'!E$11:E$5010, MATCH($Q4378, 'Ticket Sales'!$J$11:$J$5010, 0)), M4377)="", "", IFERROR(INDEX('Ticket Sales'!E$11:E$5010, MATCH($Q4378, 'Ticket Sales'!$J$11:$J$5010, 0)), M4377)))</f>
        <v/>
      </c>
      <c r="N4378" s="2"/>
      <c r="P4378" s="48">
        <v>4368</v>
      </c>
      <c r="Q4378" s="48" t="str">
        <f t="shared" si="341"/>
        <v/>
      </c>
      <c r="S4378" s="52" t="str">
        <f t="shared" si="342"/>
        <v/>
      </c>
      <c r="U4378" s="52" t="str">
        <f t="shared" si="343"/>
        <v/>
      </c>
      <c r="W4378" s="52" t="str">
        <f t="shared" si="344"/>
        <v/>
      </c>
    </row>
    <row r="4379" spans="1:23" x14ac:dyDescent="0.25">
      <c r="A4379" s="2"/>
      <c r="B4379" s="32"/>
      <c r="C4379" s="25"/>
      <c r="D4379" s="25"/>
      <c r="E4379" s="26"/>
      <c r="F4379" s="27"/>
      <c r="G4379" s="2"/>
      <c r="H4379" s="2"/>
      <c r="I4379" s="38" t="str">
        <f t="shared" si="340"/>
        <v/>
      </c>
      <c r="J4379" s="39" t="str">
        <f>IF($Q4379="", "", IF(IFERROR(INDEX('Ticket Sales'!B$11:B$5010, MATCH($Q4379, 'Ticket Sales'!$J$11:$J$5010, 0)), J4378)="", "", IFERROR(INDEX('Ticket Sales'!B$11:B$5010, MATCH($Q4379, 'Ticket Sales'!$J$11:$J$5010, 0)), J4378)))</f>
        <v/>
      </c>
      <c r="K4379" s="39" t="str">
        <f>IF($Q4379="", "", IF(IFERROR(INDEX('Ticket Sales'!C$11:C$5010, MATCH($Q4379, 'Ticket Sales'!$J$11:$J$5010, 0)), K4378)="", "", IFERROR(INDEX('Ticket Sales'!C$11:C$5010, MATCH($Q4379, 'Ticket Sales'!$J$11:$J$5010, 0)), K4378)))</f>
        <v/>
      </c>
      <c r="L4379" s="40" t="str">
        <f>IF($Q4379="", "", IF(IFERROR(INDEX('Ticket Sales'!D$11:D$5010, MATCH($Q4379, 'Ticket Sales'!$J$11:$J$5010, 0)), L4378)="", "", IFERROR(INDEX('Ticket Sales'!D$11:D$5010, MATCH($Q4379, 'Ticket Sales'!$J$11:$J$5010, 0)), L4378)))</f>
        <v/>
      </c>
      <c r="M4379" s="41" t="str">
        <f>IF($Q4379="", "", IF(IFERROR(INDEX('Ticket Sales'!E$11:E$5010, MATCH($Q4379, 'Ticket Sales'!$J$11:$J$5010, 0)), M4378)="", "", IFERROR(INDEX('Ticket Sales'!E$11:E$5010, MATCH($Q4379, 'Ticket Sales'!$J$11:$J$5010, 0)), M4378)))</f>
        <v/>
      </c>
      <c r="N4379" s="2"/>
      <c r="P4379" s="48">
        <v>4369</v>
      </c>
      <c r="Q4379" s="48" t="str">
        <f t="shared" si="341"/>
        <v/>
      </c>
      <c r="S4379" s="52" t="str">
        <f t="shared" si="342"/>
        <v/>
      </c>
      <c r="U4379" s="52" t="str">
        <f t="shared" si="343"/>
        <v/>
      </c>
      <c r="W4379" s="52" t="str">
        <f t="shared" si="344"/>
        <v/>
      </c>
    </row>
    <row r="4380" spans="1:23" x14ac:dyDescent="0.25">
      <c r="A4380" s="2"/>
      <c r="B4380" s="32"/>
      <c r="C4380" s="25"/>
      <c r="D4380" s="25"/>
      <c r="E4380" s="26"/>
      <c r="F4380" s="27"/>
      <c r="G4380" s="2"/>
      <c r="H4380" s="2"/>
      <c r="I4380" s="38" t="str">
        <f t="shared" si="340"/>
        <v/>
      </c>
      <c r="J4380" s="39" t="str">
        <f>IF($Q4380="", "", IF(IFERROR(INDEX('Ticket Sales'!B$11:B$5010, MATCH($Q4380, 'Ticket Sales'!$J$11:$J$5010, 0)), J4379)="", "", IFERROR(INDEX('Ticket Sales'!B$11:B$5010, MATCH($Q4380, 'Ticket Sales'!$J$11:$J$5010, 0)), J4379)))</f>
        <v/>
      </c>
      <c r="K4380" s="39" t="str">
        <f>IF($Q4380="", "", IF(IFERROR(INDEX('Ticket Sales'!C$11:C$5010, MATCH($Q4380, 'Ticket Sales'!$J$11:$J$5010, 0)), K4379)="", "", IFERROR(INDEX('Ticket Sales'!C$11:C$5010, MATCH($Q4380, 'Ticket Sales'!$J$11:$J$5010, 0)), K4379)))</f>
        <v/>
      </c>
      <c r="L4380" s="40" t="str">
        <f>IF($Q4380="", "", IF(IFERROR(INDEX('Ticket Sales'!D$11:D$5010, MATCH($Q4380, 'Ticket Sales'!$J$11:$J$5010, 0)), L4379)="", "", IFERROR(INDEX('Ticket Sales'!D$11:D$5010, MATCH($Q4380, 'Ticket Sales'!$J$11:$J$5010, 0)), L4379)))</f>
        <v/>
      </c>
      <c r="M4380" s="41" t="str">
        <f>IF($Q4380="", "", IF(IFERROR(INDEX('Ticket Sales'!E$11:E$5010, MATCH($Q4380, 'Ticket Sales'!$J$11:$J$5010, 0)), M4379)="", "", IFERROR(INDEX('Ticket Sales'!E$11:E$5010, MATCH($Q4380, 'Ticket Sales'!$J$11:$J$5010, 0)), M4379)))</f>
        <v/>
      </c>
      <c r="N4380" s="2"/>
      <c r="P4380" s="48">
        <v>4370</v>
      </c>
      <c r="Q4380" s="48" t="str">
        <f t="shared" si="341"/>
        <v/>
      </c>
      <c r="S4380" s="52" t="str">
        <f t="shared" si="342"/>
        <v/>
      </c>
      <c r="U4380" s="52" t="str">
        <f t="shared" si="343"/>
        <v/>
      </c>
      <c r="W4380" s="52" t="str">
        <f t="shared" si="344"/>
        <v/>
      </c>
    </row>
    <row r="4381" spans="1:23" x14ac:dyDescent="0.25">
      <c r="A4381" s="2"/>
      <c r="B4381" s="32"/>
      <c r="C4381" s="25"/>
      <c r="D4381" s="25"/>
      <c r="E4381" s="26"/>
      <c r="F4381" s="27"/>
      <c r="G4381" s="2"/>
      <c r="H4381" s="2"/>
      <c r="I4381" s="38" t="str">
        <f t="shared" si="340"/>
        <v/>
      </c>
      <c r="J4381" s="39" t="str">
        <f>IF($Q4381="", "", IF(IFERROR(INDEX('Ticket Sales'!B$11:B$5010, MATCH($Q4381, 'Ticket Sales'!$J$11:$J$5010, 0)), J4380)="", "", IFERROR(INDEX('Ticket Sales'!B$11:B$5010, MATCH($Q4381, 'Ticket Sales'!$J$11:$J$5010, 0)), J4380)))</f>
        <v/>
      </c>
      <c r="K4381" s="39" t="str">
        <f>IF($Q4381="", "", IF(IFERROR(INDEX('Ticket Sales'!C$11:C$5010, MATCH($Q4381, 'Ticket Sales'!$J$11:$J$5010, 0)), K4380)="", "", IFERROR(INDEX('Ticket Sales'!C$11:C$5010, MATCH($Q4381, 'Ticket Sales'!$J$11:$J$5010, 0)), K4380)))</f>
        <v/>
      </c>
      <c r="L4381" s="40" t="str">
        <f>IF($Q4381="", "", IF(IFERROR(INDEX('Ticket Sales'!D$11:D$5010, MATCH($Q4381, 'Ticket Sales'!$J$11:$J$5010, 0)), L4380)="", "", IFERROR(INDEX('Ticket Sales'!D$11:D$5010, MATCH($Q4381, 'Ticket Sales'!$J$11:$J$5010, 0)), L4380)))</f>
        <v/>
      </c>
      <c r="M4381" s="41" t="str">
        <f>IF($Q4381="", "", IF(IFERROR(INDEX('Ticket Sales'!E$11:E$5010, MATCH($Q4381, 'Ticket Sales'!$J$11:$J$5010, 0)), M4380)="", "", IFERROR(INDEX('Ticket Sales'!E$11:E$5010, MATCH($Q4381, 'Ticket Sales'!$J$11:$J$5010, 0)), M4380)))</f>
        <v/>
      </c>
      <c r="N4381" s="2"/>
      <c r="P4381" s="48">
        <v>4371</v>
      </c>
      <c r="Q4381" s="48" t="str">
        <f t="shared" si="341"/>
        <v/>
      </c>
      <c r="S4381" s="52" t="str">
        <f t="shared" si="342"/>
        <v/>
      </c>
      <c r="U4381" s="52" t="str">
        <f t="shared" si="343"/>
        <v/>
      </c>
      <c r="W4381" s="52" t="str">
        <f t="shared" si="344"/>
        <v/>
      </c>
    </row>
    <row r="4382" spans="1:23" x14ac:dyDescent="0.25">
      <c r="A4382" s="2"/>
      <c r="B4382" s="32"/>
      <c r="C4382" s="25"/>
      <c r="D4382" s="25"/>
      <c r="E4382" s="26"/>
      <c r="F4382" s="27"/>
      <c r="G4382" s="2"/>
      <c r="H4382" s="2"/>
      <c r="I4382" s="38" t="str">
        <f t="shared" si="340"/>
        <v/>
      </c>
      <c r="J4382" s="39" t="str">
        <f>IF($Q4382="", "", IF(IFERROR(INDEX('Ticket Sales'!B$11:B$5010, MATCH($Q4382, 'Ticket Sales'!$J$11:$J$5010, 0)), J4381)="", "", IFERROR(INDEX('Ticket Sales'!B$11:B$5010, MATCH($Q4382, 'Ticket Sales'!$J$11:$J$5010, 0)), J4381)))</f>
        <v/>
      </c>
      <c r="K4382" s="39" t="str">
        <f>IF($Q4382="", "", IF(IFERROR(INDEX('Ticket Sales'!C$11:C$5010, MATCH($Q4382, 'Ticket Sales'!$J$11:$J$5010, 0)), K4381)="", "", IFERROR(INDEX('Ticket Sales'!C$11:C$5010, MATCH($Q4382, 'Ticket Sales'!$J$11:$J$5010, 0)), K4381)))</f>
        <v/>
      </c>
      <c r="L4382" s="40" t="str">
        <f>IF($Q4382="", "", IF(IFERROR(INDEX('Ticket Sales'!D$11:D$5010, MATCH($Q4382, 'Ticket Sales'!$J$11:$J$5010, 0)), L4381)="", "", IFERROR(INDEX('Ticket Sales'!D$11:D$5010, MATCH($Q4382, 'Ticket Sales'!$J$11:$J$5010, 0)), L4381)))</f>
        <v/>
      </c>
      <c r="M4382" s="41" t="str">
        <f>IF($Q4382="", "", IF(IFERROR(INDEX('Ticket Sales'!E$11:E$5010, MATCH($Q4382, 'Ticket Sales'!$J$11:$J$5010, 0)), M4381)="", "", IFERROR(INDEX('Ticket Sales'!E$11:E$5010, MATCH($Q4382, 'Ticket Sales'!$J$11:$J$5010, 0)), M4381)))</f>
        <v/>
      </c>
      <c r="N4382" s="2"/>
      <c r="P4382" s="48">
        <v>4372</v>
      </c>
      <c r="Q4382" s="48" t="str">
        <f t="shared" si="341"/>
        <v/>
      </c>
      <c r="S4382" s="52" t="str">
        <f t="shared" si="342"/>
        <v/>
      </c>
      <c r="U4382" s="52" t="str">
        <f t="shared" si="343"/>
        <v/>
      </c>
      <c r="W4382" s="52" t="str">
        <f t="shared" si="344"/>
        <v/>
      </c>
    </row>
    <row r="4383" spans="1:23" x14ac:dyDescent="0.25">
      <c r="A4383" s="2"/>
      <c r="B4383" s="32"/>
      <c r="C4383" s="25"/>
      <c r="D4383" s="25"/>
      <c r="E4383" s="26"/>
      <c r="F4383" s="27"/>
      <c r="G4383" s="2"/>
      <c r="H4383" s="2"/>
      <c r="I4383" s="38" t="str">
        <f t="shared" si="340"/>
        <v/>
      </c>
      <c r="J4383" s="39" t="str">
        <f>IF($Q4383="", "", IF(IFERROR(INDEX('Ticket Sales'!B$11:B$5010, MATCH($Q4383, 'Ticket Sales'!$J$11:$J$5010, 0)), J4382)="", "", IFERROR(INDEX('Ticket Sales'!B$11:B$5010, MATCH($Q4383, 'Ticket Sales'!$J$11:$J$5010, 0)), J4382)))</f>
        <v/>
      </c>
      <c r="K4383" s="39" t="str">
        <f>IF($Q4383="", "", IF(IFERROR(INDEX('Ticket Sales'!C$11:C$5010, MATCH($Q4383, 'Ticket Sales'!$J$11:$J$5010, 0)), K4382)="", "", IFERROR(INDEX('Ticket Sales'!C$11:C$5010, MATCH($Q4383, 'Ticket Sales'!$J$11:$J$5010, 0)), K4382)))</f>
        <v/>
      </c>
      <c r="L4383" s="40" t="str">
        <f>IF($Q4383="", "", IF(IFERROR(INDEX('Ticket Sales'!D$11:D$5010, MATCH($Q4383, 'Ticket Sales'!$J$11:$J$5010, 0)), L4382)="", "", IFERROR(INDEX('Ticket Sales'!D$11:D$5010, MATCH($Q4383, 'Ticket Sales'!$J$11:$J$5010, 0)), L4382)))</f>
        <v/>
      </c>
      <c r="M4383" s="41" t="str">
        <f>IF($Q4383="", "", IF(IFERROR(INDEX('Ticket Sales'!E$11:E$5010, MATCH($Q4383, 'Ticket Sales'!$J$11:$J$5010, 0)), M4382)="", "", IFERROR(INDEX('Ticket Sales'!E$11:E$5010, MATCH($Q4383, 'Ticket Sales'!$J$11:$J$5010, 0)), M4382)))</f>
        <v/>
      </c>
      <c r="N4383" s="2"/>
      <c r="P4383" s="48">
        <v>4373</v>
      </c>
      <c r="Q4383" s="48" t="str">
        <f t="shared" si="341"/>
        <v/>
      </c>
      <c r="S4383" s="52" t="str">
        <f t="shared" si="342"/>
        <v/>
      </c>
      <c r="U4383" s="52" t="str">
        <f t="shared" si="343"/>
        <v/>
      </c>
      <c r="W4383" s="52" t="str">
        <f t="shared" si="344"/>
        <v/>
      </c>
    </row>
    <row r="4384" spans="1:23" x14ac:dyDescent="0.25">
      <c r="A4384" s="2"/>
      <c r="B4384" s="32"/>
      <c r="C4384" s="25"/>
      <c r="D4384" s="25"/>
      <c r="E4384" s="26"/>
      <c r="F4384" s="27"/>
      <c r="G4384" s="2"/>
      <c r="H4384" s="2"/>
      <c r="I4384" s="38" t="str">
        <f t="shared" si="340"/>
        <v/>
      </c>
      <c r="J4384" s="39" t="str">
        <f>IF($Q4384="", "", IF(IFERROR(INDEX('Ticket Sales'!B$11:B$5010, MATCH($Q4384, 'Ticket Sales'!$J$11:$J$5010, 0)), J4383)="", "", IFERROR(INDEX('Ticket Sales'!B$11:B$5010, MATCH($Q4384, 'Ticket Sales'!$J$11:$J$5010, 0)), J4383)))</f>
        <v/>
      </c>
      <c r="K4384" s="39" t="str">
        <f>IF($Q4384="", "", IF(IFERROR(INDEX('Ticket Sales'!C$11:C$5010, MATCH($Q4384, 'Ticket Sales'!$J$11:$J$5010, 0)), K4383)="", "", IFERROR(INDEX('Ticket Sales'!C$11:C$5010, MATCH($Q4384, 'Ticket Sales'!$J$11:$J$5010, 0)), K4383)))</f>
        <v/>
      </c>
      <c r="L4384" s="40" t="str">
        <f>IF($Q4384="", "", IF(IFERROR(INDEX('Ticket Sales'!D$11:D$5010, MATCH($Q4384, 'Ticket Sales'!$J$11:$J$5010, 0)), L4383)="", "", IFERROR(INDEX('Ticket Sales'!D$11:D$5010, MATCH($Q4384, 'Ticket Sales'!$J$11:$J$5010, 0)), L4383)))</f>
        <v/>
      </c>
      <c r="M4384" s="41" t="str">
        <f>IF($Q4384="", "", IF(IFERROR(INDEX('Ticket Sales'!E$11:E$5010, MATCH($Q4384, 'Ticket Sales'!$J$11:$J$5010, 0)), M4383)="", "", IFERROR(INDEX('Ticket Sales'!E$11:E$5010, MATCH($Q4384, 'Ticket Sales'!$J$11:$J$5010, 0)), M4383)))</f>
        <v/>
      </c>
      <c r="N4384" s="2"/>
      <c r="P4384" s="48">
        <v>4374</v>
      </c>
      <c r="Q4384" s="48" t="str">
        <f t="shared" si="341"/>
        <v/>
      </c>
      <c r="S4384" s="52" t="str">
        <f t="shared" si="342"/>
        <v/>
      </c>
      <c r="U4384" s="52" t="str">
        <f t="shared" si="343"/>
        <v/>
      </c>
      <c r="W4384" s="52" t="str">
        <f t="shared" si="344"/>
        <v/>
      </c>
    </row>
    <row r="4385" spans="1:23" x14ac:dyDescent="0.25">
      <c r="A4385" s="2"/>
      <c r="B4385" s="32"/>
      <c r="C4385" s="25"/>
      <c r="D4385" s="25"/>
      <c r="E4385" s="26"/>
      <c r="F4385" s="27"/>
      <c r="G4385" s="2"/>
      <c r="H4385" s="2"/>
      <c r="I4385" s="38" t="str">
        <f t="shared" si="340"/>
        <v/>
      </c>
      <c r="J4385" s="39" t="str">
        <f>IF($Q4385="", "", IF(IFERROR(INDEX('Ticket Sales'!B$11:B$5010, MATCH($Q4385, 'Ticket Sales'!$J$11:$J$5010, 0)), J4384)="", "", IFERROR(INDEX('Ticket Sales'!B$11:B$5010, MATCH($Q4385, 'Ticket Sales'!$J$11:$J$5010, 0)), J4384)))</f>
        <v/>
      </c>
      <c r="K4385" s="39" t="str">
        <f>IF($Q4385="", "", IF(IFERROR(INDEX('Ticket Sales'!C$11:C$5010, MATCH($Q4385, 'Ticket Sales'!$J$11:$J$5010, 0)), K4384)="", "", IFERROR(INDEX('Ticket Sales'!C$11:C$5010, MATCH($Q4385, 'Ticket Sales'!$J$11:$J$5010, 0)), K4384)))</f>
        <v/>
      </c>
      <c r="L4385" s="40" t="str">
        <f>IF($Q4385="", "", IF(IFERROR(INDEX('Ticket Sales'!D$11:D$5010, MATCH($Q4385, 'Ticket Sales'!$J$11:$J$5010, 0)), L4384)="", "", IFERROR(INDEX('Ticket Sales'!D$11:D$5010, MATCH($Q4385, 'Ticket Sales'!$J$11:$J$5010, 0)), L4384)))</f>
        <v/>
      </c>
      <c r="M4385" s="41" t="str">
        <f>IF($Q4385="", "", IF(IFERROR(INDEX('Ticket Sales'!E$11:E$5010, MATCH($Q4385, 'Ticket Sales'!$J$11:$J$5010, 0)), M4384)="", "", IFERROR(INDEX('Ticket Sales'!E$11:E$5010, MATCH($Q4385, 'Ticket Sales'!$J$11:$J$5010, 0)), M4384)))</f>
        <v/>
      </c>
      <c r="N4385" s="2"/>
      <c r="P4385" s="48">
        <v>4375</v>
      </c>
      <c r="Q4385" s="48" t="str">
        <f t="shared" si="341"/>
        <v/>
      </c>
      <c r="S4385" s="52" t="str">
        <f t="shared" si="342"/>
        <v/>
      </c>
      <c r="U4385" s="52" t="str">
        <f t="shared" si="343"/>
        <v/>
      </c>
      <c r="W4385" s="52" t="str">
        <f t="shared" si="344"/>
        <v/>
      </c>
    </row>
    <row r="4386" spans="1:23" x14ac:dyDescent="0.25">
      <c r="A4386" s="2"/>
      <c r="B4386" s="32"/>
      <c r="C4386" s="25"/>
      <c r="D4386" s="25"/>
      <c r="E4386" s="26"/>
      <c r="F4386" s="27"/>
      <c r="G4386" s="2"/>
      <c r="H4386" s="2"/>
      <c r="I4386" s="38" t="str">
        <f t="shared" si="340"/>
        <v/>
      </c>
      <c r="J4386" s="39" t="str">
        <f>IF($Q4386="", "", IF(IFERROR(INDEX('Ticket Sales'!B$11:B$5010, MATCH($Q4386, 'Ticket Sales'!$J$11:$J$5010, 0)), J4385)="", "", IFERROR(INDEX('Ticket Sales'!B$11:B$5010, MATCH($Q4386, 'Ticket Sales'!$J$11:$J$5010, 0)), J4385)))</f>
        <v/>
      </c>
      <c r="K4386" s="39" t="str">
        <f>IF($Q4386="", "", IF(IFERROR(INDEX('Ticket Sales'!C$11:C$5010, MATCH($Q4386, 'Ticket Sales'!$J$11:$J$5010, 0)), K4385)="", "", IFERROR(INDEX('Ticket Sales'!C$11:C$5010, MATCH($Q4386, 'Ticket Sales'!$J$11:$J$5010, 0)), K4385)))</f>
        <v/>
      </c>
      <c r="L4386" s="40" t="str">
        <f>IF($Q4386="", "", IF(IFERROR(INDEX('Ticket Sales'!D$11:D$5010, MATCH($Q4386, 'Ticket Sales'!$J$11:$J$5010, 0)), L4385)="", "", IFERROR(INDEX('Ticket Sales'!D$11:D$5010, MATCH($Q4386, 'Ticket Sales'!$J$11:$J$5010, 0)), L4385)))</f>
        <v/>
      </c>
      <c r="M4386" s="41" t="str">
        <f>IF($Q4386="", "", IF(IFERROR(INDEX('Ticket Sales'!E$11:E$5010, MATCH($Q4386, 'Ticket Sales'!$J$11:$J$5010, 0)), M4385)="", "", IFERROR(INDEX('Ticket Sales'!E$11:E$5010, MATCH($Q4386, 'Ticket Sales'!$J$11:$J$5010, 0)), M4385)))</f>
        <v/>
      </c>
      <c r="N4386" s="2"/>
      <c r="P4386" s="48">
        <v>4376</v>
      </c>
      <c r="Q4386" s="48" t="str">
        <f t="shared" si="341"/>
        <v/>
      </c>
      <c r="S4386" s="52" t="str">
        <f t="shared" si="342"/>
        <v/>
      </c>
      <c r="U4386" s="52" t="str">
        <f t="shared" si="343"/>
        <v/>
      </c>
      <c r="W4386" s="52" t="str">
        <f t="shared" si="344"/>
        <v/>
      </c>
    </row>
    <row r="4387" spans="1:23" x14ac:dyDescent="0.25">
      <c r="A4387" s="2"/>
      <c r="B4387" s="32"/>
      <c r="C4387" s="25"/>
      <c r="D4387" s="25"/>
      <c r="E4387" s="26"/>
      <c r="F4387" s="27"/>
      <c r="G4387" s="2"/>
      <c r="H4387" s="2"/>
      <c r="I4387" s="38" t="str">
        <f t="shared" si="340"/>
        <v/>
      </c>
      <c r="J4387" s="39" t="str">
        <f>IF($Q4387="", "", IF(IFERROR(INDEX('Ticket Sales'!B$11:B$5010, MATCH($Q4387, 'Ticket Sales'!$J$11:$J$5010, 0)), J4386)="", "", IFERROR(INDEX('Ticket Sales'!B$11:B$5010, MATCH($Q4387, 'Ticket Sales'!$J$11:$J$5010, 0)), J4386)))</f>
        <v/>
      </c>
      <c r="K4387" s="39" t="str">
        <f>IF($Q4387="", "", IF(IFERROR(INDEX('Ticket Sales'!C$11:C$5010, MATCH($Q4387, 'Ticket Sales'!$J$11:$J$5010, 0)), K4386)="", "", IFERROR(INDEX('Ticket Sales'!C$11:C$5010, MATCH($Q4387, 'Ticket Sales'!$J$11:$J$5010, 0)), K4386)))</f>
        <v/>
      </c>
      <c r="L4387" s="40" t="str">
        <f>IF($Q4387="", "", IF(IFERROR(INDEX('Ticket Sales'!D$11:D$5010, MATCH($Q4387, 'Ticket Sales'!$J$11:$J$5010, 0)), L4386)="", "", IFERROR(INDEX('Ticket Sales'!D$11:D$5010, MATCH($Q4387, 'Ticket Sales'!$J$11:$J$5010, 0)), L4386)))</f>
        <v/>
      </c>
      <c r="M4387" s="41" t="str">
        <f>IF($Q4387="", "", IF(IFERROR(INDEX('Ticket Sales'!E$11:E$5010, MATCH($Q4387, 'Ticket Sales'!$J$11:$J$5010, 0)), M4386)="", "", IFERROR(INDEX('Ticket Sales'!E$11:E$5010, MATCH($Q4387, 'Ticket Sales'!$J$11:$J$5010, 0)), M4386)))</f>
        <v/>
      </c>
      <c r="N4387" s="2"/>
      <c r="P4387" s="48">
        <v>4377</v>
      </c>
      <c r="Q4387" s="48" t="str">
        <f t="shared" si="341"/>
        <v/>
      </c>
      <c r="S4387" s="52" t="str">
        <f t="shared" si="342"/>
        <v/>
      </c>
      <c r="U4387" s="52" t="str">
        <f t="shared" si="343"/>
        <v/>
      </c>
      <c r="W4387" s="52" t="str">
        <f t="shared" si="344"/>
        <v/>
      </c>
    </row>
    <row r="4388" spans="1:23" x14ac:dyDescent="0.25">
      <c r="A4388" s="2"/>
      <c r="B4388" s="32"/>
      <c r="C4388" s="25"/>
      <c r="D4388" s="25"/>
      <c r="E4388" s="26"/>
      <c r="F4388" s="27"/>
      <c r="G4388" s="2"/>
      <c r="H4388" s="2"/>
      <c r="I4388" s="38" t="str">
        <f t="shared" si="340"/>
        <v/>
      </c>
      <c r="J4388" s="39" t="str">
        <f>IF($Q4388="", "", IF(IFERROR(INDEX('Ticket Sales'!B$11:B$5010, MATCH($Q4388, 'Ticket Sales'!$J$11:$J$5010, 0)), J4387)="", "", IFERROR(INDEX('Ticket Sales'!B$11:B$5010, MATCH($Q4388, 'Ticket Sales'!$J$11:$J$5010, 0)), J4387)))</f>
        <v/>
      </c>
      <c r="K4388" s="39" t="str">
        <f>IF($Q4388="", "", IF(IFERROR(INDEX('Ticket Sales'!C$11:C$5010, MATCH($Q4388, 'Ticket Sales'!$J$11:$J$5010, 0)), K4387)="", "", IFERROR(INDEX('Ticket Sales'!C$11:C$5010, MATCH($Q4388, 'Ticket Sales'!$J$11:$J$5010, 0)), K4387)))</f>
        <v/>
      </c>
      <c r="L4388" s="40" t="str">
        <f>IF($Q4388="", "", IF(IFERROR(INDEX('Ticket Sales'!D$11:D$5010, MATCH($Q4388, 'Ticket Sales'!$J$11:$J$5010, 0)), L4387)="", "", IFERROR(INDEX('Ticket Sales'!D$11:D$5010, MATCH($Q4388, 'Ticket Sales'!$J$11:$J$5010, 0)), L4387)))</f>
        <v/>
      </c>
      <c r="M4388" s="41" t="str">
        <f>IF($Q4388="", "", IF(IFERROR(INDEX('Ticket Sales'!E$11:E$5010, MATCH($Q4388, 'Ticket Sales'!$J$11:$J$5010, 0)), M4387)="", "", IFERROR(INDEX('Ticket Sales'!E$11:E$5010, MATCH($Q4388, 'Ticket Sales'!$J$11:$J$5010, 0)), M4387)))</f>
        <v/>
      </c>
      <c r="N4388" s="2"/>
      <c r="P4388" s="48">
        <v>4378</v>
      </c>
      <c r="Q4388" s="48" t="str">
        <f t="shared" si="341"/>
        <v/>
      </c>
      <c r="S4388" s="52" t="str">
        <f t="shared" si="342"/>
        <v/>
      </c>
      <c r="U4388" s="52" t="str">
        <f t="shared" si="343"/>
        <v/>
      </c>
      <c r="W4388" s="52" t="str">
        <f t="shared" si="344"/>
        <v/>
      </c>
    </row>
    <row r="4389" spans="1:23" x14ac:dyDescent="0.25">
      <c r="A4389" s="2"/>
      <c r="B4389" s="32"/>
      <c r="C4389" s="25"/>
      <c r="D4389" s="25"/>
      <c r="E4389" s="26"/>
      <c r="F4389" s="27"/>
      <c r="G4389" s="2"/>
      <c r="H4389" s="2"/>
      <c r="I4389" s="38" t="str">
        <f t="shared" si="340"/>
        <v/>
      </c>
      <c r="J4389" s="39" t="str">
        <f>IF($Q4389="", "", IF(IFERROR(INDEX('Ticket Sales'!B$11:B$5010, MATCH($Q4389, 'Ticket Sales'!$J$11:$J$5010, 0)), J4388)="", "", IFERROR(INDEX('Ticket Sales'!B$11:B$5010, MATCH($Q4389, 'Ticket Sales'!$J$11:$J$5010, 0)), J4388)))</f>
        <v/>
      </c>
      <c r="K4389" s="39" t="str">
        <f>IF($Q4389="", "", IF(IFERROR(INDEX('Ticket Sales'!C$11:C$5010, MATCH($Q4389, 'Ticket Sales'!$J$11:$J$5010, 0)), K4388)="", "", IFERROR(INDEX('Ticket Sales'!C$11:C$5010, MATCH($Q4389, 'Ticket Sales'!$J$11:$J$5010, 0)), K4388)))</f>
        <v/>
      </c>
      <c r="L4389" s="40" t="str">
        <f>IF($Q4389="", "", IF(IFERROR(INDEX('Ticket Sales'!D$11:D$5010, MATCH($Q4389, 'Ticket Sales'!$J$11:$J$5010, 0)), L4388)="", "", IFERROR(INDEX('Ticket Sales'!D$11:D$5010, MATCH($Q4389, 'Ticket Sales'!$J$11:$J$5010, 0)), L4388)))</f>
        <v/>
      </c>
      <c r="M4389" s="41" t="str">
        <f>IF($Q4389="", "", IF(IFERROR(INDEX('Ticket Sales'!E$11:E$5010, MATCH($Q4389, 'Ticket Sales'!$J$11:$J$5010, 0)), M4388)="", "", IFERROR(INDEX('Ticket Sales'!E$11:E$5010, MATCH($Q4389, 'Ticket Sales'!$J$11:$J$5010, 0)), M4388)))</f>
        <v/>
      </c>
      <c r="N4389" s="2"/>
      <c r="P4389" s="48">
        <v>4379</v>
      </c>
      <c r="Q4389" s="48" t="str">
        <f t="shared" si="341"/>
        <v/>
      </c>
      <c r="S4389" s="52" t="str">
        <f t="shared" si="342"/>
        <v/>
      </c>
      <c r="U4389" s="52" t="str">
        <f t="shared" si="343"/>
        <v/>
      </c>
      <c r="W4389" s="52" t="str">
        <f t="shared" si="344"/>
        <v/>
      </c>
    </row>
    <row r="4390" spans="1:23" x14ac:dyDescent="0.25">
      <c r="A4390" s="2"/>
      <c r="B4390" s="32"/>
      <c r="C4390" s="25"/>
      <c r="D4390" s="25"/>
      <c r="E4390" s="26"/>
      <c r="F4390" s="27"/>
      <c r="G4390" s="2"/>
      <c r="H4390" s="2"/>
      <c r="I4390" s="38" t="str">
        <f t="shared" si="340"/>
        <v/>
      </c>
      <c r="J4390" s="39" t="str">
        <f>IF($Q4390="", "", IF(IFERROR(INDEX('Ticket Sales'!B$11:B$5010, MATCH($Q4390, 'Ticket Sales'!$J$11:$J$5010, 0)), J4389)="", "", IFERROR(INDEX('Ticket Sales'!B$11:B$5010, MATCH($Q4390, 'Ticket Sales'!$J$11:$J$5010, 0)), J4389)))</f>
        <v/>
      </c>
      <c r="K4390" s="39" t="str">
        <f>IF($Q4390="", "", IF(IFERROR(INDEX('Ticket Sales'!C$11:C$5010, MATCH($Q4390, 'Ticket Sales'!$J$11:$J$5010, 0)), K4389)="", "", IFERROR(INDEX('Ticket Sales'!C$11:C$5010, MATCH($Q4390, 'Ticket Sales'!$J$11:$J$5010, 0)), K4389)))</f>
        <v/>
      </c>
      <c r="L4390" s="40" t="str">
        <f>IF($Q4390="", "", IF(IFERROR(INDEX('Ticket Sales'!D$11:D$5010, MATCH($Q4390, 'Ticket Sales'!$J$11:$J$5010, 0)), L4389)="", "", IFERROR(INDEX('Ticket Sales'!D$11:D$5010, MATCH($Q4390, 'Ticket Sales'!$J$11:$J$5010, 0)), L4389)))</f>
        <v/>
      </c>
      <c r="M4390" s="41" t="str">
        <f>IF($Q4390="", "", IF(IFERROR(INDEX('Ticket Sales'!E$11:E$5010, MATCH($Q4390, 'Ticket Sales'!$J$11:$J$5010, 0)), M4389)="", "", IFERROR(INDEX('Ticket Sales'!E$11:E$5010, MATCH($Q4390, 'Ticket Sales'!$J$11:$J$5010, 0)), M4389)))</f>
        <v/>
      </c>
      <c r="N4390" s="2"/>
      <c r="P4390" s="48">
        <v>4380</v>
      </c>
      <c r="Q4390" s="48" t="str">
        <f t="shared" si="341"/>
        <v/>
      </c>
      <c r="S4390" s="52" t="str">
        <f t="shared" si="342"/>
        <v/>
      </c>
      <c r="U4390" s="52" t="str">
        <f t="shared" si="343"/>
        <v/>
      </c>
      <c r="W4390" s="52" t="str">
        <f t="shared" si="344"/>
        <v/>
      </c>
    </row>
    <row r="4391" spans="1:23" x14ac:dyDescent="0.25">
      <c r="A4391" s="2"/>
      <c r="B4391" s="32"/>
      <c r="C4391" s="25"/>
      <c r="D4391" s="25"/>
      <c r="E4391" s="26"/>
      <c r="F4391" s="27"/>
      <c r="G4391" s="2"/>
      <c r="H4391" s="2"/>
      <c r="I4391" s="38" t="str">
        <f t="shared" si="340"/>
        <v/>
      </c>
      <c r="J4391" s="39" t="str">
        <f>IF($Q4391="", "", IF(IFERROR(INDEX('Ticket Sales'!B$11:B$5010, MATCH($Q4391, 'Ticket Sales'!$J$11:$J$5010, 0)), J4390)="", "", IFERROR(INDEX('Ticket Sales'!B$11:B$5010, MATCH($Q4391, 'Ticket Sales'!$J$11:$J$5010, 0)), J4390)))</f>
        <v/>
      </c>
      <c r="K4391" s="39" t="str">
        <f>IF($Q4391="", "", IF(IFERROR(INDEX('Ticket Sales'!C$11:C$5010, MATCH($Q4391, 'Ticket Sales'!$J$11:$J$5010, 0)), K4390)="", "", IFERROR(INDEX('Ticket Sales'!C$11:C$5010, MATCH($Q4391, 'Ticket Sales'!$J$11:$J$5010, 0)), K4390)))</f>
        <v/>
      </c>
      <c r="L4391" s="40" t="str">
        <f>IF($Q4391="", "", IF(IFERROR(INDEX('Ticket Sales'!D$11:D$5010, MATCH($Q4391, 'Ticket Sales'!$J$11:$J$5010, 0)), L4390)="", "", IFERROR(INDEX('Ticket Sales'!D$11:D$5010, MATCH($Q4391, 'Ticket Sales'!$J$11:$J$5010, 0)), L4390)))</f>
        <v/>
      </c>
      <c r="M4391" s="41" t="str">
        <f>IF($Q4391="", "", IF(IFERROR(INDEX('Ticket Sales'!E$11:E$5010, MATCH($Q4391, 'Ticket Sales'!$J$11:$J$5010, 0)), M4390)="", "", IFERROR(INDEX('Ticket Sales'!E$11:E$5010, MATCH($Q4391, 'Ticket Sales'!$J$11:$J$5010, 0)), M4390)))</f>
        <v/>
      </c>
      <c r="N4391" s="2"/>
      <c r="P4391" s="48">
        <v>4381</v>
      </c>
      <c r="Q4391" s="48" t="str">
        <f t="shared" si="341"/>
        <v/>
      </c>
      <c r="S4391" s="52" t="str">
        <f t="shared" si="342"/>
        <v/>
      </c>
      <c r="U4391" s="52" t="str">
        <f t="shared" si="343"/>
        <v/>
      </c>
      <c r="W4391" s="52" t="str">
        <f t="shared" si="344"/>
        <v/>
      </c>
    </row>
    <row r="4392" spans="1:23" x14ac:dyDescent="0.25">
      <c r="A4392" s="2"/>
      <c r="B4392" s="32"/>
      <c r="C4392" s="25"/>
      <c r="D4392" s="25"/>
      <c r="E4392" s="26"/>
      <c r="F4392" s="27"/>
      <c r="G4392" s="2"/>
      <c r="H4392" s="2"/>
      <c r="I4392" s="38" t="str">
        <f t="shared" si="340"/>
        <v/>
      </c>
      <c r="J4392" s="39" t="str">
        <f>IF($Q4392="", "", IF(IFERROR(INDEX('Ticket Sales'!B$11:B$5010, MATCH($Q4392, 'Ticket Sales'!$J$11:$J$5010, 0)), J4391)="", "", IFERROR(INDEX('Ticket Sales'!B$11:B$5010, MATCH($Q4392, 'Ticket Sales'!$J$11:$J$5010, 0)), J4391)))</f>
        <v/>
      </c>
      <c r="K4392" s="39" t="str">
        <f>IF($Q4392="", "", IF(IFERROR(INDEX('Ticket Sales'!C$11:C$5010, MATCH($Q4392, 'Ticket Sales'!$J$11:$J$5010, 0)), K4391)="", "", IFERROR(INDEX('Ticket Sales'!C$11:C$5010, MATCH($Q4392, 'Ticket Sales'!$J$11:$J$5010, 0)), K4391)))</f>
        <v/>
      </c>
      <c r="L4392" s="40" t="str">
        <f>IF($Q4392="", "", IF(IFERROR(INDEX('Ticket Sales'!D$11:D$5010, MATCH($Q4392, 'Ticket Sales'!$J$11:$J$5010, 0)), L4391)="", "", IFERROR(INDEX('Ticket Sales'!D$11:D$5010, MATCH($Q4392, 'Ticket Sales'!$J$11:$J$5010, 0)), L4391)))</f>
        <v/>
      </c>
      <c r="M4392" s="41" t="str">
        <f>IF($Q4392="", "", IF(IFERROR(INDEX('Ticket Sales'!E$11:E$5010, MATCH($Q4392, 'Ticket Sales'!$J$11:$J$5010, 0)), M4391)="", "", IFERROR(INDEX('Ticket Sales'!E$11:E$5010, MATCH($Q4392, 'Ticket Sales'!$J$11:$J$5010, 0)), M4391)))</f>
        <v/>
      </c>
      <c r="N4392" s="2"/>
      <c r="P4392" s="48">
        <v>4382</v>
      </c>
      <c r="Q4392" s="48" t="str">
        <f t="shared" si="341"/>
        <v/>
      </c>
      <c r="S4392" s="52" t="str">
        <f t="shared" si="342"/>
        <v/>
      </c>
      <c r="U4392" s="52" t="str">
        <f t="shared" si="343"/>
        <v/>
      </c>
      <c r="W4392" s="52" t="str">
        <f t="shared" si="344"/>
        <v/>
      </c>
    </row>
    <row r="4393" spans="1:23" x14ac:dyDescent="0.25">
      <c r="A4393" s="2"/>
      <c r="B4393" s="32"/>
      <c r="C4393" s="25"/>
      <c r="D4393" s="25"/>
      <c r="E4393" s="26"/>
      <c r="F4393" s="27"/>
      <c r="G4393" s="2"/>
      <c r="H4393" s="2"/>
      <c r="I4393" s="38" t="str">
        <f t="shared" si="340"/>
        <v/>
      </c>
      <c r="J4393" s="39" t="str">
        <f>IF($Q4393="", "", IF(IFERROR(INDEX('Ticket Sales'!B$11:B$5010, MATCH($Q4393, 'Ticket Sales'!$J$11:$J$5010, 0)), J4392)="", "", IFERROR(INDEX('Ticket Sales'!B$11:B$5010, MATCH($Q4393, 'Ticket Sales'!$J$11:$J$5010, 0)), J4392)))</f>
        <v/>
      </c>
      <c r="K4393" s="39" t="str">
        <f>IF($Q4393="", "", IF(IFERROR(INDEX('Ticket Sales'!C$11:C$5010, MATCH($Q4393, 'Ticket Sales'!$J$11:$J$5010, 0)), K4392)="", "", IFERROR(INDEX('Ticket Sales'!C$11:C$5010, MATCH($Q4393, 'Ticket Sales'!$J$11:$J$5010, 0)), K4392)))</f>
        <v/>
      </c>
      <c r="L4393" s="40" t="str">
        <f>IF($Q4393="", "", IF(IFERROR(INDEX('Ticket Sales'!D$11:D$5010, MATCH($Q4393, 'Ticket Sales'!$J$11:$J$5010, 0)), L4392)="", "", IFERROR(INDEX('Ticket Sales'!D$11:D$5010, MATCH($Q4393, 'Ticket Sales'!$J$11:$J$5010, 0)), L4392)))</f>
        <v/>
      </c>
      <c r="M4393" s="41" t="str">
        <f>IF($Q4393="", "", IF(IFERROR(INDEX('Ticket Sales'!E$11:E$5010, MATCH($Q4393, 'Ticket Sales'!$J$11:$J$5010, 0)), M4392)="", "", IFERROR(INDEX('Ticket Sales'!E$11:E$5010, MATCH($Q4393, 'Ticket Sales'!$J$11:$J$5010, 0)), M4392)))</f>
        <v/>
      </c>
      <c r="N4393" s="2"/>
      <c r="P4393" s="48">
        <v>4383</v>
      </c>
      <c r="Q4393" s="48" t="str">
        <f t="shared" si="341"/>
        <v/>
      </c>
      <c r="S4393" s="52" t="str">
        <f t="shared" si="342"/>
        <v/>
      </c>
      <c r="U4393" s="52" t="str">
        <f t="shared" si="343"/>
        <v/>
      </c>
      <c r="W4393" s="52" t="str">
        <f t="shared" si="344"/>
        <v/>
      </c>
    </row>
    <row r="4394" spans="1:23" x14ac:dyDescent="0.25">
      <c r="A4394" s="2"/>
      <c r="B4394" s="32"/>
      <c r="C4394" s="25"/>
      <c r="D4394" s="25"/>
      <c r="E4394" s="26"/>
      <c r="F4394" s="27"/>
      <c r="G4394" s="2"/>
      <c r="H4394" s="2"/>
      <c r="I4394" s="38" t="str">
        <f t="shared" si="340"/>
        <v/>
      </c>
      <c r="J4394" s="39" t="str">
        <f>IF($Q4394="", "", IF(IFERROR(INDEX('Ticket Sales'!B$11:B$5010, MATCH($Q4394, 'Ticket Sales'!$J$11:$J$5010, 0)), J4393)="", "", IFERROR(INDEX('Ticket Sales'!B$11:B$5010, MATCH($Q4394, 'Ticket Sales'!$J$11:$J$5010, 0)), J4393)))</f>
        <v/>
      </c>
      <c r="K4394" s="39" t="str">
        <f>IF($Q4394="", "", IF(IFERROR(INDEX('Ticket Sales'!C$11:C$5010, MATCH($Q4394, 'Ticket Sales'!$J$11:$J$5010, 0)), K4393)="", "", IFERROR(INDEX('Ticket Sales'!C$11:C$5010, MATCH($Q4394, 'Ticket Sales'!$J$11:$J$5010, 0)), K4393)))</f>
        <v/>
      </c>
      <c r="L4394" s="40" t="str">
        <f>IF($Q4394="", "", IF(IFERROR(INDEX('Ticket Sales'!D$11:D$5010, MATCH($Q4394, 'Ticket Sales'!$J$11:$J$5010, 0)), L4393)="", "", IFERROR(INDEX('Ticket Sales'!D$11:D$5010, MATCH($Q4394, 'Ticket Sales'!$J$11:$J$5010, 0)), L4393)))</f>
        <v/>
      </c>
      <c r="M4394" s="41" t="str">
        <f>IF($Q4394="", "", IF(IFERROR(INDEX('Ticket Sales'!E$11:E$5010, MATCH($Q4394, 'Ticket Sales'!$J$11:$J$5010, 0)), M4393)="", "", IFERROR(INDEX('Ticket Sales'!E$11:E$5010, MATCH($Q4394, 'Ticket Sales'!$J$11:$J$5010, 0)), M4393)))</f>
        <v/>
      </c>
      <c r="N4394" s="2"/>
      <c r="P4394" s="48">
        <v>4384</v>
      </c>
      <c r="Q4394" s="48" t="str">
        <f t="shared" si="341"/>
        <v/>
      </c>
      <c r="S4394" s="52" t="str">
        <f t="shared" si="342"/>
        <v/>
      </c>
      <c r="U4394" s="52" t="str">
        <f t="shared" si="343"/>
        <v/>
      </c>
      <c r="W4394" s="52" t="str">
        <f t="shared" si="344"/>
        <v/>
      </c>
    </row>
    <row r="4395" spans="1:23" x14ac:dyDescent="0.25">
      <c r="A4395" s="2"/>
      <c r="B4395" s="32"/>
      <c r="C4395" s="25"/>
      <c r="D4395" s="25"/>
      <c r="E4395" s="26"/>
      <c r="F4395" s="27"/>
      <c r="G4395" s="2"/>
      <c r="H4395" s="2"/>
      <c r="I4395" s="38" t="str">
        <f t="shared" si="340"/>
        <v/>
      </c>
      <c r="J4395" s="39" t="str">
        <f>IF($Q4395="", "", IF(IFERROR(INDEX('Ticket Sales'!B$11:B$5010, MATCH($Q4395, 'Ticket Sales'!$J$11:$J$5010, 0)), J4394)="", "", IFERROR(INDEX('Ticket Sales'!B$11:B$5010, MATCH($Q4395, 'Ticket Sales'!$J$11:$J$5010, 0)), J4394)))</f>
        <v/>
      </c>
      <c r="K4395" s="39" t="str">
        <f>IF($Q4395="", "", IF(IFERROR(INDEX('Ticket Sales'!C$11:C$5010, MATCH($Q4395, 'Ticket Sales'!$J$11:$J$5010, 0)), K4394)="", "", IFERROR(INDEX('Ticket Sales'!C$11:C$5010, MATCH($Q4395, 'Ticket Sales'!$J$11:$J$5010, 0)), K4394)))</f>
        <v/>
      </c>
      <c r="L4395" s="40" t="str">
        <f>IF($Q4395="", "", IF(IFERROR(INDEX('Ticket Sales'!D$11:D$5010, MATCH($Q4395, 'Ticket Sales'!$J$11:$J$5010, 0)), L4394)="", "", IFERROR(INDEX('Ticket Sales'!D$11:D$5010, MATCH($Q4395, 'Ticket Sales'!$J$11:$J$5010, 0)), L4394)))</f>
        <v/>
      </c>
      <c r="M4395" s="41" t="str">
        <f>IF($Q4395="", "", IF(IFERROR(INDEX('Ticket Sales'!E$11:E$5010, MATCH($Q4395, 'Ticket Sales'!$J$11:$J$5010, 0)), M4394)="", "", IFERROR(INDEX('Ticket Sales'!E$11:E$5010, MATCH($Q4395, 'Ticket Sales'!$J$11:$J$5010, 0)), M4394)))</f>
        <v/>
      </c>
      <c r="N4395" s="2"/>
      <c r="P4395" s="48">
        <v>4385</v>
      </c>
      <c r="Q4395" s="48" t="str">
        <f t="shared" si="341"/>
        <v/>
      </c>
      <c r="S4395" s="52" t="str">
        <f t="shared" si="342"/>
        <v/>
      </c>
      <c r="U4395" s="52" t="str">
        <f t="shared" si="343"/>
        <v/>
      </c>
      <c r="W4395" s="52" t="str">
        <f t="shared" si="344"/>
        <v/>
      </c>
    </row>
    <row r="4396" spans="1:23" x14ac:dyDescent="0.25">
      <c r="A4396" s="2"/>
      <c r="B4396" s="32"/>
      <c r="C4396" s="25"/>
      <c r="D4396" s="25"/>
      <c r="E4396" s="26"/>
      <c r="F4396" s="27"/>
      <c r="G4396" s="2"/>
      <c r="H4396" s="2"/>
      <c r="I4396" s="38" t="str">
        <f t="shared" si="340"/>
        <v/>
      </c>
      <c r="J4396" s="39" t="str">
        <f>IF($Q4396="", "", IF(IFERROR(INDEX('Ticket Sales'!B$11:B$5010, MATCH($Q4396, 'Ticket Sales'!$J$11:$J$5010, 0)), J4395)="", "", IFERROR(INDEX('Ticket Sales'!B$11:B$5010, MATCH($Q4396, 'Ticket Sales'!$J$11:$J$5010, 0)), J4395)))</f>
        <v/>
      </c>
      <c r="K4396" s="39" t="str">
        <f>IF($Q4396="", "", IF(IFERROR(INDEX('Ticket Sales'!C$11:C$5010, MATCH($Q4396, 'Ticket Sales'!$J$11:$J$5010, 0)), K4395)="", "", IFERROR(INDEX('Ticket Sales'!C$11:C$5010, MATCH($Q4396, 'Ticket Sales'!$J$11:$J$5010, 0)), K4395)))</f>
        <v/>
      </c>
      <c r="L4396" s="40" t="str">
        <f>IF($Q4396="", "", IF(IFERROR(INDEX('Ticket Sales'!D$11:D$5010, MATCH($Q4396, 'Ticket Sales'!$J$11:$J$5010, 0)), L4395)="", "", IFERROR(INDEX('Ticket Sales'!D$11:D$5010, MATCH($Q4396, 'Ticket Sales'!$J$11:$J$5010, 0)), L4395)))</f>
        <v/>
      </c>
      <c r="M4396" s="41" t="str">
        <f>IF($Q4396="", "", IF(IFERROR(INDEX('Ticket Sales'!E$11:E$5010, MATCH($Q4396, 'Ticket Sales'!$J$11:$J$5010, 0)), M4395)="", "", IFERROR(INDEX('Ticket Sales'!E$11:E$5010, MATCH($Q4396, 'Ticket Sales'!$J$11:$J$5010, 0)), M4395)))</f>
        <v/>
      </c>
      <c r="N4396" s="2"/>
      <c r="P4396" s="48">
        <v>4386</v>
      </c>
      <c r="Q4396" s="48" t="str">
        <f t="shared" si="341"/>
        <v/>
      </c>
      <c r="S4396" s="52" t="str">
        <f t="shared" si="342"/>
        <v/>
      </c>
      <c r="U4396" s="52" t="str">
        <f t="shared" si="343"/>
        <v/>
      </c>
      <c r="W4396" s="52" t="str">
        <f t="shared" si="344"/>
        <v/>
      </c>
    </row>
    <row r="4397" spans="1:23" x14ac:dyDescent="0.25">
      <c r="A4397" s="2"/>
      <c r="B4397" s="32"/>
      <c r="C4397" s="25"/>
      <c r="D4397" s="25"/>
      <c r="E4397" s="26"/>
      <c r="F4397" s="27"/>
      <c r="G4397" s="2"/>
      <c r="H4397" s="2"/>
      <c r="I4397" s="38" t="str">
        <f t="shared" si="340"/>
        <v/>
      </c>
      <c r="J4397" s="39" t="str">
        <f>IF($Q4397="", "", IF(IFERROR(INDEX('Ticket Sales'!B$11:B$5010, MATCH($Q4397, 'Ticket Sales'!$J$11:$J$5010, 0)), J4396)="", "", IFERROR(INDEX('Ticket Sales'!B$11:B$5010, MATCH($Q4397, 'Ticket Sales'!$J$11:$J$5010, 0)), J4396)))</f>
        <v/>
      </c>
      <c r="K4397" s="39" t="str">
        <f>IF($Q4397="", "", IF(IFERROR(INDEX('Ticket Sales'!C$11:C$5010, MATCH($Q4397, 'Ticket Sales'!$J$11:$J$5010, 0)), K4396)="", "", IFERROR(INDEX('Ticket Sales'!C$11:C$5010, MATCH($Q4397, 'Ticket Sales'!$J$11:$J$5010, 0)), K4396)))</f>
        <v/>
      </c>
      <c r="L4397" s="40" t="str">
        <f>IF($Q4397="", "", IF(IFERROR(INDEX('Ticket Sales'!D$11:D$5010, MATCH($Q4397, 'Ticket Sales'!$J$11:$J$5010, 0)), L4396)="", "", IFERROR(INDEX('Ticket Sales'!D$11:D$5010, MATCH($Q4397, 'Ticket Sales'!$J$11:$J$5010, 0)), L4396)))</f>
        <v/>
      </c>
      <c r="M4397" s="41" t="str">
        <f>IF($Q4397="", "", IF(IFERROR(INDEX('Ticket Sales'!E$11:E$5010, MATCH($Q4397, 'Ticket Sales'!$J$11:$J$5010, 0)), M4396)="", "", IFERROR(INDEX('Ticket Sales'!E$11:E$5010, MATCH($Q4397, 'Ticket Sales'!$J$11:$J$5010, 0)), M4396)))</f>
        <v/>
      </c>
      <c r="N4397" s="2"/>
      <c r="P4397" s="48">
        <v>4387</v>
      </c>
      <c r="Q4397" s="48" t="str">
        <f t="shared" si="341"/>
        <v/>
      </c>
      <c r="S4397" s="52" t="str">
        <f t="shared" si="342"/>
        <v/>
      </c>
      <c r="U4397" s="52" t="str">
        <f t="shared" si="343"/>
        <v/>
      </c>
      <c r="W4397" s="52" t="str">
        <f t="shared" si="344"/>
        <v/>
      </c>
    </row>
    <row r="4398" spans="1:23" x14ac:dyDescent="0.25">
      <c r="A4398" s="2"/>
      <c r="B4398" s="32"/>
      <c r="C4398" s="25"/>
      <c r="D4398" s="25"/>
      <c r="E4398" s="26"/>
      <c r="F4398" s="27"/>
      <c r="G4398" s="2"/>
      <c r="H4398" s="2"/>
      <c r="I4398" s="38" t="str">
        <f t="shared" si="340"/>
        <v/>
      </c>
      <c r="J4398" s="39" t="str">
        <f>IF($Q4398="", "", IF(IFERROR(INDEX('Ticket Sales'!B$11:B$5010, MATCH($Q4398, 'Ticket Sales'!$J$11:$J$5010, 0)), J4397)="", "", IFERROR(INDEX('Ticket Sales'!B$11:B$5010, MATCH($Q4398, 'Ticket Sales'!$J$11:$J$5010, 0)), J4397)))</f>
        <v/>
      </c>
      <c r="K4398" s="39" t="str">
        <f>IF($Q4398="", "", IF(IFERROR(INDEX('Ticket Sales'!C$11:C$5010, MATCH($Q4398, 'Ticket Sales'!$J$11:$J$5010, 0)), K4397)="", "", IFERROR(INDEX('Ticket Sales'!C$11:C$5010, MATCH($Q4398, 'Ticket Sales'!$J$11:$J$5010, 0)), K4397)))</f>
        <v/>
      </c>
      <c r="L4398" s="40" t="str">
        <f>IF($Q4398="", "", IF(IFERROR(INDEX('Ticket Sales'!D$11:D$5010, MATCH($Q4398, 'Ticket Sales'!$J$11:$J$5010, 0)), L4397)="", "", IFERROR(INDEX('Ticket Sales'!D$11:D$5010, MATCH($Q4398, 'Ticket Sales'!$J$11:$J$5010, 0)), L4397)))</f>
        <v/>
      </c>
      <c r="M4398" s="41" t="str">
        <f>IF($Q4398="", "", IF(IFERROR(INDEX('Ticket Sales'!E$11:E$5010, MATCH($Q4398, 'Ticket Sales'!$J$11:$J$5010, 0)), M4397)="", "", IFERROR(INDEX('Ticket Sales'!E$11:E$5010, MATCH($Q4398, 'Ticket Sales'!$J$11:$J$5010, 0)), M4397)))</f>
        <v/>
      </c>
      <c r="N4398" s="2"/>
      <c r="P4398" s="48">
        <v>4388</v>
      </c>
      <c r="Q4398" s="48" t="str">
        <f t="shared" si="341"/>
        <v/>
      </c>
      <c r="S4398" s="52" t="str">
        <f t="shared" si="342"/>
        <v/>
      </c>
      <c r="U4398" s="52" t="str">
        <f t="shared" si="343"/>
        <v/>
      </c>
      <c r="W4398" s="52" t="str">
        <f t="shared" si="344"/>
        <v/>
      </c>
    </row>
    <row r="4399" spans="1:23" x14ac:dyDescent="0.25">
      <c r="A4399" s="2"/>
      <c r="B4399" s="32"/>
      <c r="C4399" s="25"/>
      <c r="D4399" s="25"/>
      <c r="E4399" s="26"/>
      <c r="F4399" s="27"/>
      <c r="G4399" s="2"/>
      <c r="H4399" s="2"/>
      <c r="I4399" s="38" t="str">
        <f t="shared" si="340"/>
        <v/>
      </c>
      <c r="J4399" s="39" t="str">
        <f>IF($Q4399="", "", IF(IFERROR(INDEX('Ticket Sales'!B$11:B$5010, MATCH($Q4399, 'Ticket Sales'!$J$11:$J$5010, 0)), J4398)="", "", IFERROR(INDEX('Ticket Sales'!B$11:B$5010, MATCH($Q4399, 'Ticket Sales'!$J$11:$J$5010, 0)), J4398)))</f>
        <v/>
      </c>
      <c r="K4399" s="39" t="str">
        <f>IF($Q4399="", "", IF(IFERROR(INDEX('Ticket Sales'!C$11:C$5010, MATCH($Q4399, 'Ticket Sales'!$J$11:$J$5010, 0)), K4398)="", "", IFERROR(INDEX('Ticket Sales'!C$11:C$5010, MATCH($Q4399, 'Ticket Sales'!$J$11:$J$5010, 0)), K4398)))</f>
        <v/>
      </c>
      <c r="L4399" s="40" t="str">
        <f>IF($Q4399="", "", IF(IFERROR(INDEX('Ticket Sales'!D$11:D$5010, MATCH($Q4399, 'Ticket Sales'!$J$11:$J$5010, 0)), L4398)="", "", IFERROR(INDEX('Ticket Sales'!D$11:D$5010, MATCH($Q4399, 'Ticket Sales'!$J$11:$J$5010, 0)), L4398)))</f>
        <v/>
      </c>
      <c r="M4399" s="41" t="str">
        <f>IF($Q4399="", "", IF(IFERROR(INDEX('Ticket Sales'!E$11:E$5010, MATCH($Q4399, 'Ticket Sales'!$J$11:$J$5010, 0)), M4398)="", "", IFERROR(INDEX('Ticket Sales'!E$11:E$5010, MATCH($Q4399, 'Ticket Sales'!$J$11:$J$5010, 0)), M4398)))</f>
        <v/>
      </c>
      <c r="N4399" s="2"/>
      <c r="P4399" s="48">
        <v>4389</v>
      </c>
      <c r="Q4399" s="48" t="str">
        <f t="shared" si="341"/>
        <v/>
      </c>
      <c r="S4399" s="52" t="str">
        <f t="shared" si="342"/>
        <v/>
      </c>
      <c r="U4399" s="52" t="str">
        <f t="shared" si="343"/>
        <v/>
      </c>
      <c r="W4399" s="52" t="str">
        <f t="shared" si="344"/>
        <v/>
      </c>
    </row>
    <row r="4400" spans="1:23" x14ac:dyDescent="0.25">
      <c r="A4400" s="2"/>
      <c r="B4400" s="32"/>
      <c r="C4400" s="25"/>
      <c r="D4400" s="25"/>
      <c r="E4400" s="26"/>
      <c r="F4400" s="27"/>
      <c r="G4400" s="2"/>
      <c r="H4400" s="2"/>
      <c r="I4400" s="38" t="str">
        <f t="shared" si="340"/>
        <v/>
      </c>
      <c r="J4400" s="39" t="str">
        <f>IF($Q4400="", "", IF(IFERROR(INDEX('Ticket Sales'!B$11:B$5010, MATCH($Q4400, 'Ticket Sales'!$J$11:$J$5010, 0)), J4399)="", "", IFERROR(INDEX('Ticket Sales'!B$11:B$5010, MATCH($Q4400, 'Ticket Sales'!$J$11:$J$5010, 0)), J4399)))</f>
        <v/>
      </c>
      <c r="K4400" s="39" t="str">
        <f>IF($Q4400="", "", IF(IFERROR(INDEX('Ticket Sales'!C$11:C$5010, MATCH($Q4400, 'Ticket Sales'!$J$11:$J$5010, 0)), K4399)="", "", IFERROR(INDEX('Ticket Sales'!C$11:C$5010, MATCH($Q4400, 'Ticket Sales'!$J$11:$J$5010, 0)), K4399)))</f>
        <v/>
      </c>
      <c r="L4400" s="40" t="str">
        <f>IF($Q4400="", "", IF(IFERROR(INDEX('Ticket Sales'!D$11:D$5010, MATCH($Q4400, 'Ticket Sales'!$J$11:$J$5010, 0)), L4399)="", "", IFERROR(INDEX('Ticket Sales'!D$11:D$5010, MATCH($Q4400, 'Ticket Sales'!$J$11:$J$5010, 0)), L4399)))</f>
        <v/>
      </c>
      <c r="M4400" s="41" t="str">
        <f>IF($Q4400="", "", IF(IFERROR(INDEX('Ticket Sales'!E$11:E$5010, MATCH($Q4400, 'Ticket Sales'!$J$11:$J$5010, 0)), M4399)="", "", IFERROR(INDEX('Ticket Sales'!E$11:E$5010, MATCH($Q4400, 'Ticket Sales'!$J$11:$J$5010, 0)), M4399)))</f>
        <v/>
      </c>
      <c r="N4400" s="2"/>
      <c r="P4400" s="48">
        <v>4390</v>
      </c>
      <c r="Q4400" s="48" t="str">
        <f t="shared" si="341"/>
        <v/>
      </c>
      <c r="S4400" s="52" t="str">
        <f t="shared" si="342"/>
        <v/>
      </c>
      <c r="U4400" s="52" t="str">
        <f t="shared" si="343"/>
        <v/>
      </c>
      <c r="W4400" s="52" t="str">
        <f t="shared" si="344"/>
        <v/>
      </c>
    </row>
    <row r="4401" spans="1:23" x14ac:dyDescent="0.25">
      <c r="A4401" s="2"/>
      <c r="B4401" s="32"/>
      <c r="C4401" s="25"/>
      <c r="D4401" s="25"/>
      <c r="E4401" s="26"/>
      <c r="F4401" s="27"/>
      <c r="G4401" s="2"/>
      <c r="H4401" s="2"/>
      <c r="I4401" s="38" t="str">
        <f t="shared" si="340"/>
        <v/>
      </c>
      <c r="J4401" s="39" t="str">
        <f>IF($Q4401="", "", IF(IFERROR(INDEX('Ticket Sales'!B$11:B$5010, MATCH($Q4401, 'Ticket Sales'!$J$11:$J$5010, 0)), J4400)="", "", IFERROR(INDEX('Ticket Sales'!B$11:B$5010, MATCH($Q4401, 'Ticket Sales'!$J$11:$J$5010, 0)), J4400)))</f>
        <v/>
      </c>
      <c r="K4401" s="39" t="str">
        <f>IF($Q4401="", "", IF(IFERROR(INDEX('Ticket Sales'!C$11:C$5010, MATCH($Q4401, 'Ticket Sales'!$J$11:$J$5010, 0)), K4400)="", "", IFERROR(INDEX('Ticket Sales'!C$11:C$5010, MATCH($Q4401, 'Ticket Sales'!$J$11:$J$5010, 0)), K4400)))</f>
        <v/>
      </c>
      <c r="L4401" s="40" t="str">
        <f>IF($Q4401="", "", IF(IFERROR(INDEX('Ticket Sales'!D$11:D$5010, MATCH($Q4401, 'Ticket Sales'!$J$11:$J$5010, 0)), L4400)="", "", IFERROR(INDEX('Ticket Sales'!D$11:D$5010, MATCH($Q4401, 'Ticket Sales'!$J$11:$J$5010, 0)), L4400)))</f>
        <v/>
      </c>
      <c r="M4401" s="41" t="str">
        <f>IF($Q4401="", "", IF(IFERROR(INDEX('Ticket Sales'!E$11:E$5010, MATCH($Q4401, 'Ticket Sales'!$J$11:$J$5010, 0)), M4400)="", "", IFERROR(INDEX('Ticket Sales'!E$11:E$5010, MATCH($Q4401, 'Ticket Sales'!$J$11:$J$5010, 0)), M4400)))</f>
        <v/>
      </c>
      <c r="N4401" s="2"/>
      <c r="P4401" s="48">
        <v>4391</v>
      </c>
      <c r="Q4401" s="48" t="str">
        <f t="shared" si="341"/>
        <v/>
      </c>
      <c r="S4401" s="52" t="str">
        <f t="shared" si="342"/>
        <v/>
      </c>
      <c r="U4401" s="52" t="str">
        <f t="shared" si="343"/>
        <v/>
      </c>
      <c r="W4401" s="52" t="str">
        <f t="shared" si="344"/>
        <v/>
      </c>
    </row>
    <row r="4402" spans="1:23" x14ac:dyDescent="0.25">
      <c r="A4402" s="2"/>
      <c r="B4402" s="32"/>
      <c r="C4402" s="25"/>
      <c r="D4402" s="25"/>
      <c r="E4402" s="26"/>
      <c r="F4402" s="27"/>
      <c r="G4402" s="2"/>
      <c r="H4402" s="2"/>
      <c r="I4402" s="38" t="str">
        <f t="shared" si="340"/>
        <v/>
      </c>
      <c r="J4402" s="39" t="str">
        <f>IF($Q4402="", "", IF(IFERROR(INDEX('Ticket Sales'!B$11:B$5010, MATCH($Q4402, 'Ticket Sales'!$J$11:$J$5010, 0)), J4401)="", "", IFERROR(INDEX('Ticket Sales'!B$11:B$5010, MATCH($Q4402, 'Ticket Sales'!$J$11:$J$5010, 0)), J4401)))</f>
        <v/>
      </c>
      <c r="K4402" s="39" t="str">
        <f>IF($Q4402="", "", IF(IFERROR(INDEX('Ticket Sales'!C$11:C$5010, MATCH($Q4402, 'Ticket Sales'!$J$11:$J$5010, 0)), K4401)="", "", IFERROR(INDEX('Ticket Sales'!C$11:C$5010, MATCH($Q4402, 'Ticket Sales'!$J$11:$J$5010, 0)), K4401)))</f>
        <v/>
      </c>
      <c r="L4402" s="40" t="str">
        <f>IF($Q4402="", "", IF(IFERROR(INDEX('Ticket Sales'!D$11:D$5010, MATCH($Q4402, 'Ticket Sales'!$J$11:$J$5010, 0)), L4401)="", "", IFERROR(INDEX('Ticket Sales'!D$11:D$5010, MATCH($Q4402, 'Ticket Sales'!$J$11:$J$5010, 0)), L4401)))</f>
        <v/>
      </c>
      <c r="M4402" s="41" t="str">
        <f>IF($Q4402="", "", IF(IFERROR(INDEX('Ticket Sales'!E$11:E$5010, MATCH($Q4402, 'Ticket Sales'!$J$11:$J$5010, 0)), M4401)="", "", IFERROR(INDEX('Ticket Sales'!E$11:E$5010, MATCH($Q4402, 'Ticket Sales'!$J$11:$J$5010, 0)), M4401)))</f>
        <v/>
      </c>
      <c r="N4402" s="2"/>
      <c r="P4402" s="48">
        <v>4392</v>
      </c>
      <c r="Q4402" s="48" t="str">
        <f t="shared" si="341"/>
        <v/>
      </c>
      <c r="S4402" s="52" t="str">
        <f t="shared" si="342"/>
        <v/>
      </c>
      <c r="U4402" s="52" t="str">
        <f t="shared" si="343"/>
        <v/>
      </c>
      <c r="W4402" s="52" t="str">
        <f t="shared" si="344"/>
        <v/>
      </c>
    </row>
    <row r="4403" spans="1:23" x14ac:dyDescent="0.25">
      <c r="A4403" s="2"/>
      <c r="B4403" s="32"/>
      <c r="C4403" s="25"/>
      <c r="D4403" s="25"/>
      <c r="E4403" s="26"/>
      <c r="F4403" s="27"/>
      <c r="G4403" s="2"/>
      <c r="H4403" s="2"/>
      <c r="I4403" s="38" t="str">
        <f t="shared" si="340"/>
        <v/>
      </c>
      <c r="J4403" s="39" t="str">
        <f>IF($Q4403="", "", IF(IFERROR(INDEX('Ticket Sales'!B$11:B$5010, MATCH($Q4403, 'Ticket Sales'!$J$11:$J$5010, 0)), J4402)="", "", IFERROR(INDEX('Ticket Sales'!B$11:B$5010, MATCH($Q4403, 'Ticket Sales'!$J$11:$J$5010, 0)), J4402)))</f>
        <v/>
      </c>
      <c r="K4403" s="39" t="str">
        <f>IF($Q4403="", "", IF(IFERROR(INDEX('Ticket Sales'!C$11:C$5010, MATCH($Q4403, 'Ticket Sales'!$J$11:$J$5010, 0)), K4402)="", "", IFERROR(INDEX('Ticket Sales'!C$11:C$5010, MATCH($Q4403, 'Ticket Sales'!$J$11:$J$5010, 0)), K4402)))</f>
        <v/>
      </c>
      <c r="L4403" s="40" t="str">
        <f>IF($Q4403="", "", IF(IFERROR(INDEX('Ticket Sales'!D$11:D$5010, MATCH($Q4403, 'Ticket Sales'!$J$11:$J$5010, 0)), L4402)="", "", IFERROR(INDEX('Ticket Sales'!D$11:D$5010, MATCH($Q4403, 'Ticket Sales'!$J$11:$J$5010, 0)), L4402)))</f>
        <v/>
      </c>
      <c r="M4403" s="41" t="str">
        <f>IF($Q4403="", "", IF(IFERROR(INDEX('Ticket Sales'!E$11:E$5010, MATCH($Q4403, 'Ticket Sales'!$J$11:$J$5010, 0)), M4402)="", "", IFERROR(INDEX('Ticket Sales'!E$11:E$5010, MATCH($Q4403, 'Ticket Sales'!$J$11:$J$5010, 0)), M4402)))</f>
        <v/>
      </c>
      <c r="N4403" s="2"/>
      <c r="P4403" s="48">
        <v>4393</v>
      </c>
      <c r="Q4403" s="48" t="str">
        <f t="shared" si="341"/>
        <v/>
      </c>
      <c r="S4403" s="52" t="str">
        <f t="shared" si="342"/>
        <v/>
      </c>
      <c r="U4403" s="52" t="str">
        <f t="shared" si="343"/>
        <v/>
      </c>
      <c r="W4403" s="52" t="str">
        <f t="shared" si="344"/>
        <v/>
      </c>
    </row>
    <row r="4404" spans="1:23" x14ac:dyDescent="0.25">
      <c r="A4404" s="2"/>
      <c r="B4404" s="32"/>
      <c r="C4404" s="25"/>
      <c r="D4404" s="25"/>
      <c r="E4404" s="26"/>
      <c r="F4404" s="27"/>
      <c r="G4404" s="2"/>
      <c r="H4404" s="2"/>
      <c r="I4404" s="38" t="str">
        <f t="shared" si="340"/>
        <v/>
      </c>
      <c r="J4404" s="39" t="str">
        <f>IF($Q4404="", "", IF(IFERROR(INDEX('Ticket Sales'!B$11:B$5010, MATCH($Q4404, 'Ticket Sales'!$J$11:$J$5010, 0)), J4403)="", "", IFERROR(INDEX('Ticket Sales'!B$11:B$5010, MATCH($Q4404, 'Ticket Sales'!$J$11:$J$5010, 0)), J4403)))</f>
        <v/>
      </c>
      <c r="K4404" s="39" t="str">
        <f>IF($Q4404="", "", IF(IFERROR(INDEX('Ticket Sales'!C$11:C$5010, MATCH($Q4404, 'Ticket Sales'!$J$11:$J$5010, 0)), K4403)="", "", IFERROR(INDEX('Ticket Sales'!C$11:C$5010, MATCH($Q4404, 'Ticket Sales'!$J$11:$J$5010, 0)), K4403)))</f>
        <v/>
      </c>
      <c r="L4404" s="40" t="str">
        <f>IF($Q4404="", "", IF(IFERROR(INDEX('Ticket Sales'!D$11:D$5010, MATCH($Q4404, 'Ticket Sales'!$J$11:$J$5010, 0)), L4403)="", "", IFERROR(INDEX('Ticket Sales'!D$11:D$5010, MATCH($Q4404, 'Ticket Sales'!$J$11:$J$5010, 0)), L4403)))</f>
        <v/>
      </c>
      <c r="M4404" s="41" t="str">
        <f>IF($Q4404="", "", IF(IFERROR(INDEX('Ticket Sales'!E$11:E$5010, MATCH($Q4404, 'Ticket Sales'!$J$11:$J$5010, 0)), M4403)="", "", IFERROR(INDEX('Ticket Sales'!E$11:E$5010, MATCH($Q4404, 'Ticket Sales'!$J$11:$J$5010, 0)), M4403)))</f>
        <v/>
      </c>
      <c r="N4404" s="2"/>
      <c r="P4404" s="48">
        <v>4394</v>
      </c>
      <c r="Q4404" s="48" t="str">
        <f t="shared" si="341"/>
        <v/>
      </c>
      <c r="S4404" s="52" t="str">
        <f t="shared" si="342"/>
        <v/>
      </c>
      <c r="U4404" s="52" t="str">
        <f t="shared" si="343"/>
        <v/>
      </c>
      <c r="W4404" s="52" t="str">
        <f t="shared" si="344"/>
        <v/>
      </c>
    </row>
    <row r="4405" spans="1:23" x14ac:dyDescent="0.25">
      <c r="A4405" s="2"/>
      <c r="B4405" s="32"/>
      <c r="C4405" s="25"/>
      <c r="D4405" s="25"/>
      <c r="E4405" s="26"/>
      <c r="F4405" s="27"/>
      <c r="G4405" s="2"/>
      <c r="H4405" s="2"/>
      <c r="I4405" s="38" t="str">
        <f t="shared" si="340"/>
        <v/>
      </c>
      <c r="J4405" s="39" t="str">
        <f>IF($Q4405="", "", IF(IFERROR(INDEX('Ticket Sales'!B$11:B$5010, MATCH($Q4405, 'Ticket Sales'!$J$11:$J$5010, 0)), J4404)="", "", IFERROR(INDEX('Ticket Sales'!B$11:B$5010, MATCH($Q4405, 'Ticket Sales'!$J$11:$J$5010, 0)), J4404)))</f>
        <v/>
      </c>
      <c r="K4405" s="39" t="str">
        <f>IF($Q4405="", "", IF(IFERROR(INDEX('Ticket Sales'!C$11:C$5010, MATCH($Q4405, 'Ticket Sales'!$J$11:$J$5010, 0)), K4404)="", "", IFERROR(INDEX('Ticket Sales'!C$11:C$5010, MATCH($Q4405, 'Ticket Sales'!$J$11:$J$5010, 0)), K4404)))</f>
        <v/>
      </c>
      <c r="L4405" s="40" t="str">
        <f>IF($Q4405="", "", IF(IFERROR(INDEX('Ticket Sales'!D$11:D$5010, MATCH($Q4405, 'Ticket Sales'!$J$11:$J$5010, 0)), L4404)="", "", IFERROR(INDEX('Ticket Sales'!D$11:D$5010, MATCH($Q4405, 'Ticket Sales'!$J$11:$J$5010, 0)), L4404)))</f>
        <v/>
      </c>
      <c r="M4405" s="41" t="str">
        <f>IF($Q4405="", "", IF(IFERROR(INDEX('Ticket Sales'!E$11:E$5010, MATCH($Q4405, 'Ticket Sales'!$J$11:$J$5010, 0)), M4404)="", "", IFERROR(INDEX('Ticket Sales'!E$11:E$5010, MATCH($Q4405, 'Ticket Sales'!$J$11:$J$5010, 0)), M4404)))</f>
        <v/>
      </c>
      <c r="N4405" s="2"/>
      <c r="P4405" s="48">
        <v>4395</v>
      </c>
      <c r="Q4405" s="48" t="str">
        <f t="shared" si="341"/>
        <v/>
      </c>
      <c r="S4405" s="52" t="str">
        <f t="shared" si="342"/>
        <v/>
      </c>
      <c r="U4405" s="52" t="str">
        <f t="shared" si="343"/>
        <v/>
      </c>
      <c r="W4405" s="52" t="str">
        <f t="shared" si="344"/>
        <v/>
      </c>
    </row>
    <row r="4406" spans="1:23" x14ac:dyDescent="0.25">
      <c r="A4406" s="2"/>
      <c r="B4406" s="32"/>
      <c r="C4406" s="25"/>
      <c r="D4406" s="25"/>
      <c r="E4406" s="26"/>
      <c r="F4406" s="27"/>
      <c r="G4406" s="2"/>
      <c r="H4406" s="2"/>
      <c r="I4406" s="38" t="str">
        <f t="shared" si="340"/>
        <v/>
      </c>
      <c r="J4406" s="39" t="str">
        <f>IF($Q4406="", "", IF(IFERROR(INDEX('Ticket Sales'!B$11:B$5010, MATCH($Q4406, 'Ticket Sales'!$J$11:$J$5010, 0)), J4405)="", "", IFERROR(INDEX('Ticket Sales'!B$11:B$5010, MATCH($Q4406, 'Ticket Sales'!$J$11:$J$5010, 0)), J4405)))</f>
        <v/>
      </c>
      <c r="K4406" s="39" t="str">
        <f>IF($Q4406="", "", IF(IFERROR(INDEX('Ticket Sales'!C$11:C$5010, MATCH($Q4406, 'Ticket Sales'!$J$11:$J$5010, 0)), K4405)="", "", IFERROR(INDEX('Ticket Sales'!C$11:C$5010, MATCH($Q4406, 'Ticket Sales'!$J$11:$J$5010, 0)), K4405)))</f>
        <v/>
      </c>
      <c r="L4406" s="40" t="str">
        <f>IF($Q4406="", "", IF(IFERROR(INDEX('Ticket Sales'!D$11:D$5010, MATCH($Q4406, 'Ticket Sales'!$J$11:$J$5010, 0)), L4405)="", "", IFERROR(INDEX('Ticket Sales'!D$11:D$5010, MATCH($Q4406, 'Ticket Sales'!$J$11:$J$5010, 0)), L4405)))</f>
        <v/>
      </c>
      <c r="M4406" s="41" t="str">
        <f>IF($Q4406="", "", IF(IFERROR(INDEX('Ticket Sales'!E$11:E$5010, MATCH($Q4406, 'Ticket Sales'!$J$11:$J$5010, 0)), M4405)="", "", IFERROR(INDEX('Ticket Sales'!E$11:E$5010, MATCH($Q4406, 'Ticket Sales'!$J$11:$J$5010, 0)), M4405)))</f>
        <v/>
      </c>
      <c r="N4406" s="2"/>
      <c r="P4406" s="48">
        <v>4396</v>
      </c>
      <c r="Q4406" s="48" t="str">
        <f t="shared" si="341"/>
        <v/>
      </c>
      <c r="S4406" s="52" t="str">
        <f t="shared" si="342"/>
        <v/>
      </c>
      <c r="U4406" s="52" t="str">
        <f t="shared" si="343"/>
        <v/>
      </c>
      <c r="W4406" s="52" t="str">
        <f t="shared" si="344"/>
        <v/>
      </c>
    </row>
    <row r="4407" spans="1:23" x14ac:dyDescent="0.25">
      <c r="A4407" s="2"/>
      <c r="B4407" s="32"/>
      <c r="C4407" s="25"/>
      <c r="D4407" s="25"/>
      <c r="E4407" s="26"/>
      <c r="F4407" s="27"/>
      <c r="G4407" s="2"/>
      <c r="H4407" s="2"/>
      <c r="I4407" s="38" t="str">
        <f t="shared" si="340"/>
        <v/>
      </c>
      <c r="J4407" s="39" t="str">
        <f>IF($Q4407="", "", IF(IFERROR(INDEX('Ticket Sales'!B$11:B$5010, MATCH($Q4407, 'Ticket Sales'!$J$11:$J$5010, 0)), J4406)="", "", IFERROR(INDEX('Ticket Sales'!B$11:B$5010, MATCH($Q4407, 'Ticket Sales'!$J$11:$J$5010, 0)), J4406)))</f>
        <v/>
      </c>
      <c r="K4407" s="39" t="str">
        <f>IF($Q4407="", "", IF(IFERROR(INDEX('Ticket Sales'!C$11:C$5010, MATCH($Q4407, 'Ticket Sales'!$J$11:$J$5010, 0)), K4406)="", "", IFERROR(INDEX('Ticket Sales'!C$11:C$5010, MATCH($Q4407, 'Ticket Sales'!$J$11:$J$5010, 0)), K4406)))</f>
        <v/>
      </c>
      <c r="L4407" s="40" t="str">
        <f>IF($Q4407="", "", IF(IFERROR(INDEX('Ticket Sales'!D$11:D$5010, MATCH($Q4407, 'Ticket Sales'!$J$11:$J$5010, 0)), L4406)="", "", IFERROR(INDEX('Ticket Sales'!D$11:D$5010, MATCH($Q4407, 'Ticket Sales'!$J$11:$J$5010, 0)), L4406)))</f>
        <v/>
      </c>
      <c r="M4407" s="41" t="str">
        <f>IF($Q4407="", "", IF(IFERROR(INDEX('Ticket Sales'!E$11:E$5010, MATCH($Q4407, 'Ticket Sales'!$J$11:$J$5010, 0)), M4406)="", "", IFERROR(INDEX('Ticket Sales'!E$11:E$5010, MATCH($Q4407, 'Ticket Sales'!$J$11:$J$5010, 0)), M4406)))</f>
        <v/>
      </c>
      <c r="N4407" s="2"/>
      <c r="P4407" s="48">
        <v>4397</v>
      </c>
      <c r="Q4407" s="48" t="str">
        <f t="shared" si="341"/>
        <v/>
      </c>
      <c r="S4407" s="52" t="str">
        <f t="shared" si="342"/>
        <v/>
      </c>
      <c r="U4407" s="52" t="str">
        <f t="shared" si="343"/>
        <v/>
      </c>
      <c r="W4407" s="52" t="str">
        <f t="shared" si="344"/>
        <v/>
      </c>
    </row>
    <row r="4408" spans="1:23" x14ac:dyDescent="0.25">
      <c r="A4408" s="2"/>
      <c r="B4408" s="32"/>
      <c r="C4408" s="25"/>
      <c r="D4408" s="25"/>
      <c r="E4408" s="26"/>
      <c r="F4408" s="27"/>
      <c r="G4408" s="2"/>
      <c r="H4408" s="2"/>
      <c r="I4408" s="38" t="str">
        <f t="shared" si="340"/>
        <v/>
      </c>
      <c r="J4408" s="39" t="str">
        <f>IF($Q4408="", "", IF(IFERROR(INDEX('Ticket Sales'!B$11:B$5010, MATCH($Q4408, 'Ticket Sales'!$J$11:$J$5010, 0)), J4407)="", "", IFERROR(INDEX('Ticket Sales'!B$11:B$5010, MATCH($Q4408, 'Ticket Sales'!$J$11:$J$5010, 0)), J4407)))</f>
        <v/>
      </c>
      <c r="K4408" s="39" t="str">
        <f>IF($Q4408="", "", IF(IFERROR(INDEX('Ticket Sales'!C$11:C$5010, MATCH($Q4408, 'Ticket Sales'!$J$11:$J$5010, 0)), K4407)="", "", IFERROR(INDEX('Ticket Sales'!C$11:C$5010, MATCH($Q4408, 'Ticket Sales'!$J$11:$J$5010, 0)), K4407)))</f>
        <v/>
      </c>
      <c r="L4408" s="40" t="str">
        <f>IF($Q4408="", "", IF(IFERROR(INDEX('Ticket Sales'!D$11:D$5010, MATCH($Q4408, 'Ticket Sales'!$J$11:$J$5010, 0)), L4407)="", "", IFERROR(INDEX('Ticket Sales'!D$11:D$5010, MATCH($Q4408, 'Ticket Sales'!$J$11:$J$5010, 0)), L4407)))</f>
        <v/>
      </c>
      <c r="M4408" s="41" t="str">
        <f>IF($Q4408="", "", IF(IFERROR(INDEX('Ticket Sales'!E$11:E$5010, MATCH($Q4408, 'Ticket Sales'!$J$11:$J$5010, 0)), M4407)="", "", IFERROR(INDEX('Ticket Sales'!E$11:E$5010, MATCH($Q4408, 'Ticket Sales'!$J$11:$J$5010, 0)), M4407)))</f>
        <v/>
      </c>
      <c r="N4408" s="2"/>
      <c r="P4408" s="48">
        <v>4398</v>
      </c>
      <c r="Q4408" s="48" t="str">
        <f t="shared" si="341"/>
        <v/>
      </c>
      <c r="S4408" s="52" t="str">
        <f t="shared" si="342"/>
        <v/>
      </c>
      <c r="U4408" s="52" t="str">
        <f t="shared" si="343"/>
        <v/>
      </c>
      <c r="W4408" s="52" t="str">
        <f t="shared" si="344"/>
        <v/>
      </c>
    </row>
    <row r="4409" spans="1:23" x14ac:dyDescent="0.25">
      <c r="A4409" s="2"/>
      <c r="B4409" s="32"/>
      <c r="C4409" s="25"/>
      <c r="D4409" s="25"/>
      <c r="E4409" s="26"/>
      <c r="F4409" s="27"/>
      <c r="G4409" s="2"/>
      <c r="H4409" s="2"/>
      <c r="I4409" s="38" t="str">
        <f t="shared" si="340"/>
        <v/>
      </c>
      <c r="J4409" s="39" t="str">
        <f>IF($Q4409="", "", IF(IFERROR(INDEX('Ticket Sales'!B$11:B$5010, MATCH($Q4409, 'Ticket Sales'!$J$11:$J$5010, 0)), J4408)="", "", IFERROR(INDEX('Ticket Sales'!B$11:B$5010, MATCH($Q4409, 'Ticket Sales'!$J$11:$J$5010, 0)), J4408)))</f>
        <v/>
      </c>
      <c r="K4409" s="39" t="str">
        <f>IF($Q4409="", "", IF(IFERROR(INDEX('Ticket Sales'!C$11:C$5010, MATCH($Q4409, 'Ticket Sales'!$J$11:$J$5010, 0)), K4408)="", "", IFERROR(INDEX('Ticket Sales'!C$11:C$5010, MATCH($Q4409, 'Ticket Sales'!$J$11:$J$5010, 0)), K4408)))</f>
        <v/>
      </c>
      <c r="L4409" s="40" t="str">
        <f>IF($Q4409="", "", IF(IFERROR(INDEX('Ticket Sales'!D$11:D$5010, MATCH($Q4409, 'Ticket Sales'!$J$11:$J$5010, 0)), L4408)="", "", IFERROR(INDEX('Ticket Sales'!D$11:D$5010, MATCH($Q4409, 'Ticket Sales'!$J$11:$J$5010, 0)), L4408)))</f>
        <v/>
      </c>
      <c r="M4409" s="41" t="str">
        <f>IF($Q4409="", "", IF(IFERROR(INDEX('Ticket Sales'!E$11:E$5010, MATCH($Q4409, 'Ticket Sales'!$J$11:$J$5010, 0)), M4408)="", "", IFERROR(INDEX('Ticket Sales'!E$11:E$5010, MATCH($Q4409, 'Ticket Sales'!$J$11:$J$5010, 0)), M4408)))</f>
        <v/>
      </c>
      <c r="N4409" s="2"/>
      <c r="P4409" s="48">
        <v>4399</v>
      </c>
      <c r="Q4409" s="48" t="str">
        <f t="shared" si="341"/>
        <v/>
      </c>
      <c r="S4409" s="52" t="str">
        <f t="shared" si="342"/>
        <v/>
      </c>
      <c r="U4409" s="52" t="str">
        <f t="shared" si="343"/>
        <v/>
      </c>
      <c r="W4409" s="52" t="str">
        <f t="shared" si="344"/>
        <v/>
      </c>
    </row>
    <row r="4410" spans="1:23" x14ac:dyDescent="0.25">
      <c r="A4410" s="2"/>
      <c r="B4410" s="32"/>
      <c r="C4410" s="25"/>
      <c r="D4410" s="25"/>
      <c r="E4410" s="26"/>
      <c r="F4410" s="27"/>
      <c r="G4410" s="2"/>
      <c r="H4410" s="2"/>
      <c r="I4410" s="38" t="str">
        <f t="shared" si="340"/>
        <v/>
      </c>
      <c r="J4410" s="39" t="str">
        <f>IF($Q4410="", "", IF(IFERROR(INDEX('Ticket Sales'!B$11:B$5010, MATCH($Q4410, 'Ticket Sales'!$J$11:$J$5010, 0)), J4409)="", "", IFERROR(INDEX('Ticket Sales'!B$11:B$5010, MATCH($Q4410, 'Ticket Sales'!$J$11:$J$5010, 0)), J4409)))</f>
        <v/>
      </c>
      <c r="K4410" s="39" t="str">
        <f>IF($Q4410="", "", IF(IFERROR(INDEX('Ticket Sales'!C$11:C$5010, MATCH($Q4410, 'Ticket Sales'!$J$11:$J$5010, 0)), K4409)="", "", IFERROR(INDEX('Ticket Sales'!C$11:C$5010, MATCH($Q4410, 'Ticket Sales'!$J$11:$J$5010, 0)), K4409)))</f>
        <v/>
      </c>
      <c r="L4410" s="40" t="str">
        <f>IF($Q4410="", "", IF(IFERROR(INDEX('Ticket Sales'!D$11:D$5010, MATCH($Q4410, 'Ticket Sales'!$J$11:$J$5010, 0)), L4409)="", "", IFERROR(INDEX('Ticket Sales'!D$11:D$5010, MATCH($Q4410, 'Ticket Sales'!$J$11:$J$5010, 0)), L4409)))</f>
        <v/>
      </c>
      <c r="M4410" s="41" t="str">
        <f>IF($Q4410="", "", IF(IFERROR(INDEX('Ticket Sales'!E$11:E$5010, MATCH($Q4410, 'Ticket Sales'!$J$11:$J$5010, 0)), M4409)="", "", IFERROR(INDEX('Ticket Sales'!E$11:E$5010, MATCH($Q4410, 'Ticket Sales'!$J$11:$J$5010, 0)), M4409)))</f>
        <v/>
      </c>
      <c r="N4410" s="2"/>
      <c r="P4410" s="48">
        <v>4400</v>
      </c>
      <c r="Q4410" s="48" t="str">
        <f t="shared" si="341"/>
        <v/>
      </c>
      <c r="S4410" s="52" t="str">
        <f t="shared" si="342"/>
        <v/>
      </c>
      <c r="U4410" s="52" t="str">
        <f t="shared" si="343"/>
        <v/>
      </c>
      <c r="W4410" s="52" t="str">
        <f t="shared" si="344"/>
        <v/>
      </c>
    </row>
    <row r="4411" spans="1:23" x14ac:dyDescent="0.25">
      <c r="A4411" s="2"/>
      <c r="B4411" s="32"/>
      <c r="C4411" s="25"/>
      <c r="D4411" s="25"/>
      <c r="E4411" s="26"/>
      <c r="F4411" s="27"/>
      <c r="G4411" s="2"/>
      <c r="H4411" s="2"/>
      <c r="I4411" s="38" t="str">
        <f t="shared" si="340"/>
        <v/>
      </c>
      <c r="J4411" s="39" t="str">
        <f>IF($Q4411="", "", IF(IFERROR(INDEX('Ticket Sales'!B$11:B$5010, MATCH($Q4411, 'Ticket Sales'!$J$11:$J$5010, 0)), J4410)="", "", IFERROR(INDEX('Ticket Sales'!B$11:B$5010, MATCH($Q4411, 'Ticket Sales'!$J$11:$J$5010, 0)), J4410)))</f>
        <v/>
      </c>
      <c r="K4411" s="39" t="str">
        <f>IF($Q4411="", "", IF(IFERROR(INDEX('Ticket Sales'!C$11:C$5010, MATCH($Q4411, 'Ticket Sales'!$J$11:$J$5010, 0)), K4410)="", "", IFERROR(INDEX('Ticket Sales'!C$11:C$5010, MATCH($Q4411, 'Ticket Sales'!$J$11:$J$5010, 0)), K4410)))</f>
        <v/>
      </c>
      <c r="L4411" s="40" t="str">
        <f>IF($Q4411="", "", IF(IFERROR(INDEX('Ticket Sales'!D$11:D$5010, MATCH($Q4411, 'Ticket Sales'!$J$11:$J$5010, 0)), L4410)="", "", IFERROR(INDEX('Ticket Sales'!D$11:D$5010, MATCH($Q4411, 'Ticket Sales'!$J$11:$J$5010, 0)), L4410)))</f>
        <v/>
      </c>
      <c r="M4411" s="41" t="str">
        <f>IF($Q4411="", "", IF(IFERROR(INDEX('Ticket Sales'!E$11:E$5010, MATCH($Q4411, 'Ticket Sales'!$J$11:$J$5010, 0)), M4410)="", "", IFERROR(INDEX('Ticket Sales'!E$11:E$5010, MATCH($Q4411, 'Ticket Sales'!$J$11:$J$5010, 0)), M4410)))</f>
        <v/>
      </c>
      <c r="N4411" s="2"/>
      <c r="P4411" s="48">
        <v>4401</v>
      </c>
      <c r="Q4411" s="48" t="str">
        <f t="shared" si="341"/>
        <v/>
      </c>
      <c r="S4411" s="52" t="str">
        <f t="shared" si="342"/>
        <v/>
      </c>
      <c r="U4411" s="52" t="str">
        <f t="shared" si="343"/>
        <v/>
      </c>
      <c r="W4411" s="52" t="str">
        <f t="shared" si="344"/>
        <v/>
      </c>
    </row>
    <row r="4412" spans="1:23" x14ac:dyDescent="0.25">
      <c r="A4412" s="2"/>
      <c r="B4412" s="32"/>
      <c r="C4412" s="25"/>
      <c r="D4412" s="25"/>
      <c r="E4412" s="26"/>
      <c r="F4412" s="27"/>
      <c r="G4412" s="2"/>
      <c r="H4412" s="2"/>
      <c r="I4412" s="38" t="str">
        <f t="shared" si="340"/>
        <v/>
      </c>
      <c r="J4412" s="39" t="str">
        <f>IF($Q4412="", "", IF(IFERROR(INDEX('Ticket Sales'!B$11:B$5010, MATCH($Q4412, 'Ticket Sales'!$J$11:$J$5010, 0)), J4411)="", "", IFERROR(INDEX('Ticket Sales'!B$11:B$5010, MATCH($Q4412, 'Ticket Sales'!$J$11:$J$5010, 0)), J4411)))</f>
        <v/>
      </c>
      <c r="K4412" s="39" t="str">
        <f>IF($Q4412="", "", IF(IFERROR(INDEX('Ticket Sales'!C$11:C$5010, MATCH($Q4412, 'Ticket Sales'!$J$11:$J$5010, 0)), K4411)="", "", IFERROR(INDEX('Ticket Sales'!C$11:C$5010, MATCH($Q4412, 'Ticket Sales'!$J$11:$J$5010, 0)), K4411)))</f>
        <v/>
      </c>
      <c r="L4412" s="40" t="str">
        <f>IF($Q4412="", "", IF(IFERROR(INDEX('Ticket Sales'!D$11:D$5010, MATCH($Q4412, 'Ticket Sales'!$J$11:$J$5010, 0)), L4411)="", "", IFERROR(INDEX('Ticket Sales'!D$11:D$5010, MATCH($Q4412, 'Ticket Sales'!$J$11:$J$5010, 0)), L4411)))</f>
        <v/>
      </c>
      <c r="M4412" s="41" t="str">
        <f>IF($Q4412="", "", IF(IFERROR(INDEX('Ticket Sales'!E$11:E$5010, MATCH($Q4412, 'Ticket Sales'!$J$11:$J$5010, 0)), M4411)="", "", IFERROR(INDEX('Ticket Sales'!E$11:E$5010, MATCH($Q4412, 'Ticket Sales'!$J$11:$J$5010, 0)), M4411)))</f>
        <v/>
      </c>
      <c r="N4412" s="2"/>
      <c r="P4412" s="48">
        <v>4402</v>
      </c>
      <c r="Q4412" s="48" t="str">
        <f t="shared" si="341"/>
        <v/>
      </c>
      <c r="S4412" s="52" t="str">
        <f t="shared" si="342"/>
        <v/>
      </c>
      <c r="U4412" s="52" t="str">
        <f t="shared" si="343"/>
        <v/>
      </c>
      <c r="W4412" s="52" t="str">
        <f t="shared" si="344"/>
        <v/>
      </c>
    </row>
    <row r="4413" spans="1:23" x14ac:dyDescent="0.25">
      <c r="A4413" s="2"/>
      <c r="B4413" s="32"/>
      <c r="C4413" s="25"/>
      <c r="D4413" s="25"/>
      <c r="E4413" s="26"/>
      <c r="F4413" s="27"/>
      <c r="G4413" s="2"/>
      <c r="H4413" s="2"/>
      <c r="I4413" s="38" t="str">
        <f t="shared" si="340"/>
        <v/>
      </c>
      <c r="J4413" s="39" t="str">
        <f>IF($Q4413="", "", IF(IFERROR(INDEX('Ticket Sales'!B$11:B$5010, MATCH($Q4413, 'Ticket Sales'!$J$11:$J$5010, 0)), J4412)="", "", IFERROR(INDEX('Ticket Sales'!B$11:B$5010, MATCH($Q4413, 'Ticket Sales'!$J$11:$J$5010, 0)), J4412)))</f>
        <v/>
      </c>
      <c r="K4413" s="39" t="str">
        <f>IF($Q4413="", "", IF(IFERROR(INDEX('Ticket Sales'!C$11:C$5010, MATCH($Q4413, 'Ticket Sales'!$J$11:$J$5010, 0)), K4412)="", "", IFERROR(INDEX('Ticket Sales'!C$11:C$5010, MATCH($Q4413, 'Ticket Sales'!$J$11:$J$5010, 0)), K4412)))</f>
        <v/>
      </c>
      <c r="L4413" s="40" t="str">
        <f>IF($Q4413="", "", IF(IFERROR(INDEX('Ticket Sales'!D$11:D$5010, MATCH($Q4413, 'Ticket Sales'!$J$11:$J$5010, 0)), L4412)="", "", IFERROR(INDEX('Ticket Sales'!D$11:D$5010, MATCH($Q4413, 'Ticket Sales'!$J$11:$J$5010, 0)), L4412)))</f>
        <v/>
      </c>
      <c r="M4413" s="41" t="str">
        <f>IF($Q4413="", "", IF(IFERROR(INDEX('Ticket Sales'!E$11:E$5010, MATCH($Q4413, 'Ticket Sales'!$J$11:$J$5010, 0)), M4412)="", "", IFERROR(INDEX('Ticket Sales'!E$11:E$5010, MATCH($Q4413, 'Ticket Sales'!$J$11:$J$5010, 0)), M4412)))</f>
        <v/>
      </c>
      <c r="N4413" s="2"/>
      <c r="P4413" s="48">
        <v>4403</v>
      </c>
      <c r="Q4413" s="48" t="str">
        <f t="shared" si="341"/>
        <v/>
      </c>
      <c r="S4413" s="52" t="str">
        <f t="shared" si="342"/>
        <v/>
      </c>
      <c r="U4413" s="52" t="str">
        <f t="shared" si="343"/>
        <v/>
      </c>
      <c r="W4413" s="52" t="str">
        <f t="shared" si="344"/>
        <v/>
      </c>
    </row>
    <row r="4414" spans="1:23" x14ac:dyDescent="0.25">
      <c r="A4414" s="2"/>
      <c r="B4414" s="32"/>
      <c r="C4414" s="25"/>
      <c r="D4414" s="25"/>
      <c r="E4414" s="26"/>
      <c r="F4414" s="27"/>
      <c r="G4414" s="2"/>
      <c r="H4414" s="2"/>
      <c r="I4414" s="38" t="str">
        <f t="shared" si="340"/>
        <v/>
      </c>
      <c r="J4414" s="39" t="str">
        <f>IF($Q4414="", "", IF(IFERROR(INDEX('Ticket Sales'!B$11:B$5010, MATCH($Q4414, 'Ticket Sales'!$J$11:$J$5010, 0)), J4413)="", "", IFERROR(INDEX('Ticket Sales'!B$11:B$5010, MATCH($Q4414, 'Ticket Sales'!$J$11:$J$5010, 0)), J4413)))</f>
        <v/>
      </c>
      <c r="K4414" s="39" t="str">
        <f>IF($Q4414="", "", IF(IFERROR(INDEX('Ticket Sales'!C$11:C$5010, MATCH($Q4414, 'Ticket Sales'!$J$11:$J$5010, 0)), K4413)="", "", IFERROR(INDEX('Ticket Sales'!C$11:C$5010, MATCH($Q4414, 'Ticket Sales'!$J$11:$J$5010, 0)), K4413)))</f>
        <v/>
      </c>
      <c r="L4414" s="40" t="str">
        <f>IF($Q4414="", "", IF(IFERROR(INDEX('Ticket Sales'!D$11:D$5010, MATCH($Q4414, 'Ticket Sales'!$J$11:$J$5010, 0)), L4413)="", "", IFERROR(INDEX('Ticket Sales'!D$11:D$5010, MATCH($Q4414, 'Ticket Sales'!$J$11:$J$5010, 0)), L4413)))</f>
        <v/>
      </c>
      <c r="M4414" s="41" t="str">
        <f>IF($Q4414="", "", IF(IFERROR(INDEX('Ticket Sales'!E$11:E$5010, MATCH($Q4414, 'Ticket Sales'!$J$11:$J$5010, 0)), M4413)="", "", IFERROR(INDEX('Ticket Sales'!E$11:E$5010, MATCH($Q4414, 'Ticket Sales'!$J$11:$J$5010, 0)), M4413)))</f>
        <v/>
      </c>
      <c r="N4414" s="2"/>
      <c r="P4414" s="48">
        <v>4404</v>
      </c>
      <c r="Q4414" s="48" t="str">
        <f t="shared" si="341"/>
        <v/>
      </c>
      <c r="S4414" s="52" t="str">
        <f t="shared" si="342"/>
        <v/>
      </c>
      <c r="U4414" s="52" t="str">
        <f t="shared" si="343"/>
        <v/>
      </c>
      <c r="W4414" s="52" t="str">
        <f t="shared" si="344"/>
        <v/>
      </c>
    </row>
    <row r="4415" spans="1:23" x14ac:dyDescent="0.25">
      <c r="A4415" s="2"/>
      <c r="B4415" s="32"/>
      <c r="C4415" s="25"/>
      <c r="D4415" s="25"/>
      <c r="E4415" s="26"/>
      <c r="F4415" s="27"/>
      <c r="G4415" s="2"/>
      <c r="H4415" s="2"/>
      <c r="I4415" s="38" t="str">
        <f t="shared" si="340"/>
        <v/>
      </c>
      <c r="J4415" s="39" t="str">
        <f>IF($Q4415="", "", IF(IFERROR(INDEX('Ticket Sales'!B$11:B$5010, MATCH($Q4415, 'Ticket Sales'!$J$11:$J$5010, 0)), J4414)="", "", IFERROR(INDEX('Ticket Sales'!B$11:B$5010, MATCH($Q4415, 'Ticket Sales'!$J$11:$J$5010, 0)), J4414)))</f>
        <v/>
      </c>
      <c r="K4415" s="39" t="str">
        <f>IF($Q4415="", "", IF(IFERROR(INDEX('Ticket Sales'!C$11:C$5010, MATCH($Q4415, 'Ticket Sales'!$J$11:$J$5010, 0)), K4414)="", "", IFERROR(INDEX('Ticket Sales'!C$11:C$5010, MATCH($Q4415, 'Ticket Sales'!$J$11:$J$5010, 0)), K4414)))</f>
        <v/>
      </c>
      <c r="L4415" s="40" t="str">
        <f>IF($Q4415="", "", IF(IFERROR(INDEX('Ticket Sales'!D$11:D$5010, MATCH($Q4415, 'Ticket Sales'!$J$11:$J$5010, 0)), L4414)="", "", IFERROR(INDEX('Ticket Sales'!D$11:D$5010, MATCH($Q4415, 'Ticket Sales'!$J$11:$J$5010, 0)), L4414)))</f>
        <v/>
      </c>
      <c r="M4415" s="41" t="str">
        <f>IF($Q4415="", "", IF(IFERROR(INDEX('Ticket Sales'!E$11:E$5010, MATCH($Q4415, 'Ticket Sales'!$J$11:$J$5010, 0)), M4414)="", "", IFERROR(INDEX('Ticket Sales'!E$11:E$5010, MATCH($Q4415, 'Ticket Sales'!$J$11:$J$5010, 0)), M4414)))</f>
        <v/>
      </c>
      <c r="N4415" s="2"/>
      <c r="P4415" s="48">
        <v>4405</v>
      </c>
      <c r="Q4415" s="48" t="str">
        <f t="shared" si="341"/>
        <v/>
      </c>
      <c r="S4415" s="52" t="str">
        <f t="shared" si="342"/>
        <v/>
      </c>
      <c r="U4415" s="52" t="str">
        <f t="shared" si="343"/>
        <v/>
      </c>
      <c r="W4415" s="52" t="str">
        <f t="shared" si="344"/>
        <v/>
      </c>
    </row>
    <row r="4416" spans="1:23" x14ac:dyDescent="0.25">
      <c r="A4416" s="2"/>
      <c r="B4416" s="32"/>
      <c r="C4416" s="25"/>
      <c r="D4416" s="25"/>
      <c r="E4416" s="26"/>
      <c r="F4416" s="27"/>
      <c r="G4416" s="2"/>
      <c r="H4416" s="2"/>
      <c r="I4416" s="38" t="str">
        <f t="shared" si="340"/>
        <v/>
      </c>
      <c r="J4416" s="39" t="str">
        <f>IF($Q4416="", "", IF(IFERROR(INDEX('Ticket Sales'!B$11:B$5010, MATCH($Q4416, 'Ticket Sales'!$J$11:$J$5010, 0)), J4415)="", "", IFERROR(INDEX('Ticket Sales'!B$11:B$5010, MATCH($Q4416, 'Ticket Sales'!$J$11:$J$5010, 0)), J4415)))</f>
        <v/>
      </c>
      <c r="K4416" s="39" t="str">
        <f>IF($Q4416="", "", IF(IFERROR(INDEX('Ticket Sales'!C$11:C$5010, MATCH($Q4416, 'Ticket Sales'!$J$11:$J$5010, 0)), K4415)="", "", IFERROR(INDEX('Ticket Sales'!C$11:C$5010, MATCH($Q4416, 'Ticket Sales'!$J$11:$J$5010, 0)), K4415)))</f>
        <v/>
      </c>
      <c r="L4416" s="40" t="str">
        <f>IF($Q4416="", "", IF(IFERROR(INDEX('Ticket Sales'!D$11:D$5010, MATCH($Q4416, 'Ticket Sales'!$J$11:$J$5010, 0)), L4415)="", "", IFERROR(INDEX('Ticket Sales'!D$11:D$5010, MATCH($Q4416, 'Ticket Sales'!$J$11:$J$5010, 0)), L4415)))</f>
        <v/>
      </c>
      <c r="M4416" s="41" t="str">
        <f>IF($Q4416="", "", IF(IFERROR(INDEX('Ticket Sales'!E$11:E$5010, MATCH($Q4416, 'Ticket Sales'!$J$11:$J$5010, 0)), M4415)="", "", IFERROR(INDEX('Ticket Sales'!E$11:E$5010, MATCH($Q4416, 'Ticket Sales'!$J$11:$J$5010, 0)), M4415)))</f>
        <v/>
      </c>
      <c r="N4416" s="2"/>
      <c r="P4416" s="48">
        <v>4406</v>
      </c>
      <c r="Q4416" s="48" t="str">
        <f t="shared" si="341"/>
        <v/>
      </c>
      <c r="S4416" s="52" t="str">
        <f t="shared" si="342"/>
        <v/>
      </c>
      <c r="U4416" s="52" t="str">
        <f t="shared" si="343"/>
        <v/>
      </c>
      <c r="W4416" s="52" t="str">
        <f t="shared" si="344"/>
        <v/>
      </c>
    </row>
    <row r="4417" spans="1:23" x14ac:dyDescent="0.25">
      <c r="A4417" s="2"/>
      <c r="B4417" s="32"/>
      <c r="C4417" s="25"/>
      <c r="D4417" s="25"/>
      <c r="E4417" s="26"/>
      <c r="F4417" s="27"/>
      <c r="G4417" s="2"/>
      <c r="H4417" s="2"/>
      <c r="I4417" s="38" t="str">
        <f t="shared" si="340"/>
        <v/>
      </c>
      <c r="J4417" s="39" t="str">
        <f>IF($Q4417="", "", IF(IFERROR(INDEX('Ticket Sales'!B$11:B$5010, MATCH($Q4417, 'Ticket Sales'!$J$11:$J$5010, 0)), J4416)="", "", IFERROR(INDEX('Ticket Sales'!B$11:B$5010, MATCH($Q4417, 'Ticket Sales'!$J$11:$J$5010, 0)), J4416)))</f>
        <v/>
      </c>
      <c r="K4417" s="39" t="str">
        <f>IF($Q4417="", "", IF(IFERROR(INDEX('Ticket Sales'!C$11:C$5010, MATCH($Q4417, 'Ticket Sales'!$J$11:$J$5010, 0)), K4416)="", "", IFERROR(INDEX('Ticket Sales'!C$11:C$5010, MATCH($Q4417, 'Ticket Sales'!$J$11:$J$5010, 0)), K4416)))</f>
        <v/>
      </c>
      <c r="L4417" s="40" t="str">
        <f>IF($Q4417="", "", IF(IFERROR(INDEX('Ticket Sales'!D$11:D$5010, MATCH($Q4417, 'Ticket Sales'!$J$11:$J$5010, 0)), L4416)="", "", IFERROR(INDEX('Ticket Sales'!D$11:D$5010, MATCH($Q4417, 'Ticket Sales'!$J$11:$J$5010, 0)), L4416)))</f>
        <v/>
      </c>
      <c r="M4417" s="41" t="str">
        <f>IF($Q4417="", "", IF(IFERROR(INDEX('Ticket Sales'!E$11:E$5010, MATCH($Q4417, 'Ticket Sales'!$J$11:$J$5010, 0)), M4416)="", "", IFERROR(INDEX('Ticket Sales'!E$11:E$5010, MATCH($Q4417, 'Ticket Sales'!$J$11:$J$5010, 0)), M4416)))</f>
        <v/>
      </c>
      <c r="N4417" s="2"/>
      <c r="P4417" s="48">
        <v>4407</v>
      </c>
      <c r="Q4417" s="48" t="str">
        <f t="shared" si="341"/>
        <v/>
      </c>
      <c r="S4417" s="52" t="str">
        <f t="shared" si="342"/>
        <v/>
      </c>
      <c r="U4417" s="52" t="str">
        <f t="shared" si="343"/>
        <v/>
      </c>
      <c r="W4417" s="52" t="str">
        <f t="shared" si="344"/>
        <v/>
      </c>
    </row>
    <row r="4418" spans="1:23" x14ac:dyDescent="0.25">
      <c r="A4418" s="2"/>
      <c r="B4418" s="32"/>
      <c r="C4418" s="25"/>
      <c r="D4418" s="25"/>
      <c r="E4418" s="26"/>
      <c r="F4418" s="27"/>
      <c r="G4418" s="2"/>
      <c r="H4418" s="2"/>
      <c r="I4418" s="38" t="str">
        <f t="shared" si="340"/>
        <v/>
      </c>
      <c r="J4418" s="39" t="str">
        <f>IF($Q4418="", "", IF(IFERROR(INDEX('Ticket Sales'!B$11:B$5010, MATCH($Q4418, 'Ticket Sales'!$J$11:$J$5010, 0)), J4417)="", "", IFERROR(INDEX('Ticket Sales'!B$11:B$5010, MATCH($Q4418, 'Ticket Sales'!$J$11:$J$5010, 0)), J4417)))</f>
        <v/>
      </c>
      <c r="K4418" s="39" t="str">
        <f>IF($Q4418="", "", IF(IFERROR(INDEX('Ticket Sales'!C$11:C$5010, MATCH($Q4418, 'Ticket Sales'!$J$11:$J$5010, 0)), K4417)="", "", IFERROR(INDEX('Ticket Sales'!C$11:C$5010, MATCH($Q4418, 'Ticket Sales'!$J$11:$J$5010, 0)), K4417)))</f>
        <v/>
      </c>
      <c r="L4418" s="40" t="str">
        <f>IF($Q4418="", "", IF(IFERROR(INDEX('Ticket Sales'!D$11:D$5010, MATCH($Q4418, 'Ticket Sales'!$J$11:$J$5010, 0)), L4417)="", "", IFERROR(INDEX('Ticket Sales'!D$11:D$5010, MATCH($Q4418, 'Ticket Sales'!$J$11:$J$5010, 0)), L4417)))</f>
        <v/>
      </c>
      <c r="M4418" s="41" t="str">
        <f>IF($Q4418="", "", IF(IFERROR(INDEX('Ticket Sales'!E$11:E$5010, MATCH($Q4418, 'Ticket Sales'!$J$11:$J$5010, 0)), M4417)="", "", IFERROR(INDEX('Ticket Sales'!E$11:E$5010, MATCH($Q4418, 'Ticket Sales'!$J$11:$J$5010, 0)), M4417)))</f>
        <v/>
      </c>
      <c r="N4418" s="2"/>
      <c r="P4418" s="48">
        <v>4408</v>
      </c>
      <c r="Q4418" s="48" t="str">
        <f t="shared" si="341"/>
        <v/>
      </c>
      <c r="S4418" s="52" t="str">
        <f t="shared" si="342"/>
        <v/>
      </c>
      <c r="U4418" s="52" t="str">
        <f t="shared" si="343"/>
        <v/>
      </c>
      <c r="W4418" s="52" t="str">
        <f t="shared" si="344"/>
        <v/>
      </c>
    </row>
    <row r="4419" spans="1:23" x14ac:dyDescent="0.25">
      <c r="A4419" s="2"/>
      <c r="B4419" s="32"/>
      <c r="C4419" s="25"/>
      <c r="D4419" s="25"/>
      <c r="E4419" s="26"/>
      <c r="F4419" s="27"/>
      <c r="G4419" s="2"/>
      <c r="H4419" s="2"/>
      <c r="I4419" s="38" t="str">
        <f t="shared" si="340"/>
        <v/>
      </c>
      <c r="J4419" s="39" t="str">
        <f>IF($Q4419="", "", IF(IFERROR(INDEX('Ticket Sales'!B$11:B$5010, MATCH($Q4419, 'Ticket Sales'!$J$11:$J$5010, 0)), J4418)="", "", IFERROR(INDEX('Ticket Sales'!B$11:B$5010, MATCH($Q4419, 'Ticket Sales'!$J$11:$J$5010, 0)), J4418)))</f>
        <v/>
      </c>
      <c r="K4419" s="39" t="str">
        <f>IF($Q4419="", "", IF(IFERROR(INDEX('Ticket Sales'!C$11:C$5010, MATCH($Q4419, 'Ticket Sales'!$J$11:$J$5010, 0)), K4418)="", "", IFERROR(INDEX('Ticket Sales'!C$11:C$5010, MATCH($Q4419, 'Ticket Sales'!$J$11:$J$5010, 0)), K4418)))</f>
        <v/>
      </c>
      <c r="L4419" s="40" t="str">
        <f>IF($Q4419="", "", IF(IFERROR(INDEX('Ticket Sales'!D$11:D$5010, MATCH($Q4419, 'Ticket Sales'!$J$11:$J$5010, 0)), L4418)="", "", IFERROR(INDEX('Ticket Sales'!D$11:D$5010, MATCH($Q4419, 'Ticket Sales'!$J$11:$J$5010, 0)), L4418)))</f>
        <v/>
      </c>
      <c r="M4419" s="41" t="str">
        <f>IF($Q4419="", "", IF(IFERROR(INDEX('Ticket Sales'!E$11:E$5010, MATCH($Q4419, 'Ticket Sales'!$J$11:$J$5010, 0)), M4418)="", "", IFERROR(INDEX('Ticket Sales'!E$11:E$5010, MATCH($Q4419, 'Ticket Sales'!$J$11:$J$5010, 0)), M4418)))</f>
        <v/>
      </c>
      <c r="N4419" s="2"/>
      <c r="P4419" s="48">
        <v>4409</v>
      </c>
      <c r="Q4419" s="48" t="str">
        <f t="shared" si="341"/>
        <v/>
      </c>
      <c r="S4419" s="52" t="str">
        <f t="shared" si="342"/>
        <v/>
      </c>
      <c r="U4419" s="52" t="str">
        <f t="shared" si="343"/>
        <v/>
      </c>
      <c r="W4419" s="52" t="str">
        <f t="shared" si="344"/>
        <v/>
      </c>
    </row>
    <row r="4420" spans="1:23" x14ac:dyDescent="0.25">
      <c r="A4420" s="2"/>
      <c r="B4420" s="32"/>
      <c r="C4420" s="25"/>
      <c r="D4420" s="25"/>
      <c r="E4420" s="26"/>
      <c r="F4420" s="27"/>
      <c r="G4420" s="2"/>
      <c r="H4420" s="2"/>
      <c r="I4420" s="38" t="str">
        <f t="shared" si="340"/>
        <v/>
      </c>
      <c r="J4420" s="39" t="str">
        <f>IF($Q4420="", "", IF(IFERROR(INDEX('Ticket Sales'!B$11:B$5010, MATCH($Q4420, 'Ticket Sales'!$J$11:$J$5010, 0)), J4419)="", "", IFERROR(INDEX('Ticket Sales'!B$11:B$5010, MATCH($Q4420, 'Ticket Sales'!$J$11:$J$5010, 0)), J4419)))</f>
        <v/>
      </c>
      <c r="K4420" s="39" t="str">
        <f>IF($Q4420="", "", IF(IFERROR(INDEX('Ticket Sales'!C$11:C$5010, MATCH($Q4420, 'Ticket Sales'!$J$11:$J$5010, 0)), K4419)="", "", IFERROR(INDEX('Ticket Sales'!C$11:C$5010, MATCH($Q4420, 'Ticket Sales'!$J$11:$J$5010, 0)), K4419)))</f>
        <v/>
      </c>
      <c r="L4420" s="40" t="str">
        <f>IF($Q4420="", "", IF(IFERROR(INDEX('Ticket Sales'!D$11:D$5010, MATCH($Q4420, 'Ticket Sales'!$J$11:$J$5010, 0)), L4419)="", "", IFERROR(INDEX('Ticket Sales'!D$11:D$5010, MATCH($Q4420, 'Ticket Sales'!$J$11:$J$5010, 0)), L4419)))</f>
        <v/>
      </c>
      <c r="M4420" s="41" t="str">
        <f>IF($Q4420="", "", IF(IFERROR(INDEX('Ticket Sales'!E$11:E$5010, MATCH($Q4420, 'Ticket Sales'!$J$11:$J$5010, 0)), M4419)="", "", IFERROR(INDEX('Ticket Sales'!E$11:E$5010, MATCH($Q4420, 'Ticket Sales'!$J$11:$J$5010, 0)), M4419)))</f>
        <v/>
      </c>
      <c r="N4420" s="2"/>
      <c r="P4420" s="48">
        <v>4410</v>
      </c>
      <c r="Q4420" s="48" t="str">
        <f t="shared" si="341"/>
        <v/>
      </c>
      <c r="S4420" s="52" t="str">
        <f t="shared" si="342"/>
        <v/>
      </c>
      <c r="U4420" s="52" t="str">
        <f t="shared" si="343"/>
        <v/>
      </c>
      <c r="W4420" s="52" t="str">
        <f t="shared" si="344"/>
        <v/>
      </c>
    </row>
    <row r="4421" spans="1:23" x14ac:dyDescent="0.25">
      <c r="A4421" s="2"/>
      <c r="B4421" s="32"/>
      <c r="C4421" s="25"/>
      <c r="D4421" s="25"/>
      <c r="E4421" s="26"/>
      <c r="F4421" s="27"/>
      <c r="G4421" s="2"/>
      <c r="H4421" s="2"/>
      <c r="I4421" s="38" t="str">
        <f t="shared" si="340"/>
        <v/>
      </c>
      <c r="J4421" s="39" t="str">
        <f>IF($Q4421="", "", IF(IFERROR(INDEX('Ticket Sales'!B$11:B$5010, MATCH($Q4421, 'Ticket Sales'!$J$11:$J$5010, 0)), J4420)="", "", IFERROR(INDEX('Ticket Sales'!B$11:B$5010, MATCH($Q4421, 'Ticket Sales'!$J$11:$J$5010, 0)), J4420)))</f>
        <v/>
      </c>
      <c r="K4421" s="39" t="str">
        <f>IF($Q4421="", "", IF(IFERROR(INDEX('Ticket Sales'!C$11:C$5010, MATCH($Q4421, 'Ticket Sales'!$J$11:$J$5010, 0)), K4420)="", "", IFERROR(INDEX('Ticket Sales'!C$11:C$5010, MATCH($Q4421, 'Ticket Sales'!$J$11:$J$5010, 0)), K4420)))</f>
        <v/>
      </c>
      <c r="L4421" s="40" t="str">
        <f>IF($Q4421="", "", IF(IFERROR(INDEX('Ticket Sales'!D$11:D$5010, MATCH($Q4421, 'Ticket Sales'!$J$11:$J$5010, 0)), L4420)="", "", IFERROR(INDEX('Ticket Sales'!D$11:D$5010, MATCH($Q4421, 'Ticket Sales'!$J$11:$J$5010, 0)), L4420)))</f>
        <v/>
      </c>
      <c r="M4421" s="41" t="str">
        <f>IF($Q4421="", "", IF(IFERROR(INDEX('Ticket Sales'!E$11:E$5010, MATCH($Q4421, 'Ticket Sales'!$J$11:$J$5010, 0)), M4420)="", "", IFERROR(INDEX('Ticket Sales'!E$11:E$5010, MATCH($Q4421, 'Ticket Sales'!$J$11:$J$5010, 0)), M4420)))</f>
        <v/>
      </c>
      <c r="N4421" s="2"/>
      <c r="P4421" s="48">
        <v>4411</v>
      </c>
      <c r="Q4421" s="48" t="str">
        <f t="shared" si="341"/>
        <v/>
      </c>
      <c r="S4421" s="52" t="str">
        <f t="shared" si="342"/>
        <v/>
      </c>
      <c r="U4421" s="52" t="str">
        <f t="shared" si="343"/>
        <v/>
      </c>
      <c r="W4421" s="52" t="str">
        <f t="shared" si="344"/>
        <v/>
      </c>
    </row>
    <row r="4422" spans="1:23" x14ac:dyDescent="0.25">
      <c r="A4422" s="2"/>
      <c r="B4422" s="32"/>
      <c r="C4422" s="25"/>
      <c r="D4422" s="25"/>
      <c r="E4422" s="26"/>
      <c r="F4422" s="27"/>
      <c r="G4422" s="2"/>
      <c r="H4422" s="2"/>
      <c r="I4422" s="38" t="str">
        <f t="shared" si="340"/>
        <v/>
      </c>
      <c r="J4422" s="39" t="str">
        <f>IF($Q4422="", "", IF(IFERROR(INDEX('Ticket Sales'!B$11:B$5010, MATCH($Q4422, 'Ticket Sales'!$J$11:$J$5010, 0)), J4421)="", "", IFERROR(INDEX('Ticket Sales'!B$11:B$5010, MATCH($Q4422, 'Ticket Sales'!$J$11:$J$5010, 0)), J4421)))</f>
        <v/>
      </c>
      <c r="K4422" s="39" t="str">
        <f>IF($Q4422="", "", IF(IFERROR(INDEX('Ticket Sales'!C$11:C$5010, MATCH($Q4422, 'Ticket Sales'!$J$11:$J$5010, 0)), K4421)="", "", IFERROR(INDEX('Ticket Sales'!C$11:C$5010, MATCH($Q4422, 'Ticket Sales'!$J$11:$J$5010, 0)), K4421)))</f>
        <v/>
      </c>
      <c r="L4422" s="40" t="str">
        <f>IF($Q4422="", "", IF(IFERROR(INDEX('Ticket Sales'!D$11:D$5010, MATCH($Q4422, 'Ticket Sales'!$J$11:$J$5010, 0)), L4421)="", "", IFERROR(INDEX('Ticket Sales'!D$11:D$5010, MATCH($Q4422, 'Ticket Sales'!$J$11:$J$5010, 0)), L4421)))</f>
        <v/>
      </c>
      <c r="M4422" s="41" t="str">
        <f>IF($Q4422="", "", IF(IFERROR(INDEX('Ticket Sales'!E$11:E$5010, MATCH($Q4422, 'Ticket Sales'!$J$11:$J$5010, 0)), M4421)="", "", IFERROR(INDEX('Ticket Sales'!E$11:E$5010, MATCH($Q4422, 'Ticket Sales'!$J$11:$J$5010, 0)), M4421)))</f>
        <v/>
      </c>
      <c r="N4422" s="2"/>
      <c r="P4422" s="48">
        <v>4412</v>
      </c>
      <c r="Q4422" s="48" t="str">
        <f t="shared" si="341"/>
        <v/>
      </c>
      <c r="S4422" s="52" t="str">
        <f t="shared" si="342"/>
        <v/>
      </c>
      <c r="U4422" s="52" t="str">
        <f t="shared" si="343"/>
        <v/>
      </c>
      <c r="W4422" s="52" t="str">
        <f t="shared" si="344"/>
        <v/>
      </c>
    </row>
    <row r="4423" spans="1:23" x14ac:dyDescent="0.25">
      <c r="A4423" s="2"/>
      <c r="B4423" s="32"/>
      <c r="C4423" s="25"/>
      <c r="D4423" s="25"/>
      <c r="E4423" s="26"/>
      <c r="F4423" s="27"/>
      <c r="G4423" s="2"/>
      <c r="H4423" s="2"/>
      <c r="I4423" s="38" t="str">
        <f t="shared" si="340"/>
        <v/>
      </c>
      <c r="J4423" s="39" t="str">
        <f>IF($Q4423="", "", IF(IFERROR(INDEX('Ticket Sales'!B$11:B$5010, MATCH($Q4423, 'Ticket Sales'!$J$11:$J$5010, 0)), J4422)="", "", IFERROR(INDEX('Ticket Sales'!B$11:B$5010, MATCH($Q4423, 'Ticket Sales'!$J$11:$J$5010, 0)), J4422)))</f>
        <v/>
      </c>
      <c r="K4423" s="39" t="str">
        <f>IF($Q4423="", "", IF(IFERROR(INDEX('Ticket Sales'!C$11:C$5010, MATCH($Q4423, 'Ticket Sales'!$J$11:$J$5010, 0)), K4422)="", "", IFERROR(INDEX('Ticket Sales'!C$11:C$5010, MATCH($Q4423, 'Ticket Sales'!$J$11:$J$5010, 0)), K4422)))</f>
        <v/>
      </c>
      <c r="L4423" s="40" t="str">
        <f>IF($Q4423="", "", IF(IFERROR(INDEX('Ticket Sales'!D$11:D$5010, MATCH($Q4423, 'Ticket Sales'!$J$11:$J$5010, 0)), L4422)="", "", IFERROR(INDEX('Ticket Sales'!D$11:D$5010, MATCH($Q4423, 'Ticket Sales'!$J$11:$J$5010, 0)), L4422)))</f>
        <v/>
      </c>
      <c r="M4423" s="41" t="str">
        <f>IF($Q4423="", "", IF(IFERROR(INDEX('Ticket Sales'!E$11:E$5010, MATCH($Q4423, 'Ticket Sales'!$J$11:$J$5010, 0)), M4422)="", "", IFERROR(INDEX('Ticket Sales'!E$11:E$5010, MATCH($Q4423, 'Ticket Sales'!$J$11:$J$5010, 0)), M4422)))</f>
        <v/>
      </c>
      <c r="N4423" s="2"/>
      <c r="P4423" s="48">
        <v>4413</v>
      </c>
      <c r="Q4423" s="48" t="str">
        <f t="shared" si="341"/>
        <v/>
      </c>
      <c r="S4423" s="52" t="str">
        <f t="shared" si="342"/>
        <v/>
      </c>
      <c r="U4423" s="52" t="str">
        <f t="shared" si="343"/>
        <v/>
      </c>
      <c r="W4423" s="52" t="str">
        <f t="shared" si="344"/>
        <v/>
      </c>
    </row>
    <row r="4424" spans="1:23" x14ac:dyDescent="0.25">
      <c r="A4424" s="2"/>
      <c r="B4424" s="32"/>
      <c r="C4424" s="25"/>
      <c r="D4424" s="25"/>
      <c r="E4424" s="26"/>
      <c r="F4424" s="27"/>
      <c r="G4424" s="2"/>
      <c r="H4424" s="2"/>
      <c r="I4424" s="38" t="str">
        <f t="shared" si="340"/>
        <v/>
      </c>
      <c r="J4424" s="39" t="str">
        <f>IF($Q4424="", "", IF(IFERROR(INDEX('Ticket Sales'!B$11:B$5010, MATCH($Q4424, 'Ticket Sales'!$J$11:$J$5010, 0)), J4423)="", "", IFERROR(INDEX('Ticket Sales'!B$11:B$5010, MATCH($Q4424, 'Ticket Sales'!$J$11:$J$5010, 0)), J4423)))</f>
        <v/>
      </c>
      <c r="K4424" s="39" t="str">
        <f>IF($Q4424="", "", IF(IFERROR(INDEX('Ticket Sales'!C$11:C$5010, MATCH($Q4424, 'Ticket Sales'!$J$11:$J$5010, 0)), K4423)="", "", IFERROR(INDEX('Ticket Sales'!C$11:C$5010, MATCH($Q4424, 'Ticket Sales'!$J$11:$J$5010, 0)), K4423)))</f>
        <v/>
      </c>
      <c r="L4424" s="40" t="str">
        <f>IF($Q4424="", "", IF(IFERROR(INDEX('Ticket Sales'!D$11:D$5010, MATCH($Q4424, 'Ticket Sales'!$J$11:$J$5010, 0)), L4423)="", "", IFERROR(INDEX('Ticket Sales'!D$11:D$5010, MATCH($Q4424, 'Ticket Sales'!$J$11:$J$5010, 0)), L4423)))</f>
        <v/>
      </c>
      <c r="M4424" s="41" t="str">
        <f>IF($Q4424="", "", IF(IFERROR(INDEX('Ticket Sales'!E$11:E$5010, MATCH($Q4424, 'Ticket Sales'!$J$11:$J$5010, 0)), M4423)="", "", IFERROR(INDEX('Ticket Sales'!E$11:E$5010, MATCH($Q4424, 'Ticket Sales'!$J$11:$J$5010, 0)), M4423)))</f>
        <v/>
      </c>
      <c r="N4424" s="2"/>
      <c r="P4424" s="48">
        <v>4414</v>
      </c>
      <c r="Q4424" s="48" t="str">
        <f t="shared" si="341"/>
        <v/>
      </c>
      <c r="S4424" s="52" t="str">
        <f t="shared" si="342"/>
        <v/>
      </c>
      <c r="U4424" s="52" t="str">
        <f t="shared" si="343"/>
        <v/>
      </c>
      <c r="W4424" s="52" t="str">
        <f t="shared" si="344"/>
        <v/>
      </c>
    </row>
    <row r="4425" spans="1:23" x14ac:dyDescent="0.25">
      <c r="A4425" s="2"/>
      <c r="B4425" s="32"/>
      <c r="C4425" s="25"/>
      <c r="D4425" s="25"/>
      <c r="E4425" s="26"/>
      <c r="F4425" s="27"/>
      <c r="G4425" s="2"/>
      <c r="H4425" s="2"/>
      <c r="I4425" s="38" t="str">
        <f t="shared" si="340"/>
        <v/>
      </c>
      <c r="J4425" s="39" t="str">
        <f>IF($Q4425="", "", IF(IFERROR(INDEX('Ticket Sales'!B$11:B$5010, MATCH($Q4425, 'Ticket Sales'!$J$11:$J$5010, 0)), J4424)="", "", IFERROR(INDEX('Ticket Sales'!B$11:B$5010, MATCH($Q4425, 'Ticket Sales'!$J$11:$J$5010, 0)), J4424)))</f>
        <v/>
      </c>
      <c r="K4425" s="39" t="str">
        <f>IF($Q4425="", "", IF(IFERROR(INDEX('Ticket Sales'!C$11:C$5010, MATCH($Q4425, 'Ticket Sales'!$J$11:$J$5010, 0)), K4424)="", "", IFERROR(INDEX('Ticket Sales'!C$11:C$5010, MATCH($Q4425, 'Ticket Sales'!$J$11:$J$5010, 0)), K4424)))</f>
        <v/>
      </c>
      <c r="L4425" s="40" t="str">
        <f>IF($Q4425="", "", IF(IFERROR(INDEX('Ticket Sales'!D$11:D$5010, MATCH($Q4425, 'Ticket Sales'!$J$11:$J$5010, 0)), L4424)="", "", IFERROR(INDEX('Ticket Sales'!D$11:D$5010, MATCH($Q4425, 'Ticket Sales'!$J$11:$J$5010, 0)), L4424)))</f>
        <v/>
      </c>
      <c r="M4425" s="41" t="str">
        <f>IF($Q4425="", "", IF(IFERROR(INDEX('Ticket Sales'!E$11:E$5010, MATCH($Q4425, 'Ticket Sales'!$J$11:$J$5010, 0)), M4424)="", "", IFERROR(INDEX('Ticket Sales'!E$11:E$5010, MATCH($Q4425, 'Ticket Sales'!$J$11:$J$5010, 0)), M4424)))</f>
        <v/>
      </c>
      <c r="N4425" s="2"/>
      <c r="P4425" s="48">
        <v>4415</v>
      </c>
      <c r="Q4425" s="48" t="str">
        <f t="shared" si="341"/>
        <v/>
      </c>
      <c r="S4425" s="52" t="str">
        <f t="shared" si="342"/>
        <v/>
      </c>
      <c r="U4425" s="52" t="str">
        <f t="shared" si="343"/>
        <v/>
      </c>
      <c r="W4425" s="52" t="str">
        <f t="shared" si="344"/>
        <v/>
      </c>
    </row>
    <row r="4426" spans="1:23" x14ac:dyDescent="0.25">
      <c r="A4426" s="2"/>
      <c r="B4426" s="32"/>
      <c r="C4426" s="25"/>
      <c r="D4426" s="25"/>
      <c r="E4426" s="26"/>
      <c r="F4426" s="27"/>
      <c r="G4426" s="2"/>
      <c r="H4426" s="2"/>
      <c r="I4426" s="38" t="str">
        <f t="shared" si="340"/>
        <v/>
      </c>
      <c r="J4426" s="39" t="str">
        <f>IF($Q4426="", "", IF(IFERROR(INDEX('Ticket Sales'!B$11:B$5010, MATCH($Q4426, 'Ticket Sales'!$J$11:$J$5010, 0)), J4425)="", "", IFERROR(INDEX('Ticket Sales'!B$11:B$5010, MATCH($Q4426, 'Ticket Sales'!$J$11:$J$5010, 0)), J4425)))</f>
        <v/>
      </c>
      <c r="K4426" s="39" t="str">
        <f>IF($Q4426="", "", IF(IFERROR(INDEX('Ticket Sales'!C$11:C$5010, MATCH($Q4426, 'Ticket Sales'!$J$11:$J$5010, 0)), K4425)="", "", IFERROR(INDEX('Ticket Sales'!C$11:C$5010, MATCH($Q4426, 'Ticket Sales'!$J$11:$J$5010, 0)), K4425)))</f>
        <v/>
      </c>
      <c r="L4426" s="40" t="str">
        <f>IF($Q4426="", "", IF(IFERROR(INDEX('Ticket Sales'!D$11:D$5010, MATCH($Q4426, 'Ticket Sales'!$J$11:$J$5010, 0)), L4425)="", "", IFERROR(INDEX('Ticket Sales'!D$11:D$5010, MATCH($Q4426, 'Ticket Sales'!$J$11:$J$5010, 0)), L4425)))</f>
        <v/>
      </c>
      <c r="M4426" s="41" t="str">
        <f>IF($Q4426="", "", IF(IFERROR(INDEX('Ticket Sales'!E$11:E$5010, MATCH($Q4426, 'Ticket Sales'!$J$11:$J$5010, 0)), M4425)="", "", IFERROR(INDEX('Ticket Sales'!E$11:E$5010, MATCH($Q4426, 'Ticket Sales'!$J$11:$J$5010, 0)), M4425)))</f>
        <v/>
      </c>
      <c r="N4426" s="2"/>
      <c r="P4426" s="48">
        <v>4416</v>
      </c>
      <c r="Q4426" s="48" t="str">
        <f t="shared" si="341"/>
        <v/>
      </c>
      <c r="S4426" s="52" t="str">
        <f t="shared" si="342"/>
        <v/>
      </c>
      <c r="U4426" s="52" t="str">
        <f t="shared" si="343"/>
        <v/>
      </c>
      <c r="W4426" s="52" t="str">
        <f t="shared" si="344"/>
        <v/>
      </c>
    </row>
    <row r="4427" spans="1:23" x14ac:dyDescent="0.25">
      <c r="A4427" s="2"/>
      <c r="B4427" s="32"/>
      <c r="C4427" s="25"/>
      <c r="D4427" s="25"/>
      <c r="E4427" s="26"/>
      <c r="F4427" s="27"/>
      <c r="G4427" s="2"/>
      <c r="H4427" s="2"/>
      <c r="I4427" s="38" t="str">
        <f t="shared" si="340"/>
        <v/>
      </c>
      <c r="J4427" s="39" t="str">
        <f>IF($Q4427="", "", IF(IFERROR(INDEX('Ticket Sales'!B$11:B$5010, MATCH($Q4427, 'Ticket Sales'!$J$11:$J$5010, 0)), J4426)="", "", IFERROR(INDEX('Ticket Sales'!B$11:B$5010, MATCH($Q4427, 'Ticket Sales'!$J$11:$J$5010, 0)), J4426)))</f>
        <v/>
      </c>
      <c r="K4427" s="39" t="str">
        <f>IF($Q4427="", "", IF(IFERROR(INDEX('Ticket Sales'!C$11:C$5010, MATCH($Q4427, 'Ticket Sales'!$J$11:$J$5010, 0)), K4426)="", "", IFERROR(INDEX('Ticket Sales'!C$11:C$5010, MATCH($Q4427, 'Ticket Sales'!$J$11:$J$5010, 0)), K4426)))</f>
        <v/>
      </c>
      <c r="L4427" s="40" t="str">
        <f>IF($Q4427="", "", IF(IFERROR(INDEX('Ticket Sales'!D$11:D$5010, MATCH($Q4427, 'Ticket Sales'!$J$11:$J$5010, 0)), L4426)="", "", IFERROR(INDEX('Ticket Sales'!D$11:D$5010, MATCH($Q4427, 'Ticket Sales'!$J$11:$J$5010, 0)), L4426)))</f>
        <v/>
      </c>
      <c r="M4427" s="41" t="str">
        <f>IF($Q4427="", "", IF(IFERROR(INDEX('Ticket Sales'!E$11:E$5010, MATCH($Q4427, 'Ticket Sales'!$J$11:$J$5010, 0)), M4426)="", "", IFERROR(INDEX('Ticket Sales'!E$11:E$5010, MATCH($Q4427, 'Ticket Sales'!$J$11:$J$5010, 0)), M4426)))</f>
        <v/>
      </c>
      <c r="N4427" s="2"/>
      <c r="P4427" s="48">
        <v>4417</v>
      </c>
      <c r="Q4427" s="48" t="str">
        <f t="shared" si="341"/>
        <v/>
      </c>
      <c r="S4427" s="52" t="str">
        <f t="shared" si="342"/>
        <v/>
      </c>
      <c r="U4427" s="52" t="str">
        <f t="shared" si="343"/>
        <v/>
      </c>
      <c r="W4427" s="52" t="str">
        <f t="shared" si="344"/>
        <v/>
      </c>
    </row>
    <row r="4428" spans="1:23" x14ac:dyDescent="0.25">
      <c r="A4428" s="2"/>
      <c r="B4428" s="32"/>
      <c r="C4428" s="25"/>
      <c r="D4428" s="25"/>
      <c r="E4428" s="26"/>
      <c r="F4428" s="27"/>
      <c r="G4428" s="2"/>
      <c r="H4428" s="2"/>
      <c r="I4428" s="38" t="str">
        <f t="shared" ref="I4428:I4491" si="345">$Q4428</f>
        <v/>
      </c>
      <c r="J4428" s="39" t="str">
        <f>IF($Q4428="", "", IF(IFERROR(INDEX('Ticket Sales'!B$11:B$5010, MATCH($Q4428, 'Ticket Sales'!$J$11:$J$5010, 0)), J4427)="", "", IFERROR(INDEX('Ticket Sales'!B$11:B$5010, MATCH($Q4428, 'Ticket Sales'!$J$11:$J$5010, 0)), J4427)))</f>
        <v/>
      </c>
      <c r="K4428" s="39" t="str">
        <f>IF($Q4428="", "", IF(IFERROR(INDEX('Ticket Sales'!C$11:C$5010, MATCH($Q4428, 'Ticket Sales'!$J$11:$J$5010, 0)), K4427)="", "", IFERROR(INDEX('Ticket Sales'!C$11:C$5010, MATCH($Q4428, 'Ticket Sales'!$J$11:$J$5010, 0)), K4427)))</f>
        <v/>
      </c>
      <c r="L4428" s="40" t="str">
        <f>IF($Q4428="", "", IF(IFERROR(INDEX('Ticket Sales'!D$11:D$5010, MATCH($Q4428, 'Ticket Sales'!$J$11:$J$5010, 0)), L4427)="", "", IFERROR(INDEX('Ticket Sales'!D$11:D$5010, MATCH($Q4428, 'Ticket Sales'!$J$11:$J$5010, 0)), L4427)))</f>
        <v/>
      </c>
      <c r="M4428" s="41" t="str">
        <f>IF($Q4428="", "", IF(IFERROR(INDEX('Ticket Sales'!E$11:E$5010, MATCH($Q4428, 'Ticket Sales'!$J$11:$J$5010, 0)), M4427)="", "", IFERROR(INDEX('Ticket Sales'!E$11:E$5010, MATCH($Q4428, 'Ticket Sales'!$J$11:$J$5010, 0)), M4427)))</f>
        <v/>
      </c>
      <c r="N4428" s="2"/>
      <c r="P4428" s="48">
        <v>4418</v>
      </c>
      <c r="Q4428" s="48" t="str">
        <f t="shared" ref="Q4428:Q4491" si="346">IF(ISNUMBER($Q$8)=FALSE, "", IF($P4428&gt;$Q$8, "", $P4428))</f>
        <v/>
      </c>
      <c r="S4428" s="52" t="str">
        <f t="shared" ref="S4428:S4491" si="347">IF($B4428="", "", $B4428)</f>
        <v/>
      </c>
      <c r="U4428" s="52" t="str">
        <f t="shared" ref="U4428:U4491" si="348">IF(COUNTIF($B4428:$F4428, "")=5, "", "X")</f>
        <v/>
      </c>
      <c r="W4428" s="52" t="str">
        <f t="shared" ref="W4428:W4491" si="349">IF(AND($U4428="X", $S4428=""), "X", IF(AND($U4428="X", ISNUMBER($S4428)=FALSE), "X", IF(AND($U4428="X", COUNTIF($S$11:$S$5010, $S4428)&gt;1), "X", "")))</f>
        <v/>
      </c>
    </row>
    <row r="4429" spans="1:23" x14ac:dyDescent="0.25">
      <c r="A4429" s="2"/>
      <c r="B4429" s="32"/>
      <c r="C4429" s="25"/>
      <c r="D4429" s="25"/>
      <c r="E4429" s="26"/>
      <c r="F4429" s="27"/>
      <c r="G4429" s="2"/>
      <c r="H4429" s="2"/>
      <c r="I4429" s="38" t="str">
        <f t="shared" si="345"/>
        <v/>
      </c>
      <c r="J4429" s="39" t="str">
        <f>IF($Q4429="", "", IF(IFERROR(INDEX('Ticket Sales'!B$11:B$5010, MATCH($Q4429, 'Ticket Sales'!$J$11:$J$5010, 0)), J4428)="", "", IFERROR(INDEX('Ticket Sales'!B$11:B$5010, MATCH($Q4429, 'Ticket Sales'!$J$11:$J$5010, 0)), J4428)))</f>
        <v/>
      </c>
      <c r="K4429" s="39" t="str">
        <f>IF($Q4429="", "", IF(IFERROR(INDEX('Ticket Sales'!C$11:C$5010, MATCH($Q4429, 'Ticket Sales'!$J$11:$J$5010, 0)), K4428)="", "", IFERROR(INDEX('Ticket Sales'!C$11:C$5010, MATCH($Q4429, 'Ticket Sales'!$J$11:$J$5010, 0)), K4428)))</f>
        <v/>
      </c>
      <c r="L4429" s="40" t="str">
        <f>IF($Q4429="", "", IF(IFERROR(INDEX('Ticket Sales'!D$11:D$5010, MATCH($Q4429, 'Ticket Sales'!$J$11:$J$5010, 0)), L4428)="", "", IFERROR(INDEX('Ticket Sales'!D$11:D$5010, MATCH($Q4429, 'Ticket Sales'!$J$11:$J$5010, 0)), L4428)))</f>
        <v/>
      </c>
      <c r="M4429" s="41" t="str">
        <f>IF($Q4429="", "", IF(IFERROR(INDEX('Ticket Sales'!E$11:E$5010, MATCH($Q4429, 'Ticket Sales'!$J$11:$J$5010, 0)), M4428)="", "", IFERROR(INDEX('Ticket Sales'!E$11:E$5010, MATCH($Q4429, 'Ticket Sales'!$J$11:$J$5010, 0)), M4428)))</f>
        <v/>
      </c>
      <c r="N4429" s="2"/>
      <c r="P4429" s="48">
        <v>4419</v>
      </c>
      <c r="Q4429" s="48" t="str">
        <f t="shared" si="346"/>
        <v/>
      </c>
      <c r="S4429" s="52" t="str">
        <f t="shared" si="347"/>
        <v/>
      </c>
      <c r="U4429" s="52" t="str">
        <f t="shared" si="348"/>
        <v/>
      </c>
      <c r="W4429" s="52" t="str">
        <f t="shared" si="349"/>
        <v/>
      </c>
    </row>
    <row r="4430" spans="1:23" x14ac:dyDescent="0.25">
      <c r="A4430" s="2"/>
      <c r="B4430" s="32"/>
      <c r="C4430" s="25"/>
      <c r="D4430" s="25"/>
      <c r="E4430" s="26"/>
      <c r="F4430" s="27"/>
      <c r="G4430" s="2"/>
      <c r="H4430" s="2"/>
      <c r="I4430" s="38" t="str">
        <f t="shared" si="345"/>
        <v/>
      </c>
      <c r="J4430" s="39" t="str">
        <f>IF($Q4430="", "", IF(IFERROR(INDEX('Ticket Sales'!B$11:B$5010, MATCH($Q4430, 'Ticket Sales'!$J$11:$J$5010, 0)), J4429)="", "", IFERROR(INDEX('Ticket Sales'!B$11:B$5010, MATCH($Q4430, 'Ticket Sales'!$J$11:$J$5010, 0)), J4429)))</f>
        <v/>
      </c>
      <c r="K4430" s="39" t="str">
        <f>IF($Q4430="", "", IF(IFERROR(INDEX('Ticket Sales'!C$11:C$5010, MATCH($Q4430, 'Ticket Sales'!$J$11:$J$5010, 0)), K4429)="", "", IFERROR(INDEX('Ticket Sales'!C$11:C$5010, MATCH($Q4430, 'Ticket Sales'!$J$11:$J$5010, 0)), K4429)))</f>
        <v/>
      </c>
      <c r="L4430" s="40" t="str">
        <f>IF($Q4430="", "", IF(IFERROR(INDEX('Ticket Sales'!D$11:D$5010, MATCH($Q4430, 'Ticket Sales'!$J$11:$J$5010, 0)), L4429)="", "", IFERROR(INDEX('Ticket Sales'!D$11:D$5010, MATCH($Q4430, 'Ticket Sales'!$J$11:$J$5010, 0)), L4429)))</f>
        <v/>
      </c>
      <c r="M4430" s="41" t="str">
        <f>IF($Q4430="", "", IF(IFERROR(INDEX('Ticket Sales'!E$11:E$5010, MATCH($Q4430, 'Ticket Sales'!$J$11:$J$5010, 0)), M4429)="", "", IFERROR(INDEX('Ticket Sales'!E$11:E$5010, MATCH($Q4430, 'Ticket Sales'!$J$11:$J$5010, 0)), M4429)))</f>
        <v/>
      </c>
      <c r="N4430" s="2"/>
      <c r="P4430" s="48">
        <v>4420</v>
      </c>
      <c r="Q4430" s="48" t="str">
        <f t="shared" si="346"/>
        <v/>
      </c>
      <c r="S4430" s="52" t="str">
        <f t="shared" si="347"/>
        <v/>
      </c>
      <c r="U4430" s="52" t="str">
        <f t="shared" si="348"/>
        <v/>
      </c>
      <c r="W4430" s="52" t="str">
        <f t="shared" si="349"/>
        <v/>
      </c>
    </row>
    <row r="4431" spans="1:23" x14ac:dyDescent="0.25">
      <c r="A4431" s="2"/>
      <c r="B4431" s="32"/>
      <c r="C4431" s="25"/>
      <c r="D4431" s="25"/>
      <c r="E4431" s="26"/>
      <c r="F4431" s="27"/>
      <c r="G4431" s="2"/>
      <c r="H4431" s="2"/>
      <c r="I4431" s="38" t="str">
        <f t="shared" si="345"/>
        <v/>
      </c>
      <c r="J4431" s="39" t="str">
        <f>IF($Q4431="", "", IF(IFERROR(INDEX('Ticket Sales'!B$11:B$5010, MATCH($Q4431, 'Ticket Sales'!$J$11:$J$5010, 0)), J4430)="", "", IFERROR(INDEX('Ticket Sales'!B$11:B$5010, MATCH($Q4431, 'Ticket Sales'!$J$11:$J$5010, 0)), J4430)))</f>
        <v/>
      </c>
      <c r="K4431" s="39" t="str">
        <f>IF($Q4431="", "", IF(IFERROR(INDEX('Ticket Sales'!C$11:C$5010, MATCH($Q4431, 'Ticket Sales'!$J$11:$J$5010, 0)), K4430)="", "", IFERROR(INDEX('Ticket Sales'!C$11:C$5010, MATCH($Q4431, 'Ticket Sales'!$J$11:$J$5010, 0)), K4430)))</f>
        <v/>
      </c>
      <c r="L4431" s="40" t="str">
        <f>IF($Q4431="", "", IF(IFERROR(INDEX('Ticket Sales'!D$11:D$5010, MATCH($Q4431, 'Ticket Sales'!$J$11:$J$5010, 0)), L4430)="", "", IFERROR(INDEX('Ticket Sales'!D$11:D$5010, MATCH($Q4431, 'Ticket Sales'!$J$11:$J$5010, 0)), L4430)))</f>
        <v/>
      </c>
      <c r="M4431" s="41" t="str">
        <f>IF($Q4431="", "", IF(IFERROR(INDEX('Ticket Sales'!E$11:E$5010, MATCH($Q4431, 'Ticket Sales'!$J$11:$J$5010, 0)), M4430)="", "", IFERROR(INDEX('Ticket Sales'!E$11:E$5010, MATCH($Q4431, 'Ticket Sales'!$J$11:$J$5010, 0)), M4430)))</f>
        <v/>
      </c>
      <c r="N4431" s="2"/>
      <c r="P4431" s="48">
        <v>4421</v>
      </c>
      <c r="Q4431" s="48" t="str">
        <f t="shared" si="346"/>
        <v/>
      </c>
      <c r="S4431" s="52" t="str">
        <f t="shared" si="347"/>
        <v/>
      </c>
      <c r="U4431" s="52" t="str">
        <f t="shared" si="348"/>
        <v/>
      </c>
      <c r="W4431" s="52" t="str">
        <f t="shared" si="349"/>
        <v/>
      </c>
    </row>
    <row r="4432" spans="1:23" x14ac:dyDescent="0.25">
      <c r="A4432" s="2"/>
      <c r="B4432" s="32"/>
      <c r="C4432" s="25"/>
      <c r="D4432" s="25"/>
      <c r="E4432" s="26"/>
      <c r="F4432" s="27"/>
      <c r="G4432" s="2"/>
      <c r="H4432" s="2"/>
      <c r="I4432" s="38" t="str">
        <f t="shared" si="345"/>
        <v/>
      </c>
      <c r="J4432" s="39" t="str">
        <f>IF($Q4432="", "", IF(IFERROR(INDEX('Ticket Sales'!B$11:B$5010, MATCH($Q4432, 'Ticket Sales'!$J$11:$J$5010, 0)), J4431)="", "", IFERROR(INDEX('Ticket Sales'!B$11:B$5010, MATCH($Q4432, 'Ticket Sales'!$J$11:$J$5010, 0)), J4431)))</f>
        <v/>
      </c>
      <c r="K4432" s="39" t="str">
        <f>IF($Q4432="", "", IF(IFERROR(INDEX('Ticket Sales'!C$11:C$5010, MATCH($Q4432, 'Ticket Sales'!$J$11:$J$5010, 0)), K4431)="", "", IFERROR(INDEX('Ticket Sales'!C$11:C$5010, MATCH($Q4432, 'Ticket Sales'!$J$11:$J$5010, 0)), K4431)))</f>
        <v/>
      </c>
      <c r="L4432" s="40" t="str">
        <f>IF($Q4432="", "", IF(IFERROR(INDEX('Ticket Sales'!D$11:D$5010, MATCH($Q4432, 'Ticket Sales'!$J$11:$J$5010, 0)), L4431)="", "", IFERROR(INDEX('Ticket Sales'!D$11:D$5010, MATCH($Q4432, 'Ticket Sales'!$J$11:$J$5010, 0)), L4431)))</f>
        <v/>
      </c>
      <c r="M4432" s="41" t="str">
        <f>IF($Q4432="", "", IF(IFERROR(INDEX('Ticket Sales'!E$11:E$5010, MATCH($Q4432, 'Ticket Sales'!$J$11:$J$5010, 0)), M4431)="", "", IFERROR(INDEX('Ticket Sales'!E$11:E$5010, MATCH($Q4432, 'Ticket Sales'!$J$11:$J$5010, 0)), M4431)))</f>
        <v/>
      </c>
      <c r="N4432" s="2"/>
      <c r="P4432" s="48">
        <v>4422</v>
      </c>
      <c r="Q4432" s="48" t="str">
        <f t="shared" si="346"/>
        <v/>
      </c>
      <c r="S4432" s="52" t="str">
        <f t="shared" si="347"/>
        <v/>
      </c>
      <c r="U4432" s="52" t="str">
        <f t="shared" si="348"/>
        <v/>
      </c>
      <c r="W4432" s="52" t="str">
        <f t="shared" si="349"/>
        <v/>
      </c>
    </row>
    <row r="4433" spans="1:23" x14ac:dyDescent="0.25">
      <c r="A4433" s="2"/>
      <c r="B4433" s="32"/>
      <c r="C4433" s="25"/>
      <c r="D4433" s="25"/>
      <c r="E4433" s="26"/>
      <c r="F4433" s="27"/>
      <c r="G4433" s="2"/>
      <c r="H4433" s="2"/>
      <c r="I4433" s="38" t="str">
        <f t="shared" si="345"/>
        <v/>
      </c>
      <c r="J4433" s="39" t="str">
        <f>IF($Q4433="", "", IF(IFERROR(INDEX('Ticket Sales'!B$11:B$5010, MATCH($Q4433, 'Ticket Sales'!$J$11:$J$5010, 0)), J4432)="", "", IFERROR(INDEX('Ticket Sales'!B$11:B$5010, MATCH($Q4433, 'Ticket Sales'!$J$11:$J$5010, 0)), J4432)))</f>
        <v/>
      </c>
      <c r="K4433" s="39" t="str">
        <f>IF($Q4433="", "", IF(IFERROR(INDEX('Ticket Sales'!C$11:C$5010, MATCH($Q4433, 'Ticket Sales'!$J$11:$J$5010, 0)), K4432)="", "", IFERROR(INDEX('Ticket Sales'!C$11:C$5010, MATCH($Q4433, 'Ticket Sales'!$J$11:$J$5010, 0)), K4432)))</f>
        <v/>
      </c>
      <c r="L4433" s="40" t="str">
        <f>IF($Q4433="", "", IF(IFERROR(INDEX('Ticket Sales'!D$11:D$5010, MATCH($Q4433, 'Ticket Sales'!$J$11:$J$5010, 0)), L4432)="", "", IFERROR(INDEX('Ticket Sales'!D$11:D$5010, MATCH($Q4433, 'Ticket Sales'!$J$11:$J$5010, 0)), L4432)))</f>
        <v/>
      </c>
      <c r="M4433" s="41" t="str">
        <f>IF($Q4433="", "", IF(IFERROR(INDEX('Ticket Sales'!E$11:E$5010, MATCH($Q4433, 'Ticket Sales'!$J$11:$J$5010, 0)), M4432)="", "", IFERROR(INDEX('Ticket Sales'!E$11:E$5010, MATCH($Q4433, 'Ticket Sales'!$J$11:$J$5010, 0)), M4432)))</f>
        <v/>
      </c>
      <c r="N4433" s="2"/>
      <c r="P4433" s="48">
        <v>4423</v>
      </c>
      <c r="Q4433" s="48" t="str">
        <f t="shared" si="346"/>
        <v/>
      </c>
      <c r="S4433" s="52" t="str">
        <f t="shared" si="347"/>
        <v/>
      </c>
      <c r="U4433" s="52" t="str">
        <f t="shared" si="348"/>
        <v/>
      </c>
      <c r="W4433" s="52" t="str">
        <f t="shared" si="349"/>
        <v/>
      </c>
    </row>
    <row r="4434" spans="1:23" x14ac:dyDescent="0.25">
      <c r="A4434" s="2"/>
      <c r="B4434" s="32"/>
      <c r="C4434" s="25"/>
      <c r="D4434" s="25"/>
      <c r="E4434" s="26"/>
      <c r="F4434" s="27"/>
      <c r="G4434" s="2"/>
      <c r="H4434" s="2"/>
      <c r="I4434" s="38" t="str">
        <f t="shared" si="345"/>
        <v/>
      </c>
      <c r="J4434" s="39" t="str">
        <f>IF($Q4434="", "", IF(IFERROR(INDEX('Ticket Sales'!B$11:B$5010, MATCH($Q4434, 'Ticket Sales'!$J$11:$J$5010, 0)), J4433)="", "", IFERROR(INDEX('Ticket Sales'!B$11:B$5010, MATCH($Q4434, 'Ticket Sales'!$J$11:$J$5010, 0)), J4433)))</f>
        <v/>
      </c>
      <c r="K4434" s="39" t="str">
        <f>IF($Q4434="", "", IF(IFERROR(INDEX('Ticket Sales'!C$11:C$5010, MATCH($Q4434, 'Ticket Sales'!$J$11:$J$5010, 0)), K4433)="", "", IFERROR(INDEX('Ticket Sales'!C$11:C$5010, MATCH($Q4434, 'Ticket Sales'!$J$11:$J$5010, 0)), K4433)))</f>
        <v/>
      </c>
      <c r="L4434" s="40" t="str">
        <f>IF($Q4434="", "", IF(IFERROR(INDEX('Ticket Sales'!D$11:D$5010, MATCH($Q4434, 'Ticket Sales'!$J$11:$J$5010, 0)), L4433)="", "", IFERROR(INDEX('Ticket Sales'!D$11:D$5010, MATCH($Q4434, 'Ticket Sales'!$J$11:$J$5010, 0)), L4433)))</f>
        <v/>
      </c>
      <c r="M4434" s="41" t="str">
        <f>IF($Q4434="", "", IF(IFERROR(INDEX('Ticket Sales'!E$11:E$5010, MATCH($Q4434, 'Ticket Sales'!$J$11:$J$5010, 0)), M4433)="", "", IFERROR(INDEX('Ticket Sales'!E$11:E$5010, MATCH($Q4434, 'Ticket Sales'!$J$11:$J$5010, 0)), M4433)))</f>
        <v/>
      </c>
      <c r="N4434" s="2"/>
      <c r="P4434" s="48">
        <v>4424</v>
      </c>
      <c r="Q4434" s="48" t="str">
        <f t="shared" si="346"/>
        <v/>
      </c>
      <c r="S4434" s="52" t="str">
        <f t="shared" si="347"/>
        <v/>
      </c>
      <c r="U4434" s="52" t="str">
        <f t="shared" si="348"/>
        <v/>
      </c>
      <c r="W4434" s="52" t="str">
        <f t="shared" si="349"/>
        <v/>
      </c>
    </row>
    <row r="4435" spans="1:23" x14ac:dyDescent="0.25">
      <c r="A4435" s="2"/>
      <c r="B4435" s="32"/>
      <c r="C4435" s="25"/>
      <c r="D4435" s="25"/>
      <c r="E4435" s="26"/>
      <c r="F4435" s="27"/>
      <c r="G4435" s="2"/>
      <c r="H4435" s="2"/>
      <c r="I4435" s="38" t="str">
        <f t="shared" si="345"/>
        <v/>
      </c>
      <c r="J4435" s="39" t="str">
        <f>IF($Q4435="", "", IF(IFERROR(INDEX('Ticket Sales'!B$11:B$5010, MATCH($Q4435, 'Ticket Sales'!$J$11:$J$5010, 0)), J4434)="", "", IFERROR(INDEX('Ticket Sales'!B$11:B$5010, MATCH($Q4435, 'Ticket Sales'!$J$11:$J$5010, 0)), J4434)))</f>
        <v/>
      </c>
      <c r="K4435" s="39" t="str">
        <f>IF($Q4435="", "", IF(IFERROR(INDEX('Ticket Sales'!C$11:C$5010, MATCH($Q4435, 'Ticket Sales'!$J$11:$J$5010, 0)), K4434)="", "", IFERROR(INDEX('Ticket Sales'!C$11:C$5010, MATCH($Q4435, 'Ticket Sales'!$J$11:$J$5010, 0)), K4434)))</f>
        <v/>
      </c>
      <c r="L4435" s="40" t="str">
        <f>IF($Q4435="", "", IF(IFERROR(INDEX('Ticket Sales'!D$11:D$5010, MATCH($Q4435, 'Ticket Sales'!$J$11:$J$5010, 0)), L4434)="", "", IFERROR(INDEX('Ticket Sales'!D$11:D$5010, MATCH($Q4435, 'Ticket Sales'!$J$11:$J$5010, 0)), L4434)))</f>
        <v/>
      </c>
      <c r="M4435" s="41" t="str">
        <f>IF($Q4435="", "", IF(IFERROR(INDEX('Ticket Sales'!E$11:E$5010, MATCH($Q4435, 'Ticket Sales'!$J$11:$J$5010, 0)), M4434)="", "", IFERROR(INDEX('Ticket Sales'!E$11:E$5010, MATCH($Q4435, 'Ticket Sales'!$J$11:$J$5010, 0)), M4434)))</f>
        <v/>
      </c>
      <c r="N4435" s="2"/>
      <c r="P4435" s="48">
        <v>4425</v>
      </c>
      <c r="Q4435" s="48" t="str">
        <f t="shared" si="346"/>
        <v/>
      </c>
      <c r="S4435" s="52" t="str">
        <f t="shared" si="347"/>
        <v/>
      </c>
      <c r="U4435" s="52" t="str">
        <f t="shared" si="348"/>
        <v/>
      </c>
      <c r="W4435" s="52" t="str">
        <f t="shared" si="349"/>
        <v/>
      </c>
    </row>
    <row r="4436" spans="1:23" x14ac:dyDescent="0.25">
      <c r="A4436" s="2"/>
      <c r="B4436" s="32"/>
      <c r="C4436" s="25"/>
      <c r="D4436" s="25"/>
      <c r="E4436" s="26"/>
      <c r="F4436" s="27"/>
      <c r="G4436" s="2"/>
      <c r="H4436" s="2"/>
      <c r="I4436" s="38" t="str">
        <f t="shared" si="345"/>
        <v/>
      </c>
      <c r="J4436" s="39" t="str">
        <f>IF($Q4436="", "", IF(IFERROR(INDEX('Ticket Sales'!B$11:B$5010, MATCH($Q4436, 'Ticket Sales'!$J$11:$J$5010, 0)), J4435)="", "", IFERROR(INDEX('Ticket Sales'!B$11:B$5010, MATCH($Q4436, 'Ticket Sales'!$J$11:$J$5010, 0)), J4435)))</f>
        <v/>
      </c>
      <c r="K4436" s="39" t="str">
        <f>IF($Q4436="", "", IF(IFERROR(INDEX('Ticket Sales'!C$11:C$5010, MATCH($Q4436, 'Ticket Sales'!$J$11:$J$5010, 0)), K4435)="", "", IFERROR(INDEX('Ticket Sales'!C$11:C$5010, MATCH($Q4436, 'Ticket Sales'!$J$11:$J$5010, 0)), K4435)))</f>
        <v/>
      </c>
      <c r="L4436" s="40" t="str">
        <f>IF($Q4436="", "", IF(IFERROR(INDEX('Ticket Sales'!D$11:D$5010, MATCH($Q4436, 'Ticket Sales'!$J$11:$J$5010, 0)), L4435)="", "", IFERROR(INDEX('Ticket Sales'!D$11:D$5010, MATCH($Q4436, 'Ticket Sales'!$J$11:$J$5010, 0)), L4435)))</f>
        <v/>
      </c>
      <c r="M4436" s="41" t="str">
        <f>IF($Q4436="", "", IF(IFERROR(INDEX('Ticket Sales'!E$11:E$5010, MATCH($Q4436, 'Ticket Sales'!$J$11:$J$5010, 0)), M4435)="", "", IFERROR(INDEX('Ticket Sales'!E$11:E$5010, MATCH($Q4436, 'Ticket Sales'!$J$11:$J$5010, 0)), M4435)))</f>
        <v/>
      </c>
      <c r="N4436" s="2"/>
      <c r="P4436" s="48">
        <v>4426</v>
      </c>
      <c r="Q4436" s="48" t="str">
        <f t="shared" si="346"/>
        <v/>
      </c>
      <c r="S4436" s="52" t="str">
        <f t="shared" si="347"/>
        <v/>
      </c>
      <c r="U4436" s="52" t="str">
        <f t="shared" si="348"/>
        <v/>
      </c>
      <c r="W4436" s="52" t="str">
        <f t="shared" si="349"/>
        <v/>
      </c>
    </row>
    <row r="4437" spans="1:23" x14ac:dyDescent="0.25">
      <c r="A4437" s="2"/>
      <c r="B4437" s="32"/>
      <c r="C4437" s="25"/>
      <c r="D4437" s="25"/>
      <c r="E4437" s="26"/>
      <c r="F4437" s="27"/>
      <c r="G4437" s="2"/>
      <c r="H4437" s="2"/>
      <c r="I4437" s="38" t="str">
        <f t="shared" si="345"/>
        <v/>
      </c>
      <c r="J4437" s="39" t="str">
        <f>IF($Q4437="", "", IF(IFERROR(INDEX('Ticket Sales'!B$11:B$5010, MATCH($Q4437, 'Ticket Sales'!$J$11:$J$5010, 0)), J4436)="", "", IFERROR(INDEX('Ticket Sales'!B$11:B$5010, MATCH($Q4437, 'Ticket Sales'!$J$11:$J$5010, 0)), J4436)))</f>
        <v/>
      </c>
      <c r="K4437" s="39" t="str">
        <f>IF($Q4437="", "", IF(IFERROR(INDEX('Ticket Sales'!C$11:C$5010, MATCH($Q4437, 'Ticket Sales'!$J$11:$J$5010, 0)), K4436)="", "", IFERROR(INDEX('Ticket Sales'!C$11:C$5010, MATCH($Q4437, 'Ticket Sales'!$J$11:$J$5010, 0)), K4436)))</f>
        <v/>
      </c>
      <c r="L4437" s="40" t="str">
        <f>IF($Q4437="", "", IF(IFERROR(INDEX('Ticket Sales'!D$11:D$5010, MATCH($Q4437, 'Ticket Sales'!$J$11:$J$5010, 0)), L4436)="", "", IFERROR(INDEX('Ticket Sales'!D$11:D$5010, MATCH($Q4437, 'Ticket Sales'!$J$11:$J$5010, 0)), L4436)))</f>
        <v/>
      </c>
      <c r="M4437" s="41" t="str">
        <f>IF($Q4437="", "", IF(IFERROR(INDEX('Ticket Sales'!E$11:E$5010, MATCH($Q4437, 'Ticket Sales'!$J$11:$J$5010, 0)), M4436)="", "", IFERROR(INDEX('Ticket Sales'!E$11:E$5010, MATCH($Q4437, 'Ticket Sales'!$J$11:$J$5010, 0)), M4436)))</f>
        <v/>
      </c>
      <c r="N4437" s="2"/>
      <c r="P4437" s="48">
        <v>4427</v>
      </c>
      <c r="Q4437" s="48" t="str">
        <f t="shared" si="346"/>
        <v/>
      </c>
      <c r="S4437" s="52" t="str">
        <f t="shared" si="347"/>
        <v/>
      </c>
      <c r="U4437" s="52" t="str">
        <f t="shared" si="348"/>
        <v/>
      </c>
      <c r="W4437" s="52" t="str">
        <f t="shared" si="349"/>
        <v/>
      </c>
    </row>
    <row r="4438" spans="1:23" x14ac:dyDescent="0.25">
      <c r="A4438" s="2"/>
      <c r="B4438" s="32"/>
      <c r="C4438" s="25"/>
      <c r="D4438" s="25"/>
      <c r="E4438" s="26"/>
      <c r="F4438" s="27"/>
      <c r="G4438" s="2"/>
      <c r="H4438" s="2"/>
      <c r="I4438" s="38" t="str">
        <f t="shared" si="345"/>
        <v/>
      </c>
      <c r="J4438" s="39" t="str">
        <f>IF($Q4438="", "", IF(IFERROR(INDEX('Ticket Sales'!B$11:B$5010, MATCH($Q4438, 'Ticket Sales'!$J$11:$J$5010, 0)), J4437)="", "", IFERROR(INDEX('Ticket Sales'!B$11:B$5010, MATCH($Q4438, 'Ticket Sales'!$J$11:$J$5010, 0)), J4437)))</f>
        <v/>
      </c>
      <c r="K4438" s="39" t="str">
        <f>IF($Q4438="", "", IF(IFERROR(INDEX('Ticket Sales'!C$11:C$5010, MATCH($Q4438, 'Ticket Sales'!$J$11:$J$5010, 0)), K4437)="", "", IFERROR(INDEX('Ticket Sales'!C$11:C$5010, MATCH($Q4438, 'Ticket Sales'!$J$11:$J$5010, 0)), K4437)))</f>
        <v/>
      </c>
      <c r="L4438" s="40" t="str">
        <f>IF($Q4438="", "", IF(IFERROR(INDEX('Ticket Sales'!D$11:D$5010, MATCH($Q4438, 'Ticket Sales'!$J$11:$J$5010, 0)), L4437)="", "", IFERROR(INDEX('Ticket Sales'!D$11:D$5010, MATCH($Q4438, 'Ticket Sales'!$J$11:$J$5010, 0)), L4437)))</f>
        <v/>
      </c>
      <c r="M4438" s="41" t="str">
        <f>IF($Q4438="", "", IF(IFERROR(INDEX('Ticket Sales'!E$11:E$5010, MATCH($Q4438, 'Ticket Sales'!$J$11:$J$5010, 0)), M4437)="", "", IFERROR(INDEX('Ticket Sales'!E$11:E$5010, MATCH($Q4438, 'Ticket Sales'!$J$11:$J$5010, 0)), M4437)))</f>
        <v/>
      </c>
      <c r="N4438" s="2"/>
      <c r="P4438" s="48">
        <v>4428</v>
      </c>
      <c r="Q4438" s="48" t="str">
        <f t="shared" si="346"/>
        <v/>
      </c>
      <c r="S4438" s="52" t="str">
        <f t="shared" si="347"/>
        <v/>
      </c>
      <c r="U4438" s="52" t="str">
        <f t="shared" si="348"/>
        <v/>
      </c>
      <c r="W4438" s="52" t="str">
        <f t="shared" si="349"/>
        <v/>
      </c>
    </row>
    <row r="4439" spans="1:23" x14ac:dyDescent="0.25">
      <c r="A4439" s="2"/>
      <c r="B4439" s="32"/>
      <c r="C4439" s="25"/>
      <c r="D4439" s="25"/>
      <c r="E4439" s="26"/>
      <c r="F4439" s="27"/>
      <c r="G4439" s="2"/>
      <c r="H4439" s="2"/>
      <c r="I4439" s="38" t="str">
        <f t="shared" si="345"/>
        <v/>
      </c>
      <c r="J4439" s="39" t="str">
        <f>IF($Q4439="", "", IF(IFERROR(INDEX('Ticket Sales'!B$11:B$5010, MATCH($Q4439, 'Ticket Sales'!$J$11:$J$5010, 0)), J4438)="", "", IFERROR(INDEX('Ticket Sales'!B$11:B$5010, MATCH($Q4439, 'Ticket Sales'!$J$11:$J$5010, 0)), J4438)))</f>
        <v/>
      </c>
      <c r="K4439" s="39" t="str">
        <f>IF($Q4439="", "", IF(IFERROR(INDEX('Ticket Sales'!C$11:C$5010, MATCH($Q4439, 'Ticket Sales'!$J$11:$J$5010, 0)), K4438)="", "", IFERROR(INDEX('Ticket Sales'!C$11:C$5010, MATCH($Q4439, 'Ticket Sales'!$J$11:$J$5010, 0)), K4438)))</f>
        <v/>
      </c>
      <c r="L4439" s="40" t="str">
        <f>IF($Q4439="", "", IF(IFERROR(INDEX('Ticket Sales'!D$11:D$5010, MATCH($Q4439, 'Ticket Sales'!$J$11:$J$5010, 0)), L4438)="", "", IFERROR(INDEX('Ticket Sales'!D$11:D$5010, MATCH($Q4439, 'Ticket Sales'!$J$11:$J$5010, 0)), L4438)))</f>
        <v/>
      </c>
      <c r="M4439" s="41" t="str">
        <f>IF($Q4439="", "", IF(IFERROR(INDEX('Ticket Sales'!E$11:E$5010, MATCH($Q4439, 'Ticket Sales'!$J$11:$J$5010, 0)), M4438)="", "", IFERROR(INDEX('Ticket Sales'!E$11:E$5010, MATCH($Q4439, 'Ticket Sales'!$J$11:$J$5010, 0)), M4438)))</f>
        <v/>
      </c>
      <c r="N4439" s="2"/>
      <c r="P4439" s="48">
        <v>4429</v>
      </c>
      <c r="Q4439" s="48" t="str">
        <f t="shared" si="346"/>
        <v/>
      </c>
      <c r="S4439" s="52" t="str">
        <f t="shared" si="347"/>
        <v/>
      </c>
      <c r="U4439" s="52" t="str">
        <f t="shared" si="348"/>
        <v/>
      </c>
      <c r="W4439" s="52" t="str">
        <f t="shared" si="349"/>
        <v/>
      </c>
    </row>
    <row r="4440" spans="1:23" x14ac:dyDescent="0.25">
      <c r="A4440" s="2"/>
      <c r="B4440" s="32"/>
      <c r="C4440" s="25"/>
      <c r="D4440" s="25"/>
      <c r="E4440" s="26"/>
      <c r="F4440" s="27"/>
      <c r="G4440" s="2"/>
      <c r="H4440" s="2"/>
      <c r="I4440" s="38" t="str">
        <f t="shared" si="345"/>
        <v/>
      </c>
      <c r="J4440" s="39" t="str">
        <f>IF($Q4440="", "", IF(IFERROR(INDEX('Ticket Sales'!B$11:B$5010, MATCH($Q4440, 'Ticket Sales'!$J$11:$J$5010, 0)), J4439)="", "", IFERROR(INDEX('Ticket Sales'!B$11:B$5010, MATCH($Q4440, 'Ticket Sales'!$J$11:$J$5010, 0)), J4439)))</f>
        <v/>
      </c>
      <c r="K4440" s="39" t="str">
        <f>IF($Q4440="", "", IF(IFERROR(INDEX('Ticket Sales'!C$11:C$5010, MATCH($Q4440, 'Ticket Sales'!$J$11:$J$5010, 0)), K4439)="", "", IFERROR(INDEX('Ticket Sales'!C$11:C$5010, MATCH($Q4440, 'Ticket Sales'!$J$11:$J$5010, 0)), K4439)))</f>
        <v/>
      </c>
      <c r="L4440" s="40" t="str">
        <f>IF($Q4440="", "", IF(IFERROR(INDEX('Ticket Sales'!D$11:D$5010, MATCH($Q4440, 'Ticket Sales'!$J$11:$J$5010, 0)), L4439)="", "", IFERROR(INDEX('Ticket Sales'!D$11:D$5010, MATCH($Q4440, 'Ticket Sales'!$J$11:$J$5010, 0)), L4439)))</f>
        <v/>
      </c>
      <c r="M4440" s="41" t="str">
        <f>IF($Q4440="", "", IF(IFERROR(INDEX('Ticket Sales'!E$11:E$5010, MATCH($Q4440, 'Ticket Sales'!$J$11:$J$5010, 0)), M4439)="", "", IFERROR(INDEX('Ticket Sales'!E$11:E$5010, MATCH($Q4440, 'Ticket Sales'!$J$11:$J$5010, 0)), M4439)))</f>
        <v/>
      </c>
      <c r="N4440" s="2"/>
      <c r="P4440" s="48">
        <v>4430</v>
      </c>
      <c r="Q4440" s="48" t="str">
        <f t="shared" si="346"/>
        <v/>
      </c>
      <c r="S4440" s="52" t="str">
        <f t="shared" si="347"/>
        <v/>
      </c>
      <c r="U4440" s="52" t="str">
        <f t="shared" si="348"/>
        <v/>
      </c>
      <c r="W4440" s="52" t="str">
        <f t="shared" si="349"/>
        <v/>
      </c>
    </row>
    <row r="4441" spans="1:23" x14ac:dyDescent="0.25">
      <c r="A4441" s="2"/>
      <c r="B4441" s="32"/>
      <c r="C4441" s="25"/>
      <c r="D4441" s="25"/>
      <c r="E4441" s="26"/>
      <c r="F4441" s="27"/>
      <c r="G4441" s="2"/>
      <c r="H4441" s="2"/>
      <c r="I4441" s="38" t="str">
        <f t="shared" si="345"/>
        <v/>
      </c>
      <c r="J4441" s="39" t="str">
        <f>IF($Q4441="", "", IF(IFERROR(INDEX('Ticket Sales'!B$11:B$5010, MATCH($Q4441, 'Ticket Sales'!$J$11:$J$5010, 0)), J4440)="", "", IFERROR(INDEX('Ticket Sales'!B$11:B$5010, MATCH($Q4441, 'Ticket Sales'!$J$11:$J$5010, 0)), J4440)))</f>
        <v/>
      </c>
      <c r="K4441" s="39" t="str">
        <f>IF($Q4441="", "", IF(IFERROR(INDEX('Ticket Sales'!C$11:C$5010, MATCH($Q4441, 'Ticket Sales'!$J$11:$J$5010, 0)), K4440)="", "", IFERROR(INDEX('Ticket Sales'!C$11:C$5010, MATCH($Q4441, 'Ticket Sales'!$J$11:$J$5010, 0)), K4440)))</f>
        <v/>
      </c>
      <c r="L4441" s="40" t="str">
        <f>IF($Q4441="", "", IF(IFERROR(INDEX('Ticket Sales'!D$11:D$5010, MATCH($Q4441, 'Ticket Sales'!$J$11:$J$5010, 0)), L4440)="", "", IFERROR(INDEX('Ticket Sales'!D$11:D$5010, MATCH($Q4441, 'Ticket Sales'!$J$11:$J$5010, 0)), L4440)))</f>
        <v/>
      </c>
      <c r="M4441" s="41" t="str">
        <f>IF($Q4441="", "", IF(IFERROR(INDEX('Ticket Sales'!E$11:E$5010, MATCH($Q4441, 'Ticket Sales'!$J$11:$J$5010, 0)), M4440)="", "", IFERROR(INDEX('Ticket Sales'!E$11:E$5010, MATCH($Q4441, 'Ticket Sales'!$J$11:$J$5010, 0)), M4440)))</f>
        <v/>
      </c>
      <c r="N4441" s="2"/>
      <c r="P4441" s="48">
        <v>4431</v>
      </c>
      <c r="Q4441" s="48" t="str">
        <f t="shared" si="346"/>
        <v/>
      </c>
      <c r="S4441" s="52" t="str">
        <f t="shared" si="347"/>
        <v/>
      </c>
      <c r="U4441" s="52" t="str">
        <f t="shared" si="348"/>
        <v/>
      </c>
      <c r="W4441" s="52" t="str">
        <f t="shared" si="349"/>
        <v/>
      </c>
    </row>
    <row r="4442" spans="1:23" x14ac:dyDescent="0.25">
      <c r="A4442" s="2"/>
      <c r="B4442" s="32"/>
      <c r="C4442" s="25"/>
      <c r="D4442" s="25"/>
      <c r="E4442" s="26"/>
      <c r="F4442" s="27"/>
      <c r="G4442" s="2"/>
      <c r="H4442" s="2"/>
      <c r="I4442" s="38" t="str">
        <f t="shared" si="345"/>
        <v/>
      </c>
      <c r="J4442" s="39" t="str">
        <f>IF($Q4442="", "", IF(IFERROR(INDEX('Ticket Sales'!B$11:B$5010, MATCH($Q4442, 'Ticket Sales'!$J$11:$J$5010, 0)), J4441)="", "", IFERROR(INDEX('Ticket Sales'!B$11:B$5010, MATCH($Q4442, 'Ticket Sales'!$J$11:$J$5010, 0)), J4441)))</f>
        <v/>
      </c>
      <c r="K4442" s="39" t="str">
        <f>IF($Q4442="", "", IF(IFERROR(INDEX('Ticket Sales'!C$11:C$5010, MATCH($Q4442, 'Ticket Sales'!$J$11:$J$5010, 0)), K4441)="", "", IFERROR(INDEX('Ticket Sales'!C$11:C$5010, MATCH($Q4442, 'Ticket Sales'!$J$11:$J$5010, 0)), K4441)))</f>
        <v/>
      </c>
      <c r="L4442" s="40" t="str">
        <f>IF($Q4442="", "", IF(IFERROR(INDEX('Ticket Sales'!D$11:D$5010, MATCH($Q4442, 'Ticket Sales'!$J$11:$J$5010, 0)), L4441)="", "", IFERROR(INDEX('Ticket Sales'!D$11:D$5010, MATCH($Q4442, 'Ticket Sales'!$J$11:$J$5010, 0)), L4441)))</f>
        <v/>
      </c>
      <c r="M4442" s="41" t="str">
        <f>IF($Q4442="", "", IF(IFERROR(INDEX('Ticket Sales'!E$11:E$5010, MATCH($Q4442, 'Ticket Sales'!$J$11:$J$5010, 0)), M4441)="", "", IFERROR(INDEX('Ticket Sales'!E$11:E$5010, MATCH($Q4442, 'Ticket Sales'!$J$11:$J$5010, 0)), M4441)))</f>
        <v/>
      </c>
      <c r="N4442" s="2"/>
      <c r="P4442" s="48">
        <v>4432</v>
      </c>
      <c r="Q4442" s="48" t="str">
        <f t="shared" si="346"/>
        <v/>
      </c>
      <c r="S4442" s="52" t="str">
        <f t="shared" si="347"/>
        <v/>
      </c>
      <c r="U4442" s="52" t="str">
        <f t="shared" si="348"/>
        <v/>
      </c>
      <c r="W4442" s="52" t="str">
        <f t="shared" si="349"/>
        <v/>
      </c>
    </row>
    <row r="4443" spans="1:23" x14ac:dyDescent="0.25">
      <c r="A4443" s="2"/>
      <c r="B4443" s="32"/>
      <c r="C4443" s="25"/>
      <c r="D4443" s="25"/>
      <c r="E4443" s="26"/>
      <c r="F4443" s="27"/>
      <c r="G4443" s="2"/>
      <c r="H4443" s="2"/>
      <c r="I4443" s="38" t="str">
        <f t="shared" si="345"/>
        <v/>
      </c>
      <c r="J4443" s="39" t="str">
        <f>IF($Q4443="", "", IF(IFERROR(INDEX('Ticket Sales'!B$11:B$5010, MATCH($Q4443, 'Ticket Sales'!$J$11:$J$5010, 0)), J4442)="", "", IFERROR(INDEX('Ticket Sales'!B$11:B$5010, MATCH($Q4443, 'Ticket Sales'!$J$11:$J$5010, 0)), J4442)))</f>
        <v/>
      </c>
      <c r="K4443" s="39" t="str">
        <f>IF($Q4443="", "", IF(IFERROR(INDEX('Ticket Sales'!C$11:C$5010, MATCH($Q4443, 'Ticket Sales'!$J$11:$J$5010, 0)), K4442)="", "", IFERROR(INDEX('Ticket Sales'!C$11:C$5010, MATCH($Q4443, 'Ticket Sales'!$J$11:$J$5010, 0)), K4442)))</f>
        <v/>
      </c>
      <c r="L4443" s="40" t="str">
        <f>IF($Q4443="", "", IF(IFERROR(INDEX('Ticket Sales'!D$11:D$5010, MATCH($Q4443, 'Ticket Sales'!$J$11:$J$5010, 0)), L4442)="", "", IFERROR(INDEX('Ticket Sales'!D$11:D$5010, MATCH($Q4443, 'Ticket Sales'!$J$11:$J$5010, 0)), L4442)))</f>
        <v/>
      </c>
      <c r="M4443" s="41" t="str">
        <f>IF($Q4443="", "", IF(IFERROR(INDEX('Ticket Sales'!E$11:E$5010, MATCH($Q4443, 'Ticket Sales'!$J$11:$J$5010, 0)), M4442)="", "", IFERROR(INDEX('Ticket Sales'!E$11:E$5010, MATCH($Q4443, 'Ticket Sales'!$J$11:$J$5010, 0)), M4442)))</f>
        <v/>
      </c>
      <c r="N4443" s="2"/>
      <c r="P4443" s="48">
        <v>4433</v>
      </c>
      <c r="Q4443" s="48" t="str">
        <f t="shared" si="346"/>
        <v/>
      </c>
      <c r="S4443" s="52" t="str">
        <f t="shared" si="347"/>
        <v/>
      </c>
      <c r="U4443" s="52" t="str">
        <f t="shared" si="348"/>
        <v/>
      </c>
      <c r="W4443" s="52" t="str">
        <f t="shared" si="349"/>
        <v/>
      </c>
    </row>
    <row r="4444" spans="1:23" x14ac:dyDescent="0.25">
      <c r="A4444" s="2"/>
      <c r="B4444" s="32"/>
      <c r="C4444" s="25"/>
      <c r="D4444" s="25"/>
      <c r="E4444" s="26"/>
      <c r="F4444" s="27"/>
      <c r="G4444" s="2"/>
      <c r="H4444" s="2"/>
      <c r="I4444" s="38" t="str">
        <f t="shared" si="345"/>
        <v/>
      </c>
      <c r="J4444" s="39" t="str">
        <f>IF($Q4444="", "", IF(IFERROR(INDEX('Ticket Sales'!B$11:B$5010, MATCH($Q4444, 'Ticket Sales'!$J$11:$J$5010, 0)), J4443)="", "", IFERROR(INDEX('Ticket Sales'!B$11:B$5010, MATCH($Q4444, 'Ticket Sales'!$J$11:$J$5010, 0)), J4443)))</f>
        <v/>
      </c>
      <c r="K4444" s="39" t="str">
        <f>IF($Q4444="", "", IF(IFERROR(INDEX('Ticket Sales'!C$11:C$5010, MATCH($Q4444, 'Ticket Sales'!$J$11:$J$5010, 0)), K4443)="", "", IFERROR(INDEX('Ticket Sales'!C$11:C$5010, MATCH($Q4444, 'Ticket Sales'!$J$11:$J$5010, 0)), K4443)))</f>
        <v/>
      </c>
      <c r="L4444" s="40" t="str">
        <f>IF($Q4444="", "", IF(IFERROR(INDEX('Ticket Sales'!D$11:D$5010, MATCH($Q4444, 'Ticket Sales'!$J$11:$J$5010, 0)), L4443)="", "", IFERROR(INDEX('Ticket Sales'!D$11:D$5010, MATCH($Q4444, 'Ticket Sales'!$J$11:$J$5010, 0)), L4443)))</f>
        <v/>
      </c>
      <c r="M4444" s="41" t="str">
        <f>IF($Q4444="", "", IF(IFERROR(INDEX('Ticket Sales'!E$11:E$5010, MATCH($Q4444, 'Ticket Sales'!$J$11:$J$5010, 0)), M4443)="", "", IFERROR(INDEX('Ticket Sales'!E$11:E$5010, MATCH($Q4444, 'Ticket Sales'!$J$11:$J$5010, 0)), M4443)))</f>
        <v/>
      </c>
      <c r="N4444" s="2"/>
      <c r="P4444" s="48">
        <v>4434</v>
      </c>
      <c r="Q4444" s="48" t="str">
        <f t="shared" si="346"/>
        <v/>
      </c>
      <c r="S4444" s="52" t="str">
        <f t="shared" si="347"/>
        <v/>
      </c>
      <c r="U4444" s="52" t="str">
        <f t="shared" si="348"/>
        <v/>
      </c>
      <c r="W4444" s="52" t="str">
        <f t="shared" si="349"/>
        <v/>
      </c>
    </row>
    <row r="4445" spans="1:23" x14ac:dyDescent="0.25">
      <c r="A4445" s="2"/>
      <c r="B4445" s="32"/>
      <c r="C4445" s="25"/>
      <c r="D4445" s="25"/>
      <c r="E4445" s="26"/>
      <c r="F4445" s="27"/>
      <c r="G4445" s="2"/>
      <c r="H4445" s="2"/>
      <c r="I4445" s="38" t="str">
        <f t="shared" si="345"/>
        <v/>
      </c>
      <c r="J4445" s="39" t="str">
        <f>IF($Q4445="", "", IF(IFERROR(INDEX('Ticket Sales'!B$11:B$5010, MATCH($Q4445, 'Ticket Sales'!$J$11:$J$5010, 0)), J4444)="", "", IFERROR(INDEX('Ticket Sales'!B$11:B$5010, MATCH($Q4445, 'Ticket Sales'!$J$11:$J$5010, 0)), J4444)))</f>
        <v/>
      </c>
      <c r="K4445" s="39" t="str">
        <f>IF($Q4445="", "", IF(IFERROR(INDEX('Ticket Sales'!C$11:C$5010, MATCH($Q4445, 'Ticket Sales'!$J$11:$J$5010, 0)), K4444)="", "", IFERROR(INDEX('Ticket Sales'!C$11:C$5010, MATCH($Q4445, 'Ticket Sales'!$J$11:$J$5010, 0)), K4444)))</f>
        <v/>
      </c>
      <c r="L4445" s="40" t="str">
        <f>IF($Q4445="", "", IF(IFERROR(INDEX('Ticket Sales'!D$11:D$5010, MATCH($Q4445, 'Ticket Sales'!$J$11:$J$5010, 0)), L4444)="", "", IFERROR(INDEX('Ticket Sales'!D$11:D$5010, MATCH($Q4445, 'Ticket Sales'!$J$11:$J$5010, 0)), L4444)))</f>
        <v/>
      </c>
      <c r="M4445" s="41" t="str">
        <f>IF($Q4445="", "", IF(IFERROR(INDEX('Ticket Sales'!E$11:E$5010, MATCH($Q4445, 'Ticket Sales'!$J$11:$J$5010, 0)), M4444)="", "", IFERROR(INDEX('Ticket Sales'!E$11:E$5010, MATCH($Q4445, 'Ticket Sales'!$J$11:$J$5010, 0)), M4444)))</f>
        <v/>
      </c>
      <c r="N4445" s="2"/>
      <c r="P4445" s="48">
        <v>4435</v>
      </c>
      <c r="Q4445" s="48" t="str">
        <f t="shared" si="346"/>
        <v/>
      </c>
      <c r="S4445" s="52" t="str">
        <f t="shared" si="347"/>
        <v/>
      </c>
      <c r="U4445" s="52" t="str">
        <f t="shared" si="348"/>
        <v/>
      </c>
      <c r="W4445" s="52" t="str">
        <f t="shared" si="349"/>
        <v/>
      </c>
    </row>
    <row r="4446" spans="1:23" x14ac:dyDescent="0.25">
      <c r="A4446" s="2"/>
      <c r="B4446" s="32"/>
      <c r="C4446" s="25"/>
      <c r="D4446" s="25"/>
      <c r="E4446" s="26"/>
      <c r="F4446" s="27"/>
      <c r="G4446" s="2"/>
      <c r="H4446" s="2"/>
      <c r="I4446" s="38" t="str">
        <f t="shared" si="345"/>
        <v/>
      </c>
      <c r="J4446" s="39" t="str">
        <f>IF($Q4446="", "", IF(IFERROR(INDEX('Ticket Sales'!B$11:B$5010, MATCH($Q4446, 'Ticket Sales'!$J$11:$J$5010, 0)), J4445)="", "", IFERROR(INDEX('Ticket Sales'!B$11:B$5010, MATCH($Q4446, 'Ticket Sales'!$J$11:$J$5010, 0)), J4445)))</f>
        <v/>
      </c>
      <c r="K4446" s="39" t="str">
        <f>IF($Q4446="", "", IF(IFERROR(INDEX('Ticket Sales'!C$11:C$5010, MATCH($Q4446, 'Ticket Sales'!$J$11:$J$5010, 0)), K4445)="", "", IFERROR(INDEX('Ticket Sales'!C$11:C$5010, MATCH($Q4446, 'Ticket Sales'!$J$11:$J$5010, 0)), K4445)))</f>
        <v/>
      </c>
      <c r="L4446" s="40" t="str">
        <f>IF($Q4446="", "", IF(IFERROR(INDEX('Ticket Sales'!D$11:D$5010, MATCH($Q4446, 'Ticket Sales'!$J$11:$J$5010, 0)), L4445)="", "", IFERROR(INDEX('Ticket Sales'!D$11:D$5010, MATCH($Q4446, 'Ticket Sales'!$J$11:$J$5010, 0)), L4445)))</f>
        <v/>
      </c>
      <c r="M4446" s="41" t="str">
        <f>IF($Q4446="", "", IF(IFERROR(INDEX('Ticket Sales'!E$11:E$5010, MATCH($Q4446, 'Ticket Sales'!$J$11:$J$5010, 0)), M4445)="", "", IFERROR(INDEX('Ticket Sales'!E$11:E$5010, MATCH($Q4446, 'Ticket Sales'!$J$11:$J$5010, 0)), M4445)))</f>
        <v/>
      </c>
      <c r="N4446" s="2"/>
      <c r="P4446" s="48">
        <v>4436</v>
      </c>
      <c r="Q4446" s="48" t="str">
        <f t="shared" si="346"/>
        <v/>
      </c>
      <c r="S4446" s="52" t="str">
        <f t="shared" si="347"/>
        <v/>
      </c>
      <c r="U4446" s="52" t="str">
        <f t="shared" si="348"/>
        <v/>
      </c>
      <c r="W4446" s="52" t="str">
        <f t="shared" si="349"/>
        <v/>
      </c>
    </row>
    <row r="4447" spans="1:23" x14ac:dyDescent="0.25">
      <c r="A4447" s="2"/>
      <c r="B4447" s="32"/>
      <c r="C4447" s="25"/>
      <c r="D4447" s="25"/>
      <c r="E4447" s="26"/>
      <c r="F4447" s="27"/>
      <c r="G4447" s="2"/>
      <c r="H4447" s="2"/>
      <c r="I4447" s="38" t="str">
        <f t="shared" si="345"/>
        <v/>
      </c>
      <c r="J4447" s="39" t="str">
        <f>IF($Q4447="", "", IF(IFERROR(INDEX('Ticket Sales'!B$11:B$5010, MATCH($Q4447, 'Ticket Sales'!$J$11:$J$5010, 0)), J4446)="", "", IFERROR(INDEX('Ticket Sales'!B$11:B$5010, MATCH($Q4447, 'Ticket Sales'!$J$11:$J$5010, 0)), J4446)))</f>
        <v/>
      </c>
      <c r="K4447" s="39" t="str">
        <f>IF($Q4447="", "", IF(IFERROR(INDEX('Ticket Sales'!C$11:C$5010, MATCH($Q4447, 'Ticket Sales'!$J$11:$J$5010, 0)), K4446)="", "", IFERROR(INDEX('Ticket Sales'!C$11:C$5010, MATCH($Q4447, 'Ticket Sales'!$J$11:$J$5010, 0)), K4446)))</f>
        <v/>
      </c>
      <c r="L4447" s="40" t="str">
        <f>IF($Q4447="", "", IF(IFERROR(INDEX('Ticket Sales'!D$11:D$5010, MATCH($Q4447, 'Ticket Sales'!$J$11:$J$5010, 0)), L4446)="", "", IFERROR(INDEX('Ticket Sales'!D$11:D$5010, MATCH($Q4447, 'Ticket Sales'!$J$11:$J$5010, 0)), L4446)))</f>
        <v/>
      </c>
      <c r="M4447" s="41" t="str">
        <f>IF($Q4447="", "", IF(IFERROR(INDEX('Ticket Sales'!E$11:E$5010, MATCH($Q4447, 'Ticket Sales'!$J$11:$J$5010, 0)), M4446)="", "", IFERROR(INDEX('Ticket Sales'!E$11:E$5010, MATCH($Q4447, 'Ticket Sales'!$J$11:$J$5010, 0)), M4446)))</f>
        <v/>
      </c>
      <c r="N4447" s="2"/>
      <c r="P4447" s="48">
        <v>4437</v>
      </c>
      <c r="Q4447" s="48" t="str">
        <f t="shared" si="346"/>
        <v/>
      </c>
      <c r="S4447" s="52" t="str">
        <f t="shared" si="347"/>
        <v/>
      </c>
      <c r="U4447" s="52" t="str">
        <f t="shared" si="348"/>
        <v/>
      </c>
      <c r="W4447" s="52" t="str">
        <f t="shared" si="349"/>
        <v/>
      </c>
    </row>
    <row r="4448" spans="1:23" x14ac:dyDescent="0.25">
      <c r="A4448" s="2"/>
      <c r="B4448" s="32"/>
      <c r="C4448" s="25"/>
      <c r="D4448" s="25"/>
      <c r="E4448" s="26"/>
      <c r="F4448" s="27"/>
      <c r="G4448" s="2"/>
      <c r="H4448" s="2"/>
      <c r="I4448" s="38" t="str">
        <f t="shared" si="345"/>
        <v/>
      </c>
      <c r="J4448" s="39" t="str">
        <f>IF($Q4448="", "", IF(IFERROR(INDEX('Ticket Sales'!B$11:B$5010, MATCH($Q4448, 'Ticket Sales'!$J$11:$J$5010, 0)), J4447)="", "", IFERROR(INDEX('Ticket Sales'!B$11:B$5010, MATCH($Q4448, 'Ticket Sales'!$J$11:$J$5010, 0)), J4447)))</f>
        <v/>
      </c>
      <c r="K4448" s="39" t="str">
        <f>IF($Q4448="", "", IF(IFERROR(INDEX('Ticket Sales'!C$11:C$5010, MATCH($Q4448, 'Ticket Sales'!$J$11:$J$5010, 0)), K4447)="", "", IFERROR(INDEX('Ticket Sales'!C$11:C$5010, MATCH($Q4448, 'Ticket Sales'!$J$11:$J$5010, 0)), K4447)))</f>
        <v/>
      </c>
      <c r="L4448" s="40" t="str">
        <f>IF($Q4448="", "", IF(IFERROR(INDEX('Ticket Sales'!D$11:D$5010, MATCH($Q4448, 'Ticket Sales'!$J$11:$J$5010, 0)), L4447)="", "", IFERROR(INDEX('Ticket Sales'!D$11:D$5010, MATCH($Q4448, 'Ticket Sales'!$J$11:$J$5010, 0)), L4447)))</f>
        <v/>
      </c>
      <c r="M4448" s="41" t="str">
        <f>IF($Q4448="", "", IF(IFERROR(INDEX('Ticket Sales'!E$11:E$5010, MATCH($Q4448, 'Ticket Sales'!$J$11:$J$5010, 0)), M4447)="", "", IFERROR(INDEX('Ticket Sales'!E$11:E$5010, MATCH($Q4448, 'Ticket Sales'!$J$11:$J$5010, 0)), M4447)))</f>
        <v/>
      </c>
      <c r="N4448" s="2"/>
      <c r="P4448" s="48">
        <v>4438</v>
      </c>
      <c r="Q4448" s="48" t="str">
        <f t="shared" si="346"/>
        <v/>
      </c>
      <c r="S4448" s="52" t="str">
        <f t="shared" si="347"/>
        <v/>
      </c>
      <c r="U4448" s="52" t="str">
        <f t="shared" si="348"/>
        <v/>
      </c>
      <c r="W4448" s="52" t="str">
        <f t="shared" si="349"/>
        <v/>
      </c>
    </row>
    <row r="4449" spans="1:23" x14ac:dyDescent="0.25">
      <c r="A4449" s="2"/>
      <c r="B4449" s="32"/>
      <c r="C4449" s="25"/>
      <c r="D4449" s="25"/>
      <c r="E4449" s="26"/>
      <c r="F4449" s="27"/>
      <c r="G4449" s="2"/>
      <c r="H4449" s="2"/>
      <c r="I4449" s="38" t="str">
        <f t="shared" si="345"/>
        <v/>
      </c>
      <c r="J4449" s="39" t="str">
        <f>IF($Q4449="", "", IF(IFERROR(INDEX('Ticket Sales'!B$11:B$5010, MATCH($Q4449, 'Ticket Sales'!$J$11:$J$5010, 0)), J4448)="", "", IFERROR(INDEX('Ticket Sales'!B$11:B$5010, MATCH($Q4449, 'Ticket Sales'!$J$11:$J$5010, 0)), J4448)))</f>
        <v/>
      </c>
      <c r="K4449" s="39" t="str">
        <f>IF($Q4449="", "", IF(IFERROR(INDEX('Ticket Sales'!C$11:C$5010, MATCH($Q4449, 'Ticket Sales'!$J$11:$J$5010, 0)), K4448)="", "", IFERROR(INDEX('Ticket Sales'!C$11:C$5010, MATCH($Q4449, 'Ticket Sales'!$J$11:$J$5010, 0)), K4448)))</f>
        <v/>
      </c>
      <c r="L4449" s="40" t="str">
        <f>IF($Q4449="", "", IF(IFERROR(INDEX('Ticket Sales'!D$11:D$5010, MATCH($Q4449, 'Ticket Sales'!$J$11:$J$5010, 0)), L4448)="", "", IFERROR(INDEX('Ticket Sales'!D$11:D$5010, MATCH($Q4449, 'Ticket Sales'!$J$11:$J$5010, 0)), L4448)))</f>
        <v/>
      </c>
      <c r="M4449" s="41" t="str">
        <f>IF($Q4449="", "", IF(IFERROR(INDEX('Ticket Sales'!E$11:E$5010, MATCH($Q4449, 'Ticket Sales'!$J$11:$J$5010, 0)), M4448)="", "", IFERROR(INDEX('Ticket Sales'!E$11:E$5010, MATCH($Q4449, 'Ticket Sales'!$J$11:$J$5010, 0)), M4448)))</f>
        <v/>
      </c>
      <c r="N4449" s="2"/>
      <c r="P4449" s="48">
        <v>4439</v>
      </c>
      <c r="Q4449" s="48" t="str">
        <f t="shared" si="346"/>
        <v/>
      </c>
      <c r="S4449" s="52" t="str">
        <f t="shared" si="347"/>
        <v/>
      </c>
      <c r="U4449" s="52" t="str">
        <f t="shared" si="348"/>
        <v/>
      </c>
      <c r="W4449" s="52" t="str">
        <f t="shared" si="349"/>
        <v/>
      </c>
    </row>
    <row r="4450" spans="1:23" x14ac:dyDescent="0.25">
      <c r="A4450" s="2"/>
      <c r="B4450" s="32"/>
      <c r="C4450" s="25"/>
      <c r="D4450" s="25"/>
      <c r="E4450" s="26"/>
      <c r="F4450" s="27"/>
      <c r="G4450" s="2"/>
      <c r="H4450" s="2"/>
      <c r="I4450" s="38" t="str">
        <f t="shared" si="345"/>
        <v/>
      </c>
      <c r="J4450" s="39" t="str">
        <f>IF($Q4450="", "", IF(IFERROR(INDEX('Ticket Sales'!B$11:B$5010, MATCH($Q4450, 'Ticket Sales'!$J$11:$J$5010, 0)), J4449)="", "", IFERROR(INDEX('Ticket Sales'!B$11:B$5010, MATCH($Q4450, 'Ticket Sales'!$J$11:$J$5010, 0)), J4449)))</f>
        <v/>
      </c>
      <c r="K4450" s="39" t="str">
        <f>IF($Q4450="", "", IF(IFERROR(INDEX('Ticket Sales'!C$11:C$5010, MATCH($Q4450, 'Ticket Sales'!$J$11:$J$5010, 0)), K4449)="", "", IFERROR(INDEX('Ticket Sales'!C$11:C$5010, MATCH($Q4450, 'Ticket Sales'!$J$11:$J$5010, 0)), K4449)))</f>
        <v/>
      </c>
      <c r="L4450" s="40" t="str">
        <f>IF($Q4450="", "", IF(IFERROR(INDEX('Ticket Sales'!D$11:D$5010, MATCH($Q4450, 'Ticket Sales'!$J$11:$J$5010, 0)), L4449)="", "", IFERROR(INDEX('Ticket Sales'!D$11:D$5010, MATCH($Q4450, 'Ticket Sales'!$J$11:$J$5010, 0)), L4449)))</f>
        <v/>
      </c>
      <c r="M4450" s="41" t="str">
        <f>IF($Q4450="", "", IF(IFERROR(INDEX('Ticket Sales'!E$11:E$5010, MATCH($Q4450, 'Ticket Sales'!$J$11:$J$5010, 0)), M4449)="", "", IFERROR(INDEX('Ticket Sales'!E$11:E$5010, MATCH($Q4450, 'Ticket Sales'!$J$11:$J$5010, 0)), M4449)))</f>
        <v/>
      </c>
      <c r="N4450" s="2"/>
      <c r="P4450" s="48">
        <v>4440</v>
      </c>
      <c r="Q4450" s="48" t="str">
        <f t="shared" si="346"/>
        <v/>
      </c>
      <c r="S4450" s="52" t="str">
        <f t="shared" si="347"/>
        <v/>
      </c>
      <c r="U4450" s="52" t="str">
        <f t="shared" si="348"/>
        <v/>
      </c>
      <c r="W4450" s="52" t="str">
        <f t="shared" si="349"/>
        <v/>
      </c>
    </row>
    <row r="4451" spans="1:23" x14ac:dyDescent="0.25">
      <c r="A4451" s="2"/>
      <c r="B4451" s="32"/>
      <c r="C4451" s="25"/>
      <c r="D4451" s="25"/>
      <c r="E4451" s="26"/>
      <c r="F4451" s="27"/>
      <c r="G4451" s="2"/>
      <c r="H4451" s="2"/>
      <c r="I4451" s="38" t="str">
        <f t="shared" si="345"/>
        <v/>
      </c>
      <c r="J4451" s="39" t="str">
        <f>IF($Q4451="", "", IF(IFERROR(INDEX('Ticket Sales'!B$11:B$5010, MATCH($Q4451, 'Ticket Sales'!$J$11:$J$5010, 0)), J4450)="", "", IFERROR(INDEX('Ticket Sales'!B$11:B$5010, MATCH($Q4451, 'Ticket Sales'!$J$11:$J$5010, 0)), J4450)))</f>
        <v/>
      </c>
      <c r="K4451" s="39" t="str">
        <f>IF($Q4451="", "", IF(IFERROR(INDEX('Ticket Sales'!C$11:C$5010, MATCH($Q4451, 'Ticket Sales'!$J$11:$J$5010, 0)), K4450)="", "", IFERROR(INDEX('Ticket Sales'!C$11:C$5010, MATCH($Q4451, 'Ticket Sales'!$J$11:$J$5010, 0)), K4450)))</f>
        <v/>
      </c>
      <c r="L4451" s="40" t="str">
        <f>IF($Q4451="", "", IF(IFERROR(INDEX('Ticket Sales'!D$11:D$5010, MATCH($Q4451, 'Ticket Sales'!$J$11:$J$5010, 0)), L4450)="", "", IFERROR(INDEX('Ticket Sales'!D$11:D$5010, MATCH($Q4451, 'Ticket Sales'!$J$11:$J$5010, 0)), L4450)))</f>
        <v/>
      </c>
      <c r="M4451" s="41" t="str">
        <f>IF($Q4451="", "", IF(IFERROR(INDEX('Ticket Sales'!E$11:E$5010, MATCH($Q4451, 'Ticket Sales'!$J$11:$J$5010, 0)), M4450)="", "", IFERROR(INDEX('Ticket Sales'!E$11:E$5010, MATCH($Q4451, 'Ticket Sales'!$J$11:$J$5010, 0)), M4450)))</f>
        <v/>
      </c>
      <c r="N4451" s="2"/>
      <c r="P4451" s="48">
        <v>4441</v>
      </c>
      <c r="Q4451" s="48" t="str">
        <f t="shared" si="346"/>
        <v/>
      </c>
      <c r="S4451" s="52" t="str">
        <f t="shared" si="347"/>
        <v/>
      </c>
      <c r="U4451" s="52" t="str">
        <f t="shared" si="348"/>
        <v/>
      </c>
      <c r="W4451" s="52" t="str">
        <f t="shared" si="349"/>
        <v/>
      </c>
    </row>
    <row r="4452" spans="1:23" x14ac:dyDescent="0.25">
      <c r="A4452" s="2"/>
      <c r="B4452" s="32"/>
      <c r="C4452" s="25"/>
      <c r="D4452" s="25"/>
      <c r="E4452" s="26"/>
      <c r="F4452" s="27"/>
      <c r="G4452" s="2"/>
      <c r="H4452" s="2"/>
      <c r="I4452" s="38" t="str">
        <f t="shared" si="345"/>
        <v/>
      </c>
      <c r="J4452" s="39" t="str">
        <f>IF($Q4452="", "", IF(IFERROR(INDEX('Ticket Sales'!B$11:B$5010, MATCH($Q4452, 'Ticket Sales'!$J$11:$J$5010, 0)), J4451)="", "", IFERROR(INDEX('Ticket Sales'!B$11:B$5010, MATCH($Q4452, 'Ticket Sales'!$J$11:$J$5010, 0)), J4451)))</f>
        <v/>
      </c>
      <c r="K4452" s="39" t="str">
        <f>IF($Q4452="", "", IF(IFERROR(INDEX('Ticket Sales'!C$11:C$5010, MATCH($Q4452, 'Ticket Sales'!$J$11:$J$5010, 0)), K4451)="", "", IFERROR(INDEX('Ticket Sales'!C$11:C$5010, MATCH($Q4452, 'Ticket Sales'!$J$11:$J$5010, 0)), K4451)))</f>
        <v/>
      </c>
      <c r="L4452" s="40" t="str">
        <f>IF($Q4452="", "", IF(IFERROR(INDEX('Ticket Sales'!D$11:D$5010, MATCH($Q4452, 'Ticket Sales'!$J$11:$J$5010, 0)), L4451)="", "", IFERROR(INDEX('Ticket Sales'!D$11:D$5010, MATCH($Q4452, 'Ticket Sales'!$J$11:$J$5010, 0)), L4451)))</f>
        <v/>
      </c>
      <c r="M4452" s="41" t="str">
        <f>IF($Q4452="", "", IF(IFERROR(INDEX('Ticket Sales'!E$11:E$5010, MATCH($Q4452, 'Ticket Sales'!$J$11:$J$5010, 0)), M4451)="", "", IFERROR(INDEX('Ticket Sales'!E$11:E$5010, MATCH($Q4452, 'Ticket Sales'!$J$11:$J$5010, 0)), M4451)))</f>
        <v/>
      </c>
      <c r="N4452" s="2"/>
      <c r="P4452" s="48">
        <v>4442</v>
      </c>
      <c r="Q4452" s="48" t="str">
        <f t="shared" si="346"/>
        <v/>
      </c>
      <c r="S4452" s="52" t="str">
        <f t="shared" si="347"/>
        <v/>
      </c>
      <c r="U4452" s="52" t="str">
        <f t="shared" si="348"/>
        <v/>
      </c>
      <c r="W4452" s="52" t="str">
        <f t="shared" si="349"/>
        <v/>
      </c>
    </row>
    <row r="4453" spans="1:23" x14ac:dyDescent="0.25">
      <c r="A4453" s="2"/>
      <c r="B4453" s="32"/>
      <c r="C4453" s="25"/>
      <c r="D4453" s="25"/>
      <c r="E4453" s="26"/>
      <c r="F4453" s="27"/>
      <c r="G4453" s="2"/>
      <c r="H4453" s="2"/>
      <c r="I4453" s="38" t="str">
        <f t="shared" si="345"/>
        <v/>
      </c>
      <c r="J4453" s="39" t="str">
        <f>IF($Q4453="", "", IF(IFERROR(INDEX('Ticket Sales'!B$11:B$5010, MATCH($Q4453, 'Ticket Sales'!$J$11:$J$5010, 0)), J4452)="", "", IFERROR(INDEX('Ticket Sales'!B$11:B$5010, MATCH($Q4453, 'Ticket Sales'!$J$11:$J$5010, 0)), J4452)))</f>
        <v/>
      </c>
      <c r="K4453" s="39" t="str">
        <f>IF($Q4453="", "", IF(IFERROR(INDEX('Ticket Sales'!C$11:C$5010, MATCH($Q4453, 'Ticket Sales'!$J$11:$J$5010, 0)), K4452)="", "", IFERROR(INDEX('Ticket Sales'!C$11:C$5010, MATCH($Q4453, 'Ticket Sales'!$J$11:$J$5010, 0)), K4452)))</f>
        <v/>
      </c>
      <c r="L4453" s="40" t="str">
        <f>IF($Q4453="", "", IF(IFERROR(INDEX('Ticket Sales'!D$11:D$5010, MATCH($Q4453, 'Ticket Sales'!$J$11:$J$5010, 0)), L4452)="", "", IFERROR(INDEX('Ticket Sales'!D$11:D$5010, MATCH($Q4453, 'Ticket Sales'!$J$11:$J$5010, 0)), L4452)))</f>
        <v/>
      </c>
      <c r="M4453" s="41" t="str">
        <f>IF($Q4453="", "", IF(IFERROR(INDEX('Ticket Sales'!E$11:E$5010, MATCH($Q4453, 'Ticket Sales'!$J$11:$J$5010, 0)), M4452)="", "", IFERROR(INDEX('Ticket Sales'!E$11:E$5010, MATCH($Q4453, 'Ticket Sales'!$J$11:$J$5010, 0)), M4452)))</f>
        <v/>
      </c>
      <c r="N4453" s="2"/>
      <c r="P4453" s="48">
        <v>4443</v>
      </c>
      <c r="Q4453" s="48" t="str">
        <f t="shared" si="346"/>
        <v/>
      </c>
      <c r="S4453" s="52" t="str">
        <f t="shared" si="347"/>
        <v/>
      </c>
      <c r="U4453" s="52" t="str">
        <f t="shared" si="348"/>
        <v/>
      </c>
      <c r="W4453" s="52" t="str">
        <f t="shared" si="349"/>
        <v/>
      </c>
    </row>
    <row r="4454" spans="1:23" x14ac:dyDescent="0.25">
      <c r="A4454" s="2"/>
      <c r="B4454" s="32"/>
      <c r="C4454" s="25"/>
      <c r="D4454" s="25"/>
      <c r="E4454" s="26"/>
      <c r="F4454" s="27"/>
      <c r="G4454" s="2"/>
      <c r="H4454" s="2"/>
      <c r="I4454" s="38" t="str">
        <f t="shared" si="345"/>
        <v/>
      </c>
      <c r="J4454" s="39" t="str">
        <f>IF($Q4454="", "", IF(IFERROR(INDEX('Ticket Sales'!B$11:B$5010, MATCH($Q4454, 'Ticket Sales'!$J$11:$J$5010, 0)), J4453)="", "", IFERROR(INDEX('Ticket Sales'!B$11:B$5010, MATCH($Q4454, 'Ticket Sales'!$J$11:$J$5010, 0)), J4453)))</f>
        <v/>
      </c>
      <c r="K4454" s="39" t="str">
        <f>IF($Q4454="", "", IF(IFERROR(INDEX('Ticket Sales'!C$11:C$5010, MATCH($Q4454, 'Ticket Sales'!$J$11:$J$5010, 0)), K4453)="", "", IFERROR(INDEX('Ticket Sales'!C$11:C$5010, MATCH($Q4454, 'Ticket Sales'!$J$11:$J$5010, 0)), K4453)))</f>
        <v/>
      </c>
      <c r="L4454" s="40" t="str">
        <f>IF($Q4454="", "", IF(IFERROR(INDEX('Ticket Sales'!D$11:D$5010, MATCH($Q4454, 'Ticket Sales'!$J$11:$J$5010, 0)), L4453)="", "", IFERROR(INDEX('Ticket Sales'!D$11:D$5010, MATCH($Q4454, 'Ticket Sales'!$J$11:$J$5010, 0)), L4453)))</f>
        <v/>
      </c>
      <c r="M4454" s="41" t="str">
        <f>IF($Q4454="", "", IF(IFERROR(INDEX('Ticket Sales'!E$11:E$5010, MATCH($Q4454, 'Ticket Sales'!$J$11:$J$5010, 0)), M4453)="", "", IFERROR(INDEX('Ticket Sales'!E$11:E$5010, MATCH($Q4454, 'Ticket Sales'!$J$11:$J$5010, 0)), M4453)))</f>
        <v/>
      </c>
      <c r="N4454" s="2"/>
      <c r="P4454" s="48">
        <v>4444</v>
      </c>
      <c r="Q4454" s="48" t="str">
        <f t="shared" si="346"/>
        <v/>
      </c>
      <c r="S4454" s="52" t="str">
        <f t="shared" si="347"/>
        <v/>
      </c>
      <c r="U4454" s="52" t="str">
        <f t="shared" si="348"/>
        <v/>
      </c>
      <c r="W4454" s="52" t="str">
        <f t="shared" si="349"/>
        <v/>
      </c>
    </row>
    <row r="4455" spans="1:23" x14ac:dyDescent="0.25">
      <c r="A4455" s="2"/>
      <c r="B4455" s="32"/>
      <c r="C4455" s="25"/>
      <c r="D4455" s="25"/>
      <c r="E4455" s="26"/>
      <c r="F4455" s="27"/>
      <c r="G4455" s="2"/>
      <c r="H4455" s="2"/>
      <c r="I4455" s="38" t="str">
        <f t="shared" si="345"/>
        <v/>
      </c>
      <c r="J4455" s="39" t="str">
        <f>IF($Q4455="", "", IF(IFERROR(INDEX('Ticket Sales'!B$11:B$5010, MATCH($Q4455, 'Ticket Sales'!$J$11:$J$5010, 0)), J4454)="", "", IFERROR(INDEX('Ticket Sales'!B$11:B$5010, MATCH($Q4455, 'Ticket Sales'!$J$11:$J$5010, 0)), J4454)))</f>
        <v/>
      </c>
      <c r="K4455" s="39" t="str">
        <f>IF($Q4455="", "", IF(IFERROR(INDEX('Ticket Sales'!C$11:C$5010, MATCH($Q4455, 'Ticket Sales'!$J$11:$J$5010, 0)), K4454)="", "", IFERROR(INDEX('Ticket Sales'!C$11:C$5010, MATCH($Q4455, 'Ticket Sales'!$J$11:$J$5010, 0)), K4454)))</f>
        <v/>
      </c>
      <c r="L4455" s="40" t="str">
        <f>IF($Q4455="", "", IF(IFERROR(INDEX('Ticket Sales'!D$11:D$5010, MATCH($Q4455, 'Ticket Sales'!$J$11:$J$5010, 0)), L4454)="", "", IFERROR(INDEX('Ticket Sales'!D$11:D$5010, MATCH($Q4455, 'Ticket Sales'!$J$11:$J$5010, 0)), L4454)))</f>
        <v/>
      </c>
      <c r="M4455" s="41" t="str">
        <f>IF($Q4455="", "", IF(IFERROR(INDEX('Ticket Sales'!E$11:E$5010, MATCH($Q4455, 'Ticket Sales'!$J$11:$J$5010, 0)), M4454)="", "", IFERROR(INDEX('Ticket Sales'!E$11:E$5010, MATCH($Q4455, 'Ticket Sales'!$J$11:$J$5010, 0)), M4454)))</f>
        <v/>
      </c>
      <c r="N4455" s="2"/>
      <c r="P4455" s="48">
        <v>4445</v>
      </c>
      <c r="Q4455" s="48" t="str">
        <f t="shared" si="346"/>
        <v/>
      </c>
      <c r="S4455" s="52" t="str">
        <f t="shared" si="347"/>
        <v/>
      </c>
      <c r="U4455" s="52" t="str">
        <f t="shared" si="348"/>
        <v/>
      </c>
      <c r="W4455" s="52" t="str">
        <f t="shared" si="349"/>
        <v/>
      </c>
    </row>
    <row r="4456" spans="1:23" x14ac:dyDescent="0.25">
      <c r="A4456" s="2"/>
      <c r="B4456" s="32"/>
      <c r="C4456" s="25"/>
      <c r="D4456" s="25"/>
      <c r="E4456" s="26"/>
      <c r="F4456" s="27"/>
      <c r="G4456" s="2"/>
      <c r="H4456" s="2"/>
      <c r="I4456" s="38" t="str">
        <f t="shared" si="345"/>
        <v/>
      </c>
      <c r="J4456" s="39" t="str">
        <f>IF($Q4456="", "", IF(IFERROR(INDEX('Ticket Sales'!B$11:B$5010, MATCH($Q4456, 'Ticket Sales'!$J$11:$J$5010, 0)), J4455)="", "", IFERROR(INDEX('Ticket Sales'!B$11:B$5010, MATCH($Q4456, 'Ticket Sales'!$J$11:$J$5010, 0)), J4455)))</f>
        <v/>
      </c>
      <c r="K4456" s="39" t="str">
        <f>IF($Q4456="", "", IF(IFERROR(INDEX('Ticket Sales'!C$11:C$5010, MATCH($Q4456, 'Ticket Sales'!$J$11:$J$5010, 0)), K4455)="", "", IFERROR(INDEX('Ticket Sales'!C$11:C$5010, MATCH($Q4456, 'Ticket Sales'!$J$11:$J$5010, 0)), K4455)))</f>
        <v/>
      </c>
      <c r="L4456" s="40" t="str">
        <f>IF($Q4456="", "", IF(IFERROR(INDEX('Ticket Sales'!D$11:D$5010, MATCH($Q4456, 'Ticket Sales'!$J$11:$J$5010, 0)), L4455)="", "", IFERROR(INDEX('Ticket Sales'!D$11:D$5010, MATCH($Q4456, 'Ticket Sales'!$J$11:$J$5010, 0)), L4455)))</f>
        <v/>
      </c>
      <c r="M4456" s="41" t="str">
        <f>IF($Q4456="", "", IF(IFERROR(INDEX('Ticket Sales'!E$11:E$5010, MATCH($Q4456, 'Ticket Sales'!$J$11:$J$5010, 0)), M4455)="", "", IFERROR(INDEX('Ticket Sales'!E$11:E$5010, MATCH($Q4456, 'Ticket Sales'!$J$11:$J$5010, 0)), M4455)))</f>
        <v/>
      </c>
      <c r="N4456" s="2"/>
      <c r="P4456" s="48">
        <v>4446</v>
      </c>
      <c r="Q4456" s="48" t="str">
        <f t="shared" si="346"/>
        <v/>
      </c>
      <c r="S4456" s="52" t="str">
        <f t="shared" si="347"/>
        <v/>
      </c>
      <c r="U4456" s="52" t="str">
        <f t="shared" si="348"/>
        <v/>
      </c>
      <c r="W4456" s="52" t="str">
        <f t="shared" si="349"/>
        <v/>
      </c>
    </row>
    <row r="4457" spans="1:23" x14ac:dyDescent="0.25">
      <c r="A4457" s="2"/>
      <c r="B4457" s="32"/>
      <c r="C4457" s="25"/>
      <c r="D4457" s="25"/>
      <c r="E4457" s="26"/>
      <c r="F4457" s="27"/>
      <c r="G4457" s="2"/>
      <c r="H4457" s="2"/>
      <c r="I4457" s="38" t="str">
        <f t="shared" si="345"/>
        <v/>
      </c>
      <c r="J4457" s="39" t="str">
        <f>IF($Q4457="", "", IF(IFERROR(INDEX('Ticket Sales'!B$11:B$5010, MATCH($Q4457, 'Ticket Sales'!$J$11:$J$5010, 0)), J4456)="", "", IFERROR(INDEX('Ticket Sales'!B$11:B$5010, MATCH($Q4457, 'Ticket Sales'!$J$11:$J$5010, 0)), J4456)))</f>
        <v/>
      </c>
      <c r="K4457" s="39" t="str">
        <f>IF($Q4457="", "", IF(IFERROR(INDEX('Ticket Sales'!C$11:C$5010, MATCH($Q4457, 'Ticket Sales'!$J$11:$J$5010, 0)), K4456)="", "", IFERROR(INDEX('Ticket Sales'!C$11:C$5010, MATCH($Q4457, 'Ticket Sales'!$J$11:$J$5010, 0)), K4456)))</f>
        <v/>
      </c>
      <c r="L4457" s="40" t="str">
        <f>IF($Q4457="", "", IF(IFERROR(INDEX('Ticket Sales'!D$11:D$5010, MATCH($Q4457, 'Ticket Sales'!$J$11:$J$5010, 0)), L4456)="", "", IFERROR(INDEX('Ticket Sales'!D$11:D$5010, MATCH($Q4457, 'Ticket Sales'!$J$11:$J$5010, 0)), L4456)))</f>
        <v/>
      </c>
      <c r="M4457" s="41" t="str">
        <f>IF($Q4457="", "", IF(IFERROR(INDEX('Ticket Sales'!E$11:E$5010, MATCH($Q4457, 'Ticket Sales'!$J$11:$J$5010, 0)), M4456)="", "", IFERROR(INDEX('Ticket Sales'!E$11:E$5010, MATCH($Q4457, 'Ticket Sales'!$J$11:$J$5010, 0)), M4456)))</f>
        <v/>
      </c>
      <c r="N4457" s="2"/>
      <c r="P4457" s="48">
        <v>4447</v>
      </c>
      <c r="Q4457" s="48" t="str">
        <f t="shared" si="346"/>
        <v/>
      </c>
      <c r="S4457" s="52" t="str">
        <f t="shared" si="347"/>
        <v/>
      </c>
      <c r="U4457" s="52" t="str">
        <f t="shared" si="348"/>
        <v/>
      </c>
      <c r="W4457" s="52" t="str">
        <f t="shared" si="349"/>
        <v/>
      </c>
    </row>
    <row r="4458" spans="1:23" x14ac:dyDescent="0.25">
      <c r="A4458" s="2"/>
      <c r="B4458" s="32"/>
      <c r="C4458" s="25"/>
      <c r="D4458" s="25"/>
      <c r="E4458" s="26"/>
      <c r="F4458" s="27"/>
      <c r="G4458" s="2"/>
      <c r="H4458" s="2"/>
      <c r="I4458" s="38" t="str">
        <f t="shared" si="345"/>
        <v/>
      </c>
      <c r="J4458" s="39" t="str">
        <f>IF($Q4458="", "", IF(IFERROR(INDEX('Ticket Sales'!B$11:B$5010, MATCH($Q4458, 'Ticket Sales'!$J$11:$J$5010, 0)), J4457)="", "", IFERROR(INDEX('Ticket Sales'!B$11:B$5010, MATCH($Q4458, 'Ticket Sales'!$J$11:$J$5010, 0)), J4457)))</f>
        <v/>
      </c>
      <c r="K4458" s="39" t="str">
        <f>IF($Q4458="", "", IF(IFERROR(INDEX('Ticket Sales'!C$11:C$5010, MATCH($Q4458, 'Ticket Sales'!$J$11:$J$5010, 0)), K4457)="", "", IFERROR(INDEX('Ticket Sales'!C$11:C$5010, MATCH($Q4458, 'Ticket Sales'!$J$11:$J$5010, 0)), K4457)))</f>
        <v/>
      </c>
      <c r="L4458" s="40" t="str">
        <f>IF($Q4458="", "", IF(IFERROR(INDEX('Ticket Sales'!D$11:D$5010, MATCH($Q4458, 'Ticket Sales'!$J$11:$J$5010, 0)), L4457)="", "", IFERROR(INDEX('Ticket Sales'!D$11:D$5010, MATCH($Q4458, 'Ticket Sales'!$J$11:$J$5010, 0)), L4457)))</f>
        <v/>
      </c>
      <c r="M4458" s="41" t="str">
        <f>IF($Q4458="", "", IF(IFERROR(INDEX('Ticket Sales'!E$11:E$5010, MATCH($Q4458, 'Ticket Sales'!$J$11:$J$5010, 0)), M4457)="", "", IFERROR(INDEX('Ticket Sales'!E$11:E$5010, MATCH($Q4458, 'Ticket Sales'!$J$11:$J$5010, 0)), M4457)))</f>
        <v/>
      </c>
      <c r="N4458" s="2"/>
      <c r="P4458" s="48">
        <v>4448</v>
      </c>
      <c r="Q4458" s="48" t="str">
        <f t="shared" si="346"/>
        <v/>
      </c>
      <c r="S4458" s="52" t="str">
        <f t="shared" si="347"/>
        <v/>
      </c>
      <c r="U4458" s="52" t="str">
        <f t="shared" si="348"/>
        <v/>
      </c>
      <c r="W4458" s="52" t="str">
        <f t="shared" si="349"/>
        <v/>
      </c>
    </row>
    <row r="4459" spans="1:23" x14ac:dyDescent="0.25">
      <c r="A4459" s="2"/>
      <c r="B4459" s="32"/>
      <c r="C4459" s="25"/>
      <c r="D4459" s="25"/>
      <c r="E4459" s="26"/>
      <c r="F4459" s="27"/>
      <c r="G4459" s="2"/>
      <c r="H4459" s="2"/>
      <c r="I4459" s="38" t="str">
        <f t="shared" si="345"/>
        <v/>
      </c>
      <c r="J4459" s="39" t="str">
        <f>IF($Q4459="", "", IF(IFERROR(INDEX('Ticket Sales'!B$11:B$5010, MATCH($Q4459, 'Ticket Sales'!$J$11:$J$5010, 0)), J4458)="", "", IFERROR(INDEX('Ticket Sales'!B$11:B$5010, MATCH($Q4459, 'Ticket Sales'!$J$11:$J$5010, 0)), J4458)))</f>
        <v/>
      </c>
      <c r="K4459" s="39" t="str">
        <f>IF($Q4459="", "", IF(IFERROR(INDEX('Ticket Sales'!C$11:C$5010, MATCH($Q4459, 'Ticket Sales'!$J$11:$J$5010, 0)), K4458)="", "", IFERROR(INDEX('Ticket Sales'!C$11:C$5010, MATCH($Q4459, 'Ticket Sales'!$J$11:$J$5010, 0)), K4458)))</f>
        <v/>
      </c>
      <c r="L4459" s="40" t="str">
        <f>IF($Q4459="", "", IF(IFERROR(INDEX('Ticket Sales'!D$11:D$5010, MATCH($Q4459, 'Ticket Sales'!$J$11:$J$5010, 0)), L4458)="", "", IFERROR(INDEX('Ticket Sales'!D$11:D$5010, MATCH($Q4459, 'Ticket Sales'!$J$11:$J$5010, 0)), L4458)))</f>
        <v/>
      </c>
      <c r="M4459" s="41" t="str">
        <f>IF($Q4459="", "", IF(IFERROR(INDEX('Ticket Sales'!E$11:E$5010, MATCH($Q4459, 'Ticket Sales'!$J$11:$J$5010, 0)), M4458)="", "", IFERROR(INDEX('Ticket Sales'!E$11:E$5010, MATCH($Q4459, 'Ticket Sales'!$J$11:$J$5010, 0)), M4458)))</f>
        <v/>
      </c>
      <c r="N4459" s="2"/>
      <c r="P4459" s="48">
        <v>4449</v>
      </c>
      <c r="Q4459" s="48" t="str">
        <f t="shared" si="346"/>
        <v/>
      </c>
      <c r="S4459" s="52" t="str">
        <f t="shared" si="347"/>
        <v/>
      </c>
      <c r="U4459" s="52" t="str">
        <f t="shared" si="348"/>
        <v/>
      </c>
      <c r="W4459" s="52" t="str">
        <f t="shared" si="349"/>
        <v/>
      </c>
    </row>
    <row r="4460" spans="1:23" x14ac:dyDescent="0.25">
      <c r="A4460" s="2"/>
      <c r="B4460" s="32"/>
      <c r="C4460" s="25"/>
      <c r="D4460" s="25"/>
      <c r="E4460" s="26"/>
      <c r="F4460" s="27"/>
      <c r="G4460" s="2"/>
      <c r="H4460" s="2"/>
      <c r="I4460" s="38" t="str">
        <f t="shared" si="345"/>
        <v/>
      </c>
      <c r="J4460" s="39" t="str">
        <f>IF($Q4460="", "", IF(IFERROR(INDEX('Ticket Sales'!B$11:B$5010, MATCH($Q4460, 'Ticket Sales'!$J$11:$J$5010, 0)), J4459)="", "", IFERROR(INDEX('Ticket Sales'!B$11:B$5010, MATCH($Q4460, 'Ticket Sales'!$J$11:$J$5010, 0)), J4459)))</f>
        <v/>
      </c>
      <c r="K4460" s="39" t="str">
        <f>IF($Q4460="", "", IF(IFERROR(INDEX('Ticket Sales'!C$11:C$5010, MATCH($Q4460, 'Ticket Sales'!$J$11:$J$5010, 0)), K4459)="", "", IFERROR(INDEX('Ticket Sales'!C$11:C$5010, MATCH($Q4460, 'Ticket Sales'!$J$11:$J$5010, 0)), K4459)))</f>
        <v/>
      </c>
      <c r="L4460" s="40" t="str">
        <f>IF($Q4460="", "", IF(IFERROR(INDEX('Ticket Sales'!D$11:D$5010, MATCH($Q4460, 'Ticket Sales'!$J$11:$J$5010, 0)), L4459)="", "", IFERROR(INDEX('Ticket Sales'!D$11:D$5010, MATCH($Q4460, 'Ticket Sales'!$J$11:$J$5010, 0)), L4459)))</f>
        <v/>
      </c>
      <c r="M4460" s="41" t="str">
        <f>IF($Q4460="", "", IF(IFERROR(INDEX('Ticket Sales'!E$11:E$5010, MATCH($Q4460, 'Ticket Sales'!$J$11:$J$5010, 0)), M4459)="", "", IFERROR(INDEX('Ticket Sales'!E$11:E$5010, MATCH($Q4460, 'Ticket Sales'!$J$11:$J$5010, 0)), M4459)))</f>
        <v/>
      </c>
      <c r="N4460" s="2"/>
      <c r="P4460" s="48">
        <v>4450</v>
      </c>
      <c r="Q4460" s="48" t="str">
        <f t="shared" si="346"/>
        <v/>
      </c>
      <c r="S4460" s="52" t="str">
        <f t="shared" si="347"/>
        <v/>
      </c>
      <c r="U4460" s="52" t="str">
        <f t="shared" si="348"/>
        <v/>
      </c>
      <c r="W4460" s="52" t="str">
        <f t="shared" si="349"/>
        <v/>
      </c>
    </row>
    <row r="4461" spans="1:23" x14ac:dyDescent="0.25">
      <c r="A4461" s="2"/>
      <c r="B4461" s="32"/>
      <c r="C4461" s="25"/>
      <c r="D4461" s="25"/>
      <c r="E4461" s="26"/>
      <c r="F4461" s="27"/>
      <c r="G4461" s="2"/>
      <c r="H4461" s="2"/>
      <c r="I4461" s="38" t="str">
        <f t="shared" si="345"/>
        <v/>
      </c>
      <c r="J4461" s="39" t="str">
        <f>IF($Q4461="", "", IF(IFERROR(INDEX('Ticket Sales'!B$11:B$5010, MATCH($Q4461, 'Ticket Sales'!$J$11:$J$5010, 0)), J4460)="", "", IFERROR(INDEX('Ticket Sales'!B$11:B$5010, MATCH($Q4461, 'Ticket Sales'!$J$11:$J$5010, 0)), J4460)))</f>
        <v/>
      </c>
      <c r="K4461" s="39" t="str">
        <f>IF($Q4461="", "", IF(IFERROR(INDEX('Ticket Sales'!C$11:C$5010, MATCH($Q4461, 'Ticket Sales'!$J$11:$J$5010, 0)), K4460)="", "", IFERROR(INDEX('Ticket Sales'!C$11:C$5010, MATCH($Q4461, 'Ticket Sales'!$J$11:$J$5010, 0)), K4460)))</f>
        <v/>
      </c>
      <c r="L4461" s="40" t="str">
        <f>IF($Q4461="", "", IF(IFERROR(INDEX('Ticket Sales'!D$11:D$5010, MATCH($Q4461, 'Ticket Sales'!$J$11:$J$5010, 0)), L4460)="", "", IFERROR(INDEX('Ticket Sales'!D$11:D$5010, MATCH($Q4461, 'Ticket Sales'!$J$11:$J$5010, 0)), L4460)))</f>
        <v/>
      </c>
      <c r="M4461" s="41" t="str">
        <f>IF($Q4461="", "", IF(IFERROR(INDEX('Ticket Sales'!E$11:E$5010, MATCH($Q4461, 'Ticket Sales'!$J$11:$J$5010, 0)), M4460)="", "", IFERROR(INDEX('Ticket Sales'!E$11:E$5010, MATCH($Q4461, 'Ticket Sales'!$J$11:$J$5010, 0)), M4460)))</f>
        <v/>
      </c>
      <c r="N4461" s="2"/>
      <c r="P4461" s="48">
        <v>4451</v>
      </c>
      <c r="Q4461" s="48" t="str">
        <f t="shared" si="346"/>
        <v/>
      </c>
      <c r="S4461" s="52" t="str">
        <f t="shared" si="347"/>
        <v/>
      </c>
      <c r="U4461" s="52" t="str">
        <f t="shared" si="348"/>
        <v/>
      </c>
      <c r="W4461" s="52" t="str">
        <f t="shared" si="349"/>
        <v/>
      </c>
    </row>
    <row r="4462" spans="1:23" x14ac:dyDescent="0.25">
      <c r="A4462" s="2"/>
      <c r="B4462" s="32"/>
      <c r="C4462" s="25"/>
      <c r="D4462" s="25"/>
      <c r="E4462" s="26"/>
      <c r="F4462" s="27"/>
      <c r="G4462" s="2"/>
      <c r="H4462" s="2"/>
      <c r="I4462" s="38" t="str">
        <f t="shared" si="345"/>
        <v/>
      </c>
      <c r="J4462" s="39" t="str">
        <f>IF($Q4462="", "", IF(IFERROR(INDEX('Ticket Sales'!B$11:B$5010, MATCH($Q4462, 'Ticket Sales'!$J$11:$J$5010, 0)), J4461)="", "", IFERROR(INDEX('Ticket Sales'!B$11:B$5010, MATCH($Q4462, 'Ticket Sales'!$J$11:$J$5010, 0)), J4461)))</f>
        <v/>
      </c>
      <c r="K4462" s="39" t="str">
        <f>IF($Q4462="", "", IF(IFERROR(INDEX('Ticket Sales'!C$11:C$5010, MATCH($Q4462, 'Ticket Sales'!$J$11:$J$5010, 0)), K4461)="", "", IFERROR(INDEX('Ticket Sales'!C$11:C$5010, MATCH($Q4462, 'Ticket Sales'!$J$11:$J$5010, 0)), K4461)))</f>
        <v/>
      </c>
      <c r="L4462" s="40" t="str">
        <f>IF($Q4462="", "", IF(IFERROR(INDEX('Ticket Sales'!D$11:D$5010, MATCH($Q4462, 'Ticket Sales'!$J$11:$J$5010, 0)), L4461)="", "", IFERROR(INDEX('Ticket Sales'!D$11:D$5010, MATCH($Q4462, 'Ticket Sales'!$J$11:$J$5010, 0)), L4461)))</f>
        <v/>
      </c>
      <c r="M4462" s="41" t="str">
        <f>IF($Q4462="", "", IF(IFERROR(INDEX('Ticket Sales'!E$11:E$5010, MATCH($Q4462, 'Ticket Sales'!$J$11:$J$5010, 0)), M4461)="", "", IFERROR(INDEX('Ticket Sales'!E$11:E$5010, MATCH($Q4462, 'Ticket Sales'!$J$11:$J$5010, 0)), M4461)))</f>
        <v/>
      </c>
      <c r="N4462" s="2"/>
      <c r="P4462" s="48">
        <v>4452</v>
      </c>
      <c r="Q4462" s="48" t="str">
        <f t="shared" si="346"/>
        <v/>
      </c>
      <c r="S4462" s="52" t="str">
        <f t="shared" si="347"/>
        <v/>
      </c>
      <c r="U4462" s="52" t="str">
        <f t="shared" si="348"/>
        <v/>
      </c>
      <c r="W4462" s="52" t="str">
        <f t="shared" si="349"/>
        <v/>
      </c>
    </row>
    <row r="4463" spans="1:23" x14ac:dyDescent="0.25">
      <c r="A4463" s="2"/>
      <c r="B4463" s="32"/>
      <c r="C4463" s="25"/>
      <c r="D4463" s="25"/>
      <c r="E4463" s="26"/>
      <c r="F4463" s="27"/>
      <c r="G4463" s="2"/>
      <c r="H4463" s="2"/>
      <c r="I4463" s="38" t="str">
        <f t="shared" si="345"/>
        <v/>
      </c>
      <c r="J4463" s="39" t="str">
        <f>IF($Q4463="", "", IF(IFERROR(INDEX('Ticket Sales'!B$11:B$5010, MATCH($Q4463, 'Ticket Sales'!$J$11:$J$5010, 0)), J4462)="", "", IFERROR(INDEX('Ticket Sales'!B$11:B$5010, MATCH($Q4463, 'Ticket Sales'!$J$11:$J$5010, 0)), J4462)))</f>
        <v/>
      </c>
      <c r="K4463" s="39" t="str">
        <f>IF($Q4463="", "", IF(IFERROR(INDEX('Ticket Sales'!C$11:C$5010, MATCH($Q4463, 'Ticket Sales'!$J$11:$J$5010, 0)), K4462)="", "", IFERROR(INDEX('Ticket Sales'!C$11:C$5010, MATCH($Q4463, 'Ticket Sales'!$J$11:$J$5010, 0)), K4462)))</f>
        <v/>
      </c>
      <c r="L4463" s="40" t="str">
        <f>IF($Q4463="", "", IF(IFERROR(INDEX('Ticket Sales'!D$11:D$5010, MATCH($Q4463, 'Ticket Sales'!$J$11:$J$5010, 0)), L4462)="", "", IFERROR(INDEX('Ticket Sales'!D$11:D$5010, MATCH($Q4463, 'Ticket Sales'!$J$11:$J$5010, 0)), L4462)))</f>
        <v/>
      </c>
      <c r="M4463" s="41" t="str">
        <f>IF($Q4463="", "", IF(IFERROR(INDEX('Ticket Sales'!E$11:E$5010, MATCH($Q4463, 'Ticket Sales'!$J$11:$J$5010, 0)), M4462)="", "", IFERROR(INDEX('Ticket Sales'!E$11:E$5010, MATCH($Q4463, 'Ticket Sales'!$J$11:$J$5010, 0)), M4462)))</f>
        <v/>
      </c>
      <c r="N4463" s="2"/>
      <c r="P4463" s="48">
        <v>4453</v>
      </c>
      <c r="Q4463" s="48" t="str">
        <f t="shared" si="346"/>
        <v/>
      </c>
      <c r="S4463" s="52" t="str">
        <f t="shared" si="347"/>
        <v/>
      </c>
      <c r="U4463" s="52" t="str">
        <f t="shared" si="348"/>
        <v/>
      </c>
      <c r="W4463" s="52" t="str">
        <f t="shared" si="349"/>
        <v/>
      </c>
    </row>
    <row r="4464" spans="1:23" x14ac:dyDescent="0.25">
      <c r="A4464" s="2"/>
      <c r="B4464" s="32"/>
      <c r="C4464" s="25"/>
      <c r="D4464" s="25"/>
      <c r="E4464" s="26"/>
      <c r="F4464" s="27"/>
      <c r="G4464" s="2"/>
      <c r="H4464" s="2"/>
      <c r="I4464" s="38" t="str">
        <f t="shared" si="345"/>
        <v/>
      </c>
      <c r="J4464" s="39" t="str">
        <f>IF($Q4464="", "", IF(IFERROR(INDEX('Ticket Sales'!B$11:B$5010, MATCH($Q4464, 'Ticket Sales'!$J$11:$J$5010, 0)), J4463)="", "", IFERROR(INDEX('Ticket Sales'!B$11:B$5010, MATCH($Q4464, 'Ticket Sales'!$J$11:$J$5010, 0)), J4463)))</f>
        <v/>
      </c>
      <c r="K4464" s="39" t="str">
        <f>IF($Q4464="", "", IF(IFERROR(INDEX('Ticket Sales'!C$11:C$5010, MATCH($Q4464, 'Ticket Sales'!$J$11:$J$5010, 0)), K4463)="", "", IFERROR(INDEX('Ticket Sales'!C$11:C$5010, MATCH($Q4464, 'Ticket Sales'!$J$11:$J$5010, 0)), K4463)))</f>
        <v/>
      </c>
      <c r="L4464" s="40" t="str">
        <f>IF($Q4464="", "", IF(IFERROR(INDEX('Ticket Sales'!D$11:D$5010, MATCH($Q4464, 'Ticket Sales'!$J$11:$J$5010, 0)), L4463)="", "", IFERROR(INDEX('Ticket Sales'!D$11:D$5010, MATCH($Q4464, 'Ticket Sales'!$J$11:$J$5010, 0)), L4463)))</f>
        <v/>
      </c>
      <c r="M4464" s="41" t="str">
        <f>IF($Q4464="", "", IF(IFERROR(INDEX('Ticket Sales'!E$11:E$5010, MATCH($Q4464, 'Ticket Sales'!$J$11:$J$5010, 0)), M4463)="", "", IFERROR(INDEX('Ticket Sales'!E$11:E$5010, MATCH($Q4464, 'Ticket Sales'!$J$11:$J$5010, 0)), M4463)))</f>
        <v/>
      </c>
      <c r="N4464" s="2"/>
      <c r="P4464" s="48">
        <v>4454</v>
      </c>
      <c r="Q4464" s="48" t="str">
        <f t="shared" si="346"/>
        <v/>
      </c>
      <c r="S4464" s="52" t="str">
        <f t="shared" si="347"/>
        <v/>
      </c>
      <c r="U4464" s="52" t="str">
        <f t="shared" si="348"/>
        <v/>
      </c>
      <c r="W4464" s="52" t="str">
        <f t="shared" si="349"/>
        <v/>
      </c>
    </row>
    <row r="4465" spans="1:23" x14ac:dyDescent="0.25">
      <c r="A4465" s="2"/>
      <c r="B4465" s="32"/>
      <c r="C4465" s="25"/>
      <c r="D4465" s="25"/>
      <c r="E4465" s="26"/>
      <c r="F4465" s="27"/>
      <c r="G4465" s="2"/>
      <c r="H4465" s="2"/>
      <c r="I4465" s="38" t="str">
        <f t="shared" si="345"/>
        <v/>
      </c>
      <c r="J4465" s="39" t="str">
        <f>IF($Q4465="", "", IF(IFERROR(INDEX('Ticket Sales'!B$11:B$5010, MATCH($Q4465, 'Ticket Sales'!$J$11:$J$5010, 0)), J4464)="", "", IFERROR(INDEX('Ticket Sales'!B$11:B$5010, MATCH($Q4465, 'Ticket Sales'!$J$11:$J$5010, 0)), J4464)))</f>
        <v/>
      </c>
      <c r="K4465" s="39" t="str">
        <f>IF($Q4465="", "", IF(IFERROR(INDEX('Ticket Sales'!C$11:C$5010, MATCH($Q4465, 'Ticket Sales'!$J$11:$J$5010, 0)), K4464)="", "", IFERROR(INDEX('Ticket Sales'!C$11:C$5010, MATCH($Q4465, 'Ticket Sales'!$J$11:$J$5010, 0)), K4464)))</f>
        <v/>
      </c>
      <c r="L4465" s="40" t="str">
        <f>IF($Q4465="", "", IF(IFERROR(INDEX('Ticket Sales'!D$11:D$5010, MATCH($Q4465, 'Ticket Sales'!$J$11:$J$5010, 0)), L4464)="", "", IFERROR(INDEX('Ticket Sales'!D$11:D$5010, MATCH($Q4465, 'Ticket Sales'!$J$11:$J$5010, 0)), L4464)))</f>
        <v/>
      </c>
      <c r="M4465" s="41" t="str">
        <f>IF($Q4465="", "", IF(IFERROR(INDEX('Ticket Sales'!E$11:E$5010, MATCH($Q4465, 'Ticket Sales'!$J$11:$J$5010, 0)), M4464)="", "", IFERROR(INDEX('Ticket Sales'!E$11:E$5010, MATCH($Q4465, 'Ticket Sales'!$J$11:$J$5010, 0)), M4464)))</f>
        <v/>
      </c>
      <c r="N4465" s="2"/>
      <c r="P4465" s="48">
        <v>4455</v>
      </c>
      <c r="Q4465" s="48" t="str">
        <f t="shared" si="346"/>
        <v/>
      </c>
      <c r="S4465" s="52" t="str">
        <f t="shared" si="347"/>
        <v/>
      </c>
      <c r="U4465" s="52" t="str">
        <f t="shared" si="348"/>
        <v/>
      </c>
      <c r="W4465" s="52" t="str">
        <f t="shared" si="349"/>
        <v/>
      </c>
    </row>
    <row r="4466" spans="1:23" x14ac:dyDescent="0.25">
      <c r="A4466" s="2"/>
      <c r="B4466" s="32"/>
      <c r="C4466" s="25"/>
      <c r="D4466" s="25"/>
      <c r="E4466" s="26"/>
      <c r="F4466" s="27"/>
      <c r="G4466" s="2"/>
      <c r="H4466" s="2"/>
      <c r="I4466" s="38" t="str">
        <f t="shared" si="345"/>
        <v/>
      </c>
      <c r="J4466" s="39" t="str">
        <f>IF($Q4466="", "", IF(IFERROR(INDEX('Ticket Sales'!B$11:B$5010, MATCH($Q4466, 'Ticket Sales'!$J$11:$J$5010, 0)), J4465)="", "", IFERROR(INDEX('Ticket Sales'!B$11:B$5010, MATCH($Q4466, 'Ticket Sales'!$J$11:$J$5010, 0)), J4465)))</f>
        <v/>
      </c>
      <c r="K4466" s="39" t="str">
        <f>IF($Q4466="", "", IF(IFERROR(INDEX('Ticket Sales'!C$11:C$5010, MATCH($Q4466, 'Ticket Sales'!$J$11:$J$5010, 0)), K4465)="", "", IFERROR(INDEX('Ticket Sales'!C$11:C$5010, MATCH($Q4466, 'Ticket Sales'!$J$11:$J$5010, 0)), K4465)))</f>
        <v/>
      </c>
      <c r="L4466" s="40" t="str">
        <f>IF($Q4466="", "", IF(IFERROR(INDEX('Ticket Sales'!D$11:D$5010, MATCH($Q4466, 'Ticket Sales'!$J$11:$J$5010, 0)), L4465)="", "", IFERROR(INDEX('Ticket Sales'!D$11:D$5010, MATCH($Q4466, 'Ticket Sales'!$J$11:$J$5010, 0)), L4465)))</f>
        <v/>
      </c>
      <c r="M4466" s="41" t="str">
        <f>IF($Q4466="", "", IF(IFERROR(INDEX('Ticket Sales'!E$11:E$5010, MATCH($Q4466, 'Ticket Sales'!$J$11:$J$5010, 0)), M4465)="", "", IFERROR(INDEX('Ticket Sales'!E$11:E$5010, MATCH($Q4466, 'Ticket Sales'!$J$11:$J$5010, 0)), M4465)))</f>
        <v/>
      </c>
      <c r="N4466" s="2"/>
      <c r="P4466" s="48">
        <v>4456</v>
      </c>
      <c r="Q4466" s="48" t="str">
        <f t="shared" si="346"/>
        <v/>
      </c>
      <c r="S4466" s="52" t="str">
        <f t="shared" si="347"/>
        <v/>
      </c>
      <c r="U4466" s="52" t="str">
        <f t="shared" si="348"/>
        <v/>
      </c>
      <c r="W4466" s="52" t="str">
        <f t="shared" si="349"/>
        <v/>
      </c>
    </row>
    <row r="4467" spans="1:23" x14ac:dyDescent="0.25">
      <c r="A4467" s="2"/>
      <c r="B4467" s="32"/>
      <c r="C4467" s="25"/>
      <c r="D4467" s="25"/>
      <c r="E4467" s="26"/>
      <c r="F4467" s="27"/>
      <c r="G4467" s="2"/>
      <c r="H4467" s="2"/>
      <c r="I4467" s="38" t="str">
        <f t="shared" si="345"/>
        <v/>
      </c>
      <c r="J4467" s="39" t="str">
        <f>IF($Q4467="", "", IF(IFERROR(INDEX('Ticket Sales'!B$11:B$5010, MATCH($Q4467, 'Ticket Sales'!$J$11:$J$5010, 0)), J4466)="", "", IFERROR(INDEX('Ticket Sales'!B$11:B$5010, MATCH($Q4467, 'Ticket Sales'!$J$11:$J$5010, 0)), J4466)))</f>
        <v/>
      </c>
      <c r="K4467" s="39" t="str">
        <f>IF($Q4467="", "", IF(IFERROR(INDEX('Ticket Sales'!C$11:C$5010, MATCH($Q4467, 'Ticket Sales'!$J$11:$J$5010, 0)), K4466)="", "", IFERROR(INDEX('Ticket Sales'!C$11:C$5010, MATCH($Q4467, 'Ticket Sales'!$J$11:$J$5010, 0)), K4466)))</f>
        <v/>
      </c>
      <c r="L4467" s="40" t="str">
        <f>IF($Q4467="", "", IF(IFERROR(INDEX('Ticket Sales'!D$11:D$5010, MATCH($Q4467, 'Ticket Sales'!$J$11:$J$5010, 0)), L4466)="", "", IFERROR(INDEX('Ticket Sales'!D$11:D$5010, MATCH($Q4467, 'Ticket Sales'!$J$11:$J$5010, 0)), L4466)))</f>
        <v/>
      </c>
      <c r="M4467" s="41" t="str">
        <f>IF($Q4467="", "", IF(IFERROR(INDEX('Ticket Sales'!E$11:E$5010, MATCH($Q4467, 'Ticket Sales'!$J$11:$J$5010, 0)), M4466)="", "", IFERROR(INDEX('Ticket Sales'!E$11:E$5010, MATCH($Q4467, 'Ticket Sales'!$J$11:$J$5010, 0)), M4466)))</f>
        <v/>
      </c>
      <c r="N4467" s="2"/>
      <c r="P4467" s="48">
        <v>4457</v>
      </c>
      <c r="Q4467" s="48" t="str">
        <f t="shared" si="346"/>
        <v/>
      </c>
      <c r="S4467" s="52" t="str">
        <f t="shared" si="347"/>
        <v/>
      </c>
      <c r="U4467" s="52" t="str">
        <f t="shared" si="348"/>
        <v/>
      </c>
      <c r="W4467" s="52" t="str">
        <f t="shared" si="349"/>
        <v/>
      </c>
    </row>
    <row r="4468" spans="1:23" x14ac:dyDescent="0.25">
      <c r="A4468" s="2"/>
      <c r="B4468" s="32"/>
      <c r="C4468" s="25"/>
      <c r="D4468" s="25"/>
      <c r="E4468" s="26"/>
      <c r="F4468" s="27"/>
      <c r="G4468" s="2"/>
      <c r="H4468" s="2"/>
      <c r="I4468" s="38" t="str">
        <f t="shared" si="345"/>
        <v/>
      </c>
      <c r="J4468" s="39" t="str">
        <f>IF($Q4468="", "", IF(IFERROR(INDEX('Ticket Sales'!B$11:B$5010, MATCH($Q4468, 'Ticket Sales'!$J$11:$J$5010, 0)), J4467)="", "", IFERROR(INDEX('Ticket Sales'!B$11:B$5010, MATCH($Q4468, 'Ticket Sales'!$J$11:$J$5010, 0)), J4467)))</f>
        <v/>
      </c>
      <c r="K4468" s="39" t="str">
        <f>IF($Q4468="", "", IF(IFERROR(INDEX('Ticket Sales'!C$11:C$5010, MATCH($Q4468, 'Ticket Sales'!$J$11:$J$5010, 0)), K4467)="", "", IFERROR(INDEX('Ticket Sales'!C$11:C$5010, MATCH($Q4468, 'Ticket Sales'!$J$11:$J$5010, 0)), K4467)))</f>
        <v/>
      </c>
      <c r="L4468" s="40" t="str">
        <f>IF($Q4468="", "", IF(IFERROR(INDEX('Ticket Sales'!D$11:D$5010, MATCH($Q4468, 'Ticket Sales'!$J$11:$J$5010, 0)), L4467)="", "", IFERROR(INDEX('Ticket Sales'!D$11:D$5010, MATCH($Q4468, 'Ticket Sales'!$J$11:$J$5010, 0)), L4467)))</f>
        <v/>
      </c>
      <c r="M4468" s="41" t="str">
        <f>IF($Q4468="", "", IF(IFERROR(INDEX('Ticket Sales'!E$11:E$5010, MATCH($Q4468, 'Ticket Sales'!$J$11:$J$5010, 0)), M4467)="", "", IFERROR(INDEX('Ticket Sales'!E$11:E$5010, MATCH($Q4468, 'Ticket Sales'!$J$11:$J$5010, 0)), M4467)))</f>
        <v/>
      </c>
      <c r="N4468" s="2"/>
      <c r="P4468" s="48">
        <v>4458</v>
      </c>
      <c r="Q4468" s="48" t="str">
        <f t="shared" si="346"/>
        <v/>
      </c>
      <c r="S4468" s="52" t="str">
        <f t="shared" si="347"/>
        <v/>
      </c>
      <c r="U4468" s="52" t="str">
        <f t="shared" si="348"/>
        <v/>
      </c>
      <c r="W4468" s="52" t="str">
        <f t="shared" si="349"/>
        <v/>
      </c>
    </row>
    <row r="4469" spans="1:23" x14ac:dyDescent="0.25">
      <c r="A4469" s="2"/>
      <c r="B4469" s="32"/>
      <c r="C4469" s="25"/>
      <c r="D4469" s="25"/>
      <c r="E4469" s="26"/>
      <c r="F4469" s="27"/>
      <c r="G4469" s="2"/>
      <c r="H4469" s="2"/>
      <c r="I4469" s="38" t="str">
        <f t="shared" si="345"/>
        <v/>
      </c>
      <c r="J4469" s="39" t="str">
        <f>IF($Q4469="", "", IF(IFERROR(INDEX('Ticket Sales'!B$11:B$5010, MATCH($Q4469, 'Ticket Sales'!$J$11:$J$5010, 0)), J4468)="", "", IFERROR(INDEX('Ticket Sales'!B$11:B$5010, MATCH($Q4469, 'Ticket Sales'!$J$11:$J$5010, 0)), J4468)))</f>
        <v/>
      </c>
      <c r="K4469" s="39" t="str">
        <f>IF($Q4469="", "", IF(IFERROR(INDEX('Ticket Sales'!C$11:C$5010, MATCH($Q4469, 'Ticket Sales'!$J$11:$J$5010, 0)), K4468)="", "", IFERROR(INDEX('Ticket Sales'!C$11:C$5010, MATCH($Q4469, 'Ticket Sales'!$J$11:$J$5010, 0)), K4468)))</f>
        <v/>
      </c>
      <c r="L4469" s="40" t="str">
        <f>IF($Q4469="", "", IF(IFERROR(INDEX('Ticket Sales'!D$11:D$5010, MATCH($Q4469, 'Ticket Sales'!$J$11:$J$5010, 0)), L4468)="", "", IFERROR(INDEX('Ticket Sales'!D$11:D$5010, MATCH($Q4469, 'Ticket Sales'!$J$11:$J$5010, 0)), L4468)))</f>
        <v/>
      </c>
      <c r="M4469" s="41" t="str">
        <f>IF($Q4469="", "", IF(IFERROR(INDEX('Ticket Sales'!E$11:E$5010, MATCH($Q4469, 'Ticket Sales'!$J$11:$J$5010, 0)), M4468)="", "", IFERROR(INDEX('Ticket Sales'!E$11:E$5010, MATCH($Q4469, 'Ticket Sales'!$J$11:$J$5010, 0)), M4468)))</f>
        <v/>
      </c>
      <c r="N4469" s="2"/>
      <c r="P4469" s="48">
        <v>4459</v>
      </c>
      <c r="Q4469" s="48" t="str">
        <f t="shared" si="346"/>
        <v/>
      </c>
      <c r="S4469" s="52" t="str">
        <f t="shared" si="347"/>
        <v/>
      </c>
      <c r="U4469" s="52" t="str">
        <f t="shared" si="348"/>
        <v/>
      </c>
      <c r="W4469" s="52" t="str">
        <f t="shared" si="349"/>
        <v/>
      </c>
    </row>
    <row r="4470" spans="1:23" x14ac:dyDescent="0.25">
      <c r="A4470" s="2"/>
      <c r="B4470" s="32"/>
      <c r="C4470" s="25"/>
      <c r="D4470" s="25"/>
      <c r="E4470" s="26"/>
      <c r="F4470" s="27"/>
      <c r="G4470" s="2"/>
      <c r="H4470" s="2"/>
      <c r="I4470" s="38" t="str">
        <f t="shared" si="345"/>
        <v/>
      </c>
      <c r="J4470" s="39" t="str">
        <f>IF($Q4470="", "", IF(IFERROR(INDEX('Ticket Sales'!B$11:B$5010, MATCH($Q4470, 'Ticket Sales'!$J$11:$J$5010, 0)), J4469)="", "", IFERROR(INDEX('Ticket Sales'!B$11:B$5010, MATCH($Q4470, 'Ticket Sales'!$J$11:$J$5010, 0)), J4469)))</f>
        <v/>
      </c>
      <c r="K4470" s="39" t="str">
        <f>IF($Q4470="", "", IF(IFERROR(INDEX('Ticket Sales'!C$11:C$5010, MATCH($Q4470, 'Ticket Sales'!$J$11:$J$5010, 0)), K4469)="", "", IFERROR(INDEX('Ticket Sales'!C$11:C$5010, MATCH($Q4470, 'Ticket Sales'!$J$11:$J$5010, 0)), K4469)))</f>
        <v/>
      </c>
      <c r="L4470" s="40" t="str">
        <f>IF($Q4470="", "", IF(IFERROR(INDEX('Ticket Sales'!D$11:D$5010, MATCH($Q4470, 'Ticket Sales'!$J$11:$J$5010, 0)), L4469)="", "", IFERROR(INDEX('Ticket Sales'!D$11:D$5010, MATCH($Q4470, 'Ticket Sales'!$J$11:$J$5010, 0)), L4469)))</f>
        <v/>
      </c>
      <c r="M4470" s="41" t="str">
        <f>IF($Q4470="", "", IF(IFERROR(INDEX('Ticket Sales'!E$11:E$5010, MATCH($Q4470, 'Ticket Sales'!$J$11:$J$5010, 0)), M4469)="", "", IFERROR(INDEX('Ticket Sales'!E$11:E$5010, MATCH($Q4470, 'Ticket Sales'!$J$11:$J$5010, 0)), M4469)))</f>
        <v/>
      </c>
      <c r="N4470" s="2"/>
      <c r="P4470" s="48">
        <v>4460</v>
      </c>
      <c r="Q4470" s="48" t="str">
        <f t="shared" si="346"/>
        <v/>
      </c>
      <c r="S4470" s="52" t="str">
        <f t="shared" si="347"/>
        <v/>
      </c>
      <c r="U4470" s="52" t="str">
        <f t="shared" si="348"/>
        <v/>
      </c>
      <c r="W4470" s="52" t="str">
        <f t="shared" si="349"/>
        <v/>
      </c>
    </row>
    <row r="4471" spans="1:23" x14ac:dyDescent="0.25">
      <c r="A4471" s="2"/>
      <c r="B4471" s="32"/>
      <c r="C4471" s="25"/>
      <c r="D4471" s="25"/>
      <c r="E4471" s="26"/>
      <c r="F4471" s="27"/>
      <c r="G4471" s="2"/>
      <c r="H4471" s="2"/>
      <c r="I4471" s="38" t="str">
        <f t="shared" si="345"/>
        <v/>
      </c>
      <c r="J4471" s="39" t="str">
        <f>IF($Q4471="", "", IF(IFERROR(INDEX('Ticket Sales'!B$11:B$5010, MATCH($Q4471, 'Ticket Sales'!$J$11:$J$5010, 0)), J4470)="", "", IFERROR(INDEX('Ticket Sales'!B$11:B$5010, MATCH($Q4471, 'Ticket Sales'!$J$11:$J$5010, 0)), J4470)))</f>
        <v/>
      </c>
      <c r="K4471" s="39" t="str">
        <f>IF($Q4471="", "", IF(IFERROR(INDEX('Ticket Sales'!C$11:C$5010, MATCH($Q4471, 'Ticket Sales'!$J$11:$J$5010, 0)), K4470)="", "", IFERROR(INDEX('Ticket Sales'!C$11:C$5010, MATCH($Q4471, 'Ticket Sales'!$J$11:$J$5010, 0)), K4470)))</f>
        <v/>
      </c>
      <c r="L4471" s="40" t="str">
        <f>IF($Q4471="", "", IF(IFERROR(INDEX('Ticket Sales'!D$11:D$5010, MATCH($Q4471, 'Ticket Sales'!$J$11:$J$5010, 0)), L4470)="", "", IFERROR(INDEX('Ticket Sales'!D$11:D$5010, MATCH($Q4471, 'Ticket Sales'!$J$11:$J$5010, 0)), L4470)))</f>
        <v/>
      </c>
      <c r="M4471" s="41" t="str">
        <f>IF($Q4471="", "", IF(IFERROR(INDEX('Ticket Sales'!E$11:E$5010, MATCH($Q4471, 'Ticket Sales'!$J$11:$J$5010, 0)), M4470)="", "", IFERROR(INDEX('Ticket Sales'!E$11:E$5010, MATCH($Q4471, 'Ticket Sales'!$J$11:$J$5010, 0)), M4470)))</f>
        <v/>
      </c>
      <c r="N4471" s="2"/>
      <c r="P4471" s="48">
        <v>4461</v>
      </c>
      <c r="Q4471" s="48" t="str">
        <f t="shared" si="346"/>
        <v/>
      </c>
      <c r="S4471" s="52" t="str">
        <f t="shared" si="347"/>
        <v/>
      </c>
      <c r="U4471" s="52" t="str">
        <f t="shared" si="348"/>
        <v/>
      </c>
      <c r="W4471" s="52" t="str">
        <f t="shared" si="349"/>
        <v/>
      </c>
    </row>
    <row r="4472" spans="1:23" x14ac:dyDescent="0.25">
      <c r="A4472" s="2"/>
      <c r="B4472" s="32"/>
      <c r="C4472" s="25"/>
      <c r="D4472" s="25"/>
      <c r="E4472" s="26"/>
      <c r="F4472" s="27"/>
      <c r="G4472" s="2"/>
      <c r="H4472" s="2"/>
      <c r="I4472" s="38" t="str">
        <f t="shared" si="345"/>
        <v/>
      </c>
      <c r="J4472" s="39" t="str">
        <f>IF($Q4472="", "", IF(IFERROR(INDEX('Ticket Sales'!B$11:B$5010, MATCH($Q4472, 'Ticket Sales'!$J$11:$J$5010, 0)), J4471)="", "", IFERROR(INDEX('Ticket Sales'!B$11:B$5010, MATCH($Q4472, 'Ticket Sales'!$J$11:$J$5010, 0)), J4471)))</f>
        <v/>
      </c>
      <c r="K4472" s="39" t="str">
        <f>IF($Q4472="", "", IF(IFERROR(INDEX('Ticket Sales'!C$11:C$5010, MATCH($Q4472, 'Ticket Sales'!$J$11:$J$5010, 0)), K4471)="", "", IFERROR(INDEX('Ticket Sales'!C$11:C$5010, MATCH($Q4472, 'Ticket Sales'!$J$11:$J$5010, 0)), K4471)))</f>
        <v/>
      </c>
      <c r="L4472" s="40" t="str">
        <f>IF($Q4472="", "", IF(IFERROR(INDEX('Ticket Sales'!D$11:D$5010, MATCH($Q4472, 'Ticket Sales'!$J$11:$J$5010, 0)), L4471)="", "", IFERROR(INDEX('Ticket Sales'!D$11:D$5010, MATCH($Q4472, 'Ticket Sales'!$J$11:$J$5010, 0)), L4471)))</f>
        <v/>
      </c>
      <c r="M4472" s="41" t="str">
        <f>IF($Q4472="", "", IF(IFERROR(INDEX('Ticket Sales'!E$11:E$5010, MATCH($Q4472, 'Ticket Sales'!$J$11:$J$5010, 0)), M4471)="", "", IFERROR(INDEX('Ticket Sales'!E$11:E$5010, MATCH($Q4472, 'Ticket Sales'!$J$11:$J$5010, 0)), M4471)))</f>
        <v/>
      </c>
      <c r="N4472" s="2"/>
      <c r="P4472" s="48">
        <v>4462</v>
      </c>
      <c r="Q4472" s="48" t="str">
        <f t="shared" si="346"/>
        <v/>
      </c>
      <c r="S4472" s="52" t="str">
        <f t="shared" si="347"/>
        <v/>
      </c>
      <c r="U4472" s="52" t="str">
        <f t="shared" si="348"/>
        <v/>
      </c>
      <c r="W4472" s="52" t="str">
        <f t="shared" si="349"/>
        <v/>
      </c>
    </row>
    <row r="4473" spans="1:23" x14ac:dyDescent="0.25">
      <c r="A4473" s="2"/>
      <c r="B4473" s="32"/>
      <c r="C4473" s="25"/>
      <c r="D4473" s="25"/>
      <c r="E4473" s="26"/>
      <c r="F4473" s="27"/>
      <c r="G4473" s="2"/>
      <c r="H4473" s="2"/>
      <c r="I4473" s="38" t="str">
        <f t="shared" si="345"/>
        <v/>
      </c>
      <c r="J4473" s="39" t="str">
        <f>IF($Q4473="", "", IF(IFERROR(INDEX('Ticket Sales'!B$11:B$5010, MATCH($Q4473, 'Ticket Sales'!$J$11:$J$5010, 0)), J4472)="", "", IFERROR(INDEX('Ticket Sales'!B$11:B$5010, MATCH($Q4473, 'Ticket Sales'!$J$11:$J$5010, 0)), J4472)))</f>
        <v/>
      </c>
      <c r="K4473" s="39" t="str">
        <f>IF($Q4473="", "", IF(IFERROR(INDEX('Ticket Sales'!C$11:C$5010, MATCH($Q4473, 'Ticket Sales'!$J$11:$J$5010, 0)), K4472)="", "", IFERROR(INDEX('Ticket Sales'!C$11:C$5010, MATCH($Q4473, 'Ticket Sales'!$J$11:$J$5010, 0)), K4472)))</f>
        <v/>
      </c>
      <c r="L4473" s="40" t="str">
        <f>IF($Q4473="", "", IF(IFERROR(INDEX('Ticket Sales'!D$11:D$5010, MATCH($Q4473, 'Ticket Sales'!$J$11:$J$5010, 0)), L4472)="", "", IFERROR(INDEX('Ticket Sales'!D$11:D$5010, MATCH($Q4473, 'Ticket Sales'!$J$11:$J$5010, 0)), L4472)))</f>
        <v/>
      </c>
      <c r="M4473" s="41" t="str">
        <f>IF($Q4473="", "", IF(IFERROR(INDEX('Ticket Sales'!E$11:E$5010, MATCH($Q4473, 'Ticket Sales'!$J$11:$J$5010, 0)), M4472)="", "", IFERROR(INDEX('Ticket Sales'!E$11:E$5010, MATCH($Q4473, 'Ticket Sales'!$J$11:$J$5010, 0)), M4472)))</f>
        <v/>
      </c>
      <c r="N4473" s="2"/>
      <c r="P4473" s="48">
        <v>4463</v>
      </c>
      <c r="Q4473" s="48" t="str">
        <f t="shared" si="346"/>
        <v/>
      </c>
      <c r="S4473" s="52" t="str">
        <f t="shared" si="347"/>
        <v/>
      </c>
      <c r="U4473" s="52" t="str">
        <f t="shared" si="348"/>
        <v/>
      </c>
      <c r="W4473" s="52" t="str">
        <f t="shared" si="349"/>
        <v/>
      </c>
    </row>
    <row r="4474" spans="1:23" x14ac:dyDescent="0.25">
      <c r="A4474" s="2"/>
      <c r="B4474" s="32"/>
      <c r="C4474" s="25"/>
      <c r="D4474" s="25"/>
      <c r="E4474" s="26"/>
      <c r="F4474" s="27"/>
      <c r="G4474" s="2"/>
      <c r="H4474" s="2"/>
      <c r="I4474" s="38" t="str">
        <f t="shared" si="345"/>
        <v/>
      </c>
      <c r="J4474" s="39" t="str">
        <f>IF($Q4474="", "", IF(IFERROR(INDEX('Ticket Sales'!B$11:B$5010, MATCH($Q4474, 'Ticket Sales'!$J$11:$J$5010, 0)), J4473)="", "", IFERROR(INDEX('Ticket Sales'!B$11:B$5010, MATCH($Q4474, 'Ticket Sales'!$J$11:$J$5010, 0)), J4473)))</f>
        <v/>
      </c>
      <c r="K4474" s="39" t="str">
        <f>IF($Q4474="", "", IF(IFERROR(INDEX('Ticket Sales'!C$11:C$5010, MATCH($Q4474, 'Ticket Sales'!$J$11:$J$5010, 0)), K4473)="", "", IFERROR(INDEX('Ticket Sales'!C$11:C$5010, MATCH($Q4474, 'Ticket Sales'!$J$11:$J$5010, 0)), K4473)))</f>
        <v/>
      </c>
      <c r="L4474" s="40" t="str">
        <f>IF($Q4474="", "", IF(IFERROR(INDEX('Ticket Sales'!D$11:D$5010, MATCH($Q4474, 'Ticket Sales'!$J$11:$J$5010, 0)), L4473)="", "", IFERROR(INDEX('Ticket Sales'!D$11:D$5010, MATCH($Q4474, 'Ticket Sales'!$J$11:$J$5010, 0)), L4473)))</f>
        <v/>
      </c>
      <c r="M4474" s="41" t="str">
        <f>IF($Q4474="", "", IF(IFERROR(INDEX('Ticket Sales'!E$11:E$5010, MATCH($Q4474, 'Ticket Sales'!$J$11:$J$5010, 0)), M4473)="", "", IFERROR(INDEX('Ticket Sales'!E$11:E$5010, MATCH($Q4474, 'Ticket Sales'!$J$11:$J$5010, 0)), M4473)))</f>
        <v/>
      </c>
      <c r="N4474" s="2"/>
      <c r="P4474" s="48">
        <v>4464</v>
      </c>
      <c r="Q4474" s="48" t="str">
        <f t="shared" si="346"/>
        <v/>
      </c>
      <c r="S4474" s="52" t="str">
        <f t="shared" si="347"/>
        <v/>
      </c>
      <c r="U4474" s="52" t="str">
        <f t="shared" si="348"/>
        <v/>
      </c>
      <c r="W4474" s="52" t="str">
        <f t="shared" si="349"/>
        <v/>
      </c>
    </row>
    <row r="4475" spans="1:23" x14ac:dyDescent="0.25">
      <c r="A4475" s="2"/>
      <c r="B4475" s="32"/>
      <c r="C4475" s="25"/>
      <c r="D4475" s="25"/>
      <c r="E4475" s="26"/>
      <c r="F4475" s="27"/>
      <c r="G4475" s="2"/>
      <c r="H4475" s="2"/>
      <c r="I4475" s="38" t="str">
        <f t="shared" si="345"/>
        <v/>
      </c>
      <c r="J4475" s="39" t="str">
        <f>IF($Q4475="", "", IF(IFERROR(INDEX('Ticket Sales'!B$11:B$5010, MATCH($Q4475, 'Ticket Sales'!$J$11:$J$5010, 0)), J4474)="", "", IFERROR(INDEX('Ticket Sales'!B$11:B$5010, MATCH($Q4475, 'Ticket Sales'!$J$11:$J$5010, 0)), J4474)))</f>
        <v/>
      </c>
      <c r="K4475" s="39" t="str">
        <f>IF($Q4475="", "", IF(IFERROR(INDEX('Ticket Sales'!C$11:C$5010, MATCH($Q4475, 'Ticket Sales'!$J$11:$J$5010, 0)), K4474)="", "", IFERROR(INDEX('Ticket Sales'!C$11:C$5010, MATCH($Q4475, 'Ticket Sales'!$J$11:$J$5010, 0)), K4474)))</f>
        <v/>
      </c>
      <c r="L4475" s="40" t="str">
        <f>IF($Q4475="", "", IF(IFERROR(INDEX('Ticket Sales'!D$11:D$5010, MATCH($Q4475, 'Ticket Sales'!$J$11:$J$5010, 0)), L4474)="", "", IFERROR(INDEX('Ticket Sales'!D$11:D$5010, MATCH($Q4475, 'Ticket Sales'!$J$11:$J$5010, 0)), L4474)))</f>
        <v/>
      </c>
      <c r="M4475" s="41" t="str">
        <f>IF($Q4475="", "", IF(IFERROR(INDEX('Ticket Sales'!E$11:E$5010, MATCH($Q4475, 'Ticket Sales'!$J$11:$J$5010, 0)), M4474)="", "", IFERROR(INDEX('Ticket Sales'!E$11:E$5010, MATCH($Q4475, 'Ticket Sales'!$J$11:$J$5010, 0)), M4474)))</f>
        <v/>
      </c>
      <c r="N4475" s="2"/>
      <c r="P4475" s="48">
        <v>4465</v>
      </c>
      <c r="Q4475" s="48" t="str">
        <f t="shared" si="346"/>
        <v/>
      </c>
      <c r="S4475" s="52" t="str">
        <f t="shared" si="347"/>
        <v/>
      </c>
      <c r="U4475" s="52" t="str">
        <f t="shared" si="348"/>
        <v/>
      </c>
      <c r="W4475" s="52" t="str">
        <f t="shared" si="349"/>
        <v/>
      </c>
    </row>
    <row r="4476" spans="1:23" x14ac:dyDescent="0.25">
      <c r="A4476" s="2"/>
      <c r="B4476" s="32"/>
      <c r="C4476" s="25"/>
      <c r="D4476" s="25"/>
      <c r="E4476" s="26"/>
      <c r="F4476" s="27"/>
      <c r="G4476" s="2"/>
      <c r="H4476" s="2"/>
      <c r="I4476" s="38" t="str">
        <f t="shared" si="345"/>
        <v/>
      </c>
      <c r="J4476" s="39" t="str">
        <f>IF($Q4476="", "", IF(IFERROR(INDEX('Ticket Sales'!B$11:B$5010, MATCH($Q4476, 'Ticket Sales'!$J$11:$J$5010, 0)), J4475)="", "", IFERROR(INDEX('Ticket Sales'!B$11:B$5010, MATCH($Q4476, 'Ticket Sales'!$J$11:$J$5010, 0)), J4475)))</f>
        <v/>
      </c>
      <c r="K4476" s="39" t="str">
        <f>IF($Q4476="", "", IF(IFERROR(INDEX('Ticket Sales'!C$11:C$5010, MATCH($Q4476, 'Ticket Sales'!$J$11:$J$5010, 0)), K4475)="", "", IFERROR(INDEX('Ticket Sales'!C$11:C$5010, MATCH($Q4476, 'Ticket Sales'!$J$11:$J$5010, 0)), K4475)))</f>
        <v/>
      </c>
      <c r="L4476" s="40" t="str">
        <f>IF($Q4476="", "", IF(IFERROR(INDEX('Ticket Sales'!D$11:D$5010, MATCH($Q4476, 'Ticket Sales'!$J$11:$J$5010, 0)), L4475)="", "", IFERROR(INDEX('Ticket Sales'!D$11:D$5010, MATCH($Q4476, 'Ticket Sales'!$J$11:$J$5010, 0)), L4475)))</f>
        <v/>
      </c>
      <c r="M4476" s="41" t="str">
        <f>IF($Q4476="", "", IF(IFERROR(INDEX('Ticket Sales'!E$11:E$5010, MATCH($Q4476, 'Ticket Sales'!$J$11:$J$5010, 0)), M4475)="", "", IFERROR(INDEX('Ticket Sales'!E$11:E$5010, MATCH($Q4476, 'Ticket Sales'!$J$11:$J$5010, 0)), M4475)))</f>
        <v/>
      </c>
      <c r="N4476" s="2"/>
      <c r="P4476" s="48">
        <v>4466</v>
      </c>
      <c r="Q4476" s="48" t="str">
        <f t="shared" si="346"/>
        <v/>
      </c>
      <c r="S4476" s="52" t="str">
        <f t="shared" si="347"/>
        <v/>
      </c>
      <c r="U4476" s="52" t="str">
        <f t="shared" si="348"/>
        <v/>
      </c>
      <c r="W4476" s="52" t="str">
        <f t="shared" si="349"/>
        <v/>
      </c>
    </row>
    <row r="4477" spans="1:23" x14ac:dyDescent="0.25">
      <c r="A4477" s="2"/>
      <c r="B4477" s="32"/>
      <c r="C4477" s="25"/>
      <c r="D4477" s="25"/>
      <c r="E4477" s="26"/>
      <c r="F4477" s="27"/>
      <c r="G4477" s="2"/>
      <c r="H4477" s="2"/>
      <c r="I4477" s="38" t="str">
        <f t="shared" si="345"/>
        <v/>
      </c>
      <c r="J4477" s="39" t="str">
        <f>IF($Q4477="", "", IF(IFERROR(INDEX('Ticket Sales'!B$11:B$5010, MATCH($Q4477, 'Ticket Sales'!$J$11:$J$5010, 0)), J4476)="", "", IFERROR(INDEX('Ticket Sales'!B$11:B$5010, MATCH($Q4477, 'Ticket Sales'!$J$11:$J$5010, 0)), J4476)))</f>
        <v/>
      </c>
      <c r="K4477" s="39" t="str">
        <f>IF($Q4477="", "", IF(IFERROR(INDEX('Ticket Sales'!C$11:C$5010, MATCH($Q4477, 'Ticket Sales'!$J$11:$J$5010, 0)), K4476)="", "", IFERROR(INDEX('Ticket Sales'!C$11:C$5010, MATCH($Q4477, 'Ticket Sales'!$J$11:$J$5010, 0)), K4476)))</f>
        <v/>
      </c>
      <c r="L4477" s="40" t="str">
        <f>IF($Q4477="", "", IF(IFERROR(INDEX('Ticket Sales'!D$11:D$5010, MATCH($Q4477, 'Ticket Sales'!$J$11:$J$5010, 0)), L4476)="", "", IFERROR(INDEX('Ticket Sales'!D$11:D$5010, MATCH($Q4477, 'Ticket Sales'!$J$11:$J$5010, 0)), L4476)))</f>
        <v/>
      </c>
      <c r="M4477" s="41" t="str">
        <f>IF($Q4477="", "", IF(IFERROR(INDEX('Ticket Sales'!E$11:E$5010, MATCH($Q4477, 'Ticket Sales'!$J$11:$J$5010, 0)), M4476)="", "", IFERROR(INDEX('Ticket Sales'!E$11:E$5010, MATCH($Q4477, 'Ticket Sales'!$J$11:$J$5010, 0)), M4476)))</f>
        <v/>
      </c>
      <c r="N4477" s="2"/>
      <c r="P4477" s="48">
        <v>4467</v>
      </c>
      <c r="Q4477" s="48" t="str">
        <f t="shared" si="346"/>
        <v/>
      </c>
      <c r="S4477" s="52" t="str">
        <f t="shared" si="347"/>
        <v/>
      </c>
      <c r="U4477" s="52" t="str">
        <f t="shared" si="348"/>
        <v/>
      </c>
      <c r="W4477" s="52" t="str">
        <f t="shared" si="349"/>
        <v/>
      </c>
    </row>
    <row r="4478" spans="1:23" x14ac:dyDescent="0.25">
      <c r="A4478" s="2"/>
      <c r="B4478" s="32"/>
      <c r="C4478" s="25"/>
      <c r="D4478" s="25"/>
      <c r="E4478" s="26"/>
      <c r="F4478" s="27"/>
      <c r="G4478" s="2"/>
      <c r="H4478" s="2"/>
      <c r="I4478" s="38" t="str">
        <f t="shared" si="345"/>
        <v/>
      </c>
      <c r="J4478" s="39" t="str">
        <f>IF($Q4478="", "", IF(IFERROR(INDEX('Ticket Sales'!B$11:B$5010, MATCH($Q4478, 'Ticket Sales'!$J$11:$J$5010, 0)), J4477)="", "", IFERROR(INDEX('Ticket Sales'!B$11:B$5010, MATCH($Q4478, 'Ticket Sales'!$J$11:$J$5010, 0)), J4477)))</f>
        <v/>
      </c>
      <c r="K4478" s="39" t="str">
        <f>IF($Q4478="", "", IF(IFERROR(INDEX('Ticket Sales'!C$11:C$5010, MATCH($Q4478, 'Ticket Sales'!$J$11:$J$5010, 0)), K4477)="", "", IFERROR(INDEX('Ticket Sales'!C$11:C$5010, MATCH($Q4478, 'Ticket Sales'!$J$11:$J$5010, 0)), K4477)))</f>
        <v/>
      </c>
      <c r="L4478" s="40" t="str">
        <f>IF($Q4478="", "", IF(IFERROR(INDEX('Ticket Sales'!D$11:D$5010, MATCH($Q4478, 'Ticket Sales'!$J$11:$J$5010, 0)), L4477)="", "", IFERROR(INDEX('Ticket Sales'!D$11:D$5010, MATCH($Q4478, 'Ticket Sales'!$J$11:$J$5010, 0)), L4477)))</f>
        <v/>
      </c>
      <c r="M4478" s="41" t="str">
        <f>IF($Q4478="", "", IF(IFERROR(INDEX('Ticket Sales'!E$11:E$5010, MATCH($Q4478, 'Ticket Sales'!$J$11:$J$5010, 0)), M4477)="", "", IFERROR(INDEX('Ticket Sales'!E$11:E$5010, MATCH($Q4478, 'Ticket Sales'!$J$11:$J$5010, 0)), M4477)))</f>
        <v/>
      </c>
      <c r="N4478" s="2"/>
      <c r="P4478" s="48">
        <v>4468</v>
      </c>
      <c r="Q4478" s="48" t="str">
        <f t="shared" si="346"/>
        <v/>
      </c>
      <c r="S4478" s="52" t="str">
        <f t="shared" si="347"/>
        <v/>
      </c>
      <c r="U4478" s="52" t="str">
        <f t="shared" si="348"/>
        <v/>
      </c>
      <c r="W4478" s="52" t="str">
        <f t="shared" si="349"/>
        <v/>
      </c>
    </row>
    <row r="4479" spans="1:23" x14ac:dyDescent="0.25">
      <c r="A4479" s="2"/>
      <c r="B4479" s="32"/>
      <c r="C4479" s="25"/>
      <c r="D4479" s="25"/>
      <c r="E4479" s="26"/>
      <c r="F4479" s="27"/>
      <c r="G4479" s="2"/>
      <c r="H4479" s="2"/>
      <c r="I4479" s="38" t="str">
        <f t="shared" si="345"/>
        <v/>
      </c>
      <c r="J4479" s="39" t="str">
        <f>IF($Q4479="", "", IF(IFERROR(INDEX('Ticket Sales'!B$11:B$5010, MATCH($Q4479, 'Ticket Sales'!$J$11:$J$5010, 0)), J4478)="", "", IFERROR(INDEX('Ticket Sales'!B$11:B$5010, MATCH($Q4479, 'Ticket Sales'!$J$11:$J$5010, 0)), J4478)))</f>
        <v/>
      </c>
      <c r="K4479" s="39" t="str">
        <f>IF($Q4479="", "", IF(IFERROR(INDEX('Ticket Sales'!C$11:C$5010, MATCH($Q4479, 'Ticket Sales'!$J$11:$J$5010, 0)), K4478)="", "", IFERROR(INDEX('Ticket Sales'!C$11:C$5010, MATCH($Q4479, 'Ticket Sales'!$J$11:$J$5010, 0)), K4478)))</f>
        <v/>
      </c>
      <c r="L4479" s="40" t="str">
        <f>IF($Q4479="", "", IF(IFERROR(INDEX('Ticket Sales'!D$11:D$5010, MATCH($Q4479, 'Ticket Sales'!$J$11:$J$5010, 0)), L4478)="", "", IFERROR(INDEX('Ticket Sales'!D$11:D$5010, MATCH($Q4479, 'Ticket Sales'!$J$11:$J$5010, 0)), L4478)))</f>
        <v/>
      </c>
      <c r="M4479" s="41" t="str">
        <f>IF($Q4479="", "", IF(IFERROR(INDEX('Ticket Sales'!E$11:E$5010, MATCH($Q4479, 'Ticket Sales'!$J$11:$J$5010, 0)), M4478)="", "", IFERROR(INDEX('Ticket Sales'!E$11:E$5010, MATCH($Q4479, 'Ticket Sales'!$J$11:$J$5010, 0)), M4478)))</f>
        <v/>
      </c>
      <c r="N4479" s="2"/>
      <c r="P4479" s="48">
        <v>4469</v>
      </c>
      <c r="Q4479" s="48" t="str">
        <f t="shared" si="346"/>
        <v/>
      </c>
      <c r="S4479" s="52" t="str">
        <f t="shared" si="347"/>
        <v/>
      </c>
      <c r="U4479" s="52" t="str">
        <f t="shared" si="348"/>
        <v/>
      </c>
      <c r="W4479" s="52" t="str">
        <f t="shared" si="349"/>
        <v/>
      </c>
    </row>
    <row r="4480" spans="1:23" x14ac:dyDescent="0.25">
      <c r="A4480" s="2"/>
      <c r="B4480" s="32"/>
      <c r="C4480" s="25"/>
      <c r="D4480" s="25"/>
      <c r="E4480" s="26"/>
      <c r="F4480" s="27"/>
      <c r="G4480" s="2"/>
      <c r="H4480" s="2"/>
      <c r="I4480" s="38" t="str">
        <f t="shared" si="345"/>
        <v/>
      </c>
      <c r="J4480" s="39" t="str">
        <f>IF($Q4480="", "", IF(IFERROR(INDEX('Ticket Sales'!B$11:B$5010, MATCH($Q4480, 'Ticket Sales'!$J$11:$J$5010, 0)), J4479)="", "", IFERROR(INDEX('Ticket Sales'!B$11:B$5010, MATCH($Q4480, 'Ticket Sales'!$J$11:$J$5010, 0)), J4479)))</f>
        <v/>
      </c>
      <c r="K4480" s="39" t="str">
        <f>IF($Q4480="", "", IF(IFERROR(INDEX('Ticket Sales'!C$11:C$5010, MATCH($Q4480, 'Ticket Sales'!$J$11:$J$5010, 0)), K4479)="", "", IFERROR(INDEX('Ticket Sales'!C$11:C$5010, MATCH($Q4480, 'Ticket Sales'!$J$11:$J$5010, 0)), K4479)))</f>
        <v/>
      </c>
      <c r="L4480" s="40" t="str">
        <f>IF($Q4480="", "", IF(IFERROR(INDEX('Ticket Sales'!D$11:D$5010, MATCH($Q4480, 'Ticket Sales'!$J$11:$J$5010, 0)), L4479)="", "", IFERROR(INDEX('Ticket Sales'!D$11:D$5010, MATCH($Q4480, 'Ticket Sales'!$J$11:$J$5010, 0)), L4479)))</f>
        <v/>
      </c>
      <c r="M4480" s="41" t="str">
        <f>IF($Q4480="", "", IF(IFERROR(INDEX('Ticket Sales'!E$11:E$5010, MATCH($Q4480, 'Ticket Sales'!$J$11:$J$5010, 0)), M4479)="", "", IFERROR(INDEX('Ticket Sales'!E$11:E$5010, MATCH($Q4480, 'Ticket Sales'!$J$11:$J$5010, 0)), M4479)))</f>
        <v/>
      </c>
      <c r="N4480" s="2"/>
      <c r="P4480" s="48">
        <v>4470</v>
      </c>
      <c r="Q4480" s="48" t="str">
        <f t="shared" si="346"/>
        <v/>
      </c>
      <c r="S4480" s="52" t="str">
        <f t="shared" si="347"/>
        <v/>
      </c>
      <c r="U4480" s="52" t="str">
        <f t="shared" si="348"/>
        <v/>
      </c>
      <c r="W4480" s="52" t="str">
        <f t="shared" si="349"/>
        <v/>
      </c>
    </row>
    <row r="4481" spans="1:23" x14ac:dyDescent="0.25">
      <c r="A4481" s="2"/>
      <c r="B4481" s="32"/>
      <c r="C4481" s="25"/>
      <c r="D4481" s="25"/>
      <c r="E4481" s="26"/>
      <c r="F4481" s="27"/>
      <c r="G4481" s="2"/>
      <c r="H4481" s="2"/>
      <c r="I4481" s="38" t="str">
        <f t="shared" si="345"/>
        <v/>
      </c>
      <c r="J4481" s="39" t="str">
        <f>IF($Q4481="", "", IF(IFERROR(INDEX('Ticket Sales'!B$11:B$5010, MATCH($Q4481, 'Ticket Sales'!$J$11:$J$5010, 0)), J4480)="", "", IFERROR(INDEX('Ticket Sales'!B$11:B$5010, MATCH($Q4481, 'Ticket Sales'!$J$11:$J$5010, 0)), J4480)))</f>
        <v/>
      </c>
      <c r="K4481" s="39" t="str">
        <f>IF($Q4481="", "", IF(IFERROR(INDEX('Ticket Sales'!C$11:C$5010, MATCH($Q4481, 'Ticket Sales'!$J$11:$J$5010, 0)), K4480)="", "", IFERROR(INDEX('Ticket Sales'!C$11:C$5010, MATCH($Q4481, 'Ticket Sales'!$J$11:$J$5010, 0)), K4480)))</f>
        <v/>
      </c>
      <c r="L4481" s="40" t="str">
        <f>IF($Q4481="", "", IF(IFERROR(INDEX('Ticket Sales'!D$11:D$5010, MATCH($Q4481, 'Ticket Sales'!$J$11:$J$5010, 0)), L4480)="", "", IFERROR(INDEX('Ticket Sales'!D$11:D$5010, MATCH($Q4481, 'Ticket Sales'!$J$11:$J$5010, 0)), L4480)))</f>
        <v/>
      </c>
      <c r="M4481" s="41" t="str">
        <f>IF($Q4481="", "", IF(IFERROR(INDEX('Ticket Sales'!E$11:E$5010, MATCH($Q4481, 'Ticket Sales'!$J$11:$J$5010, 0)), M4480)="", "", IFERROR(INDEX('Ticket Sales'!E$11:E$5010, MATCH($Q4481, 'Ticket Sales'!$J$11:$J$5010, 0)), M4480)))</f>
        <v/>
      </c>
      <c r="N4481" s="2"/>
      <c r="P4481" s="48">
        <v>4471</v>
      </c>
      <c r="Q4481" s="48" t="str">
        <f t="shared" si="346"/>
        <v/>
      </c>
      <c r="S4481" s="52" t="str">
        <f t="shared" si="347"/>
        <v/>
      </c>
      <c r="U4481" s="52" t="str">
        <f t="shared" si="348"/>
        <v/>
      </c>
      <c r="W4481" s="52" t="str">
        <f t="shared" si="349"/>
        <v/>
      </c>
    </row>
    <row r="4482" spans="1:23" x14ac:dyDescent="0.25">
      <c r="A4482" s="2"/>
      <c r="B4482" s="32"/>
      <c r="C4482" s="25"/>
      <c r="D4482" s="25"/>
      <c r="E4482" s="26"/>
      <c r="F4482" s="27"/>
      <c r="G4482" s="2"/>
      <c r="H4482" s="2"/>
      <c r="I4482" s="38" t="str">
        <f t="shared" si="345"/>
        <v/>
      </c>
      <c r="J4482" s="39" t="str">
        <f>IF($Q4482="", "", IF(IFERROR(INDEX('Ticket Sales'!B$11:B$5010, MATCH($Q4482, 'Ticket Sales'!$J$11:$J$5010, 0)), J4481)="", "", IFERROR(INDEX('Ticket Sales'!B$11:B$5010, MATCH($Q4482, 'Ticket Sales'!$J$11:$J$5010, 0)), J4481)))</f>
        <v/>
      </c>
      <c r="K4482" s="39" t="str">
        <f>IF($Q4482="", "", IF(IFERROR(INDEX('Ticket Sales'!C$11:C$5010, MATCH($Q4482, 'Ticket Sales'!$J$11:$J$5010, 0)), K4481)="", "", IFERROR(INDEX('Ticket Sales'!C$11:C$5010, MATCH($Q4482, 'Ticket Sales'!$J$11:$J$5010, 0)), K4481)))</f>
        <v/>
      </c>
      <c r="L4482" s="40" t="str">
        <f>IF($Q4482="", "", IF(IFERROR(INDEX('Ticket Sales'!D$11:D$5010, MATCH($Q4482, 'Ticket Sales'!$J$11:$J$5010, 0)), L4481)="", "", IFERROR(INDEX('Ticket Sales'!D$11:D$5010, MATCH($Q4482, 'Ticket Sales'!$J$11:$J$5010, 0)), L4481)))</f>
        <v/>
      </c>
      <c r="M4482" s="41" t="str">
        <f>IF($Q4482="", "", IF(IFERROR(INDEX('Ticket Sales'!E$11:E$5010, MATCH($Q4482, 'Ticket Sales'!$J$11:$J$5010, 0)), M4481)="", "", IFERROR(INDEX('Ticket Sales'!E$11:E$5010, MATCH($Q4482, 'Ticket Sales'!$J$11:$J$5010, 0)), M4481)))</f>
        <v/>
      </c>
      <c r="N4482" s="2"/>
      <c r="P4482" s="48">
        <v>4472</v>
      </c>
      <c r="Q4482" s="48" t="str">
        <f t="shared" si="346"/>
        <v/>
      </c>
      <c r="S4482" s="52" t="str">
        <f t="shared" si="347"/>
        <v/>
      </c>
      <c r="U4482" s="52" t="str">
        <f t="shared" si="348"/>
        <v/>
      </c>
      <c r="W4482" s="52" t="str">
        <f t="shared" si="349"/>
        <v/>
      </c>
    </row>
    <row r="4483" spans="1:23" x14ac:dyDescent="0.25">
      <c r="A4483" s="2"/>
      <c r="B4483" s="32"/>
      <c r="C4483" s="25"/>
      <c r="D4483" s="25"/>
      <c r="E4483" s="26"/>
      <c r="F4483" s="27"/>
      <c r="G4483" s="2"/>
      <c r="H4483" s="2"/>
      <c r="I4483" s="38" t="str">
        <f t="shared" si="345"/>
        <v/>
      </c>
      <c r="J4483" s="39" t="str">
        <f>IF($Q4483="", "", IF(IFERROR(INDEX('Ticket Sales'!B$11:B$5010, MATCH($Q4483, 'Ticket Sales'!$J$11:$J$5010, 0)), J4482)="", "", IFERROR(INDEX('Ticket Sales'!B$11:B$5010, MATCH($Q4483, 'Ticket Sales'!$J$11:$J$5010, 0)), J4482)))</f>
        <v/>
      </c>
      <c r="K4483" s="39" t="str">
        <f>IF($Q4483="", "", IF(IFERROR(INDEX('Ticket Sales'!C$11:C$5010, MATCH($Q4483, 'Ticket Sales'!$J$11:$J$5010, 0)), K4482)="", "", IFERROR(INDEX('Ticket Sales'!C$11:C$5010, MATCH($Q4483, 'Ticket Sales'!$J$11:$J$5010, 0)), K4482)))</f>
        <v/>
      </c>
      <c r="L4483" s="40" t="str">
        <f>IF($Q4483="", "", IF(IFERROR(INDEX('Ticket Sales'!D$11:D$5010, MATCH($Q4483, 'Ticket Sales'!$J$11:$J$5010, 0)), L4482)="", "", IFERROR(INDEX('Ticket Sales'!D$11:D$5010, MATCH($Q4483, 'Ticket Sales'!$J$11:$J$5010, 0)), L4482)))</f>
        <v/>
      </c>
      <c r="M4483" s="41" t="str">
        <f>IF($Q4483="", "", IF(IFERROR(INDEX('Ticket Sales'!E$11:E$5010, MATCH($Q4483, 'Ticket Sales'!$J$11:$J$5010, 0)), M4482)="", "", IFERROR(INDEX('Ticket Sales'!E$11:E$5010, MATCH($Q4483, 'Ticket Sales'!$J$11:$J$5010, 0)), M4482)))</f>
        <v/>
      </c>
      <c r="N4483" s="2"/>
      <c r="P4483" s="48">
        <v>4473</v>
      </c>
      <c r="Q4483" s="48" t="str">
        <f t="shared" si="346"/>
        <v/>
      </c>
      <c r="S4483" s="52" t="str">
        <f t="shared" si="347"/>
        <v/>
      </c>
      <c r="U4483" s="52" t="str">
        <f t="shared" si="348"/>
        <v/>
      </c>
      <c r="W4483" s="52" t="str">
        <f t="shared" si="349"/>
        <v/>
      </c>
    </row>
    <row r="4484" spans="1:23" x14ac:dyDescent="0.25">
      <c r="A4484" s="2"/>
      <c r="B4484" s="32"/>
      <c r="C4484" s="25"/>
      <c r="D4484" s="25"/>
      <c r="E4484" s="26"/>
      <c r="F4484" s="27"/>
      <c r="G4484" s="2"/>
      <c r="H4484" s="2"/>
      <c r="I4484" s="38" t="str">
        <f t="shared" si="345"/>
        <v/>
      </c>
      <c r="J4484" s="39" t="str">
        <f>IF($Q4484="", "", IF(IFERROR(INDEX('Ticket Sales'!B$11:B$5010, MATCH($Q4484, 'Ticket Sales'!$J$11:$J$5010, 0)), J4483)="", "", IFERROR(INDEX('Ticket Sales'!B$11:B$5010, MATCH($Q4484, 'Ticket Sales'!$J$11:$J$5010, 0)), J4483)))</f>
        <v/>
      </c>
      <c r="K4484" s="39" t="str">
        <f>IF($Q4484="", "", IF(IFERROR(INDEX('Ticket Sales'!C$11:C$5010, MATCH($Q4484, 'Ticket Sales'!$J$11:$J$5010, 0)), K4483)="", "", IFERROR(INDEX('Ticket Sales'!C$11:C$5010, MATCH($Q4484, 'Ticket Sales'!$J$11:$J$5010, 0)), K4483)))</f>
        <v/>
      </c>
      <c r="L4484" s="40" t="str">
        <f>IF($Q4484="", "", IF(IFERROR(INDEX('Ticket Sales'!D$11:D$5010, MATCH($Q4484, 'Ticket Sales'!$J$11:$J$5010, 0)), L4483)="", "", IFERROR(INDEX('Ticket Sales'!D$11:D$5010, MATCH($Q4484, 'Ticket Sales'!$J$11:$J$5010, 0)), L4483)))</f>
        <v/>
      </c>
      <c r="M4484" s="41" t="str">
        <f>IF($Q4484="", "", IF(IFERROR(INDEX('Ticket Sales'!E$11:E$5010, MATCH($Q4484, 'Ticket Sales'!$J$11:$J$5010, 0)), M4483)="", "", IFERROR(INDEX('Ticket Sales'!E$11:E$5010, MATCH($Q4484, 'Ticket Sales'!$J$11:$J$5010, 0)), M4483)))</f>
        <v/>
      </c>
      <c r="N4484" s="2"/>
      <c r="P4484" s="48">
        <v>4474</v>
      </c>
      <c r="Q4484" s="48" t="str">
        <f t="shared" si="346"/>
        <v/>
      </c>
      <c r="S4484" s="52" t="str">
        <f t="shared" si="347"/>
        <v/>
      </c>
      <c r="U4484" s="52" t="str">
        <f t="shared" si="348"/>
        <v/>
      </c>
      <c r="W4484" s="52" t="str">
        <f t="shared" si="349"/>
        <v/>
      </c>
    </row>
    <row r="4485" spans="1:23" x14ac:dyDescent="0.25">
      <c r="A4485" s="2"/>
      <c r="B4485" s="32"/>
      <c r="C4485" s="25"/>
      <c r="D4485" s="25"/>
      <c r="E4485" s="26"/>
      <c r="F4485" s="27"/>
      <c r="G4485" s="2"/>
      <c r="H4485" s="2"/>
      <c r="I4485" s="38" t="str">
        <f t="shared" si="345"/>
        <v/>
      </c>
      <c r="J4485" s="39" t="str">
        <f>IF($Q4485="", "", IF(IFERROR(INDEX('Ticket Sales'!B$11:B$5010, MATCH($Q4485, 'Ticket Sales'!$J$11:$J$5010, 0)), J4484)="", "", IFERROR(INDEX('Ticket Sales'!B$11:B$5010, MATCH($Q4485, 'Ticket Sales'!$J$11:$J$5010, 0)), J4484)))</f>
        <v/>
      </c>
      <c r="K4485" s="39" t="str">
        <f>IF($Q4485="", "", IF(IFERROR(INDEX('Ticket Sales'!C$11:C$5010, MATCH($Q4485, 'Ticket Sales'!$J$11:$J$5010, 0)), K4484)="", "", IFERROR(INDEX('Ticket Sales'!C$11:C$5010, MATCH($Q4485, 'Ticket Sales'!$J$11:$J$5010, 0)), K4484)))</f>
        <v/>
      </c>
      <c r="L4485" s="40" t="str">
        <f>IF($Q4485="", "", IF(IFERROR(INDEX('Ticket Sales'!D$11:D$5010, MATCH($Q4485, 'Ticket Sales'!$J$11:$J$5010, 0)), L4484)="", "", IFERROR(INDEX('Ticket Sales'!D$11:D$5010, MATCH($Q4485, 'Ticket Sales'!$J$11:$J$5010, 0)), L4484)))</f>
        <v/>
      </c>
      <c r="M4485" s="41" t="str">
        <f>IF($Q4485="", "", IF(IFERROR(INDEX('Ticket Sales'!E$11:E$5010, MATCH($Q4485, 'Ticket Sales'!$J$11:$J$5010, 0)), M4484)="", "", IFERROR(INDEX('Ticket Sales'!E$11:E$5010, MATCH($Q4485, 'Ticket Sales'!$J$11:$J$5010, 0)), M4484)))</f>
        <v/>
      </c>
      <c r="N4485" s="2"/>
      <c r="P4485" s="48">
        <v>4475</v>
      </c>
      <c r="Q4485" s="48" t="str">
        <f t="shared" si="346"/>
        <v/>
      </c>
      <c r="S4485" s="52" t="str">
        <f t="shared" si="347"/>
        <v/>
      </c>
      <c r="U4485" s="52" t="str">
        <f t="shared" si="348"/>
        <v/>
      </c>
      <c r="W4485" s="52" t="str">
        <f t="shared" si="349"/>
        <v/>
      </c>
    </row>
    <row r="4486" spans="1:23" x14ac:dyDescent="0.25">
      <c r="A4486" s="2"/>
      <c r="B4486" s="32"/>
      <c r="C4486" s="25"/>
      <c r="D4486" s="25"/>
      <c r="E4486" s="26"/>
      <c r="F4486" s="27"/>
      <c r="G4486" s="2"/>
      <c r="H4486" s="2"/>
      <c r="I4486" s="38" t="str">
        <f t="shared" si="345"/>
        <v/>
      </c>
      <c r="J4486" s="39" t="str">
        <f>IF($Q4486="", "", IF(IFERROR(INDEX('Ticket Sales'!B$11:B$5010, MATCH($Q4486, 'Ticket Sales'!$J$11:$J$5010, 0)), J4485)="", "", IFERROR(INDEX('Ticket Sales'!B$11:B$5010, MATCH($Q4486, 'Ticket Sales'!$J$11:$J$5010, 0)), J4485)))</f>
        <v/>
      </c>
      <c r="K4486" s="39" t="str">
        <f>IF($Q4486="", "", IF(IFERROR(INDEX('Ticket Sales'!C$11:C$5010, MATCH($Q4486, 'Ticket Sales'!$J$11:$J$5010, 0)), K4485)="", "", IFERROR(INDEX('Ticket Sales'!C$11:C$5010, MATCH($Q4486, 'Ticket Sales'!$J$11:$J$5010, 0)), K4485)))</f>
        <v/>
      </c>
      <c r="L4486" s="40" t="str">
        <f>IF($Q4486="", "", IF(IFERROR(INDEX('Ticket Sales'!D$11:D$5010, MATCH($Q4486, 'Ticket Sales'!$J$11:$J$5010, 0)), L4485)="", "", IFERROR(INDEX('Ticket Sales'!D$11:D$5010, MATCH($Q4486, 'Ticket Sales'!$J$11:$J$5010, 0)), L4485)))</f>
        <v/>
      </c>
      <c r="M4486" s="41" t="str">
        <f>IF($Q4486="", "", IF(IFERROR(INDEX('Ticket Sales'!E$11:E$5010, MATCH($Q4486, 'Ticket Sales'!$J$11:$J$5010, 0)), M4485)="", "", IFERROR(INDEX('Ticket Sales'!E$11:E$5010, MATCH($Q4486, 'Ticket Sales'!$J$11:$J$5010, 0)), M4485)))</f>
        <v/>
      </c>
      <c r="N4486" s="2"/>
      <c r="P4486" s="48">
        <v>4476</v>
      </c>
      <c r="Q4486" s="48" t="str">
        <f t="shared" si="346"/>
        <v/>
      </c>
      <c r="S4486" s="52" t="str">
        <f t="shared" si="347"/>
        <v/>
      </c>
      <c r="U4486" s="52" t="str">
        <f t="shared" si="348"/>
        <v/>
      </c>
      <c r="W4486" s="52" t="str">
        <f t="shared" si="349"/>
        <v/>
      </c>
    </row>
    <row r="4487" spans="1:23" x14ac:dyDescent="0.25">
      <c r="A4487" s="2"/>
      <c r="B4487" s="32"/>
      <c r="C4487" s="25"/>
      <c r="D4487" s="25"/>
      <c r="E4487" s="26"/>
      <c r="F4487" s="27"/>
      <c r="G4487" s="2"/>
      <c r="H4487" s="2"/>
      <c r="I4487" s="38" t="str">
        <f t="shared" si="345"/>
        <v/>
      </c>
      <c r="J4487" s="39" t="str">
        <f>IF($Q4487="", "", IF(IFERROR(INDEX('Ticket Sales'!B$11:B$5010, MATCH($Q4487, 'Ticket Sales'!$J$11:$J$5010, 0)), J4486)="", "", IFERROR(INDEX('Ticket Sales'!B$11:B$5010, MATCH($Q4487, 'Ticket Sales'!$J$11:$J$5010, 0)), J4486)))</f>
        <v/>
      </c>
      <c r="K4487" s="39" t="str">
        <f>IF($Q4487="", "", IF(IFERROR(INDEX('Ticket Sales'!C$11:C$5010, MATCH($Q4487, 'Ticket Sales'!$J$11:$J$5010, 0)), K4486)="", "", IFERROR(INDEX('Ticket Sales'!C$11:C$5010, MATCH($Q4487, 'Ticket Sales'!$J$11:$J$5010, 0)), K4486)))</f>
        <v/>
      </c>
      <c r="L4487" s="40" t="str">
        <f>IF($Q4487="", "", IF(IFERROR(INDEX('Ticket Sales'!D$11:D$5010, MATCH($Q4487, 'Ticket Sales'!$J$11:$J$5010, 0)), L4486)="", "", IFERROR(INDEX('Ticket Sales'!D$11:D$5010, MATCH($Q4487, 'Ticket Sales'!$J$11:$J$5010, 0)), L4486)))</f>
        <v/>
      </c>
      <c r="M4487" s="41" t="str">
        <f>IF($Q4487="", "", IF(IFERROR(INDEX('Ticket Sales'!E$11:E$5010, MATCH($Q4487, 'Ticket Sales'!$J$11:$J$5010, 0)), M4486)="", "", IFERROR(INDEX('Ticket Sales'!E$11:E$5010, MATCH($Q4487, 'Ticket Sales'!$J$11:$J$5010, 0)), M4486)))</f>
        <v/>
      </c>
      <c r="N4487" s="2"/>
      <c r="P4487" s="48">
        <v>4477</v>
      </c>
      <c r="Q4487" s="48" t="str">
        <f t="shared" si="346"/>
        <v/>
      </c>
      <c r="S4487" s="52" t="str">
        <f t="shared" si="347"/>
        <v/>
      </c>
      <c r="U4487" s="52" t="str">
        <f t="shared" si="348"/>
        <v/>
      </c>
      <c r="W4487" s="52" t="str">
        <f t="shared" si="349"/>
        <v/>
      </c>
    </row>
    <row r="4488" spans="1:23" x14ac:dyDescent="0.25">
      <c r="A4488" s="2"/>
      <c r="B4488" s="32"/>
      <c r="C4488" s="25"/>
      <c r="D4488" s="25"/>
      <c r="E4488" s="26"/>
      <c r="F4488" s="27"/>
      <c r="G4488" s="2"/>
      <c r="H4488" s="2"/>
      <c r="I4488" s="38" t="str">
        <f t="shared" si="345"/>
        <v/>
      </c>
      <c r="J4488" s="39" t="str">
        <f>IF($Q4488="", "", IF(IFERROR(INDEX('Ticket Sales'!B$11:B$5010, MATCH($Q4488, 'Ticket Sales'!$J$11:$J$5010, 0)), J4487)="", "", IFERROR(INDEX('Ticket Sales'!B$11:B$5010, MATCH($Q4488, 'Ticket Sales'!$J$11:$J$5010, 0)), J4487)))</f>
        <v/>
      </c>
      <c r="K4488" s="39" t="str">
        <f>IF($Q4488="", "", IF(IFERROR(INDEX('Ticket Sales'!C$11:C$5010, MATCH($Q4488, 'Ticket Sales'!$J$11:$J$5010, 0)), K4487)="", "", IFERROR(INDEX('Ticket Sales'!C$11:C$5010, MATCH($Q4488, 'Ticket Sales'!$J$11:$J$5010, 0)), K4487)))</f>
        <v/>
      </c>
      <c r="L4488" s="40" t="str">
        <f>IF($Q4488="", "", IF(IFERROR(INDEX('Ticket Sales'!D$11:D$5010, MATCH($Q4488, 'Ticket Sales'!$J$11:$J$5010, 0)), L4487)="", "", IFERROR(INDEX('Ticket Sales'!D$11:D$5010, MATCH($Q4488, 'Ticket Sales'!$J$11:$J$5010, 0)), L4487)))</f>
        <v/>
      </c>
      <c r="M4488" s="41" t="str">
        <f>IF($Q4488="", "", IF(IFERROR(INDEX('Ticket Sales'!E$11:E$5010, MATCH($Q4488, 'Ticket Sales'!$J$11:$J$5010, 0)), M4487)="", "", IFERROR(INDEX('Ticket Sales'!E$11:E$5010, MATCH($Q4488, 'Ticket Sales'!$J$11:$J$5010, 0)), M4487)))</f>
        <v/>
      </c>
      <c r="N4488" s="2"/>
      <c r="P4488" s="48">
        <v>4478</v>
      </c>
      <c r="Q4488" s="48" t="str">
        <f t="shared" si="346"/>
        <v/>
      </c>
      <c r="S4488" s="52" t="str">
        <f t="shared" si="347"/>
        <v/>
      </c>
      <c r="U4488" s="52" t="str">
        <f t="shared" si="348"/>
        <v/>
      </c>
      <c r="W4488" s="52" t="str">
        <f t="shared" si="349"/>
        <v/>
      </c>
    </row>
    <row r="4489" spans="1:23" x14ac:dyDescent="0.25">
      <c r="A4489" s="2"/>
      <c r="B4489" s="32"/>
      <c r="C4489" s="25"/>
      <c r="D4489" s="25"/>
      <c r="E4489" s="26"/>
      <c r="F4489" s="27"/>
      <c r="G4489" s="2"/>
      <c r="H4489" s="2"/>
      <c r="I4489" s="38" t="str">
        <f t="shared" si="345"/>
        <v/>
      </c>
      <c r="J4489" s="39" t="str">
        <f>IF($Q4489="", "", IF(IFERROR(INDEX('Ticket Sales'!B$11:B$5010, MATCH($Q4489, 'Ticket Sales'!$J$11:$J$5010, 0)), J4488)="", "", IFERROR(INDEX('Ticket Sales'!B$11:B$5010, MATCH($Q4489, 'Ticket Sales'!$J$11:$J$5010, 0)), J4488)))</f>
        <v/>
      </c>
      <c r="K4489" s="39" t="str">
        <f>IF($Q4489="", "", IF(IFERROR(INDEX('Ticket Sales'!C$11:C$5010, MATCH($Q4489, 'Ticket Sales'!$J$11:$J$5010, 0)), K4488)="", "", IFERROR(INDEX('Ticket Sales'!C$11:C$5010, MATCH($Q4489, 'Ticket Sales'!$J$11:$J$5010, 0)), K4488)))</f>
        <v/>
      </c>
      <c r="L4489" s="40" t="str">
        <f>IF($Q4489="", "", IF(IFERROR(INDEX('Ticket Sales'!D$11:D$5010, MATCH($Q4489, 'Ticket Sales'!$J$11:$J$5010, 0)), L4488)="", "", IFERROR(INDEX('Ticket Sales'!D$11:D$5010, MATCH($Q4489, 'Ticket Sales'!$J$11:$J$5010, 0)), L4488)))</f>
        <v/>
      </c>
      <c r="M4489" s="41" t="str">
        <f>IF($Q4489="", "", IF(IFERROR(INDEX('Ticket Sales'!E$11:E$5010, MATCH($Q4489, 'Ticket Sales'!$J$11:$J$5010, 0)), M4488)="", "", IFERROR(INDEX('Ticket Sales'!E$11:E$5010, MATCH($Q4489, 'Ticket Sales'!$J$11:$J$5010, 0)), M4488)))</f>
        <v/>
      </c>
      <c r="N4489" s="2"/>
      <c r="P4489" s="48">
        <v>4479</v>
      </c>
      <c r="Q4489" s="48" t="str">
        <f t="shared" si="346"/>
        <v/>
      </c>
      <c r="S4489" s="52" t="str">
        <f t="shared" si="347"/>
        <v/>
      </c>
      <c r="U4489" s="52" t="str">
        <f t="shared" si="348"/>
        <v/>
      </c>
      <c r="W4489" s="52" t="str">
        <f t="shared" si="349"/>
        <v/>
      </c>
    </row>
    <row r="4490" spans="1:23" x14ac:dyDescent="0.25">
      <c r="A4490" s="2"/>
      <c r="B4490" s="32"/>
      <c r="C4490" s="25"/>
      <c r="D4490" s="25"/>
      <c r="E4490" s="26"/>
      <c r="F4490" s="27"/>
      <c r="G4490" s="2"/>
      <c r="H4490" s="2"/>
      <c r="I4490" s="38" t="str">
        <f t="shared" si="345"/>
        <v/>
      </c>
      <c r="J4490" s="39" t="str">
        <f>IF($Q4490="", "", IF(IFERROR(INDEX('Ticket Sales'!B$11:B$5010, MATCH($Q4490, 'Ticket Sales'!$J$11:$J$5010, 0)), J4489)="", "", IFERROR(INDEX('Ticket Sales'!B$11:B$5010, MATCH($Q4490, 'Ticket Sales'!$J$11:$J$5010, 0)), J4489)))</f>
        <v/>
      </c>
      <c r="K4490" s="39" t="str">
        <f>IF($Q4490="", "", IF(IFERROR(INDEX('Ticket Sales'!C$11:C$5010, MATCH($Q4490, 'Ticket Sales'!$J$11:$J$5010, 0)), K4489)="", "", IFERROR(INDEX('Ticket Sales'!C$11:C$5010, MATCH($Q4490, 'Ticket Sales'!$J$11:$J$5010, 0)), K4489)))</f>
        <v/>
      </c>
      <c r="L4490" s="40" t="str">
        <f>IF($Q4490="", "", IF(IFERROR(INDEX('Ticket Sales'!D$11:D$5010, MATCH($Q4490, 'Ticket Sales'!$J$11:$J$5010, 0)), L4489)="", "", IFERROR(INDEX('Ticket Sales'!D$11:D$5010, MATCH($Q4490, 'Ticket Sales'!$J$11:$J$5010, 0)), L4489)))</f>
        <v/>
      </c>
      <c r="M4490" s="41" t="str">
        <f>IF($Q4490="", "", IF(IFERROR(INDEX('Ticket Sales'!E$11:E$5010, MATCH($Q4490, 'Ticket Sales'!$J$11:$J$5010, 0)), M4489)="", "", IFERROR(INDEX('Ticket Sales'!E$11:E$5010, MATCH($Q4490, 'Ticket Sales'!$J$11:$J$5010, 0)), M4489)))</f>
        <v/>
      </c>
      <c r="N4490" s="2"/>
      <c r="P4490" s="48">
        <v>4480</v>
      </c>
      <c r="Q4490" s="48" t="str">
        <f t="shared" si="346"/>
        <v/>
      </c>
      <c r="S4490" s="52" t="str">
        <f t="shared" si="347"/>
        <v/>
      </c>
      <c r="U4490" s="52" t="str">
        <f t="shared" si="348"/>
        <v/>
      </c>
      <c r="W4490" s="52" t="str">
        <f t="shared" si="349"/>
        <v/>
      </c>
    </row>
    <row r="4491" spans="1:23" x14ac:dyDescent="0.25">
      <c r="A4491" s="2"/>
      <c r="B4491" s="32"/>
      <c r="C4491" s="25"/>
      <c r="D4491" s="25"/>
      <c r="E4491" s="26"/>
      <c r="F4491" s="27"/>
      <c r="G4491" s="2"/>
      <c r="H4491" s="2"/>
      <c r="I4491" s="38" t="str">
        <f t="shared" si="345"/>
        <v/>
      </c>
      <c r="J4491" s="39" t="str">
        <f>IF($Q4491="", "", IF(IFERROR(INDEX('Ticket Sales'!B$11:B$5010, MATCH($Q4491, 'Ticket Sales'!$J$11:$J$5010, 0)), J4490)="", "", IFERROR(INDEX('Ticket Sales'!B$11:B$5010, MATCH($Q4491, 'Ticket Sales'!$J$11:$J$5010, 0)), J4490)))</f>
        <v/>
      </c>
      <c r="K4491" s="39" t="str">
        <f>IF($Q4491="", "", IF(IFERROR(INDEX('Ticket Sales'!C$11:C$5010, MATCH($Q4491, 'Ticket Sales'!$J$11:$J$5010, 0)), K4490)="", "", IFERROR(INDEX('Ticket Sales'!C$11:C$5010, MATCH($Q4491, 'Ticket Sales'!$J$11:$J$5010, 0)), K4490)))</f>
        <v/>
      </c>
      <c r="L4491" s="40" t="str">
        <f>IF($Q4491="", "", IF(IFERROR(INDEX('Ticket Sales'!D$11:D$5010, MATCH($Q4491, 'Ticket Sales'!$J$11:$J$5010, 0)), L4490)="", "", IFERROR(INDEX('Ticket Sales'!D$11:D$5010, MATCH($Q4491, 'Ticket Sales'!$J$11:$J$5010, 0)), L4490)))</f>
        <v/>
      </c>
      <c r="M4491" s="41" t="str">
        <f>IF($Q4491="", "", IF(IFERROR(INDEX('Ticket Sales'!E$11:E$5010, MATCH($Q4491, 'Ticket Sales'!$J$11:$J$5010, 0)), M4490)="", "", IFERROR(INDEX('Ticket Sales'!E$11:E$5010, MATCH($Q4491, 'Ticket Sales'!$J$11:$J$5010, 0)), M4490)))</f>
        <v/>
      </c>
      <c r="N4491" s="2"/>
      <c r="P4491" s="48">
        <v>4481</v>
      </c>
      <c r="Q4491" s="48" t="str">
        <f t="shared" si="346"/>
        <v/>
      </c>
      <c r="S4491" s="52" t="str">
        <f t="shared" si="347"/>
        <v/>
      </c>
      <c r="U4491" s="52" t="str">
        <f t="shared" si="348"/>
        <v/>
      </c>
      <c r="W4491" s="52" t="str">
        <f t="shared" si="349"/>
        <v/>
      </c>
    </row>
    <row r="4492" spans="1:23" x14ac:dyDescent="0.25">
      <c r="A4492" s="2"/>
      <c r="B4492" s="32"/>
      <c r="C4492" s="25"/>
      <c r="D4492" s="25"/>
      <c r="E4492" s="26"/>
      <c r="F4492" s="27"/>
      <c r="G4492" s="2"/>
      <c r="H4492" s="2"/>
      <c r="I4492" s="38" t="str">
        <f t="shared" ref="I4492:I4555" si="350">$Q4492</f>
        <v/>
      </c>
      <c r="J4492" s="39" t="str">
        <f>IF($Q4492="", "", IF(IFERROR(INDEX('Ticket Sales'!B$11:B$5010, MATCH($Q4492, 'Ticket Sales'!$J$11:$J$5010, 0)), J4491)="", "", IFERROR(INDEX('Ticket Sales'!B$11:B$5010, MATCH($Q4492, 'Ticket Sales'!$J$11:$J$5010, 0)), J4491)))</f>
        <v/>
      </c>
      <c r="K4492" s="39" t="str">
        <f>IF($Q4492="", "", IF(IFERROR(INDEX('Ticket Sales'!C$11:C$5010, MATCH($Q4492, 'Ticket Sales'!$J$11:$J$5010, 0)), K4491)="", "", IFERROR(INDEX('Ticket Sales'!C$11:C$5010, MATCH($Q4492, 'Ticket Sales'!$J$11:$J$5010, 0)), K4491)))</f>
        <v/>
      </c>
      <c r="L4492" s="40" t="str">
        <f>IF($Q4492="", "", IF(IFERROR(INDEX('Ticket Sales'!D$11:D$5010, MATCH($Q4492, 'Ticket Sales'!$J$11:$J$5010, 0)), L4491)="", "", IFERROR(INDEX('Ticket Sales'!D$11:D$5010, MATCH($Q4492, 'Ticket Sales'!$J$11:$J$5010, 0)), L4491)))</f>
        <v/>
      </c>
      <c r="M4492" s="41" t="str">
        <f>IF($Q4492="", "", IF(IFERROR(INDEX('Ticket Sales'!E$11:E$5010, MATCH($Q4492, 'Ticket Sales'!$J$11:$J$5010, 0)), M4491)="", "", IFERROR(INDEX('Ticket Sales'!E$11:E$5010, MATCH($Q4492, 'Ticket Sales'!$J$11:$J$5010, 0)), M4491)))</f>
        <v/>
      </c>
      <c r="N4492" s="2"/>
      <c r="P4492" s="48">
        <v>4482</v>
      </c>
      <c r="Q4492" s="48" t="str">
        <f t="shared" ref="Q4492:Q4555" si="351">IF(ISNUMBER($Q$8)=FALSE, "", IF($P4492&gt;$Q$8, "", $P4492))</f>
        <v/>
      </c>
      <c r="S4492" s="52" t="str">
        <f t="shared" ref="S4492:S4555" si="352">IF($B4492="", "", $B4492)</f>
        <v/>
      </c>
      <c r="U4492" s="52" t="str">
        <f t="shared" ref="U4492:U4555" si="353">IF(COUNTIF($B4492:$F4492, "")=5, "", "X")</f>
        <v/>
      </c>
      <c r="W4492" s="52" t="str">
        <f t="shared" ref="W4492:W4555" si="354">IF(AND($U4492="X", $S4492=""), "X", IF(AND($U4492="X", ISNUMBER($S4492)=FALSE), "X", IF(AND($U4492="X", COUNTIF($S$11:$S$5010, $S4492)&gt;1), "X", "")))</f>
        <v/>
      </c>
    </row>
    <row r="4493" spans="1:23" x14ac:dyDescent="0.25">
      <c r="A4493" s="2"/>
      <c r="B4493" s="32"/>
      <c r="C4493" s="25"/>
      <c r="D4493" s="25"/>
      <c r="E4493" s="26"/>
      <c r="F4493" s="27"/>
      <c r="G4493" s="2"/>
      <c r="H4493" s="2"/>
      <c r="I4493" s="38" t="str">
        <f t="shared" si="350"/>
        <v/>
      </c>
      <c r="J4493" s="39" t="str">
        <f>IF($Q4493="", "", IF(IFERROR(INDEX('Ticket Sales'!B$11:B$5010, MATCH($Q4493, 'Ticket Sales'!$J$11:$J$5010, 0)), J4492)="", "", IFERROR(INDEX('Ticket Sales'!B$11:B$5010, MATCH($Q4493, 'Ticket Sales'!$J$11:$J$5010, 0)), J4492)))</f>
        <v/>
      </c>
      <c r="K4493" s="39" t="str">
        <f>IF($Q4493="", "", IF(IFERROR(INDEX('Ticket Sales'!C$11:C$5010, MATCH($Q4493, 'Ticket Sales'!$J$11:$J$5010, 0)), K4492)="", "", IFERROR(INDEX('Ticket Sales'!C$11:C$5010, MATCH($Q4493, 'Ticket Sales'!$J$11:$J$5010, 0)), K4492)))</f>
        <v/>
      </c>
      <c r="L4493" s="40" t="str">
        <f>IF($Q4493="", "", IF(IFERROR(INDEX('Ticket Sales'!D$11:D$5010, MATCH($Q4493, 'Ticket Sales'!$J$11:$J$5010, 0)), L4492)="", "", IFERROR(INDEX('Ticket Sales'!D$11:D$5010, MATCH($Q4493, 'Ticket Sales'!$J$11:$J$5010, 0)), L4492)))</f>
        <v/>
      </c>
      <c r="M4493" s="41" t="str">
        <f>IF($Q4493="", "", IF(IFERROR(INDEX('Ticket Sales'!E$11:E$5010, MATCH($Q4493, 'Ticket Sales'!$J$11:$J$5010, 0)), M4492)="", "", IFERROR(INDEX('Ticket Sales'!E$11:E$5010, MATCH($Q4493, 'Ticket Sales'!$J$11:$J$5010, 0)), M4492)))</f>
        <v/>
      </c>
      <c r="N4493" s="2"/>
      <c r="P4493" s="48">
        <v>4483</v>
      </c>
      <c r="Q4493" s="48" t="str">
        <f t="shared" si="351"/>
        <v/>
      </c>
      <c r="S4493" s="52" t="str">
        <f t="shared" si="352"/>
        <v/>
      </c>
      <c r="U4493" s="52" t="str">
        <f t="shared" si="353"/>
        <v/>
      </c>
      <c r="W4493" s="52" t="str">
        <f t="shared" si="354"/>
        <v/>
      </c>
    </row>
    <row r="4494" spans="1:23" x14ac:dyDescent="0.25">
      <c r="A4494" s="2"/>
      <c r="B4494" s="32"/>
      <c r="C4494" s="25"/>
      <c r="D4494" s="25"/>
      <c r="E4494" s="26"/>
      <c r="F4494" s="27"/>
      <c r="G4494" s="2"/>
      <c r="H4494" s="2"/>
      <c r="I4494" s="38" t="str">
        <f t="shared" si="350"/>
        <v/>
      </c>
      <c r="J4494" s="39" t="str">
        <f>IF($Q4494="", "", IF(IFERROR(INDEX('Ticket Sales'!B$11:B$5010, MATCH($Q4494, 'Ticket Sales'!$J$11:$J$5010, 0)), J4493)="", "", IFERROR(INDEX('Ticket Sales'!B$11:B$5010, MATCH($Q4494, 'Ticket Sales'!$J$11:$J$5010, 0)), J4493)))</f>
        <v/>
      </c>
      <c r="K4494" s="39" t="str">
        <f>IF($Q4494="", "", IF(IFERROR(INDEX('Ticket Sales'!C$11:C$5010, MATCH($Q4494, 'Ticket Sales'!$J$11:$J$5010, 0)), K4493)="", "", IFERROR(INDEX('Ticket Sales'!C$11:C$5010, MATCH($Q4494, 'Ticket Sales'!$J$11:$J$5010, 0)), K4493)))</f>
        <v/>
      </c>
      <c r="L4494" s="40" t="str">
        <f>IF($Q4494="", "", IF(IFERROR(INDEX('Ticket Sales'!D$11:D$5010, MATCH($Q4494, 'Ticket Sales'!$J$11:$J$5010, 0)), L4493)="", "", IFERROR(INDEX('Ticket Sales'!D$11:D$5010, MATCH($Q4494, 'Ticket Sales'!$J$11:$J$5010, 0)), L4493)))</f>
        <v/>
      </c>
      <c r="M4494" s="41" t="str">
        <f>IF($Q4494="", "", IF(IFERROR(INDEX('Ticket Sales'!E$11:E$5010, MATCH($Q4494, 'Ticket Sales'!$J$11:$J$5010, 0)), M4493)="", "", IFERROR(INDEX('Ticket Sales'!E$11:E$5010, MATCH($Q4494, 'Ticket Sales'!$J$11:$J$5010, 0)), M4493)))</f>
        <v/>
      </c>
      <c r="N4494" s="2"/>
      <c r="P4494" s="48">
        <v>4484</v>
      </c>
      <c r="Q4494" s="48" t="str">
        <f t="shared" si="351"/>
        <v/>
      </c>
      <c r="S4494" s="52" t="str">
        <f t="shared" si="352"/>
        <v/>
      </c>
      <c r="U4494" s="52" t="str">
        <f t="shared" si="353"/>
        <v/>
      </c>
      <c r="W4494" s="52" t="str">
        <f t="shared" si="354"/>
        <v/>
      </c>
    </row>
    <row r="4495" spans="1:23" x14ac:dyDescent="0.25">
      <c r="A4495" s="2"/>
      <c r="B4495" s="32"/>
      <c r="C4495" s="25"/>
      <c r="D4495" s="25"/>
      <c r="E4495" s="26"/>
      <c r="F4495" s="27"/>
      <c r="G4495" s="2"/>
      <c r="H4495" s="2"/>
      <c r="I4495" s="38" t="str">
        <f t="shared" si="350"/>
        <v/>
      </c>
      <c r="J4495" s="39" t="str">
        <f>IF($Q4495="", "", IF(IFERROR(INDEX('Ticket Sales'!B$11:B$5010, MATCH($Q4495, 'Ticket Sales'!$J$11:$J$5010, 0)), J4494)="", "", IFERROR(INDEX('Ticket Sales'!B$11:B$5010, MATCH($Q4495, 'Ticket Sales'!$J$11:$J$5010, 0)), J4494)))</f>
        <v/>
      </c>
      <c r="K4495" s="39" t="str">
        <f>IF($Q4495="", "", IF(IFERROR(INDEX('Ticket Sales'!C$11:C$5010, MATCH($Q4495, 'Ticket Sales'!$J$11:$J$5010, 0)), K4494)="", "", IFERROR(INDEX('Ticket Sales'!C$11:C$5010, MATCH($Q4495, 'Ticket Sales'!$J$11:$J$5010, 0)), K4494)))</f>
        <v/>
      </c>
      <c r="L4495" s="40" t="str">
        <f>IF($Q4495="", "", IF(IFERROR(INDEX('Ticket Sales'!D$11:D$5010, MATCH($Q4495, 'Ticket Sales'!$J$11:$J$5010, 0)), L4494)="", "", IFERROR(INDEX('Ticket Sales'!D$11:D$5010, MATCH($Q4495, 'Ticket Sales'!$J$11:$J$5010, 0)), L4494)))</f>
        <v/>
      </c>
      <c r="M4495" s="41" t="str">
        <f>IF($Q4495="", "", IF(IFERROR(INDEX('Ticket Sales'!E$11:E$5010, MATCH($Q4495, 'Ticket Sales'!$J$11:$J$5010, 0)), M4494)="", "", IFERROR(INDEX('Ticket Sales'!E$11:E$5010, MATCH($Q4495, 'Ticket Sales'!$J$11:$J$5010, 0)), M4494)))</f>
        <v/>
      </c>
      <c r="N4495" s="2"/>
      <c r="P4495" s="48">
        <v>4485</v>
      </c>
      <c r="Q4495" s="48" t="str">
        <f t="shared" si="351"/>
        <v/>
      </c>
      <c r="S4495" s="52" t="str">
        <f t="shared" si="352"/>
        <v/>
      </c>
      <c r="U4495" s="52" t="str">
        <f t="shared" si="353"/>
        <v/>
      </c>
      <c r="W4495" s="52" t="str">
        <f t="shared" si="354"/>
        <v/>
      </c>
    </row>
    <row r="4496" spans="1:23" x14ac:dyDescent="0.25">
      <c r="A4496" s="2"/>
      <c r="B4496" s="32"/>
      <c r="C4496" s="25"/>
      <c r="D4496" s="25"/>
      <c r="E4496" s="26"/>
      <c r="F4496" s="27"/>
      <c r="G4496" s="2"/>
      <c r="H4496" s="2"/>
      <c r="I4496" s="38" t="str">
        <f t="shared" si="350"/>
        <v/>
      </c>
      <c r="J4496" s="39" t="str">
        <f>IF($Q4496="", "", IF(IFERROR(INDEX('Ticket Sales'!B$11:B$5010, MATCH($Q4496, 'Ticket Sales'!$J$11:$J$5010, 0)), J4495)="", "", IFERROR(INDEX('Ticket Sales'!B$11:B$5010, MATCH($Q4496, 'Ticket Sales'!$J$11:$J$5010, 0)), J4495)))</f>
        <v/>
      </c>
      <c r="K4496" s="39" t="str">
        <f>IF($Q4496="", "", IF(IFERROR(INDEX('Ticket Sales'!C$11:C$5010, MATCH($Q4496, 'Ticket Sales'!$J$11:$J$5010, 0)), K4495)="", "", IFERROR(INDEX('Ticket Sales'!C$11:C$5010, MATCH($Q4496, 'Ticket Sales'!$J$11:$J$5010, 0)), K4495)))</f>
        <v/>
      </c>
      <c r="L4496" s="40" t="str">
        <f>IF($Q4496="", "", IF(IFERROR(INDEX('Ticket Sales'!D$11:D$5010, MATCH($Q4496, 'Ticket Sales'!$J$11:$J$5010, 0)), L4495)="", "", IFERROR(INDEX('Ticket Sales'!D$11:D$5010, MATCH($Q4496, 'Ticket Sales'!$J$11:$J$5010, 0)), L4495)))</f>
        <v/>
      </c>
      <c r="M4496" s="41" t="str">
        <f>IF($Q4496="", "", IF(IFERROR(INDEX('Ticket Sales'!E$11:E$5010, MATCH($Q4496, 'Ticket Sales'!$J$11:$J$5010, 0)), M4495)="", "", IFERROR(INDEX('Ticket Sales'!E$11:E$5010, MATCH($Q4496, 'Ticket Sales'!$J$11:$J$5010, 0)), M4495)))</f>
        <v/>
      </c>
      <c r="N4496" s="2"/>
      <c r="P4496" s="48">
        <v>4486</v>
      </c>
      <c r="Q4496" s="48" t="str">
        <f t="shared" si="351"/>
        <v/>
      </c>
      <c r="S4496" s="52" t="str">
        <f t="shared" si="352"/>
        <v/>
      </c>
      <c r="U4496" s="52" t="str">
        <f t="shared" si="353"/>
        <v/>
      </c>
      <c r="W4496" s="52" t="str">
        <f t="shared" si="354"/>
        <v/>
      </c>
    </row>
    <row r="4497" spans="1:23" x14ac:dyDescent="0.25">
      <c r="A4497" s="2"/>
      <c r="B4497" s="32"/>
      <c r="C4497" s="25"/>
      <c r="D4497" s="25"/>
      <c r="E4497" s="26"/>
      <c r="F4497" s="27"/>
      <c r="G4497" s="2"/>
      <c r="H4497" s="2"/>
      <c r="I4497" s="38" t="str">
        <f t="shared" si="350"/>
        <v/>
      </c>
      <c r="J4497" s="39" t="str">
        <f>IF($Q4497="", "", IF(IFERROR(INDEX('Ticket Sales'!B$11:B$5010, MATCH($Q4497, 'Ticket Sales'!$J$11:$J$5010, 0)), J4496)="", "", IFERROR(INDEX('Ticket Sales'!B$11:B$5010, MATCH($Q4497, 'Ticket Sales'!$J$11:$J$5010, 0)), J4496)))</f>
        <v/>
      </c>
      <c r="K4497" s="39" t="str">
        <f>IF($Q4497="", "", IF(IFERROR(INDEX('Ticket Sales'!C$11:C$5010, MATCH($Q4497, 'Ticket Sales'!$J$11:$J$5010, 0)), K4496)="", "", IFERROR(INDEX('Ticket Sales'!C$11:C$5010, MATCH($Q4497, 'Ticket Sales'!$J$11:$J$5010, 0)), K4496)))</f>
        <v/>
      </c>
      <c r="L4497" s="40" t="str">
        <f>IF($Q4497="", "", IF(IFERROR(INDEX('Ticket Sales'!D$11:D$5010, MATCH($Q4497, 'Ticket Sales'!$J$11:$J$5010, 0)), L4496)="", "", IFERROR(INDEX('Ticket Sales'!D$11:D$5010, MATCH($Q4497, 'Ticket Sales'!$J$11:$J$5010, 0)), L4496)))</f>
        <v/>
      </c>
      <c r="M4497" s="41" t="str">
        <f>IF($Q4497="", "", IF(IFERROR(INDEX('Ticket Sales'!E$11:E$5010, MATCH($Q4497, 'Ticket Sales'!$J$11:$J$5010, 0)), M4496)="", "", IFERROR(INDEX('Ticket Sales'!E$11:E$5010, MATCH($Q4497, 'Ticket Sales'!$J$11:$J$5010, 0)), M4496)))</f>
        <v/>
      </c>
      <c r="N4497" s="2"/>
      <c r="P4497" s="48">
        <v>4487</v>
      </c>
      <c r="Q4497" s="48" t="str">
        <f t="shared" si="351"/>
        <v/>
      </c>
      <c r="S4497" s="52" t="str">
        <f t="shared" si="352"/>
        <v/>
      </c>
      <c r="U4497" s="52" t="str">
        <f t="shared" si="353"/>
        <v/>
      </c>
      <c r="W4497" s="52" t="str">
        <f t="shared" si="354"/>
        <v/>
      </c>
    </row>
    <row r="4498" spans="1:23" x14ac:dyDescent="0.25">
      <c r="A4498" s="2"/>
      <c r="B4498" s="32"/>
      <c r="C4498" s="25"/>
      <c r="D4498" s="25"/>
      <c r="E4498" s="26"/>
      <c r="F4498" s="27"/>
      <c r="G4498" s="2"/>
      <c r="H4498" s="2"/>
      <c r="I4498" s="38" t="str">
        <f t="shared" si="350"/>
        <v/>
      </c>
      <c r="J4498" s="39" t="str">
        <f>IF($Q4498="", "", IF(IFERROR(INDEX('Ticket Sales'!B$11:B$5010, MATCH($Q4498, 'Ticket Sales'!$J$11:$J$5010, 0)), J4497)="", "", IFERROR(INDEX('Ticket Sales'!B$11:B$5010, MATCH($Q4498, 'Ticket Sales'!$J$11:$J$5010, 0)), J4497)))</f>
        <v/>
      </c>
      <c r="K4498" s="39" t="str">
        <f>IF($Q4498="", "", IF(IFERROR(INDEX('Ticket Sales'!C$11:C$5010, MATCH($Q4498, 'Ticket Sales'!$J$11:$J$5010, 0)), K4497)="", "", IFERROR(INDEX('Ticket Sales'!C$11:C$5010, MATCH($Q4498, 'Ticket Sales'!$J$11:$J$5010, 0)), K4497)))</f>
        <v/>
      </c>
      <c r="L4498" s="40" t="str">
        <f>IF($Q4498="", "", IF(IFERROR(INDEX('Ticket Sales'!D$11:D$5010, MATCH($Q4498, 'Ticket Sales'!$J$11:$J$5010, 0)), L4497)="", "", IFERROR(INDEX('Ticket Sales'!D$11:D$5010, MATCH($Q4498, 'Ticket Sales'!$J$11:$J$5010, 0)), L4497)))</f>
        <v/>
      </c>
      <c r="M4498" s="41" t="str">
        <f>IF($Q4498="", "", IF(IFERROR(INDEX('Ticket Sales'!E$11:E$5010, MATCH($Q4498, 'Ticket Sales'!$J$11:$J$5010, 0)), M4497)="", "", IFERROR(INDEX('Ticket Sales'!E$11:E$5010, MATCH($Q4498, 'Ticket Sales'!$J$11:$J$5010, 0)), M4497)))</f>
        <v/>
      </c>
      <c r="N4498" s="2"/>
      <c r="P4498" s="48">
        <v>4488</v>
      </c>
      <c r="Q4498" s="48" t="str">
        <f t="shared" si="351"/>
        <v/>
      </c>
      <c r="S4498" s="52" t="str">
        <f t="shared" si="352"/>
        <v/>
      </c>
      <c r="U4498" s="52" t="str">
        <f t="shared" si="353"/>
        <v/>
      </c>
      <c r="W4498" s="52" t="str">
        <f t="shared" si="354"/>
        <v/>
      </c>
    </row>
    <row r="4499" spans="1:23" x14ac:dyDescent="0.25">
      <c r="A4499" s="2"/>
      <c r="B4499" s="32"/>
      <c r="C4499" s="25"/>
      <c r="D4499" s="25"/>
      <c r="E4499" s="26"/>
      <c r="F4499" s="27"/>
      <c r="G4499" s="2"/>
      <c r="H4499" s="2"/>
      <c r="I4499" s="38" t="str">
        <f t="shared" si="350"/>
        <v/>
      </c>
      <c r="J4499" s="39" t="str">
        <f>IF($Q4499="", "", IF(IFERROR(INDEX('Ticket Sales'!B$11:B$5010, MATCH($Q4499, 'Ticket Sales'!$J$11:$J$5010, 0)), J4498)="", "", IFERROR(INDEX('Ticket Sales'!B$11:B$5010, MATCH($Q4499, 'Ticket Sales'!$J$11:$J$5010, 0)), J4498)))</f>
        <v/>
      </c>
      <c r="K4499" s="39" t="str">
        <f>IF($Q4499="", "", IF(IFERROR(INDEX('Ticket Sales'!C$11:C$5010, MATCH($Q4499, 'Ticket Sales'!$J$11:$J$5010, 0)), K4498)="", "", IFERROR(INDEX('Ticket Sales'!C$11:C$5010, MATCH($Q4499, 'Ticket Sales'!$J$11:$J$5010, 0)), K4498)))</f>
        <v/>
      </c>
      <c r="L4499" s="40" t="str">
        <f>IF($Q4499="", "", IF(IFERROR(INDEX('Ticket Sales'!D$11:D$5010, MATCH($Q4499, 'Ticket Sales'!$J$11:$J$5010, 0)), L4498)="", "", IFERROR(INDEX('Ticket Sales'!D$11:D$5010, MATCH($Q4499, 'Ticket Sales'!$J$11:$J$5010, 0)), L4498)))</f>
        <v/>
      </c>
      <c r="M4499" s="41" t="str">
        <f>IF($Q4499="", "", IF(IFERROR(INDEX('Ticket Sales'!E$11:E$5010, MATCH($Q4499, 'Ticket Sales'!$J$11:$J$5010, 0)), M4498)="", "", IFERROR(INDEX('Ticket Sales'!E$11:E$5010, MATCH($Q4499, 'Ticket Sales'!$J$11:$J$5010, 0)), M4498)))</f>
        <v/>
      </c>
      <c r="N4499" s="2"/>
      <c r="P4499" s="48">
        <v>4489</v>
      </c>
      <c r="Q4499" s="48" t="str">
        <f t="shared" si="351"/>
        <v/>
      </c>
      <c r="S4499" s="52" t="str">
        <f t="shared" si="352"/>
        <v/>
      </c>
      <c r="U4499" s="52" t="str">
        <f t="shared" si="353"/>
        <v/>
      </c>
      <c r="W4499" s="52" t="str">
        <f t="shared" si="354"/>
        <v/>
      </c>
    </row>
    <row r="4500" spans="1:23" x14ac:dyDescent="0.25">
      <c r="A4500" s="2"/>
      <c r="B4500" s="32"/>
      <c r="C4500" s="25"/>
      <c r="D4500" s="25"/>
      <c r="E4500" s="26"/>
      <c r="F4500" s="27"/>
      <c r="G4500" s="2"/>
      <c r="H4500" s="2"/>
      <c r="I4500" s="38" t="str">
        <f t="shared" si="350"/>
        <v/>
      </c>
      <c r="J4500" s="39" t="str">
        <f>IF($Q4500="", "", IF(IFERROR(INDEX('Ticket Sales'!B$11:B$5010, MATCH($Q4500, 'Ticket Sales'!$J$11:$J$5010, 0)), J4499)="", "", IFERROR(INDEX('Ticket Sales'!B$11:B$5010, MATCH($Q4500, 'Ticket Sales'!$J$11:$J$5010, 0)), J4499)))</f>
        <v/>
      </c>
      <c r="K4500" s="39" t="str">
        <f>IF($Q4500="", "", IF(IFERROR(INDEX('Ticket Sales'!C$11:C$5010, MATCH($Q4500, 'Ticket Sales'!$J$11:$J$5010, 0)), K4499)="", "", IFERROR(INDEX('Ticket Sales'!C$11:C$5010, MATCH($Q4500, 'Ticket Sales'!$J$11:$J$5010, 0)), K4499)))</f>
        <v/>
      </c>
      <c r="L4500" s="40" t="str">
        <f>IF($Q4500="", "", IF(IFERROR(INDEX('Ticket Sales'!D$11:D$5010, MATCH($Q4500, 'Ticket Sales'!$J$11:$J$5010, 0)), L4499)="", "", IFERROR(INDEX('Ticket Sales'!D$11:D$5010, MATCH($Q4500, 'Ticket Sales'!$J$11:$J$5010, 0)), L4499)))</f>
        <v/>
      </c>
      <c r="M4500" s="41" t="str">
        <f>IF($Q4500="", "", IF(IFERROR(INDEX('Ticket Sales'!E$11:E$5010, MATCH($Q4500, 'Ticket Sales'!$J$11:$J$5010, 0)), M4499)="", "", IFERROR(INDEX('Ticket Sales'!E$11:E$5010, MATCH($Q4500, 'Ticket Sales'!$J$11:$J$5010, 0)), M4499)))</f>
        <v/>
      </c>
      <c r="N4500" s="2"/>
      <c r="P4500" s="48">
        <v>4490</v>
      </c>
      <c r="Q4500" s="48" t="str">
        <f t="shared" si="351"/>
        <v/>
      </c>
      <c r="S4500" s="52" t="str">
        <f t="shared" si="352"/>
        <v/>
      </c>
      <c r="U4500" s="52" t="str">
        <f t="shared" si="353"/>
        <v/>
      </c>
      <c r="W4500" s="52" t="str">
        <f t="shared" si="354"/>
        <v/>
      </c>
    </row>
    <row r="4501" spans="1:23" x14ac:dyDescent="0.25">
      <c r="A4501" s="2"/>
      <c r="B4501" s="32"/>
      <c r="C4501" s="25"/>
      <c r="D4501" s="25"/>
      <c r="E4501" s="26"/>
      <c r="F4501" s="27"/>
      <c r="G4501" s="2"/>
      <c r="H4501" s="2"/>
      <c r="I4501" s="38" t="str">
        <f t="shared" si="350"/>
        <v/>
      </c>
      <c r="J4501" s="39" t="str">
        <f>IF($Q4501="", "", IF(IFERROR(INDEX('Ticket Sales'!B$11:B$5010, MATCH($Q4501, 'Ticket Sales'!$J$11:$J$5010, 0)), J4500)="", "", IFERROR(INDEX('Ticket Sales'!B$11:B$5010, MATCH($Q4501, 'Ticket Sales'!$J$11:$J$5010, 0)), J4500)))</f>
        <v/>
      </c>
      <c r="K4501" s="39" t="str">
        <f>IF($Q4501="", "", IF(IFERROR(INDEX('Ticket Sales'!C$11:C$5010, MATCH($Q4501, 'Ticket Sales'!$J$11:$J$5010, 0)), K4500)="", "", IFERROR(INDEX('Ticket Sales'!C$11:C$5010, MATCH($Q4501, 'Ticket Sales'!$J$11:$J$5010, 0)), K4500)))</f>
        <v/>
      </c>
      <c r="L4501" s="40" t="str">
        <f>IF($Q4501="", "", IF(IFERROR(INDEX('Ticket Sales'!D$11:D$5010, MATCH($Q4501, 'Ticket Sales'!$J$11:$J$5010, 0)), L4500)="", "", IFERROR(INDEX('Ticket Sales'!D$11:D$5010, MATCH($Q4501, 'Ticket Sales'!$J$11:$J$5010, 0)), L4500)))</f>
        <v/>
      </c>
      <c r="M4501" s="41" t="str">
        <f>IF($Q4501="", "", IF(IFERROR(INDEX('Ticket Sales'!E$11:E$5010, MATCH($Q4501, 'Ticket Sales'!$J$11:$J$5010, 0)), M4500)="", "", IFERROR(INDEX('Ticket Sales'!E$11:E$5010, MATCH($Q4501, 'Ticket Sales'!$J$11:$J$5010, 0)), M4500)))</f>
        <v/>
      </c>
      <c r="N4501" s="2"/>
      <c r="P4501" s="48">
        <v>4491</v>
      </c>
      <c r="Q4501" s="48" t="str">
        <f t="shared" si="351"/>
        <v/>
      </c>
      <c r="S4501" s="52" t="str">
        <f t="shared" si="352"/>
        <v/>
      </c>
      <c r="U4501" s="52" t="str">
        <f t="shared" si="353"/>
        <v/>
      </c>
      <c r="W4501" s="52" t="str">
        <f t="shared" si="354"/>
        <v/>
      </c>
    </row>
    <row r="4502" spans="1:23" x14ac:dyDescent="0.25">
      <c r="A4502" s="2"/>
      <c r="B4502" s="32"/>
      <c r="C4502" s="25"/>
      <c r="D4502" s="25"/>
      <c r="E4502" s="26"/>
      <c r="F4502" s="27"/>
      <c r="G4502" s="2"/>
      <c r="H4502" s="2"/>
      <c r="I4502" s="38" t="str">
        <f t="shared" si="350"/>
        <v/>
      </c>
      <c r="J4502" s="39" t="str">
        <f>IF($Q4502="", "", IF(IFERROR(INDEX('Ticket Sales'!B$11:B$5010, MATCH($Q4502, 'Ticket Sales'!$J$11:$J$5010, 0)), J4501)="", "", IFERROR(INDEX('Ticket Sales'!B$11:B$5010, MATCH($Q4502, 'Ticket Sales'!$J$11:$J$5010, 0)), J4501)))</f>
        <v/>
      </c>
      <c r="K4502" s="39" t="str">
        <f>IF($Q4502="", "", IF(IFERROR(INDEX('Ticket Sales'!C$11:C$5010, MATCH($Q4502, 'Ticket Sales'!$J$11:$J$5010, 0)), K4501)="", "", IFERROR(INDEX('Ticket Sales'!C$11:C$5010, MATCH($Q4502, 'Ticket Sales'!$J$11:$J$5010, 0)), K4501)))</f>
        <v/>
      </c>
      <c r="L4502" s="40" t="str">
        <f>IF($Q4502="", "", IF(IFERROR(INDEX('Ticket Sales'!D$11:D$5010, MATCH($Q4502, 'Ticket Sales'!$J$11:$J$5010, 0)), L4501)="", "", IFERROR(INDEX('Ticket Sales'!D$11:D$5010, MATCH($Q4502, 'Ticket Sales'!$J$11:$J$5010, 0)), L4501)))</f>
        <v/>
      </c>
      <c r="M4502" s="41" t="str">
        <f>IF($Q4502="", "", IF(IFERROR(INDEX('Ticket Sales'!E$11:E$5010, MATCH($Q4502, 'Ticket Sales'!$J$11:$J$5010, 0)), M4501)="", "", IFERROR(INDEX('Ticket Sales'!E$11:E$5010, MATCH($Q4502, 'Ticket Sales'!$J$11:$J$5010, 0)), M4501)))</f>
        <v/>
      </c>
      <c r="N4502" s="2"/>
      <c r="P4502" s="48">
        <v>4492</v>
      </c>
      <c r="Q4502" s="48" t="str">
        <f t="shared" si="351"/>
        <v/>
      </c>
      <c r="S4502" s="52" t="str">
        <f t="shared" si="352"/>
        <v/>
      </c>
      <c r="U4502" s="52" t="str">
        <f t="shared" si="353"/>
        <v/>
      </c>
      <c r="W4502" s="52" t="str">
        <f t="shared" si="354"/>
        <v/>
      </c>
    </row>
    <row r="4503" spans="1:23" x14ac:dyDescent="0.25">
      <c r="A4503" s="2"/>
      <c r="B4503" s="32"/>
      <c r="C4503" s="25"/>
      <c r="D4503" s="25"/>
      <c r="E4503" s="26"/>
      <c r="F4503" s="27"/>
      <c r="G4503" s="2"/>
      <c r="H4503" s="2"/>
      <c r="I4503" s="38" t="str">
        <f t="shared" si="350"/>
        <v/>
      </c>
      <c r="J4503" s="39" t="str">
        <f>IF($Q4503="", "", IF(IFERROR(INDEX('Ticket Sales'!B$11:B$5010, MATCH($Q4503, 'Ticket Sales'!$J$11:$J$5010, 0)), J4502)="", "", IFERROR(INDEX('Ticket Sales'!B$11:B$5010, MATCH($Q4503, 'Ticket Sales'!$J$11:$J$5010, 0)), J4502)))</f>
        <v/>
      </c>
      <c r="K4503" s="39" t="str">
        <f>IF($Q4503="", "", IF(IFERROR(INDEX('Ticket Sales'!C$11:C$5010, MATCH($Q4503, 'Ticket Sales'!$J$11:$J$5010, 0)), K4502)="", "", IFERROR(INDEX('Ticket Sales'!C$11:C$5010, MATCH($Q4503, 'Ticket Sales'!$J$11:$J$5010, 0)), K4502)))</f>
        <v/>
      </c>
      <c r="L4503" s="40" t="str">
        <f>IF($Q4503="", "", IF(IFERROR(INDEX('Ticket Sales'!D$11:D$5010, MATCH($Q4503, 'Ticket Sales'!$J$11:$J$5010, 0)), L4502)="", "", IFERROR(INDEX('Ticket Sales'!D$11:D$5010, MATCH($Q4503, 'Ticket Sales'!$J$11:$J$5010, 0)), L4502)))</f>
        <v/>
      </c>
      <c r="M4503" s="41" t="str">
        <f>IF($Q4503="", "", IF(IFERROR(INDEX('Ticket Sales'!E$11:E$5010, MATCH($Q4503, 'Ticket Sales'!$J$11:$J$5010, 0)), M4502)="", "", IFERROR(INDEX('Ticket Sales'!E$11:E$5010, MATCH($Q4503, 'Ticket Sales'!$J$11:$J$5010, 0)), M4502)))</f>
        <v/>
      </c>
      <c r="N4503" s="2"/>
      <c r="P4503" s="48">
        <v>4493</v>
      </c>
      <c r="Q4503" s="48" t="str">
        <f t="shared" si="351"/>
        <v/>
      </c>
      <c r="S4503" s="52" t="str">
        <f t="shared" si="352"/>
        <v/>
      </c>
      <c r="U4503" s="52" t="str">
        <f t="shared" si="353"/>
        <v/>
      </c>
      <c r="W4503" s="52" t="str">
        <f t="shared" si="354"/>
        <v/>
      </c>
    </row>
    <row r="4504" spans="1:23" x14ac:dyDescent="0.25">
      <c r="A4504" s="2"/>
      <c r="B4504" s="32"/>
      <c r="C4504" s="25"/>
      <c r="D4504" s="25"/>
      <c r="E4504" s="26"/>
      <c r="F4504" s="27"/>
      <c r="G4504" s="2"/>
      <c r="H4504" s="2"/>
      <c r="I4504" s="38" t="str">
        <f t="shared" si="350"/>
        <v/>
      </c>
      <c r="J4504" s="39" t="str">
        <f>IF($Q4504="", "", IF(IFERROR(INDEX('Ticket Sales'!B$11:B$5010, MATCH($Q4504, 'Ticket Sales'!$J$11:$J$5010, 0)), J4503)="", "", IFERROR(INDEX('Ticket Sales'!B$11:B$5010, MATCH($Q4504, 'Ticket Sales'!$J$11:$J$5010, 0)), J4503)))</f>
        <v/>
      </c>
      <c r="K4504" s="39" t="str">
        <f>IF($Q4504="", "", IF(IFERROR(INDEX('Ticket Sales'!C$11:C$5010, MATCH($Q4504, 'Ticket Sales'!$J$11:$J$5010, 0)), K4503)="", "", IFERROR(INDEX('Ticket Sales'!C$11:C$5010, MATCH($Q4504, 'Ticket Sales'!$J$11:$J$5010, 0)), K4503)))</f>
        <v/>
      </c>
      <c r="L4504" s="40" t="str">
        <f>IF($Q4504="", "", IF(IFERROR(INDEX('Ticket Sales'!D$11:D$5010, MATCH($Q4504, 'Ticket Sales'!$J$11:$J$5010, 0)), L4503)="", "", IFERROR(INDEX('Ticket Sales'!D$11:D$5010, MATCH($Q4504, 'Ticket Sales'!$J$11:$J$5010, 0)), L4503)))</f>
        <v/>
      </c>
      <c r="M4504" s="41" t="str">
        <f>IF($Q4504="", "", IF(IFERROR(INDEX('Ticket Sales'!E$11:E$5010, MATCH($Q4504, 'Ticket Sales'!$J$11:$J$5010, 0)), M4503)="", "", IFERROR(INDEX('Ticket Sales'!E$11:E$5010, MATCH($Q4504, 'Ticket Sales'!$J$11:$J$5010, 0)), M4503)))</f>
        <v/>
      </c>
      <c r="N4504" s="2"/>
      <c r="P4504" s="48">
        <v>4494</v>
      </c>
      <c r="Q4504" s="48" t="str">
        <f t="shared" si="351"/>
        <v/>
      </c>
      <c r="S4504" s="52" t="str">
        <f t="shared" si="352"/>
        <v/>
      </c>
      <c r="U4504" s="52" t="str">
        <f t="shared" si="353"/>
        <v/>
      </c>
      <c r="W4504" s="52" t="str">
        <f t="shared" si="354"/>
        <v/>
      </c>
    </row>
    <row r="4505" spans="1:23" x14ac:dyDescent="0.25">
      <c r="A4505" s="2"/>
      <c r="B4505" s="32"/>
      <c r="C4505" s="25"/>
      <c r="D4505" s="25"/>
      <c r="E4505" s="26"/>
      <c r="F4505" s="27"/>
      <c r="G4505" s="2"/>
      <c r="H4505" s="2"/>
      <c r="I4505" s="38" t="str">
        <f t="shared" si="350"/>
        <v/>
      </c>
      <c r="J4505" s="39" t="str">
        <f>IF($Q4505="", "", IF(IFERROR(INDEX('Ticket Sales'!B$11:B$5010, MATCH($Q4505, 'Ticket Sales'!$J$11:$J$5010, 0)), J4504)="", "", IFERROR(INDEX('Ticket Sales'!B$11:B$5010, MATCH($Q4505, 'Ticket Sales'!$J$11:$J$5010, 0)), J4504)))</f>
        <v/>
      </c>
      <c r="K4505" s="39" t="str">
        <f>IF($Q4505="", "", IF(IFERROR(INDEX('Ticket Sales'!C$11:C$5010, MATCH($Q4505, 'Ticket Sales'!$J$11:$J$5010, 0)), K4504)="", "", IFERROR(INDEX('Ticket Sales'!C$11:C$5010, MATCH($Q4505, 'Ticket Sales'!$J$11:$J$5010, 0)), K4504)))</f>
        <v/>
      </c>
      <c r="L4505" s="40" t="str">
        <f>IF($Q4505="", "", IF(IFERROR(INDEX('Ticket Sales'!D$11:D$5010, MATCH($Q4505, 'Ticket Sales'!$J$11:$J$5010, 0)), L4504)="", "", IFERROR(INDEX('Ticket Sales'!D$11:D$5010, MATCH($Q4505, 'Ticket Sales'!$J$11:$J$5010, 0)), L4504)))</f>
        <v/>
      </c>
      <c r="M4505" s="41" t="str">
        <f>IF($Q4505="", "", IF(IFERROR(INDEX('Ticket Sales'!E$11:E$5010, MATCH($Q4505, 'Ticket Sales'!$J$11:$J$5010, 0)), M4504)="", "", IFERROR(INDEX('Ticket Sales'!E$11:E$5010, MATCH($Q4505, 'Ticket Sales'!$J$11:$J$5010, 0)), M4504)))</f>
        <v/>
      </c>
      <c r="N4505" s="2"/>
      <c r="P4505" s="48">
        <v>4495</v>
      </c>
      <c r="Q4505" s="48" t="str">
        <f t="shared" si="351"/>
        <v/>
      </c>
      <c r="S4505" s="52" t="str">
        <f t="shared" si="352"/>
        <v/>
      </c>
      <c r="U4505" s="52" t="str">
        <f t="shared" si="353"/>
        <v/>
      </c>
      <c r="W4505" s="52" t="str">
        <f t="shared" si="354"/>
        <v/>
      </c>
    </row>
    <row r="4506" spans="1:23" x14ac:dyDescent="0.25">
      <c r="A4506" s="2"/>
      <c r="B4506" s="32"/>
      <c r="C4506" s="25"/>
      <c r="D4506" s="25"/>
      <c r="E4506" s="26"/>
      <c r="F4506" s="27"/>
      <c r="G4506" s="2"/>
      <c r="H4506" s="2"/>
      <c r="I4506" s="38" t="str">
        <f t="shared" si="350"/>
        <v/>
      </c>
      <c r="J4506" s="39" t="str">
        <f>IF($Q4506="", "", IF(IFERROR(INDEX('Ticket Sales'!B$11:B$5010, MATCH($Q4506, 'Ticket Sales'!$J$11:$J$5010, 0)), J4505)="", "", IFERROR(INDEX('Ticket Sales'!B$11:B$5010, MATCH($Q4506, 'Ticket Sales'!$J$11:$J$5010, 0)), J4505)))</f>
        <v/>
      </c>
      <c r="K4506" s="39" t="str">
        <f>IF($Q4506="", "", IF(IFERROR(INDEX('Ticket Sales'!C$11:C$5010, MATCH($Q4506, 'Ticket Sales'!$J$11:$J$5010, 0)), K4505)="", "", IFERROR(INDEX('Ticket Sales'!C$11:C$5010, MATCH($Q4506, 'Ticket Sales'!$J$11:$J$5010, 0)), K4505)))</f>
        <v/>
      </c>
      <c r="L4506" s="40" t="str">
        <f>IF($Q4506="", "", IF(IFERROR(INDEX('Ticket Sales'!D$11:D$5010, MATCH($Q4506, 'Ticket Sales'!$J$11:$J$5010, 0)), L4505)="", "", IFERROR(INDEX('Ticket Sales'!D$11:D$5010, MATCH($Q4506, 'Ticket Sales'!$J$11:$J$5010, 0)), L4505)))</f>
        <v/>
      </c>
      <c r="M4506" s="41" t="str">
        <f>IF($Q4506="", "", IF(IFERROR(INDEX('Ticket Sales'!E$11:E$5010, MATCH($Q4506, 'Ticket Sales'!$J$11:$J$5010, 0)), M4505)="", "", IFERROR(INDEX('Ticket Sales'!E$11:E$5010, MATCH($Q4506, 'Ticket Sales'!$J$11:$J$5010, 0)), M4505)))</f>
        <v/>
      </c>
      <c r="N4506" s="2"/>
      <c r="P4506" s="48">
        <v>4496</v>
      </c>
      <c r="Q4506" s="48" t="str">
        <f t="shared" si="351"/>
        <v/>
      </c>
      <c r="S4506" s="52" t="str">
        <f t="shared" si="352"/>
        <v/>
      </c>
      <c r="U4506" s="52" t="str">
        <f t="shared" si="353"/>
        <v/>
      </c>
      <c r="W4506" s="52" t="str">
        <f t="shared" si="354"/>
        <v/>
      </c>
    </row>
    <row r="4507" spans="1:23" x14ac:dyDescent="0.25">
      <c r="A4507" s="2"/>
      <c r="B4507" s="32"/>
      <c r="C4507" s="25"/>
      <c r="D4507" s="25"/>
      <c r="E4507" s="26"/>
      <c r="F4507" s="27"/>
      <c r="G4507" s="2"/>
      <c r="H4507" s="2"/>
      <c r="I4507" s="38" t="str">
        <f t="shared" si="350"/>
        <v/>
      </c>
      <c r="J4507" s="39" t="str">
        <f>IF($Q4507="", "", IF(IFERROR(INDEX('Ticket Sales'!B$11:B$5010, MATCH($Q4507, 'Ticket Sales'!$J$11:$J$5010, 0)), J4506)="", "", IFERROR(INDEX('Ticket Sales'!B$11:B$5010, MATCH($Q4507, 'Ticket Sales'!$J$11:$J$5010, 0)), J4506)))</f>
        <v/>
      </c>
      <c r="K4507" s="39" t="str">
        <f>IF($Q4507="", "", IF(IFERROR(INDEX('Ticket Sales'!C$11:C$5010, MATCH($Q4507, 'Ticket Sales'!$J$11:$J$5010, 0)), K4506)="", "", IFERROR(INDEX('Ticket Sales'!C$11:C$5010, MATCH($Q4507, 'Ticket Sales'!$J$11:$J$5010, 0)), K4506)))</f>
        <v/>
      </c>
      <c r="L4507" s="40" t="str">
        <f>IF($Q4507="", "", IF(IFERROR(INDEX('Ticket Sales'!D$11:D$5010, MATCH($Q4507, 'Ticket Sales'!$J$11:$J$5010, 0)), L4506)="", "", IFERROR(INDEX('Ticket Sales'!D$11:D$5010, MATCH($Q4507, 'Ticket Sales'!$J$11:$J$5010, 0)), L4506)))</f>
        <v/>
      </c>
      <c r="M4507" s="41" t="str">
        <f>IF($Q4507="", "", IF(IFERROR(INDEX('Ticket Sales'!E$11:E$5010, MATCH($Q4507, 'Ticket Sales'!$J$11:$J$5010, 0)), M4506)="", "", IFERROR(INDEX('Ticket Sales'!E$11:E$5010, MATCH($Q4507, 'Ticket Sales'!$J$11:$J$5010, 0)), M4506)))</f>
        <v/>
      </c>
      <c r="N4507" s="2"/>
      <c r="P4507" s="48">
        <v>4497</v>
      </c>
      <c r="Q4507" s="48" t="str">
        <f t="shared" si="351"/>
        <v/>
      </c>
      <c r="S4507" s="52" t="str">
        <f t="shared" si="352"/>
        <v/>
      </c>
      <c r="U4507" s="52" t="str">
        <f t="shared" si="353"/>
        <v/>
      </c>
      <c r="W4507" s="52" t="str">
        <f t="shared" si="354"/>
        <v/>
      </c>
    </row>
    <row r="4508" spans="1:23" x14ac:dyDescent="0.25">
      <c r="A4508" s="2"/>
      <c r="B4508" s="32"/>
      <c r="C4508" s="25"/>
      <c r="D4508" s="25"/>
      <c r="E4508" s="26"/>
      <c r="F4508" s="27"/>
      <c r="G4508" s="2"/>
      <c r="H4508" s="2"/>
      <c r="I4508" s="38" t="str">
        <f t="shared" si="350"/>
        <v/>
      </c>
      <c r="J4508" s="39" t="str">
        <f>IF($Q4508="", "", IF(IFERROR(INDEX('Ticket Sales'!B$11:B$5010, MATCH($Q4508, 'Ticket Sales'!$J$11:$J$5010, 0)), J4507)="", "", IFERROR(INDEX('Ticket Sales'!B$11:B$5010, MATCH($Q4508, 'Ticket Sales'!$J$11:$J$5010, 0)), J4507)))</f>
        <v/>
      </c>
      <c r="K4508" s="39" t="str">
        <f>IF($Q4508="", "", IF(IFERROR(INDEX('Ticket Sales'!C$11:C$5010, MATCH($Q4508, 'Ticket Sales'!$J$11:$J$5010, 0)), K4507)="", "", IFERROR(INDEX('Ticket Sales'!C$11:C$5010, MATCH($Q4508, 'Ticket Sales'!$J$11:$J$5010, 0)), K4507)))</f>
        <v/>
      </c>
      <c r="L4508" s="40" t="str">
        <f>IF($Q4508="", "", IF(IFERROR(INDEX('Ticket Sales'!D$11:D$5010, MATCH($Q4508, 'Ticket Sales'!$J$11:$J$5010, 0)), L4507)="", "", IFERROR(INDEX('Ticket Sales'!D$11:D$5010, MATCH($Q4508, 'Ticket Sales'!$J$11:$J$5010, 0)), L4507)))</f>
        <v/>
      </c>
      <c r="M4508" s="41" t="str">
        <f>IF($Q4508="", "", IF(IFERROR(INDEX('Ticket Sales'!E$11:E$5010, MATCH($Q4508, 'Ticket Sales'!$J$11:$J$5010, 0)), M4507)="", "", IFERROR(INDEX('Ticket Sales'!E$11:E$5010, MATCH($Q4508, 'Ticket Sales'!$J$11:$J$5010, 0)), M4507)))</f>
        <v/>
      </c>
      <c r="N4508" s="2"/>
      <c r="P4508" s="48">
        <v>4498</v>
      </c>
      <c r="Q4508" s="48" t="str">
        <f t="shared" si="351"/>
        <v/>
      </c>
      <c r="S4508" s="52" t="str">
        <f t="shared" si="352"/>
        <v/>
      </c>
      <c r="U4508" s="52" t="str">
        <f t="shared" si="353"/>
        <v/>
      </c>
      <c r="W4508" s="52" t="str">
        <f t="shared" si="354"/>
        <v/>
      </c>
    </row>
    <row r="4509" spans="1:23" x14ac:dyDescent="0.25">
      <c r="A4509" s="2"/>
      <c r="B4509" s="32"/>
      <c r="C4509" s="25"/>
      <c r="D4509" s="25"/>
      <c r="E4509" s="26"/>
      <c r="F4509" s="27"/>
      <c r="G4509" s="2"/>
      <c r="H4509" s="2"/>
      <c r="I4509" s="38" t="str">
        <f t="shared" si="350"/>
        <v/>
      </c>
      <c r="J4509" s="39" t="str">
        <f>IF($Q4509="", "", IF(IFERROR(INDEX('Ticket Sales'!B$11:B$5010, MATCH($Q4509, 'Ticket Sales'!$J$11:$J$5010, 0)), J4508)="", "", IFERROR(INDEX('Ticket Sales'!B$11:B$5010, MATCH($Q4509, 'Ticket Sales'!$J$11:$J$5010, 0)), J4508)))</f>
        <v/>
      </c>
      <c r="K4509" s="39" t="str">
        <f>IF($Q4509="", "", IF(IFERROR(INDEX('Ticket Sales'!C$11:C$5010, MATCH($Q4509, 'Ticket Sales'!$J$11:$J$5010, 0)), K4508)="", "", IFERROR(INDEX('Ticket Sales'!C$11:C$5010, MATCH($Q4509, 'Ticket Sales'!$J$11:$J$5010, 0)), K4508)))</f>
        <v/>
      </c>
      <c r="L4509" s="40" t="str">
        <f>IF($Q4509="", "", IF(IFERROR(INDEX('Ticket Sales'!D$11:D$5010, MATCH($Q4509, 'Ticket Sales'!$J$11:$J$5010, 0)), L4508)="", "", IFERROR(INDEX('Ticket Sales'!D$11:D$5010, MATCH($Q4509, 'Ticket Sales'!$J$11:$J$5010, 0)), L4508)))</f>
        <v/>
      </c>
      <c r="M4509" s="41" t="str">
        <f>IF($Q4509="", "", IF(IFERROR(INDEX('Ticket Sales'!E$11:E$5010, MATCH($Q4509, 'Ticket Sales'!$J$11:$J$5010, 0)), M4508)="", "", IFERROR(INDEX('Ticket Sales'!E$11:E$5010, MATCH($Q4509, 'Ticket Sales'!$J$11:$J$5010, 0)), M4508)))</f>
        <v/>
      </c>
      <c r="N4509" s="2"/>
      <c r="P4509" s="48">
        <v>4499</v>
      </c>
      <c r="Q4509" s="48" t="str">
        <f t="shared" si="351"/>
        <v/>
      </c>
      <c r="S4509" s="52" t="str">
        <f t="shared" si="352"/>
        <v/>
      </c>
      <c r="U4509" s="52" t="str">
        <f t="shared" si="353"/>
        <v/>
      </c>
      <c r="W4509" s="52" t="str">
        <f t="shared" si="354"/>
        <v/>
      </c>
    </row>
    <row r="4510" spans="1:23" x14ac:dyDescent="0.25">
      <c r="A4510" s="2"/>
      <c r="B4510" s="32"/>
      <c r="C4510" s="25"/>
      <c r="D4510" s="25"/>
      <c r="E4510" s="26"/>
      <c r="F4510" s="27"/>
      <c r="G4510" s="2"/>
      <c r="H4510" s="2"/>
      <c r="I4510" s="38" t="str">
        <f t="shared" si="350"/>
        <v/>
      </c>
      <c r="J4510" s="39" t="str">
        <f>IF($Q4510="", "", IF(IFERROR(INDEX('Ticket Sales'!B$11:B$5010, MATCH($Q4510, 'Ticket Sales'!$J$11:$J$5010, 0)), J4509)="", "", IFERROR(INDEX('Ticket Sales'!B$11:B$5010, MATCH($Q4510, 'Ticket Sales'!$J$11:$J$5010, 0)), J4509)))</f>
        <v/>
      </c>
      <c r="K4510" s="39" t="str">
        <f>IF($Q4510="", "", IF(IFERROR(INDEX('Ticket Sales'!C$11:C$5010, MATCH($Q4510, 'Ticket Sales'!$J$11:$J$5010, 0)), K4509)="", "", IFERROR(INDEX('Ticket Sales'!C$11:C$5010, MATCH($Q4510, 'Ticket Sales'!$J$11:$J$5010, 0)), K4509)))</f>
        <v/>
      </c>
      <c r="L4510" s="40" t="str">
        <f>IF($Q4510="", "", IF(IFERROR(INDEX('Ticket Sales'!D$11:D$5010, MATCH($Q4510, 'Ticket Sales'!$J$11:$J$5010, 0)), L4509)="", "", IFERROR(INDEX('Ticket Sales'!D$11:D$5010, MATCH($Q4510, 'Ticket Sales'!$J$11:$J$5010, 0)), L4509)))</f>
        <v/>
      </c>
      <c r="M4510" s="41" t="str">
        <f>IF($Q4510="", "", IF(IFERROR(INDEX('Ticket Sales'!E$11:E$5010, MATCH($Q4510, 'Ticket Sales'!$J$11:$J$5010, 0)), M4509)="", "", IFERROR(INDEX('Ticket Sales'!E$11:E$5010, MATCH($Q4510, 'Ticket Sales'!$J$11:$J$5010, 0)), M4509)))</f>
        <v/>
      </c>
      <c r="N4510" s="2"/>
      <c r="P4510" s="48">
        <v>4500</v>
      </c>
      <c r="Q4510" s="48" t="str">
        <f t="shared" si="351"/>
        <v/>
      </c>
      <c r="S4510" s="52" t="str">
        <f t="shared" si="352"/>
        <v/>
      </c>
      <c r="U4510" s="52" t="str">
        <f t="shared" si="353"/>
        <v/>
      </c>
      <c r="W4510" s="52" t="str">
        <f t="shared" si="354"/>
        <v/>
      </c>
    </row>
    <row r="4511" spans="1:23" x14ac:dyDescent="0.25">
      <c r="A4511" s="2"/>
      <c r="B4511" s="32"/>
      <c r="C4511" s="25"/>
      <c r="D4511" s="25"/>
      <c r="E4511" s="26"/>
      <c r="F4511" s="27"/>
      <c r="G4511" s="2"/>
      <c r="H4511" s="2"/>
      <c r="I4511" s="38" t="str">
        <f t="shared" si="350"/>
        <v/>
      </c>
      <c r="J4511" s="39" t="str">
        <f>IF($Q4511="", "", IF(IFERROR(INDEX('Ticket Sales'!B$11:B$5010, MATCH($Q4511, 'Ticket Sales'!$J$11:$J$5010, 0)), J4510)="", "", IFERROR(INDEX('Ticket Sales'!B$11:B$5010, MATCH($Q4511, 'Ticket Sales'!$J$11:$J$5010, 0)), J4510)))</f>
        <v/>
      </c>
      <c r="K4511" s="39" t="str">
        <f>IF($Q4511="", "", IF(IFERROR(INDEX('Ticket Sales'!C$11:C$5010, MATCH($Q4511, 'Ticket Sales'!$J$11:$J$5010, 0)), K4510)="", "", IFERROR(INDEX('Ticket Sales'!C$11:C$5010, MATCH($Q4511, 'Ticket Sales'!$J$11:$J$5010, 0)), K4510)))</f>
        <v/>
      </c>
      <c r="L4511" s="40" t="str">
        <f>IF($Q4511="", "", IF(IFERROR(INDEX('Ticket Sales'!D$11:D$5010, MATCH($Q4511, 'Ticket Sales'!$J$11:$J$5010, 0)), L4510)="", "", IFERROR(INDEX('Ticket Sales'!D$11:D$5010, MATCH($Q4511, 'Ticket Sales'!$J$11:$J$5010, 0)), L4510)))</f>
        <v/>
      </c>
      <c r="M4511" s="41" t="str">
        <f>IF($Q4511="", "", IF(IFERROR(INDEX('Ticket Sales'!E$11:E$5010, MATCH($Q4511, 'Ticket Sales'!$J$11:$J$5010, 0)), M4510)="", "", IFERROR(INDEX('Ticket Sales'!E$11:E$5010, MATCH($Q4511, 'Ticket Sales'!$J$11:$J$5010, 0)), M4510)))</f>
        <v/>
      </c>
      <c r="N4511" s="2"/>
      <c r="P4511" s="48">
        <v>4501</v>
      </c>
      <c r="Q4511" s="48" t="str">
        <f t="shared" si="351"/>
        <v/>
      </c>
      <c r="S4511" s="52" t="str">
        <f t="shared" si="352"/>
        <v/>
      </c>
      <c r="U4511" s="52" t="str">
        <f t="shared" si="353"/>
        <v/>
      </c>
      <c r="W4511" s="52" t="str">
        <f t="shared" si="354"/>
        <v/>
      </c>
    </row>
    <row r="4512" spans="1:23" x14ac:dyDescent="0.25">
      <c r="A4512" s="2"/>
      <c r="B4512" s="32"/>
      <c r="C4512" s="25"/>
      <c r="D4512" s="25"/>
      <c r="E4512" s="26"/>
      <c r="F4512" s="27"/>
      <c r="G4512" s="2"/>
      <c r="H4512" s="2"/>
      <c r="I4512" s="38" t="str">
        <f t="shared" si="350"/>
        <v/>
      </c>
      <c r="J4512" s="39" t="str">
        <f>IF($Q4512="", "", IF(IFERROR(INDEX('Ticket Sales'!B$11:B$5010, MATCH($Q4512, 'Ticket Sales'!$J$11:$J$5010, 0)), J4511)="", "", IFERROR(INDEX('Ticket Sales'!B$11:B$5010, MATCH($Q4512, 'Ticket Sales'!$J$11:$J$5010, 0)), J4511)))</f>
        <v/>
      </c>
      <c r="K4512" s="39" t="str">
        <f>IF($Q4512="", "", IF(IFERROR(INDEX('Ticket Sales'!C$11:C$5010, MATCH($Q4512, 'Ticket Sales'!$J$11:$J$5010, 0)), K4511)="", "", IFERROR(INDEX('Ticket Sales'!C$11:C$5010, MATCH($Q4512, 'Ticket Sales'!$J$11:$J$5010, 0)), K4511)))</f>
        <v/>
      </c>
      <c r="L4512" s="40" t="str">
        <f>IF($Q4512="", "", IF(IFERROR(INDEX('Ticket Sales'!D$11:D$5010, MATCH($Q4512, 'Ticket Sales'!$J$11:$J$5010, 0)), L4511)="", "", IFERROR(INDEX('Ticket Sales'!D$11:D$5010, MATCH($Q4512, 'Ticket Sales'!$J$11:$J$5010, 0)), L4511)))</f>
        <v/>
      </c>
      <c r="M4512" s="41" t="str">
        <f>IF($Q4512="", "", IF(IFERROR(INDEX('Ticket Sales'!E$11:E$5010, MATCH($Q4512, 'Ticket Sales'!$J$11:$J$5010, 0)), M4511)="", "", IFERROR(INDEX('Ticket Sales'!E$11:E$5010, MATCH($Q4512, 'Ticket Sales'!$J$11:$J$5010, 0)), M4511)))</f>
        <v/>
      </c>
      <c r="N4512" s="2"/>
      <c r="P4512" s="48">
        <v>4502</v>
      </c>
      <c r="Q4512" s="48" t="str">
        <f t="shared" si="351"/>
        <v/>
      </c>
      <c r="S4512" s="52" t="str">
        <f t="shared" si="352"/>
        <v/>
      </c>
      <c r="U4512" s="52" t="str">
        <f t="shared" si="353"/>
        <v/>
      </c>
      <c r="W4512" s="52" t="str">
        <f t="shared" si="354"/>
        <v/>
      </c>
    </row>
    <row r="4513" spans="1:23" x14ac:dyDescent="0.25">
      <c r="A4513" s="2"/>
      <c r="B4513" s="32"/>
      <c r="C4513" s="25"/>
      <c r="D4513" s="25"/>
      <c r="E4513" s="26"/>
      <c r="F4513" s="27"/>
      <c r="G4513" s="2"/>
      <c r="H4513" s="2"/>
      <c r="I4513" s="38" t="str">
        <f t="shared" si="350"/>
        <v/>
      </c>
      <c r="J4513" s="39" t="str">
        <f>IF($Q4513="", "", IF(IFERROR(INDEX('Ticket Sales'!B$11:B$5010, MATCH($Q4513, 'Ticket Sales'!$J$11:$J$5010, 0)), J4512)="", "", IFERROR(INDEX('Ticket Sales'!B$11:B$5010, MATCH($Q4513, 'Ticket Sales'!$J$11:$J$5010, 0)), J4512)))</f>
        <v/>
      </c>
      <c r="K4513" s="39" t="str">
        <f>IF($Q4513="", "", IF(IFERROR(INDEX('Ticket Sales'!C$11:C$5010, MATCH($Q4513, 'Ticket Sales'!$J$11:$J$5010, 0)), K4512)="", "", IFERROR(INDEX('Ticket Sales'!C$11:C$5010, MATCH($Q4513, 'Ticket Sales'!$J$11:$J$5010, 0)), K4512)))</f>
        <v/>
      </c>
      <c r="L4513" s="40" t="str">
        <f>IF($Q4513="", "", IF(IFERROR(INDEX('Ticket Sales'!D$11:D$5010, MATCH($Q4513, 'Ticket Sales'!$J$11:$J$5010, 0)), L4512)="", "", IFERROR(INDEX('Ticket Sales'!D$11:D$5010, MATCH($Q4513, 'Ticket Sales'!$J$11:$J$5010, 0)), L4512)))</f>
        <v/>
      </c>
      <c r="M4513" s="41" t="str">
        <f>IF($Q4513="", "", IF(IFERROR(INDEX('Ticket Sales'!E$11:E$5010, MATCH($Q4513, 'Ticket Sales'!$J$11:$J$5010, 0)), M4512)="", "", IFERROR(INDEX('Ticket Sales'!E$11:E$5010, MATCH($Q4513, 'Ticket Sales'!$J$11:$J$5010, 0)), M4512)))</f>
        <v/>
      </c>
      <c r="N4513" s="2"/>
      <c r="P4513" s="48">
        <v>4503</v>
      </c>
      <c r="Q4513" s="48" t="str">
        <f t="shared" si="351"/>
        <v/>
      </c>
      <c r="S4513" s="52" t="str">
        <f t="shared" si="352"/>
        <v/>
      </c>
      <c r="U4513" s="52" t="str">
        <f t="shared" si="353"/>
        <v/>
      </c>
      <c r="W4513" s="52" t="str">
        <f t="shared" si="354"/>
        <v/>
      </c>
    </row>
    <row r="4514" spans="1:23" x14ac:dyDescent="0.25">
      <c r="A4514" s="2"/>
      <c r="B4514" s="32"/>
      <c r="C4514" s="25"/>
      <c r="D4514" s="25"/>
      <c r="E4514" s="26"/>
      <c r="F4514" s="27"/>
      <c r="G4514" s="2"/>
      <c r="H4514" s="2"/>
      <c r="I4514" s="38" t="str">
        <f t="shared" si="350"/>
        <v/>
      </c>
      <c r="J4514" s="39" t="str">
        <f>IF($Q4514="", "", IF(IFERROR(INDEX('Ticket Sales'!B$11:B$5010, MATCH($Q4514, 'Ticket Sales'!$J$11:$J$5010, 0)), J4513)="", "", IFERROR(INDEX('Ticket Sales'!B$11:B$5010, MATCH($Q4514, 'Ticket Sales'!$J$11:$J$5010, 0)), J4513)))</f>
        <v/>
      </c>
      <c r="K4514" s="39" t="str">
        <f>IF($Q4514="", "", IF(IFERROR(INDEX('Ticket Sales'!C$11:C$5010, MATCH($Q4514, 'Ticket Sales'!$J$11:$J$5010, 0)), K4513)="", "", IFERROR(INDEX('Ticket Sales'!C$11:C$5010, MATCH($Q4514, 'Ticket Sales'!$J$11:$J$5010, 0)), K4513)))</f>
        <v/>
      </c>
      <c r="L4514" s="40" t="str">
        <f>IF($Q4514="", "", IF(IFERROR(INDEX('Ticket Sales'!D$11:D$5010, MATCH($Q4514, 'Ticket Sales'!$J$11:$J$5010, 0)), L4513)="", "", IFERROR(INDEX('Ticket Sales'!D$11:D$5010, MATCH($Q4514, 'Ticket Sales'!$J$11:$J$5010, 0)), L4513)))</f>
        <v/>
      </c>
      <c r="M4514" s="41" t="str">
        <f>IF($Q4514="", "", IF(IFERROR(INDEX('Ticket Sales'!E$11:E$5010, MATCH($Q4514, 'Ticket Sales'!$J$11:$J$5010, 0)), M4513)="", "", IFERROR(INDEX('Ticket Sales'!E$11:E$5010, MATCH($Q4514, 'Ticket Sales'!$J$11:$J$5010, 0)), M4513)))</f>
        <v/>
      </c>
      <c r="N4514" s="2"/>
      <c r="P4514" s="48">
        <v>4504</v>
      </c>
      <c r="Q4514" s="48" t="str">
        <f t="shared" si="351"/>
        <v/>
      </c>
      <c r="S4514" s="52" t="str">
        <f t="shared" si="352"/>
        <v/>
      </c>
      <c r="U4514" s="52" t="str">
        <f t="shared" si="353"/>
        <v/>
      </c>
      <c r="W4514" s="52" t="str">
        <f t="shared" si="354"/>
        <v/>
      </c>
    </row>
    <row r="4515" spans="1:23" x14ac:dyDescent="0.25">
      <c r="A4515" s="2"/>
      <c r="B4515" s="32"/>
      <c r="C4515" s="25"/>
      <c r="D4515" s="25"/>
      <c r="E4515" s="26"/>
      <c r="F4515" s="27"/>
      <c r="G4515" s="2"/>
      <c r="H4515" s="2"/>
      <c r="I4515" s="38" t="str">
        <f t="shared" si="350"/>
        <v/>
      </c>
      <c r="J4515" s="39" t="str">
        <f>IF($Q4515="", "", IF(IFERROR(INDEX('Ticket Sales'!B$11:B$5010, MATCH($Q4515, 'Ticket Sales'!$J$11:$J$5010, 0)), J4514)="", "", IFERROR(INDEX('Ticket Sales'!B$11:B$5010, MATCH($Q4515, 'Ticket Sales'!$J$11:$J$5010, 0)), J4514)))</f>
        <v/>
      </c>
      <c r="K4515" s="39" t="str">
        <f>IF($Q4515="", "", IF(IFERROR(INDEX('Ticket Sales'!C$11:C$5010, MATCH($Q4515, 'Ticket Sales'!$J$11:$J$5010, 0)), K4514)="", "", IFERROR(INDEX('Ticket Sales'!C$11:C$5010, MATCH($Q4515, 'Ticket Sales'!$J$11:$J$5010, 0)), K4514)))</f>
        <v/>
      </c>
      <c r="L4515" s="40" t="str">
        <f>IF($Q4515="", "", IF(IFERROR(INDEX('Ticket Sales'!D$11:D$5010, MATCH($Q4515, 'Ticket Sales'!$J$11:$J$5010, 0)), L4514)="", "", IFERROR(INDEX('Ticket Sales'!D$11:D$5010, MATCH($Q4515, 'Ticket Sales'!$J$11:$J$5010, 0)), L4514)))</f>
        <v/>
      </c>
      <c r="M4515" s="41" t="str">
        <f>IF($Q4515="", "", IF(IFERROR(INDEX('Ticket Sales'!E$11:E$5010, MATCH($Q4515, 'Ticket Sales'!$J$11:$J$5010, 0)), M4514)="", "", IFERROR(INDEX('Ticket Sales'!E$11:E$5010, MATCH($Q4515, 'Ticket Sales'!$J$11:$J$5010, 0)), M4514)))</f>
        <v/>
      </c>
      <c r="N4515" s="2"/>
      <c r="P4515" s="48">
        <v>4505</v>
      </c>
      <c r="Q4515" s="48" t="str">
        <f t="shared" si="351"/>
        <v/>
      </c>
      <c r="S4515" s="52" t="str">
        <f t="shared" si="352"/>
        <v/>
      </c>
      <c r="U4515" s="52" t="str">
        <f t="shared" si="353"/>
        <v/>
      </c>
      <c r="W4515" s="52" t="str">
        <f t="shared" si="354"/>
        <v/>
      </c>
    </row>
    <row r="4516" spans="1:23" x14ac:dyDescent="0.25">
      <c r="A4516" s="2"/>
      <c r="B4516" s="32"/>
      <c r="C4516" s="25"/>
      <c r="D4516" s="25"/>
      <c r="E4516" s="26"/>
      <c r="F4516" s="27"/>
      <c r="G4516" s="2"/>
      <c r="H4516" s="2"/>
      <c r="I4516" s="38" t="str">
        <f t="shared" si="350"/>
        <v/>
      </c>
      <c r="J4516" s="39" t="str">
        <f>IF($Q4516="", "", IF(IFERROR(INDEX('Ticket Sales'!B$11:B$5010, MATCH($Q4516, 'Ticket Sales'!$J$11:$J$5010, 0)), J4515)="", "", IFERROR(INDEX('Ticket Sales'!B$11:B$5010, MATCH($Q4516, 'Ticket Sales'!$J$11:$J$5010, 0)), J4515)))</f>
        <v/>
      </c>
      <c r="K4516" s="39" t="str">
        <f>IF($Q4516="", "", IF(IFERROR(INDEX('Ticket Sales'!C$11:C$5010, MATCH($Q4516, 'Ticket Sales'!$J$11:$J$5010, 0)), K4515)="", "", IFERROR(INDEX('Ticket Sales'!C$11:C$5010, MATCH($Q4516, 'Ticket Sales'!$J$11:$J$5010, 0)), K4515)))</f>
        <v/>
      </c>
      <c r="L4516" s="40" t="str">
        <f>IF($Q4516="", "", IF(IFERROR(INDEX('Ticket Sales'!D$11:D$5010, MATCH($Q4516, 'Ticket Sales'!$J$11:$J$5010, 0)), L4515)="", "", IFERROR(INDEX('Ticket Sales'!D$11:D$5010, MATCH($Q4516, 'Ticket Sales'!$J$11:$J$5010, 0)), L4515)))</f>
        <v/>
      </c>
      <c r="M4516" s="41" t="str">
        <f>IF($Q4516="", "", IF(IFERROR(INDEX('Ticket Sales'!E$11:E$5010, MATCH($Q4516, 'Ticket Sales'!$J$11:$J$5010, 0)), M4515)="", "", IFERROR(INDEX('Ticket Sales'!E$11:E$5010, MATCH($Q4516, 'Ticket Sales'!$J$11:$J$5010, 0)), M4515)))</f>
        <v/>
      </c>
      <c r="N4516" s="2"/>
      <c r="P4516" s="48">
        <v>4506</v>
      </c>
      <c r="Q4516" s="48" t="str">
        <f t="shared" si="351"/>
        <v/>
      </c>
      <c r="S4516" s="52" t="str">
        <f t="shared" si="352"/>
        <v/>
      </c>
      <c r="U4516" s="52" t="str">
        <f t="shared" si="353"/>
        <v/>
      </c>
      <c r="W4516" s="52" t="str">
        <f t="shared" si="354"/>
        <v/>
      </c>
    </row>
    <row r="4517" spans="1:23" x14ac:dyDescent="0.25">
      <c r="A4517" s="2"/>
      <c r="B4517" s="32"/>
      <c r="C4517" s="25"/>
      <c r="D4517" s="25"/>
      <c r="E4517" s="26"/>
      <c r="F4517" s="27"/>
      <c r="G4517" s="2"/>
      <c r="H4517" s="2"/>
      <c r="I4517" s="38" t="str">
        <f t="shared" si="350"/>
        <v/>
      </c>
      <c r="J4517" s="39" t="str">
        <f>IF($Q4517="", "", IF(IFERROR(INDEX('Ticket Sales'!B$11:B$5010, MATCH($Q4517, 'Ticket Sales'!$J$11:$J$5010, 0)), J4516)="", "", IFERROR(INDEX('Ticket Sales'!B$11:B$5010, MATCH($Q4517, 'Ticket Sales'!$J$11:$J$5010, 0)), J4516)))</f>
        <v/>
      </c>
      <c r="K4517" s="39" t="str">
        <f>IF($Q4517="", "", IF(IFERROR(INDEX('Ticket Sales'!C$11:C$5010, MATCH($Q4517, 'Ticket Sales'!$J$11:$J$5010, 0)), K4516)="", "", IFERROR(INDEX('Ticket Sales'!C$11:C$5010, MATCH($Q4517, 'Ticket Sales'!$J$11:$J$5010, 0)), K4516)))</f>
        <v/>
      </c>
      <c r="L4517" s="40" t="str">
        <f>IF($Q4517="", "", IF(IFERROR(INDEX('Ticket Sales'!D$11:D$5010, MATCH($Q4517, 'Ticket Sales'!$J$11:$J$5010, 0)), L4516)="", "", IFERROR(INDEX('Ticket Sales'!D$11:D$5010, MATCH($Q4517, 'Ticket Sales'!$J$11:$J$5010, 0)), L4516)))</f>
        <v/>
      </c>
      <c r="M4517" s="41" t="str">
        <f>IF($Q4517="", "", IF(IFERROR(INDEX('Ticket Sales'!E$11:E$5010, MATCH($Q4517, 'Ticket Sales'!$J$11:$J$5010, 0)), M4516)="", "", IFERROR(INDEX('Ticket Sales'!E$11:E$5010, MATCH($Q4517, 'Ticket Sales'!$J$11:$J$5010, 0)), M4516)))</f>
        <v/>
      </c>
      <c r="N4517" s="2"/>
      <c r="P4517" s="48">
        <v>4507</v>
      </c>
      <c r="Q4517" s="48" t="str">
        <f t="shared" si="351"/>
        <v/>
      </c>
      <c r="S4517" s="52" t="str">
        <f t="shared" si="352"/>
        <v/>
      </c>
      <c r="U4517" s="52" t="str">
        <f t="shared" si="353"/>
        <v/>
      </c>
      <c r="W4517" s="52" t="str">
        <f t="shared" si="354"/>
        <v/>
      </c>
    </row>
    <row r="4518" spans="1:23" x14ac:dyDescent="0.25">
      <c r="A4518" s="2"/>
      <c r="B4518" s="32"/>
      <c r="C4518" s="25"/>
      <c r="D4518" s="25"/>
      <c r="E4518" s="26"/>
      <c r="F4518" s="27"/>
      <c r="G4518" s="2"/>
      <c r="H4518" s="2"/>
      <c r="I4518" s="38" t="str">
        <f t="shared" si="350"/>
        <v/>
      </c>
      <c r="J4518" s="39" t="str">
        <f>IF($Q4518="", "", IF(IFERROR(INDEX('Ticket Sales'!B$11:B$5010, MATCH($Q4518, 'Ticket Sales'!$J$11:$J$5010, 0)), J4517)="", "", IFERROR(INDEX('Ticket Sales'!B$11:B$5010, MATCH($Q4518, 'Ticket Sales'!$J$11:$J$5010, 0)), J4517)))</f>
        <v/>
      </c>
      <c r="K4518" s="39" t="str">
        <f>IF($Q4518="", "", IF(IFERROR(INDEX('Ticket Sales'!C$11:C$5010, MATCH($Q4518, 'Ticket Sales'!$J$11:$J$5010, 0)), K4517)="", "", IFERROR(INDEX('Ticket Sales'!C$11:C$5010, MATCH($Q4518, 'Ticket Sales'!$J$11:$J$5010, 0)), K4517)))</f>
        <v/>
      </c>
      <c r="L4518" s="40" t="str">
        <f>IF($Q4518="", "", IF(IFERROR(INDEX('Ticket Sales'!D$11:D$5010, MATCH($Q4518, 'Ticket Sales'!$J$11:$J$5010, 0)), L4517)="", "", IFERROR(INDEX('Ticket Sales'!D$11:D$5010, MATCH($Q4518, 'Ticket Sales'!$J$11:$J$5010, 0)), L4517)))</f>
        <v/>
      </c>
      <c r="M4518" s="41" t="str">
        <f>IF($Q4518="", "", IF(IFERROR(INDEX('Ticket Sales'!E$11:E$5010, MATCH($Q4518, 'Ticket Sales'!$J$11:$J$5010, 0)), M4517)="", "", IFERROR(INDEX('Ticket Sales'!E$11:E$5010, MATCH($Q4518, 'Ticket Sales'!$J$11:$J$5010, 0)), M4517)))</f>
        <v/>
      </c>
      <c r="N4518" s="2"/>
      <c r="P4518" s="48">
        <v>4508</v>
      </c>
      <c r="Q4518" s="48" t="str">
        <f t="shared" si="351"/>
        <v/>
      </c>
      <c r="S4518" s="52" t="str">
        <f t="shared" si="352"/>
        <v/>
      </c>
      <c r="U4518" s="52" t="str">
        <f t="shared" si="353"/>
        <v/>
      </c>
      <c r="W4518" s="52" t="str">
        <f t="shared" si="354"/>
        <v/>
      </c>
    </row>
    <row r="4519" spans="1:23" x14ac:dyDescent="0.25">
      <c r="A4519" s="2"/>
      <c r="B4519" s="32"/>
      <c r="C4519" s="25"/>
      <c r="D4519" s="25"/>
      <c r="E4519" s="26"/>
      <c r="F4519" s="27"/>
      <c r="G4519" s="2"/>
      <c r="H4519" s="2"/>
      <c r="I4519" s="38" t="str">
        <f t="shared" si="350"/>
        <v/>
      </c>
      <c r="J4519" s="39" t="str">
        <f>IF($Q4519="", "", IF(IFERROR(INDEX('Ticket Sales'!B$11:B$5010, MATCH($Q4519, 'Ticket Sales'!$J$11:$J$5010, 0)), J4518)="", "", IFERROR(INDEX('Ticket Sales'!B$11:B$5010, MATCH($Q4519, 'Ticket Sales'!$J$11:$J$5010, 0)), J4518)))</f>
        <v/>
      </c>
      <c r="K4519" s="39" t="str">
        <f>IF($Q4519="", "", IF(IFERROR(INDEX('Ticket Sales'!C$11:C$5010, MATCH($Q4519, 'Ticket Sales'!$J$11:$J$5010, 0)), K4518)="", "", IFERROR(INDEX('Ticket Sales'!C$11:C$5010, MATCH($Q4519, 'Ticket Sales'!$J$11:$J$5010, 0)), K4518)))</f>
        <v/>
      </c>
      <c r="L4519" s="40" t="str">
        <f>IF($Q4519="", "", IF(IFERROR(INDEX('Ticket Sales'!D$11:D$5010, MATCH($Q4519, 'Ticket Sales'!$J$11:$J$5010, 0)), L4518)="", "", IFERROR(INDEX('Ticket Sales'!D$11:D$5010, MATCH($Q4519, 'Ticket Sales'!$J$11:$J$5010, 0)), L4518)))</f>
        <v/>
      </c>
      <c r="M4519" s="41" t="str">
        <f>IF($Q4519="", "", IF(IFERROR(INDEX('Ticket Sales'!E$11:E$5010, MATCH($Q4519, 'Ticket Sales'!$J$11:$J$5010, 0)), M4518)="", "", IFERROR(INDEX('Ticket Sales'!E$11:E$5010, MATCH($Q4519, 'Ticket Sales'!$J$11:$J$5010, 0)), M4518)))</f>
        <v/>
      </c>
      <c r="N4519" s="2"/>
      <c r="P4519" s="48">
        <v>4509</v>
      </c>
      <c r="Q4519" s="48" t="str">
        <f t="shared" si="351"/>
        <v/>
      </c>
      <c r="S4519" s="52" t="str">
        <f t="shared" si="352"/>
        <v/>
      </c>
      <c r="U4519" s="52" t="str">
        <f t="shared" si="353"/>
        <v/>
      </c>
      <c r="W4519" s="52" t="str">
        <f t="shared" si="354"/>
        <v/>
      </c>
    </row>
    <row r="4520" spans="1:23" x14ac:dyDescent="0.25">
      <c r="A4520" s="2"/>
      <c r="B4520" s="32"/>
      <c r="C4520" s="25"/>
      <c r="D4520" s="25"/>
      <c r="E4520" s="26"/>
      <c r="F4520" s="27"/>
      <c r="G4520" s="2"/>
      <c r="H4520" s="2"/>
      <c r="I4520" s="38" t="str">
        <f t="shared" si="350"/>
        <v/>
      </c>
      <c r="J4520" s="39" t="str">
        <f>IF($Q4520="", "", IF(IFERROR(INDEX('Ticket Sales'!B$11:B$5010, MATCH($Q4520, 'Ticket Sales'!$J$11:$J$5010, 0)), J4519)="", "", IFERROR(INDEX('Ticket Sales'!B$11:B$5010, MATCH($Q4520, 'Ticket Sales'!$J$11:$J$5010, 0)), J4519)))</f>
        <v/>
      </c>
      <c r="K4520" s="39" t="str">
        <f>IF($Q4520="", "", IF(IFERROR(INDEX('Ticket Sales'!C$11:C$5010, MATCH($Q4520, 'Ticket Sales'!$J$11:$J$5010, 0)), K4519)="", "", IFERROR(INDEX('Ticket Sales'!C$11:C$5010, MATCH($Q4520, 'Ticket Sales'!$J$11:$J$5010, 0)), K4519)))</f>
        <v/>
      </c>
      <c r="L4520" s="40" t="str">
        <f>IF($Q4520="", "", IF(IFERROR(INDEX('Ticket Sales'!D$11:D$5010, MATCH($Q4520, 'Ticket Sales'!$J$11:$J$5010, 0)), L4519)="", "", IFERROR(INDEX('Ticket Sales'!D$11:D$5010, MATCH($Q4520, 'Ticket Sales'!$J$11:$J$5010, 0)), L4519)))</f>
        <v/>
      </c>
      <c r="M4520" s="41" t="str">
        <f>IF($Q4520="", "", IF(IFERROR(INDEX('Ticket Sales'!E$11:E$5010, MATCH($Q4520, 'Ticket Sales'!$J$11:$J$5010, 0)), M4519)="", "", IFERROR(INDEX('Ticket Sales'!E$11:E$5010, MATCH($Q4520, 'Ticket Sales'!$J$11:$J$5010, 0)), M4519)))</f>
        <v/>
      </c>
      <c r="N4520" s="2"/>
      <c r="P4520" s="48">
        <v>4510</v>
      </c>
      <c r="Q4520" s="48" t="str">
        <f t="shared" si="351"/>
        <v/>
      </c>
      <c r="S4520" s="52" t="str">
        <f t="shared" si="352"/>
        <v/>
      </c>
      <c r="U4520" s="52" t="str">
        <f t="shared" si="353"/>
        <v/>
      </c>
      <c r="W4520" s="52" t="str">
        <f t="shared" si="354"/>
        <v/>
      </c>
    </row>
    <row r="4521" spans="1:23" x14ac:dyDescent="0.25">
      <c r="A4521" s="2"/>
      <c r="B4521" s="32"/>
      <c r="C4521" s="25"/>
      <c r="D4521" s="25"/>
      <c r="E4521" s="26"/>
      <c r="F4521" s="27"/>
      <c r="G4521" s="2"/>
      <c r="H4521" s="2"/>
      <c r="I4521" s="38" t="str">
        <f t="shared" si="350"/>
        <v/>
      </c>
      <c r="J4521" s="39" t="str">
        <f>IF($Q4521="", "", IF(IFERROR(INDEX('Ticket Sales'!B$11:B$5010, MATCH($Q4521, 'Ticket Sales'!$J$11:$J$5010, 0)), J4520)="", "", IFERROR(INDEX('Ticket Sales'!B$11:B$5010, MATCH($Q4521, 'Ticket Sales'!$J$11:$J$5010, 0)), J4520)))</f>
        <v/>
      </c>
      <c r="K4521" s="39" t="str">
        <f>IF($Q4521="", "", IF(IFERROR(INDEX('Ticket Sales'!C$11:C$5010, MATCH($Q4521, 'Ticket Sales'!$J$11:$J$5010, 0)), K4520)="", "", IFERROR(INDEX('Ticket Sales'!C$11:C$5010, MATCH($Q4521, 'Ticket Sales'!$J$11:$J$5010, 0)), K4520)))</f>
        <v/>
      </c>
      <c r="L4521" s="40" t="str">
        <f>IF($Q4521="", "", IF(IFERROR(INDEX('Ticket Sales'!D$11:D$5010, MATCH($Q4521, 'Ticket Sales'!$J$11:$J$5010, 0)), L4520)="", "", IFERROR(INDEX('Ticket Sales'!D$11:D$5010, MATCH($Q4521, 'Ticket Sales'!$J$11:$J$5010, 0)), L4520)))</f>
        <v/>
      </c>
      <c r="M4521" s="41" t="str">
        <f>IF($Q4521="", "", IF(IFERROR(INDEX('Ticket Sales'!E$11:E$5010, MATCH($Q4521, 'Ticket Sales'!$J$11:$J$5010, 0)), M4520)="", "", IFERROR(INDEX('Ticket Sales'!E$11:E$5010, MATCH($Q4521, 'Ticket Sales'!$J$11:$J$5010, 0)), M4520)))</f>
        <v/>
      </c>
      <c r="N4521" s="2"/>
      <c r="P4521" s="48">
        <v>4511</v>
      </c>
      <c r="Q4521" s="48" t="str">
        <f t="shared" si="351"/>
        <v/>
      </c>
      <c r="S4521" s="52" t="str">
        <f t="shared" si="352"/>
        <v/>
      </c>
      <c r="U4521" s="52" t="str">
        <f t="shared" si="353"/>
        <v/>
      </c>
      <c r="W4521" s="52" t="str">
        <f t="shared" si="354"/>
        <v/>
      </c>
    </row>
    <row r="4522" spans="1:23" x14ac:dyDescent="0.25">
      <c r="A4522" s="2"/>
      <c r="B4522" s="32"/>
      <c r="C4522" s="25"/>
      <c r="D4522" s="25"/>
      <c r="E4522" s="26"/>
      <c r="F4522" s="27"/>
      <c r="G4522" s="2"/>
      <c r="H4522" s="2"/>
      <c r="I4522" s="38" t="str">
        <f t="shared" si="350"/>
        <v/>
      </c>
      <c r="J4522" s="39" t="str">
        <f>IF($Q4522="", "", IF(IFERROR(INDEX('Ticket Sales'!B$11:B$5010, MATCH($Q4522, 'Ticket Sales'!$J$11:$J$5010, 0)), J4521)="", "", IFERROR(INDEX('Ticket Sales'!B$11:B$5010, MATCH($Q4522, 'Ticket Sales'!$J$11:$J$5010, 0)), J4521)))</f>
        <v/>
      </c>
      <c r="K4522" s="39" t="str">
        <f>IF($Q4522="", "", IF(IFERROR(INDEX('Ticket Sales'!C$11:C$5010, MATCH($Q4522, 'Ticket Sales'!$J$11:$J$5010, 0)), K4521)="", "", IFERROR(INDEX('Ticket Sales'!C$11:C$5010, MATCH($Q4522, 'Ticket Sales'!$J$11:$J$5010, 0)), K4521)))</f>
        <v/>
      </c>
      <c r="L4522" s="40" t="str">
        <f>IF($Q4522="", "", IF(IFERROR(INDEX('Ticket Sales'!D$11:D$5010, MATCH($Q4522, 'Ticket Sales'!$J$11:$J$5010, 0)), L4521)="", "", IFERROR(INDEX('Ticket Sales'!D$11:D$5010, MATCH($Q4522, 'Ticket Sales'!$J$11:$J$5010, 0)), L4521)))</f>
        <v/>
      </c>
      <c r="M4522" s="41" t="str">
        <f>IF($Q4522="", "", IF(IFERROR(INDEX('Ticket Sales'!E$11:E$5010, MATCH($Q4522, 'Ticket Sales'!$J$11:$J$5010, 0)), M4521)="", "", IFERROR(INDEX('Ticket Sales'!E$11:E$5010, MATCH($Q4522, 'Ticket Sales'!$J$11:$J$5010, 0)), M4521)))</f>
        <v/>
      </c>
      <c r="N4522" s="2"/>
      <c r="P4522" s="48">
        <v>4512</v>
      </c>
      <c r="Q4522" s="48" t="str">
        <f t="shared" si="351"/>
        <v/>
      </c>
      <c r="S4522" s="52" t="str">
        <f t="shared" si="352"/>
        <v/>
      </c>
      <c r="U4522" s="52" t="str">
        <f t="shared" si="353"/>
        <v/>
      </c>
      <c r="W4522" s="52" t="str">
        <f t="shared" si="354"/>
        <v/>
      </c>
    </row>
    <row r="4523" spans="1:23" x14ac:dyDescent="0.25">
      <c r="A4523" s="2"/>
      <c r="B4523" s="32"/>
      <c r="C4523" s="25"/>
      <c r="D4523" s="25"/>
      <c r="E4523" s="26"/>
      <c r="F4523" s="27"/>
      <c r="G4523" s="2"/>
      <c r="H4523" s="2"/>
      <c r="I4523" s="38" t="str">
        <f t="shared" si="350"/>
        <v/>
      </c>
      <c r="J4523" s="39" t="str">
        <f>IF($Q4523="", "", IF(IFERROR(INDEX('Ticket Sales'!B$11:B$5010, MATCH($Q4523, 'Ticket Sales'!$J$11:$J$5010, 0)), J4522)="", "", IFERROR(INDEX('Ticket Sales'!B$11:B$5010, MATCH($Q4523, 'Ticket Sales'!$J$11:$J$5010, 0)), J4522)))</f>
        <v/>
      </c>
      <c r="K4523" s="39" t="str">
        <f>IF($Q4523="", "", IF(IFERROR(INDEX('Ticket Sales'!C$11:C$5010, MATCH($Q4523, 'Ticket Sales'!$J$11:$J$5010, 0)), K4522)="", "", IFERROR(INDEX('Ticket Sales'!C$11:C$5010, MATCH($Q4523, 'Ticket Sales'!$J$11:$J$5010, 0)), K4522)))</f>
        <v/>
      </c>
      <c r="L4523" s="40" t="str">
        <f>IF($Q4523="", "", IF(IFERROR(INDEX('Ticket Sales'!D$11:D$5010, MATCH($Q4523, 'Ticket Sales'!$J$11:$J$5010, 0)), L4522)="", "", IFERROR(INDEX('Ticket Sales'!D$11:D$5010, MATCH($Q4523, 'Ticket Sales'!$J$11:$J$5010, 0)), L4522)))</f>
        <v/>
      </c>
      <c r="M4523" s="41" t="str">
        <f>IF($Q4523="", "", IF(IFERROR(INDEX('Ticket Sales'!E$11:E$5010, MATCH($Q4523, 'Ticket Sales'!$J$11:$J$5010, 0)), M4522)="", "", IFERROR(INDEX('Ticket Sales'!E$11:E$5010, MATCH($Q4523, 'Ticket Sales'!$J$11:$J$5010, 0)), M4522)))</f>
        <v/>
      </c>
      <c r="N4523" s="2"/>
      <c r="P4523" s="48">
        <v>4513</v>
      </c>
      <c r="Q4523" s="48" t="str">
        <f t="shared" si="351"/>
        <v/>
      </c>
      <c r="S4523" s="52" t="str">
        <f t="shared" si="352"/>
        <v/>
      </c>
      <c r="U4523" s="52" t="str">
        <f t="shared" si="353"/>
        <v/>
      </c>
      <c r="W4523" s="52" t="str">
        <f t="shared" si="354"/>
        <v/>
      </c>
    </row>
    <row r="4524" spans="1:23" x14ac:dyDescent="0.25">
      <c r="A4524" s="2"/>
      <c r="B4524" s="32"/>
      <c r="C4524" s="25"/>
      <c r="D4524" s="25"/>
      <c r="E4524" s="26"/>
      <c r="F4524" s="27"/>
      <c r="G4524" s="2"/>
      <c r="H4524" s="2"/>
      <c r="I4524" s="38" t="str">
        <f t="shared" si="350"/>
        <v/>
      </c>
      <c r="J4524" s="39" t="str">
        <f>IF($Q4524="", "", IF(IFERROR(INDEX('Ticket Sales'!B$11:B$5010, MATCH($Q4524, 'Ticket Sales'!$J$11:$J$5010, 0)), J4523)="", "", IFERROR(INDEX('Ticket Sales'!B$11:B$5010, MATCH($Q4524, 'Ticket Sales'!$J$11:$J$5010, 0)), J4523)))</f>
        <v/>
      </c>
      <c r="K4524" s="39" t="str">
        <f>IF($Q4524="", "", IF(IFERROR(INDEX('Ticket Sales'!C$11:C$5010, MATCH($Q4524, 'Ticket Sales'!$J$11:$J$5010, 0)), K4523)="", "", IFERROR(INDEX('Ticket Sales'!C$11:C$5010, MATCH($Q4524, 'Ticket Sales'!$J$11:$J$5010, 0)), K4523)))</f>
        <v/>
      </c>
      <c r="L4524" s="40" t="str">
        <f>IF($Q4524="", "", IF(IFERROR(INDEX('Ticket Sales'!D$11:D$5010, MATCH($Q4524, 'Ticket Sales'!$J$11:$J$5010, 0)), L4523)="", "", IFERROR(INDEX('Ticket Sales'!D$11:D$5010, MATCH($Q4524, 'Ticket Sales'!$J$11:$J$5010, 0)), L4523)))</f>
        <v/>
      </c>
      <c r="M4524" s="41" t="str">
        <f>IF($Q4524="", "", IF(IFERROR(INDEX('Ticket Sales'!E$11:E$5010, MATCH($Q4524, 'Ticket Sales'!$J$11:$J$5010, 0)), M4523)="", "", IFERROR(INDEX('Ticket Sales'!E$11:E$5010, MATCH($Q4524, 'Ticket Sales'!$J$11:$J$5010, 0)), M4523)))</f>
        <v/>
      </c>
      <c r="N4524" s="2"/>
      <c r="P4524" s="48">
        <v>4514</v>
      </c>
      <c r="Q4524" s="48" t="str">
        <f t="shared" si="351"/>
        <v/>
      </c>
      <c r="S4524" s="52" t="str">
        <f t="shared" si="352"/>
        <v/>
      </c>
      <c r="U4524" s="52" t="str">
        <f t="shared" si="353"/>
        <v/>
      </c>
      <c r="W4524" s="52" t="str">
        <f t="shared" si="354"/>
        <v/>
      </c>
    </row>
    <row r="4525" spans="1:23" x14ac:dyDescent="0.25">
      <c r="A4525" s="2"/>
      <c r="B4525" s="32"/>
      <c r="C4525" s="25"/>
      <c r="D4525" s="25"/>
      <c r="E4525" s="26"/>
      <c r="F4525" s="27"/>
      <c r="G4525" s="2"/>
      <c r="H4525" s="2"/>
      <c r="I4525" s="38" t="str">
        <f t="shared" si="350"/>
        <v/>
      </c>
      <c r="J4525" s="39" t="str">
        <f>IF($Q4525="", "", IF(IFERROR(INDEX('Ticket Sales'!B$11:B$5010, MATCH($Q4525, 'Ticket Sales'!$J$11:$J$5010, 0)), J4524)="", "", IFERROR(INDEX('Ticket Sales'!B$11:B$5010, MATCH($Q4525, 'Ticket Sales'!$J$11:$J$5010, 0)), J4524)))</f>
        <v/>
      </c>
      <c r="K4525" s="39" t="str">
        <f>IF($Q4525="", "", IF(IFERROR(INDEX('Ticket Sales'!C$11:C$5010, MATCH($Q4525, 'Ticket Sales'!$J$11:$J$5010, 0)), K4524)="", "", IFERROR(INDEX('Ticket Sales'!C$11:C$5010, MATCH($Q4525, 'Ticket Sales'!$J$11:$J$5010, 0)), K4524)))</f>
        <v/>
      </c>
      <c r="L4525" s="40" t="str">
        <f>IF($Q4525="", "", IF(IFERROR(INDEX('Ticket Sales'!D$11:D$5010, MATCH($Q4525, 'Ticket Sales'!$J$11:$J$5010, 0)), L4524)="", "", IFERROR(INDEX('Ticket Sales'!D$11:D$5010, MATCH($Q4525, 'Ticket Sales'!$J$11:$J$5010, 0)), L4524)))</f>
        <v/>
      </c>
      <c r="M4525" s="41" t="str">
        <f>IF($Q4525="", "", IF(IFERROR(INDEX('Ticket Sales'!E$11:E$5010, MATCH($Q4525, 'Ticket Sales'!$J$11:$J$5010, 0)), M4524)="", "", IFERROR(INDEX('Ticket Sales'!E$11:E$5010, MATCH($Q4525, 'Ticket Sales'!$J$11:$J$5010, 0)), M4524)))</f>
        <v/>
      </c>
      <c r="N4525" s="2"/>
      <c r="P4525" s="48">
        <v>4515</v>
      </c>
      <c r="Q4525" s="48" t="str">
        <f t="shared" si="351"/>
        <v/>
      </c>
      <c r="S4525" s="52" t="str">
        <f t="shared" si="352"/>
        <v/>
      </c>
      <c r="U4525" s="52" t="str">
        <f t="shared" si="353"/>
        <v/>
      </c>
      <c r="W4525" s="52" t="str">
        <f t="shared" si="354"/>
        <v/>
      </c>
    </row>
    <row r="4526" spans="1:23" x14ac:dyDescent="0.25">
      <c r="A4526" s="2"/>
      <c r="B4526" s="32"/>
      <c r="C4526" s="25"/>
      <c r="D4526" s="25"/>
      <c r="E4526" s="26"/>
      <c r="F4526" s="27"/>
      <c r="G4526" s="2"/>
      <c r="H4526" s="2"/>
      <c r="I4526" s="38" t="str">
        <f t="shared" si="350"/>
        <v/>
      </c>
      <c r="J4526" s="39" t="str">
        <f>IF($Q4526="", "", IF(IFERROR(INDEX('Ticket Sales'!B$11:B$5010, MATCH($Q4526, 'Ticket Sales'!$J$11:$J$5010, 0)), J4525)="", "", IFERROR(INDEX('Ticket Sales'!B$11:B$5010, MATCH($Q4526, 'Ticket Sales'!$J$11:$J$5010, 0)), J4525)))</f>
        <v/>
      </c>
      <c r="K4526" s="39" t="str">
        <f>IF($Q4526="", "", IF(IFERROR(INDEX('Ticket Sales'!C$11:C$5010, MATCH($Q4526, 'Ticket Sales'!$J$11:$J$5010, 0)), K4525)="", "", IFERROR(INDEX('Ticket Sales'!C$11:C$5010, MATCH($Q4526, 'Ticket Sales'!$J$11:$J$5010, 0)), K4525)))</f>
        <v/>
      </c>
      <c r="L4526" s="40" t="str">
        <f>IF($Q4526="", "", IF(IFERROR(INDEX('Ticket Sales'!D$11:D$5010, MATCH($Q4526, 'Ticket Sales'!$J$11:$J$5010, 0)), L4525)="", "", IFERROR(INDEX('Ticket Sales'!D$11:D$5010, MATCH($Q4526, 'Ticket Sales'!$J$11:$J$5010, 0)), L4525)))</f>
        <v/>
      </c>
      <c r="M4526" s="41" t="str">
        <f>IF($Q4526="", "", IF(IFERROR(INDEX('Ticket Sales'!E$11:E$5010, MATCH($Q4526, 'Ticket Sales'!$J$11:$J$5010, 0)), M4525)="", "", IFERROR(INDEX('Ticket Sales'!E$11:E$5010, MATCH($Q4526, 'Ticket Sales'!$J$11:$J$5010, 0)), M4525)))</f>
        <v/>
      </c>
      <c r="N4526" s="2"/>
      <c r="P4526" s="48">
        <v>4516</v>
      </c>
      <c r="Q4526" s="48" t="str">
        <f t="shared" si="351"/>
        <v/>
      </c>
      <c r="S4526" s="52" t="str">
        <f t="shared" si="352"/>
        <v/>
      </c>
      <c r="U4526" s="52" t="str">
        <f t="shared" si="353"/>
        <v/>
      </c>
      <c r="W4526" s="52" t="str">
        <f t="shared" si="354"/>
        <v/>
      </c>
    </row>
    <row r="4527" spans="1:23" x14ac:dyDescent="0.25">
      <c r="A4527" s="2"/>
      <c r="B4527" s="32"/>
      <c r="C4527" s="25"/>
      <c r="D4527" s="25"/>
      <c r="E4527" s="26"/>
      <c r="F4527" s="27"/>
      <c r="G4527" s="2"/>
      <c r="H4527" s="2"/>
      <c r="I4527" s="38" t="str">
        <f t="shared" si="350"/>
        <v/>
      </c>
      <c r="J4527" s="39" t="str">
        <f>IF($Q4527="", "", IF(IFERROR(INDEX('Ticket Sales'!B$11:B$5010, MATCH($Q4527, 'Ticket Sales'!$J$11:$J$5010, 0)), J4526)="", "", IFERROR(INDEX('Ticket Sales'!B$11:B$5010, MATCH($Q4527, 'Ticket Sales'!$J$11:$J$5010, 0)), J4526)))</f>
        <v/>
      </c>
      <c r="K4527" s="39" t="str">
        <f>IF($Q4527="", "", IF(IFERROR(INDEX('Ticket Sales'!C$11:C$5010, MATCH($Q4527, 'Ticket Sales'!$J$11:$J$5010, 0)), K4526)="", "", IFERROR(INDEX('Ticket Sales'!C$11:C$5010, MATCH($Q4527, 'Ticket Sales'!$J$11:$J$5010, 0)), K4526)))</f>
        <v/>
      </c>
      <c r="L4527" s="40" t="str">
        <f>IF($Q4527="", "", IF(IFERROR(INDEX('Ticket Sales'!D$11:D$5010, MATCH($Q4527, 'Ticket Sales'!$J$11:$J$5010, 0)), L4526)="", "", IFERROR(INDEX('Ticket Sales'!D$11:D$5010, MATCH($Q4527, 'Ticket Sales'!$J$11:$J$5010, 0)), L4526)))</f>
        <v/>
      </c>
      <c r="M4527" s="41" t="str">
        <f>IF($Q4527="", "", IF(IFERROR(INDEX('Ticket Sales'!E$11:E$5010, MATCH($Q4527, 'Ticket Sales'!$J$11:$J$5010, 0)), M4526)="", "", IFERROR(INDEX('Ticket Sales'!E$11:E$5010, MATCH($Q4527, 'Ticket Sales'!$J$11:$J$5010, 0)), M4526)))</f>
        <v/>
      </c>
      <c r="N4527" s="2"/>
      <c r="P4527" s="48">
        <v>4517</v>
      </c>
      <c r="Q4527" s="48" t="str">
        <f t="shared" si="351"/>
        <v/>
      </c>
      <c r="S4527" s="52" t="str">
        <f t="shared" si="352"/>
        <v/>
      </c>
      <c r="U4527" s="52" t="str">
        <f t="shared" si="353"/>
        <v/>
      </c>
      <c r="W4527" s="52" t="str">
        <f t="shared" si="354"/>
        <v/>
      </c>
    </row>
    <row r="4528" spans="1:23" x14ac:dyDescent="0.25">
      <c r="A4528" s="2"/>
      <c r="B4528" s="32"/>
      <c r="C4528" s="25"/>
      <c r="D4528" s="25"/>
      <c r="E4528" s="26"/>
      <c r="F4528" s="27"/>
      <c r="G4528" s="2"/>
      <c r="H4528" s="2"/>
      <c r="I4528" s="38" t="str">
        <f t="shared" si="350"/>
        <v/>
      </c>
      <c r="J4528" s="39" t="str">
        <f>IF($Q4528="", "", IF(IFERROR(INDEX('Ticket Sales'!B$11:B$5010, MATCH($Q4528, 'Ticket Sales'!$J$11:$J$5010, 0)), J4527)="", "", IFERROR(INDEX('Ticket Sales'!B$11:B$5010, MATCH($Q4528, 'Ticket Sales'!$J$11:$J$5010, 0)), J4527)))</f>
        <v/>
      </c>
      <c r="K4528" s="39" t="str">
        <f>IF($Q4528="", "", IF(IFERROR(INDEX('Ticket Sales'!C$11:C$5010, MATCH($Q4528, 'Ticket Sales'!$J$11:$J$5010, 0)), K4527)="", "", IFERROR(INDEX('Ticket Sales'!C$11:C$5010, MATCH($Q4528, 'Ticket Sales'!$J$11:$J$5010, 0)), K4527)))</f>
        <v/>
      </c>
      <c r="L4528" s="40" t="str">
        <f>IF($Q4528="", "", IF(IFERROR(INDEX('Ticket Sales'!D$11:D$5010, MATCH($Q4528, 'Ticket Sales'!$J$11:$J$5010, 0)), L4527)="", "", IFERROR(INDEX('Ticket Sales'!D$11:D$5010, MATCH($Q4528, 'Ticket Sales'!$J$11:$J$5010, 0)), L4527)))</f>
        <v/>
      </c>
      <c r="M4528" s="41" t="str">
        <f>IF($Q4528="", "", IF(IFERROR(INDEX('Ticket Sales'!E$11:E$5010, MATCH($Q4528, 'Ticket Sales'!$J$11:$J$5010, 0)), M4527)="", "", IFERROR(INDEX('Ticket Sales'!E$11:E$5010, MATCH($Q4528, 'Ticket Sales'!$J$11:$J$5010, 0)), M4527)))</f>
        <v/>
      </c>
      <c r="N4528" s="2"/>
      <c r="P4528" s="48">
        <v>4518</v>
      </c>
      <c r="Q4528" s="48" t="str">
        <f t="shared" si="351"/>
        <v/>
      </c>
      <c r="S4528" s="52" t="str">
        <f t="shared" si="352"/>
        <v/>
      </c>
      <c r="U4528" s="52" t="str">
        <f t="shared" si="353"/>
        <v/>
      </c>
      <c r="W4528" s="52" t="str">
        <f t="shared" si="354"/>
        <v/>
      </c>
    </row>
    <row r="4529" spans="1:23" x14ac:dyDescent="0.25">
      <c r="A4529" s="2"/>
      <c r="B4529" s="32"/>
      <c r="C4529" s="25"/>
      <c r="D4529" s="25"/>
      <c r="E4529" s="26"/>
      <c r="F4529" s="27"/>
      <c r="G4529" s="2"/>
      <c r="H4529" s="2"/>
      <c r="I4529" s="38" t="str">
        <f t="shared" si="350"/>
        <v/>
      </c>
      <c r="J4529" s="39" t="str">
        <f>IF($Q4529="", "", IF(IFERROR(INDEX('Ticket Sales'!B$11:B$5010, MATCH($Q4529, 'Ticket Sales'!$J$11:$J$5010, 0)), J4528)="", "", IFERROR(INDEX('Ticket Sales'!B$11:B$5010, MATCH($Q4529, 'Ticket Sales'!$J$11:$J$5010, 0)), J4528)))</f>
        <v/>
      </c>
      <c r="K4529" s="39" t="str">
        <f>IF($Q4529="", "", IF(IFERROR(INDEX('Ticket Sales'!C$11:C$5010, MATCH($Q4529, 'Ticket Sales'!$J$11:$J$5010, 0)), K4528)="", "", IFERROR(INDEX('Ticket Sales'!C$11:C$5010, MATCH($Q4529, 'Ticket Sales'!$J$11:$J$5010, 0)), K4528)))</f>
        <v/>
      </c>
      <c r="L4529" s="40" t="str">
        <f>IF($Q4529="", "", IF(IFERROR(INDEX('Ticket Sales'!D$11:D$5010, MATCH($Q4529, 'Ticket Sales'!$J$11:$J$5010, 0)), L4528)="", "", IFERROR(INDEX('Ticket Sales'!D$11:D$5010, MATCH($Q4529, 'Ticket Sales'!$J$11:$J$5010, 0)), L4528)))</f>
        <v/>
      </c>
      <c r="M4529" s="41" t="str">
        <f>IF($Q4529="", "", IF(IFERROR(INDEX('Ticket Sales'!E$11:E$5010, MATCH($Q4529, 'Ticket Sales'!$J$11:$J$5010, 0)), M4528)="", "", IFERROR(INDEX('Ticket Sales'!E$11:E$5010, MATCH($Q4529, 'Ticket Sales'!$J$11:$J$5010, 0)), M4528)))</f>
        <v/>
      </c>
      <c r="N4529" s="2"/>
      <c r="P4529" s="48">
        <v>4519</v>
      </c>
      <c r="Q4529" s="48" t="str">
        <f t="shared" si="351"/>
        <v/>
      </c>
      <c r="S4529" s="52" t="str">
        <f t="shared" si="352"/>
        <v/>
      </c>
      <c r="U4529" s="52" t="str">
        <f t="shared" si="353"/>
        <v/>
      </c>
      <c r="W4529" s="52" t="str">
        <f t="shared" si="354"/>
        <v/>
      </c>
    </row>
    <row r="4530" spans="1:23" x14ac:dyDescent="0.25">
      <c r="A4530" s="2"/>
      <c r="B4530" s="32"/>
      <c r="C4530" s="25"/>
      <c r="D4530" s="25"/>
      <c r="E4530" s="26"/>
      <c r="F4530" s="27"/>
      <c r="G4530" s="2"/>
      <c r="H4530" s="2"/>
      <c r="I4530" s="38" t="str">
        <f t="shared" si="350"/>
        <v/>
      </c>
      <c r="J4530" s="39" t="str">
        <f>IF($Q4530="", "", IF(IFERROR(INDEX('Ticket Sales'!B$11:B$5010, MATCH($Q4530, 'Ticket Sales'!$J$11:$J$5010, 0)), J4529)="", "", IFERROR(INDEX('Ticket Sales'!B$11:B$5010, MATCH($Q4530, 'Ticket Sales'!$J$11:$J$5010, 0)), J4529)))</f>
        <v/>
      </c>
      <c r="K4530" s="39" t="str">
        <f>IF($Q4530="", "", IF(IFERROR(INDEX('Ticket Sales'!C$11:C$5010, MATCH($Q4530, 'Ticket Sales'!$J$11:$J$5010, 0)), K4529)="", "", IFERROR(INDEX('Ticket Sales'!C$11:C$5010, MATCH($Q4530, 'Ticket Sales'!$J$11:$J$5010, 0)), K4529)))</f>
        <v/>
      </c>
      <c r="L4530" s="40" t="str">
        <f>IF($Q4530="", "", IF(IFERROR(INDEX('Ticket Sales'!D$11:D$5010, MATCH($Q4530, 'Ticket Sales'!$J$11:$J$5010, 0)), L4529)="", "", IFERROR(INDEX('Ticket Sales'!D$11:D$5010, MATCH($Q4530, 'Ticket Sales'!$J$11:$J$5010, 0)), L4529)))</f>
        <v/>
      </c>
      <c r="M4530" s="41" t="str">
        <f>IF($Q4530="", "", IF(IFERROR(INDEX('Ticket Sales'!E$11:E$5010, MATCH($Q4530, 'Ticket Sales'!$J$11:$J$5010, 0)), M4529)="", "", IFERROR(INDEX('Ticket Sales'!E$11:E$5010, MATCH($Q4530, 'Ticket Sales'!$J$11:$J$5010, 0)), M4529)))</f>
        <v/>
      </c>
      <c r="N4530" s="2"/>
      <c r="P4530" s="48">
        <v>4520</v>
      </c>
      <c r="Q4530" s="48" t="str">
        <f t="shared" si="351"/>
        <v/>
      </c>
      <c r="S4530" s="52" t="str">
        <f t="shared" si="352"/>
        <v/>
      </c>
      <c r="U4530" s="52" t="str">
        <f t="shared" si="353"/>
        <v/>
      </c>
      <c r="W4530" s="52" t="str">
        <f t="shared" si="354"/>
        <v/>
      </c>
    </row>
    <row r="4531" spans="1:23" x14ac:dyDescent="0.25">
      <c r="A4531" s="2"/>
      <c r="B4531" s="32"/>
      <c r="C4531" s="25"/>
      <c r="D4531" s="25"/>
      <c r="E4531" s="26"/>
      <c r="F4531" s="27"/>
      <c r="G4531" s="2"/>
      <c r="H4531" s="2"/>
      <c r="I4531" s="38" t="str">
        <f t="shared" si="350"/>
        <v/>
      </c>
      <c r="J4531" s="39" t="str">
        <f>IF($Q4531="", "", IF(IFERROR(INDEX('Ticket Sales'!B$11:B$5010, MATCH($Q4531, 'Ticket Sales'!$J$11:$J$5010, 0)), J4530)="", "", IFERROR(INDEX('Ticket Sales'!B$11:B$5010, MATCH($Q4531, 'Ticket Sales'!$J$11:$J$5010, 0)), J4530)))</f>
        <v/>
      </c>
      <c r="K4531" s="39" t="str">
        <f>IF($Q4531="", "", IF(IFERROR(INDEX('Ticket Sales'!C$11:C$5010, MATCH($Q4531, 'Ticket Sales'!$J$11:$J$5010, 0)), K4530)="", "", IFERROR(INDEX('Ticket Sales'!C$11:C$5010, MATCH($Q4531, 'Ticket Sales'!$J$11:$J$5010, 0)), K4530)))</f>
        <v/>
      </c>
      <c r="L4531" s="40" t="str">
        <f>IF($Q4531="", "", IF(IFERROR(INDEX('Ticket Sales'!D$11:D$5010, MATCH($Q4531, 'Ticket Sales'!$J$11:$J$5010, 0)), L4530)="", "", IFERROR(INDEX('Ticket Sales'!D$11:D$5010, MATCH($Q4531, 'Ticket Sales'!$J$11:$J$5010, 0)), L4530)))</f>
        <v/>
      </c>
      <c r="M4531" s="41" t="str">
        <f>IF($Q4531="", "", IF(IFERROR(INDEX('Ticket Sales'!E$11:E$5010, MATCH($Q4531, 'Ticket Sales'!$J$11:$J$5010, 0)), M4530)="", "", IFERROR(INDEX('Ticket Sales'!E$11:E$5010, MATCH($Q4531, 'Ticket Sales'!$J$11:$J$5010, 0)), M4530)))</f>
        <v/>
      </c>
      <c r="N4531" s="2"/>
      <c r="P4531" s="48">
        <v>4521</v>
      </c>
      <c r="Q4531" s="48" t="str">
        <f t="shared" si="351"/>
        <v/>
      </c>
      <c r="S4531" s="52" t="str">
        <f t="shared" si="352"/>
        <v/>
      </c>
      <c r="U4531" s="52" t="str">
        <f t="shared" si="353"/>
        <v/>
      </c>
      <c r="W4531" s="52" t="str">
        <f t="shared" si="354"/>
        <v/>
      </c>
    </row>
    <row r="4532" spans="1:23" x14ac:dyDescent="0.25">
      <c r="A4532" s="2"/>
      <c r="B4532" s="32"/>
      <c r="C4532" s="25"/>
      <c r="D4532" s="25"/>
      <c r="E4532" s="26"/>
      <c r="F4532" s="27"/>
      <c r="G4532" s="2"/>
      <c r="H4532" s="2"/>
      <c r="I4532" s="38" t="str">
        <f t="shared" si="350"/>
        <v/>
      </c>
      <c r="J4532" s="39" t="str">
        <f>IF($Q4532="", "", IF(IFERROR(INDEX('Ticket Sales'!B$11:B$5010, MATCH($Q4532, 'Ticket Sales'!$J$11:$J$5010, 0)), J4531)="", "", IFERROR(INDEX('Ticket Sales'!B$11:B$5010, MATCH($Q4532, 'Ticket Sales'!$J$11:$J$5010, 0)), J4531)))</f>
        <v/>
      </c>
      <c r="K4532" s="39" t="str">
        <f>IF($Q4532="", "", IF(IFERROR(INDEX('Ticket Sales'!C$11:C$5010, MATCH($Q4532, 'Ticket Sales'!$J$11:$J$5010, 0)), K4531)="", "", IFERROR(INDEX('Ticket Sales'!C$11:C$5010, MATCH($Q4532, 'Ticket Sales'!$J$11:$J$5010, 0)), K4531)))</f>
        <v/>
      </c>
      <c r="L4532" s="40" t="str">
        <f>IF($Q4532="", "", IF(IFERROR(INDEX('Ticket Sales'!D$11:D$5010, MATCH($Q4532, 'Ticket Sales'!$J$11:$J$5010, 0)), L4531)="", "", IFERROR(INDEX('Ticket Sales'!D$11:D$5010, MATCH($Q4532, 'Ticket Sales'!$J$11:$J$5010, 0)), L4531)))</f>
        <v/>
      </c>
      <c r="M4532" s="41" t="str">
        <f>IF($Q4532="", "", IF(IFERROR(INDEX('Ticket Sales'!E$11:E$5010, MATCH($Q4532, 'Ticket Sales'!$J$11:$J$5010, 0)), M4531)="", "", IFERROR(INDEX('Ticket Sales'!E$11:E$5010, MATCH($Q4532, 'Ticket Sales'!$J$11:$J$5010, 0)), M4531)))</f>
        <v/>
      </c>
      <c r="N4532" s="2"/>
      <c r="P4532" s="48">
        <v>4522</v>
      </c>
      <c r="Q4532" s="48" t="str">
        <f t="shared" si="351"/>
        <v/>
      </c>
      <c r="S4532" s="52" t="str">
        <f t="shared" si="352"/>
        <v/>
      </c>
      <c r="U4532" s="52" t="str">
        <f t="shared" si="353"/>
        <v/>
      </c>
      <c r="W4532" s="52" t="str">
        <f t="shared" si="354"/>
        <v/>
      </c>
    </row>
    <row r="4533" spans="1:23" x14ac:dyDescent="0.25">
      <c r="A4533" s="2"/>
      <c r="B4533" s="32"/>
      <c r="C4533" s="25"/>
      <c r="D4533" s="25"/>
      <c r="E4533" s="26"/>
      <c r="F4533" s="27"/>
      <c r="G4533" s="2"/>
      <c r="H4533" s="2"/>
      <c r="I4533" s="38" t="str">
        <f t="shared" si="350"/>
        <v/>
      </c>
      <c r="J4533" s="39" t="str">
        <f>IF($Q4533="", "", IF(IFERROR(INDEX('Ticket Sales'!B$11:B$5010, MATCH($Q4533, 'Ticket Sales'!$J$11:$J$5010, 0)), J4532)="", "", IFERROR(INDEX('Ticket Sales'!B$11:B$5010, MATCH($Q4533, 'Ticket Sales'!$J$11:$J$5010, 0)), J4532)))</f>
        <v/>
      </c>
      <c r="K4533" s="39" t="str">
        <f>IF($Q4533="", "", IF(IFERROR(INDEX('Ticket Sales'!C$11:C$5010, MATCH($Q4533, 'Ticket Sales'!$J$11:$J$5010, 0)), K4532)="", "", IFERROR(INDEX('Ticket Sales'!C$11:C$5010, MATCH($Q4533, 'Ticket Sales'!$J$11:$J$5010, 0)), K4532)))</f>
        <v/>
      </c>
      <c r="L4533" s="40" t="str">
        <f>IF($Q4533="", "", IF(IFERROR(INDEX('Ticket Sales'!D$11:D$5010, MATCH($Q4533, 'Ticket Sales'!$J$11:$J$5010, 0)), L4532)="", "", IFERROR(INDEX('Ticket Sales'!D$11:D$5010, MATCH($Q4533, 'Ticket Sales'!$J$11:$J$5010, 0)), L4532)))</f>
        <v/>
      </c>
      <c r="M4533" s="41" t="str">
        <f>IF($Q4533="", "", IF(IFERROR(INDEX('Ticket Sales'!E$11:E$5010, MATCH($Q4533, 'Ticket Sales'!$J$11:$J$5010, 0)), M4532)="", "", IFERROR(INDEX('Ticket Sales'!E$11:E$5010, MATCH($Q4533, 'Ticket Sales'!$J$11:$J$5010, 0)), M4532)))</f>
        <v/>
      </c>
      <c r="N4533" s="2"/>
      <c r="P4533" s="48">
        <v>4523</v>
      </c>
      <c r="Q4533" s="48" t="str">
        <f t="shared" si="351"/>
        <v/>
      </c>
      <c r="S4533" s="52" t="str">
        <f t="shared" si="352"/>
        <v/>
      </c>
      <c r="U4533" s="52" t="str">
        <f t="shared" si="353"/>
        <v/>
      </c>
      <c r="W4533" s="52" t="str">
        <f t="shared" si="354"/>
        <v/>
      </c>
    </row>
    <row r="4534" spans="1:23" x14ac:dyDescent="0.25">
      <c r="A4534" s="2"/>
      <c r="B4534" s="32"/>
      <c r="C4534" s="25"/>
      <c r="D4534" s="25"/>
      <c r="E4534" s="26"/>
      <c r="F4534" s="27"/>
      <c r="G4534" s="2"/>
      <c r="H4534" s="2"/>
      <c r="I4534" s="38" t="str">
        <f t="shared" si="350"/>
        <v/>
      </c>
      <c r="J4534" s="39" t="str">
        <f>IF($Q4534="", "", IF(IFERROR(INDEX('Ticket Sales'!B$11:B$5010, MATCH($Q4534, 'Ticket Sales'!$J$11:$J$5010, 0)), J4533)="", "", IFERROR(INDEX('Ticket Sales'!B$11:B$5010, MATCH($Q4534, 'Ticket Sales'!$J$11:$J$5010, 0)), J4533)))</f>
        <v/>
      </c>
      <c r="K4534" s="39" t="str">
        <f>IF($Q4534="", "", IF(IFERROR(INDEX('Ticket Sales'!C$11:C$5010, MATCH($Q4534, 'Ticket Sales'!$J$11:$J$5010, 0)), K4533)="", "", IFERROR(INDEX('Ticket Sales'!C$11:C$5010, MATCH($Q4534, 'Ticket Sales'!$J$11:$J$5010, 0)), K4533)))</f>
        <v/>
      </c>
      <c r="L4534" s="40" t="str">
        <f>IF($Q4534="", "", IF(IFERROR(INDEX('Ticket Sales'!D$11:D$5010, MATCH($Q4534, 'Ticket Sales'!$J$11:$J$5010, 0)), L4533)="", "", IFERROR(INDEX('Ticket Sales'!D$11:D$5010, MATCH($Q4534, 'Ticket Sales'!$J$11:$J$5010, 0)), L4533)))</f>
        <v/>
      </c>
      <c r="M4534" s="41" t="str">
        <f>IF($Q4534="", "", IF(IFERROR(INDEX('Ticket Sales'!E$11:E$5010, MATCH($Q4534, 'Ticket Sales'!$J$11:$J$5010, 0)), M4533)="", "", IFERROR(INDEX('Ticket Sales'!E$11:E$5010, MATCH($Q4534, 'Ticket Sales'!$J$11:$J$5010, 0)), M4533)))</f>
        <v/>
      </c>
      <c r="N4534" s="2"/>
      <c r="P4534" s="48">
        <v>4524</v>
      </c>
      <c r="Q4534" s="48" t="str">
        <f t="shared" si="351"/>
        <v/>
      </c>
      <c r="S4534" s="52" t="str">
        <f t="shared" si="352"/>
        <v/>
      </c>
      <c r="U4534" s="52" t="str">
        <f t="shared" si="353"/>
        <v/>
      </c>
      <c r="W4534" s="52" t="str">
        <f t="shared" si="354"/>
        <v/>
      </c>
    </row>
    <row r="4535" spans="1:23" x14ac:dyDescent="0.25">
      <c r="A4535" s="2"/>
      <c r="B4535" s="32"/>
      <c r="C4535" s="25"/>
      <c r="D4535" s="25"/>
      <c r="E4535" s="26"/>
      <c r="F4535" s="27"/>
      <c r="G4535" s="2"/>
      <c r="H4535" s="2"/>
      <c r="I4535" s="38" t="str">
        <f t="shared" si="350"/>
        <v/>
      </c>
      <c r="J4535" s="39" t="str">
        <f>IF($Q4535="", "", IF(IFERROR(INDEX('Ticket Sales'!B$11:B$5010, MATCH($Q4535, 'Ticket Sales'!$J$11:$J$5010, 0)), J4534)="", "", IFERROR(INDEX('Ticket Sales'!B$11:B$5010, MATCH($Q4535, 'Ticket Sales'!$J$11:$J$5010, 0)), J4534)))</f>
        <v/>
      </c>
      <c r="K4535" s="39" t="str">
        <f>IF($Q4535="", "", IF(IFERROR(INDEX('Ticket Sales'!C$11:C$5010, MATCH($Q4535, 'Ticket Sales'!$J$11:$J$5010, 0)), K4534)="", "", IFERROR(INDEX('Ticket Sales'!C$11:C$5010, MATCH($Q4535, 'Ticket Sales'!$J$11:$J$5010, 0)), K4534)))</f>
        <v/>
      </c>
      <c r="L4535" s="40" t="str">
        <f>IF($Q4535="", "", IF(IFERROR(INDEX('Ticket Sales'!D$11:D$5010, MATCH($Q4535, 'Ticket Sales'!$J$11:$J$5010, 0)), L4534)="", "", IFERROR(INDEX('Ticket Sales'!D$11:D$5010, MATCH($Q4535, 'Ticket Sales'!$J$11:$J$5010, 0)), L4534)))</f>
        <v/>
      </c>
      <c r="M4535" s="41" t="str">
        <f>IF($Q4535="", "", IF(IFERROR(INDEX('Ticket Sales'!E$11:E$5010, MATCH($Q4535, 'Ticket Sales'!$J$11:$J$5010, 0)), M4534)="", "", IFERROR(INDEX('Ticket Sales'!E$11:E$5010, MATCH($Q4535, 'Ticket Sales'!$J$11:$J$5010, 0)), M4534)))</f>
        <v/>
      </c>
      <c r="N4535" s="2"/>
      <c r="P4535" s="48">
        <v>4525</v>
      </c>
      <c r="Q4535" s="48" t="str">
        <f t="shared" si="351"/>
        <v/>
      </c>
      <c r="S4535" s="52" t="str">
        <f t="shared" si="352"/>
        <v/>
      </c>
      <c r="U4535" s="52" t="str">
        <f t="shared" si="353"/>
        <v/>
      </c>
      <c r="W4535" s="52" t="str">
        <f t="shared" si="354"/>
        <v/>
      </c>
    </row>
    <row r="4536" spans="1:23" x14ac:dyDescent="0.25">
      <c r="A4536" s="2"/>
      <c r="B4536" s="32"/>
      <c r="C4536" s="25"/>
      <c r="D4536" s="25"/>
      <c r="E4536" s="26"/>
      <c r="F4536" s="27"/>
      <c r="G4536" s="2"/>
      <c r="H4536" s="2"/>
      <c r="I4536" s="38" t="str">
        <f t="shared" si="350"/>
        <v/>
      </c>
      <c r="J4536" s="39" t="str">
        <f>IF($Q4536="", "", IF(IFERROR(INDEX('Ticket Sales'!B$11:B$5010, MATCH($Q4536, 'Ticket Sales'!$J$11:$J$5010, 0)), J4535)="", "", IFERROR(INDEX('Ticket Sales'!B$11:B$5010, MATCH($Q4536, 'Ticket Sales'!$J$11:$J$5010, 0)), J4535)))</f>
        <v/>
      </c>
      <c r="K4536" s="39" t="str">
        <f>IF($Q4536="", "", IF(IFERROR(INDEX('Ticket Sales'!C$11:C$5010, MATCH($Q4536, 'Ticket Sales'!$J$11:$J$5010, 0)), K4535)="", "", IFERROR(INDEX('Ticket Sales'!C$11:C$5010, MATCH($Q4536, 'Ticket Sales'!$J$11:$J$5010, 0)), K4535)))</f>
        <v/>
      </c>
      <c r="L4536" s="40" t="str">
        <f>IF($Q4536="", "", IF(IFERROR(INDEX('Ticket Sales'!D$11:D$5010, MATCH($Q4536, 'Ticket Sales'!$J$11:$J$5010, 0)), L4535)="", "", IFERROR(INDEX('Ticket Sales'!D$11:D$5010, MATCH($Q4536, 'Ticket Sales'!$J$11:$J$5010, 0)), L4535)))</f>
        <v/>
      </c>
      <c r="M4536" s="41" t="str">
        <f>IF($Q4536="", "", IF(IFERROR(INDEX('Ticket Sales'!E$11:E$5010, MATCH($Q4536, 'Ticket Sales'!$J$11:$J$5010, 0)), M4535)="", "", IFERROR(INDEX('Ticket Sales'!E$11:E$5010, MATCH($Q4536, 'Ticket Sales'!$J$11:$J$5010, 0)), M4535)))</f>
        <v/>
      </c>
      <c r="N4536" s="2"/>
      <c r="P4536" s="48">
        <v>4526</v>
      </c>
      <c r="Q4536" s="48" t="str">
        <f t="shared" si="351"/>
        <v/>
      </c>
      <c r="S4536" s="52" t="str">
        <f t="shared" si="352"/>
        <v/>
      </c>
      <c r="U4536" s="52" t="str">
        <f t="shared" si="353"/>
        <v/>
      </c>
      <c r="W4536" s="52" t="str">
        <f t="shared" si="354"/>
        <v/>
      </c>
    </row>
    <row r="4537" spans="1:23" x14ac:dyDescent="0.25">
      <c r="A4537" s="2"/>
      <c r="B4537" s="32"/>
      <c r="C4537" s="25"/>
      <c r="D4537" s="25"/>
      <c r="E4537" s="26"/>
      <c r="F4537" s="27"/>
      <c r="G4537" s="2"/>
      <c r="H4537" s="2"/>
      <c r="I4537" s="38" t="str">
        <f t="shared" si="350"/>
        <v/>
      </c>
      <c r="J4537" s="39" t="str">
        <f>IF($Q4537="", "", IF(IFERROR(INDEX('Ticket Sales'!B$11:B$5010, MATCH($Q4537, 'Ticket Sales'!$J$11:$J$5010, 0)), J4536)="", "", IFERROR(INDEX('Ticket Sales'!B$11:B$5010, MATCH($Q4537, 'Ticket Sales'!$J$11:$J$5010, 0)), J4536)))</f>
        <v/>
      </c>
      <c r="K4537" s="39" t="str">
        <f>IF($Q4537="", "", IF(IFERROR(INDEX('Ticket Sales'!C$11:C$5010, MATCH($Q4537, 'Ticket Sales'!$J$11:$J$5010, 0)), K4536)="", "", IFERROR(INDEX('Ticket Sales'!C$11:C$5010, MATCH($Q4537, 'Ticket Sales'!$J$11:$J$5010, 0)), K4536)))</f>
        <v/>
      </c>
      <c r="L4537" s="40" t="str">
        <f>IF($Q4537="", "", IF(IFERROR(INDEX('Ticket Sales'!D$11:D$5010, MATCH($Q4537, 'Ticket Sales'!$J$11:$J$5010, 0)), L4536)="", "", IFERROR(INDEX('Ticket Sales'!D$11:D$5010, MATCH($Q4537, 'Ticket Sales'!$J$11:$J$5010, 0)), L4536)))</f>
        <v/>
      </c>
      <c r="M4537" s="41" t="str">
        <f>IF($Q4537="", "", IF(IFERROR(INDEX('Ticket Sales'!E$11:E$5010, MATCH($Q4537, 'Ticket Sales'!$J$11:$J$5010, 0)), M4536)="", "", IFERROR(INDEX('Ticket Sales'!E$11:E$5010, MATCH($Q4537, 'Ticket Sales'!$J$11:$J$5010, 0)), M4536)))</f>
        <v/>
      </c>
      <c r="N4537" s="2"/>
      <c r="P4537" s="48">
        <v>4527</v>
      </c>
      <c r="Q4537" s="48" t="str">
        <f t="shared" si="351"/>
        <v/>
      </c>
      <c r="S4537" s="52" t="str">
        <f t="shared" si="352"/>
        <v/>
      </c>
      <c r="U4537" s="52" t="str">
        <f t="shared" si="353"/>
        <v/>
      </c>
      <c r="W4537" s="52" t="str">
        <f t="shared" si="354"/>
        <v/>
      </c>
    </row>
    <row r="4538" spans="1:23" x14ac:dyDescent="0.25">
      <c r="A4538" s="2"/>
      <c r="B4538" s="32"/>
      <c r="C4538" s="25"/>
      <c r="D4538" s="25"/>
      <c r="E4538" s="26"/>
      <c r="F4538" s="27"/>
      <c r="G4538" s="2"/>
      <c r="H4538" s="2"/>
      <c r="I4538" s="38" t="str">
        <f t="shared" si="350"/>
        <v/>
      </c>
      <c r="J4538" s="39" t="str">
        <f>IF($Q4538="", "", IF(IFERROR(INDEX('Ticket Sales'!B$11:B$5010, MATCH($Q4538, 'Ticket Sales'!$J$11:$J$5010, 0)), J4537)="", "", IFERROR(INDEX('Ticket Sales'!B$11:B$5010, MATCH($Q4538, 'Ticket Sales'!$J$11:$J$5010, 0)), J4537)))</f>
        <v/>
      </c>
      <c r="K4538" s="39" t="str">
        <f>IF($Q4538="", "", IF(IFERROR(INDEX('Ticket Sales'!C$11:C$5010, MATCH($Q4538, 'Ticket Sales'!$J$11:$J$5010, 0)), K4537)="", "", IFERROR(INDEX('Ticket Sales'!C$11:C$5010, MATCH($Q4538, 'Ticket Sales'!$J$11:$J$5010, 0)), K4537)))</f>
        <v/>
      </c>
      <c r="L4538" s="40" t="str">
        <f>IF($Q4538="", "", IF(IFERROR(INDEX('Ticket Sales'!D$11:D$5010, MATCH($Q4538, 'Ticket Sales'!$J$11:$J$5010, 0)), L4537)="", "", IFERROR(INDEX('Ticket Sales'!D$11:D$5010, MATCH($Q4538, 'Ticket Sales'!$J$11:$J$5010, 0)), L4537)))</f>
        <v/>
      </c>
      <c r="M4538" s="41" t="str">
        <f>IF($Q4538="", "", IF(IFERROR(INDEX('Ticket Sales'!E$11:E$5010, MATCH($Q4538, 'Ticket Sales'!$J$11:$J$5010, 0)), M4537)="", "", IFERROR(INDEX('Ticket Sales'!E$11:E$5010, MATCH($Q4538, 'Ticket Sales'!$J$11:$J$5010, 0)), M4537)))</f>
        <v/>
      </c>
      <c r="N4538" s="2"/>
      <c r="P4538" s="48">
        <v>4528</v>
      </c>
      <c r="Q4538" s="48" t="str">
        <f t="shared" si="351"/>
        <v/>
      </c>
      <c r="S4538" s="52" t="str">
        <f t="shared" si="352"/>
        <v/>
      </c>
      <c r="U4538" s="52" t="str">
        <f t="shared" si="353"/>
        <v/>
      </c>
      <c r="W4538" s="52" t="str">
        <f t="shared" si="354"/>
        <v/>
      </c>
    </row>
    <row r="4539" spans="1:23" x14ac:dyDescent="0.25">
      <c r="A4539" s="2"/>
      <c r="B4539" s="32"/>
      <c r="C4539" s="25"/>
      <c r="D4539" s="25"/>
      <c r="E4539" s="26"/>
      <c r="F4539" s="27"/>
      <c r="G4539" s="2"/>
      <c r="H4539" s="2"/>
      <c r="I4539" s="38" t="str">
        <f t="shared" si="350"/>
        <v/>
      </c>
      <c r="J4539" s="39" t="str">
        <f>IF($Q4539="", "", IF(IFERROR(INDEX('Ticket Sales'!B$11:B$5010, MATCH($Q4539, 'Ticket Sales'!$J$11:$J$5010, 0)), J4538)="", "", IFERROR(INDEX('Ticket Sales'!B$11:B$5010, MATCH($Q4539, 'Ticket Sales'!$J$11:$J$5010, 0)), J4538)))</f>
        <v/>
      </c>
      <c r="K4539" s="39" t="str">
        <f>IF($Q4539="", "", IF(IFERROR(INDEX('Ticket Sales'!C$11:C$5010, MATCH($Q4539, 'Ticket Sales'!$J$11:$J$5010, 0)), K4538)="", "", IFERROR(INDEX('Ticket Sales'!C$11:C$5010, MATCH($Q4539, 'Ticket Sales'!$J$11:$J$5010, 0)), K4538)))</f>
        <v/>
      </c>
      <c r="L4539" s="40" t="str">
        <f>IF($Q4539="", "", IF(IFERROR(INDEX('Ticket Sales'!D$11:D$5010, MATCH($Q4539, 'Ticket Sales'!$J$11:$J$5010, 0)), L4538)="", "", IFERROR(INDEX('Ticket Sales'!D$11:D$5010, MATCH($Q4539, 'Ticket Sales'!$J$11:$J$5010, 0)), L4538)))</f>
        <v/>
      </c>
      <c r="M4539" s="41" t="str">
        <f>IF($Q4539="", "", IF(IFERROR(INDEX('Ticket Sales'!E$11:E$5010, MATCH($Q4539, 'Ticket Sales'!$J$11:$J$5010, 0)), M4538)="", "", IFERROR(INDEX('Ticket Sales'!E$11:E$5010, MATCH($Q4539, 'Ticket Sales'!$J$11:$J$5010, 0)), M4538)))</f>
        <v/>
      </c>
      <c r="N4539" s="2"/>
      <c r="P4539" s="48">
        <v>4529</v>
      </c>
      <c r="Q4539" s="48" t="str">
        <f t="shared" si="351"/>
        <v/>
      </c>
      <c r="S4539" s="52" t="str">
        <f t="shared" si="352"/>
        <v/>
      </c>
      <c r="U4539" s="52" t="str">
        <f t="shared" si="353"/>
        <v/>
      </c>
      <c r="W4539" s="52" t="str">
        <f t="shared" si="354"/>
        <v/>
      </c>
    </row>
    <row r="4540" spans="1:23" x14ac:dyDescent="0.25">
      <c r="A4540" s="2"/>
      <c r="B4540" s="32"/>
      <c r="C4540" s="25"/>
      <c r="D4540" s="25"/>
      <c r="E4540" s="26"/>
      <c r="F4540" s="27"/>
      <c r="G4540" s="2"/>
      <c r="H4540" s="2"/>
      <c r="I4540" s="38" t="str">
        <f t="shared" si="350"/>
        <v/>
      </c>
      <c r="J4540" s="39" t="str">
        <f>IF($Q4540="", "", IF(IFERROR(INDEX('Ticket Sales'!B$11:B$5010, MATCH($Q4540, 'Ticket Sales'!$J$11:$J$5010, 0)), J4539)="", "", IFERROR(INDEX('Ticket Sales'!B$11:B$5010, MATCH($Q4540, 'Ticket Sales'!$J$11:$J$5010, 0)), J4539)))</f>
        <v/>
      </c>
      <c r="K4540" s="39" t="str">
        <f>IF($Q4540="", "", IF(IFERROR(INDEX('Ticket Sales'!C$11:C$5010, MATCH($Q4540, 'Ticket Sales'!$J$11:$J$5010, 0)), K4539)="", "", IFERROR(INDEX('Ticket Sales'!C$11:C$5010, MATCH($Q4540, 'Ticket Sales'!$J$11:$J$5010, 0)), K4539)))</f>
        <v/>
      </c>
      <c r="L4540" s="40" t="str">
        <f>IF($Q4540="", "", IF(IFERROR(INDEX('Ticket Sales'!D$11:D$5010, MATCH($Q4540, 'Ticket Sales'!$J$11:$J$5010, 0)), L4539)="", "", IFERROR(INDEX('Ticket Sales'!D$11:D$5010, MATCH($Q4540, 'Ticket Sales'!$J$11:$J$5010, 0)), L4539)))</f>
        <v/>
      </c>
      <c r="M4540" s="41" t="str">
        <f>IF($Q4540="", "", IF(IFERROR(INDEX('Ticket Sales'!E$11:E$5010, MATCH($Q4540, 'Ticket Sales'!$J$11:$J$5010, 0)), M4539)="", "", IFERROR(INDEX('Ticket Sales'!E$11:E$5010, MATCH($Q4540, 'Ticket Sales'!$J$11:$J$5010, 0)), M4539)))</f>
        <v/>
      </c>
      <c r="N4540" s="2"/>
      <c r="P4540" s="48">
        <v>4530</v>
      </c>
      <c r="Q4540" s="48" t="str">
        <f t="shared" si="351"/>
        <v/>
      </c>
      <c r="S4540" s="52" t="str">
        <f t="shared" si="352"/>
        <v/>
      </c>
      <c r="U4540" s="52" t="str">
        <f t="shared" si="353"/>
        <v/>
      </c>
      <c r="W4540" s="52" t="str">
        <f t="shared" si="354"/>
        <v/>
      </c>
    </row>
    <row r="4541" spans="1:23" x14ac:dyDescent="0.25">
      <c r="A4541" s="2"/>
      <c r="B4541" s="32"/>
      <c r="C4541" s="25"/>
      <c r="D4541" s="25"/>
      <c r="E4541" s="26"/>
      <c r="F4541" s="27"/>
      <c r="G4541" s="2"/>
      <c r="H4541" s="2"/>
      <c r="I4541" s="38" t="str">
        <f t="shared" si="350"/>
        <v/>
      </c>
      <c r="J4541" s="39" t="str">
        <f>IF($Q4541="", "", IF(IFERROR(INDEX('Ticket Sales'!B$11:B$5010, MATCH($Q4541, 'Ticket Sales'!$J$11:$J$5010, 0)), J4540)="", "", IFERROR(INDEX('Ticket Sales'!B$11:B$5010, MATCH($Q4541, 'Ticket Sales'!$J$11:$J$5010, 0)), J4540)))</f>
        <v/>
      </c>
      <c r="K4541" s="39" t="str">
        <f>IF($Q4541="", "", IF(IFERROR(INDEX('Ticket Sales'!C$11:C$5010, MATCH($Q4541, 'Ticket Sales'!$J$11:$J$5010, 0)), K4540)="", "", IFERROR(INDEX('Ticket Sales'!C$11:C$5010, MATCH($Q4541, 'Ticket Sales'!$J$11:$J$5010, 0)), K4540)))</f>
        <v/>
      </c>
      <c r="L4541" s="40" t="str">
        <f>IF($Q4541="", "", IF(IFERROR(INDEX('Ticket Sales'!D$11:D$5010, MATCH($Q4541, 'Ticket Sales'!$J$11:$J$5010, 0)), L4540)="", "", IFERROR(INDEX('Ticket Sales'!D$11:D$5010, MATCH($Q4541, 'Ticket Sales'!$J$11:$J$5010, 0)), L4540)))</f>
        <v/>
      </c>
      <c r="M4541" s="41" t="str">
        <f>IF($Q4541="", "", IF(IFERROR(INDEX('Ticket Sales'!E$11:E$5010, MATCH($Q4541, 'Ticket Sales'!$J$11:$J$5010, 0)), M4540)="", "", IFERROR(INDEX('Ticket Sales'!E$11:E$5010, MATCH($Q4541, 'Ticket Sales'!$J$11:$J$5010, 0)), M4540)))</f>
        <v/>
      </c>
      <c r="N4541" s="2"/>
      <c r="P4541" s="48">
        <v>4531</v>
      </c>
      <c r="Q4541" s="48" t="str">
        <f t="shared" si="351"/>
        <v/>
      </c>
      <c r="S4541" s="52" t="str">
        <f t="shared" si="352"/>
        <v/>
      </c>
      <c r="U4541" s="52" t="str">
        <f t="shared" si="353"/>
        <v/>
      </c>
      <c r="W4541" s="52" t="str">
        <f t="shared" si="354"/>
        <v/>
      </c>
    </row>
    <row r="4542" spans="1:23" x14ac:dyDescent="0.25">
      <c r="A4542" s="2"/>
      <c r="B4542" s="32"/>
      <c r="C4542" s="25"/>
      <c r="D4542" s="25"/>
      <c r="E4542" s="26"/>
      <c r="F4542" s="27"/>
      <c r="G4542" s="2"/>
      <c r="H4542" s="2"/>
      <c r="I4542" s="38" t="str">
        <f t="shared" si="350"/>
        <v/>
      </c>
      <c r="J4542" s="39" t="str">
        <f>IF($Q4542="", "", IF(IFERROR(INDEX('Ticket Sales'!B$11:B$5010, MATCH($Q4542, 'Ticket Sales'!$J$11:$J$5010, 0)), J4541)="", "", IFERROR(INDEX('Ticket Sales'!B$11:B$5010, MATCH($Q4542, 'Ticket Sales'!$J$11:$J$5010, 0)), J4541)))</f>
        <v/>
      </c>
      <c r="K4542" s="39" t="str">
        <f>IF($Q4542="", "", IF(IFERROR(INDEX('Ticket Sales'!C$11:C$5010, MATCH($Q4542, 'Ticket Sales'!$J$11:$J$5010, 0)), K4541)="", "", IFERROR(INDEX('Ticket Sales'!C$11:C$5010, MATCH($Q4542, 'Ticket Sales'!$J$11:$J$5010, 0)), K4541)))</f>
        <v/>
      </c>
      <c r="L4542" s="40" t="str">
        <f>IF($Q4542="", "", IF(IFERROR(INDEX('Ticket Sales'!D$11:D$5010, MATCH($Q4542, 'Ticket Sales'!$J$11:$J$5010, 0)), L4541)="", "", IFERROR(INDEX('Ticket Sales'!D$11:D$5010, MATCH($Q4542, 'Ticket Sales'!$J$11:$J$5010, 0)), L4541)))</f>
        <v/>
      </c>
      <c r="M4542" s="41" t="str">
        <f>IF($Q4542="", "", IF(IFERROR(INDEX('Ticket Sales'!E$11:E$5010, MATCH($Q4542, 'Ticket Sales'!$J$11:$J$5010, 0)), M4541)="", "", IFERROR(INDEX('Ticket Sales'!E$11:E$5010, MATCH($Q4542, 'Ticket Sales'!$J$11:$J$5010, 0)), M4541)))</f>
        <v/>
      </c>
      <c r="N4542" s="2"/>
      <c r="P4542" s="48">
        <v>4532</v>
      </c>
      <c r="Q4542" s="48" t="str">
        <f t="shared" si="351"/>
        <v/>
      </c>
      <c r="S4542" s="52" t="str">
        <f t="shared" si="352"/>
        <v/>
      </c>
      <c r="U4542" s="52" t="str">
        <f t="shared" si="353"/>
        <v/>
      </c>
      <c r="W4542" s="52" t="str">
        <f t="shared" si="354"/>
        <v/>
      </c>
    </row>
    <row r="4543" spans="1:23" x14ac:dyDescent="0.25">
      <c r="A4543" s="2"/>
      <c r="B4543" s="32"/>
      <c r="C4543" s="25"/>
      <c r="D4543" s="25"/>
      <c r="E4543" s="26"/>
      <c r="F4543" s="27"/>
      <c r="G4543" s="2"/>
      <c r="H4543" s="2"/>
      <c r="I4543" s="38" t="str">
        <f t="shared" si="350"/>
        <v/>
      </c>
      <c r="J4543" s="39" t="str">
        <f>IF($Q4543="", "", IF(IFERROR(INDEX('Ticket Sales'!B$11:B$5010, MATCH($Q4543, 'Ticket Sales'!$J$11:$J$5010, 0)), J4542)="", "", IFERROR(INDEX('Ticket Sales'!B$11:B$5010, MATCH($Q4543, 'Ticket Sales'!$J$11:$J$5010, 0)), J4542)))</f>
        <v/>
      </c>
      <c r="K4543" s="39" t="str">
        <f>IF($Q4543="", "", IF(IFERROR(INDEX('Ticket Sales'!C$11:C$5010, MATCH($Q4543, 'Ticket Sales'!$J$11:$J$5010, 0)), K4542)="", "", IFERROR(INDEX('Ticket Sales'!C$11:C$5010, MATCH($Q4543, 'Ticket Sales'!$J$11:$J$5010, 0)), K4542)))</f>
        <v/>
      </c>
      <c r="L4543" s="40" t="str">
        <f>IF($Q4543="", "", IF(IFERROR(INDEX('Ticket Sales'!D$11:D$5010, MATCH($Q4543, 'Ticket Sales'!$J$11:$J$5010, 0)), L4542)="", "", IFERROR(INDEX('Ticket Sales'!D$11:D$5010, MATCH($Q4543, 'Ticket Sales'!$J$11:$J$5010, 0)), L4542)))</f>
        <v/>
      </c>
      <c r="M4543" s="41" t="str">
        <f>IF($Q4543="", "", IF(IFERROR(INDEX('Ticket Sales'!E$11:E$5010, MATCH($Q4543, 'Ticket Sales'!$J$11:$J$5010, 0)), M4542)="", "", IFERROR(INDEX('Ticket Sales'!E$11:E$5010, MATCH($Q4543, 'Ticket Sales'!$J$11:$J$5010, 0)), M4542)))</f>
        <v/>
      </c>
      <c r="N4543" s="2"/>
      <c r="P4543" s="48">
        <v>4533</v>
      </c>
      <c r="Q4543" s="48" t="str">
        <f t="shared" si="351"/>
        <v/>
      </c>
      <c r="S4543" s="52" t="str">
        <f t="shared" si="352"/>
        <v/>
      </c>
      <c r="U4543" s="52" t="str">
        <f t="shared" si="353"/>
        <v/>
      </c>
      <c r="W4543" s="52" t="str">
        <f t="shared" si="354"/>
        <v/>
      </c>
    </row>
    <row r="4544" spans="1:23" x14ac:dyDescent="0.25">
      <c r="A4544" s="2"/>
      <c r="B4544" s="32"/>
      <c r="C4544" s="25"/>
      <c r="D4544" s="25"/>
      <c r="E4544" s="26"/>
      <c r="F4544" s="27"/>
      <c r="G4544" s="2"/>
      <c r="H4544" s="2"/>
      <c r="I4544" s="38" t="str">
        <f t="shared" si="350"/>
        <v/>
      </c>
      <c r="J4544" s="39" t="str">
        <f>IF($Q4544="", "", IF(IFERROR(INDEX('Ticket Sales'!B$11:B$5010, MATCH($Q4544, 'Ticket Sales'!$J$11:$J$5010, 0)), J4543)="", "", IFERROR(INDEX('Ticket Sales'!B$11:B$5010, MATCH($Q4544, 'Ticket Sales'!$J$11:$J$5010, 0)), J4543)))</f>
        <v/>
      </c>
      <c r="K4544" s="39" t="str">
        <f>IF($Q4544="", "", IF(IFERROR(INDEX('Ticket Sales'!C$11:C$5010, MATCH($Q4544, 'Ticket Sales'!$J$11:$J$5010, 0)), K4543)="", "", IFERROR(INDEX('Ticket Sales'!C$11:C$5010, MATCH($Q4544, 'Ticket Sales'!$J$11:$J$5010, 0)), K4543)))</f>
        <v/>
      </c>
      <c r="L4544" s="40" t="str">
        <f>IF($Q4544="", "", IF(IFERROR(INDEX('Ticket Sales'!D$11:D$5010, MATCH($Q4544, 'Ticket Sales'!$J$11:$J$5010, 0)), L4543)="", "", IFERROR(INDEX('Ticket Sales'!D$11:D$5010, MATCH($Q4544, 'Ticket Sales'!$J$11:$J$5010, 0)), L4543)))</f>
        <v/>
      </c>
      <c r="M4544" s="41" t="str">
        <f>IF($Q4544="", "", IF(IFERROR(INDEX('Ticket Sales'!E$11:E$5010, MATCH($Q4544, 'Ticket Sales'!$J$11:$J$5010, 0)), M4543)="", "", IFERROR(INDEX('Ticket Sales'!E$11:E$5010, MATCH($Q4544, 'Ticket Sales'!$J$11:$J$5010, 0)), M4543)))</f>
        <v/>
      </c>
      <c r="N4544" s="2"/>
      <c r="P4544" s="48">
        <v>4534</v>
      </c>
      <c r="Q4544" s="48" t="str">
        <f t="shared" si="351"/>
        <v/>
      </c>
      <c r="S4544" s="52" t="str">
        <f t="shared" si="352"/>
        <v/>
      </c>
      <c r="U4544" s="52" t="str">
        <f t="shared" si="353"/>
        <v/>
      </c>
      <c r="W4544" s="52" t="str">
        <f t="shared" si="354"/>
        <v/>
      </c>
    </row>
    <row r="4545" spans="1:23" x14ac:dyDescent="0.25">
      <c r="A4545" s="2"/>
      <c r="B4545" s="32"/>
      <c r="C4545" s="25"/>
      <c r="D4545" s="25"/>
      <c r="E4545" s="26"/>
      <c r="F4545" s="27"/>
      <c r="G4545" s="2"/>
      <c r="H4545" s="2"/>
      <c r="I4545" s="38" t="str">
        <f t="shared" si="350"/>
        <v/>
      </c>
      <c r="J4545" s="39" t="str">
        <f>IF($Q4545="", "", IF(IFERROR(INDEX('Ticket Sales'!B$11:B$5010, MATCH($Q4545, 'Ticket Sales'!$J$11:$J$5010, 0)), J4544)="", "", IFERROR(INDEX('Ticket Sales'!B$11:B$5010, MATCH($Q4545, 'Ticket Sales'!$J$11:$J$5010, 0)), J4544)))</f>
        <v/>
      </c>
      <c r="K4545" s="39" t="str">
        <f>IF($Q4545="", "", IF(IFERROR(INDEX('Ticket Sales'!C$11:C$5010, MATCH($Q4545, 'Ticket Sales'!$J$11:$J$5010, 0)), K4544)="", "", IFERROR(INDEX('Ticket Sales'!C$11:C$5010, MATCH($Q4545, 'Ticket Sales'!$J$11:$J$5010, 0)), K4544)))</f>
        <v/>
      </c>
      <c r="L4545" s="40" t="str">
        <f>IF($Q4545="", "", IF(IFERROR(INDEX('Ticket Sales'!D$11:D$5010, MATCH($Q4545, 'Ticket Sales'!$J$11:$J$5010, 0)), L4544)="", "", IFERROR(INDEX('Ticket Sales'!D$11:D$5010, MATCH($Q4545, 'Ticket Sales'!$J$11:$J$5010, 0)), L4544)))</f>
        <v/>
      </c>
      <c r="M4545" s="41" t="str">
        <f>IF($Q4545="", "", IF(IFERROR(INDEX('Ticket Sales'!E$11:E$5010, MATCH($Q4545, 'Ticket Sales'!$J$11:$J$5010, 0)), M4544)="", "", IFERROR(INDEX('Ticket Sales'!E$11:E$5010, MATCH($Q4545, 'Ticket Sales'!$J$11:$J$5010, 0)), M4544)))</f>
        <v/>
      </c>
      <c r="N4545" s="2"/>
      <c r="P4545" s="48">
        <v>4535</v>
      </c>
      <c r="Q4545" s="48" t="str">
        <f t="shared" si="351"/>
        <v/>
      </c>
      <c r="S4545" s="52" t="str">
        <f t="shared" si="352"/>
        <v/>
      </c>
      <c r="U4545" s="52" t="str">
        <f t="shared" si="353"/>
        <v/>
      </c>
      <c r="W4545" s="52" t="str">
        <f t="shared" si="354"/>
        <v/>
      </c>
    </row>
    <row r="4546" spans="1:23" x14ac:dyDescent="0.25">
      <c r="A4546" s="2"/>
      <c r="B4546" s="32"/>
      <c r="C4546" s="25"/>
      <c r="D4546" s="25"/>
      <c r="E4546" s="26"/>
      <c r="F4546" s="27"/>
      <c r="G4546" s="2"/>
      <c r="H4546" s="2"/>
      <c r="I4546" s="38" t="str">
        <f t="shared" si="350"/>
        <v/>
      </c>
      <c r="J4546" s="39" t="str">
        <f>IF($Q4546="", "", IF(IFERROR(INDEX('Ticket Sales'!B$11:B$5010, MATCH($Q4546, 'Ticket Sales'!$J$11:$J$5010, 0)), J4545)="", "", IFERROR(INDEX('Ticket Sales'!B$11:B$5010, MATCH($Q4546, 'Ticket Sales'!$J$11:$J$5010, 0)), J4545)))</f>
        <v/>
      </c>
      <c r="K4546" s="39" t="str">
        <f>IF($Q4546="", "", IF(IFERROR(INDEX('Ticket Sales'!C$11:C$5010, MATCH($Q4546, 'Ticket Sales'!$J$11:$J$5010, 0)), K4545)="", "", IFERROR(INDEX('Ticket Sales'!C$11:C$5010, MATCH($Q4546, 'Ticket Sales'!$J$11:$J$5010, 0)), K4545)))</f>
        <v/>
      </c>
      <c r="L4546" s="40" t="str">
        <f>IF($Q4546="", "", IF(IFERROR(INDEX('Ticket Sales'!D$11:D$5010, MATCH($Q4546, 'Ticket Sales'!$J$11:$J$5010, 0)), L4545)="", "", IFERROR(INDEX('Ticket Sales'!D$11:D$5010, MATCH($Q4546, 'Ticket Sales'!$J$11:$J$5010, 0)), L4545)))</f>
        <v/>
      </c>
      <c r="M4546" s="41" t="str">
        <f>IF($Q4546="", "", IF(IFERROR(INDEX('Ticket Sales'!E$11:E$5010, MATCH($Q4546, 'Ticket Sales'!$J$11:$J$5010, 0)), M4545)="", "", IFERROR(INDEX('Ticket Sales'!E$11:E$5010, MATCH($Q4546, 'Ticket Sales'!$J$11:$J$5010, 0)), M4545)))</f>
        <v/>
      </c>
      <c r="N4546" s="2"/>
      <c r="P4546" s="48">
        <v>4536</v>
      </c>
      <c r="Q4546" s="48" t="str">
        <f t="shared" si="351"/>
        <v/>
      </c>
      <c r="S4546" s="52" t="str">
        <f t="shared" si="352"/>
        <v/>
      </c>
      <c r="U4546" s="52" t="str">
        <f t="shared" si="353"/>
        <v/>
      </c>
      <c r="W4546" s="52" t="str">
        <f t="shared" si="354"/>
        <v/>
      </c>
    </row>
    <row r="4547" spans="1:23" x14ac:dyDescent="0.25">
      <c r="A4547" s="2"/>
      <c r="B4547" s="32"/>
      <c r="C4547" s="25"/>
      <c r="D4547" s="25"/>
      <c r="E4547" s="26"/>
      <c r="F4547" s="27"/>
      <c r="G4547" s="2"/>
      <c r="H4547" s="2"/>
      <c r="I4547" s="38" t="str">
        <f t="shared" si="350"/>
        <v/>
      </c>
      <c r="J4547" s="39" t="str">
        <f>IF($Q4547="", "", IF(IFERROR(INDEX('Ticket Sales'!B$11:B$5010, MATCH($Q4547, 'Ticket Sales'!$J$11:$J$5010, 0)), J4546)="", "", IFERROR(INDEX('Ticket Sales'!B$11:B$5010, MATCH($Q4547, 'Ticket Sales'!$J$11:$J$5010, 0)), J4546)))</f>
        <v/>
      </c>
      <c r="K4547" s="39" t="str">
        <f>IF($Q4547="", "", IF(IFERROR(INDEX('Ticket Sales'!C$11:C$5010, MATCH($Q4547, 'Ticket Sales'!$J$11:$J$5010, 0)), K4546)="", "", IFERROR(INDEX('Ticket Sales'!C$11:C$5010, MATCH($Q4547, 'Ticket Sales'!$J$11:$J$5010, 0)), K4546)))</f>
        <v/>
      </c>
      <c r="L4547" s="40" t="str">
        <f>IF($Q4547="", "", IF(IFERROR(INDEX('Ticket Sales'!D$11:D$5010, MATCH($Q4547, 'Ticket Sales'!$J$11:$J$5010, 0)), L4546)="", "", IFERROR(INDEX('Ticket Sales'!D$11:D$5010, MATCH($Q4547, 'Ticket Sales'!$J$11:$J$5010, 0)), L4546)))</f>
        <v/>
      </c>
      <c r="M4547" s="41" t="str">
        <f>IF($Q4547="", "", IF(IFERROR(INDEX('Ticket Sales'!E$11:E$5010, MATCH($Q4547, 'Ticket Sales'!$J$11:$J$5010, 0)), M4546)="", "", IFERROR(INDEX('Ticket Sales'!E$11:E$5010, MATCH($Q4547, 'Ticket Sales'!$J$11:$J$5010, 0)), M4546)))</f>
        <v/>
      </c>
      <c r="N4547" s="2"/>
      <c r="P4547" s="48">
        <v>4537</v>
      </c>
      <c r="Q4547" s="48" t="str">
        <f t="shared" si="351"/>
        <v/>
      </c>
      <c r="S4547" s="52" t="str">
        <f t="shared" si="352"/>
        <v/>
      </c>
      <c r="U4547" s="52" t="str">
        <f t="shared" si="353"/>
        <v/>
      </c>
      <c r="W4547" s="52" t="str">
        <f t="shared" si="354"/>
        <v/>
      </c>
    </row>
    <row r="4548" spans="1:23" x14ac:dyDescent="0.25">
      <c r="A4548" s="2"/>
      <c r="B4548" s="32"/>
      <c r="C4548" s="25"/>
      <c r="D4548" s="25"/>
      <c r="E4548" s="26"/>
      <c r="F4548" s="27"/>
      <c r="G4548" s="2"/>
      <c r="H4548" s="2"/>
      <c r="I4548" s="38" t="str">
        <f t="shared" si="350"/>
        <v/>
      </c>
      <c r="J4548" s="39" t="str">
        <f>IF($Q4548="", "", IF(IFERROR(INDEX('Ticket Sales'!B$11:B$5010, MATCH($Q4548, 'Ticket Sales'!$J$11:$J$5010, 0)), J4547)="", "", IFERROR(INDEX('Ticket Sales'!B$11:B$5010, MATCH($Q4548, 'Ticket Sales'!$J$11:$J$5010, 0)), J4547)))</f>
        <v/>
      </c>
      <c r="K4548" s="39" t="str">
        <f>IF($Q4548="", "", IF(IFERROR(INDEX('Ticket Sales'!C$11:C$5010, MATCH($Q4548, 'Ticket Sales'!$J$11:$J$5010, 0)), K4547)="", "", IFERROR(INDEX('Ticket Sales'!C$11:C$5010, MATCH($Q4548, 'Ticket Sales'!$J$11:$J$5010, 0)), K4547)))</f>
        <v/>
      </c>
      <c r="L4548" s="40" t="str">
        <f>IF($Q4548="", "", IF(IFERROR(INDEX('Ticket Sales'!D$11:D$5010, MATCH($Q4548, 'Ticket Sales'!$J$11:$J$5010, 0)), L4547)="", "", IFERROR(INDEX('Ticket Sales'!D$11:D$5010, MATCH($Q4548, 'Ticket Sales'!$J$11:$J$5010, 0)), L4547)))</f>
        <v/>
      </c>
      <c r="M4548" s="41" t="str">
        <f>IF($Q4548="", "", IF(IFERROR(INDEX('Ticket Sales'!E$11:E$5010, MATCH($Q4548, 'Ticket Sales'!$J$11:$J$5010, 0)), M4547)="", "", IFERROR(INDEX('Ticket Sales'!E$11:E$5010, MATCH($Q4548, 'Ticket Sales'!$J$11:$J$5010, 0)), M4547)))</f>
        <v/>
      </c>
      <c r="N4548" s="2"/>
      <c r="P4548" s="48">
        <v>4538</v>
      </c>
      <c r="Q4548" s="48" t="str">
        <f t="shared" si="351"/>
        <v/>
      </c>
      <c r="S4548" s="52" t="str">
        <f t="shared" si="352"/>
        <v/>
      </c>
      <c r="U4548" s="52" t="str">
        <f t="shared" si="353"/>
        <v/>
      </c>
      <c r="W4548" s="52" t="str">
        <f t="shared" si="354"/>
        <v/>
      </c>
    </row>
    <row r="4549" spans="1:23" x14ac:dyDescent="0.25">
      <c r="A4549" s="2"/>
      <c r="B4549" s="32"/>
      <c r="C4549" s="25"/>
      <c r="D4549" s="25"/>
      <c r="E4549" s="26"/>
      <c r="F4549" s="27"/>
      <c r="G4549" s="2"/>
      <c r="H4549" s="2"/>
      <c r="I4549" s="38" t="str">
        <f t="shared" si="350"/>
        <v/>
      </c>
      <c r="J4549" s="39" t="str">
        <f>IF($Q4549="", "", IF(IFERROR(INDEX('Ticket Sales'!B$11:B$5010, MATCH($Q4549, 'Ticket Sales'!$J$11:$J$5010, 0)), J4548)="", "", IFERROR(INDEX('Ticket Sales'!B$11:B$5010, MATCH($Q4549, 'Ticket Sales'!$J$11:$J$5010, 0)), J4548)))</f>
        <v/>
      </c>
      <c r="K4549" s="39" t="str">
        <f>IF($Q4549="", "", IF(IFERROR(INDEX('Ticket Sales'!C$11:C$5010, MATCH($Q4549, 'Ticket Sales'!$J$11:$J$5010, 0)), K4548)="", "", IFERROR(INDEX('Ticket Sales'!C$11:C$5010, MATCH($Q4549, 'Ticket Sales'!$J$11:$J$5010, 0)), K4548)))</f>
        <v/>
      </c>
      <c r="L4549" s="40" t="str">
        <f>IF($Q4549="", "", IF(IFERROR(INDEX('Ticket Sales'!D$11:D$5010, MATCH($Q4549, 'Ticket Sales'!$J$11:$J$5010, 0)), L4548)="", "", IFERROR(INDEX('Ticket Sales'!D$11:D$5010, MATCH($Q4549, 'Ticket Sales'!$J$11:$J$5010, 0)), L4548)))</f>
        <v/>
      </c>
      <c r="M4549" s="41" t="str">
        <f>IF($Q4549="", "", IF(IFERROR(INDEX('Ticket Sales'!E$11:E$5010, MATCH($Q4549, 'Ticket Sales'!$J$11:$J$5010, 0)), M4548)="", "", IFERROR(INDEX('Ticket Sales'!E$11:E$5010, MATCH($Q4549, 'Ticket Sales'!$J$11:$J$5010, 0)), M4548)))</f>
        <v/>
      </c>
      <c r="N4549" s="2"/>
      <c r="P4549" s="48">
        <v>4539</v>
      </c>
      <c r="Q4549" s="48" t="str">
        <f t="shared" si="351"/>
        <v/>
      </c>
      <c r="S4549" s="52" t="str">
        <f t="shared" si="352"/>
        <v/>
      </c>
      <c r="U4549" s="52" t="str">
        <f t="shared" si="353"/>
        <v/>
      </c>
      <c r="W4549" s="52" t="str">
        <f t="shared" si="354"/>
        <v/>
      </c>
    </row>
    <row r="4550" spans="1:23" x14ac:dyDescent="0.25">
      <c r="A4550" s="2"/>
      <c r="B4550" s="32"/>
      <c r="C4550" s="25"/>
      <c r="D4550" s="25"/>
      <c r="E4550" s="26"/>
      <c r="F4550" s="27"/>
      <c r="G4550" s="2"/>
      <c r="H4550" s="2"/>
      <c r="I4550" s="38" t="str">
        <f t="shared" si="350"/>
        <v/>
      </c>
      <c r="J4550" s="39" t="str">
        <f>IF($Q4550="", "", IF(IFERROR(INDEX('Ticket Sales'!B$11:B$5010, MATCH($Q4550, 'Ticket Sales'!$J$11:$J$5010, 0)), J4549)="", "", IFERROR(INDEX('Ticket Sales'!B$11:B$5010, MATCH($Q4550, 'Ticket Sales'!$J$11:$J$5010, 0)), J4549)))</f>
        <v/>
      </c>
      <c r="K4550" s="39" t="str">
        <f>IF($Q4550="", "", IF(IFERROR(INDEX('Ticket Sales'!C$11:C$5010, MATCH($Q4550, 'Ticket Sales'!$J$11:$J$5010, 0)), K4549)="", "", IFERROR(INDEX('Ticket Sales'!C$11:C$5010, MATCH($Q4550, 'Ticket Sales'!$J$11:$J$5010, 0)), K4549)))</f>
        <v/>
      </c>
      <c r="L4550" s="40" t="str">
        <f>IF($Q4550="", "", IF(IFERROR(INDEX('Ticket Sales'!D$11:D$5010, MATCH($Q4550, 'Ticket Sales'!$J$11:$J$5010, 0)), L4549)="", "", IFERROR(INDEX('Ticket Sales'!D$11:D$5010, MATCH($Q4550, 'Ticket Sales'!$J$11:$J$5010, 0)), L4549)))</f>
        <v/>
      </c>
      <c r="M4550" s="41" t="str">
        <f>IF($Q4550="", "", IF(IFERROR(INDEX('Ticket Sales'!E$11:E$5010, MATCH($Q4550, 'Ticket Sales'!$J$11:$J$5010, 0)), M4549)="", "", IFERROR(INDEX('Ticket Sales'!E$11:E$5010, MATCH($Q4550, 'Ticket Sales'!$J$11:$J$5010, 0)), M4549)))</f>
        <v/>
      </c>
      <c r="N4550" s="2"/>
      <c r="P4550" s="48">
        <v>4540</v>
      </c>
      <c r="Q4550" s="48" t="str">
        <f t="shared" si="351"/>
        <v/>
      </c>
      <c r="S4550" s="52" t="str">
        <f t="shared" si="352"/>
        <v/>
      </c>
      <c r="U4550" s="52" t="str">
        <f t="shared" si="353"/>
        <v/>
      </c>
      <c r="W4550" s="52" t="str">
        <f t="shared" si="354"/>
        <v/>
      </c>
    </row>
    <row r="4551" spans="1:23" x14ac:dyDescent="0.25">
      <c r="A4551" s="2"/>
      <c r="B4551" s="32"/>
      <c r="C4551" s="25"/>
      <c r="D4551" s="25"/>
      <c r="E4551" s="26"/>
      <c r="F4551" s="27"/>
      <c r="G4551" s="2"/>
      <c r="H4551" s="2"/>
      <c r="I4551" s="38" t="str">
        <f t="shared" si="350"/>
        <v/>
      </c>
      <c r="J4551" s="39" t="str">
        <f>IF($Q4551="", "", IF(IFERROR(INDEX('Ticket Sales'!B$11:B$5010, MATCH($Q4551, 'Ticket Sales'!$J$11:$J$5010, 0)), J4550)="", "", IFERROR(INDEX('Ticket Sales'!B$11:B$5010, MATCH($Q4551, 'Ticket Sales'!$J$11:$J$5010, 0)), J4550)))</f>
        <v/>
      </c>
      <c r="K4551" s="39" t="str">
        <f>IF($Q4551="", "", IF(IFERROR(INDEX('Ticket Sales'!C$11:C$5010, MATCH($Q4551, 'Ticket Sales'!$J$11:$J$5010, 0)), K4550)="", "", IFERROR(INDEX('Ticket Sales'!C$11:C$5010, MATCH($Q4551, 'Ticket Sales'!$J$11:$J$5010, 0)), K4550)))</f>
        <v/>
      </c>
      <c r="L4551" s="40" t="str">
        <f>IF($Q4551="", "", IF(IFERROR(INDEX('Ticket Sales'!D$11:D$5010, MATCH($Q4551, 'Ticket Sales'!$J$11:$J$5010, 0)), L4550)="", "", IFERROR(INDEX('Ticket Sales'!D$11:D$5010, MATCH($Q4551, 'Ticket Sales'!$J$11:$J$5010, 0)), L4550)))</f>
        <v/>
      </c>
      <c r="M4551" s="41" t="str">
        <f>IF($Q4551="", "", IF(IFERROR(INDEX('Ticket Sales'!E$11:E$5010, MATCH($Q4551, 'Ticket Sales'!$J$11:$J$5010, 0)), M4550)="", "", IFERROR(INDEX('Ticket Sales'!E$11:E$5010, MATCH($Q4551, 'Ticket Sales'!$J$11:$J$5010, 0)), M4550)))</f>
        <v/>
      </c>
      <c r="N4551" s="2"/>
      <c r="P4551" s="48">
        <v>4541</v>
      </c>
      <c r="Q4551" s="48" t="str">
        <f t="shared" si="351"/>
        <v/>
      </c>
      <c r="S4551" s="52" t="str">
        <f t="shared" si="352"/>
        <v/>
      </c>
      <c r="U4551" s="52" t="str">
        <f t="shared" si="353"/>
        <v/>
      </c>
      <c r="W4551" s="52" t="str">
        <f t="shared" si="354"/>
        <v/>
      </c>
    </row>
    <row r="4552" spans="1:23" x14ac:dyDescent="0.25">
      <c r="A4552" s="2"/>
      <c r="B4552" s="32"/>
      <c r="C4552" s="25"/>
      <c r="D4552" s="25"/>
      <c r="E4552" s="26"/>
      <c r="F4552" s="27"/>
      <c r="G4552" s="2"/>
      <c r="H4552" s="2"/>
      <c r="I4552" s="38" t="str">
        <f t="shared" si="350"/>
        <v/>
      </c>
      <c r="J4552" s="39" t="str">
        <f>IF($Q4552="", "", IF(IFERROR(INDEX('Ticket Sales'!B$11:B$5010, MATCH($Q4552, 'Ticket Sales'!$J$11:$J$5010, 0)), J4551)="", "", IFERROR(INDEX('Ticket Sales'!B$11:B$5010, MATCH($Q4552, 'Ticket Sales'!$J$11:$J$5010, 0)), J4551)))</f>
        <v/>
      </c>
      <c r="K4552" s="39" t="str">
        <f>IF($Q4552="", "", IF(IFERROR(INDEX('Ticket Sales'!C$11:C$5010, MATCH($Q4552, 'Ticket Sales'!$J$11:$J$5010, 0)), K4551)="", "", IFERROR(INDEX('Ticket Sales'!C$11:C$5010, MATCH($Q4552, 'Ticket Sales'!$J$11:$J$5010, 0)), K4551)))</f>
        <v/>
      </c>
      <c r="L4552" s="40" t="str">
        <f>IF($Q4552="", "", IF(IFERROR(INDEX('Ticket Sales'!D$11:D$5010, MATCH($Q4552, 'Ticket Sales'!$J$11:$J$5010, 0)), L4551)="", "", IFERROR(INDEX('Ticket Sales'!D$11:D$5010, MATCH($Q4552, 'Ticket Sales'!$J$11:$J$5010, 0)), L4551)))</f>
        <v/>
      </c>
      <c r="M4552" s="41" t="str">
        <f>IF($Q4552="", "", IF(IFERROR(INDEX('Ticket Sales'!E$11:E$5010, MATCH($Q4552, 'Ticket Sales'!$J$11:$J$5010, 0)), M4551)="", "", IFERROR(INDEX('Ticket Sales'!E$11:E$5010, MATCH($Q4552, 'Ticket Sales'!$J$11:$J$5010, 0)), M4551)))</f>
        <v/>
      </c>
      <c r="N4552" s="2"/>
      <c r="P4552" s="48">
        <v>4542</v>
      </c>
      <c r="Q4552" s="48" t="str">
        <f t="shared" si="351"/>
        <v/>
      </c>
      <c r="S4552" s="52" t="str">
        <f t="shared" si="352"/>
        <v/>
      </c>
      <c r="U4552" s="52" t="str">
        <f t="shared" si="353"/>
        <v/>
      </c>
      <c r="W4552" s="52" t="str">
        <f t="shared" si="354"/>
        <v/>
      </c>
    </row>
    <row r="4553" spans="1:23" x14ac:dyDescent="0.25">
      <c r="A4553" s="2"/>
      <c r="B4553" s="32"/>
      <c r="C4553" s="25"/>
      <c r="D4553" s="25"/>
      <c r="E4553" s="26"/>
      <c r="F4553" s="27"/>
      <c r="G4553" s="2"/>
      <c r="H4553" s="2"/>
      <c r="I4553" s="38" t="str">
        <f t="shared" si="350"/>
        <v/>
      </c>
      <c r="J4553" s="39" t="str">
        <f>IF($Q4553="", "", IF(IFERROR(INDEX('Ticket Sales'!B$11:B$5010, MATCH($Q4553, 'Ticket Sales'!$J$11:$J$5010, 0)), J4552)="", "", IFERROR(INDEX('Ticket Sales'!B$11:B$5010, MATCH($Q4553, 'Ticket Sales'!$J$11:$J$5010, 0)), J4552)))</f>
        <v/>
      </c>
      <c r="K4553" s="39" t="str">
        <f>IF($Q4553="", "", IF(IFERROR(INDEX('Ticket Sales'!C$11:C$5010, MATCH($Q4553, 'Ticket Sales'!$J$11:$J$5010, 0)), K4552)="", "", IFERROR(INDEX('Ticket Sales'!C$11:C$5010, MATCH($Q4553, 'Ticket Sales'!$J$11:$J$5010, 0)), K4552)))</f>
        <v/>
      </c>
      <c r="L4553" s="40" t="str">
        <f>IF($Q4553="", "", IF(IFERROR(INDEX('Ticket Sales'!D$11:D$5010, MATCH($Q4553, 'Ticket Sales'!$J$11:$J$5010, 0)), L4552)="", "", IFERROR(INDEX('Ticket Sales'!D$11:D$5010, MATCH($Q4553, 'Ticket Sales'!$J$11:$J$5010, 0)), L4552)))</f>
        <v/>
      </c>
      <c r="M4553" s="41" t="str">
        <f>IF($Q4553="", "", IF(IFERROR(INDEX('Ticket Sales'!E$11:E$5010, MATCH($Q4553, 'Ticket Sales'!$J$11:$J$5010, 0)), M4552)="", "", IFERROR(INDEX('Ticket Sales'!E$11:E$5010, MATCH($Q4553, 'Ticket Sales'!$J$11:$J$5010, 0)), M4552)))</f>
        <v/>
      </c>
      <c r="N4553" s="2"/>
      <c r="P4553" s="48">
        <v>4543</v>
      </c>
      <c r="Q4553" s="48" t="str">
        <f t="shared" si="351"/>
        <v/>
      </c>
      <c r="S4553" s="52" t="str">
        <f t="shared" si="352"/>
        <v/>
      </c>
      <c r="U4553" s="52" t="str">
        <f t="shared" si="353"/>
        <v/>
      </c>
      <c r="W4553" s="52" t="str">
        <f t="shared" si="354"/>
        <v/>
      </c>
    </row>
    <row r="4554" spans="1:23" x14ac:dyDescent="0.25">
      <c r="A4554" s="2"/>
      <c r="B4554" s="32"/>
      <c r="C4554" s="25"/>
      <c r="D4554" s="25"/>
      <c r="E4554" s="26"/>
      <c r="F4554" s="27"/>
      <c r="G4554" s="2"/>
      <c r="H4554" s="2"/>
      <c r="I4554" s="38" t="str">
        <f t="shared" si="350"/>
        <v/>
      </c>
      <c r="J4554" s="39" t="str">
        <f>IF($Q4554="", "", IF(IFERROR(INDEX('Ticket Sales'!B$11:B$5010, MATCH($Q4554, 'Ticket Sales'!$J$11:$J$5010, 0)), J4553)="", "", IFERROR(INDEX('Ticket Sales'!B$11:B$5010, MATCH($Q4554, 'Ticket Sales'!$J$11:$J$5010, 0)), J4553)))</f>
        <v/>
      </c>
      <c r="K4554" s="39" t="str">
        <f>IF($Q4554="", "", IF(IFERROR(INDEX('Ticket Sales'!C$11:C$5010, MATCH($Q4554, 'Ticket Sales'!$J$11:$J$5010, 0)), K4553)="", "", IFERROR(INDEX('Ticket Sales'!C$11:C$5010, MATCH($Q4554, 'Ticket Sales'!$J$11:$J$5010, 0)), K4553)))</f>
        <v/>
      </c>
      <c r="L4554" s="40" t="str">
        <f>IF($Q4554="", "", IF(IFERROR(INDEX('Ticket Sales'!D$11:D$5010, MATCH($Q4554, 'Ticket Sales'!$J$11:$J$5010, 0)), L4553)="", "", IFERROR(INDEX('Ticket Sales'!D$11:D$5010, MATCH($Q4554, 'Ticket Sales'!$J$11:$J$5010, 0)), L4553)))</f>
        <v/>
      </c>
      <c r="M4554" s="41" t="str">
        <f>IF($Q4554="", "", IF(IFERROR(INDEX('Ticket Sales'!E$11:E$5010, MATCH($Q4554, 'Ticket Sales'!$J$11:$J$5010, 0)), M4553)="", "", IFERROR(INDEX('Ticket Sales'!E$11:E$5010, MATCH($Q4554, 'Ticket Sales'!$J$11:$J$5010, 0)), M4553)))</f>
        <v/>
      </c>
      <c r="N4554" s="2"/>
      <c r="P4554" s="48">
        <v>4544</v>
      </c>
      <c r="Q4554" s="48" t="str">
        <f t="shared" si="351"/>
        <v/>
      </c>
      <c r="S4554" s="52" t="str">
        <f t="shared" si="352"/>
        <v/>
      </c>
      <c r="U4554" s="52" t="str">
        <f t="shared" si="353"/>
        <v/>
      </c>
      <c r="W4554" s="52" t="str">
        <f t="shared" si="354"/>
        <v/>
      </c>
    </row>
    <row r="4555" spans="1:23" x14ac:dyDescent="0.25">
      <c r="A4555" s="2"/>
      <c r="B4555" s="32"/>
      <c r="C4555" s="25"/>
      <c r="D4555" s="25"/>
      <c r="E4555" s="26"/>
      <c r="F4555" s="27"/>
      <c r="G4555" s="2"/>
      <c r="H4555" s="2"/>
      <c r="I4555" s="38" t="str">
        <f t="shared" si="350"/>
        <v/>
      </c>
      <c r="J4555" s="39" t="str">
        <f>IF($Q4555="", "", IF(IFERROR(INDEX('Ticket Sales'!B$11:B$5010, MATCH($Q4555, 'Ticket Sales'!$J$11:$J$5010, 0)), J4554)="", "", IFERROR(INDEX('Ticket Sales'!B$11:B$5010, MATCH($Q4555, 'Ticket Sales'!$J$11:$J$5010, 0)), J4554)))</f>
        <v/>
      </c>
      <c r="K4555" s="39" t="str">
        <f>IF($Q4555="", "", IF(IFERROR(INDEX('Ticket Sales'!C$11:C$5010, MATCH($Q4555, 'Ticket Sales'!$J$11:$J$5010, 0)), K4554)="", "", IFERROR(INDEX('Ticket Sales'!C$11:C$5010, MATCH($Q4555, 'Ticket Sales'!$J$11:$J$5010, 0)), K4554)))</f>
        <v/>
      </c>
      <c r="L4555" s="40" t="str">
        <f>IF($Q4555="", "", IF(IFERROR(INDEX('Ticket Sales'!D$11:D$5010, MATCH($Q4555, 'Ticket Sales'!$J$11:$J$5010, 0)), L4554)="", "", IFERROR(INDEX('Ticket Sales'!D$11:D$5010, MATCH($Q4555, 'Ticket Sales'!$J$11:$J$5010, 0)), L4554)))</f>
        <v/>
      </c>
      <c r="M4555" s="41" t="str">
        <f>IF($Q4555="", "", IF(IFERROR(INDEX('Ticket Sales'!E$11:E$5010, MATCH($Q4555, 'Ticket Sales'!$J$11:$J$5010, 0)), M4554)="", "", IFERROR(INDEX('Ticket Sales'!E$11:E$5010, MATCH($Q4555, 'Ticket Sales'!$J$11:$J$5010, 0)), M4554)))</f>
        <v/>
      </c>
      <c r="N4555" s="2"/>
      <c r="P4555" s="48">
        <v>4545</v>
      </c>
      <c r="Q4555" s="48" t="str">
        <f t="shared" si="351"/>
        <v/>
      </c>
      <c r="S4555" s="52" t="str">
        <f t="shared" si="352"/>
        <v/>
      </c>
      <c r="U4555" s="52" t="str">
        <f t="shared" si="353"/>
        <v/>
      </c>
      <c r="W4555" s="52" t="str">
        <f t="shared" si="354"/>
        <v/>
      </c>
    </row>
    <row r="4556" spans="1:23" x14ac:dyDescent="0.25">
      <c r="A4556" s="2"/>
      <c r="B4556" s="32"/>
      <c r="C4556" s="25"/>
      <c r="D4556" s="25"/>
      <c r="E4556" s="26"/>
      <c r="F4556" s="27"/>
      <c r="G4556" s="2"/>
      <c r="H4556" s="2"/>
      <c r="I4556" s="38" t="str">
        <f t="shared" ref="I4556:I4619" si="355">$Q4556</f>
        <v/>
      </c>
      <c r="J4556" s="39" t="str">
        <f>IF($Q4556="", "", IF(IFERROR(INDEX('Ticket Sales'!B$11:B$5010, MATCH($Q4556, 'Ticket Sales'!$J$11:$J$5010, 0)), J4555)="", "", IFERROR(INDEX('Ticket Sales'!B$11:B$5010, MATCH($Q4556, 'Ticket Sales'!$J$11:$J$5010, 0)), J4555)))</f>
        <v/>
      </c>
      <c r="K4556" s="39" t="str">
        <f>IF($Q4556="", "", IF(IFERROR(INDEX('Ticket Sales'!C$11:C$5010, MATCH($Q4556, 'Ticket Sales'!$J$11:$J$5010, 0)), K4555)="", "", IFERROR(INDEX('Ticket Sales'!C$11:C$5010, MATCH($Q4556, 'Ticket Sales'!$J$11:$J$5010, 0)), K4555)))</f>
        <v/>
      </c>
      <c r="L4556" s="40" t="str">
        <f>IF($Q4556="", "", IF(IFERROR(INDEX('Ticket Sales'!D$11:D$5010, MATCH($Q4556, 'Ticket Sales'!$J$11:$J$5010, 0)), L4555)="", "", IFERROR(INDEX('Ticket Sales'!D$11:D$5010, MATCH($Q4556, 'Ticket Sales'!$J$11:$J$5010, 0)), L4555)))</f>
        <v/>
      </c>
      <c r="M4556" s="41" t="str">
        <f>IF($Q4556="", "", IF(IFERROR(INDEX('Ticket Sales'!E$11:E$5010, MATCH($Q4556, 'Ticket Sales'!$J$11:$J$5010, 0)), M4555)="", "", IFERROR(INDEX('Ticket Sales'!E$11:E$5010, MATCH($Q4556, 'Ticket Sales'!$J$11:$J$5010, 0)), M4555)))</f>
        <v/>
      </c>
      <c r="N4556" s="2"/>
      <c r="P4556" s="48">
        <v>4546</v>
      </c>
      <c r="Q4556" s="48" t="str">
        <f t="shared" ref="Q4556:Q4619" si="356">IF(ISNUMBER($Q$8)=FALSE, "", IF($P4556&gt;$Q$8, "", $P4556))</f>
        <v/>
      </c>
      <c r="S4556" s="52" t="str">
        <f t="shared" ref="S4556:S4619" si="357">IF($B4556="", "", $B4556)</f>
        <v/>
      </c>
      <c r="U4556" s="52" t="str">
        <f t="shared" ref="U4556:U4619" si="358">IF(COUNTIF($B4556:$F4556, "")=5, "", "X")</f>
        <v/>
      </c>
      <c r="W4556" s="52" t="str">
        <f t="shared" ref="W4556:W4619" si="359">IF(AND($U4556="X", $S4556=""), "X", IF(AND($U4556="X", ISNUMBER($S4556)=FALSE), "X", IF(AND($U4556="X", COUNTIF($S$11:$S$5010, $S4556)&gt;1), "X", "")))</f>
        <v/>
      </c>
    </row>
    <row r="4557" spans="1:23" x14ac:dyDescent="0.25">
      <c r="A4557" s="2"/>
      <c r="B4557" s="32"/>
      <c r="C4557" s="25"/>
      <c r="D4557" s="25"/>
      <c r="E4557" s="26"/>
      <c r="F4557" s="27"/>
      <c r="G4557" s="2"/>
      <c r="H4557" s="2"/>
      <c r="I4557" s="38" t="str">
        <f t="shared" si="355"/>
        <v/>
      </c>
      <c r="J4557" s="39" t="str">
        <f>IF($Q4557="", "", IF(IFERROR(INDEX('Ticket Sales'!B$11:B$5010, MATCH($Q4557, 'Ticket Sales'!$J$11:$J$5010, 0)), J4556)="", "", IFERROR(INDEX('Ticket Sales'!B$11:B$5010, MATCH($Q4557, 'Ticket Sales'!$J$11:$J$5010, 0)), J4556)))</f>
        <v/>
      </c>
      <c r="K4557" s="39" t="str">
        <f>IF($Q4557="", "", IF(IFERROR(INDEX('Ticket Sales'!C$11:C$5010, MATCH($Q4557, 'Ticket Sales'!$J$11:$J$5010, 0)), K4556)="", "", IFERROR(INDEX('Ticket Sales'!C$11:C$5010, MATCH($Q4557, 'Ticket Sales'!$J$11:$J$5010, 0)), K4556)))</f>
        <v/>
      </c>
      <c r="L4557" s="40" t="str">
        <f>IF($Q4557="", "", IF(IFERROR(INDEX('Ticket Sales'!D$11:D$5010, MATCH($Q4557, 'Ticket Sales'!$J$11:$J$5010, 0)), L4556)="", "", IFERROR(INDEX('Ticket Sales'!D$11:D$5010, MATCH($Q4557, 'Ticket Sales'!$J$11:$J$5010, 0)), L4556)))</f>
        <v/>
      </c>
      <c r="M4557" s="41" t="str">
        <f>IF($Q4557="", "", IF(IFERROR(INDEX('Ticket Sales'!E$11:E$5010, MATCH($Q4557, 'Ticket Sales'!$J$11:$J$5010, 0)), M4556)="", "", IFERROR(INDEX('Ticket Sales'!E$11:E$5010, MATCH($Q4557, 'Ticket Sales'!$J$11:$J$5010, 0)), M4556)))</f>
        <v/>
      </c>
      <c r="N4557" s="2"/>
      <c r="P4557" s="48">
        <v>4547</v>
      </c>
      <c r="Q4557" s="48" t="str">
        <f t="shared" si="356"/>
        <v/>
      </c>
      <c r="S4557" s="52" t="str">
        <f t="shared" si="357"/>
        <v/>
      </c>
      <c r="U4557" s="52" t="str">
        <f t="shared" si="358"/>
        <v/>
      </c>
      <c r="W4557" s="52" t="str">
        <f t="shared" si="359"/>
        <v/>
      </c>
    </row>
    <row r="4558" spans="1:23" x14ac:dyDescent="0.25">
      <c r="A4558" s="2"/>
      <c r="B4558" s="32"/>
      <c r="C4558" s="25"/>
      <c r="D4558" s="25"/>
      <c r="E4558" s="26"/>
      <c r="F4558" s="27"/>
      <c r="G4558" s="2"/>
      <c r="H4558" s="2"/>
      <c r="I4558" s="38" t="str">
        <f t="shared" si="355"/>
        <v/>
      </c>
      <c r="J4558" s="39" t="str">
        <f>IF($Q4558="", "", IF(IFERROR(INDEX('Ticket Sales'!B$11:B$5010, MATCH($Q4558, 'Ticket Sales'!$J$11:$J$5010, 0)), J4557)="", "", IFERROR(INDEX('Ticket Sales'!B$11:B$5010, MATCH($Q4558, 'Ticket Sales'!$J$11:$J$5010, 0)), J4557)))</f>
        <v/>
      </c>
      <c r="K4558" s="39" t="str">
        <f>IF($Q4558="", "", IF(IFERROR(INDEX('Ticket Sales'!C$11:C$5010, MATCH($Q4558, 'Ticket Sales'!$J$11:$J$5010, 0)), K4557)="", "", IFERROR(INDEX('Ticket Sales'!C$11:C$5010, MATCH($Q4558, 'Ticket Sales'!$J$11:$J$5010, 0)), K4557)))</f>
        <v/>
      </c>
      <c r="L4558" s="40" t="str">
        <f>IF($Q4558="", "", IF(IFERROR(INDEX('Ticket Sales'!D$11:D$5010, MATCH($Q4558, 'Ticket Sales'!$J$11:$J$5010, 0)), L4557)="", "", IFERROR(INDEX('Ticket Sales'!D$11:D$5010, MATCH($Q4558, 'Ticket Sales'!$J$11:$J$5010, 0)), L4557)))</f>
        <v/>
      </c>
      <c r="M4558" s="41" t="str">
        <f>IF($Q4558="", "", IF(IFERROR(INDEX('Ticket Sales'!E$11:E$5010, MATCH($Q4558, 'Ticket Sales'!$J$11:$J$5010, 0)), M4557)="", "", IFERROR(INDEX('Ticket Sales'!E$11:E$5010, MATCH($Q4558, 'Ticket Sales'!$J$11:$J$5010, 0)), M4557)))</f>
        <v/>
      </c>
      <c r="N4558" s="2"/>
      <c r="P4558" s="48">
        <v>4548</v>
      </c>
      <c r="Q4558" s="48" t="str">
        <f t="shared" si="356"/>
        <v/>
      </c>
      <c r="S4558" s="52" t="str">
        <f t="shared" si="357"/>
        <v/>
      </c>
      <c r="U4558" s="52" t="str">
        <f t="shared" si="358"/>
        <v/>
      </c>
      <c r="W4558" s="52" t="str">
        <f t="shared" si="359"/>
        <v/>
      </c>
    </row>
    <row r="4559" spans="1:23" x14ac:dyDescent="0.25">
      <c r="A4559" s="2"/>
      <c r="B4559" s="32"/>
      <c r="C4559" s="25"/>
      <c r="D4559" s="25"/>
      <c r="E4559" s="26"/>
      <c r="F4559" s="27"/>
      <c r="G4559" s="2"/>
      <c r="H4559" s="2"/>
      <c r="I4559" s="38" t="str">
        <f t="shared" si="355"/>
        <v/>
      </c>
      <c r="J4559" s="39" t="str">
        <f>IF($Q4559="", "", IF(IFERROR(INDEX('Ticket Sales'!B$11:B$5010, MATCH($Q4559, 'Ticket Sales'!$J$11:$J$5010, 0)), J4558)="", "", IFERROR(INDEX('Ticket Sales'!B$11:B$5010, MATCH($Q4559, 'Ticket Sales'!$J$11:$J$5010, 0)), J4558)))</f>
        <v/>
      </c>
      <c r="K4559" s="39" t="str">
        <f>IF($Q4559="", "", IF(IFERROR(INDEX('Ticket Sales'!C$11:C$5010, MATCH($Q4559, 'Ticket Sales'!$J$11:$J$5010, 0)), K4558)="", "", IFERROR(INDEX('Ticket Sales'!C$11:C$5010, MATCH($Q4559, 'Ticket Sales'!$J$11:$J$5010, 0)), K4558)))</f>
        <v/>
      </c>
      <c r="L4559" s="40" t="str">
        <f>IF($Q4559="", "", IF(IFERROR(INDEX('Ticket Sales'!D$11:D$5010, MATCH($Q4559, 'Ticket Sales'!$J$11:$J$5010, 0)), L4558)="", "", IFERROR(INDEX('Ticket Sales'!D$11:D$5010, MATCH($Q4559, 'Ticket Sales'!$J$11:$J$5010, 0)), L4558)))</f>
        <v/>
      </c>
      <c r="M4559" s="41" t="str">
        <f>IF($Q4559="", "", IF(IFERROR(INDEX('Ticket Sales'!E$11:E$5010, MATCH($Q4559, 'Ticket Sales'!$J$11:$J$5010, 0)), M4558)="", "", IFERROR(INDEX('Ticket Sales'!E$11:E$5010, MATCH($Q4559, 'Ticket Sales'!$J$11:$J$5010, 0)), M4558)))</f>
        <v/>
      </c>
      <c r="N4559" s="2"/>
      <c r="P4559" s="48">
        <v>4549</v>
      </c>
      <c r="Q4559" s="48" t="str">
        <f t="shared" si="356"/>
        <v/>
      </c>
      <c r="S4559" s="52" t="str">
        <f t="shared" si="357"/>
        <v/>
      </c>
      <c r="U4559" s="52" t="str">
        <f t="shared" si="358"/>
        <v/>
      </c>
      <c r="W4559" s="52" t="str">
        <f t="shared" si="359"/>
        <v/>
      </c>
    </row>
    <row r="4560" spans="1:23" x14ac:dyDescent="0.25">
      <c r="A4560" s="2"/>
      <c r="B4560" s="32"/>
      <c r="C4560" s="25"/>
      <c r="D4560" s="25"/>
      <c r="E4560" s="26"/>
      <c r="F4560" s="27"/>
      <c r="G4560" s="2"/>
      <c r="H4560" s="2"/>
      <c r="I4560" s="38" t="str">
        <f t="shared" si="355"/>
        <v/>
      </c>
      <c r="J4560" s="39" t="str">
        <f>IF($Q4560="", "", IF(IFERROR(INDEX('Ticket Sales'!B$11:B$5010, MATCH($Q4560, 'Ticket Sales'!$J$11:$J$5010, 0)), J4559)="", "", IFERROR(INDEX('Ticket Sales'!B$11:B$5010, MATCH($Q4560, 'Ticket Sales'!$J$11:$J$5010, 0)), J4559)))</f>
        <v/>
      </c>
      <c r="K4560" s="39" t="str">
        <f>IF($Q4560="", "", IF(IFERROR(INDEX('Ticket Sales'!C$11:C$5010, MATCH($Q4560, 'Ticket Sales'!$J$11:$J$5010, 0)), K4559)="", "", IFERROR(INDEX('Ticket Sales'!C$11:C$5010, MATCH($Q4560, 'Ticket Sales'!$J$11:$J$5010, 0)), K4559)))</f>
        <v/>
      </c>
      <c r="L4560" s="40" t="str">
        <f>IF($Q4560="", "", IF(IFERROR(INDEX('Ticket Sales'!D$11:D$5010, MATCH($Q4560, 'Ticket Sales'!$J$11:$J$5010, 0)), L4559)="", "", IFERROR(INDEX('Ticket Sales'!D$11:D$5010, MATCH($Q4560, 'Ticket Sales'!$J$11:$J$5010, 0)), L4559)))</f>
        <v/>
      </c>
      <c r="M4560" s="41" t="str">
        <f>IF($Q4560="", "", IF(IFERROR(INDEX('Ticket Sales'!E$11:E$5010, MATCH($Q4560, 'Ticket Sales'!$J$11:$J$5010, 0)), M4559)="", "", IFERROR(INDEX('Ticket Sales'!E$11:E$5010, MATCH($Q4560, 'Ticket Sales'!$J$11:$J$5010, 0)), M4559)))</f>
        <v/>
      </c>
      <c r="N4560" s="2"/>
      <c r="P4560" s="48">
        <v>4550</v>
      </c>
      <c r="Q4560" s="48" t="str">
        <f t="shared" si="356"/>
        <v/>
      </c>
      <c r="S4560" s="52" t="str">
        <f t="shared" si="357"/>
        <v/>
      </c>
      <c r="U4560" s="52" t="str">
        <f t="shared" si="358"/>
        <v/>
      </c>
      <c r="W4560" s="52" t="str">
        <f t="shared" si="359"/>
        <v/>
      </c>
    </row>
    <row r="4561" spans="1:23" x14ac:dyDescent="0.25">
      <c r="A4561" s="2"/>
      <c r="B4561" s="32"/>
      <c r="C4561" s="25"/>
      <c r="D4561" s="25"/>
      <c r="E4561" s="26"/>
      <c r="F4561" s="27"/>
      <c r="G4561" s="2"/>
      <c r="H4561" s="2"/>
      <c r="I4561" s="38" t="str">
        <f t="shared" si="355"/>
        <v/>
      </c>
      <c r="J4561" s="39" t="str">
        <f>IF($Q4561="", "", IF(IFERROR(INDEX('Ticket Sales'!B$11:B$5010, MATCH($Q4561, 'Ticket Sales'!$J$11:$J$5010, 0)), J4560)="", "", IFERROR(INDEX('Ticket Sales'!B$11:B$5010, MATCH($Q4561, 'Ticket Sales'!$J$11:$J$5010, 0)), J4560)))</f>
        <v/>
      </c>
      <c r="K4561" s="39" t="str">
        <f>IF($Q4561="", "", IF(IFERROR(INDEX('Ticket Sales'!C$11:C$5010, MATCH($Q4561, 'Ticket Sales'!$J$11:$J$5010, 0)), K4560)="", "", IFERROR(INDEX('Ticket Sales'!C$11:C$5010, MATCH($Q4561, 'Ticket Sales'!$J$11:$J$5010, 0)), K4560)))</f>
        <v/>
      </c>
      <c r="L4561" s="40" t="str">
        <f>IF($Q4561="", "", IF(IFERROR(INDEX('Ticket Sales'!D$11:D$5010, MATCH($Q4561, 'Ticket Sales'!$J$11:$J$5010, 0)), L4560)="", "", IFERROR(INDEX('Ticket Sales'!D$11:D$5010, MATCH($Q4561, 'Ticket Sales'!$J$11:$J$5010, 0)), L4560)))</f>
        <v/>
      </c>
      <c r="M4561" s="41" t="str">
        <f>IF($Q4561="", "", IF(IFERROR(INDEX('Ticket Sales'!E$11:E$5010, MATCH($Q4561, 'Ticket Sales'!$J$11:$J$5010, 0)), M4560)="", "", IFERROR(INDEX('Ticket Sales'!E$11:E$5010, MATCH($Q4561, 'Ticket Sales'!$J$11:$J$5010, 0)), M4560)))</f>
        <v/>
      </c>
      <c r="N4561" s="2"/>
      <c r="P4561" s="48">
        <v>4551</v>
      </c>
      <c r="Q4561" s="48" t="str">
        <f t="shared" si="356"/>
        <v/>
      </c>
      <c r="S4561" s="52" t="str">
        <f t="shared" si="357"/>
        <v/>
      </c>
      <c r="U4561" s="52" t="str">
        <f t="shared" si="358"/>
        <v/>
      </c>
      <c r="W4561" s="52" t="str">
        <f t="shared" si="359"/>
        <v/>
      </c>
    </row>
    <row r="4562" spans="1:23" x14ac:dyDescent="0.25">
      <c r="A4562" s="2"/>
      <c r="B4562" s="32"/>
      <c r="C4562" s="25"/>
      <c r="D4562" s="25"/>
      <c r="E4562" s="26"/>
      <c r="F4562" s="27"/>
      <c r="G4562" s="2"/>
      <c r="H4562" s="2"/>
      <c r="I4562" s="38" t="str">
        <f t="shared" si="355"/>
        <v/>
      </c>
      <c r="J4562" s="39" t="str">
        <f>IF($Q4562="", "", IF(IFERROR(INDEX('Ticket Sales'!B$11:B$5010, MATCH($Q4562, 'Ticket Sales'!$J$11:$J$5010, 0)), J4561)="", "", IFERROR(INDEX('Ticket Sales'!B$11:B$5010, MATCH($Q4562, 'Ticket Sales'!$J$11:$J$5010, 0)), J4561)))</f>
        <v/>
      </c>
      <c r="K4562" s="39" t="str">
        <f>IF($Q4562="", "", IF(IFERROR(INDEX('Ticket Sales'!C$11:C$5010, MATCH($Q4562, 'Ticket Sales'!$J$11:$J$5010, 0)), K4561)="", "", IFERROR(INDEX('Ticket Sales'!C$11:C$5010, MATCH($Q4562, 'Ticket Sales'!$J$11:$J$5010, 0)), K4561)))</f>
        <v/>
      </c>
      <c r="L4562" s="40" t="str">
        <f>IF($Q4562="", "", IF(IFERROR(INDEX('Ticket Sales'!D$11:D$5010, MATCH($Q4562, 'Ticket Sales'!$J$11:$J$5010, 0)), L4561)="", "", IFERROR(INDEX('Ticket Sales'!D$11:D$5010, MATCH($Q4562, 'Ticket Sales'!$J$11:$J$5010, 0)), L4561)))</f>
        <v/>
      </c>
      <c r="M4562" s="41" t="str">
        <f>IF($Q4562="", "", IF(IFERROR(INDEX('Ticket Sales'!E$11:E$5010, MATCH($Q4562, 'Ticket Sales'!$J$11:$J$5010, 0)), M4561)="", "", IFERROR(INDEX('Ticket Sales'!E$11:E$5010, MATCH($Q4562, 'Ticket Sales'!$J$11:$J$5010, 0)), M4561)))</f>
        <v/>
      </c>
      <c r="N4562" s="2"/>
      <c r="P4562" s="48">
        <v>4552</v>
      </c>
      <c r="Q4562" s="48" t="str">
        <f t="shared" si="356"/>
        <v/>
      </c>
      <c r="S4562" s="52" t="str">
        <f t="shared" si="357"/>
        <v/>
      </c>
      <c r="U4562" s="52" t="str">
        <f t="shared" si="358"/>
        <v/>
      </c>
      <c r="W4562" s="52" t="str">
        <f t="shared" si="359"/>
        <v/>
      </c>
    </row>
    <row r="4563" spans="1:23" x14ac:dyDescent="0.25">
      <c r="A4563" s="2"/>
      <c r="B4563" s="32"/>
      <c r="C4563" s="25"/>
      <c r="D4563" s="25"/>
      <c r="E4563" s="26"/>
      <c r="F4563" s="27"/>
      <c r="G4563" s="2"/>
      <c r="H4563" s="2"/>
      <c r="I4563" s="38" t="str">
        <f t="shared" si="355"/>
        <v/>
      </c>
      <c r="J4563" s="39" t="str">
        <f>IF($Q4563="", "", IF(IFERROR(INDEX('Ticket Sales'!B$11:B$5010, MATCH($Q4563, 'Ticket Sales'!$J$11:$J$5010, 0)), J4562)="", "", IFERROR(INDEX('Ticket Sales'!B$11:B$5010, MATCH($Q4563, 'Ticket Sales'!$J$11:$J$5010, 0)), J4562)))</f>
        <v/>
      </c>
      <c r="K4563" s="39" t="str">
        <f>IF($Q4563="", "", IF(IFERROR(INDEX('Ticket Sales'!C$11:C$5010, MATCH($Q4563, 'Ticket Sales'!$J$11:$J$5010, 0)), K4562)="", "", IFERROR(INDEX('Ticket Sales'!C$11:C$5010, MATCH($Q4563, 'Ticket Sales'!$J$11:$J$5010, 0)), K4562)))</f>
        <v/>
      </c>
      <c r="L4563" s="40" t="str">
        <f>IF($Q4563="", "", IF(IFERROR(INDEX('Ticket Sales'!D$11:D$5010, MATCH($Q4563, 'Ticket Sales'!$J$11:$J$5010, 0)), L4562)="", "", IFERROR(INDEX('Ticket Sales'!D$11:D$5010, MATCH($Q4563, 'Ticket Sales'!$J$11:$J$5010, 0)), L4562)))</f>
        <v/>
      </c>
      <c r="M4563" s="41" t="str">
        <f>IF($Q4563="", "", IF(IFERROR(INDEX('Ticket Sales'!E$11:E$5010, MATCH($Q4563, 'Ticket Sales'!$J$11:$J$5010, 0)), M4562)="", "", IFERROR(INDEX('Ticket Sales'!E$11:E$5010, MATCH($Q4563, 'Ticket Sales'!$J$11:$J$5010, 0)), M4562)))</f>
        <v/>
      </c>
      <c r="N4563" s="2"/>
      <c r="P4563" s="48">
        <v>4553</v>
      </c>
      <c r="Q4563" s="48" t="str">
        <f t="shared" si="356"/>
        <v/>
      </c>
      <c r="S4563" s="52" t="str">
        <f t="shared" si="357"/>
        <v/>
      </c>
      <c r="U4563" s="52" t="str">
        <f t="shared" si="358"/>
        <v/>
      </c>
      <c r="W4563" s="52" t="str">
        <f t="shared" si="359"/>
        <v/>
      </c>
    </row>
    <row r="4564" spans="1:23" x14ac:dyDescent="0.25">
      <c r="A4564" s="2"/>
      <c r="B4564" s="32"/>
      <c r="C4564" s="25"/>
      <c r="D4564" s="25"/>
      <c r="E4564" s="26"/>
      <c r="F4564" s="27"/>
      <c r="G4564" s="2"/>
      <c r="H4564" s="2"/>
      <c r="I4564" s="38" t="str">
        <f t="shared" si="355"/>
        <v/>
      </c>
      <c r="J4564" s="39" t="str">
        <f>IF($Q4564="", "", IF(IFERROR(INDEX('Ticket Sales'!B$11:B$5010, MATCH($Q4564, 'Ticket Sales'!$J$11:$J$5010, 0)), J4563)="", "", IFERROR(INDEX('Ticket Sales'!B$11:B$5010, MATCH($Q4564, 'Ticket Sales'!$J$11:$J$5010, 0)), J4563)))</f>
        <v/>
      </c>
      <c r="K4564" s="39" t="str">
        <f>IF($Q4564="", "", IF(IFERROR(INDEX('Ticket Sales'!C$11:C$5010, MATCH($Q4564, 'Ticket Sales'!$J$11:$J$5010, 0)), K4563)="", "", IFERROR(INDEX('Ticket Sales'!C$11:C$5010, MATCH($Q4564, 'Ticket Sales'!$J$11:$J$5010, 0)), K4563)))</f>
        <v/>
      </c>
      <c r="L4564" s="40" t="str">
        <f>IF($Q4564="", "", IF(IFERROR(INDEX('Ticket Sales'!D$11:D$5010, MATCH($Q4564, 'Ticket Sales'!$J$11:$J$5010, 0)), L4563)="", "", IFERROR(INDEX('Ticket Sales'!D$11:D$5010, MATCH($Q4564, 'Ticket Sales'!$J$11:$J$5010, 0)), L4563)))</f>
        <v/>
      </c>
      <c r="M4564" s="41" t="str">
        <f>IF($Q4564="", "", IF(IFERROR(INDEX('Ticket Sales'!E$11:E$5010, MATCH($Q4564, 'Ticket Sales'!$J$11:$J$5010, 0)), M4563)="", "", IFERROR(INDEX('Ticket Sales'!E$11:E$5010, MATCH($Q4564, 'Ticket Sales'!$J$11:$J$5010, 0)), M4563)))</f>
        <v/>
      </c>
      <c r="N4564" s="2"/>
      <c r="P4564" s="48">
        <v>4554</v>
      </c>
      <c r="Q4564" s="48" t="str">
        <f t="shared" si="356"/>
        <v/>
      </c>
      <c r="S4564" s="52" t="str">
        <f t="shared" si="357"/>
        <v/>
      </c>
      <c r="U4564" s="52" t="str">
        <f t="shared" si="358"/>
        <v/>
      </c>
      <c r="W4564" s="52" t="str">
        <f t="shared" si="359"/>
        <v/>
      </c>
    </row>
    <row r="4565" spans="1:23" x14ac:dyDescent="0.25">
      <c r="A4565" s="2"/>
      <c r="B4565" s="32"/>
      <c r="C4565" s="25"/>
      <c r="D4565" s="25"/>
      <c r="E4565" s="26"/>
      <c r="F4565" s="27"/>
      <c r="G4565" s="2"/>
      <c r="H4565" s="2"/>
      <c r="I4565" s="38" t="str">
        <f t="shared" si="355"/>
        <v/>
      </c>
      <c r="J4565" s="39" t="str">
        <f>IF($Q4565="", "", IF(IFERROR(INDEX('Ticket Sales'!B$11:B$5010, MATCH($Q4565, 'Ticket Sales'!$J$11:$J$5010, 0)), J4564)="", "", IFERROR(INDEX('Ticket Sales'!B$11:B$5010, MATCH($Q4565, 'Ticket Sales'!$J$11:$J$5010, 0)), J4564)))</f>
        <v/>
      </c>
      <c r="K4565" s="39" t="str">
        <f>IF($Q4565="", "", IF(IFERROR(INDEX('Ticket Sales'!C$11:C$5010, MATCH($Q4565, 'Ticket Sales'!$J$11:$J$5010, 0)), K4564)="", "", IFERROR(INDEX('Ticket Sales'!C$11:C$5010, MATCH($Q4565, 'Ticket Sales'!$J$11:$J$5010, 0)), K4564)))</f>
        <v/>
      </c>
      <c r="L4565" s="40" t="str">
        <f>IF($Q4565="", "", IF(IFERROR(INDEX('Ticket Sales'!D$11:D$5010, MATCH($Q4565, 'Ticket Sales'!$J$11:$J$5010, 0)), L4564)="", "", IFERROR(INDEX('Ticket Sales'!D$11:D$5010, MATCH($Q4565, 'Ticket Sales'!$J$11:$J$5010, 0)), L4564)))</f>
        <v/>
      </c>
      <c r="M4565" s="41" t="str">
        <f>IF($Q4565="", "", IF(IFERROR(INDEX('Ticket Sales'!E$11:E$5010, MATCH($Q4565, 'Ticket Sales'!$J$11:$J$5010, 0)), M4564)="", "", IFERROR(INDEX('Ticket Sales'!E$11:E$5010, MATCH($Q4565, 'Ticket Sales'!$J$11:$J$5010, 0)), M4564)))</f>
        <v/>
      </c>
      <c r="N4565" s="2"/>
      <c r="P4565" s="48">
        <v>4555</v>
      </c>
      <c r="Q4565" s="48" t="str">
        <f t="shared" si="356"/>
        <v/>
      </c>
      <c r="S4565" s="52" t="str">
        <f t="shared" si="357"/>
        <v/>
      </c>
      <c r="U4565" s="52" t="str">
        <f t="shared" si="358"/>
        <v/>
      </c>
      <c r="W4565" s="52" t="str">
        <f t="shared" si="359"/>
        <v/>
      </c>
    </row>
    <row r="4566" spans="1:23" x14ac:dyDescent="0.25">
      <c r="A4566" s="2"/>
      <c r="B4566" s="32"/>
      <c r="C4566" s="25"/>
      <c r="D4566" s="25"/>
      <c r="E4566" s="26"/>
      <c r="F4566" s="27"/>
      <c r="G4566" s="2"/>
      <c r="H4566" s="2"/>
      <c r="I4566" s="38" t="str">
        <f t="shared" si="355"/>
        <v/>
      </c>
      <c r="J4566" s="39" t="str">
        <f>IF($Q4566="", "", IF(IFERROR(INDEX('Ticket Sales'!B$11:B$5010, MATCH($Q4566, 'Ticket Sales'!$J$11:$J$5010, 0)), J4565)="", "", IFERROR(INDEX('Ticket Sales'!B$11:B$5010, MATCH($Q4566, 'Ticket Sales'!$J$11:$J$5010, 0)), J4565)))</f>
        <v/>
      </c>
      <c r="K4566" s="39" t="str">
        <f>IF($Q4566="", "", IF(IFERROR(INDEX('Ticket Sales'!C$11:C$5010, MATCH($Q4566, 'Ticket Sales'!$J$11:$J$5010, 0)), K4565)="", "", IFERROR(INDEX('Ticket Sales'!C$11:C$5010, MATCH($Q4566, 'Ticket Sales'!$J$11:$J$5010, 0)), K4565)))</f>
        <v/>
      </c>
      <c r="L4566" s="40" t="str">
        <f>IF($Q4566="", "", IF(IFERROR(INDEX('Ticket Sales'!D$11:D$5010, MATCH($Q4566, 'Ticket Sales'!$J$11:$J$5010, 0)), L4565)="", "", IFERROR(INDEX('Ticket Sales'!D$11:D$5010, MATCH($Q4566, 'Ticket Sales'!$J$11:$J$5010, 0)), L4565)))</f>
        <v/>
      </c>
      <c r="M4566" s="41" t="str">
        <f>IF($Q4566="", "", IF(IFERROR(INDEX('Ticket Sales'!E$11:E$5010, MATCH($Q4566, 'Ticket Sales'!$J$11:$J$5010, 0)), M4565)="", "", IFERROR(INDEX('Ticket Sales'!E$11:E$5010, MATCH($Q4566, 'Ticket Sales'!$J$11:$J$5010, 0)), M4565)))</f>
        <v/>
      </c>
      <c r="N4566" s="2"/>
      <c r="P4566" s="48">
        <v>4556</v>
      </c>
      <c r="Q4566" s="48" t="str">
        <f t="shared" si="356"/>
        <v/>
      </c>
      <c r="S4566" s="52" t="str">
        <f t="shared" si="357"/>
        <v/>
      </c>
      <c r="U4566" s="52" t="str">
        <f t="shared" si="358"/>
        <v/>
      </c>
      <c r="W4566" s="52" t="str">
        <f t="shared" si="359"/>
        <v/>
      </c>
    </row>
    <row r="4567" spans="1:23" x14ac:dyDescent="0.25">
      <c r="A4567" s="2"/>
      <c r="B4567" s="32"/>
      <c r="C4567" s="25"/>
      <c r="D4567" s="25"/>
      <c r="E4567" s="26"/>
      <c r="F4567" s="27"/>
      <c r="G4567" s="2"/>
      <c r="H4567" s="2"/>
      <c r="I4567" s="38" t="str">
        <f t="shared" si="355"/>
        <v/>
      </c>
      <c r="J4567" s="39" t="str">
        <f>IF($Q4567="", "", IF(IFERROR(INDEX('Ticket Sales'!B$11:B$5010, MATCH($Q4567, 'Ticket Sales'!$J$11:$J$5010, 0)), J4566)="", "", IFERROR(INDEX('Ticket Sales'!B$11:B$5010, MATCH($Q4567, 'Ticket Sales'!$J$11:$J$5010, 0)), J4566)))</f>
        <v/>
      </c>
      <c r="K4567" s="39" t="str">
        <f>IF($Q4567="", "", IF(IFERROR(INDEX('Ticket Sales'!C$11:C$5010, MATCH($Q4567, 'Ticket Sales'!$J$11:$J$5010, 0)), K4566)="", "", IFERROR(INDEX('Ticket Sales'!C$11:C$5010, MATCH($Q4567, 'Ticket Sales'!$J$11:$J$5010, 0)), K4566)))</f>
        <v/>
      </c>
      <c r="L4567" s="40" t="str">
        <f>IF($Q4567="", "", IF(IFERROR(INDEX('Ticket Sales'!D$11:D$5010, MATCH($Q4567, 'Ticket Sales'!$J$11:$J$5010, 0)), L4566)="", "", IFERROR(INDEX('Ticket Sales'!D$11:D$5010, MATCH($Q4567, 'Ticket Sales'!$J$11:$J$5010, 0)), L4566)))</f>
        <v/>
      </c>
      <c r="M4567" s="41" t="str">
        <f>IF($Q4567="", "", IF(IFERROR(INDEX('Ticket Sales'!E$11:E$5010, MATCH($Q4567, 'Ticket Sales'!$J$11:$J$5010, 0)), M4566)="", "", IFERROR(INDEX('Ticket Sales'!E$11:E$5010, MATCH($Q4567, 'Ticket Sales'!$J$11:$J$5010, 0)), M4566)))</f>
        <v/>
      </c>
      <c r="N4567" s="2"/>
      <c r="P4567" s="48">
        <v>4557</v>
      </c>
      <c r="Q4567" s="48" t="str">
        <f t="shared" si="356"/>
        <v/>
      </c>
      <c r="S4567" s="52" t="str">
        <f t="shared" si="357"/>
        <v/>
      </c>
      <c r="U4567" s="52" t="str">
        <f t="shared" si="358"/>
        <v/>
      </c>
      <c r="W4567" s="52" t="str">
        <f t="shared" si="359"/>
        <v/>
      </c>
    </row>
    <row r="4568" spans="1:23" x14ac:dyDescent="0.25">
      <c r="A4568" s="2"/>
      <c r="B4568" s="32"/>
      <c r="C4568" s="25"/>
      <c r="D4568" s="25"/>
      <c r="E4568" s="26"/>
      <c r="F4568" s="27"/>
      <c r="G4568" s="2"/>
      <c r="H4568" s="2"/>
      <c r="I4568" s="38" t="str">
        <f t="shared" si="355"/>
        <v/>
      </c>
      <c r="J4568" s="39" t="str">
        <f>IF($Q4568="", "", IF(IFERROR(INDEX('Ticket Sales'!B$11:B$5010, MATCH($Q4568, 'Ticket Sales'!$J$11:$J$5010, 0)), J4567)="", "", IFERROR(INDEX('Ticket Sales'!B$11:B$5010, MATCH($Q4568, 'Ticket Sales'!$J$11:$J$5010, 0)), J4567)))</f>
        <v/>
      </c>
      <c r="K4568" s="39" t="str">
        <f>IF($Q4568="", "", IF(IFERROR(INDEX('Ticket Sales'!C$11:C$5010, MATCH($Q4568, 'Ticket Sales'!$J$11:$J$5010, 0)), K4567)="", "", IFERROR(INDEX('Ticket Sales'!C$11:C$5010, MATCH($Q4568, 'Ticket Sales'!$J$11:$J$5010, 0)), K4567)))</f>
        <v/>
      </c>
      <c r="L4568" s="40" t="str">
        <f>IF($Q4568="", "", IF(IFERROR(INDEX('Ticket Sales'!D$11:D$5010, MATCH($Q4568, 'Ticket Sales'!$J$11:$J$5010, 0)), L4567)="", "", IFERROR(INDEX('Ticket Sales'!D$11:D$5010, MATCH($Q4568, 'Ticket Sales'!$J$11:$J$5010, 0)), L4567)))</f>
        <v/>
      </c>
      <c r="M4568" s="41" t="str">
        <f>IF($Q4568="", "", IF(IFERROR(INDEX('Ticket Sales'!E$11:E$5010, MATCH($Q4568, 'Ticket Sales'!$J$11:$J$5010, 0)), M4567)="", "", IFERROR(INDEX('Ticket Sales'!E$11:E$5010, MATCH($Q4568, 'Ticket Sales'!$J$11:$J$5010, 0)), M4567)))</f>
        <v/>
      </c>
      <c r="N4568" s="2"/>
      <c r="P4568" s="48">
        <v>4558</v>
      </c>
      <c r="Q4568" s="48" t="str">
        <f t="shared" si="356"/>
        <v/>
      </c>
      <c r="S4568" s="52" t="str">
        <f t="shared" si="357"/>
        <v/>
      </c>
      <c r="U4568" s="52" t="str">
        <f t="shared" si="358"/>
        <v/>
      </c>
      <c r="W4568" s="52" t="str">
        <f t="shared" si="359"/>
        <v/>
      </c>
    </row>
    <row r="4569" spans="1:23" x14ac:dyDescent="0.25">
      <c r="A4569" s="2"/>
      <c r="B4569" s="32"/>
      <c r="C4569" s="25"/>
      <c r="D4569" s="25"/>
      <c r="E4569" s="26"/>
      <c r="F4569" s="27"/>
      <c r="G4569" s="2"/>
      <c r="H4569" s="2"/>
      <c r="I4569" s="38" t="str">
        <f t="shared" si="355"/>
        <v/>
      </c>
      <c r="J4569" s="39" t="str">
        <f>IF($Q4569="", "", IF(IFERROR(INDEX('Ticket Sales'!B$11:B$5010, MATCH($Q4569, 'Ticket Sales'!$J$11:$J$5010, 0)), J4568)="", "", IFERROR(INDEX('Ticket Sales'!B$11:B$5010, MATCH($Q4569, 'Ticket Sales'!$J$11:$J$5010, 0)), J4568)))</f>
        <v/>
      </c>
      <c r="K4569" s="39" t="str">
        <f>IF($Q4569="", "", IF(IFERROR(INDEX('Ticket Sales'!C$11:C$5010, MATCH($Q4569, 'Ticket Sales'!$J$11:$J$5010, 0)), K4568)="", "", IFERROR(INDEX('Ticket Sales'!C$11:C$5010, MATCH($Q4569, 'Ticket Sales'!$J$11:$J$5010, 0)), K4568)))</f>
        <v/>
      </c>
      <c r="L4569" s="40" t="str">
        <f>IF($Q4569="", "", IF(IFERROR(INDEX('Ticket Sales'!D$11:D$5010, MATCH($Q4569, 'Ticket Sales'!$J$11:$J$5010, 0)), L4568)="", "", IFERROR(INDEX('Ticket Sales'!D$11:D$5010, MATCH($Q4569, 'Ticket Sales'!$J$11:$J$5010, 0)), L4568)))</f>
        <v/>
      </c>
      <c r="M4569" s="41" t="str">
        <f>IF($Q4569="", "", IF(IFERROR(INDEX('Ticket Sales'!E$11:E$5010, MATCH($Q4569, 'Ticket Sales'!$J$11:$J$5010, 0)), M4568)="", "", IFERROR(INDEX('Ticket Sales'!E$11:E$5010, MATCH($Q4569, 'Ticket Sales'!$J$11:$J$5010, 0)), M4568)))</f>
        <v/>
      </c>
      <c r="N4569" s="2"/>
      <c r="P4569" s="48">
        <v>4559</v>
      </c>
      <c r="Q4569" s="48" t="str">
        <f t="shared" si="356"/>
        <v/>
      </c>
      <c r="S4569" s="52" t="str">
        <f t="shared" si="357"/>
        <v/>
      </c>
      <c r="U4569" s="52" t="str">
        <f t="shared" si="358"/>
        <v/>
      </c>
      <c r="W4569" s="52" t="str">
        <f t="shared" si="359"/>
        <v/>
      </c>
    </row>
    <row r="4570" spans="1:23" x14ac:dyDescent="0.25">
      <c r="A4570" s="2"/>
      <c r="B4570" s="32"/>
      <c r="C4570" s="25"/>
      <c r="D4570" s="25"/>
      <c r="E4570" s="26"/>
      <c r="F4570" s="27"/>
      <c r="G4570" s="2"/>
      <c r="H4570" s="2"/>
      <c r="I4570" s="38" t="str">
        <f t="shared" si="355"/>
        <v/>
      </c>
      <c r="J4570" s="39" t="str">
        <f>IF($Q4570="", "", IF(IFERROR(INDEX('Ticket Sales'!B$11:B$5010, MATCH($Q4570, 'Ticket Sales'!$J$11:$J$5010, 0)), J4569)="", "", IFERROR(INDEX('Ticket Sales'!B$11:B$5010, MATCH($Q4570, 'Ticket Sales'!$J$11:$J$5010, 0)), J4569)))</f>
        <v/>
      </c>
      <c r="K4570" s="39" t="str">
        <f>IF($Q4570="", "", IF(IFERROR(INDEX('Ticket Sales'!C$11:C$5010, MATCH($Q4570, 'Ticket Sales'!$J$11:$J$5010, 0)), K4569)="", "", IFERROR(INDEX('Ticket Sales'!C$11:C$5010, MATCH($Q4570, 'Ticket Sales'!$J$11:$J$5010, 0)), K4569)))</f>
        <v/>
      </c>
      <c r="L4570" s="40" t="str">
        <f>IF($Q4570="", "", IF(IFERROR(INDEX('Ticket Sales'!D$11:D$5010, MATCH($Q4570, 'Ticket Sales'!$J$11:$J$5010, 0)), L4569)="", "", IFERROR(INDEX('Ticket Sales'!D$11:D$5010, MATCH($Q4570, 'Ticket Sales'!$J$11:$J$5010, 0)), L4569)))</f>
        <v/>
      </c>
      <c r="M4570" s="41" t="str">
        <f>IF($Q4570="", "", IF(IFERROR(INDEX('Ticket Sales'!E$11:E$5010, MATCH($Q4570, 'Ticket Sales'!$J$11:$J$5010, 0)), M4569)="", "", IFERROR(INDEX('Ticket Sales'!E$11:E$5010, MATCH($Q4570, 'Ticket Sales'!$J$11:$J$5010, 0)), M4569)))</f>
        <v/>
      </c>
      <c r="N4570" s="2"/>
      <c r="P4570" s="48">
        <v>4560</v>
      </c>
      <c r="Q4570" s="48" t="str">
        <f t="shared" si="356"/>
        <v/>
      </c>
      <c r="S4570" s="52" t="str">
        <f t="shared" si="357"/>
        <v/>
      </c>
      <c r="U4570" s="52" t="str">
        <f t="shared" si="358"/>
        <v/>
      </c>
      <c r="W4570" s="52" t="str">
        <f t="shared" si="359"/>
        <v/>
      </c>
    </row>
    <row r="4571" spans="1:23" x14ac:dyDescent="0.25">
      <c r="A4571" s="2"/>
      <c r="B4571" s="32"/>
      <c r="C4571" s="25"/>
      <c r="D4571" s="25"/>
      <c r="E4571" s="26"/>
      <c r="F4571" s="27"/>
      <c r="G4571" s="2"/>
      <c r="H4571" s="2"/>
      <c r="I4571" s="38" t="str">
        <f t="shared" si="355"/>
        <v/>
      </c>
      <c r="J4571" s="39" t="str">
        <f>IF($Q4571="", "", IF(IFERROR(INDEX('Ticket Sales'!B$11:B$5010, MATCH($Q4571, 'Ticket Sales'!$J$11:$J$5010, 0)), J4570)="", "", IFERROR(INDEX('Ticket Sales'!B$11:B$5010, MATCH($Q4571, 'Ticket Sales'!$J$11:$J$5010, 0)), J4570)))</f>
        <v/>
      </c>
      <c r="K4571" s="39" t="str">
        <f>IF($Q4571="", "", IF(IFERROR(INDEX('Ticket Sales'!C$11:C$5010, MATCH($Q4571, 'Ticket Sales'!$J$11:$J$5010, 0)), K4570)="", "", IFERROR(INDEX('Ticket Sales'!C$11:C$5010, MATCH($Q4571, 'Ticket Sales'!$J$11:$J$5010, 0)), K4570)))</f>
        <v/>
      </c>
      <c r="L4571" s="40" t="str">
        <f>IF($Q4571="", "", IF(IFERROR(INDEX('Ticket Sales'!D$11:D$5010, MATCH($Q4571, 'Ticket Sales'!$J$11:$J$5010, 0)), L4570)="", "", IFERROR(INDEX('Ticket Sales'!D$11:D$5010, MATCH($Q4571, 'Ticket Sales'!$J$11:$J$5010, 0)), L4570)))</f>
        <v/>
      </c>
      <c r="M4571" s="41" t="str">
        <f>IF($Q4571="", "", IF(IFERROR(INDEX('Ticket Sales'!E$11:E$5010, MATCH($Q4571, 'Ticket Sales'!$J$11:$J$5010, 0)), M4570)="", "", IFERROR(INDEX('Ticket Sales'!E$11:E$5010, MATCH($Q4571, 'Ticket Sales'!$J$11:$J$5010, 0)), M4570)))</f>
        <v/>
      </c>
      <c r="N4571" s="2"/>
      <c r="P4571" s="48">
        <v>4561</v>
      </c>
      <c r="Q4571" s="48" t="str">
        <f t="shared" si="356"/>
        <v/>
      </c>
      <c r="S4571" s="52" t="str">
        <f t="shared" si="357"/>
        <v/>
      </c>
      <c r="U4571" s="52" t="str">
        <f t="shared" si="358"/>
        <v/>
      </c>
      <c r="W4571" s="52" t="str">
        <f t="shared" si="359"/>
        <v/>
      </c>
    </row>
    <row r="4572" spans="1:23" x14ac:dyDescent="0.25">
      <c r="A4572" s="2"/>
      <c r="B4572" s="32"/>
      <c r="C4572" s="25"/>
      <c r="D4572" s="25"/>
      <c r="E4572" s="26"/>
      <c r="F4572" s="27"/>
      <c r="G4572" s="2"/>
      <c r="H4572" s="2"/>
      <c r="I4572" s="38" t="str">
        <f t="shared" si="355"/>
        <v/>
      </c>
      <c r="J4572" s="39" t="str">
        <f>IF($Q4572="", "", IF(IFERROR(INDEX('Ticket Sales'!B$11:B$5010, MATCH($Q4572, 'Ticket Sales'!$J$11:$J$5010, 0)), J4571)="", "", IFERROR(INDEX('Ticket Sales'!B$11:B$5010, MATCH($Q4572, 'Ticket Sales'!$J$11:$J$5010, 0)), J4571)))</f>
        <v/>
      </c>
      <c r="K4572" s="39" t="str">
        <f>IF($Q4572="", "", IF(IFERROR(INDEX('Ticket Sales'!C$11:C$5010, MATCH($Q4572, 'Ticket Sales'!$J$11:$J$5010, 0)), K4571)="", "", IFERROR(INDEX('Ticket Sales'!C$11:C$5010, MATCH($Q4572, 'Ticket Sales'!$J$11:$J$5010, 0)), K4571)))</f>
        <v/>
      </c>
      <c r="L4572" s="40" t="str">
        <f>IF($Q4572="", "", IF(IFERROR(INDEX('Ticket Sales'!D$11:D$5010, MATCH($Q4572, 'Ticket Sales'!$J$11:$J$5010, 0)), L4571)="", "", IFERROR(INDEX('Ticket Sales'!D$11:D$5010, MATCH($Q4572, 'Ticket Sales'!$J$11:$J$5010, 0)), L4571)))</f>
        <v/>
      </c>
      <c r="M4572" s="41" t="str">
        <f>IF($Q4572="", "", IF(IFERROR(INDEX('Ticket Sales'!E$11:E$5010, MATCH($Q4572, 'Ticket Sales'!$J$11:$J$5010, 0)), M4571)="", "", IFERROR(INDEX('Ticket Sales'!E$11:E$5010, MATCH($Q4572, 'Ticket Sales'!$J$11:$J$5010, 0)), M4571)))</f>
        <v/>
      </c>
      <c r="N4572" s="2"/>
      <c r="P4572" s="48">
        <v>4562</v>
      </c>
      <c r="Q4572" s="48" t="str">
        <f t="shared" si="356"/>
        <v/>
      </c>
      <c r="S4572" s="52" t="str">
        <f t="shared" si="357"/>
        <v/>
      </c>
      <c r="U4572" s="52" t="str">
        <f t="shared" si="358"/>
        <v/>
      </c>
      <c r="W4572" s="52" t="str">
        <f t="shared" si="359"/>
        <v/>
      </c>
    </row>
    <row r="4573" spans="1:23" x14ac:dyDescent="0.25">
      <c r="A4573" s="2"/>
      <c r="B4573" s="32"/>
      <c r="C4573" s="25"/>
      <c r="D4573" s="25"/>
      <c r="E4573" s="26"/>
      <c r="F4573" s="27"/>
      <c r="G4573" s="2"/>
      <c r="H4573" s="2"/>
      <c r="I4573" s="38" t="str">
        <f t="shared" si="355"/>
        <v/>
      </c>
      <c r="J4573" s="39" t="str">
        <f>IF($Q4573="", "", IF(IFERROR(INDEX('Ticket Sales'!B$11:B$5010, MATCH($Q4573, 'Ticket Sales'!$J$11:$J$5010, 0)), J4572)="", "", IFERROR(INDEX('Ticket Sales'!B$11:B$5010, MATCH($Q4573, 'Ticket Sales'!$J$11:$J$5010, 0)), J4572)))</f>
        <v/>
      </c>
      <c r="K4573" s="39" t="str">
        <f>IF($Q4573="", "", IF(IFERROR(INDEX('Ticket Sales'!C$11:C$5010, MATCH($Q4573, 'Ticket Sales'!$J$11:$J$5010, 0)), K4572)="", "", IFERROR(INDEX('Ticket Sales'!C$11:C$5010, MATCH($Q4573, 'Ticket Sales'!$J$11:$J$5010, 0)), K4572)))</f>
        <v/>
      </c>
      <c r="L4573" s="40" t="str">
        <f>IF($Q4573="", "", IF(IFERROR(INDEX('Ticket Sales'!D$11:D$5010, MATCH($Q4573, 'Ticket Sales'!$J$11:$J$5010, 0)), L4572)="", "", IFERROR(INDEX('Ticket Sales'!D$11:D$5010, MATCH($Q4573, 'Ticket Sales'!$J$11:$J$5010, 0)), L4572)))</f>
        <v/>
      </c>
      <c r="M4573" s="41" t="str">
        <f>IF($Q4573="", "", IF(IFERROR(INDEX('Ticket Sales'!E$11:E$5010, MATCH($Q4573, 'Ticket Sales'!$J$11:$J$5010, 0)), M4572)="", "", IFERROR(INDEX('Ticket Sales'!E$11:E$5010, MATCH($Q4573, 'Ticket Sales'!$J$11:$J$5010, 0)), M4572)))</f>
        <v/>
      </c>
      <c r="N4573" s="2"/>
      <c r="P4573" s="48">
        <v>4563</v>
      </c>
      <c r="Q4573" s="48" t="str">
        <f t="shared" si="356"/>
        <v/>
      </c>
      <c r="S4573" s="52" t="str">
        <f t="shared" si="357"/>
        <v/>
      </c>
      <c r="U4573" s="52" t="str">
        <f t="shared" si="358"/>
        <v/>
      </c>
      <c r="W4573" s="52" t="str">
        <f t="shared" si="359"/>
        <v/>
      </c>
    </row>
    <row r="4574" spans="1:23" x14ac:dyDescent="0.25">
      <c r="A4574" s="2"/>
      <c r="B4574" s="32"/>
      <c r="C4574" s="25"/>
      <c r="D4574" s="25"/>
      <c r="E4574" s="26"/>
      <c r="F4574" s="27"/>
      <c r="G4574" s="2"/>
      <c r="H4574" s="2"/>
      <c r="I4574" s="38" t="str">
        <f t="shared" si="355"/>
        <v/>
      </c>
      <c r="J4574" s="39" t="str">
        <f>IF($Q4574="", "", IF(IFERROR(INDEX('Ticket Sales'!B$11:B$5010, MATCH($Q4574, 'Ticket Sales'!$J$11:$J$5010, 0)), J4573)="", "", IFERROR(INDEX('Ticket Sales'!B$11:B$5010, MATCH($Q4574, 'Ticket Sales'!$J$11:$J$5010, 0)), J4573)))</f>
        <v/>
      </c>
      <c r="K4574" s="39" t="str">
        <f>IF($Q4574="", "", IF(IFERROR(INDEX('Ticket Sales'!C$11:C$5010, MATCH($Q4574, 'Ticket Sales'!$J$11:$J$5010, 0)), K4573)="", "", IFERROR(INDEX('Ticket Sales'!C$11:C$5010, MATCH($Q4574, 'Ticket Sales'!$J$11:$J$5010, 0)), K4573)))</f>
        <v/>
      </c>
      <c r="L4574" s="40" t="str">
        <f>IF($Q4574="", "", IF(IFERROR(INDEX('Ticket Sales'!D$11:D$5010, MATCH($Q4574, 'Ticket Sales'!$J$11:$J$5010, 0)), L4573)="", "", IFERROR(INDEX('Ticket Sales'!D$11:D$5010, MATCH($Q4574, 'Ticket Sales'!$J$11:$J$5010, 0)), L4573)))</f>
        <v/>
      </c>
      <c r="M4574" s="41" t="str">
        <f>IF($Q4574="", "", IF(IFERROR(INDEX('Ticket Sales'!E$11:E$5010, MATCH($Q4574, 'Ticket Sales'!$J$11:$J$5010, 0)), M4573)="", "", IFERROR(INDEX('Ticket Sales'!E$11:E$5010, MATCH($Q4574, 'Ticket Sales'!$J$11:$J$5010, 0)), M4573)))</f>
        <v/>
      </c>
      <c r="N4574" s="2"/>
      <c r="P4574" s="48">
        <v>4564</v>
      </c>
      <c r="Q4574" s="48" t="str">
        <f t="shared" si="356"/>
        <v/>
      </c>
      <c r="S4574" s="52" t="str">
        <f t="shared" si="357"/>
        <v/>
      </c>
      <c r="U4574" s="52" t="str">
        <f t="shared" si="358"/>
        <v/>
      </c>
      <c r="W4574" s="52" t="str">
        <f t="shared" si="359"/>
        <v/>
      </c>
    </row>
    <row r="4575" spans="1:23" x14ac:dyDescent="0.25">
      <c r="A4575" s="2"/>
      <c r="B4575" s="32"/>
      <c r="C4575" s="25"/>
      <c r="D4575" s="25"/>
      <c r="E4575" s="26"/>
      <c r="F4575" s="27"/>
      <c r="G4575" s="2"/>
      <c r="H4575" s="2"/>
      <c r="I4575" s="38" t="str">
        <f t="shared" si="355"/>
        <v/>
      </c>
      <c r="J4575" s="39" t="str">
        <f>IF($Q4575="", "", IF(IFERROR(INDEX('Ticket Sales'!B$11:B$5010, MATCH($Q4575, 'Ticket Sales'!$J$11:$J$5010, 0)), J4574)="", "", IFERROR(INDEX('Ticket Sales'!B$11:B$5010, MATCH($Q4575, 'Ticket Sales'!$J$11:$J$5010, 0)), J4574)))</f>
        <v/>
      </c>
      <c r="K4575" s="39" t="str">
        <f>IF($Q4575="", "", IF(IFERROR(INDEX('Ticket Sales'!C$11:C$5010, MATCH($Q4575, 'Ticket Sales'!$J$11:$J$5010, 0)), K4574)="", "", IFERROR(INDEX('Ticket Sales'!C$11:C$5010, MATCH($Q4575, 'Ticket Sales'!$J$11:$J$5010, 0)), K4574)))</f>
        <v/>
      </c>
      <c r="L4575" s="40" t="str">
        <f>IF($Q4575="", "", IF(IFERROR(INDEX('Ticket Sales'!D$11:D$5010, MATCH($Q4575, 'Ticket Sales'!$J$11:$J$5010, 0)), L4574)="", "", IFERROR(INDEX('Ticket Sales'!D$11:D$5010, MATCH($Q4575, 'Ticket Sales'!$J$11:$J$5010, 0)), L4574)))</f>
        <v/>
      </c>
      <c r="M4575" s="41" t="str">
        <f>IF($Q4575="", "", IF(IFERROR(INDEX('Ticket Sales'!E$11:E$5010, MATCH($Q4575, 'Ticket Sales'!$J$11:$J$5010, 0)), M4574)="", "", IFERROR(INDEX('Ticket Sales'!E$11:E$5010, MATCH($Q4575, 'Ticket Sales'!$J$11:$J$5010, 0)), M4574)))</f>
        <v/>
      </c>
      <c r="N4575" s="2"/>
      <c r="P4575" s="48">
        <v>4565</v>
      </c>
      <c r="Q4575" s="48" t="str">
        <f t="shared" si="356"/>
        <v/>
      </c>
      <c r="S4575" s="52" t="str">
        <f t="shared" si="357"/>
        <v/>
      </c>
      <c r="U4575" s="52" t="str">
        <f t="shared" si="358"/>
        <v/>
      </c>
      <c r="W4575" s="52" t="str">
        <f t="shared" si="359"/>
        <v/>
      </c>
    </row>
    <row r="4576" spans="1:23" x14ac:dyDescent="0.25">
      <c r="A4576" s="2"/>
      <c r="B4576" s="32"/>
      <c r="C4576" s="25"/>
      <c r="D4576" s="25"/>
      <c r="E4576" s="26"/>
      <c r="F4576" s="27"/>
      <c r="G4576" s="2"/>
      <c r="H4576" s="2"/>
      <c r="I4576" s="38" t="str">
        <f t="shared" si="355"/>
        <v/>
      </c>
      <c r="J4576" s="39" t="str">
        <f>IF($Q4576="", "", IF(IFERROR(INDEX('Ticket Sales'!B$11:B$5010, MATCH($Q4576, 'Ticket Sales'!$J$11:$J$5010, 0)), J4575)="", "", IFERROR(INDEX('Ticket Sales'!B$11:B$5010, MATCH($Q4576, 'Ticket Sales'!$J$11:$J$5010, 0)), J4575)))</f>
        <v/>
      </c>
      <c r="K4576" s="39" t="str">
        <f>IF($Q4576="", "", IF(IFERROR(INDEX('Ticket Sales'!C$11:C$5010, MATCH($Q4576, 'Ticket Sales'!$J$11:$J$5010, 0)), K4575)="", "", IFERROR(INDEX('Ticket Sales'!C$11:C$5010, MATCH($Q4576, 'Ticket Sales'!$J$11:$J$5010, 0)), K4575)))</f>
        <v/>
      </c>
      <c r="L4576" s="40" t="str">
        <f>IF($Q4576="", "", IF(IFERROR(INDEX('Ticket Sales'!D$11:D$5010, MATCH($Q4576, 'Ticket Sales'!$J$11:$J$5010, 0)), L4575)="", "", IFERROR(INDEX('Ticket Sales'!D$11:D$5010, MATCH($Q4576, 'Ticket Sales'!$J$11:$J$5010, 0)), L4575)))</f>
        <v/>
      </c>
      <c r="M4576" s="41" t="str">
        <f>IF($Q4576="", "", IF(IFERROR(INDEX('Ticket Sales'!E$11:E$5010, MATCH($Q4576, 'Ticket Sales'!$J$11:$J$5010, 0)), M4575)="", "", IFERROR(INDEX('Ticket Sales'!E$11:E$5010, MATCH($Q4576, 'Ticket Sales'!$J$11:$J$5010, 0)), M4575)))</f>
        <v/>
      </c>
      <c r="N4576" s="2"/>
      <c r="P4576" s="48">
        <v>4566</v>
      </c>
      <c r="Q4576" s="48" t="str">
        <f t="shared" si="356"/>
        <v/>
      </c>
      <c r="S4576" s="52" t="str">
        <f t="shared" si="357"/>
        <v/>
      </c>
      <c r="U4576" s="52" t="str">
        <f t="shared" si="358"/>
        <v/>
      </c>
      <c r="W4576" s="52" t="str">
        <f t="shared" si="359"/>
        <v/>
      </c>
    </row>
    <row r="4577" spans="1:23" x14ac:dyDescent="0.25">
      <c r="A4577" s="2"/>
      <c r="B4577" s="32"/>
      <c r="C4577" s="25"/>
      <c r="D4577" s="25"/>
      <c r="E4577" s="26"/>
      <c r="F4577" s="27"/>
      <c r="G4577" s="2"/>
      <c r="H4577" s="2"/>
      <c r="I4577" s="38" t="str">
        <f t="shared" si="355"/>
        <v/>
      </c>
      <c r="J4577" s="39" t="str">
        <f>IF($Q4577="", "", IF(IFERROR(INDEX('Ticket Sales'!B$11:B$5010, MATCH($Q4577, 'Ticket Sales'!$J$11:$J$5010, 0)), J4576)="", "", IFERROR(INDEX('Ticket Sales'!B$11:B$5010, MATCH($Q4577, 'Ticket Sales'!$J$11:$J$5010, 0)), J4576)))</f>
        <v/>
      </c>
      <c r="K4577" s="39" t="str">
        <f>IF($Q4577="", "", IF(IFERROR(INDEX('Ticket Sales'!C$11:C$5010, MATCH($Q4577, 'Ticket Sales'!$J$11:$J$5010, 0)), K4576)="", "", IFERROR(INDEX('Ticket Sales'!C$11:C$5010, MATCH($Q4577, 'Ticket Sales'!$J$11:$J$5010, 0)), K4576)))</f>
        <v/>
      </c>
      <c r="L4577" s="40" t="str">
        <f>IF($Q4577="", "", IF(IFERROR(INDEX('Ticket Sales'!D$11:D$5010, MATCH($Q4577, 'Ticket Sales'!$J$11:$J$5010, 0)), L4576)="", "", IFERROR(INDEX('Ticket Sales'!D$11:D$5010, MATCH($Q4577, 'Ticket Sales'!$J$11:$J$5010, 0)), L4576)))</f>
        <v/>
      </c>
      <c r="M4577" s="41" t="str">
        <f>IF($Q4577="", "", IF(IFERROR(INDEX('Ticket Sales'!E$11:E$5010, MATCH($Q4577, 'Ticket Sales'!$J$11:$J$5010, 0)), M4576)="", "", IFERROR(INDEX('Ticket Sales'!E$11:E$5010, MATCH($Q4577, 'Ticket Sales'!$J$11:$J$5010, 0)), M4576)))</f>
        <v/>
      </c>
      <c r="N4577" s="2"/>
      <c r="P4577" s="48">
        <v>4567</v>
      </c>
      <c r="Q4577" s="48" t="str">
        <f t="shared" si="356"/>
        <v/>
      </c>
      <c r="S4577" s="52" t="str">
        <f t="shared" si="357"/>
        <v/>
      </c>
      <c r="U4577" s="52" t="str">
        <f t="shared" si="358"/>
        <v/>
      </c>
      <c r="W4577" s="52" t="str">
        <f t="shared" si="359"/>
        <v/>
      </c>
    </row>
    <row r="4578" spans="1:23" x14ac:dyDescent="0.25">
      <c r="A4578" s="2"/>
      <c r="B4578" s="32"/>
      <c r="C4578" s="25"/>
      <c r="D4578" s="25"/>
      <c r="E4578" s="26"/>
      <c r="F4578" s="27"/>
      <c r="G4578" s="2"/>
      <c r="H4578" s="2"/>
      <c r="I4578" s="38" t="str">
        <f t="shared" si="355"/>
        <v/>
      </c>
      <c r="J4578" s="39" t="str">
        <f>IF($Q4578="", "", IF(IFERROR(INDEX('Ticket Sales'!B$11:B$5010, MATCH($Q4578, 'Ticket Sales'!$J$11:$J$5010, 0)), J4577)="", "", IFERROR(INDEX('Ticket Sales'!B$11:B$5010, MATCH($Q4578, 'Ticket Sales'!$J$11:$J$5010, 0)), J4577)))</f>
        <v/>
      </c>
      <c r="K4578" s="39" t="str">
        <f>IF($Q4578="", "", IF(IFERROR(INDEX('Ticket Sales'!C$11:C$5010, MATCH($Q4578, 'Ticket Sales'!$J$11:$J$5010, 0)), K4577)="", "", IFERROR(INDEX('Ticket Sales'!C$11:C$5010, MATCH($Q4578, 'Ticket Sales'!$J$11:$J$5010, 0)), K4577)))</f>
        <v/>
      </c>
      <c r="L4578" s="40" t="str">
        <f>IF($Q4578="", "", IF(IFERROR(INDEX('Ticket Sales'!D$11:D$5010, MATCH($Q4578, 'Ticket Sales'!$J$11:$J$5010, 0)), L4577)="", "", IFERROR(INDEX('Ticket Sales'!D$11:D$5010, MATCH($Q4578, 'Ticket Sales'!$J$11:$J$5010, 0)), L4577)))</f>
        <v/>
      </c>
      <c r="M4578" s="41" t="str">
        <f>IF($Q4578="", "", IF(IFERROR(INDEX('Ticket Sales'!E$11:E$5010, MATCH($Q4578, 'Ticket Sales'!$J$11:$J$5010, 0)), M4577)="", "", IFERROR(INDEX('Ticket Sales'!E$11:E$5010, MATCH($Q4578, 'Ticket Sales'!$J$11:$J$5010, 0)), M4577)))</f>
        <v/>
      </c>
      <c r="N4578" s="2"/>
      <c r="P4578" s="48">
        <v>4568</v>
      </c>
      <c r="Q4578" s="48" t="str">
        <f t="shared" si="356"/>
        <v/>
      </c>
      <c r="S4578" s="52" t="str">
        <f t="shared" si="357"/>
        <v/>
      </c>
      <c r="U4578" s="52" t="str">
        <f t="shared" si="358"/>
        <v/>
      </c>
      <c r="W4578" s="52" t="str">
        <f t="shared" si="359"/>
        <v/>
      </c>
    </row>
    <row r="4579" spans="1:23" x14ac:dyDescent="0.25">
      <c r="A4579" s="2"/>
      <c r="B4579" s="32"/>
      <c r="C4579" s="25"/>
      <c r="D4579" s="25"/>
      <c r="E4579" s="26"/>
      <c r="F4579" s="27"/>
      <c r="G4579" s="2"/>
      <c r="H4579" s="2"/>
      <c r="I4579" s="38" t="str">
        <f t="shared" si="355"/>
        <v/>
      </c>
      <c r="J4579" s="39" t="str">
        <f>IF($Q4579="", "", IF(IFERROR(INDEX('Ticket Sales'!B$11:B$5010, MATCH($Q4579, 'Ticket Sales'!$J$11:$J$5010, 0)), J4578)="", "", IFERROR(INDEX('Ticket Sales'!B$11:B$5010, MATCH($Q4579, 'Ticket Sales'!$J$11:$J$5010, 0)), J4578)))</f>
        <v/>
      </c>
      <c r="K4579" s="39" t="str">
        <f>IF($Q4579="", "", IF(IFERROR(INDEX('Ticket Sales'!C$11:C$5010, MATCH($Q4579, 'Ticket Sales'!$J$11:$J$5010, 0)), K4578)="", "", IFERROR(INDEX('Ticket Sales'!C$11:C$5010, MATCH($Q4579, 'Ticket Sales'!$J$11:$J$5010, 0)), K4578)))</f>
        <v/>
      </c>
      <c r="L4579" s="40" t="str">
        <f>IF($Q4579="", "", IF(IFERROR(INDEX('Ticket Sales'!D$11:D$5010, MATCH($Q4579, 'Ticket Sales'!$J$11:$J$5010, 0)), L4578)="", "", IFERROR(INDEX('Ticket Sales'!D$11:D$5010, MATCH($Q4579, 'Ticket Sales'!$J$11:$J$5010, 0)), L4578)))</f>
        <v/>
      </c>
      <c r="M4579" s="41" t="str">
        <f>IF($Q4579="", "", IF(IFERROR(INDEX('Ticket Sales'!E$11:E$5010, MATCH($Q4579, 'Ticket Sales'!$J$11:$J$5010, 0)), M4578)="", "", IFERROR(INDEX('Ticket Sales'!E$11:E$5010, MATCH($Q4579, 'Ticket Sales'!$J$11:$J$5010, 0)), M4578)))</f>
        <v/>
      </c>
      <c r="N4579" s="2"/>
      <c r="P4579" s="48">
        <v>4569</v>
      </c>
      <c r="Q4579" s="48" t="str">
        <f t="shared" si="356"/>
        <v/>
      </c>
      <c r="S4579" s="52" t="str">
        <f t="shared" si="357"/>
        <v/>
      </c>
      <c r="U4579" s="52" t="str">
        <f t="shared" si="358"/>
        <v/>
      </c>
      <c r="W4579" s="52" t="str">
        <f t="shared" si="359"/>
        <v/>
      </c>
    </row>
    <row r="4580" spans="1:23" x14ac:dyDescent="0.25">
      <c r="A4580" s="2"/>
      <c r="B4580" s="32"/>
      <c r="C4580" s="25"/>
      <c r="D4580" s="25"/>
      <c r="E4580" s="26"/>
      <c r="F4580" s="27"/>
      <c r="G4580" s="2"/>
      <c r="H4580" s="2"/>
      <c r="I4580" s="38" t="str">
        <f t="shared" si="355"/>
        <v/>
      </c>
      <c r="J4580" s="39" t="str">
        <f>IF($Q4580="", "", IF(IFERROR(INDEX('Ticket Sales'!B$11:B$5010, MATCH($Q4580, 'Ticket Sales'!$J$11:$J$5010, 0)), J4579)="", "", IFERROR(INDEX('Ticket Sales'!B$11:B$5010, MATCH($Q4580, 'Ticket Sales'!$J$11:$J$5010, 0)), J4579)))</f>
        <v/>
      </c>
      <c r="K4580" s="39" t="str">
        <f>IF($Q4580="", "", IF(IFERROR(INDEX('Ticket Sales'!C$11:C$5010, MATCH($Q4580, 'Ticket Sales'!$J$11:$J$5010, 0)), K4579)="", "", IFERROR(INDEX('Ticket Sales'!C$11:C$5010, MATCH($Q4580, 'Ticket Sales'!$J$11:$J$5010, 0)), K4579)))</f>
        <v/>
      </c>
      <c r="L4580" s="40" t="str">
        <f>IF($Q4580="", "", IF(IFERROR(INDEX('Ticket Sales'!D$11:D$5010, MATCH($Q4580, 'Ticket Sales'!$J$11:$J$5010, 0)), L4579)="", "", IFERROR(INDEX('Ticket Sales'!D$11:D$5010, MATCH($Q4580, 'Ticket Sales'!$J$11:$J$5010, 0)), L4579)))</f>
        <v/>
      </c>
      <c r="M4580" s="41" t="str">
        <f>IF($Q4580="", "", IF(IFERROR(INDEX('Ticket Sales'!E$11:E$5010, MATCH($Q4580, 'Ticket Sales'!$J$11:$J$5010, 0)), M4579)="", "", IFERROR(INDEX('Ticket Sales'!E$11:E$5010, MATCH($Q4580, 'Ticket Sales'!$J$11:$J$5010, 0)), M4579)))</f>
        <v/>
      </c>
      <c r="N4580" s="2"/>
      <c r="P4580" s="48">
        <v>4570</v>
      </c>
      <c r="Q4580" s="48" t="str">
        <f t="shared" si="356"/>
        <v/>
      </c>
      <c r="S4580" s="52" t="str">
        <f t="shared" si="357"/>
        <v/>
      </c>
      <c r="U4580" s="52" t="str">
        <f t="shared" si="358"/>
        <v/>
      </c>
      <c r="W4580" s="52" t="str">
        <f t="shared" si="359"/>
        <v/>
      </c>
    </row>
    <row r="4581" spans="1:23" x14ac:dyDescent="0.25">
      <c r="A4581" s="2"/>
      <c r="B4581" s="32"/>
      <c r="C4581" s="25"/>
      <c r="D4581" s="25"/>
      <c r="E4581" s="26"/>
      <c r="F4581" s="27"/>
      <c r="G4581" s="2"/>
      <c r="H4581" s="2"/>
      <c r="I4581" s="38" t="str">
        <f t="shared" si="355"/>
        <v/>
      </c>
      <c r="J4581" s="39" t="str">
        <f>IF($Q4581="", "", IF(IFERROR(INDEX('Ticket Sales'!B$11:B$5010, MATCH($Q4581, 'Ticket Sales'!$J$11:$J$5010, 0)), J4580)="", "", IFERROR(INDEX('Ticket Sales'!B$11:B$5010, MATCH($Q4581, 'Ticket Sales'!$J$11:$J$5010, 0)), J4580)))</f>
        <v/>
      </c>
      <c r="K4581" s="39" t="str">
        <f>IF($Q4581="", "", IF(IFERROR(INDEX('Ticket Sales'!C$11:C$5010, MATCH($Q4581, 'Ticket Sales'!$J$11:$J$5010, 0)), K4580)="", "", IFERROR(INDEX('Ticket Sales'!C$11:C$5010, MATCH($Q4581, 'Ticket Sales'!$J$11:$J$5010, 0)), K4580)))</f>
        <v/>
      </c>
      <c r="L4581" s="40" t="str">
        <f>IF($Q4581="", "", IF(IFERROR(INDEX('Ticket Sales'!D$11:D$5010, MATCH($Q4581, 'Ticket Sales'!$J$11:$J$5010, 0)), L4580)="", "", IFERROR(INDEX('Ticket Sales'!D$11:D$5010, MATCH($Q4581, 'Ticket Sales'!$J$11:$J$5010, 0)), L4580)))</f>
        <v/>
      </c>
      <c r="M4581" s="41" t="str">
        <f>IF($Q4581="", "", IF(IFERROR(INDEX('Ticket Sales'!E$11:E$5010, MATCH($Q4581, 'Ticket Sales'!$J$11:$J$5010, 0)), M4580)="", "", IFERROR(INDEX('Ticket Sales'!E$11:E$5010, MATCH($Q4581, 'Ticket Sales'!$J$11:$J$5010, 0)), M4580)))</f>
        <v/>
      </c>
      <c r="N4581" s="2"/>
      <c r="P4581" s="48">
        <v>4571</v>
      </c>
      <c r="Q4581" s="48" t="str">
        <f t="shared" si="356"/>
        <v/>
      </c>
      <c r="S4581" s="52" t="str">
        <f t="shared" si="357"/>
        <v/>
      </c>
      <c r="U4581" s="52" t="str">
        <f t="shared" si="358"/>
        <v/>
      </c>
      <c r="W4581" s="52" t="str">
        <f t="shared" si="359"/>
        <v/>
      </c>
    </row>
    <row r="4582" spans="1:23" x14ac:dyDescent="0.25">
      <c r="A4582" s="2"/>
      <c r="B4582" s="32"/>
      <c r="C4582" s="25"/>
      <c r="D4582" s="25"/>
      <c r="E4582" s="26"/>
      <c r="F4582" s="27"/>
      <c r="G4582" s="2"/>
      <c r="H4582" s="2"/>
      <c r="I4582" s="38" t="str">
        <f t="shared" si="355"/>
        <v/>
      </c>
      <c r="J4582" s="39" t="str">
        <f>IF($Q4582="", "", IF(IFERROR(INDEX('Ticket Sales'!B$11:B$5010, MATCH($Q4582, 'Ticket Sales'!$J$11:$J$5010, 0)), J4581)="", "", IFERROR(INDEX('Ticket Sales'!B$11:B$5010, MATCH($Q4582, 'Ticket Sales'!$J$11:$J$5010, 0)), J4581)))</f>
        <v/>
      </c>
      <c r="K4582" s="39" t="str">
        <f>IF($Q4582="", "", IF(IFERROR(INDEX('Ticket Sales'!C$11:C$5010, MATCH($Q4582, 'Ticket Sales'!$J$11:$J$5010, 0)), K4581)="", "", IFERROR(INDEX('Ticket Sales'!C$11:C$5010, MATCH($Q4582, 'Ticket Sales'!$J$11:$J$5010, 0)), K4581)))</f>
        <v/>
      </c>
      <c r="L4582" s="40" t="str">
        <f>IF($Q4582="", "", IF(IFERROR(INDEX('Ticket Sales'!D$11:D$5010, MATCH($Q4582, 'Ticket Sales'!$J$11:$J$5010, 0)), L4581)="", "", IFERROR(INDEX('Ticket Sales'!D$11:D$5010, MATCH($Q4582, 'Ticket Sales'!$J$11:$J$5010, 0)), L4581)))</f>
        <v/>
      </c>
      <c r="M4582" s="41" t="str">
        <f>IF($Q4582="", "", IF(IFERROR(INDEX('Ticket Sales'!E$11:E$5010, MATCH($Q4582, 'Ticket Sales'!$J$11:$J$5010, 0)), M4581)="", "", IFERROR(INDEX('Ticket Sales'!E$11:E$5010, MATCH($Q4582, 'Ticket Sales'!$J$11:$J$5010, 0)), M4581)))</f>
        <v/>
      </c>
      <c r="N4582" s="2"/>
      <c r="P4582" s="48">
        <v>4572</v>
      </c>
      <c r="Q4582" s="48" t="str">
        <f t="shared" si="356"/>
        <v/>
      </c>
      <c r="S4582" s="52" t="str">
        <f t="shared" si="357"/>
        <v/>
      </c>
      <c r="U4582" s="52" t="str">
        <f t="shared" si="358"/>
        <v/>
      </c>
      <c r="W4582" s="52" t="str">
        <f t="shared" si="359"/>
        <v/>
      </c>
    </row>
    <row r="4583" spans="1:23" x14ac:dyDescent="0.25">
      <c r="A4583" s="2"/>
      <c r="B4583" s="32"/>
      <c r="C4583" s="25"/>
      <c r="D4583" s="25"/>
      <c r="E4583" s="26"/>
      <c r="F4583" s="27"/>
      <c r="G4583" s="2"/>
      <c r="H4583" s="2"/>
      <c r="I4583" s="38" t="str">
        <f t="shared" si="355"/>
        <v/>
      </c>
      <c r="J4583" s="39" t="str">
        <f>IF($Q4583="", "", IF(IFERROR(INDEX('Ticket Sales'!B$11:B$5010, MATCH($Q4583, 'Ticket Sales'!$J$11:$J$5010, 0)), J4582)="", "", IFERROR(INDEX('Ticket Sales'!B$11:B$5010, MATCH($Q4583, 'Ticket Sales'!$J$11:$J$5010, 0)), J4582)))</f>
        <v/>
      </c>
      <c r="K4583" s="39" t="str">
        <f>IF($Q4583="", "", IF(IFERROR(INDEX('Ticket Sales'!C$11:C$5010, MATCH($Q4583, 'Ticket Sales'!$J$11:$J$5010, 0)), K4582)="", "", IFERROR(INDEX('Ticket Sales'!C$11:C$5010, MATCH($Q4583, 'Ticket Sales'!$J$11:$J$5010, 0)), K4582)))</f>
        <v/>
      </c>
      <c r="L4583" s="40" t="str">
        <f>IF($Q4583="", "", IF(IFERROR(INDEX('Ticket Sales'!D$11:D$5010, MATCH($Q4583, 'Ticket Sales'!$J$11:$J$5010, 0)), L4582)="", "", IFERROR(INDEX('Ticket Sales'!D$11:D$5010, MATCH($Q4583, 'Ticket Sales'!$J$11:$J$5010, 0)), L4582)))</f>
        <v/>
      </c>
      <c r="M4583" s="41" t="str">
        <f>IF($Q4583="", "", IF(IFERROR(INDEX('Ticket Sales'!E$11:E$5010, MATCH($Q4583, 'Ticket Sales'!$J$11:$J$5010, 0)), M4582)="", "", IFERROR(INDEX('Ticket Sales'!E$11:E$5010, MATCH($Q4583, 'Ticket Sales'!$J$11:$J$5010, 0)), M4582)))</f>
        <v/>
      </c>
      <c r="N4583" s="2"/>
      <c r="P4583" s="48">
        <v>4573</v>
      </c>
      <c r="Q4583" s="48" t="str">
        <f t="shared" si="356"/>
        <v/>
      </c>
      <c r="S4583" s="52" t="str">
        <f t="shared" si="357"/>
        <v/>
      </c>
      <c r="U4583" s="52" t="str">
        <f t="shared" si="358"/>
        <v/>
      </c>
      <c r="W4583" s="52" t="str">
        <f t="shared" si="359"/>
        <v/>
      </c>
    </row>
    <row r="4584" spans="1:23" x14ac:dyDescent="0.25">
      <c r="A4584" s="2"/>
      <c r="B4584" s="32"/>
      <c r="C4584" s="25"/>
      <c r="D4584" s="25"/>
      <c r="E4584" s="26"/>
      <c r="F4584" s="27"/>
      <c r="G4584" s="2"/>
      <c r="H4584" s="2"/>
      <c r="I4584" s="38" t="str">
        <f t="shared" si="355"/>
        <v/>
      </c>
      <c r="J4584" s="39" t="str">
        <f>IF($Q4584="", "", IF(IFERROR(INDEX('Ticket Sales'!B$11:B$5010, MATCH($Q4584, 'Ticket Sales'!$J$11:$J$5010, 0)), J4583)="", "", IFERROR(INDEX('Ticket Sales'!B$11:B$5010, MATCH($Q4584, 'Ticket Sales'!$J$11:$J$5010, 0)), J4583)))</f>
        <v/>
      </c>
      <c r="K4584" s="39" t="str">
        <f>IF($Q4584="", "", IF(IFERROR(INDEX('Ticket Sales'!C$11:C$5010, MATCH($Q4584, 'Ticket Sales'!$J$11:$J$5010, 0)), K4583)="", "", IFERROR(INDEX('Ticket Sales'!C$11:C$5010, MATCH($Q4584, 'Ticket Sales'!$J$11:$J$5010, 0)), K4583)))</f>
        <v/>
      </c>
      <c r="L4584" s="40" t="str">
        <f>IF($Q4584="", "", IF(IFERROR(INDEX('Ticket Sales'!D$11:D$5010, MATCH($Q4584, 'Ticket Sales'!$J$11:$J$5010, 0)), L4583)="", "", IFERROR(INDEX('Ticket Sales'!D$11:D$5010, MATCH($Q4584, 'Ticket Sales'!$J$11:$J$5010, 0)), L4583)))</f>
        <v/>
      </c>
      <c r="M4584" s="41" t="str">
        <f>IF($Q4584="", "", IF(IFERROR(INDEX('Ticket Sales'!E$11:E$5010, MATCH($Q4584, 'Ticket Sales'!$J$11:$J$5010, 0)), M4583)="", "", IFERROR(INDEX('Ticket Sales'!E$11:E$5010, MATCH($Q4584, 'Ticket Sales'!$J$11:$J$5010, 0)), M4583)))</f>
        <v/>
      </c>
      <c r="N4584" s="2"/>
      <c r="P4584" s="48">
        <v>4574</v>
      </c>
      <c r="Q4584" s="48" t="str">
        <f t="shared" si="356"/>
        <v/>
      </c>
      <c r="S4584" s="52" t="str">
        <f t="shared" si="357"/>
        <v/>
      </c>
      <c r="U4584" s="52" t="str">
        <f t="shared" si="358"/>
        <v/>
      </c>
      <c r="W4584" s="52" t="str">
        <f t="shared" si="359"/>
        <v/>
      </c>
    </row>
    <row r="4585" spans="1:23" x14ac:dyDescent="0.25">
      <c r="A4585" s="2"/>
      <c r="B4585" s="32"/>
      <c r="C4585" s="25"/>
      <c r="D4585" s="25"/>
      <c r="E4585" s="26"/>
      <c r="F4585" s="27"/>
      <c r="G4585" s="2"/>
      <c r="H4585" s="2"/>
      <c r="I4585" s="38" t="str">
        <f t="shared" si="355"/>
        <v/>
      </c>
      <c r="J4585" s="39" t="str">
        <f>IF($Q4585="", "", IF(IFERROR(INDEX('Ticket Sales'!B$11:B$5010, MATCH($Q4585, 'Ticket Sales'!$J$11:$J$5010, 0)), J4584)="", "", IFERROR(INDEX('Ticket Sales'!B$11:B$5010, MATCH($Q4585, 'Ticket Sales'!$J$11:$J$5010, 0)), J4584)))</f>
        <v/>
      </c>
      <c r="K4585" s="39" t="str">
        <f>IF($Q4585="", "", IF(IFERROR(INDEX('Ticket Sales'!C$11:C$5010, MATCH($Q4585, 'Ticket Sales'!$J$11:$J$5010, 0)), K4584)="", "", IFERROR(INDEX('Ticket Sales'!C$11:C$5010, MATCH($Q4585, 'Ticket Sales'!$J$11:$J$5010, 0)), K4584)))</f>
        <v/>
      </c>
      <c r="L4585" s="40" t="str">
        <f>IF($Q4585="", "", IF(IFERROR(INDEX('Ticket Sales'!D$11:D$5010, MATCH($Q4585, 'Ticket Sales'!$J$11:$J$5010, 0)), L4584)="", "", IFERROR(INDEX('Ticket Sales'!D$11:D$5010, MATCH($Q4585, 'Ticket Sales'!$J$11:$J$5010, 0)), L4584)))</f>
        <v/>
      </c>
      <c r="M4585" s="41" t="str">
        <f>IF($Q4585="", "", IF(IFERROR(INDEX('Ticket Sales'!E$11:E$5010, MATCH($Q4585, 'Ticket Sales'!$J$11:$J$5010, 0)), M4584)="", "", IFERROR(INDEX('Ticket Sales'!E$11:E$5010, MATCH($Q4585, 'Ticket Sales'!$J$11:$J$5010, 0)), M4584)))</f>
        <v/>
      </c>
      <c r="N4585" s="2"/>
      <c r="P4585" s="48">
        <v>4575</v>
      </c>
      <c r="Q4585" s="48" t="str">
        <f t="shared" si="356"/>
        <v/>
      </c>
      <c r="S4585" s="52" t="str">
        <f t="shared" si="357"/>
        <v/>
      </c>
      <c r="U4585" s="52" t="str">
        <f t="shared" si="358"/>
        <v/>
      </c>
      <c r="W4585" s="52" t="str">
        <f t="shared" si="359"/>
        <v/>
      </c>
    </row>
    <row r="4586" spans="1:23" x14ac:dyDescent="0.25">
      <c r="A4586" s="2"/>
      <c r="B4586" s="32"/>
      <c r="C4586" s="25"/>
      <c r="D4586" s="25"/>
      <c r="E4586" s="26"/>
      <c r="F4586" s="27"/>
      <c r="G4586" s="2"/>
      <c r="H4586" s="2"/>
      <c r="I4586" s="38" t="str">
        <f t="shared" si="355"/>
        <v/>
      </c>
      <c r="J4586" s="39" t="str">
        <f>IF($Q4586="", "", IF(IFERROR(INDEX('Ticket Sales'!B$11:B$5010, MATCH($Q4586, 'Ticket Sales'!$J$11:$J$5010, 0)), J4585)="", "", IFERROR(INDEX('Ticket Sales'!B$11:B$5010, MATCH($Q4586, 'Ticket Sales'!$J$11:$J$5010, 0)), J4585)))</f>
        <v/>
      </c>
      <c r="K4586" s="39" t="str">
        <f>IF($Q4586="", "", IF(IFERROR(INDEX('Ticket Sales'!C$11:C$5010, MATCH($Q4586, 'Ticket Sales'!$J$11:$J$5010, 0)), K4585)="", "", IFERROR(INDEX('Ticket Sales'!C$11:C$5010, MATCH($Q4586, 'Ticket Sales'!$J$11:$J$5010, 0)), K4585)))</f>
        <v/>
      </c>
      <c r="L4586" s="40" t="str">
        <f>IF($Q4586="", "", IF(IFERROR(INDEX('Ticket Sales'!D$11:D$5010, MATCH($Q4586, 'Ticket Sales'!$J$11:$J$5010, 0)), L4585)="", "", IFERROR(INDEX('Ticket Sales'!D$11:D$5010, MATCH($Q4586, 'Ticket Sales'!$J$11:$J$5010, 0)), L4585)))</f>
        <v/>
      </c>
      <c r="M4586" s="41" t="str">
        <f>IF($Q4586="", "", IF(IFERROR(INDEX('Ticket Sales'!E$11:E$5010, MATCH($Q4586, 'Ticket Sales'!$J$11:$J$5010, 0)), M4585)="", "", IFERROR(INDEX('Ticket Sales'!E$11:E$5010, MATCH($Q4586, 'Ticket Sales'!$J$11:$J$5010, 0)), M4585)))</f>
        <v/>
      </c>
      <c r="N4586" s="2"/>
      <c r="P4586" s="48">
        <v>4576</v>
      </c>
      <c r="Q4586" s="48" t="str">
        <f t="shared" si="356"/>
        <v/>
      </c>
      <c r="S4586" s="52" t="str">
        <f t="shared" si="357"/>
        <v/>
      </c>
      <c r="U4586" s="52" t="str">
        <f t="shared" si="358"/>
        <v/>
      </c>
      <c r="W4586" s="52" t="str">
        <f t="shared" si="359"/>
        <v/>
      </c>
    </row>
    <row r="4587" spans="1:23" x14ac:dyDescent="0.25">
      <c r="A4587" s="2"/>
      <c r="B4587" s="32"/>
      <c r="C4587" s="25"/>
      <c r="D4587" s="25"/>
      <c r="E4587" s="26"/>
      <c r="F4587" s="27"/>
      <c r="G4587" s="2"/>
      <c r="H4587" s="2"/>
      <c r="I4587" s="38" t="str">
        <f t="shared" si="355"/>
        <v/>
      </c>
      <c r="J4587" s="39" t="str">
        <f>IF($Q4587="", "", IF(IFERROR(INDEX('Ticket Sales'!B$11:B$5010, MATCH($Q4587, 'Ticket Sales'!$J$11:$J$5010, 0)), J4586)="", "", IFERROR(INDEX('Ticket Sales'!B$11:B$5010, MATCH($Q4587, 'Ticket Sales'!$J$11:$J$5010, 0)), J4586)))</f>
        <v/>
      </c>
      <c r="K4587" s="39" t="str">
        <f>IF($Q4587="", "", IF(IFERROR(INDEX('Ticket Sales'!C$11:C$5010, MATCH($Q4587, 'Ticket Sales'!$J$11:$J$5010, 0)), K4586)="", "", IFERROR(INDEX('Ticket Sales'!C$11:C$5010, MATCH($Q4587, 'Ticket Sales'!$J$11:$J$5010, 0)), K4586)))</f>
        <v/>
      </c>
      <c r="L4587" s="40" t="str">
        <f>IF($Q4587="", "", IF(IFERROR(INDEX('Ticket Sales'!D$11:D$5010, MATCH($Q4587, 'Ticket Sales'!$J$11:$J$5010, 0)), L4586)="", "", IFERROR(INDEX('Ticket Sales'!D$11:D$5010, MATCH($Q4587, 'Ticket Sales'!$J$11:$J$5010, 0)), L4586)))</f>
        <v/>
      </c>
      <c r="M4587" s="41" t="str">
        <f>IF($Q4587="", "", IF(IFERROR(INDEX('Ticket Sales'!E$11:E$5010, MATCH($Q4587, 'Ticket Sales'!$J$11:$J$5010, 0)), M4586)="", "", IFERROR(INDEX('Ticket Sales'!E$11:E$5010, MATCH($Q4587, 'Ticket Sales'!$J$11:$J$5010, 0)), M4586)))</f>
        <v/>
      </c>
      <c r="N4587" s="2"/>
      <c r="P4587" s="48">
        <v>4577</v>
      </c>
      <c r="Q4587" s="48" t="str">
        <f t="shared" si="356"/>
        <v/>
      </c>
      <c r="S4587" s="52" t="str">
        <f t="shared" si="357"/>
        <v/>
      </c>
      <c r="U4587" s="52" t="str">
        <f t="shared" si="358"/>
        <v/>
      </c>
      <c r="W4587" s="52" t="str">
        <f t="shared" si="359"/>
        <v/>
      </c>
    </row>
    <row r="4588" spans="1:23" x14ac:dyDescent="0.25">
      <c r="A4588" s="2"/>
      <c r="B4588" s="32"/>
      <c r="C4588" s="25"/>
      <c r="D4588" s="25"/>
      <c r="E4588" s="26"/>
      <c r="F4588" s="27"/>
      <c r="G4588" s="2"/>
      <c r="H4588" s="2"/>
      <c r="I4588" s="38" t="str">
        <f t="shared" si="355"/>
        <v/>
      </c>
      <c r="J4588" s="39" t="str">
        <f>IF($Q4588="", "", IF(IFERROR(INDEX('Ticket Sales'!B$11:B$5010, MATCH($Q4588, 'Ticket Sales'!$J$11:$J$5010, 0)), J4587)="", "", IFERROR(INDEX('Ticket Sales'!B$11:B$5010, MATCH($Q4588, 'Ticket Sales'!$J$11:$J$5010, 0)), J4587)))</f>
        <v/>
      </c>
      <c r="K4588" s="39" t="str">
        <f>IF($Q4588="", "", IF(IFERROR(INDEX('Ticket Sales'!C$11:C$5010, MATCH($Q4588, 'Ticket Sales'!$J$11:$J$5010, 0)), K4587)="", "", IFERROR(INDEX('Ticket Sales'!C$11:C$5010, MATCH($Q4588, 'Ticket Sales'!$J$11:$J$5010, 0)), K4587)))</f>
        <v/>
      </c>
      <c r="L4588" s="40" t="str">
        <f>IF($Q4588="", "", IF(IFERROR(INDEX('Ticket Sales'!D$11:D$5010, MATCH($Q4588, 'Ticket Sales'!$J$11:$J$5010, 0)), L4587)="", "", IFERROR(INDEX('Ticket Sales'!D$11:D$5010, MATCH($Q4588, 'Ticket Sales'!$J$11:$J$5010, 0)), L4587)))</f>
        <v/>
      </c>
      <c r="M4588" s="41" t="str">
        <f>IF($Q4588="", "", IF(IFERROR(INDEX('Ticket Sales'!E$11:E$5010, MATCH($Q4588, 'Ticket Sales'!$J$11:$J$5010, 0)), M4587)="", "", IFERROR(INDEX('Ticket Sales'!E$11:E$5010, MATCH($Q4588, 'Ticket Sales'!$J$11:$J$5010, 0)), M4587)))</f>
        <v/>
      </c>
      <c r="N4588" s="2"/>
      <c r="P4588" s="48">
        <v>4578</v>
      </c>
      <c r="Q4588" s="48" t="str">
        <f t="shared" si="356"/>
        <v/>
      </c>
      <c r="S4588" s="52" t="str">
        <f t="shared" si="357"/>
        <v/>
      </c>
      <c r="U4588" s="52" t="str">
        <f t="shared" si="358"/>
        <v/>
      </c>
      <c r="W4588" s="52" t="str">
        <f t="shared" si="359"/>
        <v/>
      </c>
    </row>
    <row r="4589" spans="1:23" x14ac:dyDescent="0.25">
      <c r="A4589" s="2"/>
      <c r="B4589" s="32"/>
      <c r="C4589" s="25"/>
      <c r="D4589" s="25"/>
      <c r="E4589" s="26"/>
      <c r="F4589" s="27"/>
      <c r="G4589" s="2"/>
      <c r="H4589" s="2"/>
      <c r="I4589" s="38" t="str">
        <f t="shared" si="355"/>
        <v/>
      </c>
      <c r="J4589" s="39" t="str">
        <f>IF($Q4589="", "", IF(IFERROR(INDEX('Ticket Sales'!B$11:B$5010, MATCH($Q4589, 'Ticket Sales'!$J$11:$J$5010, 0)), J4588)="", "", IFERROR(INDEX('Ticket Sales'!B$11:B$5010, MATCH($Q4589, 'Ticket Sales'!$J$11:$J$5010, 0)), J4588)))</f>
        <v/>
      </c>
      <c r="K4589" s="39" t="str">
        <f>IF($Q4589="", "", IF(IFERROR(INDEX('Ticket Sales'!C$11:C$5010, MATCH($Q4589, 'Ticket Sales'!$J$11:$J$5010, 0)), K4588)="", "", IFERROR(INDEX('Ticket Sales'!C$11:C$5010, MATCH($Q4589, 'Ticket Sales'!$J$11:$J$5010, 0)), K4588)))</f>
        <v/>
      </c>
      <c r="L4589" s="40" t="str">
        <f>IF($Q4589="", "", IF(IFERROR(INDEX('Ticket Sales'!D$11:D$5010, MATCH($Q4589, 'Ticket Sales'!$J$11:$J$5010, 0)), L4588)="", "", IFERROR(INDEX('Ticket Sales'!D$11:D$5010, MATCH($Q4589, 'Ticket Sales'!$J$11:$J$5010, 0)), L4588)))</f>
        <v/>
      </c>
      <c r="M4589" s="41" t="str">
        <f>IF($Q4589="", "", IF(IFERROR(INDEX('Ticket Sales'!E$11:E$5010, MATCH($Q4589, 'Ticket Sales'!$J$11:$J$5010, 0)), M4588)="", "", IFERROR(INDEX('Ticket Sales'!E$11:E$5010, MATCH($Q4589, 'Ticket Sales'!$J$11:$J$5010, 0)), M4588)))</f>
        <v/>
      </c>
      <c r="N4589" s="2"/>
      <c r="P4589" s="48">
        <v>4579</v>
      </c>
      <c r="Q4589" s="48" t="str">
        <f t="shared" si="356"/>
        <v/>
      </c>
      <c r="S4589" s="52" t="str">
        <f t="shared" si="357"/>
        <v/>
      </c>
      <c r="U4589" s="52" t="str">
        <f t="shared" si="358"/>
        <v/>
      </c>
      <c r="W4589" s="52" t="str">
        <f t="shared" si="359"/>
        <v/>
      </c>
    </row>
    <row r="4590" spans="1:23" x14ac:dyDescent="0.25">
      <c r="A4590" s="2"/>
      <c r="B4590" s="32"/>
      <c r="C4590" s="25"/>
      <c r="D4590" s="25"/>
      <c r="E4590" s="26"/>
      <c r="F4590" s="27"/>
      <c r="G4590" s="2"/>
      <c r="H4590" s="2"/>
      <c r="I4590" s="38" t="str">
        <f t="shared" si="355"/>
        <v/>
      </c>
      <c r="J4590" s="39" t="str">
        <f>IF($Q4590="", "", IF(IFERROR(INDEX('Ticket Sales'!B$11:B$5010, MATCH($Q4590, 'Ticket Sales'!$J$11:$J$5010, 0)), J4589)="", "", IFERROR(INDEX('Ticket Sales'!B$11:B$5010, MATCH($Q4590, 'Ticket Sales'!$J$11:$J$5010, 0)), J4589)))</f>
        <v/>
      </c>
      <c r="K4590" s="39" t="str">
        <f>IF($Q4590="", "", IF(IFERROR(INDEX('Ticket Sales'!C$11:C$5010, MATCH($Q4590, 'Ticket Sales'!$J$11:$J$5010, 0)), K4589)="", "", IFERROR(INDEX('Ticket Sales'!C$11:C$5010, MATCH($Q4590, 'Ticket Sales'!$J$11:$J$5010, 0)), K4589)))</f>
        <v/>
      </c>
      <c r="L4590" s="40" t="str">
        <f>IF($Q4590="", "", IF(IFERROR(INDEX('Ticket Sales'!D$11:D$5010, MATCH($Q4590, 'Ticket Sales'!$J$11:$J$5010, 0)), L4589)="", "", IFERROR(INDEX('Ticket Sales'!D$11:D$5010, MATCH($Q4590, 'Ticket Sales'!$J$11:$J$5010, 0)), L4589)))</f>
        <v/>
      </c>
      <c r="M4590" s="41" t="str">
        <f>IF($Q4590="", "", IF(IFERROR(INDEX('Ticket Sales'!E$11:E$5010, MATCH($Q4590, 'Ticket Sales'!$J$11:$J$5010, 0)), M4589)="", "", IFERROR(INDEX('Ticket Sales'!E$11:E$5010, MATCH($Q4590, 'Ticket Sales'!$J$11:$J$5010, 0)), M4589)))</f>
        <v/>
      </c>
      <c r="N4590" s="2"/>
      <c r="P4590" s="48">
        <v>4580</v>
      </c>
      <c r="Q4590" s="48" t="str">
        <f t="shared" si="356"/>
        <v/>
      </c>
      <c r="S4590" s="52" t="str">
        <f t="shared" si="357"/>
        <v/>
      </c>
      <c r="U4590" s="52" t="str">
        <f t="shared" si="358"/>
        <v/>
      </c>
      <c r="W4590" s="52" t="str">
        <f t="shared" si="359"/>
        <v/>
      </c>
    </row>
    <row r="4591" spans="1:23" x14ac:dyDescent="0.25">
      <c r="A4591" s="2"/>
      <c r="B4591" s="32"/>
      <c r="C4591" s="25"/>
      <c r="D4591" s="25"/>
      <c r="E4591" s="26"/>
      <c r="F4591" s="27"/>
      <c r="G4591" s="2"/>
      <c r="H4591" s="2"/>
      <c r="I4591" s="38" t="str">
        <f t="shared" si="355"/>
        <v/>
      </c>
      <c r="J4591" s="39" t="str">
        <f>IF($Q4591="", "", IF(IFERROR(INDEX('Ticket Sales'!B$11:B$5010, MATCH($Q4591, 'Ticket Sales'!$J$11:$J$5010, 0)), J4590)="", "", IFERROR(INDEX('Ticket Sales'!B$11:B$5010, MATCH($Q4591, 'Ticket Sales'!$J$11:$J$5010, 0)), J4590)))</f>
        <v/>
      </c>
      <c r="K4591" s="39" t="str">
        <f>IF($Q4591="", "", IF(IFERROR(INDEX('Ticket Sales'!C$11:C$5010, MATCH($Q4591, 'Ticket Sales'!$J$11:$J$5010, 0)), K4590)="", "", IFERROR(INDEX('Ticket Sales'!C$11:C$5010, MATCH($Q4591, 'Ticket Sales'!$J$11:$J$5010, 0)), K4590)))</f>
        <v/>
      </c>
      <c r="L4591" s="40" t="str">
        <f>IF($Q4591="", "", IF(IFERROR(INDEX('Ticket Sales'!D$11:D$5010, MATCH($Q4591, 'Ticket Sales'!$J$11:$J$5010, 0)), L4590)="", "", IFERROR(INDEX('Ticket Sales'!D$11:D$5010, MATCH($Q4591, 'Ticket Sales'!$J$11:$J$5010, 0)), L4590)))</f>
        <v/>
      </c>
      <c r="M4591" s="41" t="str">
        <f>IF($Q4591="", "", IF(IFERROR(INDEX('Ticket Sales'!E$11:E$5010, MATCH($Q4591, 'Ticket Sales'!$J$11:$J$5010, 0)), M4590)="", "", IFERROR(INDEX('Ticket Sales'!E$11:E$5010, MATCH($Q4591, 'Ticket Sales'!$J$11:$J$5010, 0)), M4590)))</f>
        <v/>
      </c>
      <c r="N4591" s="2"/>
      <c r="P4591" s="48">
        <v>4581</v>
      </c>
      <c r="Q4591" s="48" t="str">
        <f t="shared" si="356"/>
        <v/>
      </c>
      <c r="S4591" s="52" t="str">
        <f t="shared" si="357"/>
        <v/>
      </c>
      <c r="U4591" s="52" t="str">
        <f t="shared" si="358"/>
        <v/>
      </c>
      <c r="W4591" s="52" t="str">
        <f t="shared" si="359"/>
        <v/>
      </c>
    </row>
    <row r="4592" spans="1:23" x14ac:dyDescent="0.25">
      <c r="A4592" s="2"/>
      <c r="B4592" s="32"/>
      <c r="C4592" s="25"/>
      <c r="D4592" s="25"/>
      <c r="E4592" s="26"/>
      <c r="F4592" s="27"/>
      <c r="G4592" s="2"/>
      <c r="H4592" s="2"/>
      <c r="I4592" s="38" t="str">
        <f t="shared" si="355"/>
        <v/>
      </c>
      <c r="J4592" s="39" t="str">
        <f>IF($Q4592="", "", IF(IFERROR(INDEX('Ticket Sales'!B$11:B$5010, MATCH($Q4592, 'Ticket Sales'!$J$11:$J$5010, 0)), J4591)="", "", IFERROR(INDEX('Ticket Sales'!B$11:B$5010, MATCH($Q4592, 'Ticket Sales'!$J$11:$J$5010, 0)), J4591)))</f>
        <v/>
      </c>
      <c r="K4592" s="39" t="str">
        <f>IF($Q4592="", "", IF(IFERROR(INDEX('Ticket Sales'!C$11:C$5010, MATCH($Q4592, 'Ticket Sales'!$J$11:$J$5010, 0)), K4591)="", "", IFERROR(INDEX('Ticket Sales'!C$11:C$5010, MATCH($Q4592, 'Ticket Sales'!$J$11:$J$5010, 0)), K4591)))</f>
        <v/>
      </c>
      <c r="L4592" s="40" t="str">
        <f>IF($Q4592="", "", IF(IFERROR(INDEX('Ticket Sales'!D$11:D$5010, MATCH($Q4592, 'Ticket Sales'!$J$11:$J$5010, 0)), L4591)="", "", IFERROR(INDEX('Ticket Sales'!D$11:D$5010, MATCH($Q4592, 'Ticket Sales'!$J$11:$J$5010, 0)), L4591)))</f>
        <v/>
      </c>
      <c r="M4592" s="41" t="str">
        <f>IF($Q4592="", "", IF(IFERROR(INDEX('Ticket Sales'!E$11:E$5010, MATCH($Q4592, 'Ticket Sales'!$J$11:$J$5010, 0)), M4591)="", "", IFERROR(INDEX('Ticket Sales'!E$11:E$5010, MATCH($Q4592, 'Ticket Sales'!$J$11:$J$5010, 0)), M4591)))</f>
        <v/>
      </c>
      <c r="N4592" s="2"/>
      <c r="P4592" s="48">
        <v>4582</v>
      </c>
      <c r="Q4592" s="48" t="str">
        <f t="shared" si="356"/>
        <v/>
      </c>
      <c r="S4592" s="52" t="str">
        <f t="shared" si="357"/>
        <v/>
      </c>
      <c r="U4592" s="52" t="str">
        <f t="shared" si="358"/>
        <v/>
      </c>
      <c r="W4592" s="52" t="str">
        <f t="shared" si="359"/>
        <v/>
      </c>
    </row>
    <row r="4593" spans="1:23" x14ac:dyDescent="0.25">
      <c r="A4593" s="2"/>
      <c r="B4593" s="32"/>
      <c r="C4593" s="25"/>
      <c r="D4593" s="25"/>
      <c r="E4593" s="26"/>
      <c r="F4593" s="27"/>
      <c r="G4593" s="2"/>
      <c r="H4593" s="2"/>
      <c r="I4593" s="38" t="str">
        <f t="shared" si="355"/>
        <v/>
      </c>
      <c r="J4593" s="39" t="str">
        <f>IF($Q4593="", "", IF(IFERROR(INDEX('Ticket Sales'!B$11:B$5010, MATCH($Q4593, 'Ticket Sales'!$J$11:$J$5010, 0)), J4592)="", "", IFERROR(INDEX('Ticket Sales'!B$11:B$5010, MATCH($Q4593, 'Ticket Sales'!$J$11:$J$5010, 0)), J4592)))</f>
        <v/>
      </c>
      <c r="K4593" s="39" t="str">
        <f>IF($Q4593="", "", IF(IFERROR(INDEX('Ticket Sales'!C$11:C$5010, MATCH($Q4593, 'Ticket Sales'!$J$11:$J$5010, 0)), K4592)="", "", IFERROR(INDEX('Ticket Sales'!C$11:C$5010, MATCH($Q4593, 'Ticket Sales'!$J$11:$J$5010, 0)), K4592)))</f>
        <v/>
      </c>
      <c r="L4593" s="40" t="str">
        <f>IF($Q4593="", "", IF(IFERROR(INDEX('Ticket Sales'!D$11:D$5010, MATCH($Q4593, 'Ticket Sales'!$J$11:$J$5010, 0)), L4592)="", "", IFERROR(INDEX('Ticket Sales'!D$11:D$5010, MATCH($Q4593, 'Ticket Sales'!$J$11:$J$5010, 0)), L4592)))</f>
        <v/>
      </c>
      <c r="M4593" s="41" t="str">
        <f>IF($Q4593="", "", IF(IFERROR(INDEX('Ticket Sales'!E$11:E$5010, MATCH($Q4593, 'Ticket Sales'!$J$11:$J$5010, 0)), M4592)="", "", IFERROR(INDEX('Ticket Sales'!E$11:E$5010, MATCH($Q4593, 'Ticket Sales'!$J$11:$J$5010, 0)), M4592)))</f>
        <v/>
      </c>
      <c r="N4593" s="2"/>
      <c r="P4593" s="48">
        <v>4583</v>
      </c>
      <c r="Q4593" s="48" t="str">
        <f t="shared" si="356"/>
        <v/>
      </c>
      <c r="S4593" s="52" t="str">
        <f t="shared" si="357"/>
        <v/>
      </c>
      <c r="U4593" s="52" t="str">
        <f t="shared" si="358"/>
        <v/>
      </c>
      <c r="W4593" s="52" t="str">
        <f t="shared" si="359"/>
        <v/>
      </c>
    </row>
    <row r="4594" spans="1:23" x14ac:dyDescent="0.25">
      <c r="A4594" s="2"/>
      <c r="B4594" s="32"/>
      <c r="C4594" s="25"/>
      <c r="D4594" s="25"/>
      <c r="E4594" s="26"/>
      <c r="F4594" s="27"/>
      <c r="G4594" s="2"/>
      <c r="H4594" s="2"/>
      <c r="I4594" s="38" t="str">
        <f t="shared" si="355"/>
        <v/>
      </c>
      <c r="J4594" s="39" t="str">
        <f>IF($Q4594="", "", IF(IFERROR(INDEX('Ticket Sales'!B$11:B$5010, MATCH($Q4594, 'Ticket Sales'!$J$11:$J$5010, 0)), J4593)="", "", IFERROR(INDEX('Ticket Sales'!B$11:B$5010, MATCH($Q4594, 'Ticket Sales'!$J$11:$J$5010, 0)), J4593)))</f>
        <v/>
      </c>
      <c r="K4594" s="39" t="str">
        <f>IF($Q4594="", "", IF(IFERROR(INDEX('Ticket Sales'!C$11:C$5010, MATCH($Q4594, 'Ticket Sales'!$J$11:$J$5010, 0)), K4593)="", "", IFERROR(INDEX('Ticket Sales'!C$11:C$5010, MATCH($Q4594, 'Ticket Sales'!$J$11:$J$5010, 0)), K4593)))</f>
        <v/>
      </c>
      <c r="L4594" s="40" t="str">
        <f>IF($Q4594="", "", IF(IFERROR(INDEX('Ticket Sales'!D$11:D$5010, MATCH($Q4594, 'Ticket Sales'!$J$11:$J$5010, 0)), L4593)="", "", IFERROR(INDEX('Ticket Sales'!D$11:D$5010, MATCH($Q4594, 'Ticket Sales'!$J$11:$J$5010, 0)), L4593)))</f>
        <v/>
      </c>
      <c r="M4594" s="41" t="str">
        <f>IF($Q4594="", "", IF(IFERROR(INDEX('Ticket Sales'!E$11:E$5010, MATCH($Q4594, 'Ticket Sales'!$J$11:$J$5010, 0)), M4593)="", "", IFERROR(INDEX('Ticket Sales'!E$11:E$5010, MATCH($Q4594, 'Ticket Sales'!$J$11:$J$5010, 0)), M4593)))</f>
        <v/>
      </c>
      <c r="N4594" s="2"/>
      <c r="P4594" s="48">
        <v>4584</v>
      </c>
      <c r="Q4594" s="48" t="str">
        <f t="shared" si="356"/>
        <v/>
      </c>
      <c r="S4594" s="52" t="str">
        <f t="shared" si="357"/>
        <v/>
      </c>
      <c r="U4594" s="52" t="str">
        <f t="shared" si="358"/>
        <v/>
      </c>
      <c r="W4594" s="52" t="str">
        <f t="shared" si="359"/>
        <v/>
      </c>
    </row>
    <row r="4595" spans="1:23" x14ac:dyDescent="0.25">
      <c r="A4595" s="2"/>
      <c r="B4595" s="32"/>
      <c r="C4595" s="25"/>
      <c r="D4595" s="25"/>
      <c r="E4595" s="26"/>
      <c r="F4595" s="27"/>
      <c r="G4595" s="2"/>
      <c r="H4595" s="2"/>
      <c r="I4595" s="38" t="str">
        <f t="shared" si="355"/>
        <v/>
      </c>
      <c r="J4595" s="39" t="str">
        <f>IF($Q4595="", "", IF(IFERROR(INDEX('Ticket Sales'!B$11:B$5010, MATCH($Q4595, 'Ticket Sales'!$J$11:$J$5010, 0)), J4594)="", "", IFERROR(INDEX('Ticket Sales'!B$11:B$5010, MATCH($Q4595, 'Ticket Sales'!$J$11:$J$5010, 0)), J4594)))</f>
        <v/>
      </c>
      <c r="K4595" s="39" t="str">
        <f>IF($Q4595="", "", IF(IFERROR(INDEX('Ticket Sales'!C$11:C$5010, MATCH($Q4595, 'Ticket Sales'!$J$11:$J$5010, 0)), K4594)="", "", IFERROR(INDEX('Ticket Sales'!C$11:C$5010, MATCH($Q4595, 'Ticket Sales'!$J$11:$J$5010, 0)), K4594)))</f>
        <v/>
      </c>
      <c r="L4595" s="40" t="str">
        <f>IF($Q4595="", "", IF(IFERROR(INDEX('Ticket Sales'!D$11:D$5010, MATCH($Q4595, 'Ticket Sales'!$J$11:$J$5010, 0)), L4594)="", "", IFERROR(INDEX('Ticket Sales'!D$11:D$5010, MATCH($Q4595, 'Ticket Sales'!$J$11:$J$5010, 0)), L4594)))</f>
        <v/>
      </c>
      <c r="M4595" s="41" t="str">
        <f>IF($Q4595="", "", IF(IFERROR(INDEX('Ticket Sales'!E$11:E$5010, MATCH($Q4595, 'Ticket Sales'!$J$11:$J$5010, 0)), M4594)="", "", IFERROR(INDEX('Ticket Sales'!E$11:E$5010, MATCH($Q4595, 'Ticket Sales'!$J$11:$J$5010, 0)), M4594)))</f>
        <v/>
      </c>
      <c r="N4595" s="2"/>
      <c r="P4595" s="48">
        <v>4585</v>
      </c>
      <c r="Q4595" s="48" t="str">
        <f t="shared" si="356"/>
        <v/>
      </c>
      <c r="S4595" s="52" t="str">
        <f t="shared" si="357"/>
        <v/>
      </c>
      <c r="U4595" s="52" t="str">
        <f t="shared" si="358"/>
        <v/>
      </c>
      <c r="W4595" s="52" t="str">
        <f t="shared" si="359"/>
        <v/>
      </c>
    </row>
    <row r="4596" spans="1:23" x14ac:dyDescent="0.25">
      <c r="A4596" s="2"/>
      <c r="B4596" s="32"/>
      <c r="C4596" s="25"/>
      <c r="D4596" s="25"/>
      <c r="E4596" s="26"/>
      <c r="F4596" s="27"/>
      <c r="G4596" s="2"/>
      <c r="H4596" s="2"/>
      <c r="I4596" s="38" t="str">
        <f t="shared" si="355"/>
        <v/>
      </c>
      <c r="J4596" s="39" t="str">
        <f>IF($Q4596="", "", IF(IFERROR(INDEX('Ticket Sales'!B$11:B$5010, MATCH($Q4596, 'Ticket Sales'!$J$11:$J$5010, 0)), J4595)="", "", IFERROR(INDEX('Ticket Sales'!B$11:B$5010, MATCH($Q4596, 'Ticket Sales'!$J$11:$J$5010, 0)), J4595)))</f>
        <v/>
      </c>
      <c r="K4596" s="39" t="str">
        <f>IF($Q4596="", "", IF(IFERROR(INDEX('Ticket Sales'!C$11:C$5010, MATCH($Q4596, 'Ticket Sales'!$J$11:$J$5010, 0)), K4595)="", "", IFERROR(INDEX('Ticket Sales'!C$11:C$5010, MATCH($Q4596, 'Ticket Sales'!$J$11:$J$5010, 0)), K4595)))</f>
        <v/>
      </c>
      <c r="L4596" s="40" t="str">
        <f>IF($Q4596="", "", IF(IFERROR(INDEX('Ticket Sales'!D$11:D$5010, MATCH($Q4596, 'Ticket Sales'!$J$11:$J$5010, 0)), L4595)="", "", IFERROR(INDEX('Ticket Sales'!D$11:D$5010, MATCH($Q4596, 'Ticket Sales'!$J$11:$J$5010, 0)), L4595)))</f>
        <v/>
      </c>
      <c r="M4596" s="41" t="str">
        <f>IF($Q4596="", "", IF(IFERROR(INDEX('Ticket Sales'!E$11:E$5010, MATCH($Q4596, 'Ticket Sales'!$J$11:$J$5010, 0)), M4595)="", "", IFERROR(INDEX('Ticket Sales'!E$11:E$5010, MATCH($Q4596, 'Ticket Sales'!$J$11:$J$5010, 0)), M4595)))</f>
        <v/>
      </c>
      <c r="N4596" s="2"/>
      <c r="P4596" s="48">
        <v>4586</v>
      </c>
      <c r="Q4596" s="48" t="str">
        <f t="shared" si="356"/>
        <v/>
      </c>
      <c r="S4596" s="52" t="str">
        <f t="shared" si="357"/>
        <v/>
      </c>
      <c r="U4596" s="52" t="str">
        <f t="shared" si="358"/>
        <v/>
      </c>
      <c r="W4596" s="52" t="str">
        <f t="shared" si="359"/>
        <v/>
      </c>
    </row>
    <row r="4597" spans="1:23" x14ac:dyDescent="0.25">
      <c r="A4597" s="2"/>
      <c r="B4597" s="32"/>
      <c r="C4597" s="25"/>
      <c r="D4597" s="25"/>
      <c r="E4597" s="26"/>
      <c r="F4597" s="27"/>
      <c r="G4597" s="2"/>
      <c r="H4597" s="2"/>
      <c r="I4597" s="38" t="str">
        <f t="shared" si="355"/>
        <v/>
      </c>
      <c r="J4597" s="39" t="str">
        <f>IF($Q4597="", "", IF(IFERROR(INDEX('Ticket Sales'!B$11:B$5010, MATCH($Q4597, 'Ticket Sales'!$J$11:$J$5010, 0)), J4596)="", "", IFERROR(INDEX('Ticket Sales'!B$11:B$5010, MATCH($Q4597, 'Ticket Sales'!$J$11:$J$5010, 0)), J4596)))</f>
        <v/>
      </c>
      <c r="K4597" s="39" t="str">
        <f>IF($Q4597="", "", IF(IFERROR(INDEX('Ticket Sales'!C$11:C$5010, MATCH($Q4597, 'Ticket Sales'!$J$11:$J$5010, 0)), K4596)="", "", IFERROR(INDEX('Ticket Sales'!C$11:C$5010, MATCH($Q4597, 'Ticket Sales'!$J$11:$J$5010, 0)), K4596)))</f>
        <v/>
      </c>
      <c r="L4597" s="40" t="str">
        <f>IF($Q4597="", "", IF(IFERROR(INDEX('Ticket Sales'!D$11:D$5010, MATCH($Q4597, 'Ticket Sales'!$J$11:$J$5010, 0)), L4596)="", "", IFERROR(INDEX('Ticket Sales'!D$11:D$5010, MATCH($Q4597, 'Ticket Sales'!$J$11:$J$5010, 0)), L4596)))</f>
        <v/>
      </c>
      <c r="M4597" s="41" t="str">
        <f>IF($Q4597="", "", IF(IFERROR(INDEX('Ticket Sales'!E$11:E$5010, MATCH($Q4597, 'Ticket Sales'!$J$11:$J$5010, 0)), M4596)="", "", IFERROR(INDEX('Ticket Sales'!E$11:E$5010, MATCH($Q4597, 'Ticket Sales'!$J$11:$J$5010, 0)), M4596)))</f>
        <v/>
      </c>
      <c r="N4597" s="2"/>
      <c r="P4597" s="48">
        <v>4587</v>
      </c>
      <c r="Q4597" s="48" t="str">
        <f t="shared" si="356"/>
        <v/>
      </c>
      <c r="S4597" s="52" t="str">
        <f t="shared" si="357"/>
        <v/>
      </c>
      <c r="U4597" s="52" t="str">
        <f t="shared" si="358"/>
        <v/>
      </c>
      <c r="W4597" s="52" t="str">
        <f t="shared" si="359"/>
        <v/>
      </c>
    </row>
    <row r="4598" spans="1:23" x14ac:dyDescent="0.25">
      <c r="A4598" s="2"/>
      <c r="B4598" s="32"/>
      <c r="C4598" s="25"/>
      <c r="D4598" s="25"/>
      <c r="E4598" s="26"/>
      <c r="F4598" s="27"/>
      <c r="G4598" s="2"/>
      <c r="H4598" s="2"/>
      <c r="I4598" s="38" t="str">
        <f t="shared" si="355"/>
        <v/>
      </c>
      <c r="J4598" s="39" t="str">
        <f>IF($Q4598="", "", IF(IFERROR(INDEX('Ticket Sales'!B$11:B$5010, MATCH($Q4598, 'Ticket Sales'!$J$11:$J$5010, 0)), J4597)="", "", IFERROR(INDEX('Ticket Sales'!B$11:B$5010, MATCH($Q4598, 'Ticket Sales'!$J$11:$J$5010, 0)), J4597)))</f>
        <v/>
      </c>
      <c r="K4598" s="39" t="str">
        <f>IF($Q4598="", "", IF(IFERROR(INDEX('Ticket Sales'!C$11:C$5010, MATCH($Q4598, 'Ticket Sales'!$J$11:$J$5010, 0)), K4597)="", "", IFERROR(INDEX('Ticket Sales'!C$11:C$5010, MATCH($Q4598, 'Ticket Sales'!$J$11:$J$5010, 0)), K4597)))</f>
        <v/>
      </c>
      <c r="L4598" s="40" t="str">
        <f>IF($Q4598="", "", IF(IFERROR(INDEX('Ticket Sales'!D$11:D$5010, MATCH($Q4598, 'Ticket Sales'!$J$11:$J$5010, 0)), L4597)="", "", IFERROR(INDEX('Ticket Sales'!D$11:D$5010, MATCH($Q4598, 'Ticket Sales'!$J$11:$J$5010, 0)), L4597)))</f>
        <v/>
      </c>
      <c r="M4598" s="41" t="str">
        <f>IF($Q4598="", "", IF(IFERROR(INDEX('Ticket Sales'!E$11:E$5010, MATCH($Q4598, 'Ticket Sales'!$J$11:$J$5010, 0)), M4597)="", "", IFERROR(INDEX('Ticket Sales'!E$11:E$5010, MATCH($Q4598, 'Ticket Sales'!$J$11:$J$5010, 0)), M4597)))</f>
        <v/>
      </c>
      <c r="N4598" s="2"/>
      <c r="P4598" s="48">
        <v>4588</v>
      </c>
      <c r="Q4598" s="48" t="str">
        <f t="shared" si="356"/>
        <v/>
      </c>
      <c r="S4598" s="52" t="str">
        <f t="shared" si="357"/>
        <v/>
      </c>
      <c r="U4598" s="52" t="str">
        <f t="shared" si="358"/>
        <v/>
      </c>
      <c r="W4598" s="52" t="str">
        <f t="shared" si="359"/>
        <v/>
      </c>
    </row>
    <row r="4599" spans="1:23" x14ac:dyDescent="0.25">
      <c r="A4599" s="2"/>
      <c r="B4599" s="32"/>
      <c r="C4599" s="25"/>
      <c r="D4599" s="25"/>
      <c r="E4599" s="26"/>
      <c r="F4599" s="27"/>
      <c r="G4599" s="2"/>
      <c r="H4599" s="2"/>
      <c r="I4599" s="38" t="str">
        <f t="shared" si="355"/>
        <v/>
      </c>
      <c r="J4599" s="39" t="str">
        <f>IF($Q4599="", "", IF(IFERROR(INDEX('Ticket Sales'!B$11:B$5010, MATCH($Q4599, 'Ticket Sales'!$J$11:$J$5010, 0)), J4598)="", "", IFERROR(INDEX('Ticket Sales'!B$11:B$5010, MATCH($Q4599, 'Ticket Sales'!$J$11:$J$5010, 0)), J4598)))</f>
        <v/>
      </c>
      <c r="K4599" s="39" t="str">
        <f>IF($Q4599="", "", IF(IFERROR(INDEX('Ticket Sales'!C$11:C$5010, MATCH($Q4599, 'Ticket Sales'!$J$11:$J$5010, 0)), K4598)="", "", IFERROR(INDEX('Ticket Sales'!C$11:C$5010, MATCH($Q4599, 'Ticket Sales'!$J$11:$J$5010, 0)), K4598)))</f>
        <v/>
      </c>
      <c r="L4599" s="40" t="str">
        <f>IF($Q4599="", "", IF(IFERROR(INDEX('Ticket Sales'!D$11:D$5010, MATCH($Q4599, 'Ticket Sales'!$J$11:$J$5010, 0)), L4598)="", "", IFERROR(INDEX('Ticket Sales'!D$11:D$5010, MATCH($Q4599, 'Ticket Sales'!$J$11:$J$5010, 0)), L4598)))</f>
        <v/>
      </c>
      <c r="M4599" s="41" t="str">
        <f>IF($Q4599="", "", IF(IFERROR(INDEX('Ticket Sales'!E$11:E$5010, MATCH($Q4599, 'Ticket Sales'!$J$11:$J$5010, 0)), M4598)="", "", IFERROR(INDEX('Ticket Sales'!E$11:E$5010, MATCH($Q4599, 'Ticket Sales'!$J$11:$J$5010, 0)), M4598)))</f>
        <v/>
      </c>
      <c r="N4599" s="2"/>
      <c r="P4599" s="48">
        <v>4589</v>
      </c>
      <c r="Q4599" s="48" t="str">
        <f t="shared" si="356"/>
        <v/>
      </c>
      <c r="S4599" s="52" t="str">
        <f t="shared" si="357"/>
        <v/>
      </c>
      <c r="U4599" s="52" t="str">
        <f t="shared" si="358"/>
        <v/>
      </c>
      <c r="W4599" s="52" t="str">
        <f t="shared" si="359"/>
        <v/>
      </c>
    </row>
    <row r="4600" spans="1:23" x14ac:dyDescent="0.25">
      <c r="A4600" s="2"/>
      <c r="B4600" s="32"/>
      <c r="C4600" s="25"/>
      <c r="D4600" s="25"/>
      <c r="E4600" s="26"/>
      <c r="F4600" s="27"/>
      <c r="G4600" s="2"/>
      <c r="H4600" s="2"/>
      <c r="I4600" s="38" t="str">
        <f t="shared" si="355"/>
        <v/>
      </c>
      <c r="J4600" s="39" t="str">
        <f>IF($Q4600="", "", IF(IFERROR(INDEX('Ticket Sales'!B$11:B$5010, MATCH($Q4600, 'Ticket Sales'!$J$11:$J$5010, 0)), J4599)="", "", IFERROR(INDEX('Ticket Sales'!B$11:B$5010, MATCH($Q4600, 'Ticket Sales'!$J$11:$J$5010, 0)), J4599)))</f>
        <v/>
      </c>
      <c r="K4600" s="39" t="str">
        <f>IF($Q4600="", "", IF(IFERROR(INDEX('Ticket Sales'!C$11:C$5010, MATCH($Q4600, 'Ticket Sales'!$J$11:$J$5010, 0)), K4599)="", "", IFERROR(INDEX('Ticket Sales'!C$11:C$5010, MATCH($Q4600, 'Ticket Sales'!$J$11:$J$5010, 0)), K4599)))</f>
        <v/>
      </c>
      <c r="L4600" s="40" t="str">
        <f>IF($Q4600="", "", IF(IFERROR(INDEX('Ticket Sales'!D$11:D$5010, MATCH($Q4600, 'Ticket Sales'!$J$11:$J$5010, 0)), L4599)="", "", IFERROR(INDEX('Ticket Sales'!D$11:D$5010, MATCH($Q4600, 'Ticket Sales'!$J$11:$J$5010, 0)), L4599)))</f>
        <v/>
      </c>
      <c r="M4600" s="41" t="str">
        <f>IF($Q4600="", "", IF(IFERROR(INDEX('Ticket Sales'!E$11:E$5010, MATCH($Q4600, 'Ticket Sales'!$J$11:$J$5010, 0)), M4599)="", "", IFERROR(INDEX('Ticket Sales'!E$11:E$5010, MATCH($Q4600, 'Ticket Sales'!$J$11:$J$5010, 0)), M4599)))</f>
        <v/>
      </c>
      <c r="N4600" s="2"/>
      <c r="P4600" s="48">
        <v>4590</v>
      </c>
      <c r="Q4600" s="48" t="str">
        <f t="shared" si="356"/>
        <v/>
      </c>
      <c r="S4600" s="52" t="str">
        <f t="shared" si="357"/>
        <v/>
      </c>
      <c r="U4600" s="52" t="str">
        <f t="shared" si="358"/>
        <v/>
      </c>
      <c r="W4600" s="52" t="str">
        <f t="shared" si="359"/>
        <v/>
      </c>
    </row>
    <row r="4601" spans="1:23" x14ac:dyDescent="0.25">
      <c r="A4601" s="2"/>
      <c r="B4601" s="32"/>
      <c r="C4601" s="25"/>
      <c r="D4601" s="25"/>
      <c r="E4601" s="26"/>
      <c r="F4601" s="27"/>
      <c r="G4601" s="2"/>
      <c r="H4601" s="2"/>
      <c r="I4601" s="38" t="str">
        <f t="shared" si="355"/>
        <v/>
      </c>
      <c r="J4601" s="39" t="str">
        <f>IF($Q4601="", "", IF(IFERROR(INDEX('Ticket Sales'!B$11:B$5010, MATCH($Q4601, 'Ticket Sales'!$J$11:$J$5010, 0)), J4600)="", "", IFERROR(INDEX('Ticket Sales'!B$11:B$5010, MATCH($Q4601, 'Ticket Sales'!$J$11:$J$5010, 0)), J4600)))</f>
        <v/>
      </c>
      <c r="K4601" s="39" t="str">
        <f>IF($Q4601="", "", IF(IFERROR(INDEX('Ticket Sales'!C$11:C$5010, MATCH($Q4601, 'Ticket Sales'!$J$11:$J$5010, 0)), K4600)="", "", IFERROR(INDEX('Ticket Sales'!C$11:C$5010, MATCH($Q4601, 'Ticket Sales'!$J$11:$J$5010, 0)), K4600)))</f>
        <v/>
      </c>
      <c r="L4601" s="40" t="str">
        <f>IF($Q4601="", "", IF(IFERROR(INDEX('Ticket Sales'!D$11:D$5010, MATCH($Q4601, 'Ticket Sales'!$J$11:$J$5010, 0)), L4600)="", "", IFERROR(INDEX('Ticket Sales'!D$11:D$5010, MATCH($Q4601, 'Ticket Sales'!$J$11:$J$5010, 0)), L4600)))</f>
        <v/>
      </c>
      <c r="M4601" s="41" t="str">
        <f>IF($Q4601="", "", IF(IFERROR(INDEX('Ticket Sales'!E$11:E$5010, MATCH($Q4601, 'Ticket Sales'!$J$11:$J$5010, 0)), M4600)="", "", IFERROR(INDEX('Ticket Sales'!E$11:E$5010, MATCH($Q4601, 'Ticket Sales'!$J$11:$J$5010, 0)), M4600)))</f>
        <v/>
      </c>
      <c r="N4601" s="2"/>
      <c r="P4601" s="48">
        <v>4591</v>
      </c>
      <c r="Q4601" s="48" t="str">
        <f t="shared" si="356"/>
        <v/>
      </c>
      <c r="S4601" s="52" t="str">
        <f t="shared" si="357"/>
        <v/>
      </c>
      <c r="U4601" s="52" t="str">
        <f t="shared" si="358"/>
        <v/>
      </c>
      <c r="W4601" s="52" t="str">
        <f t="shared" si="359"/>
        <v/>
      </c>
    </row>
    <row r="4602" spans="1:23" x14ac:dyDescent="0.25">
      <c r="A4602" s="2"/>
      <c r="B4602" s="32"/>
      <c r="C4602" s="25"/>
      <c r="D4602" s="25"/>
      <c r="E4602" s="26"/>
      <c r="F4602" s="27"/>
      <c r="G4602" s="2"/>
      <c r="H4602" s="2"/>
      <c r="I4602" s="38" t="str">
        <f t="shared" si="355"/>
        <v/>
      </c>
      <c r="J4602" s="39" t="str">
        <f>IF($Q4602="", "", IF(IFERROR(INDEX('Ticket Sales'!B$11:B$5010, MATCH($Q4602, 'Ticket Sales'!$J$11:$J$5010, 0)), J4601)="", "", IFERROR(INDEX('Ticket Sales'!B$11:B$5010, MATCH($Q4602, 'Ticket Sales'!$J$11:$J$5010, 0)), J4601)))</f>
        <v/>
      </c>
      <c r="K4602" s="39" t="str">
        <f>IF($Q4602="", "", IF(IFERROR(INDEX('Ticket Sales'!C$11:C$5010, MATCH($Q4602, 'Ticket Sales'!$J$11:$J$5010, 0)), K4601)="", "", IFERROR(INDEX('Ticket Sales'!C$11:C$5010, MATCH($Q4602, 'Ticket Sales'!$J$11:$J$5010, 0)), K4601)))</f>
        <v/>
      </c>
      <c r="L4602" s="40" t="str">
        <f>IF($Q4602="", "", IF(IFERROR(INDEX('Ticket Sales'!D$11:D$5010, MATCH($Q4602, 'Ticket Sales'!$J$11:$J$5010, 0)), L4601)="", "", IFERROR(INDEX('Ticket Sales'!D$11:D$5010, MATCH($Q4602, 'Ticket Sales'!$J$11:$J$5010, 0)), L4601)))</f>
        <v/>
      </c>
      <c r="M4602" s="41" t="str">
        <f>IF($Q4602="", "", IF(IFERROR(INDEX('Ticket Sales'!E$11:E$5010, MATCH($Q4602, 'Ticket Sales'!$J$11:$J$5010, 0)), M4601)="", "", IFERROR(INDEX('Ticket Sales'!E$11:E$5010, MATCH($Q4602, 'Ticket Sales'!$J$11:$J$5010, 0)), M4601)))</f>
        <v/>
      </c>
      <c r="N4602" s="2"/>
      <c r="P4602" s="48">
        <v>4592</v>
      </c>
      <c r="Q4602" s="48" t="str">
        <f t="shared" si="356"/>
        <v/>
      </c>
      <c r="S4602" s="52" t="str">
        <f t="shared" si="357"/>
        <v/>
      </c>
      <c r="U4602" s="52" t="str">
        <f t="shared" si="358"/>
        <v/>
      </c>
      <c r="W4602" s="52" t="str">
        <f t="shared" si="359"/>
        <v/>
      </c>
    </row>
    <row r="4603" spans="1:23" x14ac:dyDescent="0.25">
      <c r="A4603" s="2"/>
      <c r="B4603" s="32"/>
      <c r="C4603" s="25"/>
      <c r="D4603" s="25"/>
      <c r="E4603" s="26"/>
      <c r="F4603" s="27"/>
      <c r="G4603" s="2"/>
      <c r="H4603" s="2"/>
      <c r="I4603" s="38" t="str">
        <f t="shared" si="355"/>
        <v/>
      </c>
      <c r="J4603" s="39" t="str">
        <f>IF($Q4603="", "", IF(IFERROR(INDEX('Ticket Sales'!B$11:B$5010, MATCH($Q4603, 'Ticket Sales'!$J$11:$J$5010, 0)), J4602)="", "", IFERROR(INDEX('Ticket Sales'!B$11:B$5010, MATCH($Q4603, 'Ticket Sales'!$J$11:$J$5010, 0)), J4602)))</f>
        <v/>
      </c>
      <c r="K4603" s="39" t="str">
        <f>IF($Q4603="", "", IF(IFERROR(INDEX('Ticket Sales'!C$11:C$5010, MATCH($Q4603, 'Ticket Sales'!$J$11:$J$5010, 0)), K4602)="", "", IFERROR(INDEX('Ticket Sales'!C$11:C$5010, MATCH($Q4603, 'Ticket Sales'!$J$11:$J$5010, 0)), K4602)))</f>
        <v/>
      </c>
      <c r="L4603" s="40" t="str">
        <f>IF($Q4603="", "", IF(IFERROR(INDEX('Ticket Sales'!D$11:D$5010, MATCH($Q4603, 'Ticket Sales'!$J$11:$J$5010, 0)), L4602)="", "", IFERROR(INDEX('Ticket Sales'!D$11:D$5010, MATCH($Q4603, 'Ticket Sales'!$J$11:$J$5010, 0)), L4602)))</f>
        <v/>
      </c>
      <c r="M4603" s="41" t="str">
        <f>IF($Q4603="", "", IF(IFERROR(INDEX('Ticket Sales'!E$11:E$5010, MATCH($Q4603, 'Ticket Sales'!$J$11:$J$5010, 0)), M4602)="", "", IFERROR(INDEX('Ticket Sales'!E$11:E$5010, MATCH($Q4603, 'Ticket Sales'!$J$11:$J$5010, 0)), M4602)))</f>
        <v/>
      </c>
      <c r="N4603" s="2"/>
      <c r="P4603" s="48">
        <v>4593</v>
      </c>
      <c r="Q4603" s="48" t="str">
        <f t="shared" si="356"/>
        <v/>
      </c>
      <c r="S4603" s="52" t="str">
        <f t="shared" si="357"/>
        <v/>
      </c>
      <c r="U4603" s="52" t="str">
        <f t="shared" si="358"/>
        <v/>
      </c>
      <c r="W4603" s="52" t="str">
        <f t="shared" si="359"/>
        <v/>
      </c>
    </row>
    <row r="4604" spans="1:23" x14ac:dyDescent="0.25">
      <c r="A4604" s="2"/>
      <c r="B4604" s="32"/>
      <c r="C4604" s="25"/>
      <c r="D4604" s="25"/>
      <c r="E4604" s="26"/>
      <c r="F4604" s="27"/>
      <c r="G4604" s="2"/>
      <c r="H4604" s="2"/>
      <c r="I4604" s="38" t="str">
        <f t="shared" si="355"/>
        <v/>
      </c>
      <c r="J4604" s="39" t="str">
        <f>IF($Q4604="", "", IF(IFERROR(INDEX('Ticket Sales'!B$11:B$5010, MATCH($Q4604, 'Ticket Sales'!$J$11:$J$5010, 0)), J4603)="", "", IFERROR(INDEX('Ticket Sales'!B$11:B$5010, MATCH($Q4604, 'Ticket Sales'!$J$11:$J$5010, 0)), J4603)))</f>
        <v/>
      </c>
      <c r="K4604" s="39" t="str">
        <f>IF($Q4604="", "", IF(IFERROR(INDEX('Ticket Sales'!C$11:C$5010, MATCH($Q4604, 'Ticket Sales'!$J$11:$J$5010, 0)), K4603)="", "", IFERROR(INDEX('Ticket Sales'!C$11:C$5010, MATCH($Q4604, 'Ticket Sales'!$J$11:$J$5010, 0)), K4603)))</f>
        <v/>
      </c>
      <c r="L4604" s="40" t="str">
        <f>IF($Q4604="", "", IF(IFERROR(INDEX('Ticket Sales'!D$11:D$5010, MATCH($Q4604, 'Ticket Sales'!$J$11:$J$5010, 0)), L4603)="", "", IFERROR(INDEX('Ticket Sales'!D$11:D$5010, MATCH($Q4604, 'Ticket Sales'!$J$11:$J$5010, 0)), L4603)))</f>
        <v/>
      </c>
      <c r="M4604" s="41" t="str">
        <f>IF($Q4604="", "", IF(IFERROR(INDEX('Ticket Sales'!E$11:E$5010, MATCH($Q4604, 'Ticket Sales'!$J$11:$J$5010, 0)), M4603)="", "", IFERROR(INDEX('Ticket Sales'!E$11:E$5010, MATCH($Q4604, 'Ticket Sales'!$J$11:$J$5010, 0)), M4603)))</f>
        <v/>
      </c>
      <c r="N4604" s="2"/>
      <c r="P4604" s="48">
        <v>4594</v>
      </c>
      <c r="Q4604" s="48" t="str">
        <f t="shared" si="356"/>
        <v/>
      </c>
      <c r="S4604" s="52" t="str">
        <f t="shared" si="357"/>
        <v/>
      </c>
      <c r="U4604" s="52" t="str">
        <f t="shared" si="358"/>
        <v/>
      </c>
      <c r="W4604" s="52" t="str">
        <f t="shared" si="359"/>
        <v/>
      </c>
    </row>
    <row r="4605" spans="1:23" x14ac:dyDescent="0.25">
      <c r="A4605" s="2"/>
      <c r="B4605" s="32"/>
      <c r="C4605" s="25"/>
      <c r="D4605" s="25"/>
      <c r="E4605" s="26"/>
      <c r="F4605" s="27"/>
      <c r="G4605" s="2"/>
      <c r="H4605" s="2"/>
      <c r="I4605" s="38" t="str">
        <f t="shared" si="355"/>
        <v/>
      </c>
      <c r="J4605" s="39" t="str">
        <f>IF($Q4605="", "", IF(IFERROR(INDEX('Ticket Sales'!B$11:B$5010, MATCH($Q4605, 'Ticket Sales'!$J$11:$J$5010, 0)), J4604)="", "", IFERROR(INDEX('Ticket Sales'!B$11:B$5010, MATCH($Q4605, 'Ticket Sales'!$J$11:$J$5010, 0)), J4604)))</f>
        <v/>
      </c>
      <c r="K4605" s="39" t="str">
        <f>IF($Q4605="", "", IF(IFERROR(INDEX('Ticket Sales'!C$11:C$5010, MATCH($Q4605, 'Ticket Sales'!$J$11:$J$5010, 0)), K4604)="", "", IFERROR(INDEX('Ticket Sales'!C$11:C$5010, MATCH($Q4605, 'Ticket Sales'!$J$11:$J$5010, 0)), K4604)))</f>
        <v/>
      </c>
      <c r="L4605" s="40" t="str">
        <f>IF($Q4605="", "", IF(IFERROR(INDEX('Ticket Sales'!D$11:D$5010, MATCH($Q4605, 'Ticket Sales'!$J$11:$J$5010, 0)), L4604)="", "", IFERROR(INDEX('Ticket Sales'!D$11:D$5010, MATCH($Q4605, 'Ticket Sales'!$J$11:$J$5010, 0)), L4604)))</f>
        <v/>
      </c>
      <c r="M4605" s="41" t="str">
        <f>IF($Q4605="", "", IF(IFERROR(INDEX('Ticket Sales'!E$11:E$5010, MATCH($Q4605, 'Ticket Sales'!$J$11:$J$5010, 0)), M4604)="", "", IFERROR(INDEX('Ticket Sales'!E$11:E$5010, MATCH($Q4605, 'Ticket Sales'!$J$11:$J$5010, 0)), M4604)))</f>
        <v/>
      </c>
      <c r="N4605" s="2"/>
      <c r="P4605" s="48">
        <v>4595</v>
      </c>
      <c r="Q4605" s="48" t="str">
        <f t="shared" si="356"/>
        <v/>
      </c>
      <c r="S4605" s="52" t="str">
        <f t="shared" si="357"/>
        <v/>
      </c>
      <c r="U4605" s="52" t="str">
        <f t="shared" si="358"/>
        <v/>
      </c>
      <c r="W4605" s="52" t="str">
        <f t="shared" si="359"/>
        <v/>
      </c>
    </row>
    <row r="4606" spans="1:23" x14ac:dyDescent="0.25">
      <c r="A4606" s="2"/>
      <c r="B4606" s="32"/>
      <c r="C4606" s="25"/>
      <c r="D4606" s="25"/>
      <c r="E4606" s="26"/>
      <c r="F4606" s="27"/>
      <c r="G4606" s="2"/>
      <c r="H4606" s="2"/>
      <c r="I4606" s="38" t="str">
        <f t="shared" si="355"/>
        <v/>
      </c>
      <c r="J4606" s="39" t="str">
        <f>IF($Q4606="", "", IF(IFERROR(INDEX('Ticket Sales'!B$11:B$5010, MATCH($Q4606, 'Ticket Sales'!$J$11:$J$5010, 0)), J4605)="", "", IFERROR(INDEX('Ticket Sales'!B$11:B$5010, MATCH($Q4606, 'Ticket Sales'!$J$11:$J$5010, 0)), J4605)))</f>
        <v/>
      </c>
      <c r="K4606" s="39" t="str">
        <f>IF($Q4606="", "", IF(IFERROR(INDEX('Ticket Sales'!C$11:C$5010, MATCH($Q4606, 'Ticket Sales'!$J$11:$J$5010, 0)), K4605)="", "", IFERROR(INDEX('Ticket Sales'!C$11:C$5010, MATCH($Q4606, 'Ticket Sales'!$J$11:$J$5010, 0)), K4605)))</f>
        <v/>
      </c>
      <c r="L4606" s="40" t="str">
        <f>IF($Q4606="", "", IF(IFERROR(INDEX('Ticket Sales'!D$11:D$5010, MATCH($Q4606, 'Ticket Sales'!$J$11:$J$5010, 0)), L4605)="", "", IFERROR(INDEX('Ticket Sales'!D$11:D$5010, MATCH($Q4606, 'Ticket Sales'!$J$11:$J$5010, 0)), L4605)))</f>
        <v/>
      </c>
      <c r="M4606" s="41" t="str">
        <f>IF($Q4606="", "", IF(IFERROR(INDEX('Ticket Sales'!E$11:E$5010, MATCH($Q4606, 'Ticket Sales'!$J$11:$J$5010, 0)), M4605)="", "", IFERROR(INDEX('Ticket Sales'!E$11:E$5010, MATCH($Q4606, 'Ticket Sales'!$J$11:$J$5010, 0)), M4605)))</f>
        <v/>
      </c>
      <c r="N4606" s="2"/>
      <c r="P4606" s="48">
        <v>4596</v>
      </c>
      <c r="Q4606" s="48" t="str">
        <f t="shared" si="356"/>
        <v/>
      </c>
      <c r="S4606" s="52" t="str">
        <f t="shared" si="357"/>
        <v/>
      </c>
      <c r="U4606" s="52" t="str">
        <f t="shared" si="358"/>
        <v/>
      </c>
      <c r="W4606" s="52" t="str">
        <f t="shared" si="359"/>
        <v/>
      </c>
    </row>
    <row r="4607" spans="1:23" x14ac:dyDescent="0.25">
      <c r="A4607" s="2"/>
      <c r="B4607" s="32"/>
      <c r="C4607" s="25"/>
      <c r="D4607" s="25"/>
      <c r="E4607" s="26"/>
      <c r="F4607" s="27"/>
      <c r="G4607" s="2"/>
      <c r="H4607" s="2"/>
      <c r="I4607" s="38" t="str">
        <f t="shared" si="355"/>
        <v/>
      </c>
      <c r="J4607" s="39" t="str">
        <f>IF($Q4607="", "", IF(IFERROR(INDEX('Ticket Sales'!B$11:B$5010, MATCH($Q4607, 'Ticket Sales'!$J$11:$J$5010, 0)), J4606)="", "", IFERROR(INDEX('Ticket Sales'!B$11:B$5010, MATCH($Q4607, 'Ticket Sales'!$J$11:$J$5010, 0)), J4606)))</f>
        <v/>
      </c>
      <c r="K4607" s="39" t="str">
        <f>IF($Q4607="", "", IF(IFERROR(INDEX('Ticket Sales'!C$11:C$5010, MATCH($Q4607, 'Ticket Sales'!$J$11:$J$5010, 0)), K4606)="", "", IFERROR(INDEX('Ticket Sales'!C$11:C$5010, MATCH($Q4607, 'Ticket Sales'!$J$11:$J$5010, 0)), K4606)))</f>
        <v/>
      </c>
      <c r="L4607" s="40" t="str">
        <f>IF($Q4607="", "", IF(IFERROR(INDEX('Ticket Sales'!D$11:D$5010, MATCH($Q4607, 'Ticket Sales'!$J$11:$J$5010, 0)), L4606)="", "", IFERROR(INDEX('Ticket Sales'!D$11:D$5010, MATCH($Q4607, 'Ticket Sales'!$J$11:$J$5010, 0)), L4606)))</f>
        <v/>
      </c>
      <c r="M4607" s="41" t="str">
        <f>IF($Q4607="", "", IF(IFERROR(INDEX('Ticket Sales'!E$11:E$5010, MATCH($Q4607, 'Ticket Sales'!$J$11:$J$5010, 0)), M4606)="", "", IFERROR(INDEX('Ticket Sales'!E$11:E$5010, MATCH($Q4607, 'Ticket Sales'!$J$11:$J$5010, 0)), M4606)))</f>
        <v/>
      </c>
      <c r="N4607" s="2"/>
      <c r="P4607" s="48">
        <v>4597</v>
      </c>
      <c r="Q4607" s="48" t="str">
        <f t="shared" si="356"/>
        <v/>
      </c>
      <c r="S4607" s="52" t="str">
        <f t="shared" si="357"/>
        <v/>
      </c>
      <c r="U4607" s="52" t="str">
        <f t="shared" si="358"/>
        <v/>
      </c>
      <c r="W4607" s="52" t="str">
        <f t="shared" si="359"/>
        <v/>
      </c>
    </row>
    <row r="4608" spans="1:23" x14ac:dyDescent="0.25">
      <c r="A4608" s="2"/>
      <c r="B4608" s="32"/>
      <c r="C4608" s="25"/>
      <c r="D4608" s="25"/>
      <c r="E4608" s="26"/>
      <c r="F4608" s="27"/>
      <c r="G4608" s="2"/>
      <c r="H4608" s="2"/>
      <c r="I4608" s="38" t="str">
        <f t="shared" si="355"/>
        <v/>
      </c>
      <c r="J4608" s="39" t="str">
        <f>IF($Q4608="", "", IF(IFERROR(INDEX('Ticket Sales'!B$11:B$5010, MATCH($Q4608, 'Ticket Sales'!$J$11:$J$5010, 0)), J4607)="", "", IFERROR(INDEX('Ticket Sales'!B$11:B$5010, MATCH($Q4608, 'Ticket Sales'!$J$11:$J$5010, 0)), J4607)))</f>
        <v/>
      </c>
      <c r="K4608" s="39" t="str">
        <f>IF($Q4608="", "", IF(IFERROR(INDEX('Ticket Sales'!C$11:C$5010, MATCH($Q4608, 'Ticket Sales'!$J$11:$J$5010, 0)), K4607)="", "", IFERROR(INDEX('Ticket Sales'!C$11:C$5010, MATCH($Q4608, 'Ticket Sales'!$J$11:$J$5010, 0)), K4607)))</f>
        <v/>
      </c>
      <c r="L4608" s="40" t="str">
        <f>IF($Q4608="", "", IF(IFERROR(INDEX('Ticket Sales'!D$11:D$5010, MATCH($Q4608, 'Ticket Sales'!$J$11:$J$5010, 0)), L4607)="", "", IFERROR(INDEX('Ticket Sales'!D$11:D$5010, MATCH($Q4608, 'Ticket Sales'!$J$11:$J$5010, 0)), L4607)))</f>
        <v/>
      </c>
      <c r="M4608" s="41" t="str">
        <f>IF($Q4608="", "", IF(IFERROR(INDEX('Ticket Sales'!E$11:E$5010, MATCH($Q4608, 'Ticket Sales'!$J$11:$J$5010, 0)), M4607)="", "", IFERROR(INDEX('Ticket Sales'!E$11:E$5010, MATCH($Q4608, 'Ticket Sales'!$J$11:$J$5010, 0)), M4607)))</f>
        <v/>
      </c>
      <c r="N4608" s="2"/>
      <c r="P4608" s="48">
        <v>4598</v>
      </c>
      <c r="Q4608" s="48" t="str">
        <f t="shared" si="356"/>
        <v/>
      </c>
      <c r="S4608" s="52" t="str">
        <f t="shared" si="357"/>
        <v/>
      </c>
      <c r="U4608" s="52" t="str">
        <f t="shared" si="358"/>
        <v/>
      </c>
      <c r="W4608" s="52" t="str">
        <f t="shared" si="359"/>
        <v/>
      </c>
    </row>
    <row r="4609" spans="1:23" x14ac:dyDescent="0.25">
      <c r="A4609" s="2"/>
      <c r="B4609" s="32"/>
      <c r="C4609" s="25"/>
      <c r="D4609" s="25"/>
      <c r="E4609" s="26"/>
      <c r="F4609" s="27"/>
      <c r="G4609" s="2"/>
      <c r="H4609" s="2"/>
      <c r="I4609" s="38" t="str">
        <f t="shared" si="355"/>
        <v/>
      </c>
      <c r="J4609" s="39" t="str">
        <f>IF($Q4609="", "", IF(IFERROR(INDEX('Ticket Sales'!B$11:B$5010, MATCH($Q4609, 'Ticket Sales'!$J$11:$J$5010, 0)), J4608)="", "", IFERROR(INDEX('Ticket Sales'!B$11:B$5010, MATCH($Q4609, 'Ticket Sales'!$J$11:$J$5010, 0)), J4608)))</f>
        <v/>
      </c>
      <c r="K4609" s="39" t="str">
        <f>IF($Q4609="", "", IF(IFERROR(INDEX('Ticket Sales'!C$11:C$5010, MATCH($Q4609, 'Ticket Sales'!$J$11:$J$5010, 0)), K4608)="", "", IFERROR(INDEX('Ticket Sales'!C$11:C$5010, MATCH($Q4609, 'Ticket Sales'!$J$11:$J$5010, 0)), K4608)))</f>
        <v/>
      </c>
      <c r="L4609" s="40" t="str">
        <f>IF($Q4609="", "", IF(IFERROR(INDEX('Ticket Sales'!D$11:D$5010, MATCH($Q4609, 'Ticket Sales'!$J$11:$J$5010, 0)), L4608)="", "", IFERROR(INDEX('Ticket Sales'!D$11:D$5010, MATCH($Q4609, 'Ticket Sales'!$J$11:$J$5010, 0)), L4608)))</f>
        <v/>
      </c>
      <c r="M4609" s="41" t="str">
        <f>IF($Q4609="", "", IF(IFERROR(INDEX('Ticket Sales'!E$11:E$5010, MATCH($Q4609, 'Ticket Sales'!$J$11:$J$5010, 0)), M4608)="", "", IFERROR(INDEX('Ticket Sales'!E$11:E$5010, MATCH($Q4609, 'Ticket Sales'!$J$11:$J$5010, 0)), M4608)))</f>
        <v/>
      </c>
      <c r="N4609" s="2"/>
      <c r="P4609" s="48">
        <v>4599</v>
      </c>
      <c r="Q4609" s="48" t="str">
        <f t="shared" si="356"/>
        <v/>
      </c>
      <c r="S4609" s="52" t="str">
        <f t="shared" si="357"/>
        <v/>
      </c>
      <c r="U4609" s="52" t="str">
        <f t="shared" si="358"/>
        <v/>
      </c>
      <c r="W4609" s="52" t="str">
        <f t="shared" si="359"/>
        <v/>
      </c>
    </row>
    <row r="4610" spans="1:23" x14ac:dyDescent="0.25">
      <c r="A4610" s="2"/>
      <c r="B4610" s="32"/>
      <c r="C4610" s="25"/>
      <c r="D4610" s="25"/>
      <c r="E4610" s="26"/>
      <c r="F4610" s="27"/>
      <c r="G4610" s="2"/>
      <c r="H4610" s="2"/>
      <c r="I4610" s="38" t="str">
        <f t="shared" si="355"/>
        <v/>
      </c>
      <c r="J4610" s="39" t="str">
        <f>IF($Q4610="", "", IF(IFERROR(INDEX('Ticket Sales'!B$11:B$5010, MATCH($Q4610, 'Ticket Sales'!$J$11:$J$5010, 0)), J4609)="", "", IFERROR(INDEX('Ticket Sales'!B$11:B$5010, MATCH($Q4610, 'Ticket Sales'!$J$11:$J$5010, 0)), J4609)))</f>
        <v/>
      </c>
      <c r="K4610" s="39" t="str">
        <f>IF($Q4610="", "", IF(IFERROR(INDEX('Ticket Sales'!C$11:C$5010, MATCH($Q4610, 'Ticket Sales'!$J$11:$J$5010, 0)), K4609)="", "", IFERROR(INDEX('Ticket Sales'!C$11:C$5010, MATCH($Q4610, 'Ticket Sales'!$J$11:$J$5010, 0)), K4609)))</f>
        <v/>
      </c>
      <c r="L4610" s="40" t="str">
        <f>IF($Q4610="", "", IF(IFERROR(INDEX('Ticket Sales'!D$11:D$5010, MATCH($Q4610, 'Ticket Sales'!$J$11:$J$5010, 0)), L4609)="", "", IFERROR(INDEX('Ticket Sales'!D$11:D$5010, MATCH($Q4610, 'Ticket Sales'!$J$11:$J$5010, 0)), L4609)))</f>
        <v/>
      </c>
      <c r="M4610" s="41" t="str">
        <f>IF($Q4610="", "", IF(IFERROR(INDEX('Ticket Sales'!E$11:E$5010, MATCH($Q4610, 'Ticket Sales'!$J$11:$J$5010, 0)), M4609)="", "", IFERROR(INDEX('Ticket Sales'!E$11:E$5010, MATCH($Q4610, 'Ticket Sales'!$J$11:$J$5010, 0)), M4609)))</f>
        <v/>
      </c>
      <c r="N4610" s="2"/>
      <c r="P4610" s="48">
        <v>4600</v>
      </c>
      <c r="Q4610" s="48" t="str">
        <f t="shared" si="356"/>
        <v/>
      </c>
      <c r="S4610" s="52" t="str">
        <f t="shared" si="357"/>
        <v/>
      </c>
      <c r="U4610" s="52" t="str">
        <f t="shared" si="358"/>
        <v/>
      </c>
      <c r="W4610" s="52" t="str">
        <f t="shared" si="359"/>
        <v/>
      </c>
    </row>
    <row r="4611" spans="1:23" x14ac:dyDescent="0.25">
      <c r="A4611" s="2"/>
      <c r="B4611" s="32"/>
      <c r="C4611" s="25"/>
      <c r="D4611" s="25"/>
      <c r="E4611" s="26"/>
      <c r="F4611" s="27"/>
      <c r="G4611" s="2"/>
      <c r="H4611" s="2"/>
      <c r="I4611" s="38" t="str">
        <f t="shared" si="355"/>
        <v/>
      </c>
      <c r="J4611" s="39" t="str">
        <f>IF($Q4611="", "", IF(IFERROR(INDEX('Ticket Sales'!B$11:B$5010, MATCH($Q4611, 'Ticket Sales'!$J$11:$J$5010, 0)), J4610)="", "", IFERROR(INDEX('Ticket Sales'!B$11:B$5010, MATCH($Q4611, 'Ticket Sales'!$J$11:$J$5010, 0)), J4610)))</f>
        <v/>
      </c>
      <c r="K4611" s="39" t="str">
        <f>IF($Q4611="", "", IF(IFERROR(INDEX('Ticket Sales'!C$11:C$5010, MATCH($Q4611, 'Ticket Sales'!$J$11:$J$5010, 0)), K4610)="", "", IFERROR(INDEX('Ticket Sales'!C$11:C$5010, MATCH($Q4611, 'Ticket Sales'!$J$11:$J$5010, 0)), K4610)))</f>
        <v/>
      </c>
      <c r="L4611" s="40" t="str">
        <f>IF($Q4611="", "", IF(IFERROR(INDEX('Ticket Sales'!D$11:D$5010, MATCH($Q4611, 'Ticket Sales'!$J$11:$J$5010, 0)), L4610)="", "", IFERROR(INDEX('Ticket Sales'!D$11:D$5010, MATCH($Q4611, 'Ticket Sales'!$J$11:$J$5010, 0)), L4610)))</f>
        <v/>
      </c>
      <c r="M4611" s="41" t="str">
        <f>IF($Q4611="", "", IF(IFERROR(INDEX('Ticket Sales'!E$11:E$5010, MATCH($Q4611, 'Ticket Sales'!$J$11:$J$5010, 0)), M4610)="", "", IFERROR(INDEX('Ticket Sales'!E$11:E$5010, MATCH($Q4611, 'Ticket Sales'!$J$11:$J$5010, 0)), M4610)))</f>
        <v/>
      </c>
      <c r="N4611" s="2"/>
      <c r="P4611" s="48">
        <v>4601</v>
      </c>
      <c r="Q4611" s="48" t="str">
        <f t="shared" si="356"/>
        <v/>
      </c>
      <c r="S4611" s="52" t="str">
        <f t="shared" si="357"/>
        <v/>
      </c>
      <c r="U4611" s="52" t="str">
        <f t="shared" si="358"/>
        <v/>
      </c>
      <c r="W4611" s="52" t="str">
        <f t="shared" si="359"/>
        <v/>
      </c>
    </row>
    <row r="4612" spans="1:23" x14ac:dyDescent="0.25">
      <c r="A4612" s="2"/>
      <c r="B4612" s="32"/>
      <c r="C4612" s="25"/>
      <c r="D4612" s="25"/>
      <c r="E4612" s="26"/>
      <c r="F4612" s="27"/>
      <c r="G4612" s="2"/>
      <c r="H4612" s="2"/>
      <c r="I4612" s="38" t="str">
        <f t="shared" si="355"/>
        <v/>
      </c>
      <c r="J4612" s="39" t="str">
        <f>IF($Q4612="", "", IF(IFERROR(INDEX('Ticket Sales'!B$11:B$5010, MATCH($Q4612, 'Ticket Sales'!$J$11:$J$5010, 0)), J4611)="", "", IFERROR(INDEX('Ticket Sales'!B$11:B$5010, MATCH($Q4612, 'Ticket Sales'!$J$11:$J$5010, 0)), J4611)))</f>
        <v/>
      </c>
      <c r="K4612" s="39" t="str">
        <f>IF($Q4612="", "", IF(IFERROR(INDEX('Ticket Sales'!C$11:C$5010, MATCH($Q4612, 'Ticket Sales'!$J$11:$J$5010, 0)), K4611)="", "", IFERROR(INDEX('Ticket Sales'!C$11:C$5010, MATCH($Q4612, 'Ticket Sales'!$J$11:$J$5010, 0)), K4611)))</f>
        <v/>
      </c>
      <c r="L4612" s="40" t="str">
        <f>IF($Q4612="", "", IF(IFERROR(INDEX('Ticket Sales'!D$11:D$5010, MATCH($Q4612, 'Ticket Sales'!$J$11:$J$5010, 0)), L4611)="", "", IFERROR(INDEX('Ticket Sales'!D$11:D$5010, MATCH($Q4612, 'Ticket Sales'!$J$11:$J$5010, 0)), L4611)))</f>
        <v/>
      </c>
      <c r="M4612" s="41" t="str">
        <f>IF($Q4612="", "", IF(IFERROR(INDEX('Ticket Sales'!E$11:E$5010, MATCH($Q4612, 'Ticket Sales'!$J$11:$J$5010, 0)), M4611)="", "", IFERROR(INDEX('Ticket Sales'!E$11:E$5010, MATCH($Q4612, 'Ticket Sales'!$J$11:$J$5010, 0)), M4611)))</f>
        <v/>
      </c>
      <c r="N4612" s="2"/>
      <c r="P4612" s="48">
        <v>4602</v>
      </c>
      <c r="Q4612" s="48" t="str">
        <f t="shared" si="356"/>
        <v/>
      </c>
      <c r="S4612" s="52" t="str">
        <f t="shared" si="357"/>
        <v/>
      </c>
      <c r="U4612" s="52" t="str">
        <f t="shared" si="358"/>
        <v/>
      </c>
      <c r="W4612" s="52" t="str">
        <f t="shared" si="359"/>
        <v/>
      </c>
    </row>
    <row r="4613" spans="1:23" x14ac:dyDescent="0.25">
      <c r="A4613" s="2"/>
      <c r="B4613" s="32"/>
      <c r="C4613" s="25"/>
      <c r="D4613" s="25"/>
      <c r="E4613" s="26"/>
      <c r="F4613" s="27"/>
      <c r="G4613" s="2"/>
      <c r="H4613" s="2"/>
      <c r="I4613" s="38" t="str">
        <f t="shared" si="355"/>
        <v/>
      </c>
      <c r="J4613" s="39" t="str">
        <f>IF($Q4613="", "", IF(IFERROR(INDEX('Ticket Sales'!B$11:B$5010, MATCH($Q4613, 'Ticket Sales'!$J$11:$J$5010, 0)), J4612)="", "", IFERROR(INDEX('Ticket Sales'!B$11:B$5010, MATCH($Q4613, 'Ticket Sales'!$J$11:$J$5010, 0)), J4612)))</f>
        <v/>
      </c>
      <c r="K4613" s="39" t="str">
        <f>IF($Q4613="", "", IF(IFERROR(INDEX('Ticket Sales'!C$11:C$5010, MATCH($Q4613, 'Ticket Sales'!$J$11:$J$5010, 0)), K4612)="", "", IFERROR(INDEX('Ticket Sales'!C$11:C$5010, MATCH($Q4613, 'Ticket Sales'!$J$11:$J$5010, 0)), K4612)))</f>
        <v/>
      </c>
      <c r="L4613" s="40" t="str">
        <f>IF($Q4613="", "", IF(IFERROR(INDEX('Ticket Sales'!D$11:D$5010, MATCH($Q4613, 'Ticket Sales'!$J$11:$J$5010, 0)), L4612)="", "", IFERROR(INDEX('Ticket Sales'!D$11:D$5010, MATCH($Q4613, 'Ticket Sales'!$J$11:$J$5010, 0)), L4612)))</f>
        <v/>
      </c>
      <c r="M4613" s="41" t="str">
        <f>IF($Q4613="", "", IF(IFERROR(INDEX('Ticket Sales'!E$11:E$5010, MATCH($Q4613, 'Ticket Sales'!$J$11:$J$5010, 0)), M4612)="", "", IFERROR(INDEX('Ticket Sales'!E$11:E$5010, MATCH($Q4613, 'Ticket Sales'!$J$11:$J$5010, 0)), M4612)))</f>
        <v/>
      </c>
      <c r="N4613" s="2"/>
      <c r="P4613" s="48">
        <v>4603</v>
      </c>
      <c r="Q4613" s="48" t="str">
        <f t="shared" si="356"/>
        <v/>
      </c>
      <c r="S4613" s="52" t="str">
        <f t="shared" si="357"/>
        <v/>
      </c>
      <c r="U4613" s="52" t="str">
        <f t="shared" si="358"/>
        <v/>
      </c>
      <c r="W4613" s="52" t="str">
        <f t="shared" si="359"/>
        <v/>
      </c>
    </row>
    <row r="4614" spans="1:23" x14ac:dyDescent="0.25">
      <c r="A4614" s="2"/>
      <c r="B4614" s="32"/>
      <c r="C4614" s="25"/>
      <c r="D4614" s="25"/>
      <c r="E4614" s="26"/>
      <c r="F4614" s="27"/>
      <c r="G4614" s="2"/>
      <c r="H4614" s="2"/>
      <c r="I4614" s="38" t="str">
        <f t="shared" si="355"/>
        <v/>
      </c>
      <c r="J4614" s="39" t="str">
        <f>IF($Q4614="", "", IF(IFERROR(INDEX('Ticket Sales'!B$11:B$5010, MATCH($Q4614, 'Ticket Sales'!$J$11:$J$5010, 0)), J4613)="", "", IFERROR(INDEX('Ticket Sales'!B$11:B$5010, MATCH($Q4614, 'Ticket Sales'!$J$11:$J$5010, 0)), J4613)))</f>
        <v/>
      </c>
      <c r="K4614" s="39" t="str">
        <f>IF($Q4614="", "", IF(IFERROR(INDEX('Ticket Sales'!C$11:C$5010, MATCH($Q4614, 'Ticket Sales'!$J$11:$J$5010, 0)), K4613)="", "", IFERROR(INDEX('Ticket Sales'!C$11:C$5010, MATCH($Q4614, 'Ticket Sales'!$J$11:$J$5010, 0)), K4613)))</f>
        <v/>
      </c>
      <c r="L4614" s="40" t="str">
        <f>IF($Q4614="", "", IF(IFERROR(INDEX('Ticket Sales'!D$11:D$5010, MATCH($Q4614, 'Ticket Sales'!$J$11:$J$5010, 0)), L4613)="", "", IFERROR(INDEX('Ticket Sales'!D$11:D$5010, MATCH($Q4614, 'Ticket Sales'!$J$11:$J$5010, 0)), L4613)))</f>
        <v/>
      </c>
      <c r="M4614" s="41" t="str">
        <f>IF($Q4614="", "", IF(IFERROR(INDEX('Ticket Sales'!E$11:E$5010, MATCH($Q4614, 'Ticket Sales'!$J$11:$J$5010, 0)), M4613)="", "", IFERROR(INDEX('Ticket Sales'!E$11:E$5010, MATCH($Q4614, 'Ticket Sales'!$J$11:$J$5010, 0)), M4613)))</f>
        <v/>
      </c>
      <c r="N4614" s="2"/>
      <c r="P4614" s="48">
        <v>4604</v>
      </c>
      <c r="Q4614" s="48" t="str">
        <f t="shared" si="356"/>
        <v/>
      </c>
      <c r="S4614" s="52" t="str">
        <f t="shared" si="357"/>
        <v/>
      </c>
      <c r="U4614" s="52" t="str">
        <f t="shared" si="358"/>
        <v/>
      </c>
      <c r="W4614" s="52" t="str">
        <f t="shared" si="359"/>
        <v/>
      </c>
    </row>
    <row r="4615" spans="1:23" x14ac:dyDescent="0.25">
      <c r="A4615" s="2"/>
      <c r="B4615" s="32"/>
      <c r="C4615" s="25"/>
      <c r="D4615" s="25"/>
      <c r="E4615" s="26"/>
      <c r="F4615" s="27"/>
      <c r="G4615" s="2"/>
      <c r="H4615" s="2"/>
      <c r="I4615" s="38" t="str">
        <f t="shared" si="355"/>
        <v/>
      </c>
      <c r="J4615" s="39" t="str">
        <f>IF($Q4615="", "", IF(IFERROR(INDEX('Ticket Sales'!B$11:B$5010, MATCH($Q4615, 'Ticket Sales'!$J$11:$J$5010, 0)), J4614)="", "", IFERROR(INDEX('Ticket Sales'!B$11:B$5010, MATCH($Q4615, 'Ticket Sales'!$J$11:$J$5010, 0)), J4614)))</f>
        <v/>
      </c>
      <c r="K4615" s="39" t="str">
        <f>IF($Q4615="", "", IF(IFERROR(INDEX('Ticket Sales'!C$11:C$5010, MATCH($Q4615, 'Ticket Sales'!$J$11:$J$5010, 0)), K4614)="", "", IFERROR(INDEX('Ticket Sales'!C$11:C$5010, MATCH($Q4615, 'Ticket Sales'!$J$11:$J$5010, 0)), K4614)))</f>
        <v/>
      </c>
      <c r="L4615" s="40" t="str">
        <f>IF($Q4615="", "", IF(IFERROR(INDEX('Ticket Sales'!D$11:D$5010, MATCH($Q4615, 'Ticket Sales'!$J$11:$J$5010, 0)), L4614)="", "", IFERROR(INDEX('Ticket Sales'!D$11:D$5010, MATCH($Q4615, 'Ticket Sales'!$J$11:$J$5010, 0)), L4614)))</f>
        <v/>
      </c>
      <c r="M4615" s="41" t="str">
        <f>IF($Q4615="", "", IF(IFERROR(INDEX('Ticket Sales'!E$11:E$5010, MATCH($Q4615, 'Ticket Sales'!$J$11:$J$5010, 0)), M4614)="", "", IFERROR(INDEX('Ticket Sales'!E$11:E$5010, MATCH($Q4615, 'Ticket Sales'!$J$11:$J$5010, 0)), M4614)))</f>
        <v/>
      </c>
      <c r="N4615" s="2"/>
      <c r="P4615" s="48">
        <v>4605</v>
      </c>
      <c r="Q4615" s="48" t="str">
        <f t="shared" si="356"/>
        <v/>
      </c>
      <c r="S4615" s="52" t="str">
        <f t="shared" si="357"/>
        <v/>
      </c>
      <c r="U4615" s="52" t="str">
        <f t="shared" si="358"/>
        <v/>
      </c>
      <c r="W4615" s="52" t="str">
        <f t="shared" si="359"/>
        <v/>
      </c>
    </row>
    <row r="4616" spans="1:23" x14ac:dyDescent="0.25">
      <c r="A4616" s="2"/>
      <c r="B4616" s="32"/>
      <c r="C4616" s="25"/>
      <c r="D4616" s="25"/>
      <c r="E4616" s="26"/>
      <c r="F4616" s="27"/>
      <c r="G4616" s="2"/>
      <c r="H4616" s="2"/>
      <c r="I4616" s="38" t="str">
        <f t="shared" si="355"/>
        <v/>
      </c>
      <c r="J4616" s="39" t="str">
        <f>IF($Q4616="", "", IF(IFERROR(INDEX('Ticket Sales'!B$11:B$5010, MATCH($Q4616, 'Ticket Sales'!$J$11:$J$5010, 0)), J4615)="", "", IFERROR(INDEX('Ticket Sales'!B$11:B$5010, MATCH($Q4616, 'Ticket Sales'!$J$11:$J$5010, 0)), J4615)))</f>
        <v/>
      </c>
      <c r="K4616" s="39" t="str">
        <f>IF($Q4616="", "", IF(IFERROR(INDEX('Ticket Sales'!C$11:C$5010, MATCH($Q4616, 'Ticket Sales'!$J$11:$J$5010, 0)), K4615)="", "", IFERROR(INDEX('Ticket Sales'!C$11:C$5010, MATCH($Q4616, 'Ticket Sales'!$J$11:$J$5010, 0)), K4615)))</f>
        <v/>
      </c>
      <c r="L4616" s="40" t="str">
        <f>IF($Q4616="", "", IF(IFERROR(INDEX('Ticket Sales'!D$11:D$5010, MATCH($Q4616, 'Ticket Sales'!$J$11:$J$5010, 0)), L4615)="", "", IFERROR(INDEX('Ticket Sales'!D$11:D$5010, MATCH($Q4616, 'Ticket Sales'!$J$11:$J$5010, 0)), L4615)))</f>
        <v/>
      </c>
      <c r="M4616" s="41" t="str">
        <f>IF($Q4616="", "", IF(IFERROR(INDEX('Ticket Sales'!E$11:E$5010, MATCH($Q4616, 'Ticket Sales'!$J$11:$J$5010, 0)), M4615)="", "", IFERROR(INDEX('Ticket Sales'!E$11:E$5010, MATCH($Q4616, 'Ticket Sales'!$J$11:$J$5010, 0)), M4615)))</f>
        <v/>
      </c>
      <c r="N4616" s="2"/>
      <c r="P4616" s="48">
        <v>4606</v>
      </c>
      <c r="Q4616" s="48" t="str">
        <f t="shared" si="356"/>
        <v/>
      </c>
      <c r="S4616" s="52" t="str">
        <f t="shared" si="357"/>
        <v/>
      </c>
      <c r="U4616" s="52" t="str">
        <f t="shared" si="358"/>
        <v/>
      </c>
      <c r="W4616" s="52" t="str">
        <f t="shared" si="359"/>
        <v/>
      </c>
    </row>
    <row r="4617" spans="1:23" x14ac:dyDescent="0.25">
      <c r="A4617" s="2"/>
      <c r="B4617" s="32"/>
      <c r="C4617" s="25"/>
      <c r="D4617" s="25"/>
      <c r="E4617" s="26"/>
      <c r="F4617" s="27"/>
      <c r="G4617" s="2"/>
      <c r="H4617" s="2"/>
      <c r="I4617" s="38" t="str">
        <f t="shared" si="355"/>
        <v/>
      </c>
      <c r="J4617" s="39" t="str">
        <f>IF($Q4617="", "", IF(IFERROR(INDEX('Ticket Sales'!B$11:B$5010, MATCH($Q4617, 'Ticket Sales'!$J$11:$J$5010, 0)), J4616)="", "", IFERROR(INDEX('Ticket Sales'!B$11:B$5010, MATCH($Q4617, 'Ticket Sales'!$J$11:$J$5010, 0)), J4616)))</f>
        <v/>
      </c>
      <c r="K4617" s="39" t="str">
        <f>IF($Q4617="", "", IF(IFERROR(INDEX('Ticket Sales'!C$11:C$5010, MATCH($Q4617, 'Ticket Sales'!$J$11:$J$5010, 0)), K4616)="", "", IFERROR(INDEX('Ticket Sales'!C$11:C$5010, MATCH($Q4617, 'Ticket Sales'!$J$11:$J$5010, 0)), K4616)))</f>
        <v/>
      </c>
      <c r="L4617" s="40" t="str">
        <f>IF($Q4617="", "", IF(IFERROR(INDEX('Ticket Sales'!D$11:D$5010, MATCH($Q4617, 'Ticket Sales'!$J$11:$J$5010, 0)), L4616)="", "", IFERROR(INDEX('Ticket Sales'!D$11:D$5010, MATCH($Q4617, 'Ticket Sales'!$J$11:$J$5010, 0)), L4616)))</f>
        <v/>
      </c>
      <c r="M4617" s="41" t="str">
        <f>IF($Q4617="", "", IF(IFERROR(INDEX('Ticket Sales'!E$11:E$5010, MATCH($Q4617, 'Ticket Sales'!$J$11:$J$5010, 0)), M4616)="", "", IFERROR(INDEX('Ticket Sales'!E$11:E$5010, MATCH($Q4617, 'Ticket Sales'!$J$11:$J$5010, 0)), M4616)))</f>
        <v/>
      </c>
      <c r="N4617" s="2"/>
      <c r="P4617" s="48">
        <v>4607</v>
      </c>
      <c r="Q4617" s="48" t="str">
        <f t="shared" si="356"/>
        <v/>
      </c>
      <c r="S4617" s="52" t="str">
        <f t="shared" si="357"/>
        <v/>
      </c>
      <c r="U4617" s="52" t="str">
        <f t="shared" si="358"/>
        <v/>
      </c>
      <c r="W4617" s="52" t="str">
        <f t="shared" si="359"/>
        <v/>
      </c>
    </row>
    <row r="4618" spans="1:23" x14ac:dyDescent="0.25">
      <c r="A4618" s="2"/>
      <c r="B4618" s="32"/>
      <c r="C4618" s="25"/>
      <c r="D4618" s="25"/>
      <c r="E4618" s="26"/>
      <c r="F4618" s="27"/>
      <c r="G4618" s="2"/>
      <c r="H4618" s="2"/>
      <c r="I4618" s="38" t="str">
        <f t="shared" si="355"/>
        <v/>
      </c>
      <c r="J4618" s="39" t="str">
        <f>IF($Q4618="", "", IF(IFERROR(INDEX('Ticket Sales'!B$11:B$5010, MATCH($Q4618, 'Ticket Sales'!$J$11:$J$5010, 0)), J4617)="", "", IFERROR(INDEX('Ticket Sales'!B$11:B$5010, MATCH($Q4618, 'Ticket Sales'!$J$11:$J$5010, 0)), J4617)))</f>
        <v/>
      </c>
      <c r="K4618" s="39" t="str">
        <f>IF($Q4618="", "", IF(IFERROR(INDEX('Ticket Sales'!C$11:C$5010, MATCH($Q4618, 'Ticket Sales'!$J$11:$J$5010, 0)), K4617)="", "", IFERROR(INDEX('Ticket Sales'!C$11:C$5010, MATCH($Q4618, 'Ticket Sales'!$J$11:$J$5010, 0)), K4617)))</f>
        <v/>
      </c>
      <c r="L4618" s="40" t="str">
        <f>IF($Q4618="", "", IF(IFERROR(INDEX('Ticket Sales'!D$11:D$5010, MATCH($Q4618, 'Ticket Sales'!$J$11:$J$5010, 0)), L4617)="", "", IFERROR(INDEX('Ticket Sales'!D$11:D$5010, MATCH($Q4618, 'Ticket Sales'!$J$11:$J$5010, 0)), L4617)))</f>
        <v/>
      </c>
      <c r="M4618" s="41" t="str">
        <f>IF($Q4618="", "", IF(IFERROR(INDEX('Ticket Sales'!E$11:E$5010, MATCH($Q4618, 'Ticket Sales'!$J$11:$J$5010, 0)), M4617)="", "", IFERROR(INDEX('Ticket Sales'!E$11:E$5010, MATCH($Q4618, 'Ticket Sales'!$J$11:$J$5010, 0)), M4617)))</f>
        <v/>
      </c>
      <c r="N4618" s="2"/>
      <c r="P4618" s="48">
        <v>4608</v>
      </c>
      <c r="Q4618" s="48" t="str">
        <f t="shared" si="356"/>
        <v/>
      </c>
      <c r="S4618" s="52" t="str">
        <f t="shared" si="357"/>
        <v/>
      </c>
      <c r="U4618" s="52" t="str">
        <f t="shared" si="358"/>
        <v/>
      </c>
      <c r="W4618" s="52" t="str">
        <f t="shared" si="359"/>
        <v/>
      </c>
    </row>
    <row r="4619" spans="1:23" x14ac:dyDescent="0.25">
      <c r="A4619" s="2"/>
      <c r="B4619" s="32"/>
      <c r="C4619" s="25"/>
      <c r="D4619" s="25"/>
      <c r="E4619" s="26"/>
      <c r="F4619" s="27"/>
      <c r="G4619" s="2"/>
      <c r="H4619" s="2"/>
      <c r="I4619" s="38" t="str">
        <f t="shared" si="355"/>
        <v/>
      </c>
      <c r="J4619" s="39" t="str">
        <f>IF($Q4619="", "", IF(IFERROR(INDEX('Ticket Sales'!B$11:B$5010, MATCH($Q4619, 'Ticket Sales'!$J$11:$J$5010, 0)), J4618)="", "", IFERROR(INDEX('Ticket Sales'!B$11:B$5010, MATCH($Q4619, 'Ticket Sales'!$J$11:$J$5010, 0)), J4618)))</f>
        <v/>
      </c>
      <c r="K4619" s="39" t="str">
        <f>IF($Q4619="", "", IF(IFERROR(INDEX('Ticket Sales'!C$11:C$5010, MATCH($Q4619, 'Ticket Sales'!$J$11:$J$5010, 0)), K4618)="", "", IFERROR(INDEX('Ticket Sales'!C$11:C$5010, MATCH($Q4619, 'Ticket Sales'!$J$11:$J$5010, 0)), K4618)))</f>
        <v/>
      </c>
      <c r="L4619" s="40" t="str">
        <f>IF($Q4619="", "", IF(IFERROR(INDEX('Ticket Sales'!D$11:D$5010, MATCH($Q4619, 'Ticket Sales'!$J$11:$J$5010, 0)), L4618)="", "", IFERROR(INDEX('Ticket Sales'!D$11:D$5010, MATCH($Q4619, 'Ticket Sales'!$J$11:$J$5010, 0)), L4618)))</f>
        <v/>
      </c>
      <c r="M4619" s="41" t="str">
        <f>IF($Q4619="", "", IF(IFERROR(INDEX('Ticket Sales'!E$11:E$5010, MATCH($Q4619, 'Ticket Sales'!$J$11:$J$5010, 0)), M4618)="", "", IFERROR(INDEX('Ticket Sales'!E$11:E$5010, MATCH($Q4619, 'Ticket Sales'!$J$11:$J$5010, 0)), M4618)))</f>
        <v/>
      </c>
      <c r="N4619" s="2"/>
      <c r="P4619" s="48">
        <v>4609</v>
      </c>
      <c r="Q4619" s="48" t="str">
        <f t="shared" si="356"/>
        <v/>
      </c>
      <c r="S4619" s="52" t="str">
        <f t="shared" si="357"/>
        <v/>
      </c>
      <c r="U4619" s="52" t="str">
        <f t="shared" si="358"/>
        <v/>
      </c>
      <c r="W4619" s="52" t="str">
        <f t="shared" si="359"/>
        <v/>
      </c>
    </row>
    <row r="4620" spans="1:23" x14ac:dyDescent="0.25">
      <c r="A4620" s="2"/>
      <c r="B4620" s="32"/>
      <c r="C4620" s="25"/>
      <c r="D4620" s="25"/>
      <c r="E4620" s="26"/>
      <c r="F4620" s="27"/>
      <c r="G4620" s="2"/>
      <c r="H4620" s="2"/>
      <c r="I4620" s="38" t="str">
        <f t="shared" ref="I4620:I4683" si="360">$Q4620</f>
        <v/>
      </c>
      <c r="J4620" s="39" t="str">
        <f>IF($Q4620="", "", IF(IFERROR(INDEX('Ticket Sales'!B$11:B$5010, MATCH($Q4620, 'Ticket Sales'!$J$11:$J$5010, 0)), J4619)="", "", IFERROR(INDEX('Ticket Sales'!B$11:B$5010, MATCH($Q4620, 'Ticket Sales'!$J$11:$J$5010, 0)), J4619)))</f>
        <v/>
      </c>
      <c r="K4620" s="39" t="str">
        <f>IF($Q4620="", "", IF(IFERROR(INDEX('Ticket Sales'!C$11:C$5010, MATCH($Q4620, 'Ticket Sales'!$J$11:$J$5010, 0)), K4619)="", "", IFERROR(INDEX('Ticket Sales'!C$11:C$5010, MATCH($Q4620, 'Ticket Sales'!$J$11:$J$5010, 0)), K4619)))</f>
        <v/>
      </c>
      <c r="L4620" s="40" t="str">
        <f>IF($Q4620="", "", IF(IFERROR(INDEX('Ticket Sales'!D$11:D$5010, MATCH($Q4620, 'Ticket Sales'!$J$11:$J$5010, 0)), L4619)="", "", IFERROR(INDEX('Ticket Sales'!D$11:D$5010, MATCH($Q4620, 'Ticket Sales'!$J$11:$J$5010, 0)), L4619)))</f>
        <v/>
      </c>
      <c r="M4620" s="41" t="str">
        <f>IF($Q4620="", "", IF(IFERROR(INDEX('Ticket Sales'!E$11:E$5010, MATCH($Q4620, 'Ticket Sales'!$J$11:$J$5010, 0)), M4619)="", "", IFERROR(INDEX('Ticket Sales'!E$11:E$5010, MATCH($Q4620, 'Ticket Sales'!$J$11:$J$5010, 0)), M4619)))</f>
        <v/>
      </c>
      <c r="N4620" s="2"/>
      <c r="P4620" s="48">
        <v>4610</v>
      </c>
      <c r="Q4620" s="48" t="str">
        <f t="shared" ref="Q4620:Q4683" si="361">IF(ISNUMBER($Q$8)=FALSE, "", IF($P4620&gt;$Q$8, "", $P4620))</f>
        <v/>
      </c>
      <c r="S4620" s="52" t="str">
        <f t="shared" ref="S4620:S4683" si="362">IF($B4620="", "", $B4620)</f>
        <v/>
      </c>
      <c r="U4620" s="52" t="str">
        <f t="shared" ref="U4620:U4683" si="363">IF(COUNTIF($B4620:$F4620, "")=5, "", "X")</f>
        <v/>
      </c>
      <c r="W4620" s="52" t="str">
        <f t="shared" ref="W4620:W4683" si="364">IF(AND($U4620="X", $S4620=""), "X", IF(AND($U4620="X", ISNUMBER($S4620)=FALSE), "X", IF(AND($U4620="X", COUNTIF($S$11:$S$5010, $S4620)&gt;1), "X", "")))</f>
        <v/>
      </c>
    </row>
    <row r="4621" spans="1:23" x14ac:dyDescent="0.25">
      <c r="A4621" s="2"/>
      <c r="B4621" s="32"/>
      <c r="C4621" s="25"/>
      <c r="D4621" s="25"/>
      <c r="E4621" s="26"/>
      <c r="F4621" s="27"/>
      <c r="G4621" s="2"/>
      <c r="H4621" s="2"/>
      <c r="I4621" s="38" t="str">
        <f t="shared" si="360"/>
        <v/>
      </c>
      <c r="J4621" s="39" t="str">
        <f>IF($Q4621="", "", IF(IFERROR(INDEX('Ticket Sales'!B$11:B$5010, MATCH($Q4621, 'Ticket Sales'!$J$11:$J$5010, 0)), J4620)="", "", IFERROR(INDEX('Ticket Sales'!B$11:B$5010, MATCH($Q4621, 'Ticket Sales'!$J$11:$J$5010, 0)), J4620)))</f>
        <v/>
      </c>
      <c r="K4621" s="39" t="str">
        <f>IF($Q4621="", "", IF(IFERROR(INDEX('Ticket Sales'!C$11:C$5010, MATCH($Q4621, 'Ticket Sales'!$J$11:$J$5010, 0)), K4620)="", "", IFERROR(INDEX('Ticket Sales'!C$11:C$5010, MATCH($Q4621, 'Ticket Sales'!$J$11:$J$5010, 0)), K4620)))</f>
        <v/>
      </c>
      <c r="L4621" s="40" t="str">
        <f>IF($Q4621="", "", IF(IFERROR(INDEX('Ticket Sales'!D$11:D$5010, MATCH($Q4621, 'Ticket Sales'!$J$11:$J$5010, 0)), L4620)="", "", IFERROR(INDEX('Ticket Sales'!D$11:D$5010, MATCH($Q4621, 'Ticket Sales'!$J$11:$J$5010, 0)), L4620)))</f>
        <v/>
      </c>
      <c r="M4621" s="41" t="str">
        <f>IF($Q4621="", "", IF(IFERROR(INDEX('Ticket Sales'!E$11:E$5010, MATCH($Q4621, 'Ticket Sales'!$J$11:$J$5010, 0)), M4620)="", "", IFERROR(INDEX('Ticket Sales'!E$11:E$5010, MATCH($Q4621, 'Ticket Sales'!$J$11:$J$5010, 0)), M4620)))</f>
        <v/>
      </c>
      <c r="N4621" s="2"/>
      <c r="P4621" s="48">
        <v>4611</v>
      </c>
      <c r="Q4621" s="48" t="str">
        <f t="shared" si="361"/>
        <v/>
      </c>
      <c r="S4621" s="52" t="str">
        <f t="shared" si="362"/>
        <v/>
      </c>
      <c r="U4621" s="52" t="str">
        <f t="shared" si="363"/>
        <v/>
      </c>
      <c r="W4621" s="52" t="str">
        <f t="shared" si="364"/>
        <v/>
      </c>
    </row>
    <row r="4622" spans="1:23" x14ac:dyDescent="0.25">
      <c r="A4622" s="2"/>
      <c r="B4622" s="32"/>
      <c r="C4622" s="25"/>
      <c r="D4622" s="25"/>
      <c r="E4622" s="26"/>
      <c r="F4622" s="27"/>
      <c r="G4622" s="2"/>
      <c r="H4622" s="2"/>
      <c r="I4622" s="38" t="str">
        <f t="shared" si="360"/>
        <v/>
      </c>
      <c r="J4622" s="39" t="str">
        <f>IF($Q4622="", "", IF(IFERROR(INDEX('Ticket Sales'!B$11:B$5010, MATCH($Q4622, 'Ticket Sales'!$J$11:$J$5010, 0)), J4621)="", "", IFERROR(INDEX('Ticket Sales'!B$11:B$5010, MATCH($Q4622, 'Ticket Sales'!$J$11:$J$5010, 0)), J4621)))</f>
        <v/>
      </c>
      <c r="K4622" s="39" t="str">
        <f>IF($Q4622="", "", IF(IFERROR(INDEX('Ticket Sales'!C$11:C$5010, MATCH($Q4622, 'Ticket Sales'!$J$11:$J$5010, 0)), K4621)="", "", IFERROR(INDEX('Ticket Sales'!C$11:C$5010, MATCH($Q4622, 'Ticket Sales'!$J$11:$J$5010, 0)), K4621)))</f>
        <v/>
      </c>
      <c r="L4622" s="40" t="str">
        <f>IF($Q4622="", "", IF(IFERROR(INDEX('Ticket Sales'!D$11:D$5010, MATCH($Q4622, 'Ticket Sales'!$J$11:$J$5010, 0)), L4621)="", "", IFERROR(INDEX('Ticket Sales'!D$11:D$5010, MATCH($Q4622, 'Ticket Sales'!$J$11:$J$5010, 0)), L4621)))</f>
        <v/>
      </c>
      <c r="M4622" s="41" t="str">
        <f>IF($Q4622="", "", IF(IFERROR(INDEX('Ticket Sales'!E$11:E$5010, MATCH($Q4622, 'Ticket Sales'!$J$11:$J$5010, 0)), M4621)="", "", IFERROR(INDEX('Ticket Sales'!E$11:E$5010, MATCH($Q4622, 'Ticket Sales'!$J$11:$J$5010, 0)), M4621)))</f>
        <v/>
      </c>
      <c r="N4622" s="2"/>
      <c r="P4622" s="48">
        <v>4612</v>
      </c>
      <c r="Q4622" s="48" t="str">
        <f t="shared" si="361"/>
        <v/>
      </c>
      <c r="S4622" s="52" t="str">
        <f t="shared" si="362"/>
        <v/>
      </c>
      <c r="U4622" s="52" t="str">
        <f t="shared" si="363"/>
        <v/>
      </c>
      <c r="W4622" s="52" t="str">
        <f t="shared" si="364"/>
        <v/>
      </c>
    </row>
    <row r="4623" spans="1:23" x14ac:dyDescent="0.25">
      <c r="A4623" s="2"/>
      <c r="B4623" s="32"/>
      <c r="C4623" s="25"/>
      <c r="D4623" s="25"/>
      <c r="E4623" s="26"/>
      <c r="F4623" s="27"/>
      <c r="G4623" s="2"/>
      <c r="H4623" s="2"/>
      <c r="I4623" s="38" t="str">
        <f t="shared" si="360"/>
        <v/>
      </c>
      <c r="J4623" s="39" t="str">
        <f>IF($Q4623="", "", IF(IFERROR(INDEX('Ticket Sales'!B$11:B$5010, MATCH($Q4623, 'Ticket Sales'!$J$11:$J$5010, 0)), J4622)="", "", IFERROR(INDEX('Ticket Sales'!B$11:B$5010, MATCH($Q4623, 'Ticket Sales'!$J$11:$J$5010, 0)), J4622)))</f>
        <v/>
      </c>
      <c r="K4623" s="39" t="str">
        <f>IF($Q4623="", "", IF(IFERROR(INDEX('Ticket Sales'!C$11:C$5010, MATCH($Q4623, 'Ticket Sales'!$J$11:$J$5010, 0)), K4622)="", "", IFERROR(INDEX('Ticket Sales'!C$11:C$5010, MATCH($Q4623, 'Ticket Sales'!$J$11:$J$5010, 0)), K4622)))</f>
        <v/>
      </c>
      <c r="L4623" s="40" t="str">
        <f>IF($Q4623="", "", IF(IFERROR(INDEX('Ticket Sales'!D$11:D$5010, MATCH($Q4623, 'Ticket Sales'!$J$11:$J$5010, 0)), L4622)="", "", IFERROR(INDEX('Ticket Sales'!D$11:D$5010, MATCH($Q4623, 'Ticket Sales'!$J$11:$J$5010, 0)), L4622)))</f>
        <v/>
      </c>
      <c r="M4623" s="41" t="str">
        <f>IF($Q4623="", "", IF(IFERROR(INDEX('Ticket Sales'!E$11:E$5010, MATCH($Q4623, 'Ticket Sales'!$J$11:$J$5010, 0)), M4622)="", "", IFERROR(INDEX('Ticket Sales'!E$11:E$5010, MATCH($Q4623, 'Ticket Sales'!$J$11:$J$5010, 0)), M4622)))</f>
        <v/>
      </c>
      <c r="N4623" s="2"/>
      <c r="P4623" s="48">
        <v>4613</v>
      </c>
      <c r="Q4623" s="48" t="str">
        <f t="shared" si="361"/>
        <v/>
      </c>
      <c r="S4623" s="52" t="str">
        <f t="shared" si="362"/>
        <v/>
      </c>
      <c r="U4623" s="52" t="str">
        <f t="shared" si="363"/>
        <v/>
      </c>
      <c r="W4623" s="52" t="str">
        <f t="shared" si="364"/>
        <v/>
      </c>
    </row>
    <row r="4624" spans="1:23" x14ac:dyDescent="0.25">
      <c r="A4624" s="2"/>
      <c r="B4624" s="32"/>
      <c r="C4624" s="25"/>
      <c r="D4624" s="25"/>
      <c r="E4624" s="26"/>
      <c r="F4624" s="27"/>
      <c r="G4624" s="2"/>
      <c r="H4624" s="2"/>
      <c r="I4624" s="38" t="str">
        <f t="shared" si="360"/>
        <v/>
      </c>
      <c r="J4624" s="39" t="str">
        <f>IF($Q4624="", "", IF(IFERROR(INDEX('Ticket Sales'!B$11:B$5010, MATCH($Q4624, 'Ticket Sales'!$J$11:$J$5010, 0)), J4623)="", "", IFERROR(INDEX('Ticket Sales'!B$11:B$5010, MATCH($Q4624, 'Ticket Sales'!$J$11:$J$5010, 0)), J4623)))</f>
        <v/>
      </c>
      <c r="K4624" s="39" t="str">
        <f>IF($Q4624="", "", IF(IFERROR(INDEX('Ticket Sales'!C$11:C$5010, MATCH($Q4624, 'Ticket Sales'!$J$11:$J$5010, 0)), K4623)="", "", IFERROR(INDEX('Ticket Sales'!C$11:C$5010, MATCH($Q4624, 'Ticket Sales'!$J$11:$J$5010, 0)), K4623)))</f>
        <v/>
      </c>
      <c r="L4624" s="40" t="str">
        <f>IF($Q4624="", "", IF(IFERROR(INDEX('Ticket Sales'!D$11:D$5010, MATCH($Q4624, 'Ticket Sales'!$J$11:$J$5010, 0)), L4623)="", "", IFERROR(INDEX('Ticket Sales'!D$11:D$5010, MATCH($Q4624, 'Ticket Sales'!$J$11:$J$5010, 0)), L4623)))</f>
        <v/>
      </c>
      <c r="M4624" s="41" t="str">
        <f>IF($Q4624="", "", IF(IFERROR(INDEX('Ticket Sales'!E$11:E$5010, MATCH($Q4624, 'Ticket Sales'!$J$11:$J$5010, 0)), M4623)="", "", IFERROR(INDEX('Ticket Sales'!E$11:E$5010, MATCH($Q4624, 'Ticket Sales'!$J$11:$J$5010, 0)), M4623)))</f>
        <v/>
      </c>
      <c r="N4624" s="2"/>
      <c r="P4624" s="48">
        <v>4614</v>
      </c>
      <c r="Q4624" s="48" t="str">
        <f t="shared" si="361"/>
        <v/>
      </c>
      <c r="S4624" s="52" t="str">
        <f t="shared" si="362"/>
        <v/>
      </c>
      <c r="U4624" s="52" t="str">
        <f t="shared" si="363"/>
        <v/>
      </c>
      <c r="W4624" s="52" t="str">
        <f t="shared" si="364"/>
        <v/>
      </c>
    </row>
    <row r="4625" spans="1:23" x14ac:dyDescent="0.25">
      <c r="A4625" s="2"/>
      <c r="B4625" s="32"/>
      <c r="C4625" s="25"/>
      <c r="D4625" s="25"/>
      <c r="E4625" s="26"/>
      <c r="F4625" s="27"/>
      <c r="G4625" s="2"/>
      <c r="H4625" s="2"/>
      <c r="I4625" s="38" t="str">
        <f t="shared" si="360"/>
        <v/>
      </c>
      <c r="J4625" s="39" t="str">
        <f>IF($Q4625="", "", IF(IFERROR(INDEX('Ticket Sales'!B$11:B$5010, MATCH($Q4625, 'Ticket Sales'!$J$11:$J$5010, 0)), J4624)="", "", IFERROR(INDEX('Ticket Sales'!B$11:B$5010, MATCH($Q4625, 'Ticket Sales'!$J$11:$J$5010, 0)), J4624)))</f>
        <v/>
      </c>
      <c r="K4625" s="39" t="str">
        <f>IF($Q4625="", "", IF(IFERROR(INDEX('Ticket Sales'!C$11:C$5010, MATCH($Q4625, 'Ticket Sales'!$J$11:$J$5010, 0)), K4624)="", "", IFERROR(INDEX('Ticket Sales'!C$11:C$5010, MATCH($Q4625, 'Ticket Sales'!$J$11:$J$5010, 0)), K4624)))</f>
        <v/>
      </c>
      <c r="L4625" s="40" t="str">
        <f>IF($Q4625="", "", IF(IFERROR(INDEX('Ticket Sales'!D$11:D$5010, MATCH($Q4625, 'Ticket Sales'!$J$11:$J$5010, 0)), L4624)="", "", IFERROR(INDEX('Ticket Sales'!D$11:D$5010, MATCH($Q4625, 'Ticket Sales'!$J$11:$J$5010, 0)), L4624)))</f>
        <v/>
      </c>
      <c r="M4625" s="41" t="str">
        <f>IF($Q4625="", "", IF(IFERROR(INDEX('Ticket Sales'!E$11:E$5010, MATCH($Q4625, 'Ticket Sales'!$J$11:$J$5010, 0)), M4624)="", "", IFERROR(INDEX('Ticket Sales'!E$11:E$5010, MATCH($Q4625, 'Ticket Sales'!$J$11:$J$5010, 0)), M4624)))</f>
        <v/>
      </c>
      <c r="N4625" s="2"/>
      <c r="P4625" s="48">
        <v>4615</v>
      </c>
      <c r="Q4625" s="48" t="str">
        <f t="shared" si="361"/>
        <v/>
      </c>
      <c r="S4625" s="52" t="str">
        <f t="shared" si="362"/>
        <v/>
      </c>
      <c r="U4625" s="52" t="str">
        <f t="shared" si="363"/>
        <v/>
      </c>
      <c r="W4625" s="52" t="str">
        <f t="shared" si="364"/>
        <v/>
      </c>
    </row>
    <row r="4626" spans="1:23" x14ac:dyDescent="0.25">
      <c r="A4626" s="2"/>
      <c r="B4626" s="32"/>
      <c r="C4626" s="25"/>
      <c r="D4626" s="25"/>
      <c r="E4626" s="26"/>
      <c r="F4626" s="27"/>
      <c r="G4626" s="2"/>
      <c r="H4626" s="2"/>
      <c r="I4626" s="38" t="str">
        <f t="shared" si="360"/>
        <v/>
      </c>
      <c r="J4626" s="39" t="str">
        <f>IF($Q4626="", "", IF(IFERROR(INDEX('Ticket Sales'!B$11:B$5010, MATCH($Q4626, 'Ticket Sales'!$J$11:$J$5010, 0)), J4625)="", "", IFERROR(INDEX('Ticket Sales'!B$11:B$5010, MATCH($Q4626, 'Ticket Sales'!$J$11:$J$5010, 0)), J4625)))</f>
        <v/>
      </c>
      <c r="K4626" s="39" t="str">
        <f>IF($Q4626="", "", IF(IFERROR(INDEX('Ticket Sales'!C$11:C$5010, MATCH($Q4626, 'Ticket Sales'!$J$11:$J$5010, 0)), K4625)="", "", IFERROR(INDEX('Ticket Sales'!C$11:C$5010, MATCH($Q4626, 'Ticket Sales'!$J$11:$J$5010, 0)), K4625)))</f>
        <v/>
      </c>
      <c r="L4626" s="40" t="str">
        <f>IF($Q4626="", "", IF(IFERROR(INDEX('Ticket Sales'!D$11:D$5010, MATCH($Q4626, 'Ticket Sales'!$J$11:$J$5010, 0)), L4625)="", "", IFERROR(INDEX('Ticket Sales'!D$11:D$5010, MATCH($Q4626, 'Ticket Sales'!$J$11:$J$5010, 0)), L4625)))</f>
        <v/>
      </c>
      <c r="M4626" s="41" t="str">
        <f>IF($Q4626="", "", IF(IFERROR(INDEX('Ticket Sales'!E$11:E$5010, MATCH($Q4626, 'Ticket Sales'!$J$11:$J$5010, 0)), M4625)="", "", IFERROR(INDEX('Ticket Sales'!E$11:E$5010, MATCH($Q4626, 'Ticket Sales'!$J$11:$J$5010, 0)), M4625)))</f>
        <v/>
      </c>
      <c r="N4626" s="2"/>
      <c r="P4626" s="48">
        <v>4616</v>
      </c>
      <c r="Q4626" s="48" t="str">
        <f t="shared" si="361"/>
        <v/>
      </c>
      <c r="S4626" s="52" t="str">
        <f t="shared" si="362"/>
        <v/>
      </c>
      <c r="U4626" s="52" t="str">
        <f t="shared" si="363"/>
        <v/>
      </c>
      <c r="W4626" s="52" t="str">
        <f t="shared" si="364"/>
        <v/>
      </c>
    </row>
    <row r="4627" spans="1:23" x14ac:dyDescent="0.25">
      <c r="A4627" s="2"/>
      <c r="B4627" s="32"/>
      <c r="C4627" s="25"/>
      <c r="D4627" s="25"/>
      <c r="E4627" s="26"/>
      <c r="F4627" s="27"/>
      <c r="G4627" s="2"/>
      <c r="H4627" s="2"/>
      <c r="I4627" s="38" t="str">
        <f t="shared" si="360"/>
        <v/>
      </c>
      <c r="J4627" s="39" t="str">
        <f>IF($Q4627="", "", IF(IFERROR(INDEX('Ticket Sales'!B$11:B$5010, MATCH($Q4627, 'Ticket Sales'!$J$11:$J$5010, 0)), J4626)="", "", IFERROR(INDEX('Ticket Sales'!B$11:B$5010, MATCH($Q4627, 'Ticket Sales'!$J$11:$J$5010, 0)), J4626)))</f>
        <v/>
      </c>
      <c r="K4627" s="39" t="str">
        <f>IF($Q4627="", "", IF(IFERROR(INDEX('Ticket Sales'!C$11:C$5010, MATCH($Q4627, 'Ticket Sales'!$J$11:$J$5010, 0)), K4626)="", "", IFERROR(INDEX('Ticket Sales'!C$11:C$5010, MATCH($Q4627, 'Ticket Sales'!$J$11:$J$5010, 0)), K4626)))</f>
        <v/>
      </c>
      <c r="L4627" s="40" t="str">
        <f>IF($Q4627="", "", IF(IFERROR(INDEX('Ticket Sales'!D$11:D$5010, MATCH($Q4627, 'Ticket Sales'!$J$11:$J$5010, 0)), L4626)="", "", IFERROR(INDEX('Ticket Sales'!D$11:D$5010, MATCH($Q4627, 'Ticket Sales'!$J$11:$J$5010, 0)), L4626)))</f>
        <v/>
      </c>
      <c r="M4627" s="41" t="str">
        <f>IF($Q4627="", "", IF(IFERROR(INDEX('Ticket Sales'!E$11:E$5010, MATCH($Q4627, 'Ticket Sales'!$J$11:$J$5010, 0)), M4626)="", "", IFERROR(INDEX('Ticket Sales'!E$11:E$5010, MATCH($Q4627, 'Ticket Sales'!$J$11:$J$5010, 0)), M4626)))</f>
        <v/>
      </c>
      <c r="N4627" s="2"/>
      <c r="P4627" s="48">
        <v>4617</v>
      </c>
      <c r="Q4627" s="48" t="str">
        <f t="shared" si="361"/>
        <v/>
      </c>
      <c r="S4627" s="52" t="str">
        <f t="shared" si="362"/>
        <v/>
      </c>
      <c r="U4627" s="52" t="str">
        <f t="shared" si="363"/>
        <v/>
      </c>
      <c r="W4627" s="52" t="str">
        <f t="shared" si="364"/>
        <v/>
      </c>
    </row>
    <row r="4628" spans="1:23" x14ac:dyDescent="0.25">
      <c r="A4628" s="2"/>
      <c r="B4628" s="32"/>
      <c r="C4628" s="25"/>
      <c r="D4628" s="25"/>
      <c r="E4628" s="26"/>
      <c r="F4628" s="27"/>
      <c r="G4628" s="2"/>
      <c r="H4628" s="2"/>
      <c r="I4628" s="38" t="str">
        <f t="shared" si="360"/>
        <v/>
      </c>
      <c r="J4628" s="39" t="str">
        <f>IF($Q4628="", "", IF(IFERROR(INDEX('Ticket Sales'!B$11:B$5010, MATCH($Q4628, 'Ticket Sales'!$J$11:$J$5010, 0)), J4627)="", "", IFERROR(INDEX('Ticket Sales'!B$11:B$5010, MATCH($Q4628, 'Ticket Sales'!$J$11:$J$5010, 0)), J4627)))</f>
        <v/>
      </c>
      <c r="K4628" s="39" t="str">
        <f>IF($Q4628="", "", IF(IFERROR(INDEX('Ticket Sales'!C$11:C$5010, MATCH($Q4628, 'Ticket Sales'!$J$11:$J$5010, 0)), K4627)="", "", IFERROR(INDEX('Ticket Sales'!C$11:C$5010, MATCH($Q4628, 'Ticket Sales'!$J$11:$J$5010, 0)), K4627)))</f>
        <v/>
      </c>
      <c r="L4628" s="40" t="str">
        <f>IF($Q4628="", "", IF(IFERROR(INDEX('Ticket Sales'!D$11:D$5010, MATCH($Q4628, 'Ticket Sales'!$J$11:$J$5010, 0)), L4627)="", "", IFERROR(INDEX('Ticket Sales'!D$11:D$5010, MATCH($Q4628, 'Ticket Sales'!$J$11:$J$5010, 0)), L4627)))</f>
        <v/>
      </c>
      <c r="M4628" s="41" t="str">
        <f>IF($Q4628="", "", IF(IFERROR(INDEX('Ticket Sales'!E$11:E$5010, MATCH($Q4628, 'Ticket Sales'!$J$11:$J$5010, 0)), M4627)="", "", IFERROR(INDEX('Ticket Sales'!E$11:E$5010, MATCH($Q4628, 'Ticket Sales'!$J$11:$J$5010, 0)), M4627)))</f>
        <v/>
      </c>
      <c r="N4628" s="2"/>
      <c r="P4628" s="48">
        <v>4618</v>
      </c>
      <c r="Q4628" s="48" t="str">
        <f t="shared" si="361"/>
        <v/>
      </c>
      <c r="S4628" s="52" t="str">
        <f t="shared" si="362"/>
        <v/>
      </c>
      <c r="U4628" s="52" t="str">
        <f t="shared" si="363"/>
        <v/>
      </c>
      <c r="W4628" s="52" t="str">
        <f t="shared" si="364"/>
        <v/>
      </c>
    </row>
    <row r="4629" spans="1:23" x14ac:dyDescent="0.25">
      <c r="A4629" s="2"/>
      <c r="B4629" s="32"/>
      <c r="C4629" s="25"/>
      <c r="D4629" s="25"/>
      <c r="E4629" s="26"/>
      <c r="F4629" s="27"/>
      <c r="G4629" s="2"/>
      <c r="H4629" s="2"/>
      <c r="I4629" s="38" t="str">
        <f t="shared" si="360"/>
        <v/>
      </c>
      <c r="J4629" s="39" t="str">
        <f>IF($Q4629="", "", IF(IFERROR(INDEX('Ticket Sales'!B$11:B$5010, MATCH($Q4629, 'Ticket Sales'!$J$11:$J$5010, 0)), J4628)="", "", IFERROR(INDEX('Ticket Sales'!B$11:B$5010, MATCH($Q4629, 'Ticket Sales'!$J$11:$J$5010, 0)), J4628)))</f>
        <v/>
      </c>
      <c r="K4629" s="39" t="str">
        <f>IF($Q4629="", "", IF(IFERROR(INDEX('Ticket Sales'!C$11:C$5010, MATCH($Q4629, 'Ticket Sales'!$J$11:$J$5010, 0)), K4628)="", "", IFERROR(INDEX('Ticket Sales'!C$11:C$5010, MATCH($Q4629, 'Ticket Sales'!$J$11:$J$5010, 0)), K4628)))</f>
        <v/>
      </c>
      <c r="L4629" s="40" t="str">
        <f>IF($Q4629="", "", IF(IFERROR(INDEX('Ticket Sales'!D$11:D$5010, MATCH($Q4629, 'Ticket Sales'!$J$11:$J$5010, 0)), L4628)="", "", IFERROR(INDEX('Ticket Sales'!D$11:D$5010, MATCH($Q4629, 'Ticket Sales'!$J$11:$J$5010, 0)), L4628)))</f>
        <v/>
      </c>
      <c r="M4629" s="41" t="str">
        <f>IF($Q4629="", "", IF(IFERROR(INDEX('Ticket Sales'!E$11:E$5010, MATCH($Q4629, 'Ticket Sales'!$J$11:$J$5010, 0)), M4628)="", "", IFERROR(INDEX('Ticket Sales'!E$11:E$5010, MATCH($Q4629, 'Ticket Sales'!$J$11:$J$5010, 0)), M4628)))</f>
        <v/>
      </c>
      <c r="N4629" s="2"/>
      <c r="P4629" s="48">
        <v>4619</v>
      </c>
      <c r="Q4629" s="48" t="str">
        <f t="shared" si="361"/>
        <v/>
      </c>
      <c r="S4629" s="52" t="str">
        <f t="shared" si="362"/>
        <v/>
      </c>
      <c r="U4629" s="52" t="str">
        <f t="shared" si="363"/>
        <v/>
      </c>
      <c r="W4629" s="52" t="str">
        <f t="shared" si="364"/>
        <v/>
      </c>
    </row>
    <row r="4630" spans="1:23" x14ac:dyDescent="0.25">
      <c r="A4630" s="2"/>
      <c r="B4630" s="32"/>
      <c r="C4630" s="25"/>
      <c r="D4630" s="25"/>
      <c r="E4630" s="26"/>
      <c r="F4630" s="27"/>
      <c r="G4630" s="2"/>
      <c r="H4630" s="2"/>
      <c r="I4630" s="38" t="str">
        <f t="shared" si="360"/>
        <v/>
      </c>
      <c r="J4630" s="39" t="str">
        <f>IF($Q4630="", "", IF(IFERROR(INDEX('Ticket Sales'!B$11:B$5010, MATCH($Q4630, 'Ticket Sales'!$J$11:$J$5010, 0)), J4629)="", "", IFERROR(INDEX('Ticket Sales'!B$11:B$5010, MATCH($Q4630, 'Ticket Sales'!$J$11:$J$5010, 0)), J4629)))</f>
        <v/>
      </c>
      <c r="K4630" s="39" t="str">
        <f>IF($Q4630="", "", IF(IFERROR(INDEX('Ticket Sales'!C$11:C$5010, MATCH($Q4630, 'Ticket Sales'!$J$11:$J$5010, 0)), K4629)="", "", IFERROR(INDEX('Ticket Sales'!C$11:C$5010, MATCH($Q4630, 'Ticket Sales'!$J$11:$J$5010, 0)), K4629)))</f>
        <v/>
      </c>
      <c r="L4630" s="40" t="str">
        <f>IF($Q4630="", "", IF(IFERROR(INDEX('Ticket Sales'!D$11:D$5010, MATCH($Q4630, 'Ticket Sales'!$J$11:$J$5010, 0)), L4629)="", "", IFERROR(INDEX('Ticket Sales'!D$11:D$5010, MATCH($Q4630, 'Ticket Sales'!$J$11:$J$5010, 0)), L4629)))</f>
        <v/>
      </c>
      <c r="M4630" s="41" t="str">
        <f>IF($Q4630="", "", IF(IFERROR(INDEX('Ticket Sales'!E$11:E$5010, MATCH($Q4630, 'Ticket Sales'!$J$11:$J$5010, 0)), M4629)="", "", IFERROR(INDEX('Ticket Sales'!E$11:E$5010, MATCH($Q4630, 'Ticket Sales'!$J$11:$J$5010, 0)), M4629)))</f>
        <v/>
      </c>
      <c r="N4630" s="2"/>
      <c r="P4630" s="48">
        <v>4620</v>
      </c>
      <c r="Q4630" s="48" t="str">
        <f t="shared" si="361"/>
        <v/>
      </c>
      <c r="S4630" s="52" t="str">
        <f t="shared" si="362"/>
        <v/>
      </c>
      <c r="U4630" s="52" t="str">
        <f t="shared" si="363"/>
        <v/>
      </c>
      <c r="W4630" s="52" t="str">
        <f t="shared" si="364"/>
        <v/>
      </c>
    </row>
    <row r="4631" spans="1:23" x14ac:dyDescent="0.25">
      <c r="A4631" s="2"/>
      <c r="B4631" s="32"/>
      <c r="C4631" s="25"/>
      <c r="D4631" s="25"/>
      <c r="E4631" s="26"/>
      <c r="F4631" s="27"/>
      <c r="G4631" s="2"/>
      <c r="H4631" s="2"/>
      <c r="I4631" s="38" t="str">
        <f t="shared" si="360"/>
        <v/>
      </c>
      <c r="J4631" s="39" t="str">
        <f>IF($Q4631="", "", IF(IFERROR(INDEX('Ticket Sales'!B$11:B$5010, MATCH($Q4631, 'Ticket Sales'!$J$11:$J$5010, 0)), J4630)="", "", IFERROR(INDEX('Ticket Sales'!B$11:B$5010, MATCH($Q4631, 'Ticket Sales'!$J$11:$J$5010, 0)), J4630)))</f>
        <v/>
      </c>
      <c r="K4631" s="39" t="str">
        <f>IF($Q4631="", "", IF(IFERROR(INDEX('Ticket Sales'!C$11:C$5010, MATCH($Q4631, 'Ticket Sales'!$J$11:$J$5010, 0)), K4630)="", "", IFERROR(INDEX('Ticket Sales'!C$11:C$5010, MATCH($Q4631, 'Ticket Sales'!$J$11:$J$5010, 0)), K4630)))</f>
        <v/>
      </c>
      <c r="L4631" s="40" t="str">
        <f>IF($Q4631="", "", IF(IFERROR(INDEX('Ticket Sales'!D$11:D$5010, MATCH($Q4631, 'Ticket Sales'!$J$11:$J$5010, 0)), L4630)="", "", IFERROR(INDEX('Ticket Sales'!D$11:D$5010, MATCH($Q4631, 'Ticket Sales'!$J$11:$J$5010, 0)), L4630)))</f>
        <v/>
      </c>
      <c r="M4631" s="41" t="str">
        <f>IF($Q4631="", "", IF(IFERROR(INDEX('Ticket Sales'!E$11:E$5010, MATCH($Q4631, 'Ticket Sales'!$J$11:$J$5010, 0)), M4630)="", "", IFERROR(INDEX('Ticket Sales'!E$11:E$5010, MATCH($Q4631, 'Ticket Sales'!$J$11:$J$5010, 0)), M4630)))</f>
        <v/>
      </c>
      <c r="N4631" s="2"/>
      <c r="P4631" s="48">
        <v>4621</v>
      </c>
      <c r="Q4631" s="48" t="str">
        <f t="shared" si="361"/>
        <v/>
      </c>
      <c r="S4631" s="52" t="str">
        <f t="shared" si="362"/>
        <v/>
      </c>
      <c r="U4631" s="52" t="str">
        <f t="shared" si="363"/>
        <v/>
      </c>
      <c r="W4631" s="52" t="str">
        <f t="shared" si="364"/>
        <v/>
      </c>
    </row>
    <row r="4632" spans="1:23" x14ac:dyDescent="0.25">
      <c r="A4632" s="2"/>
      <c r="B4632" s="32"/>
      <c r="C4632" s="25"/>
      <c r="D4632" s="25"/>
      <c r="E4632" s="26"/>
      <c r="F4632" s="27"/>
      <c r="G4632" s="2"/>
      <c r="H4632" s="2"/>
      <c r="I4632" s="38" t="str">
        <f t="shared" si="360"/>
        <v/>
      </c>
      <c r="J4632" s="39" t="str">
        <f>IF($Q4632="", "", IF(IFERROR(INDEX('Ticket Sales'!B$11:B$5010, MATCH($Q4632, 'Ticket Sales'!$J$11:$J$5010, 0)), J4631)="", "", IFERROR(INDEX('Ticket Sales'!B$11:B$5010, MATCH($Q4632, 'Ticket Sales'!$J$11:$J$5010, 0)), J4631)))</f>
        <v/>
      </c>
      <c r="K4632" s="39" t="str">
        <f>IF($Q4632="", "", IF(IFERROR(INDEX('Ticket Sales'!C$11:C$5010, MATCH($Q4632, 'Ticket Sales'!$J$11:$J$5010, 0)), K4631)="", "", IFERROR(INDEX('Ticket Sales'!C$11:C$5010, MATCH($Q4632, 'Ticket Sales'!$J$11:$J$5010, 0)), K4631)))</f>
        <v/>
      </c>
      <c r="L4632" s="40" t="str">
        <f>IF($Q4632="", "", IF(IFERROR(INDEX('Ticket Sales'!D$11:D$5010, MATCH($Q4632, 'Ticket Sales'!$J$11:$J$5010, 0)), L4631)="", "", IFERROR(INDEX('Ticket Sales'!D$11:D$5010, MATCH($Q4632, 'Ticket Sales'!$J$11:$J$5010, 0)), L4631)))</f>
        <v/>
      </c>
      <c r="M4632" s="41" t="str">
        <f>IF($Q4632="", "", IF(IFERROR(INDEX('Ticket Sales'!E$11:E$5010, MATCH($Q4632, 'Ticket Sales'!$J$11:$J$5010, 0)), M4631)="", "", IFERROR(INDEX('Ticket Sales'!E$11:E$5010, MATCH($Q4632, 'Ticket Sales'!$J$11:$J$5010, 0)), M4631)))</f>
        <v/>
      </c>
      <c r="N4632" s="2"/>
      <c r="P4632" s="48">
        <v>4622</v>
      </c>
      <c r="Q4632" s="48" t="str">
        <f t="shared" si="361"/>
        <v/>
      </c>
      <c r="S4632" s="52" t="str">
        <f t="shared" si="362"/>
        <v/>
      </c>
      <c r="U4632" s="52" t="str">
        <f t="shared" si="363"/>
        <v/>
      </c>
      <c r="W4632" s="52" t="str">
        <f t="shared" si="364"/>
        <v/>
      </c>
    </row>
    <row r="4633" spans="1:23" x14ac:dyDescent="0.25">
      <c r="A4633" s="2"/>
      <c r="B4633" s="32"/>
      <c r="C4633" s="25"/>
      <c r="D4633" s="25"/>
      <c r="E4633" s="26"/>
      <c r="F4633" s="27"/>
      <c r="G4633" s="2"/>
      <c r="H4633" s="2"/>
      <c r="I4633" s="38" t="str">
        <f t="shared" si="360"/>
        <v/>
      </c>
      <c r="J4633" s="39" t="str">
        <f>IF($Q4633="", "", IF(IFERROR(INDEX('Ticket Sales'!B$11:B$5010, MATCH($Q4633, 'Ticket Sales'!$J$11:$J$5010, 0)), J4632)="", "", IFERROR(INDEX('Ticket Sales'!B$11:B$5010, MATCH($Q4633, 'Ticket Sales'!$J$11:$J$5010, 0)), J4632)))</f>
        <v/>
      </c>
      <c r="K4633" s="39" t="str">
        <f>IF($Q4633="", "", IF(IFERROR(INDEX('Ticket Sales'!C$11:C$5010, MATCH($Q4633, 'Ticket Sales'!$J$11:$J$5010, 0)), K4632)="", "", IFERROR(INDEX('Ticket Sales'!C$11:C$5010, MATCH($Q4633, 'Ticket Sales'!$J$11:$J$5010, 0)), K4632)))</f>
        <v/>
      </c>
      <c r="L4633" s="40" t="str">
        <f>IF($Q4633="", "", IF(IFERROR(INDEX('Ticket Sales'!D$11:D$5010, MATCH($Q4633, 'Ticket Sales'!$J$11:$J$5010, 0)), L4632)="", "", IFERROR(INDEX('Ticket Sales'!D$11:D$5010, MATCH($Q4633, 'Ticket Sales'!$J$11:$J$5010, 0)), L4632)))</f>
        <v/>
      </c>
      <c r="M4633" s="41" t="str">
        <f>IF($Q4633="", "", IF(IFERROR(INDEX('Ticket Sales'!E$11:E$5010, MATCH($Q4633, 'Ticket Sales'!$J$11:$J$5010, 0)), M4632)="", "", IFERROR(INDEX('Ticket Sales'!E$11:E$5010, MATCH($Q4633, 'Ticket Sales'!$J$11:$J$5010, 0)), M4632)))</f>
        <v/>
      </c>
      <c r="N4633" s="2"/>
      <c r="P4633" s="48">
        <v>4623</v>
      </c>
      <c r="Q4633" s="48" t="str">
        <f t="shared" si="361"/>
        <v/>
      </c>
      <c r="S4633" s="52" t="str">
        <f t="shared" si="362"/>
        <v/>
      </c>
      <c r="U4633" s="52" t="str">
        <f t="shared" si="363"/>
        <v/>
      </c>
      <c r="W4633" s="52" t="str">
        <f t="shared" si="364"/>
        <v/>
      </c>
    </row>
    <row r="4634" spans="1:23" x14ac:dyDescent="0.25">
      <c r="A4634" s="2"/>
      <c r="B4634" s="32"/>
      <c r="C4634" s="25"/>
      <c r="D4634" s="25"/>
      <c r="E4634" s="26"/>
      <c r="F4634" s="27"/>
      <c r="G4634" s="2"/>
      <c r="H4634" s="2"/>
      <c r="I4634" s="38" t="str">
        <f t="shared" si="360"/>
        <v/>
      </c>
      <c r="J4634" s="39" t="str">
        <f>IF($Q4634="", "", IF(IFERROR(INDEX('Ticket Sales'!B$11:B$5010, MATCH($Q4634, 'Ticket Sales'!$J$11:$J$5010, 0)), J4633)="", "", IFERROR(INDEX('Ticket Sales'!B$11:B$5010, MATCH($Q4634, 'Ticket Sales'!$J$11:$J$5010, 0)), J4633)))</f>
        <v/>
      </c>
      <c r="K4634" s="39" t="str">
        <f>IF($Q4634="", "", IF(IFERROR(INDEX('Ticket Sales'!C$11:C$5010, MATCH($Q4634, 'Ticket Sales'!$J$11:$J$5010, 0)), K4633)="", "", IFERROR(INDEX('Ticket Sales'!C$11:C$5010, MATCH($Q4634, 'Ticket Sales'!$J$11:$J$5010, 0)), K4633)))</f>
        <v/>
      </c>
      <c r="L4634" s="40" t="str">
        <f>IF($Q4634="", "", IF(IFERROR(INDEX('Ticket Sales'!D$11:D$5010, MATCH($Q4634, 'Ticket Sales'!$J$11:$J$5010, 0)), L4633)="", "", IFERROR(INDEX('Ticket Sales'!D$11:D$5010, MATCH($Q4634, 'Ticket Sales'!$J$11:$J$5010, 0)), L4633)))</f>
        <v/>
      </c>
      <c r="M4634" s="41" t="str">
        <f>IF($Q4634="", "", IF(IFERROR(INDEX('Ticket Sales'!E$11:E$5010, MATCH($Q4634, 'Ticket Sales'!$J$11:$J$5010, 0)), M4633)="", "", IFERROR(INDEX('Ticket Sales'!E$11:E$5010, MATCH($Q4634, 'Ticket Sales'!$J$11:$J$5010, 0)), M4633)))</f>
        <v/>
      </c>
      <c r="N4634" s="2"/>
      <c r="P4634" s="48">
        <v>4624</v>
      </c>
      <c r="Q4634" s="48" t="str">
        <f t="shared" si="361"/>
        <v/>
      </c>
      <c r="S4634" s="52" t="str">
        <f t="shared" si="362"/>
        <v/>
      </c>
      <c r="U4634" s="52" t="str">
        <f t="shared" si="363"/>
        <v/>
      </c>
      <c r="W4634" s="52" t="str">
        <f t="shared" si="364"/>
        <v/>
      </c>
    </row>
    <row r="4635" spans="1:23" x14ac:dyDescent="0.25">
      <c r="A4635" s="2"/>
      <c r="B4635" s="32"/>
      <c r="C4635" s="25"/>
      <c r="D4635" s="25"/>
      <c r="E4635" s="26"/>
      <c r="F4635" s="27"/>
      <c r="G4635" s="2"/>
      <c r="H4635" s="2"/>
      <c r="I4635" s="38" t="str">
        <f t="shared" si="360"/>
        <v/>
      </c>
      <c r="J4635" s="39" t="str">
        <f>IF($Q4635="", "", IF(IFERROR(INDEX('Ticket Sales'!B$11:B$5010, MATCH($Q4635, 'Ticket Sales'!$J$11:$J$5010, 0)), J4634)="", "", IFERROR(INDEX('Ticket Sales'!B$11:B$5010, MATCH($Q4635, 'Ticket Sales'!$J$11:$J$5010, 0)), J4634)))</f>
        <v/>
      </c>
      <c r="K4635" s="39" t="str">
        <f>IF($Q4635="", "", IF(IFERROR(INDEX('Ticket Sales'!C$11:C$5010, MATCH($Q4635, 'Ticket Sales'!$J$11:$J$5010, 0)), K4634)="", "", IFERROR(INDEX('Ticket Sales'!C$11:C$5010, MATCH($Q4635, 'Ticket Sales'!$J$11:$J$5010, 0)), K4634)))</f>
        <v/>
      </c>
      <c r="L4635" s="40" t="str">
        <f>IF($Q4635="", "", IF(IFERROR(INDEX('Ticket Sales'!D$11:D$5010, MATCH($Q4635, 'Ticket Sales'!$J$11:$J$5010, 0)), L4634)="", "", IFERROR(INDEX('Ticket Sales'!D$11:D$5010, MATCH($Q4635, 'Ticket Sales'!$J$11:$J$5010, 0)), L4634)))</f>
        <v/>
      </c>
      <c r="M4635" s="41" t="str">
        <f>IF($Q4635="", "", IF(IFERROR(INDEX('Ticket Sales'!E$11:E$5010, MATCH($Q4635, 'Ticket Sales'!$J$11:$J$5010, 0)), M4634)="", "", IFERROR(INDEX('Ticket Sales'!E$11:E$5010, MATCH($Q4635, 'Ticket Sales'!$J$11:$J$5010, 0)), M4634)))</f>
        <v/>
      </c>
      <c r="N4635" s="2"/>
      <c r="P4635" s="48">
        <v>4625</v>
      </c>
      <c r="Q4635" s="48" t="str">
        <f t="shared" si="361"/>
        <v/>
      </c>
      <c r="S4635" s="52" t="str">
        <f t="shared" si="362"/>
        <v/>
      </c>
      <c r="U4635" s="52" t="str">
        <f t="shared" si="363"/>
        <v/>
      </c>
      <c r="W4635" s="52" t="str">
        <f t="shared" si="364"/>
        <v/>
      </c>
    </row>
    <row r="4636" spans="1:23" x14ac:dyDescent="0.25">
      <c r="A4636" s="2"/>
      <c r="B4636" s="32"/>
      <c r="C4636" s="25"/>
      <c r="D4636" s="25"/>
      <c r="E4636" s="26"/>
      <c r="F4636" s="27"/>
      <c r="G4636" s="2"/>
      <c r="H4636" s="2"/>
      <c r="I4636" s="38" t="str">
        <f t="shared" si="360"/>
        <v/>
      </c>
      <c r="J4636" s="39" t="str">
        <f>IF($Q4636="", "", IF(IFERROR(INDEX('Ticket Sales'!B$11:B$5010, MATCH($Q4636, 'Ticket Sales'!$J$11:$J$5010, 0)), J4635)="", "", IFERROR(INDEX('Ticket Sales'!B$11:B$5010, MATCH($Q4636, 'Ticket Sales'!$J$11:$J$5010, 0)), J4635)))</f>
        <v/>
      </c>
      <c r="K4636" s="39" t="str">
        <f>IF($Q4636="", "", IF(IFERROR(INDEX('Ticket Sales'!C$11:C$5010, MATCH($Q4636, 'Ticket Sales'!$J$11:$J$5010, 0)), K4635)="", "", IFERROR(INDEX('Ticket Sales'!C$11:C$5010, MATCH($Q4636, 'Ticket Sales'!$J$11:$J$5010, 0)), K4635)))</f>
        <v/>
      </c>
      <c r="L4636" s="40" t="str">
        <f>IF($Q4636="", "", IF(IFERROR(INDEX('Ticket Sales'!D$11:D$5010, MATCH($Q4636, 'Ticket Sales'!$J$11:$J$5010, 0)), L4635)="", "", IFERROR(INDEX('Ticket Sales'!D$11:D$5010, MATCH($Q4636, 'Ticket Sales'!$J$11:$J$5010, 0)), L4635)))</f>
        <v/>
      </c>
      <c r="M4636" s="41" t="str">
        <f>IF($Q4636="", "", IF(IFERROR(INDEX('Ticket Sales'!E$11:E$5010, MATCH($Q4636, 'Ticket Sales'!$J$11:$J$5010, 0)), M4635)="", "", IFERROR(INDEX('Ticket Sales'!E$11:E$5010, MATCH($Q4636, 'Ticket Sales'!$J$11:$J$5010, 0)), M4635)))</f>
        <v/>
      </c>
      <c r="N4636" s="2"/>
      <c r="P4636" s="48">
        <v>4626</v>
      </c>
      <c r="Q4636" s="48" t="str">
        <f t="shared" si="361"/>
        <v/>
      </c>
      <c r="S4636" s="52" t="str">
        <f t="shared" si="362"/>
        <v/>
      </c>
      <c r="U4636" s="52" t="str">
        <f t="shared" si="363"/>
        <v/>
      </c>
      <c r="W4636" s="52" t="str">
        <f t="shared" si="364"/>
        <v/>
      </c>
    </row>
    <row r="4637" spans="1:23" x14ac:dyDescent="0.25">
      <c r="A4637" s="2"/>
      <c r="B4637" s="32"/>
      <c r="C4637" s="25"/>
      <c r="D4637" s="25"/>
      <c r="E4637" s="26"/>
      <c r="F4637" s="27"/>
      <c r="G4637" s="2"/>
      <c r="H4637" s="2"/>
      <c r="I4637" s="38" t="str">
        <f t="shared" si="360"/>
        <v/>
      </c>
      <c r="J4637" s="39" t="str">
        <f>IF($Q4637="", "", IF(IFERROR(INDEX('Ticket Sales'!B$11:B$5010, MATCH($Q4637, 'Ticket Sales'!$J$11:$J$5010, 0)), J4636)="", "", IFERROR(INDEX('Ticket Sales'!B$11:B$5010, MATCH($Q4637, 'Ticket Sales'!$J$11:$J$5010, 0)), J4636)))</f>
        <v/>
      </c>
      <c r="K4637" s="39" t="str">
        <f>IF($Q4637="", "", IF(IFERROR(INDEX('Ticket Sales'!C$11:C$5010, MATCH($Q4637, 'Ticket Sales'!$J$11:$J$5010, 0)), K4636)="", "", IFERROR(INDEX('Ticket Sales'!C$11:C$5010, MATCH($Q4637, 'Ticket Sales'!$J$11:$J$5010, 0)), K4636)))</f>
        <v/>
      </c>
      <c r="L4637" s="40" t="str">
        <f>IF($Q4637="", "", IF(IFERROR(INDEX('Ticket Sales'!D$11:D$5010, MATCH($Q4637, 'Ticket Sales'!$J$11:$J$5010, 0)), L4636)="", "", IFERROR(INDEX('Ticket Sales'!D$11:D$5010, MATCH($Q4637, 'Ticket Sales'!$J$11:$J$5010, 0)), L4636)))</f>
        <v/>
      </c>
      <c r="M4637" s="41" t="str">
        <f>IF($Q4637="", "", IF(IFERROR(INDEX('Ticket Sales'!E$11:E$5010, MATCH($Q4637, 'Ticket Sales'!$J$11:$J$5010, 0)), M4636)="", "", IFERROR(INDEX('Ticket Sales'!E$11:E$5010, MATCH($Q4637, 'Ticket Sales'!$J$11:$J$5010, 0)), M4636)))</f>
        <v/>
      </c>
      <c r="N4637" s="2"/>
      <c r="P4637" s="48">
        <v>4627</v>
      </c>
      <c r="Q4637" s="48" t="str">
        <f t="shared" si="361"/>
        <v/>
      </c>
      <c r="S4637" s="52" t="str">
        <f t="shared" si="362"/>
        <v/>
      </c>
      <c r="U4637" s="52" t="str">
        <f t="shared" si="363"/>
        <v/>
      </c>
      <c r="W4637" s="52" t="str">
        <f t="shared" si="364"/>
        <v/>
      </c>
    </row>
    <row r="4638" spans="1:23" x14ac:dyDescent="0.25">
      <c r="A4638" s="2"/>
      <c r="B4638" s="32"/>
      <c r="C4638" s="25"/>
      <c r="D4638" s="25"/>
      <c r="E4638" s="26"/>
      <c r="F4638" s="27"/>
      <c r="G4638" s="2"/>
      <c r="H4638" s="2"/>
      <c r="I4638" s="38" t="str">
        <f t="shared" si="360"/>
        <v/>
      </c>
      <c r="J4638" s="39" t="str">
        <f>IF($Q4638="", "", IF(IFERROR(INDEX('Ticket Sales'!B$11:B$5010, MATCH($Q4638, 'Ticket Sales'!$J$11:$J$5010, 0)), J4637)="", "", IFERROR(INDEX('Ticket Sales'!B$11:B$5010, MATCH($Q4638, 'Ticket Sales'!$J$11:$J$5010, 0)), J4637)))</f>
        <v/>
      </c>
      <c r="K4638" s="39" t="str">
        <f>IF($Q4638="", "", IF(IFERROR(INDEX('Ticket Sales'!C$11:C$5010, MATCH($Q4638, 'Ticket Sales'!$J$11:$J$5010, 0)), K4637)="", "", IFERROR(INDEX('Ticket Sales'!C$11:C$5010, MATCH($Q4638, 'Ticket Sales'!$J$11:$J$5010, 0)), K4637)))</f>
        <v/>
      </c>
      <c r="L4638" s="40" t="str">
        <f>IF($Q4638="", "", IF(IFERROR(INDEX('Ticket Sales'!D$11:D$5010, MATCH($Q4638, 'Ticket Sales'!$J$11:$J$5010, 0)), L4637)="", "", IFERROR(INDEX('Ticket Sales'!D$11:D$5010, MATCH($Q4638, 'Ticket Sales'!$J$11:$J$5010, 0)), L4637)))</f>
        <v/>
      </c>
      <c r="M4638" s="41" t="str">
        <f>IF($Q4638="", "", IF(IFERROR(INDEX('Ticket Sales'!E$11:E$5010, MATCH($Q4638, 'Ticket Sales'!$J$11:$J$5010, 0)), M4637)="", "", IFERROR(INDEX('Ticket Sales'!E$11:E$5010, MATCH($Q4638, 'Ticket Sales'!$J$11:$J$5010, 0)), M4637)))</f>
        <v/>
      </c>
      <c r="N4638" s="2"/>
      <c r="P4638" s="48">
        <v>4628</v>
      </c>
      <c r="Q4638" s="48" t="str">
        <f t="shared" si="361"/>
        <v/>
      </c>
      <c r="S4638" s="52" t="str">
        <f t="shared" si="362"/>
        <v/>
      </c>
      <c r="U4638" s="52" t="str">
        <f t="shared" si="363"/>
        <v/>
      </c>
      <c r="W4638" s="52" t="str">
        <f t="shared" si="364"/>
        <v/>
      </c>
    </row>
    <row r="4639" spans="1:23" x14ac:dyDescent="0.25">
      <c r="A4639" s="2"/>
      <c r="B4639" s="32"/>
      <c r="C4639" s="25"/>
      <c r="D4639" s="25"/>
      <c r="E4639" s="26"/>
      <c r="F4639" s="27"/>
      <c r="G4639" s="2"/>
      <c r="H4639" s="2"/>
      <c r="I4639" s="38" t="str">
        <f t="shared" si="360"/>
        <v/>
      </c>
      <c r="J4639" s="39" t="str">
        <f>IF($Q4639="", "", IF(IFERROR(INDEX('Ticket Sales'!B$11:B$5010, MATCH($Q4639, 'Ticket Sales'!$J$11:$J$5010, 0)), J4638)="", "", IFERROR(INDEX('Ticket Sales'!B$11:B$5010, MATCH($Q4639, 'Ticket Sales'!$J$11:$J$5010, 0)), J4638)))</f>
        <v/>
      </c>
      <c r="K4639" s="39" t="str">
        <f>IF($Q4639="", "", IF(IFERROR(INDEX('Ticket Sales'!C$11:C$5010, MATCH($Q4639, 'Ticket Sales'!$J$11:$J$5010, 0)), K4638)="", "", IFERROR(INDEX('Ticket Sales'!C$11:C$5010, MATCH($Q4639, 'Ticket Sales'!$J$11:$J$5010, 0)), K4638)))</f>
        <v/>
      </c>
      <c r="L4639" s="40" t="str">
        <f>IF($Q4639="", "", IF(IFERROR(INDEX('Ticket Sales'!D$11:D$5010, MATCH($Q4639, 'Ticket Sales'!$J$11:$J$5010, 0)), L4638)="", "", IFERROR(INDEX('Ticket Sales'!D$11:D$5010, MATCH($Q4639, 'Ticket Sales'!$J$11:$J$5010, 0)), L4638)))</f>
        <v/>
      </c>
      <c r="M4639" s="41" t="str">
        <f>IF($Q4639="", "", IF(IFERROR(INDEX('Ticket Sales'!E$11:E$5010, MATCH($Q4639, 'Ticket Sales'!$J$11:$J$5010, 0)), M4638)="", "", IFERROR(INDEX('Ticket Sales'!E$11:E$5010, MATCH($Q4639, 'Ticket Sales'!$J$11:$J$5010, 0)), M4638)))</f>
        <v/>
      </c>
      <c r="N4639" s="2"/>
      <c r="P4639" s="48">
        <v>4629</v>
      </c>
      <c r="Q4639" s="48" t="str">
        <f t="shared" si="361"/>
        <v/>
      </c>
      <c r="S4639" s="52" t="str">
        <f t="shared" si="362"/>
        <v/>
      </c>
      <c r="U4639" s="52" t="str">
        <f t="shared" si="363"/>
        <v/>
      </c>
      <c r="W4639" s="52" t="str">
        <f t="shared" si="364"/>
        <v/>
      </c>
    </row>
    <row r="4640" spans="1:23" x14ac:dyDescent="0.25">
      <c r="A4640" s="2"/>
      <c r="B4640" s="32"/>
      <c r="C4640" s="25"/>
      <c r="D4640" s="25"/>
      <c r="E4640" s="26"/>
      <c r="F4640" s="27"/>
      <c r="G4640" s="2"/>
      <c r="H4640" s="2"/>
      <c r="I4640" s="38" t="str">
        <f t="shared" si="360"/>
        <v/>
      </c>
      <c r="J4640" s="39" t="str">
        <f>IF($Q4640="", "", IF(IFERROR(INDEX('Ticket Sales'!B$11:B$5010, MATCH($Q4640, 'Ticket Sales'!$J$11:$J$5010, 0)), J4639)="", "", IFERROR(INDEX('Ticket Sales'!B$11:B$5010, MATCH($Q4640, 'Ticket Sales'!$J$11:$J$5010, 0)), J4639)))</f>
        <v/>
      </c>
      <c r="K4640" s="39" t="str">
        <f>IF($Q4640="", "", IF(IFERROR(INDEX('Ticket Sales'!C$11:C$5010, MATCH($Q4640, 'Ticket Sales'!$J$11:$J$5010, 0)), K4639)="", "", IFERROR(INDEX('Ticket Sales'!C$11:C$5010, MATCH($Q4640, 'Ticket Sales'!$J$11:$J$5010, 0)), K4639)))</f>
        <v/>
      </c>
      <c r="L4640" s="40" t="str">
        <f>IF($Q4640="", "", IF(IFERROR(INDEX('Ticket Sales'!D$11:D$5010, MATCH($Q4640, 'Ticket Sales'!$J$11:$J$5010, 0)), L4639)="", "", IFERROR(INDEX('Ticket Sales'!D$11:D$5010, MATCH($Q4640, 'Ticket Sales'!$J$11:$J$5010, 0)), L4639)))</f>
        <v/>
      </c>
      <c r="M4640" s="41" t="str">
        <f>IF($Q4640="", "", IF(IFERROR(INDEX('Ticket Sales'!E$11:E$5010, MATCH($Q4640, 'Ticket Sales'!$J$11:$J$5010, 0)), M4639)="", "", IFERROR(INDEX('Ticket Sales'!E$11:E$5010, MATCH($Q4640, 'Ticket Sales'!$J$11:$J$5010, 0)), M4639)))</f>
        <v/>
      </c>
      <c r="N4640" s="2"/>
      <c r="P4640" s="48">
        <v>4630</v>
      </c>
      <c r="Q4640" s="48" t="str">
        <f t="shared" si="361"/>
        <v/>
      </c>
      <c r="S4640" s="52" t="str">
        <f t="shared" si="362"/>
        <v/>
      </c>
      <c r="U4640" s="52" t="str">
        <f t="shared" si="363"/>
        <v/>
      </c>
      <c r="W4640" s="52" t="str">
        <f t="shared" si="364"/>
        <v/>
      </c>
    </row>
    <row r="4641" spans="1:23" x14ac:dyDescent="0.25">
      <c r="A4641" s="2"/>
      <c r="B4641" s="32"/>
      <c r="C4641" s="25"/>
      <c r="D4641" s="25"/>
      <c r="E4641" s="26"/>
      <c r="F4641" s="27"/>
      <c r="G4641" s="2"/>
      <c r="H4641" s="2"/>
      <c r="I4641" s="38" t="str">
        <f t="shared" si="360"/>
        <v/>
      </c>
      <c r="J4641" s="39" t="str">
        <f>IF($Q4641="", "", IF(IFERROR(INDEX('Ticket Sales'!B$11:B$5010, MATCH($Q4641, 'Ticket Sales'!$J$11:$J$5010, 0)), J4640)="", "", IFERROR(INDEX('Ticket Sales'!B$11:B$5010, MATCH($Q4641, 'Ticket Sales'!$J$11:$J$5010, 0)), J4640)))</f>
        <v/>
      </c>
      <c r="K4641" s="39" t="str">
        <f>IF($Q4641="", "", IF(IFERROR(INDEX('Ticket Sales'!C$11:C$5010, MATCH($Q4641, 'Ticket Sales'!$J$11:$J$5010, 0)), K4640)="", "", IFERROR(INDEX('Ticket Sales'!C$11:C$5010, MATCH($Q4641, 'Ticket Sales'!$J$11:$J$5010, 0)), K4640)))</f>
        <v/>
      </c>
      <c r="L4641" s="40" t="str">
        <f>IF($Q4641="", "", IF(IFERROR(INDEX('Ticket Sales'!D$11:D$5010, MATCH($Q4641, 'Ticket Sales'!$J$11:$J$5010, 0)), L4640)="", "", IFERROR(INDEX('Ticket Sales'!D$11:D$5010, MATCH($Q4641, 'Ticket Sales'!$J$11:$J$5010, 0)), L4640)))</f>
        <v/>
      </c>
      <c r="M4641" s="41" t="str">
        <f>IF($Q4641="", "", IF(IFERROR(INDEX('Ticket Sales'!E$11:E$5010, MATCH($Q4641, 'Ticket Sales'!$J$11:$J$5010, 0)), M4640)="", "", IFERROR(INDEX('Ticket Sales'!E$11:E$5010, MATCH($Q4641, 'Ticket Sales'!$J$11:$J$5010, 0)), M4640)))</f>
        <v/>
      </c>
      <c r="N4641" s="2"/>
      <c r="P4641" s="48">
        <v>4631</v>
      </c>
      <c r="Q4641" s="48" t="str">
        <f t="shared" si="361"/>
        <v/>
      </c>
      <c r="S4641" s="52" t="str">
        <f t="shared" si="362"/>
        <v/>
      </c>
      <c r="U4641" s="52" t="str">
        <f t="shared" si="363"/>
        <v/>
      </c>
      <c r="W4641" s="52" t="str">
        <f t="shared" si="364"/>
        <v/>
      </c>
    </row>
    <row r="4642" spans="1:23" x14ac:dyDescent="0.25">
      <c r="A4642" s="2"/>
      <c r="B4642" s="32"/>
      <c r="C4642" s="25"/>
      <c r="D4642" s="25"/>
      <c r="E4642" s="26"/>
      <c r="F4642" s="27"/>
      <c r="G4642" s="2"/>
      <c r="H4642" s="2"/>
      <c r="I4642" s="38" t="str">
        <f t="shared" si="360"/>
        <v/>
      </c>
      <c r="J4642" s="39" t="str">
        <f>IF($Q4642="", "", IF(IFERROR(INDEX('Ticket Sales'!B$11:B$5010, MATCH($Q4642, 'Ticket Sales'!$J$11:$J$5010, 0)), J4641)="", "", IFERROR(INDEX('Ticket Sales'!B$11:B$5010, MATCH($Q4642, 'Ticket Sales'!$J$11:$J$5010, 0)), J4641)))</f>
        <v/>
      </c>
      <c r="K4642" s="39" t="str">
        <f>IF($Q4642="", "", IF(IFERROR(INDEX('Ticket Sales'!C$11:C$5010, MATCH($Q4642, 'Ticket Sales'!$J$11:$J$5010, 0)), K4641)="", "", IFERROR(INDEX('Ticket Sales'!C$11:C$5010, MATCH($Q4642, 'Ticket Sales'!$J$11:$J$5010, 0)), K4641)))</f>
        <v/>
      </c>
      <c r="L4642" s="40" t="str">
        <f>IF($Q4642="", "", IF(IFERROR(INDEX('Ticket Sales'!D$11:D$5010, MATCH($Q4642, 'Ticket Sales'!$J$11:$J$5010, 0)), L4641)="", "", IFERROR(INDEX('Ticket Sales'!D$11:D$5010, MATCH($Q4642, 'Ticket Sales'!$J$11:$J$5010, 0)), L4641)))</f>
        <v/>
      </c>
      <c r="M4642" s="41" t="str">
        <f>IF($Q4642="", "", IF(IFERROR(INDEX('Ticket Sales'!E$11:E$5010, MATCH($Q4642, 'Ticket Sales'!$J$11:$J$5010, 0)), M4641)="", "", IFERROR(INDEX('Ticket Sales'!E$11:E$5010, MATCH($Q4642, 'Ticket Sales'!$J$11:$J$5010, 0)), M4641)))</f>
        <v/>
      </c>
      <c r="N4642" s="2"/>
      <c r="P4642" s="48">
        <v>4632</v>
      </c>
      <c r="Q4642" s="48" t="str">
        <f t="shared" si="361"/>
        <v/>
      </c>
      <c r="S4642" s="52" t="str">
        <f t="shared" si="362"/>
        <v/>
      </c>
      <c r="U4642" s="52" t="str">
        <f t="shared" si="363"/>
        <v/>
      </c>
      <c r="W4642" s="52" t="str">
        <f t="shared" si="364"/>
        <v/>
      </c>
    </row>
    <row r="4643" spans="1:23" x14ac:dyDescent="0.25">
      <c r="A4643" s="2"/>
      <c r="B4643" s="32"/>
      <c r="C4643" s="25"/>
      <c r="D4643" s="25"/>
      <c r="E4643" s="26"/>
      <c r="F4643" s="27"/>
      <c r="G4643" s="2"/>
      <c r="H4643" s="2"/>
      <c r="I4643" s="38" t="str">
        <f t="shared" si="360"/>
        <v/>
      </c>
      <c r="J4643" s="39" t="str">
        <f>IF($Q4643="", "", IF(IFERROR(INDEX('Ticket Sales'!B$11:B$5010, MATCH($Q4643, 'Ticket Sales'!$J$11:$J$5010, 0)), J4642)="", "", IFERROR(INDEX('Ticket Sales'!B$11:B$5010, MATCH($Q4643, 'Ticket Sales'!$J$11:$J$5010, 0)), J4642)))</f>
        <v/>
      </c>
      <c r="K4643" s="39" t="str">
        <f>IF($Q4643="", "", IF(IFERROR(INDEX('Ticket Sales'!C$11:C$5010, MATCH($Q4643, 'Ticket Sales'!$J$11:$J$5010, 0)), K4642)="", "", IFERROR(INDEX('Ticket Sales'!C$11:C$5010, MATCH($Q4643, 'Ticket Sales'!$J$11:$J$5010, 0)), K4642)))</f>
        <v/>
      </c>
      <c r="L4643" s="40" t="str">
        <f>IF($Q4643="", "", IF(IFERROR(INDEX('Ticket Sales'!D$11:D$5010, MATCH($Q4643, 'Ticket Sales'!$J$11:$J$5010, 0)), L4642)="", "", IFERROR(INDEX('Ticket Sales'!D$11:D$5010, MATCH($Q4643, 'Ticket Sales'!$J$11:$J$5010, 0)), L4642)))</f>
        <v/>
      </c>
      <c r="M4643" s="41" t="str">
        <f>IF($Q4643="", "", IF(IFERROR(INDEX('Ticket Sales'!E$11:E$5010, MATCH($Q4643, 'Ticket Sales'!$J$11:$J$5010, 0)), M4642)="", "", IFERROR(INDEX('Ticket Sales'!E$11:E$5010, MATCH($Q4643, 'Ticket Sales'!$J$11:$J$5010, 0)), M4642)))</f>
        <v/>
      </c>
      <c r="N4643" s="2"/>
      <c r="P4643" s="48">
        <v>4633</v>
      </c>
      <c r="Q4643" s="48" t="str">
        <f t="shared" si="361"/>
        <v/>
      </c>
      <c r="S4643" s="52" t="str">
        <f t="shared" si="362"/>
        <v/>
      </c>
      <c r="U4643" s="52" t="str">
        <f t="shared" si="363"/>
        <v/>
      </c>
      <c r="W4643" s="52" t="str">
        <f t="shared" si="364"/>
        <v/>
      </c>
    </row>
    <row r="4644" spans="1:23" x14ac:dyDescent="0.25">
      <c r="A4644" s="2"/>
      <c r="B4644" s="32"/>
      <c r="C4644" s="25"/>
      <c r="D4644" s="25"/>
      <c r="E4644" s="26"/>
      <c r="F4644" s="27"/>
      <c r="G4644" s="2"/>
      <c r="H4644" s="2"/>
      <c r="I4644" s="38" t="str">
        <f t="shared" si="360"/>
        <v/>
      </c>
      <c r="J4644" s="39" t="str">
        <f>IF($Q4644="", "", IF(IFERROR(INDEX('Ticket Sales'!B$11:B$5010, MATCH($Q4644, 'Ticket Sales'!$J$11:$J$5010, 0)), J4643)="", "", IFERROR(INDEX('Ticket Sales'!B$11:B$5010, MATCH($Q4644, 'Ticket Sales'!$J$11:$J$5010, 0)), J4643)))</f>
        <v/>
      </c>
      <c r="K4644" s="39" t="str">
        <f>IF($Q4644="", "", IF(IFERROR(INDEX('Ticket Sales'!C$11:C$5010, MATCH($Q4644, 'Ticket Sales'!$J$11:$J$5010, 0)), K4643)="", "", IFERROR(INDEX('Ticket Sales'!C$11:C$5010, MATCH($Q4644, 'Ticket Sales'!$J$11:$J$5010, 0)), K4643)))</f>
        <v/>
      </c>
      <c r="L4644" s="40" t="str">
        <f>IF($Q4644="", "", IF(IFERROR(INDEX('Ticket Sales'!D$11:D$5010, MATCH($Q4644, 'Ticket Sales'!$J$11:$J$5010, 0)), L4643)="", "", IFERROR(INDEX('Ticket Sales'!D$11:D$5010, MATCH($Q4644, 'Ticket Sales'!$J$11:$J$5010, 0)), L4643)))</f>
        <v/>
      </c>
      <c r="M4644" s="41" t="str">
        <f>IF($Q4644="", "", IF(IFERROR(INDEX('Ticket Sales'!E$11:E$5010, MATCH($Q4644, 'Ticket Sales'!$J$11:$J$5010, 0)), M4643)="", "", IFERROR(INDEX('Ticket Sales'!E$11:E$5010, MATCH($Q4644, 'Ticket Sales'!$J$11:$J$5010, 0)), M4643)))</f>
        <v/>
      </c>
      <c r="N4644" s="2"/>
      <c r="P4644" s="48">
        <v>4634</v>
      </c>
      <c r="Q4644" s="48" t="str">
        <f t="shared" si="361"/>
        <v/>
      </c>
      <c r="S4644" s="52" t="str">
        <f t="shared" si="362"/>
        <v/>
      </c>
      <c r="U4644" s="52" t="str">
        <f t="shared" si="363"/>
        <v/>
      </c>
      <c r="W4644" s="52" t="str">
        <f t="shared" si="364"/>
        <v/>
      </c>
    </row>
    <row r="4645" spans="1:23" x14ac:dyDescent="0.25">
      <c r="A4645" s="2"/>
      <c r="B4645" s="32"/>
      <c r="C4645" s="25"/>
      <c r="D4645" s="25"/>
      <c r="E4645" s="26"/>
      <c r="F4645" s="27"/>
      <c r="G4645" s="2"/>
      <c r="H4645" s="2"/>
      <c r="I4645" s="38" t="str">
        <f t="shared" si="360"/>
        <v/>
      </c>
      <c r="J4645" s="39" t="str">
        <f>IF($Q4645="", "", IF(IFERROR(INDEX('Ticket Sales'!B$11:B$5010, MATCH($Q4645, 'Ticket Sales'!$J$11:$J$5010, 0)), J4644)="", "", IFERROR(INDEX('Ticket Sales'!B$11:B$5010, MATCH($Q4645, 'Ticket Sales'!$J$11:$J$5010, 0)), J4644)))</f>
        <v/>
      </c>
      <c r="K4645" s="39" t="str">
        <f>IF($Q4645="", "", IF(IFERROR(INDEX('Ticket Sales'!C$11:C$5010, MATCH($Q4645, 'Ticket Sales'!$J$11:$J$5010, 0)), K4644)="", "", IFERROR(INDEX('Ticket Sales'!C$11:C$5010, MATCH($Q4645, 'Ticket Sales'!$J$11:$J$5010, 0)), K4644)))</f>
        <v/>
      </c>
      <c r="L4645" s="40" t="str">
        <f>IF($Q4645="", "", IF(IFERROR(INDEX('Ticket Sales'!D$11:D$5010, MATCH($Q4645, 'Ticket Sales'!$J$11:$J$5010, 0)), L4644)="", "", IFERROR(INDEX('Ticket Sales'!D$11:D$5010, MATCH($Q4645, 'Ticket Sales'!$J$11:$J$5010, 0)), L4644)))</f>
        <v/>
      </c>
      <c r="M4645" s="41" t="str">
        <f>IF($Q4645="", "", IF(IFERROR(INDEX('Ticket Sales'!E$11:E$5010, MATCH($Q4645, 'Ticket Sales'!$J$11:$J$5010, 0)), M4644)="", "", IFERROR(INDEX('Ticket Sales'!E$11:E$5010, MATCH($Q4645, 'Ticket Sales'!$J$11:$J$5010, 0)), M4644)))</f>
        <v/>
      </c>
      <c r="N4645" s="2"/>
      <c r="P4645" s="48">
        <v>4635</v>
      </c>
      <c r="Q4645" s="48" t="str">
        <f t="shared" si="361"/>
        <v/>
      </c>
      <c r="S4645" s="52" t="str">
        <f t="shared" si="362"/>
        <v/>
      </c>
      <c r="U4645" s="52" t="str">
        <f t="shared" si="363"/>
        <v/>
      </c>
      <c r="W4645" s="52" t="str">
        <f t="shared" si="364"/>
        <v/>
      </c>
    </row>
    <row r="4646" spans="1:23" x14ac:dyDescent="0.25">
      <c r="A4646" s="2"/>
      <c r="B4646" s="32"/>
      <c r="C4646" s="25"/>
      <c r="D4646" s="25"/>
      <c r="E4646" s="26"/>
      <c r="F4646" s="27"/>
      <c r="G4646" s="2"/>
      <c r="H4646" s="2"/>
      <c r="I4646" s="38" t="str">
        <f t="shared" si="360"/>
        <v/>
      </c>
      <c r="J4646" s="39" t="str">
        <f>IF($Q4646="", "", IF(IFERROR(INDEX('Ticket Sales'!B$11:B$5010, MATCH($Q4646, 'Ticket Sales'!$J$11:$J$5010, 0)), J4645)="", "", IFERROR(INDEX('Ticket Sales'!B$11:B$5010, MATCH($Q4646, 'Ticket Sales'!$J$11:$J$5010, 0)), J4645)))</f>
        <v/>
      </c>
      <c r="K4646" s="39" t="str">
        <f>IF($Q4646="", "", IF(IFERROR(INDEX('Ticket Sales'!C$11:C$5010, MATCH($Q4646, 'Ticket Sales'!$J$11:$J$5010, 0)), K4645)="", "", IFERROR(INDEX('Ticket Sales'!C$11:C$5010, MATCH($Q4646, 'Ticket Sales'!$J$11:$J$5010, 0)), K4645)))</f>
        <v/>
      </c>
      <c r="L4646" s="40" t="str">
        <f>IF($Q4646="", "", IF(IFERROR(INDEX('Ticket Sales'!D$11:D$5010, MATCH($Q4646, 'Ticket Sales'!$J$11:$J$5010, 0)), L4645)="", "", IFERROR(INDEX('Ticket Sales'!D$11:D$5010, MATCH($Q4646, 'Ticket Sales'!$J$11:$J$5010, 0)), L4645)))</f>
        <v/>
      </c>
      <c r="M4646" s="41" t="str">
        <f>IF($Q4646="", "", IF(IFERROR(INDEX('Ticket Sales'!E$11:E$5010, MATCH($Q4646, 'Ticket Sales'!$J$11:$J$5010, 0)), M4645)="", "", IFERROR(INDEX('Ticket Sales'!E$11:E$5010, MATCH($Q4646, 'Ticket Sales'!$J$11:$J$5010, 0)), M4645)))</f>
        <v/>
      </c>
      <c r="N4646" s="2"/>
      <c r="P4646" s="48">
        <v>4636</v>
      </c>
      <c r="Q4646" s="48" t="str">
        <f t="shared" si="361"/>
        <v/>
      </c>
      <c r="S4646" s="52" t="str">
        <f t="shared" si="362"/>
        <v/>
      </c>
      <c r="U4646" s="52" t="str">
        <f t="shared" si="363"/>
        <v/>
      </c>
      <c r="W4646" s="52" t="str">
        <f t="shared" si="364"/>
        <v/>
      </c>
    </row>
    <row r="4647" spans="1:23" x14ac:dyDescent="0.25">
      <c r="A4647" s="2"/>
      <c r="B4647" s="32"/>
      <c r="C4647" s="25"/>
      <c r="D4647" s="25"/>
      <c r="E4647" s="26"/>
      <c r="F4647" s="27"/>
      <c r="G4647" s="2"/>
      <c r="H4647" s="2"/>
      <c r="I4647" s="38" t="str">
        <f t="shared" si="360"/>
        <v/>
      </c>
      <c r="J4647" s="39" t="str">
        <f>IF($Q4647="", "", IF(IFERROR(INDEX('Ticket Sales'!B$11:B$5010, MATCH($Q4647, 'Ticket Sales'!$J$11:$J$5010, 0)), J4646)="", "", IFERROR(INDEX('Ticket Sales'!B$11:B$5010, MATCH($Q4647, 'Ticket Sales'!$J$11:$J$5010, 0)), J4646)))</f>
        <v/>
      </c>
      <c r="K4647" s="39" t="str">
        <f>IF($Q4647="", "", IF(IFERROR(INDEX('Ticket Sales'!C$11:C$5010, MATCH($Q4647, 'Ticket Sales'!$J$11:$J$5010, 0)), K4646)="", "", IFERROR(INDEX('Ticket Sales'!C$11:C$5010, MATCH($Q4647, 'Ticket Sales'!$J$11:$J$5010, 0)), K4646)))</f>
        <v/>
      </c>
      <c r="L4647" s="40" t="str">
        <f>IF($Q4647="", "", IF(IFERROR(INDEX('Ticket Sales'!D$11:D$5010, MATCH($Q4647, 'Ticket Sales'!$J$11:$J$5010, 0)), L4646)="", "", IFERROR(INDEX('Ticket Sales'!D$11:D$5010, MATCH($Q4647, 'Ticket Sales'!$J$11:$J$5010, 0)), L4646)))</f>
        <v/>
      </c>
      <c r="M4647" s="41" t="str">
        <f>IF($Q4647="", "", IF(IFERROR(INDEX('Ticket Sales'!E$11:E$5010, MATCH($Q4647, 'Ticket Sales'!$J$11:$J$5010, 0)), M4646)="", "", IFERROR(INDEX('Ticket Sales'!E$11:E$5010, MATCH($Q4647, 'Ticket Sales'!$J$11:$J$5010, 0)), M4646)))</f>
        <v/>
      </c>
      <c r="N4647" s="2"/>
      <c r="P4647" s="48">
        <v>4637</v>
      </c>
      <c r="Q4647" s="48" t="str">
        <f t="shared" si="361"/>
        <v/>
      </c>
      <c r="S4647" s="52" t="str">
        <f t="shared" si="362"/>
        <v/>
      </c>
      <c r="U4647" s="52" t="str">
        <f t="shared" si="363"/>
        <v/>
      </c>
      <c r="W4647" s="52" t="str">
        <f t="shared" si="364"/>
        <v/>
      </c>
    </row>
    <row r="4648" spans="1:23" x14ac:dyDescent="0.25">
      <c r="A4648" s="2"/>
      <c r="B4648" s="32"/>
      <c r="C4648" s="25"/>
      <c r="D4648" s="25"/>
      <c r="E4648" s="26"/>
      <c r="F4648" s="27"/>
      <c r="G4648" s="2"/>
      <c r="H4648" s="2"/>
      <c r="I4648" s="38" t="str">
        <f t="shared" si="360"/>
        <v/>
      </c>
      <c r="J4648" s="39" t="str">
        <f>IF($Q4648="", "", IF(IFERROR(INDEX('Ticket Sales'!B$11:B$5010, MATCH($Q4648, 'Ticket Sales'!$J$11:$J$5010, 0)), J4647)="", "", IFERROR(INDEX('Ticket Sales'!B$11:B$5010, MATCH($Q4648, 'Ticket Sales'!$J$11:$J$5010, 0)), J4647)))</f>
        <v/>
      </c>
      <c r="K4648" s="39" t="str">
        <f>IF($Q4648="", "", IF(IFERROR(INDEX('Ticket Sales'!C$11:C$5010, MATCH($Q4648, 'Ticket Sales'!$J$11:$J$5010, 0)), K4647)="", "", IFERROR(INDEX('Ticket Sales'!C$11:C$5010, MATCH($Q4648, 'Ticket Sales'!$J$11:$J$5010, 0)), K4647)))</f>
        <v/>
      </c>
      <c r="L4648" s="40" t="str">
        <f>IF($Q4648="", "", IF(IFERROR(INDEX('Ticket Sales'!D$11:D$5010, MATCH($Q4648, 'Ticket Sales'!$J$11:$J$5010, 0)), L4647)="", "", IFERROR(INDEX('Ticket Sales'!D$11:D$5010, MATCH($Q4648, 'Ticket Sales'!$J$11:$J$5010, 0)), L4647)))</f>
        <v/>
      </c>
      <c r="M4648" s="41" t="str">
        <f>IF($Q4648="", "", IF(IFERROR(INDEX('Ticket Sales'!E$11:E$5010, MATCH($Q4648, 'Ticket Sales'!$J$11:$J$5010, 0)), M4647)="", "", IFERROR(INDEX('Ticket Sales'!E$11:E$5010, MATCH($Q4648, 'Ticket Sales'!$J$11:$J$5010, 0)), M4647)))</f>
        <v/>
      </c>
      <c r="N4648" s="2"/>
      <c r="P4648" s="48">
        <v>4638</v>
      </c>
      <c r="Q4648" s="48" t="str">
        <f t="shared" si="361"/>
        <v/>
      </c>
      <c r="S4648" s="52" t="str">
        <f t="shared" si="362"/>
        <v/>
      </c>
      <c r="U4648" s="52" t="str">
        <f t="shared" si="363"/>
        <v/>
      </c>
      <c r="W4648" s="52" t="str">
        <f t="shared" si="364"/>
        <v/>
      </c>
    </row>
    <row r="4649" spans="1:23" x14ac:dyDescent="0.25">
      <c r="A4649" s="2"/>
      <c r="B4649" s="32"/>
      <c r="C4649" s="25"/>
      <c r="D4649" s="25"/>
      <c r="E4649" s="26"/>
      <c r="F4649" s="27"/>
      <c r="G4649" s="2"/>
      <c r="H4649" s="2"/>
      <c r="I4649" s="38" t="str">
        <f t="shared" si="360"/>
        <v/>
      </c>
      <c r="J4649" s="39" t="str">
        <f>IF($Q4649="", "", IF(IFERROR(INDEX('Ticket Sales'!B$11:B$5010, MATCH($Q4649, 'Ticket Sales'!$J$11:$J$5010, 0)), J4648)="", "", IFERROR(INDEX('Ticket Sales'!B$11:B$5010, MATCH($Q4649, 'Ticket Sales'!$J$11:$J$5010, 0)), J4648)))</f>
        <v/>
      </c>
      <c r="K4649" s="39" t="str">
        <f>IF($Q4649="", "", IF(IFERROR(INDEX('Ticket Sales'!C$11:C$5010, MATCH($Q4649, 'Ticket Sales'!$J$11:$J$5010, 0)), K4648)="", "", IFERROR(INDEX('Ticket Sales'!C$11:C$5010, MATCH($Q4649, 'Ticket Sales'!$J$11:$J$5010, 0)), K4648)))</f>
        <v/>
      </c>
      <c r="L4649" s="40" t="str">
        <f>IF($Q4649="", "", IF(IFERROR(INDEX('Ticket Sales'!D$11:D$5010, MATCH($Q4649, 'Ticket Sales'!$J$11:$J$5010, 0)), L4648)="", "", IFERROR(INDEX('Ticket Sales'!D$11:D$5010, MATCH($Q4649, 'Ticket Sales'!$J$11:$J$5010, 0)), L4648)))</f>
        <v/>
      </c>
      <c r="M4649" s="41" t="str">
        <f>IF($Q4649="", "", IF(IFERROR(INDEX('Ticket Sales'!E$11:E$5010, MATCH($Q4649, 'Ticket Sales'!$J$11:$J$5010, 0)), M4648)="", "", IFERROR(INDEX('Ticket Sales'!E$11:E$5010, MATCH($Q4649, 'Ticket Sales'!$J$11:$J$5010, 0)), M4648)))</f>
        <v/>
      </c>
      <c r="N4649" s="2"/>
      <c r="P4649" s="48">
        <v>4639</v>
      </c>
      <c r="Q4649" s="48" t="str">
        <f t="shared" si="361"/>
        <v/>
      </c>
      <c r="S4649" s="52" t="str">
        <f t="shared" si="362"/>
        <v/>
      </c>
      <c r="U4649" s="52" t="str">
        <f t="shared" si="363"/>
        <v/>
      </c>
      <c r="W4649" s="52" t="str">
        <f t="shared" si="364"/>
        <v/>
      </c>
    </row>
    <row r="4650" spans="1:23" x14ac:dyDescent="0.25">
      <c r="A4650" s="2"/>
      <c r="B4650" s="32"/>
      <c r="C4650" s="25"/>
      <c r="D4650" s="25"/>
      <c r="E4650" s="26"/>
      <c r="F4650" s="27"/>
      <c r="G4650" s="2"/>
      <c r="H4650" s="2"/>
      <c r="I4650" s="38" t="str">
        <f t="shared" si="360"/>
        <v/>
      </c>
      <c r="J4650" s="39" t="str">
        <f>IF($Q4650="", "", IF(IFERROR(INDEX('Ticket Sales'!B$11:B$5010, MATCH($Q4650, 'Ticket Sales'!$J$11:$J$5010, 0)), J4649)="", "", IFERROR(INDEX('Ticket Sales'!B$11:B$5010, MATCH($Q4650, 'Ticket Sales'!$J$11:$J$5010, 0)), J4649)))</f>
        <v/>
      </c>
      <c r="K4650" s="39" t="str">
        <f>IF($Q4650="", "", IF(IFERROR(INDEX('Ticket Sales'!C$11:C$5010, MATCH($Q4650, 'Ticket Sales'!$J$11:$J$5010, 0)), K4649)="", "", IFERROR(INDEX('Ticket Sales'!C$11:C$5010, MATCH($Q4650, 'Ticket Sales'!$J$11:$J$5010, 0)), K4649)))</f>
        <v/>
      </c>
      <c r="L4650" s="40" t="str">
        <f>IF($Q4650="", "", IF(IFERROR(INDEX('Ticket Sales'!D$11:D$5010, MATCH($Q4650, 'Ticket Sales'!$J$11:$J$5010, 0)), L4649)="", "", IFERROR(INDEX('Ticket Sales'!D$11:D$5010, MATCH($Q4650, 'Ticket Sales'!$J$11:$J$5010, 0)), L4649)))</f>
        <v/>
      </c>
      <c r="M4650" s="41" t="str">
        <f>IF($Q4650="", "", IF(IFERROR(INDEX('Ticket Sales'!E$11:E$5010, MATCH($Q4650, 'Ticket Sales'!$J$11:$J$5010, 0)), M4649)="", "", IFERROR(INDEX('Ticket Sales'!E$11:E$5010, MATCH($Q4650, 'Ticket Sales'!$J$11:$J$5010, 0)), M4649)))</f>
        <v/>
      </c>
      <c r="N4650" s="2"/>
      <c r="P4650" s="48">
        <v>4640</v>
      </c>
      <c r="Q4650" s="48" t="str">
        <f t="shared" si="361"/>
        <v/>
      </c>
      <c r="S4650" s="52" t="str">
        <f t="shared" si="362"/>
        <v/>
      </c>
      <c r="U4650" s="52" t="str">
        <f t="shared" si="363"/>
        <v/>
      </c>
      <c r="W4650" s="52" t="str">
        <f t="shared" si="364"/>
        <v/>
      </c>
    </row>
    <row r="4651" spans="1:23" x14ac:dyDescent="0.25">
      <c r="A4651" s="2"/>
      <c r="B4651" s="32"/>
      <c r="C4651" s="25"/>
      <c r="D4651" s="25"/>
      <c r="E4651" s="26"/>
      <c r="F4651" s="27"/>
      <c r="G4651" s="2"/>
      <c r="H4651" s="2"/>
      <c r="I4651" s="38" t="str">
        <f t="shared" si="360"/>
        <v/>
      </c>
      <c r="J4651" s="39" t="str">
        <f>IF($Q4651="", "", IF(IFERROR(INDEX('Ticket Sales'!B$11:B$5010, MATCH($Q4651, 'Ticket Sales'!$J$11:$J$5010, 0)), J4650)="", "", IFERROR(INDEX('Ticket Sales'!B$11:B$5010, MATCH($Q4651, 'Ticket Sales'!$J$11:$J$5010, 0)), J4650)))</f>
        <v/>
      </c>
      <c r="K4651" s="39" t="str">
        <f>IF($Q4651="", "", IF(IFERROR(INDEX('Ticket Sales'!C$11:C$5010, MATCH($Q4651, 'Ticket Sales'!$J$11:$J$5010, 0)), K4650)="", "", IFERROR(INDEX('Ticket Sales'!C$11:C$5010, MATCH($Q4651, 'Ticket Sales'!$J$11:$J$5010, 0)), K4650)))</f>
        <v/>
      </c>
      <c r="L4651" s="40" t="str">
        <f>IF($Q4651="", "", IF(IFERROR(INDEX('Ticket Sales'!D$11:D$5010, MATCH($Q4651, 'Ticket Sales'!$J$11:$J$5010, 0)), L4650)="", "", IFERROR(INDEX('Ticket Sales'!D$11:D$5010, MATCH($Q4651, 'Ticket Sales'!$J$11:$J$5010, 0)), L4650)))</f>
        <v/>
      </c>
      <c r="M4651" s="41" t="str">
        <f>IF($Q4651="", "", IF(IFERROR(INDEX('Ticket Sales'!E$11:E$5010, MATCH($Q4651, 'Ticket Sales'!$J$11:$J$5010, 0)), M4650)="", "", IFERROR(INDEX('Ticket Sales'!E$11:E$5010, MATCH($Q4651, 'Ticket Sales'!$J$11:$J$5010, 0)), M4650)))</f>
        <v/>
      </c>
      <c r="N4651" s="2"/>
      <c r="P4651" s="48">
        <v>4641</v>
      </c>
      <c r="Q4651" s="48" t="str">
        <f t="shared" si="361"/>
        <v/>
      </c>
      <c r="S4651" s="52" t="str">
        <f t="shared" si="362"/>
        <v/>
      </c>
      <c r="U4651" s="52" t="str">
        <f t="shared" si="363"/>
        <v/>
      </c>
      <c r="W4651" s="52" t="str">
        <f t="shared" si="364"/>
        <v/>
      </c>
    </row>
    <row r="4652" spans="1:23" x14ac:dyDescent="0.25">
      <c r="A4652" s="2"/>
      <c r="B4652" s="32"/>
      <c r="C4652" s="25"/>
      <c r="D4652" s="25"/>
      <c r="E4652" s="26"/>
      <c r="F4652" s="27"/>
      <c r="G4652" s="2"/>
      <c r="H4652" s="2"/>
      <c r="I4652" s="38" t="str">
        <f t="shared" si="360"/>
        <v/>
      </c>
      <c r="J4652" s="39" t="str">
        <f>IF($Q4652="", "", IF(IFERROR(INDEX('Ticket Sales'!B$11:B$5010, MATCH($Q4652, 'Ticket Sales'!$J$11:$J$5010, 0)), J4651)="", "", IFERROR(INDEX('Ticket Sales'!B$11:B$5010, MATCH($Q4652, 'Ticket Sales'!$J$11:$J$5010, 0)), J4651)))</f>
        <v/>
      </c>
      <c r="K4652" s="39" t="str">
        <f>IF($Q4652="", "", IF(IFERROR(INDEX('Ticket Sales'!C$11:C$5010, MATCH($Q4652, 'Ticket Sales'!$J$11:$J$5010, 0)), K4651)="", "", IFERROR(INDEX('Ticket Sales'!C$11:C$5010, MATCH($Q4652, 'Ticket Sales'!$J$11:$J$5010, 0)), K4651)))</f>
        <v/>
      </c>
      <c r="L4652" s="40" t="str">
        <f>IF($Q4652="", "", IF(IFERROR(INDEX('Ticket Sales'!D$11:D$5010, MATCH($Q4652, 'Ticket Sales'!$J$11:$J$5010, 0)), L4651)="", "", IFERROR(INDEX('Ticket Sales'!D$11:D$5010, MATCH($Q4652, 'Ticket Sales'!$J$11:$J$5010, 0)), L4651)))</f>
        <v/>
      </c>
      <c r="M4652" s="41" t="str">
        <f>IF($Q4652="", "", IF(IFERROR(INDEX('Ticket Sales'!E$11:E$5010, MATCH($Q4652, 'Ticket Sales'!$J$11:$J$5010, 0)), M4651)="", "", IFERROR(INDEX('Ticket Sales'!E$11:E$5010, MATCH($Q4652, 'Ticket Sales'!$J$11:$J$5010, 0)), M4651)))</f>
        <v/>
      </c>
      <c r="N4652" s="2"/>
      <c r="P4652" s="48">
        <v>4642</v>
      </c>
      <c r="Q4652" s="48" t="str">
        <f t="shared" si="361"/>
        <v/>
      </c>
      <c r="S4652" s="52" t="str">
        <f t="shared" si="362"/>
        <v/>
      </c>
      <c r="U4652" s="52" t="str">
        <f t="shared" si="363"/>
        <v/>
      </c>
      <c r="W4652" s="52" t="str">
        <f t="shared" si="364"/>
        <v/>
      </c>
    </row>
    <row r="4653" spans="1:23" x14ac:dyDescent="0.25">
      <c r="A4653" s="2"/>
      <c r="B4653" s="32"/>
      <c r="C4653" s="25"/>
      <c r="D4653" s="25"/>
      <c r="E4653" s="26"/>
      <c r="F4653" s="27"/>
      <c r="G4653" s="2"/>
      <c r="H4653" s="2"/>
      <c r="I4653" s="38" t="str">
        <f t="shared" si="360"/>
        <v/>
      </c>
      <c r="J4653" s="39" t="str">
        <f>IF($Q4653="", "", IF(IFERROR(INDEX('Ticket Sales'!B$11:B$5010, MATCH($Q4653, 'Ticket Sales'!$J$11:$J$5010, 0)), J4652)="", "", IFERROR(INDEX('Ticket Sales'!B$11:B$5010, MATCH($Q4653, 'Ticket Sales'!$J$11:$J$5010, 0)), J4652)))</f>
        <v/>
      </c>
      <c r="K4653" s="39" t="str">
        <f>IF($Q4653="", "", IF(IFERROR(INDEX('Ticket Sales'!C$11:C$5010, MATCH($Q4653, 'Ticket Sales'!$J$11:$J$5010, 0)), K4652)="", "", IFERROR(INDEX('Ticket Sales'!C$11:C$5010, MATCH($Q4653, 'Ticket Sales'!$J$11:$J$5010, 0)), K4652)))</f>
        <v/>
      </c>
      <c r="L4653" s="40" t="str">
        <f>IF($Q4653="", "", IF(IFERROR(INDEX('Ticket Sales'!D$11:D$5010, MATCH($Q4653, 'Ticket Sales'!$J$11:$J$5010, 0)), L4652)="", "", IFERROR(INDEX('Ticket Sales'!D$11:D$5010, MATCH($Q4653, 'Ticket Sales'!$J$11:$J$5010, 0)), L4652)))</f>
        <v/>
      </c>
      <c r="M4653" s="41" t="str">
        <f>IF($Q4653="", "", IF(IFERROR(INDEX('Ticket Sales'!E$11:E$5010, MATCH($Q4653, 'Ticket Sales'!$J$11:$J$5010, 0)), M4652)="", "", IFERROR(INDEX('Ticket Sales'!E$11:E$5010, MATCH($Q4653, 'Ticket Sales'!$J$11:$J$5010, 0)), M4652)))</f>
        <v/>
      </c>
      <c r="N4653" s="2"/>
      <c r="P4653" s="48">
        <v>4643</v>
      </c>
      <c r="Q4653" s="48" t="str">
        <f t="shared" si="361"/>
        <v/>
      </c>
      <c r="S4653" s="52" t="str">
        <f t="shared" si="362"/>
        <v/>
      </c>
      <c r="U4653" s="52" t="str">
        <f t="shared" si="363"/>
        <v/>
      </c>
      <c r="W4653" s="52" t="str">
        <f t="shared" si="364"/>
        <v/>
      </c>
    </row>
    <row r="4654" spans="1:23" x14ac:dyDescent="0.25">
      <c r="A4654" s="2"/>
      <c r="B4654" s="32"/>
      <c r="C4654" s="25"/>
      <c r="D4654" s="25"/>
      <c r="E4654" s="26"/>
      <c r="F4654" s="27"/>
      <c r="G4654" s="2"/>
      <c r="H4654" s="2"/>
      <c r="I4654" s="38" t="str">
        <f t="shared" si="360"/>
        <v/>
      </c>
      <c r="J4654" s="39" t="str">
        <f>IF($Q4654="", "", IF(IFERROR(INDEX('Ticket Sales'!B$11:B$5010, MATCH($Q4654, 'Ticket Sales'!$J$11:$J$5010, 0)), J4653)="", "", IFERROR(INDEX('Ticket Sales'!B$11:B$5010, MATCH($Q4654, 'Ticket Sales'!$J$11:$J$5010, 0)), J4653)))</f>
        <v/>
      </c>
      <c r="K4654" s="39" t="str">
        <f>IF($Q4654="", "", IF(IFERROR(INDEX('Ticket Sales'!C$11:C$5010, MATCH($Q4654, 'Ticket Sales'!$J$11:$J$5010, 0)), K4653)="", "", IFERROR(INDEX('Ticket Sales'!C$11:C$5010, MATCH($Q4654, 'Ticket Sales'!$J$11:$J$5010, 0)), K4653)))</f>
        <v/>
      </c>
      <c r="L4654" s="40" t="str">
        <f>IF($Q4654="", "", IF(IFERROR(INDEX('Ticket Sales'!D$11:D$5010, MATCH($Q4654, 'Ticket Sales'!$J$11:$J$5010, 0)), L4653)="", "", IFERROR(INDEX('Ticket Sales'!D$11:D$5010, MATCH($Q4654, 'Ticket Sales'!$J$11:$J$5010, 0)), L4653)))</f>
        <v/>
      </c>
      <c r="M4654" s="41" t="str">
        <f>IF($Q4654="", "", IF(IFERROR(INDEX('Ticket Sales'!E$11:E$5010, MATCH($Q4654, 'Ticket Sales'!$J$11:$J$5010, 0)), M4653)="", "", IFERROR(INDEX('Ticket Sales'!E$11:E$5010, MATCH($Q4654, 'Ticket Sales'!$J$11:$J$5010, 0)), M4653)))</f>
        <v/>
      </c>
      <c r="N4654" s="2"/>
      <c r="P4654" s="48">
        <v>4644</v>
      </c>
      <c r="Q4654" s="48" t="str">
        <f t="shared" si="361"/>
        <v/>
      </c>
      <c r="S4654" s="52" t="str">
        <f t="shared" si="362"/>
        <v/>
      </c>
      <c r="U4654" s="52" t="str">
        <f t="shared" si="363"/>
        <v/>
      </c>
      <c r="W4654" s="52" t="str">
        <f t="shared" si="364"/>
        <v/>
      </c>
    </row>
    <row r="4655" spans="1:23" x14ac:dyDescent="0.25">
      <c r="A4655" s="2"/>
      <c r="B4655" s="32"/>
      <c r="C4655" s="25"/>
      <c r="D4655" s="25"/>
      <c r="E4655" s="26"/>
      <c r="F4655" s="27"/>
      <c r="G4655" s="2"/>
      <c r="H4655" s="2"/>
      <c r="I4655" s="38" t="str">
        <f t="shared" si="360"/>
        <v/>
      </c>
      <c r="J4655" s="39" t="str">
        <f>IF($Q4655="", "", IF(IFERROR(INDEX('Ticket Sales'!B$11:B$5010, MATCH($Q4655, 'Ticket Sales'!$J$11:$J$5010, 0)), J4654)="", "", IFERROR(INDEX('Ticket Sales'!B$11:B$5010, MATCH($Q4655, 'Ticket Sales'!$J$11:$J$5010, 0)), J4654)))</f>
        <v/>
      </c>
      <c r="K4655" s="39" t="str">
        <f>IF($Q4655="", "", IF(IFERROR(INDEX('Ticket Sales'!C$11:C$5010, MATCH($Q4655, 'Ticket Sales'!$J$11:$J$5010, 0)), K4654)="", "", IFERROR(INDEX('Ticket Sales'!C$11:C$5010, MATCH($Q4655, 'Ticket Sales'!$J$11:$J$5010, 0)), K4654)))</f>
        <v/>
      </c>
      <c r="L4655" s="40" t="str">
        <f>IF($Q4655="", "", IF(IFERROR(INDEX('Ticket Sales'!D$11:D$5010, MATCH($Q4655, 'Ticket Sales'!$J$11:$J$5010, 0)), L4654)="", "", IFERROR(INDEX('Ticket Sales'!D$11:D$5010, MATCH($Q4655, 'Ticket Sales'!$J$11:$J$5010, 0)), L4654)))</f>
        <v/>
      </c>
      <c r="M4655" s="41" t="str">
        <f>IF($Q4655="", "", IF(IFERROR(INDEX('Ticket Sales'!E$11:E$5010, MATCH($Q4655, 'Ticket Sales'!$J$11:$J$5010, 0)), M4654)="", "", IFERROR(INDEX('Ticket Sales'!E$11:E$5010, MATCH($Q4655, 'Ticket Sales'!$J$11:$J$5010, 0)), M4654)))</f>
        <v/>
      </c>
      <c r="N4655" s="2"/>
      <c r="P4655" s="48">
        <v>4645</v>
      </c>
      <c r="Q4655" s="48" t="str">
        <f t="shared" si="361"/>
        <v/>
      </c>
      <c r="S4655" s="52" t="str">
        <f t="shared" si="362"/>
        <v/>
      </c>
      <c r="U4655" s="52" t="str">
        <f t="shared" si="363"/>
        <v/>
      </c>
      <c r="W4655" s="52" t="str">
        <f t="shared" si="364"/>
        <v/>
      </c>
    </row>
    <row r="4656" spans="1:23" x14ac:dyDescent="0.25">
      <c r="A4656" s="2"/>
      <c r="B4656" s="32"/>
      <c r="C4656" s="25"/>
      <c r="D4656" s="25"/>
      <c r="E4656" s="26"/>
      <c r="F4656" s="27"/>
      <c r="G4656" s="2"/>
      <c r="H4656" s="2"/>
      <c r="I4656" s="38" t="str">
        <f t="shared" si="360"/>
        <v/>
      </c>
      <c r="J4656" s="39" t="str">
        <f>IF($Q4656="", "", IF(IFERROR(INDEX('Ticket Sales'!B$11:B$5010, MATCH($Q4656, 'Ticket Sales'!$J$11:$J$5010, 0)), J4655)="", "", IFERROR(INDEX('Ticket Sales'!B$11:B$5010, MATCH($Q4656, 'Ticket Sales'!$J$11:$J$5010, 0)), J4655)))</f>
        <v/>
      </c>
      <c r="K4656" s="39" t="str">
        <f>IF($Q4656="", "", IF(IFERROR(INDEX('Ticket Sales'!C$11:C$5010, MATCH($Q4656, 'Ticket Sales'!$J$11:$J$5010, 0)), K4655)="", "", IFERROR(INDEX('Ticket Sales'!C$11:C$5010, MATCH($Q4656, 'Ticket Sales'!$J$11:$J$5010, 0)), K4655)))</f>
        <v/>
      </c>
      <c r="L4656" s="40" t="str">
        <f>IF($Q4656="", "", IF(IFERROR(INDEX('Ticket Sales'!D$11:D$5010, MATCH($Q4656, 'Ticket Sales'!$J$11:$J$5010, 0)), L4655)="", "", IFERROR(INDEX('Ticket Sales'!D$11:D$5010, MATCH($Q4656, 'Ticket Sales'!$J$11:$J$5010, 0)), L4655)))</f>
        <v/>
      </c>
      <c r="M4656" s="41" t="str">
        <f>IF($Q4656="", "", IF(IFERROR(INDEX('Ticket Sales'!E$11:E$5010, MATCH($Q4656, 'Ticket Sales'!$J$11:$J$5010, 0)), M4655)="", "", IFERROR(INDEX('Ticket Sales'!E$11:E$5010, MATCH($Q4656, 'Ticket Sales'!$J$11:$J$5010, 0)), M4655)))</f>
        <v/>
      </c>
      <c r="N4656" s="2"/>
      <c r="P4656" s="48">
        <v>4646</v>
      </c>
      <c r="Q4656" s="48" t="str">
        <f t="shared" si="361"/>
        <v/>
      </c>
      <c r="S4656" s="52" t="str">
        <f t="shared" si="362"/>
        <v/>
      </c>
      <c r="U4656" s="52" t="str">
        <f t="shared" si="363"/>
        <v/>
      </c>
      <c r="W4656" s="52" t="str">
        <f t="shared" si="364"/>
        <v/>
      </c>
    </row>
    <row r="4657" spans="1:23" x14ac:dyDescent="0.25">
      <c r="A4657" s="2"/>
      <c r="B4657" s="32"/>
      <c r="C4657" s="25"/>
      <c r="D4657" s="25"/>
      <c r="E4657" s="26"/>
      <c r="F4657" s="27"/>
      <c r="G4657" s="2"/>
      <c r="H4657" s="2"/>
      <c r="I4657" s="38" t="str">
        <f t="shared" si="360"/>
        <v/>
      </c>
      <c r="J4657" s="39" t="str">
        <f>IF($Q4657="", "", IF(IFERROR(INDEX('Ticket Sales'!B$11:B$5010, MATCH($Q4657, 'Ticket Sales'!$J$11:$J$5010, 0)), J4656)="", "", IFERROR(INDEX('Ticket Sales'!B$11:B$5010, MATCH($Q4657, 'Ticket Sales'!$J$11:$J$5010, 0)), J4656)))</f>
        <v/>
      </c>
      <c r="K4657" s="39" t="str">
        <f>IF($Q4657="", "", IF(IFERROR(INDEX('Ticket Sales'!C$11:C$5010, MATCH($Q4657, 'Ticket Sales'!$J$11:$J$5010, 0)), K4656)="", "", IFERROR(INDEX('Ticket Sales'!C$11:C$5010, MATCH($Q4657, 'Ticket Sales'!$J$11:$J$5010, 0)), K4656)))</f>
        <v/>
      </c>
      <c r="L4657" s="40" t="str">
        <f>IF($Q4657="", "", IF(IFERROR(INDEX('Ticket Sales'!D$11:D$5010, MATCH($Q4657, 'Ticket Sales'!$J$11:$J$5010, 0)), L4656)="", "", IFERROR(INDEX('Ticket Sales'!D$11:D$5010, MATCH($Q4657, 'Ticket Sales'!$J$11:$J$5010, 0)), L4656)))</f>
        <v/>
      </c>
      <c r="M4657" s="41" t="str">
        <f>IF($Q4657="", "", IF(IFERROR(INDEX('Ticket Sales'!E$11:E$5010, MATCH($Q4657, 'Ticket Sales'!$J$11:$J$5010, 0)), M4656)="", "", IFERROR(INDEX('Ticket Sales'!E$11:E$5010, MATCH($Q4657, 'Ticket Sales'!$J$11:$J$5010, 0)), M4656)))</f>
        <v/>
      </c>
      <c r="N4657" s="2"/>
      <c r="P4657" s="48">
        <v>4647</v>
      </c>
      <c r="Q4657" s="48" t="str">
        <f t="shared" si="361"/>
        <v/>
      </c>
      <c r="S4657" s="52" t="str">
        <f t="shared" si="362"/>
        <v/>
      </c>
      <c r="U4657" s="52" t="str">
        <f t="shared" si="363"/>
        <v/>
      </c>
      <c r="W4657" s="52" t="str">
        <f t="shared" si="364"/>
        <v/>
      </c>
    </row>
    <row r="4658" spans="1:23" x14ac:dyDescent="0.25">
      <c r="A4658" s="2"/>
      <c r="B4658" s="32"/>
      <c r="C4658" s="25"/>
      <c r="D4658" s="25"/>
      <c r="E4658" s="26"/>
      <c r="F4658" s="27"/>
      <c r="G4658" s="2"/>
      <c r="H4658" s="2"/>
      <c r="I4658" s="38" t="str">
        <f t="shared" si="360"/>
        <v/>
      </c>
      <c r="J4658" s="39" t="str">
        <f>IF($Q4658="", "", IF(IFERROR(INDEX('Ticket Sales'!B$11:B$5010, MATCH($Q4658, 'Ticket Sales'!$J$11:$J$5010, 0)), J4657)="", "", IFERROR(INDEX('Ticket Sales'!B$11:B$5010, MATCH($Q4658, 'Ticket Sales'!$J$11:$J$5010, 0)), J4657)))</f>
        <v/>
      </c>
      <c r="K4658" s="39" t="str">
        <f>IF($Q4658="", "", IF(IFERROR(INDEX('Ticket Sales'!C$11:C$5010, MATCH($Q4658, 'Ticket Sales'!$J$11:$J$5010, 0)), K4657)="", "", IFERROR(INDEX('Ticket Sales'!C$11:C$5010, MATCH($Q4658, 'Ticket Sales'!$J$11:$J$5010, 0)), K4657)))</f>
        <v/>
      </c>
      <c r="L4658" s="40" t="str">
        <f>IF($Q4658="", "", IF(IFERROR(INDEX('Ticket Sales'!D$11:D$5010, MATCH($Q4658, 'Ticket Sales'!$J$11:$J$5010, 0)), L4657)="", "", IFERROR(INDEX('Ticket Sales'!D$11:D$5010, MATCH($Q4658, 'Ticket Sales'!$J$11:$J$5010, 0)), L4657)))</f>
        <v/>
      </c>
      <c r="M4658" s="41" t="str">
        <f>IF($Q4658="", "", IF(IFERROR(INDEX('Ticket Sales'!E$11:E$5010, MATCH($Q4658, 'Ticket Sales'!$J$11:$J$5010, 0)), M4657)="", "", IFERROR(INDEX('Ticket Sales'!E$11:E$5010, MATCH($Q4658, 'Ticket Sales'!$J$11:$J$5010, 0)), M4657)))</f>
        <v/>
      </c>
      <c r="N4658" s="2"/>
      <c r="P4658" s="48">
        <v>4648</v>
      </c>
      <c r="Q4658" s="48" t="str">
        <f t="shared" si="361"/>
        <v/>
      </c>
      <c r="S4658" s="52" t="str">
        <f t="shared" si="362"/>
        <v/>
      </c>
      <c r="U4658" s="52" t="str">
        <f t="shared" si="363"/>
        <v/>
      </c>
      <c r="W4658" s="52" t="str">
        <f t="shared" si="364"/>
        <v/>
      </c>
    </row>
    <row r="4659" spans="1:23" x14ac:dyDescent="0.25">
      <c r="A4659" s="2"/>
      <c r="B4659" s="32"/>
      <c r="C4659" s="25"/>
      <c r="D4659" s="25"/>
      <c r="E4659" s="26"/>
      <c r="F4659" s="27"/>
      <c r="G4659" s="2"/>
      <c r="H4659" s="2"/>
      <c r="I4659" s="38" t="str">
        <f t="shared" si="360"/>
        <v/>
      </c>
      <c r="J4659" s="39" t="str">
        <f>IF($Q4659="", "", IF(IFERROR(INDEX('Ticket Sales'!B$11:B$5010, MATCH($Q4659, 'Ticket Sales'!$J$11:$J$5010, 0)), J4658)="", "", IFERROR(INDEX('Ticket Sales'!B$11:B$5010, MATCH($Q4659, 'Ticket Sales'!$J$11:$J$5010, 0)), J4658)))</f>
        <v/>
      </c>
      <c r="K4659" s="39" t="str">
        <f>IF($Q4659="", "", IF(IFERROR(INDEX('Ticket Sales'!C$11:C$5010, MATCH($Q4659, 'Ticket Sales'!$J$11:$J$5010, 0)), K4658)="", "", IFERROR(INDEX('Ticket Sales'!C$11:C$5010, MATCH($Q4659, 'Ticket Sales'!$J$11:$J$5010, 0)), K4658)))</f>
        <v/>
      </c>
      <c r="L4659" s="40" t="str">
        <f>IF($Q4659="", "", IF(IFERROR(INDEX('Ticket Sales'!D$11:D$5010, MATCH($Q4659, 'Ticket Sales'!$J$11:$J$5010, 0)), L4658)="", "", IFERROR(INDEX('Ticket Sales'!D$11:D$5010, MATCH($Q4659, 'Ticket Sales'!$J$11:$J$5010, 0)), L4658)))</f>
        <v/>
      </c>
      <c r="M4659" s="41" t="str">
        <f>IF($Q4659="", "", IF(IFERROR(INDEX('Ticket Sales'!E$11:E$5010, MATCH($Q4659, 'Ticket Sales'!$J$11:$J$5010, 0)), M4658)="", "", IFERROR(INDEX('Ticket Sales'!E$11:E$5010, MATCH($Q4659, 'Ticket Sales'!$J$11:$J$5010, 0)), M4658)))</f>
        <v/>
      </c>
      <c r="N4659" s="2"/>
      <c r="P4659" s="48">
        <v>4649</v>
      </c>
      <c r="Q4659" s="48" t="str">
        <f t="shared" si="361"/>
        <v/>
      </c>
      <c r="S4659" s="52" t="str">
        <f t="shared" si="362"/>
        <v/>
      </c>
      <c r="U4659" s="52" t="str">
        <f t="shared" si="363"/>
        <v/>
      </c>
      <c r="W4659" s="52" t="str">
        <f t="shared" si="364"/>
        <v/>
      </c>
    </row>
    <row r="4660" spans="1:23" x14ac:dyDescent="0.25">
      <c r="A4660" s="2"/>
      <c r="B4660" s="32"/>
      <c r="C4660" s="25"/>
      <c r="D4660" s="25"/>
      <c r="E4660" s="26"/>
      <c r="F4660" s="27"/>
      <c r="G4660" s="2"/>
      <c r="H4660" s="2"/>
      <c r="I4660" s="38" t="str">
        <f t="shared" si="360"/>
        <v/>
      </c>
      <c r="J4660" s="39" t="str">
        <f>IF($Q4660="", "", IF(IFERROR(INDEX('Ticket Sales'!B$11:B$5010, MATCH($Q4660, 'Ticket Sales'!$J$11:$J$5010, 0)), J4659)="", "", IFERROR(INDEX('Ticket Sales'!B$11:B$5010, MATCH($Q4660, 'Ticket Sales'!$J$11:$J$5010, 0)), J4659)))</f>
        <v/>
      </c>
      <c r="K4660" s="39" t="str">
        <f>IF($Q4660="", "", IF(IFERROR(INDEX('Ticket Sales'!C$11:C$5010, MATCH($Q4660, 'Ticket Sales'!$J$11:$J$5010, 0)), K4659)="", "", IFERROR(INDEX('Ticket Sales'!C$11:C$5010, MATCH($Q4660, 'Ticket Sales'!$J$11:$J$5010, 0)), K4659)))</f>
        <v/>
      </c>
      <c r="L4660" s="40" t="str">
        <f>IF($Q4660="", "", IF(IFERROR(INDEX('Ticket Sales'!D$11:D$5010, MATCH($Q4660, 'Ticket Sales'!$J$11:$J$5010, 0)), L4659)="", "", IFERROR(INDEX('Ticket Sales'!D$11:D$5010, MATCH($Q4660, 'Ticket Sales'!$J$11:$J$5010, 0)), L4659)))</f>
        <v/>
      </c>
      <c r="M4660" s="41" t="str">
        <f>IF($Q4660="", "", IF(IFERROR(INDEX('Ticket Sales'!E$11:E$5010, MATCH($Q4660, 'Ticket Sales'!$J$11:$J$5010, 0)), M4659)="", "", IFERROR(INDEX('Ticket Sales'!E$11:E$5010, MATCH($Q4660, 'Ticket Sales'!$J$11:$J$5010, 0)), M4659)))</f>
        <v/>
      </c>
      <c r="N4660" s="2"/>
      <c r="P4660" s="48">
        <v>4650</v>
      </c>
      <c r="Q4660" s="48" t="str">
        <f t="shared" si="361"/>
        <v/>
      </c>
      <c r="S4660" s="52" t="str">
        <f t="shared" si="362"/>
        <v/>
      </c>
      <c r="U4660" s="52" t="str">
        <f t="shared" si="363"/>
        <v/>
      </c>
      <c r="W4660" s="52" t="str">
        <f t="shared" si="364"/>
        <v/>
      </c>
    </row>
    <row r="4661" spans="1:23" x14ac:dyDescent="0.25">
      <c r="A4661" s="2"/>
      <c r="B4661" s="32"/>
      <c r="C4661" s="25"/>
      <c r="D4661" s="25"/>
      <c r="E4661" s="26"/>
      <c r="F4661" s="27"/>
      <c r="G4661" s="2"/>
      <c r="H4661" s="2"/>
      <c r="I4661" s="38" t="str">
        <f t="shared" si="360"/>
        <v/>
      </c>
      <c r="J4661" s="39" t="str">
        <f>IF($Q4661="", "", IF(IFERROR(INDEX('Ticket Sales'!B$11:B$5010, MATCH($Q4661, 'Ticket Sales'!$J$11:$J$5010, 0)), J4660)="", "", IFERROR(INDEX('Ticket Sales'!B$11:B$5010, MATCH($Q4661, 'Ticket Sales'!$J$11:$J$5010, 0)), J4660)))</f>
        <v/>
      </c>
      <c r="K4661" s="39" t="str">
        <f>IF($Q4661="", "", IF(IFERROR(INDEX('Ticket Sales'!C$11:C$5010, MATCH($Q4661, 'Ticket Sales'!$J$11:$J$5010, 0)), K4660)="", "", IFERROR(INDEX('Ticket Sales'!C$11:C$5010, MATCH($Q4661, 'Ticket Sales'!$J$11:$J$5010, 0)), K4660)))</f>
        <v/>
      </c>
      <c r="L4661" s="40" t="str">
        <f>IF($Q4661="", "", IF(IFERROR(INDEX('Ticket Sales'!D$11:D$5010, MATCH($Q4661, 'Ticket Sales'!$J$11:$J$5010, 0)), L4660)="", "", IFERROR(INDEX('Ticket Sales'!D$11:D$5010, MATCH($Q4661, 'Ticket Sales'!$J$11:$J$5010, 0)), L4660)))</f>
        <v/>
      </c>
      <c r="M4661" s="41" t="str">
        <f>IF($Q4661="", "", IF(IFERROR(INDEX('Ticket Sales'!E$11:E$5010, MATCH($Q4661, 'Ticket Sales'!$J$11:$J$5010, 0)), M4660)="", "", IFERROR(INDEX('Ticket Sales'!E$11:E$5010, MATCH($Q4661, 'Ticket Sales'!$J$11:$J$5010, 0)), M4660)))</f>
        <v/>
      </c>
      <c r="N4661" s="2"/>
      <c r="P4661" s="48">
        <v>4651</v>
      </c>
      <c r="Q4661" s="48" t="str">
        <f t="shared" si="361"/>
        <v/>
      </c>
      <c r="S4661" s="52" t="str">
        <f t="shared" si="362"/>
        <v/>
      </c>
      <c r="U4661" s="52" t="str">
        <f t="shared" si="363"/>
        <v/>
      </c>
      <c r="W4661" s="52" t="str">
        <f t="shared" si="364"/>
        <v/>
      </c>
    </row>
    <row r="4662" spans="1:23" x14ac:dyDescent="0.25">
      <c r="A4662" s="2"/>
      <c r="B4662" s="32"/>
      <c r="C4662" s="25"/>
      <c r="D4662" s="25"/>
      <c r="E4662" s="26"/>
      <c r="F4662" s="27"/>
      <c r="G4662" s="2"/>
      <c r="H4662" s="2"/>
      <c r="I4662" s="38" t="str">
        <f t="shared" si="360"/>
        <v/>
      </c>
      <c r="J4662" s="39" t="str">
        <f>IF($Q4662="", "", IF(IFERROR(INDEX('Ticket Sales'!B$11:B$5010, MATCH($Q4662, 'Ticket Sales'!$J$11:$J$5010, 0)), J4661)="", "", IFERROR(INDEX('Ticket Sales'!B$11:B$5010, MATCH($Q4662, 'Ticket Sales'!$J$11:$J$5010, 0)), J4661)))</f>
        <v/>
      </c>
      <c r="K4662" s="39" t="str">
        <f>IF($Q4662="", "", IF(IFERROR(INDEX('Ticket Sales'!C$11:C$5010, MATCH($Q4662, 'Ticket Sales'!$J$11:$J$5010, 0)), K4661)="", "", IFERROR(INDEX('Ticket Sales'!C$11:C$5010, MATCH($Q4662, 'Ticket Sales'!$J$11:$J$5010, 0)), K4661)))</f>
        <v/>
      </c>
      <c r="L4662" s="40" t="str">
        <f>IF($Q4662="", "", IF(IFERROR(INDEX('Ticket Sales'!D$11:D$5010, MATCH($Q4662, 'Ticket Sales'!$J$11:$J$5010, 0)), L4661)="", "", IFERROR(INDEX('Ticket Sales'!D$11:D$5010, MATCH($Q4662, 'Ticket Sales'!$J$11:$J$5010, 0)), L4661)))</f>
        <v/>
      </c>
      <c r="M4662" s="41" t="str">
        <f>IF($Q4662="", "", IF(IFERROR(INDEX('Ticket Sales'!E$11:E$5010, MATCH($Q4662, 'Ticket Sales'!$J$11:$J$5010, 0)), M4661)="", "", IFERROR(INDEX('Ticket Sales'!E$11:E$5010, MATCH($Q4662, 'Ticket Sales'!$J$11:$J$5010, 0)), M4661)))</f>
        <v/>
      </c>
      <c r="N4662" s="2"/>
      <c r="P4662" s="48">
        <v>4652</v>
      </c>
      <c r="Q4662" s="48" t="str">
        <f t="shared" si="361"/>
        <v/>
      </c>
      <c r="S4662" s="52" t="str">
        <f t="shared" si="362"/>
        <v/>
      </c>
      <c r="U4662" s="52" t="str">
        <f t="shared" si="363"/>
        <v/>
      </c>
      <c r="W4662" s="52" t="str">
        <f t="shared" si="364"/>
        <v/>
      </c>
    </row>
    <row r="4663" spans="1:23" x14ac:dyDescent="0.25">
      <c r="A4663" s="2"/>
      <c r="B4663" s="32"/>
      <c r="C4663" s="25"/>
      <c r="D4663" s="25"/>
      <c r="E4663" s="26"/>
      <c r="F4663" s="27"/>
      <c r="G4663" s="2"/>
      <c r="H4663" s="2"/>
      <c r="I4663" s="38" t="str">
        <f t="shared" si="360"/>
        <v/>
      </c>
      <c r="J4663" s="39" t="str">
        <f>IF($Q4663="", "", IF(IFERROR(INDEX('Ticket Sales'!B$11:B$5010, MATCH($Q4663, 'Ticket Sales'!$J$11:$J$5010, 0)), J4662)="", "", IFERROR(INDEX('Ticket Sales'!B$11:B$5010, MATCH($Q4663, 'Ticket Sales'!$J$11:$J$5010, 0)), J4662)))</f>
        <v/>
      </c>
      <c r="K4663" s="39" t="str">
        <f>IF($Q4663="", "", IF(IFERROR(INDEX('Ticket Sales'!C$11:C$5010, MATCH($Q4663, 'Ticket Sales'!$J$11:$J$5010, 0)), K4662)="", "", IFERROR(INDEX('Ticket Sales'!C$11:C$5010, MATCH($Q4663, 'Ticket Sales'!$J$11:$J$5010, 0)), K4662)))</f>
        <v/>
      </c>
      <c r="L4663" s="40" t="str">
        <f>IF($Q4663="", "", IF(IFERROR(INDEX('Ticket Sales'!D$11:D$5010, MATCH($Q4663, 'Ticket Sales'!$J$11:$J$5010, 0)), L4662)="", "", IFERROR(INDEX('Ticket Sales'!D$11:D$5010, MATCH($Q4663, 'Ticket Sales'!$J$11:$J$5010, 0)), L4662)))</f>
        <v/>
      </c>
      <c r="M4663" s="41" t="str">
        <f>IF($Q4663="", "", IF(IFERROR(INDEX('Ticket Sales'!E$11:E$5010, MATCH($Q4663, 'Ticket Sales'!$J$11:$J$5010, 0)), M4662)="", "", IFERROR(INDEX('Ticket Sales'!E$11:E$5010, MATCH($Q4663, 'Ticket Sales'!$J$11:$J$5010, 0)), M4662)))</f>
        <v/>
      </c>
      <c r="N4663" s="2"/>
      <c r="P4663" s="48">
        <v>4653</v>
      </c>
      <c r="Q4663" s="48" t="str">
        <f t="shared" si="361"/>
        <v/>
      </c>
      <c r="S4663" s="52" t="str">
        <f t="shared" si="362"/>
        <v/>
      </c>
      <c r="U4663" s="52" t="str">
        <f t="shared" si="363"/>
        <v/>
      </c>
      <c r="W4663" s="52" t="str">
        <f t="shared" si="364"/>
        <v/>
      </c>
    </row>
    <row r="4664" spans="1:23" x14ac:dyDescent="0.25">
      <c r="A4664" s="2"/>
      <c r="B4664" s="32"/>
      <c r="C4664" s="25"/>
      <c r="D4664" s="25"/>
      <c r="E4664" s="26"/>
      <c r="F4664" s="27"/>
      <c r="G4664" s="2"/>
      <c r="H4664" s="2"/>
      <c r="I4664" s="38" t="str">
        <f t="shared" si="360"/>
        <v/>
      </c>
      <c r="J4664" s="39" t="str">
        <f>IF($Q4664="", "", IF(IFERROR(INDEX('Ticket Sales'!B$11:B$5010, MATCH($Q4664, 'Ticket Sales'!$J$11:$J$5010, 0)), J4663)="", "", IFERROR(INDEX('Ticket Sales'!B$11:B$5010, MATCH($Q4664, 'Ticket Sales'!$J$11:$J$5010, 0)), J4663)))</f>
        <v/>
      </c>
      <c r="K4664" s="39" t="str">
        <f>IF($Q4664="", "", IF(IFERROR(INDEX('Ticket Sales'!C$11:C$5010, MATCH($Q4664, 'Ticket Sales'!$J$11:$J$5010, 0)), K4663)="", "", IFERROR(INDEX('Ticket Sales'!C$11:C$5010, MATCH($Q4664, 'Ticket Sales'!$J$11:$J$5010, 0)), K4663)))</f>
        <v/>
      </c>
      <c r="L4664" s="40" t="str">
        <f>IF($Q4664="", "", IF(IFERROR(INDEX('Ticket Sales'!D$11:D$5010, MATCH($Q4664, 'Ticket Sales'!$J$11:$J$5010, 0)), L4663)="", "", IFERROR(INDEX('Ticket Sales'!D$11:D$5010, MATCH($Q4664, 'Ticket Sales'!$J$11:$J$5010, 0)), L4663)))</f>
        <v/>
      </c>
      <c r="M4664" s="41" t="str">
        <f>IF($Q4664="", "", IF(IFERROR(INDEX('Ticket Sales'!E$11:E$5010, MATCH($Q4664, 'Ticket Sales'!$J$11:$J$5010, 0)), M4663)="", "", IFERROR(INDEX('Ticket Sales'!E$11:E$5010, MATCH($Q4664, 'Ticket Sales'!$J$11:$J$5010, 0)), M4663)))</f>
        <v/>
      </c>
      <c r="N4664" s="2"/>
      <c r="P4664" s="48">
        <v>4654</v>
      </c>
      <c r="Q4664" s="48" t="str">
        <f t="shared" si="361"/>
        <v/>
      </c>
      <c r="S4664" s="52" t="str">
        <f t="shared" si="362"/>
        <v/>
      </c>
      <c r="U4664" s="52" t="str">
        <f t="shared" si="363"/>
        <v/>
      </c>
      <c r="W4664" s="52" t="str">
        <f t="shared" si="364"/>
        <v/>
      </c>
    </row>
    <row r="4665" spans="1:23" x14ac:dyDescent="0.25">
      <c r="A4665" s="2"/>
      <c r="B4665" s="32"/>
      <c r="C4665" s="25"/>
      <c r="D4665" s="25"/>
      <c r="E4665" s="26"/>
      <c r="F4665" s="27"/>
      <c r="G4665" s="2"/>
      <c r="H4665" s="2"/>
      <c r="I4665" s="38" t="str">
        <f t="shared" si="360"/>
        <v/>
      </c>
      <c r="J4665" s="39" t="str">
        <f>IF($Q4665="", "", IF(IFERROR(INDEX('Ticket Sales'!B$11:B$5010, MATCH($Q4665, 'Ticket Sales'!$J$11:$J$5010, 0)), J4664)="", "", IFERROR(INDEX('Ticket Sales'!B$11:B$5010, MATCH($Q4665, 'Ticket Sales'!$J$11:$J$5010, 0)), J4664)))</f>
        <v/>
      </c>
      <c r="K4665" s="39" t="str">
        <f>IF($Q4665="", "", IF(IFERROR(INDEX('Ticket Sales'!C$11:C$5010, MATCH($Q4665, 'Ticket Sales'!$J$11:$J$5010, 0)), K4664)="", "", IFERROR(INDEX('Ticket Sales'!C$11:C$5010, MATCH($Q4665, 'Ticket Sales'!$J$11:$J$5010, 0)), K4664)))</f>
        <v/>
      </c>
      <c r="L4665" s="40" t="str">
        <f>IF($Q4665="", "", IF(IFERROR(INDEX('Ticket Sales'!D$11:D$5010, MATCH($Q4665, 'Ticket Sales'!$J$11:$J$5010, 0)), L4664)="", "", IFERROR(INDEX('Ticket Sales'!D$11:D$5010, MATCH($Q4665, 'Ticket Sales'!$J$11:$J$5010, 0)), L4664)))</f>
        <v/>
      </c>
      <c r="M4665" s="41" t="str">
        <f>IF($Q4665="", "", IF(IFERROR(INDEX('Ticket Sales'!E$11:E$5010, MATCH($Q4665, 'Ticket Sales'!$J$11:$J$5010, 0)), M4664)="", "", IFERROR(INDEX('Ticket Sales'!E$11:E$5010, MATCH($Q4665, 'Ticket Sales'!$J$11:$J$5010, 0)), M4664)))</f>
        <v/>
      </c>
      <c r="N4665" s="2"/>
      <c r="P4665" s="48">
        <v>4655</v>
      </c>
      <c r="Q4665" s="48" t="str">
        <f t="shared" si="361"/>
        <v/>
      </c>
      <c r="S4665" s="52" t="str">
        <f t="shared" si="362"/>
        <v/>
      </c>
      <c r="U4665" s="52" t="str">
        <f t="shared" si="363"/>
        <v/>
      </c>
      <c r="W4665" s="52" t="str">
        <f t="shared" si="364"/>
        <v/>
      </c>
    </row>
    <row r="4666" spans="1:23" x14ac:dyDescent="0.25">
      <c r="A4666" s="2"/>
      <c r="B4666" s="32"/>
      <c r="C4666" s="25"/>
      <c r="D4666" s="25"/>
      <c r="E4666" s="26"/>
      <c r="F4666" s="27"/>
      <c r="G4666" s="2"/>
      <c r="H4666" s="2"/>
      <c r="I4666" s="38" t="str">
        <f t="shared" si="360"/>
        <v/>
      </c>
      <c r="J4666" s="39" t="str">
        <f>IF($Q4666="", "", IF(IFERROR(INDEX('Ticket Sales'!B$11:B$5010, MATCH($Q4666, 'Ticket Sales'!$J$11:$J$5010, 0)), J4665)="", "", IFERROR(INDEX('Ticket Sales'!B$11:B$5010, MATCH($Q4666, 'Ticket Sales'!$J$11:$J$5010, 0)), J4665)))</f>
        <v/>
      </c>
      <c r="K4666" s="39" t="str">
        <f>IF($Q4666="", "", IF(IFERROR(INDEX('Ticket Sales'!C$11:C$5010, MATCH($Q4666, 'Ticket Sales'!$J$11:$J$5010, 0)), K4665)="", "", IFERROR(INDEX('Ticket Sales'!C$11:C$5010, MATCH($Q4666, 'Ticket Sales'!$J$11:$J$5010, 0)), K4665)))</f>
        <v/>
      </c>
      <c r="L4666" s="40" t="str">
        <f>IF($Q4666="", "", IF(IFERROR(INDEX('Ticket Sales'!D$11:D$5010, MATCH($Q4666, 'Ticket Sales'!$J$11:$J$5010, 0)), L4665)="", "", IFERROR(INDEX('Ticket Sales'!D$11:D$5010, MATCH($Q4666, 'Ticket Sales'!$J$11:$J$5010, 0)), L4665)))</f>
        <v/>
      </c>
      <c r="M4666" s="41" t="str">
        <f>IF($Q4666="", "", IF(IFERROR(INDEX('Ticket Sales'!E$11:E$5010, MATCH($Q4666, 'Ticket Sales'!$J$11:$J$5010, 0)), M4665)="", "", IFERROR(INDEX('Ticket Sales'!E$11:E$5010, MATCH($Q4666, 'Ticket Sales'!$J$11:$J$5010, 0)), M4665)))</f>
        <v/>
      </c>
      <c r="N4666" s="2"/>
      <c r="P4666" s="48">
        <v>4656</v>
      </c>
      <c r="Q4666" s="48" t="str">
        <f t="shared" si="361"/>
        <v/>
      </c>
      <c r="S4666" s="52" t="str">
        <f t="shared" si="362"/>
        <v/>
      </c>
      <c r="U4666" s="52" t="str">
        <f t="shared" si="363"/>
        <v/>
      </c>
      <c r="W4666" s="52" t="str">
        <f t="shared" si="364"/>
        <v/>
      </c>
    </row>
    <row r="4667" spans="1:23" x14ac:dyDescent="0.25">
      <c r="A4667" s="2"/>
      <c r="B4667" s="32"/>
      <c r="C4667" s="25"/>
      <c r="D4667" s="25"/>
      <c r="E4667" s="26"/>
      <c r="F4667" s="27"/>
      <c r="G4667" s="2"/>
      <c r="H4667" s="2"/>
      <c r="I4667" s="38" t="str">
        <f t="shared" si="360"/>
        <v/>
      </c>
      <c r="J4667" s="39" t="str">
        <f>IF($Q4667="", "", IF(IFERROR(INDEX('Ticket Sales'!B$11:B$5010, MATCH($Q4667, 'Ticket Sales'!$J$11:$J$5010, 0)), J4666)="", "", IFERROR(INDEX('Ticket Sales'!B$11:B$5010, MATCH($Q4667, 'Ticket Sales'!$J$11:$J$5010, 0)), J4666)))</f>
        <v/>
      </c>
      <c r="K4667" s="39" t="str">
        <f>IF($Q4667="", "", IF(IFERROR(INDEX('Ticket Sales'!C$11:C$5010, MATCH($Q4667, 'Ticket Sales'!$J$11:$J$5010, 0)), K4666)="", "", IFERROR(INDEX('Ticket Sales'!C$11:C$5010, MATCH($Q4667, 'Ticket Sales'!$J$11:$J$5010, 0)), K4666)))</f>
        <v/>
      </c>
      <c r="L4667" s="40" t="str">
        <f>IF($Q4667="", "", IF(IFERROR(INDEX('Ticket Sales'!D$11:D$5010, MATCH($Q4667, 'Ticket Sales'!$J$11:$J$5010, 0)), L4666)="", "", IFERROR(INDEX('Ticket Sales'!D$11:D$5010, MATCH($Q4667, 'Ticket Sales'!$J$11:$J$5010, 0)), L4666)))</f>
        <v/>
      </c>
      <c r="M4667" s="41" t="str">
        <f>IF($Q4667="", "", IF(IFERROR(INDEX('Ticket Sales'!E$11:E$5010, MATCH($Q4667, 'Ticket Sales'!$J$11:$J$5010, 0)), M4666)="", "", IFERROR(INDEX('Ticket Sales'!E$11:E$5010, MATCH($Q4667, 'Ticket Sales'!$J$11:$J$5010, 0)), M4666)))</f>
        <v/>
      </c>
      <c r="N4667" s="2"/>
      <c r="P4667" s="48">
        <v>4657</v>
      </c>
      <c r="Q4667" s="48" t="str">
        <f t="shared" si="361"/>
        <v/>
      </c>
      <c r="S4667" s="52" t="str">
        <f t="shared" si="362"/>
        <v/>
      </c>
      <c r="U4667" s="52" t="str">
        <f t="shared" si="363"/>
        <v/>
      </c>
      <c r="W4667" s="52" t="str">
        <f t="shared" si="364"/>
        <v/>
      </c>
    </row>
    <row r="4668" spans="1:23" x14ac:dyDescent="0.25">
      <c r="A4668" s="2"/>
      <c r="B4668" s="32"/>
      <c r="C4668" s="25"/>
      <c r="D4668" s="25"/>
      <c r="E4668" s="26"/>
      <c r="F4668" s="27"/>
      <c r="G4668" s="2"/>
      <c r="H4668" s="2"/>
      <c r="I4668" s="38" t="str">
        <f t="shared" si="360"/>
        <v/>
      </c>
      <c r="J4668" s="39" t="str">
        <f>IF($Q4668="", "", IF(IFERROR(INDEX('Ticket Sales'!B$11:B$5010, MATCH($Q4668, 'Ticket Sales'!$J$11:$J$5010, 0)), J4667)="", "", IFERROR(INDEX('Ticket Sales'!B$11:B$5010, MATCH($Q4668, 'Ticket Sales'!$J$11:$J$5010, 0)), J4667)))</f>
        <v/>
      </c>
      <c r="K4668" s="39" t="str">
        <f>IF($Q4668="", "", IF(IFERROR(INDEX('Ticket Sales'!C$11:C$5010, MATCH($Q4668, 'Ticket Sales'!$J$11:$J$5010, 0)), K4667)="", "", IFERROR(INDEX('Ticket Sales'!C$11:C$5010, MATCH($Q4668, 'Ticket Sales'!$J$11:$J$5010, 0)), K4667)))</f>
        <v/>
      </c>
      <c r="L4668" s="40" t="str">
        <f>IF($Q4668="", "", IF(IFERROR(INDEX('Ticket Sales'!D$11:D$5010, MATCH($Q4668, 'Ticket Sales'!$J$11:$J$5010, 0)), L4667)="", "", IFERROR(INDEX('Ticket Sales'!D$11:D$5010, MATCH($Q4668, 'Ticket Sales'!$J$11:$J$5010, 0)), L4667)))</f>
        <v/>
      </c>
      <c r="M4668" s="41" t="str">
        <f>IF($Q4668="", "", IF(IFERROR(INDEX('Ticket Sales'!E$11:E$5010, MATCH($Q4668, 'Ticket Sales'!$J$11:$J$5010, 0)), M4667)="", "", IFERROR(INDEX('Ticket Sales'!E$11:E$5010, MATCH($Q4668, 'Ticket Sales'!$J$11:$J$5010, 0)), M4667)))</f>
        <v/>
      </c>
      <c r="N4668" s="2"/>
      <c r="P4668" s="48">
        <v>4658</v>
      </c>
      <c r="Q4668" s="48" t="str">
        <f t="shared" si="361"/>
        <v/>
      </c>
      <c r="S4668" s="52" t="str">
        <f t="shared" si="362"/>
        <v/>
      </c>
      <c r="U4668" s="52" t="str">
        <f t="shared" si="363"/>
        <v/>
      </c>
      <c r="W4668" s="52" t="str">
        <f t="shared" si="364"/>
        <v/>
      </c>
    </row>
    <row r="4669" spans="1:23" x14ac:dyDescent="0.25">
      <c r="A4669" s="2"/>
      <c r="B4669" s="32"/>
      <c r="C4669" s="25"/>
      <c r="D4669" s="25"/>
      <c r="E4669" s="26"/>
      <c r="F4669" s="27"/>
      <c r="G4669" s="2"/>
      <c r="H4669" s="2"/>
      <c r="I4669" s="38" t="str">
        <f t="shared" si="360"/>
        <v/>
      </c>
      <c r="J4669" s="39" t="str">
        <f>IF($Q4669="", "", IF(IFERROR(INDEX('Ticket Sales'!B$11:B$5010, MATCH($Q4669, 'Ticket Sales'!$J$11:$J$5010, 0)), J4668)="", "", IFERROR(INDEX('Ticket Sales'!B$11:B$5010, MATCH($Q4669, 'Ticket Sales'!$J$11:$J$5010, 0)), J4668)))</f>
        <v/>
      </c>
      <c r="K4669" s="39" t="str">
        <f>IF($Q4669="", "", IF(IFERROR(INDEX('Ticket Sales'!C$11:C$5010, MATCH($Q4669, 'Ticket Sales'!$J$11:$J$5010, 0)), K4668)="", "", IFERROR(INDEX('Ticket Sales'!C$11:C$5010, MATCH($Q4669, 'Ticket Sales'!$J$11:$J$5010, 0)), K4668)))</f>
        <v/>
      </c>
      <c r="L4669" s="40" t="str">
        <f>IF($Q4669="", "", IF(IFERROR(INDEX('Ticket Sales'!D$11:D$5010, MATCH($Q4669, 'Ticket Sales'!$J$11:$J$5010, 0)), L4668)="", "", IFERROR(INDEX('Ticket Sales'!D$11:D$5010, MATCH($Q4669, 'Ticket Sales'!$J$11:$J$5010, 0)), L4668)))</f>
        <v/>
      </c>
      <c r="M4669" s="41" t="str">
        <f>IF($Q4669="", "", IF(IFERROR(INDEX('Ticket Sales'!E$11:E$5010, MATCH($Q4669, 'Ticket Sales'!$J$11:$J$5010, 0)), M4668)="", "", IFERROR(INDEX('Ticket Sales'!E$11:E$5010, MATCH($Q4669, 'Ticket Sales'!$J$11:$J$5010, 0)), M4668)))</f>
        <v/>
      </c>
      <c r="N4669" s="2"/>
      <c r="P4669" s="48">
        <v>4659</v>
      </c>
      <c r="Q4669" s="48" t="str">
        <f t="shared" si="361"/>
        <v/>
      </c>
      <c r="S4669" s="52" t="str">
        <f t="shared" si="362"/>
        <v/>
      </c>
      <c r="U4669" s="52" t="str">
        <f t="shared" si="363"/>
        <v/>
      </c>
      <c r="W4669" s="52" t="str">
        <f t="shared" si="364"/>
        <v/>
      </c>
    </row>
    <row r="4670" spans="1:23" x14ac:dyDescent="0.25">
      <c r="A4670" s="2"/>
      <c r="B4670" s="32"/>
      <c r="C4670" s="25"/>
      <c r="D4670" s="25"/>
      <c r="E4670" s="26"/>
      <c r="F4670" s="27"/>
      <c r="G4670" s="2"/>
      <c r="H4670" s="2"/>
      <c r="I4670" s="38" t="str">
        <f t="shared" si="360"/>
        <v/>
      </c>
      <c r="J4670" s="39" t="str">
        <f>IF($Q4670="", "", IF(IFERROR(INDEX('Ticket Sales'!B$11:B$5010, MATCH($Q4670, 'Ticket Sales'!$J$11:$J$5010, 0)), J4669)="", "", IFERROR(INDEX('Ticket Sales'!B$11:B$5010, MATCH($Q4670, 'Ticket Sales'!$J$11:$J$5010, 0)), J4669)))</f>
        <v/>
      </c>
      <c r="K4670" s="39" t="str">
        <f>IF($Q4670="", "", IF(IFERROR(INDEX('Ticket Sales'!C$11:C$5010, MATCH($Q4670, 'Ticket Sales'!$J$11:$J$5010, 0)), K4669)="", "", IFERROR(INDEX('Ticket Sales'!C$11:C$5010, MATCH($Q4670, 'Ticket Sales'!$J$11:$J$5010, 0)), K4669)))</f>
        <v/>
      </c>
      <c r="L4670" s="40" t="str">
        <f>IF($Q4670="", "", IF(IFERROR(INDEX('Ticket Sales'!D$11:D$5010, MATCH($Q4670, 'Ticket Sales'!$J$11:$J$5010, 0)), L4669)="", "", IFERROR(INDEX('Ticket Sales'!D$11:D$5010, MATCH($Q4670, 'Ticket Sales'!$J$11:$J$5010, 0)), L4669)))</f>
        <v/>
      </c>
      <c r="M4670" s="41" t="str">
        <f>IF($Q4670="", "", IF(IFERROR(INDEX('Ticket Sales'!E$11:E$5010, MATCH($Q4670, 'Ticket Sales'!$J$11:$J$5010, 0)), M4669)="", "", IFERROR(INDEX('Ticket Sales'!E$11:E$5010, MATCH($Q4670, 'Ticket Sales'!$J$11:$J$5010, 0)), M4669)))</f>
        <v/>
      </c>
      <c r="N4670" s="2"/>
      <c r="P4670" s="48">
        <v>4660</v>
      </c>
      <c r="Q4670" s="48" t="str">
        <f t="shared" si="361"/>
        <v/>
      </c>
      <c r="S4670" s="52" t="str">
        <f t="shared" si="362"/>
        <v/>
      </c>
      <c r="U4670" s="52" t="str">
        <f t="shared" si="363"/>
        <v/>
      </c>
      <c r="W4670" s="52" t="str">
        <f t="shared" si="364"/>
        <v/>
      </c>
    </row>
    <row r="4671" spans="1:23" x14ac:dyDescent="0.25">
      <c r="A4671" s="2"/>
      <c r="B4671" s="32"/>
      <c r="C4671" s="25"/>
      <c r="D4671" s="25"/>
      <c r="E4671" s="26"/>
      <c r="F4671" s="27"/>
      <c r="G4671" s="2"/>
      <c r="H4671" s="2"/>
      <c r="I4671" s="38" t="str">
        <f t="shared" si="360"/>
        <v/>
      </c>
      <c r="J4671" s="39" t="str">
        <f>IF($Q4671="", "", IF(IFERROR(INDEX('Ticket Sales'!B$11:B$5010, MATCH($Q4671, 'Ticket Sales'!$J$11:$J$5010, 0)), J4670)="", "", IFERROR(INDEX('Ticket Sales'!B$11:B$5010, MATCH($Q4671, 'Ticket Sales'!$J$11:$J$5010, 0)), J4670)))</f>
        <v/>
      </c>
      <c r="K4671" s="39" t="str">
        <f>IF($Q4671="", "", IF(IFERROR(INDEX('Ticket Sales'!C$11:C$5010, MATCH($Q4671, 'Ticket Sales'!$J$11:$J$5010, 0)), K4670)="", "", IFERROR(INDEX('Ticket Sales'!C$11:C$5010, MATCH($Q4671, 'Ticket Sales'!$J$11:$J$5010, 0)), K4670)))</f>
        <v/>
      </c>
      <c r="L4671" s="40" t="str">
        <f>IF($Q4671="", "", IF(IFERROR(INDEX('Ticket Sales'!D$11:D$5010, MATCH($Q4671, 'Ticket Sales'!$J$11:$J$5010, 0)), L4670)="", "", IFERROR(INDEX('Ticket Sales'!D$11:D$5010, MATCH($Q4671, 'Ticket Sales'!$J$11:$J$5010, 0)), L4670)))</f>
        <v/>
      </c>
      <c r="M4671" s="41" t="str">
        <f>IF($Q4671="", "", IF(IFERROR(INDEX('Ticket Sales'!E$11:E$5010, MATCH($Q4671, 'Ticket Sales'!$J$11:$J$5010, 0)), M4670)="", "", IFERROR(INDEX('Ticket Sales'!E$11:E$5010, MATCH($Q4671, 'Ticket Sales'!$J$11:$J$5010, 0)), M4670)))</f>
        <v/>
      </c>
      <c r="N4671" s="2"/>
      <c r="P4671" s="48">
        <v>4661</v>
      </c>
      <c r="Q4671" s="48" t="str">
        <f t="shared" si="361"/>
        <v/>
      </c>
      <c r="S4671" s="52" t="str">
        <f t="shared" si="362"/>
        <v/>
      </c>
      <c r="U4671" s="52" t="str">
        <f t="shared" si="363"/>
        <v/>
      </c>
      <c r="W4671" s="52" t="str">
        <f t="shared" si="364"/>
        <v/>
      </c>
    </row>
    <row r="4672" spans="1:23" x14ac:dyDescent="0.25">
      <c r="A4672" s="2"/>
      <c r="B4672" s="32"/>
      <c r="C4672" s="25"/>
      <c r="D4672" s="25"/>
      <c r="E4672" s="26"/>
      <c r="F4672" s="27"/>
      <c r="G4672" s="2"/>
      <c r="H4672" s="2"/>
      <c r="I4672" s="38" t="str">
        <f t="shared" si="360"/>
        <v/>
      </c>
      <c r="J4672" s="39" t="str">
        <f>IF($Q4672="", "", IF(IFERROR(INDEX('Ticket Sales'!B$11:B$5010, MATCH($Q4672, 'Ticket Sales'!$J$11:$J$5010, 0)), J4671)="", "", IFERROR(INDEX('Ticket Sales'!B$11:B$5010, MATCH($Q4672, 'Ticket Sales'!$J$11:$J$5010, 0)), J4671)))</f>
        <v/>
      </c>
      <c r="K4672" s="39" t="str">
        <f>IF($Q4672="", "", IF(IFERROR(INDEX('Ticket Sales'!C$11:C$5010, MATCH($Q4672, 'Ticket Sales'!$J$11:$J$5010, 0)), K4671)="", "", IFERROR(INDEX('Ticket Sales'!C$11:C$5010, MATCH($Q4672, 'Ticket Sales'!$J$11:$J$5010, 0)), K4671)))</f>
        <v/>
      </c>
      <c r="L4672" s="40" t="str">
        <f>IF($Q4672="", "", IF(IFERROR(INDEX('Ticket Sales'!D$11:D$5010, MATCH($Q4672, 'Ticket Sales'!$J$11:$J$5010, 0)), L4671)="", "", IFERROR(INDEX('Ticket Sales'!D$11:D$5010, MATCH($Q4672, 'Ticket Sales'!$J$11:$J$5010, 0)), L4671)))</f>
        <v/>
      </c>
      <c r="M4672" s="41" t="str">
        <f>IF($Q4672="", "", IF(IFERROR(INDEX('Ticket Sales'!E$11:E$5010, MATCH($Q4672, 'Ticket Sales'!$J$11:$J$5010, 0)), M4671)="", "", IFERROR(INDEX('Ticket Sales'!E$11:E$5010, MATCH($Q4672, 'Ticket Sales'!$J$11:$J$5010, 0)), M4671)))</f>
        <v/>
      </c>
      <c r="N4672" s="2"/>
      <c r="P4672" s="48">
        <v>4662</v>
      </c>
      <c r="Q4672" s="48" t="str">
        <f t="shared" si="361"/>
        <v/>
      </c>
      <c r="S4672" s="52" t="str">
        <f t="shared" si="362"/>
        <v/>
      </c>
      <c r="U4672" s="52" t="str">
        <f t="shared" si="363"/>
        <v/>
      </c>
      <c r="W4672" s="52" t="str">
        <f t="shared" si="364"/>
        <v/>
      </c>
    </row>
    <row r="4673" spans="1:23" x14ac:dyDescent="0.25">
      <c r="A4673" s="2"/>
      <c r="B4673" s="32"/>
      <c r="C4673" s="25"/>
      <c r="D4673" s="25"/>
      <c r="E4673" s="26"/>
      <c r="F4673" s="27"/>
      <c r="G4673" s="2"/>
      <c r="H4673" s="2"/>
      <c r="I4673" s="38" t="str">
        <f t="shared" si="360"/>
        <v/>
      </c>
      <c r="J4673" s="39" t="str">
        <f>IF($Q4673="", "", IF(IFERROR(INDEX('Ticket Sales'!B$11:B$5010, MATCH($Q4673, 'Ticket Sales'!$J$11:$J$5010, 0)), J4672)="", "", IFERROR(INDEX('Ticket Sales'!B$11:B$5010, MATCH($Q4673, 'Ticket Sales'!$J$11:$J$5010, 0)), J4672)))</f>
        <v/>
      </c>
      <c r="K4673" s="39" t="str">
        <f>IF($Q4673="", "", IF(IFERROR(INDEX('Ticket Sales'!C$11:C$5010, MATCH($Q4673, 'Ticket Sales'!$J$11:$J$5010, 0)), K4672)="", "", IFERROR(INDEX('Ticket Sales'!C$11:C$5010, MATCH($Q4673, 'Ticket Sales'!$J$11:$J$5010, 0)), K4672)))</f>
        <v/>
      </c>
      <c r="L4673" s="40" t="str">
        <f>IF($Q4673="", "", IF(IFERROR(INDEX('Ticket Sales'!D$11:D$5010, MATCH($Q4673, 'Ticket Sales'!$J$11:$J$5010, 0)), L4672)="", "", IFERROR(INDEX('Ticket Sales'!D$11:D$5010, MATCH($Q4673, 'Ticket Sales'!$J$11:$J$5010, 0)), L4672)))</f>
        <v/>
      </c>
      <c r="M4673" s="41" t="str">
        <f>IF($Q4673="", "", IF(IFERROR(INDEX('Ticket Sales'!E$11:E$5010, MATCH($Q4673, 'Ticket Sales'!$J$11:$J$5010, 0)), M4672)="", "", IFERROR(INDEX('Ticket Sales'!E$11:E$5010, MATCH($Q4673, 'Ticket Sales'!$J$11:$J$5010, 0)), M4672)))</f>
        <v/>
      </c>
      <c r="N4673" s="2"/>
      <c r="P4673" s="48">
        <v>4663</v>
      </c>
      <c r="Q4673" s="48" t="str">
        <f t="shared" si="361"/>
        <v/>
      </c>
      <c r="S4673" s="52" t="str">
        <f t="shared" si="362"/>
        <v/>
      </c>
      <c r="U4673" s="52" t="str">
        <f t="shared" si="363"/>
        <v/>
      </c>
      <c r="W4673" s="52" t="str">
        <f t="shared" si="364"/>
        <v/>
      </c>
    </row>
    <row r="4674" spans="1:23" x14ac:dyDescent="0.25">
      <c r="A4674" s="2"/>
      <c r="B4674" s="32"/>
      <c r="C4674" s="25"/>
      <c r="D4674" s="25"/>
      <c r="E4674" s="26"/>
      <c r="F4674" s="27"/>
      <c r="G4674" s="2"/>
      <c r="H4674" s="2"/>
      <c r="I4674" s="38" t="str">
        <f t="shared" si="360"/>
        <v/>
      </c>
      <c r="J4674" s="39" t="str">
        <f>IF($Q4674="", "", IF(IFERROR(INDEX('Ticket Sales'!B$11:B$5010, MATCH($Q4674, 'Ticket Sales'!$J$11:$J$5010, 0)), J4673)="", "", IFERROR(INDEX('Ticket Sales'!B$11:B$5010, MATCH($Q4674, 'Ticket Sales'!$J$11:$J$5010, 0)), J4673)))</f>
        <v/>
      </c>
      <c r="K4674" s="39" t="str">
        <f>IF($Q4674="", "", IF(IFERROR(INDEX('Ticket Sales'!C$11:C$5010, MATCH($Q4674, 'Ticket Sales'!$J$11:$J$5010, 0)), K4673)="", "", IFERROR(INDEX('Ticket Sales'!C$11:C$5010, MATCH($Q4674, 'Ticket Sales'!$J$11:$J$5010, 0)), K4673)))</f>
        <v/>
      </c>
      <c r="L4674" s="40" t="str">
        <f>IF($Q4674="", "", IF(IFERROR(INDEX('Ticket Sales'!D$11:D$5010, MATCH($Q4674, 'Ticket Sales'!$J$11:$J$5010, 0)), L4673)="", "", IFERROR(INDEX('Ticket Sales'!D$11:D$5010, MATCH($Q4674, 'Ticket Sales'!$J$11:$J$5010, 0)), L4673)))</f>
        <v/>
      </c>
      <c r="M4674" s="41" t="str">
        <f>IF($Q4674="", "", IF(IFERROR(INDEX('Ticket Sales'!E$11:E$5010, MATCH($Q4674, 'Ticket Sales'!$J$11:$J$5010, 0)), M4673)="", "", IFERROR(INDEX('Ticket Sales'!E$11:E$5010, MATCH($Q4674, 'Ticket Sales'!$J$11:$J$5010, 0)), M4673)))</f>
        <v/>
      </c>
      <c r="N4674" s="2"/>
      <c r="P4674" s="48">
        <v>4664</v>
      </c>
      <c r="Q4674" s="48" t="str">
        <f t="shared" si="361"/>
        <v/>
      </c>
      <c r="S4674" s="52" t="str">
        <f t="shared" si="362"/>
        <v/>
      </c>
      <c r="U4674" s="52" t="str">
        <f t="shared" si="363"/>
        <v/>
      </c>
      <c r="W4674" s="52" t="str">
        <f t="shared" si="364"/>
        <v/>
      </c>
    </row>
    <row r="4675" spans="1:23" x14ac:dyDescent="0.25">
      <c r="A4675" s="2"/>
      <c r="B4675" s="32"/>
      <c r="C4675" s="25"/>
      <c r="D4675" s="25"/>
      <c r="E4675" s="26"/>
      <c r="F4675" s="27"/>
      <c r="G4675" s="2"/>
      <c r="H4675" s="2"/>
      <c r="I4675" s="38" t="str">
        <f t="shared" si="360"/>
        <v/>
      </c>
      <c r="J4675" s="39" t="str">
        <f>IF($Q4675="", "", IF(IFERROR(INDEX('Ticket Sales'!B$11:B$5010, MATCH($Q4675, 'Ticket Sales'!$J$11:$J$5010, 0)), J4674)="", "", IFERROR(INDEX('Ticket Sales'!B$11:B$5010, MATCH($Q4675, 'Ticket Sales'!$J$11:$J$5010, 0)), J4674)))</f>
        <v/>
      </c>
      <c r="K4675" s="39" t="str">
        <f>IF($Q4675="", "", IF(IFERROR(INDEX('Ticket Sales'!C$11:C$5010, MATCH($Q4675, 'Ticket Sales'!$J$11:$J$5010, 0)), K4674)="", "", IFERROR(INDEX('Ticket Sales'!C$11:C$5010, MATCH($Q4675, 'Ticket Sales'!$J$11:$J$5010, 0)), K4674)))</f>
        <v/>
      </c>
      <c r="L4675" s="40" t="str">
        <f>IF($Q4675="", "", IF(IFERROR(INDEX('Ticket Sales'!D$11:D$5010, MATCH($Q4675, 'Ticket Sales'!$J$11:$J$5010, 0)), L4674)="", "", IFERROR(INDEX('Ticket Sales'!D$11:D$5010, MATCH($Q4675, 'Ticket Sales'!$J$11:$J$5010, 0)), L4674)))</f>
        <v/>
      </c>
      <c r="M4675" s="41" t="str">
        <f>IF($Q4675="", "", IF(IFERROR(INDEX('Ticket Sales'!E$11:E$5010, MATCH($Q4675, 'Ticket Sales'!$J$11:$J$5010, 0)), M4674)="", "", IFERROR(INDEX('Ticket Sales'!E$11:E$5010, MATCH($Q4675, 'Ticket Sales'!$J$11:$J$5010, 0)), M4674)))</f>
        <v/>
      </c>
      <c r="N4675" s="2"/>
      <c r="P4675" s="48">
        <v>4665</v>
      </c>
      <c r="Q4675" s="48" t="str">
        <f t="shared" si="361"/>
        <v/>
      </c>
      <c r="S4675" s="52" t="str">
        <f t="shared" si="362"/>
        <v/>
      </c>
      <c r="U4675" s="52" t="str">
        <f t="shared" si="363"/>
        <v/>
      </c>
      <c r="W4675" s="52" t="str">
        <f t="shared" si="364"/>
        <v/>
      </c>
    </row>
    <row r="4676" spans="1:23" x14ac:dyDescent="0.25">
      <c r="A4676" s="2"/>
      <c r="B4676" s="32"/>
      <c r="C4676" s="25"/>
      <c r="D4676" s="25"/>
      <c r="E4676" s="26"/>
      <c r="F4676" s="27"/>
      <c r="G4676" s="2"/>
      <c r="H4676" s="2"/>
      <c r="I4676" s="38" t="str">
        <f t="shared" si="360"/>
        <v/>
      </c>
      <c r="J4676" s="39" t="str">
        <f>IF($Q4676="", "", IF(IFERROR(INDEX('Ticket Sales'!B$11:B$5010, MATCH($Q4676, 'Ticket Sales'!$J$11:$J$5010, 0)), J4675)="", "", IFERROR(INDEX('Ticket Sales'!B$11:B$5010, MATCH($Q4676, 'Ticket Sales'!$J$11:$J$5010, 0)), J4675)))</f>
        <v/>
      </c>
      <c r="K4676" s="39" t="str">
        <f>IF($Q4676="", "", IF(IFERROR(INDEX('Ticket Sales'!C$11:C$5010, MATCH($Q4676, 'Ticket Sales'!$J$11:$J$5010, 0)), K4675)="", "", IFERROR(INDEX('Ticket Sales'!C$11:C$5010, MATCH($Q4676, 'Ticket Sales'!$J$11:$J$5010, 0)), K4675)))</f>
        <v/>
      </c>
      <c r="L4676" s="40" t="str">
        <f>IF($Q4676="", "", IF(IFERROR(INDEX('Ticket Sales'!D$11:D$5010, MATCH($Q4676, 'Ticket Sales'!$J$11:$J$5010, 0)), L4675)="", "", IFERROR(INDEX('Ticket Sales'!D$11:D$5010, MATCH($Q4676, 'Ticket Sales'!$J$11:$J$5010, 0)), L4675)))</f>
        <v/>
      </c>
      <c r="M4676" s="41" t="str">
        <f>IF($Q4676="", "", IF(IFERROR(INDEX('Ticket Sales'!E$11:E$5010, MATCH($Q4676, 'Ticket Sales'!$J$11:$J$5010, 0)), M4675)="", "", IFERROR(INDEX('Ticket Sales'!E$11:E$5010, MATCH($Q4676, 'Ticket Sales'!$J$11:$J$5010, 0)), M4675)))</f>
        <v/>
      </c>
      <c r="N4676" s="2"/>
      <c r="P4676" s="48">
        <v>4666</v>
      </c>
      <c r="Q4676" s="48" t="str">
        <f t="shared" si="361"/>
        <v/>
      </c>
      <c r="S4676" s="52" t="str">
        <f t="shared" si="362"/>
        <v/>
      </c>
      <c r="U4676" s="52" t="str">
        <f t="shared" si="363"/>
        <v/>
      </c>
      <c r="W4676" s="52" t="str">
        <f t="shared" si="364"/>
        <v/>
      </c>
    </row>
    <row r="4677" spans="1:23" x14ac:dyDescent="0.25">
      <c r="A4677" s="2"/>
      <c r="B4677" s="32"/>
      <c r="C4677" s="25"/>
      <c r="D4677" s="25"/>
      <c r="E4677" s="26"/>
      <c r="F4677" s="27"/>
      <c r="G4677" s="2"/>
      <c r="H4677" s="2"/>
      <c r="I4677" s="38" t="str">
        <f t="shared" si="360"/>
        <v/>
      </c>
      <c r="J4677" s="39" t="str">
        <f>IF($Q4677="", "", IF(IFERROR(INDEX('Ticket Sales'!B$11:B$5010, MATCH($Q4677, 'Ticket Sales'!$J$11:$J$5010, 0)), J4676)="", "", IFERROR(INDEX('Ticket Sales'!B$11:B$5010, MATCH($Q4677, 'Ticket Sales'!$J$11:$J$5010, 0)), J4676)))</f>
        <v/>
      </c>
      <c r="K4677" s="39" t="str">
        <f>IF($Q4677="", "", IF(IFERROR(INDEX('Ticket Sales'!C$11:C$5010, MATCH($Q4677, 'Ticket Sales'!$J$11:$J$5010, 0)), K4676)="", "", IFERROR(INDEX('Ticket Sales'!C$11:C$5010, MATCH($Q4677, 'Ticket Sales'!$J$11:$J$5010, 0)), K4676)))</f>
        <v/>
      </c>
      <c r="L4677" s="40" t="str">
        <f>IF($Q4677="", "", IF(IFERROR(INDEX('Ticket Sales'!D$11:D$5010, MATCH($Q4677, 'Ticket Sales'!$J$11:$J$5010, 0)), L4676)="", "", IFERROR(INDEX('Ticket Sales'!D$11:D$5010, MATCH($Q4677, 'Ticket Sales'!$J$11:$J$5010, 0)), L4676)))</f>
        <v/>
      </c>
      <c r="M4677" s="41" t="str">
        <f>IF($Q4677="", "", IF(IFERROR(INDEX('Ticket Sales'!E$11:E$5010, MATCH($Q4677, 'Ticket Sales'!$J$11:$J$5010, 0)), M4676)="", "", IFERROR(INDEX('Ticket Sales'!E$11:E$5010, MATCH($Q4677, 'Ticket Sales'!$J$11:$J$5010, 0)), M4676)))</f>
        <v/>
      </c>
      <c r="N4677" s="2"/>
      <c r="P4677" s="48">
        <v>4667</v>
      </c>
      <c r="Q4677" s="48" t="str">
        <f t="shared" si="361"/>
        <v/>
      </c>
      <c r="S4677" s="52" t="str">
        <f t="shared" si="362"/>
        <v/>
      </c>
      <c r="U4677" s="52" t="str">
        <f t="shared" si="363"/>
        <v/>
      </c>
      <c r="W4677" s="52" t="str">
        <f t="shared" si="364"/>
        <v/>
      </c>
    </row>
    <row r="4678" spans="1:23" x14ac:dyDescent="0.25">
      <c r="A4678" s="2"/>
      <c r="B4678" s="32"/>
      <c r="C4678" s="25"/>
      <c r="D4678" s="25"/>
      <c r="E4678" s="26"/>
      <c r="F4678" s="27"/>
      <c r="G4678" s="2"/>
      <c r="H4678" s="2"/>
      <c r="I4678" s="38" t="str">
        <f t="shared" si="360"/>
        <v/>
      </c>
      <c r="J4678" s="39" t="str">
        <f>IF($Q4678="", "", IF(IFERROR(INDEX('Ticket Sales'!B$11:B$5010, MATCH($Q4678, 'Ticket Sales'!$J$11:$J$5010, 0)), J4677)="", "", IFERROR(INDEX('Ticket Sales'!B$11:B$5010, MATCH($Q4678, 'Ticket Sales'!$J$11:$J$5010, 0)), J4677)))</f>
        <v/>
      </c>
      <c r="K4678" s="39" t="str">
        <f>IF($Q4678="", "", IF(IFERROR(INDEX('Ticket Sales'!C$11:C$5010, MATCH($Q4678, 'Ticket Sales'!$J$11:$J$5010, 0)), K4677)="", "", IFERROR(INDEX('Ticket Sales'!C$11:C$5010, MATCH($Q4678, 'Ticket Sales'!$J$11:$J$5010, 0)), K4677)))</f>
        <v/>
      </c>
      <c r="L4678" s="40" t="str">
        <f>IF($Q4678="", "", IF(IFERROR(INDEX('Ticket Sales'!D$11:D$5010, MATCH($Q4678, 'Ticket Sales'!$J$11:$J$5010, 0)), L4677)="", "", IFERROR(INDEX('Ticket Sales'!D$11:D$5010, MATCH($Q4678, 'Ticket Sales'!$J$11:$J$5010, 0)), L4677)))</f>
        <v/>
      </c>
      <c r="M4678" s="41" t="str">
        <f>IF($Q4678="", "", IF(IFERROR(INDEX('Ticket Sales'!E$11:E$5010, MATCH($Q4678, 'Ticket Sales'!$J$11:$J$5010, 0)), M4677)="", "", IFERROR(INDEX('Ticket Sales'!E$11:E$5010, MATCH($Q4678, 'Ticket Sales'!$J$11:$J$5010, 0)), M4677)))</f>
        <v/>
      </c>
      <c r="N4678" s="2"/>
      <c r="P4678" s="48">
        <v>4668</v>
      </c>
      <c r="Q4678" s="48" t="str">
        <f t="shared" si="361"/>
        <v/>
      </c>
      <c r="S4678" s="52" t="str">
        <f t="shared" si="362"/>
        <v/>
      </c>
      <c r="U4678" s="52" t="str">
        <f t="shared" si="363"/>
        <v/>
      </c>
      <c r="W4678" s="52" t="str">
        <f t="shared" si="364"/>
        <v/>
      </c>
    </row>
    <row r="4679" spans="1:23" x14ac:dyDescent="0.25">
      <c r="A4679" s="2"/>
      <c r="B4679" s="32"/>
      <c r="C4679" s="25"/>
      <c r="D4679" s="25"/>
      <c r="E4679" s="26"/>
      <c r="F4679" s="27"/>
      <c r="G4679" s="2"/>
      <c r="H4679" s="2"/>
      <c r="I4679" s="38" t="str">
        <f t="shared" si="360"/>
        <v/>
      </c>
      <c r="J4679" s="39" t="str">
        <f>IF($Q4679="", "", IF(IFERROR(INDEX('Ticket Sales'!B$11:B$5010, MATCH($Q4679, 'Ticket Sales'!$J$11:$J$5010, 0)), J4678)="", "", IFERROR(INDEX('Ticket Sales'!B$11:B$5010, MATCH($Q4679, 'Ticket Sales'!$J$11:$J$5010, 0)), J4678)))</f>
        <v/>
      </c>
      <c r="K4679" s="39" t="str">
        <f>IF($Q4679="", "", IF(IFERROR(INDEX('Ticket Sales'!C$11:C$5010, MATCH($Q4679, 'Ticket Sales'!$J$11:$J$5010, 0)), K4678)="", "", IFERROR(INDEX('Ticket Sales'!C$11:C$5010, MATCH($Q4679, 'Ticket Sales'!$J$11:$J$5010, 0)), K4678)))</f>
        <v/>
      </c>
      <c r="L4679" s="40" t="str">
        <f>IF($Q4679="", "", IF(IFERROR(INDEX('Ticket Sales'!D$11:D$5010, MATCH($Q4679, 'Ticket Sales'!$J$11:$J$5010, 0)), L4678)="", "", IFERROR(INDEX('Ticket Sales'!D$11:D$5010, MATCH($Q4679, 'Ticket Sales'!$J$11:$J$5010, 0)), L4678)))</f>
        <v/>
      </c>
      <c r="M4679" s="41" t="str">
        <f>IF($Q4679="", "", IF(IFERROR(INDEX('Ticket Sales'!E$11:E$5010, MATCH($Q4679, 'Ticket Sales'!$J$11:$J$5010, 0)), M4678)="", "", IFERROR(INDEX('Ticket Sales'!E$11:E$5010, MATCH($Q4679, 'Ticket Sales'!$J$11:$J$5010, 0)), M4678)))</f>
        <v/>
      </c>
      <c r="N4679" s="2"/>
      <c r="P4679" s="48">
        <v>4669</v>
      </c>
      <c r="Q4679" s="48" t="str">
        <f t="shared" si="361"/>
        <v/>
      </c>
      <c r="S4679" s="52" t="str">
        <f t="shared" si="362"/>
        <v/>
      </c>
      <c r="U4679" s="52" t="str">
        <f t="shared" si="363"/>
        <v/>
      </c>
      <c r="W4679" s="52" t="str">
        <f t="shared" si="364"/>
        <v/>
      </c>
    </row>
    <row r="4680" spans="1:23" x14ac:dyDescent="0.25">
      <c r="A4680" s="2"/>
      <c r="B4680" s="32"/>
      <c r="C4680" s="25"/>
      <c r="D4680" s="25"/>
      <c r="E4680" s="26"/>
      <c r="F4680" s="27"/>
      <c r="G4680" s="2"/>
      <c r="H4680" s="2"/>
      <c r="I4680" s="38" t="str">
        <f t="shared" si="360"/>
        <v/>
      </c>
      <c r="J4680" s="39" t="str">
        <f>IF($Q4680="", "", IF(IFERROR(INDEX('Ticket Sales'!B$11:B$5010, MATCH($Q4680, 'Ticket Sales'!$J$11:$J$5010, 0)), J4679)="", "", IFERROR(INDEX('Ticket Sales'!B$11:B$5010, MATCH($Q4680, 'Ticket Sales'!$J$11:$J$5010, 0)), J4679)))</f>
        <v/>
      </c>
      <c r="K4680" s="39" t="str">
        <f>IF($Q4680="", "", IF(IFERROR(INDEX('Ticket Sales'!C$11:C$5010, MATCH($Q4680, 'Ticket Sales'!$J$11:$J$5010, 0)), K4679)="", "", IFERROR(INDEX('Ticket Sales'!C$11:C$5010, MATCH($Q4680, 'Ticket Sales'!$J$11:$J$5010, 0)), K4679)))</f>
        <v/>
      </c>
      <c r="L4680" s="40" t="str">
        <f>IF($Q4680="", "", IF(IFERROR(INDEX('Ticket Sales'!D$11:D$5010, MATCH($Q4680, 'Ticket Sales'!$J$11:$J$5010, 0)), L4679)="", "", IFERROR(INDEX('Ticket Sales'!D$11:D$5010, MATCH($Q4680, 'Ticket Sales'!$J$11:$J$5010, 0)), L4679)))</f>
        <v/>
      </c>
      <c r="M4680" s="41" t="str">
        <f>IF($Q4680="", "", IF(IFERROR(INDEX('Ticket Sales'!E$11:E$5010, MATCH($Q4680, 'Ticket Sales'!$J$11:$J$5010, 0)), M4679)="", "", IFERROR(INDEX('Ticket Sales'!E$11:E$5010, MATCH($Q4680, 'Ticket Sales'!$J$11:$J$5010, 0)), M4679)))</f>
        <v/>
      </c>
      <c r="N4680" s="2"/>
      <c r="P4680" s="48">
        <v>4670</v>
      </c>
      <c r="Q4680" s="48" t="str">
        <f t="shared" si="361"/>
        <v/>
      </c>
      <c r="S4680" s="52" t="str">
        <f t="shared" si="362"/>
        <v/>
      </c>
      <c r="U4680" s="52" t="str">
        <f t="shared" si="363"/>
        <v/>
      </c>
      <c r="W4680" s="52" t="str">
        <f t="shared" si="364"/>
        <v/>
      </c>
    </row>
    <row r="4681" spans="1:23" x14ac:dyDescent="0.25">
      <c r="A4681" s="2"/>
      <c r="B4681" s="32"/>
      <c r="C4681" s="25"/>
      <c r="D4681" s="25"/>
      <c r="E4681" s="26"/>
      <c r="F4681" s="27"/>
      <c r="G4681" s="2"/>
      <c r="H4681" s="2"/>
      <c r="I4681" s="38" t="str">
        <f t="shared" si="360"/>
        <v/>
      </c>
      <c r="J4681" s="39" t="str">
        <f>IF($Q4681="", "", IF(IFERROR(INDEX('Ticket Sales'!B$11:B$5010, MATCH($Q4681, 'Ticket Sales'!$J$11:$J$5010, 0)), J4680)="", "", IFERROR(INDEX('Ticket Sales'!B$11:B$5010, MATCH($Q4681, 'Ticket Sales'!$J$11:$J$5010, 0)), J4680)))</f>
        <v/>
      </c>
      <c r="K4681" s="39" t="str">
        <f>IF($Q4681="", "", IF(IFERROR(INDEX('Ticket Sales'!C$11:C$5010, MATCH($Q4681, 'Ticket Sales'!$J$11:$J$5010, 0)), K4680)="", "", IFERROR(INDEX('Ticket Sales'!C$11:C$5010, MATCH($Q4681, 'Ticket Sales'!$J$11:$J$5010, 0)), K4680)))</f>
        <v/>
      </c>
      <c r="L4681" s="40" t="str">
        <f>IF($Q4681="", "", IF(IFERROR(INDEX('Ticket Sales'!D$11:D$5010, MATCH($Q4681, 'Ticket Sales'!$J$11:$J$5010, 0)), L4680)="", "", IFERROR(INDEX('Ticket Sales'!D$11:D$5010, MATCH($Q4681, 'Ticket Sales'!$J$11:$J$5010, 0)), L4680)))</f>
        <v/>
      </c>
      <c r="M4681" s="41" t="str">
        <f>IF($Q4681="", "", IF(IFERROR(INDEX('Ticket Sales'!E$11:E$5010, MATCH($Q4681, 'Ticket Sales'!$J$11:$J$5010, 0)), M4680)="", "", IFERROR(INDEX('Ticket Sales'!E$11:E$5010, MATCH($Q4681, 'Ticket Sales'!$J$11:$J$5010, 0)), M4680)))</f>
        <v/>
      </c>
      <c r="N4681" s="2"/>
      <c r="P4681" s="48">
        <v>4671</v>
      </c>
      <c r="Q4681" s="48" t="str">
        <f t="shared" si="361"/>
        <v/>
      </c>
      <c r="S4681" s="52" t="str">
        <f t="shared" si="362"/>
        <v/>
      </c>
      <c r="U4681" s="52" t="str">
        <f t="shared" si="363"/>
        <v/>
      </c>
      <c r="W4681" s="52" t="str">
        <f t="shared" si="364"/>
        <v/>
      </c>
    </row>
    <row r="4682" spans="1:23" x14ac:dyDescent="0.25">
      <c r="A4682" s="2"/>
      <c r="B4682" s="32"/>
      <c r="C4682" s="25"/>
      <c r="D4682" s="25"/>
      <c r="E4682" s="26"/>
      <c r="F4682" s="27"/>
      <c r="G4682" s="2"/>
      <c r="H4682" s="2"/>
      <c r="I4682" s="38" t="str">
        <f t="shared" si="360"/>
        <v/>
      </c>
      <c r="J4682" s="39" t="str">
        <f>IF($Q4682="", "", IF(IFERROR(INDEX('Ticket Sales'!B$11:B$5010, MATCH($Q4682, 'Ticket Sales'!$J$11:$J$5010, 0)), J4681)="", "", IFERROR(INDEX('Ticket Sales'!B$11:B$5010, MATCH($Q4682, 'Ticket Sales'!$J$11:$J$5010, 0)), J4681)))</f>
        <v/>
      </c>
      <c r="K4682" s="39" t="str">
        <f>IF($Q4682="", "", IF(IFERROR(INDEX('Ticket Sales'!C$11:C$5010, MATCH($Q4682, 'Ticket Sales'!$J$11:$J$5010, 0)), K4681)="", "", IFERROR(INDEX('Ticket Sales'!C$11:C$5010, MATCH($Q4682, 'Ticket Sales'!$J$11:$J$5010, 0)), K4681)))</f>
        <v/>
      </c>
      <c r="L4682" s="40" t="str">
        <f>IF($Q4682="", "", IF(IFERROR(INDEX('Ticket Sales'!D$11:D$5010, MATCH($Q4682, 'Ticket Sales'!$J$11:$J$5010, 0)), L4681)="", "", IFERROR(INDEX('Ticket Sales'!D$11:D$5010, MATCH($Q4682, 'Ticket Sales'!$J$11:$J$5010, 0)), L4681)))</f>
        <v/>
      </c>
      <c r="M4682" s="41" t="str">
        <f>IF($Q4682="", "", IF(IFERROR(INDEX('Ticket Sales'!E$11:E$5010, MATCH($Q4682, 'Ticket Sales'!$J$11:$J$5010, 0)), M4681)="", "", IFERROR(INDEX('Ticket Sales'!E$11:E$5010, MATCH($Q4682, 'Ticket Sales'!$J$11:$J$5010, 0)), M4681)))</f>
        <v/>
      </c>
      <c r="N4682" s="2"/>
      <c r="P4682" s="48">
        <v>4672</v>
      </c>
      <c r="Q4682" s="48" t="str">
        <f t="shared" si="361"/>
        <v/>
      </c>
      <c r="S4682" s="52" t="str">
        <f t="shared" si="362"/>
        <v/>
      </c>
      <c r="U4682" s="52" t="str">
        <f t="shared" si="363"/>
        <v/>
      </c>
      <c r="W4682" s="52" t="str">
        <f t="shared" si="364"/>
        <v/>
      </c>
    </row>
    <row r="4683" spans="1:23" x14ac:dyDescent="0.25">
      <c r="A4683" s="2"/>
      <c r="B4683" s="32"/>
      <c r="C4683" s="25"/>
      <c r="D4683" s="25"/>
      <c r="E4683" s="26"/>
      <c r="F4683" s="27"/>
      <c r="G4683" s="2"/>
      <c r="H4683" s="2"/>
      <c r="I4683" s="38" t="str">
        <f t="shared" si="360"/>
        <v/>
      </c>
      <c r="J4683" s="39" t="str">
        <f>IF($Q4683="", "", IF(IFERROR(INDEX('Ticket Sales'!B$11:B$5010, MATCH($Q4683, 'Ticket Sales'!$J$11:$J$5010, 0)), J4682)="", "", IFERROR(INDEX('Ticket Sales'!B$11:B$5010, MATCH($Q4683, 'Ticket Sales'!$J$11:$J$5010, 0)), J4682)))</f>
        <v/>
      </c>
      <c r="K4683" s="39" t="str">
        <f>IF($Q4683="", "", IF(IFERROR(INDEX('Ticket Sales'!C$11:C$5010, MATCH($Q4683, 'Ticket Sales'!$J$11:$J$5010, 0)), K4682)="", "", IFERROR(INDEX('Ticket Sales'!C$11:C$5010, MATCH($Q4683, 'Ticket Sales'!$J$11:$J$5010, 0)), K4682)))</f>
        <v/>
      </c>
      <c r="L4683" s="40" t="str">
        <f>IF($Q4683="", "", IF(IFERROR(INDEX('Ticket Sales'!D$11:D$5010, MATCH($Q4683, 'Ticket Sales'!$J$11:$J$5010, 0)), L4682)="", "", IFERROR(INDEX('Ticket Sales'!D$11:D$5010, MATCH($Q4683, 'Ticket Sales'!$J$11:$J$5010, 0)), L4682)))</f>
        <v/>
      </c>
      <c r="M4683" s="41" t="str">
        <f>IF($Q4683="", "", IF(IFERROR(INDEX('Ticket Sales'!E$11:E$5010, MATCH($Q4683, 'Ticket Sales'!$J$11:$J$5010, 0)), M4682)="", "", IFERROR(INDEX('Ticket Sales'!E$11:E$5010, MATCH($Q4683, 'Ticket Sales'!$J$11:$J$5010, 0)), M4682)))</f>
        <v/>
      </c>
      <c r="N4683" s="2"/>
      <c r="P4683" s="48">
        <v>4673</v>
      </c>
      <c r="Q4683" s="48" t="str">
        <f t="shared" si="361"/>
        <v/>
      </c>
      <c r="S4683" s="52" t="str">
        <f t="shared" si="362"/>
        <v/>
      </c>
      <c r="U4683" s="52" t="str">
        <f t="shared" si="363"/>
        <v/>
      </c>
      <c r="W4683" s="52" t="str">
        <f t="shared" si="364"/>
        <v/>
      </c>
    </row>
    <row r="4684" spans="1:23" x14ac:dyDescent="0.25">
      <c r="A4684" s="2"/>
      <c r="B4684" s="32"/>
      <c r="C4684" s="25"/>
      <c r="D4684" s="25"/>
      <c r="E4684" s="26"/>
      <c r="F4684" s="27"/>
      <c r="G4684" s="2"/>
      <c r="H4684" s="2"/>
      <c r="I4684" s="38" t="str">
        <f t="shared" ref="I4684:I4747" si="365">$Q4684</f>
        <v/>
      </c>
      <c r="J4684" s="39" t="str">
        <f>IF($Q4684="", "", IF(IFERROR(INDEX('Ticket Sales'!B$11:B$5010, MATCH($Q4684, 'Ticket Sales'!$J$11:$J$5010, 0)), J4683)="", "", IFERROR(INDEX('Ticket Sales'!B$11:B$5010, MATCH($Q4684, 'Ticket Sales'!$J$11:$J$5010, 0)), J4683)))</f>
        <v/>
      </c>
      <c r="K4684" s="39" t="str">
        <f>IF($Q4684="", "", IF(IFERROR(INDEX('Ticket Sales'!C$11:C$5010, MATCH($Q4684, 'Ticket Sales'!$J$11:$J$5010, 0)), K4683)="", "", IFERROR(INDEX('Ticket Sales'!C$11:C$5010, MATCH($Q4684, 'Ticket Sales'!$J$11:$J$5010, 0)), K4683)))</f>
        <v/>
      </c>
      <c r="L4684" s="40" t="str">
        <f>IF($Q4684="", "", IF(IFERROR(INDEX('Ticket Sales'!D$11:D$5010, MATCH($Q4684, 'Ticket Sales'!$J$11:$J$5010, 0)), L4683)="", "", IFERROR(INDEX('Ticket Sales'!D$11:D$5010, MATCH($Q4684, 'Ticket Sales'!$J$11:$J$5010, 0)), L4683)))</f>
        <v/>
      </c>
      <c r="M4684" s="41" t="str">
        <f>IF($Q4684="", "", IF(IFERROR(INDEX('Ticket Sales'!E$11:E$5010, MATCH($Q4684, 'Ticket Sales'!$J$11:$J$5010, 0)), M4683)="", "", IFERROR(INDEX('Ticket Sales'!E$11:E$5010, MATCH($Q4684, 'Ticket Sales'!$J$11:$J$5010, 0)), M4683)))</f>
        <v/>
      </c>
      <c r="N4684" s="2"/>
      <c r="P4684" s="48">
        <v>4674</v>
      </c>
      <c r="Q4684" s="48" t="str">
        <f t="shared" ref="Q4684:Q4747" si="366">IF(ISNUMBER($Q$8)=FALSE, "", IF($P4684&gt;$Q$8, "", $P4684))</f>
        <v/>
      </c>
      <c r="S4684" s="52" t="str">
        <f t="shared" ref="S4684:S4747" si="367">IF($B4684="", "", $B4684)</f>
        <v/>
      </c>
      <c r="U4684" s="52" t="str">
        <f t="shared" ref="U4684:U4747" si="368">IF(COUNTIF($B4684:$F4684, "")=5, "", "X")</f>
        <v/>
      </c>
      <c r="W4684" s="52" t="str">
        <f t="shared" ref="W4684:W4747" si="369">IF(AND($U4684="X", $S4684=""), "X", IF(AND($U4684="X", ISNUMBER($S4684)=FALSE), "X", IF(AND($U4684="X", COUNTIF($S$11:$S$5010, $S4684)&gt;1), "X", "")))</f>
        <v/>
      </c>
    </row>
    <row r="4685" spans="1:23" x14ac:dyDescent="0.25">
      <c r="A4685" s="2"/>
      <c r="B4685" s="32"/>
      <c r="C4685" s="25"/>
      <c r="D4685" s="25"/>
      <c r="E4685" s="26"/>
      <c r="F4685" s="27"/>
      <c r="G4685" s="2"/>
      <c r="H4685" s="2"/>
      <c r="I4685" s="38" t="str">
        <f t="shared" si="365"/>
        <v/>
      </c>
      <c r="J4685" s="39" t="str">
        <f>IF($Q4685="", "", IF(IFERROR(INDEX('Ticket Sales'!B$11:B$5010, MATCH($Q4685, 'Ticket Sales'!$J$11:$J$5010, 0)), J4684)="", "", IFERROR(INDEX('Ticket Sales'!B$11:B$5010, MATCH($Q4685, 'Ticket Sales'!$J$11:$J$5010, 0)), J4684)))</f>
        <v/>
      </c>
      <c r="K4685" s="39" t="str">
        <f>IF($Q4685="", "", IF(IFERROR(INDEX('Ticket Sales'!C$11:C$5010, MATCH($Q4685, 'Ticket Sales'!$J$11:$J$5010, 0)), K4684)="", "", IFERROR(INDEX('Ticket Sales'!C$11:C$5010, MATCH($Q4685, 'Ticket Sales'!$J$11:$J$5010, 0)), K4684)))</f>
        <v/>
      </c>
      <c r="L4685" s="40" t="str">
        <f>IF($Q4685="", "", IF(IFERROR(INDEX('Ticket Sales'!D$11:D$5010, MATCH($Q4685, 'Ticket Sales'!$J$11:$J$5010, 0)), L4684)="", "", IFERROR(INDEX('Ticket Sales'!D$11:D$5010, MATCH($Q4685, 'Ticket Sales'!$J$11:$J$5010, 0)), L4684)))</f>
        <v/>
      </c>
      <c r="M4685" s="41" t="str">
        <f>IF($Q4685="", "", IF(IFERROR(INDEX('Ticket Sales'!E$11:E$5010, MATCH($Q4685, 'Ticket Sales'!$J$11:$J$5010, 0)), M4684)="", "", IFERROR(INDEX('Ticket Sales'!E$11:E$5010, MATCH($Q4685, 'Ticket Sales'!$J$11:$J$5010, 0)), M4684)))</f>
        <v/>
      </c>
      <c r="N4685" s="2"/>
      <c r="P4685" s="48">
        <v>4675</v>
      </c>
      <c r="Q4685" s="48" t="str">
        <f t="shared" si="366"/>
        <v/>
      </c>
      <c r="S4685" s="52" t="str">
        <f t="shared" si="367"/>
        <v/>
      </c>
      <c r="U4685" s="52" t="str">
        <f t="shared" si="368"/>
        <v/>
      </c>
      <c r="W4685" s="52" t="str">
        <f t="shared" si="369"/>
        <v/>
      </c>
    </row>
    <row r="4686" spans="1:23" x14ac:dyDescent="0.25">
      <c r="A4686" s="2"/>
      <c r="B4686" s="32"/>
      <c r="C4686" s="25"/>
      <c r="D4686" s="25"/>
      <c r="E4686" s="26"/>
      <c r="F4686" s="27"/>
      <c r="G4686" s="2"/>
      <c r="H4686" s="2"/>
      <c r="I4686" s="38" t="str">
        <f t="shared" si="365"/>
        <v/>
      </c>
      <c r="J4686" s="39" t="str">
        <f>IF($Q4686="", "", IF(IFERROR(INDEX('Ticket Sales'!B$11:B$5010, MATCH($Q4686, 'Ticket Sales'!$J$11:$J$5010, 0)), J4685)="", "", IFERROR(INDEX('Ticket Sales'!B$11:B$5010, MATCH($Q4686, 'Ticket Sales'!$J$11:$J$5010, 0)), J4685)))</f>
        <v/>
      </c>
      <c r="K4686" s="39" t="str">
        <f>IF($Q4686="", "", IF(IFERROR(INDEX('Ticket Sales'!C$11:C$5010, MATCH($Q4686, 'Ticket Sales'!$J$11:$J$5010, 0)), K4685)="", "", IFERROR(INDEX('Ticket Sales'!C$11:C$5010, MATCH($Q4686, 'Ticket Sales'!$J$11:$J$5010, 0)), K4685)))</f>
        <v/>
      </c>
      <c r="L4686" s="40" t="str">
        <f>IF($Q4686="", "", IF(IFERROR(INDEX('Ticket Sales'!D$11:D$5010, MATCH($Q4686, 'Ticket Sales'!$J$11:$J$5010, 0)), L4685)="", "", IFERROR(INDEX('Ticket Sales'!D$11:D$5010, MATCH($Q4686, 'Ticket Sales'!$J$11:$J$5010, 0)), L4685)))</f>
        <v/>
      </c>
      <c r="M4686" s="41" t="str">
        <f>IF($Q4686="", "", IF(IFERROR(INDEX('Ticket Sales'!E$11:E$5010, MATCH($Q4686, 'Ticket Sales'!$J$11:$J$5010, 0)), M4685)="", "", IFERROR(INDEX('Ticket Sales'!E$11:E$5010, MATCH($Q4686, 'Ticket Sales'!$J$11:$J$5010, 0)), M4685)))</f>
        <v/>
      </c>
      <c r="N4686" s="2"/>
      <c r="P4686" s="48">
        <v>4676</v>
      </c>
      <c r="Q4686" s="48" t="str">
        <f t="shared" si="366"/>
        <v/>
      </c>
      <c r="S4686" s="52" t="str">
        <f t="shared" si="367"/>
        <v/>
      </c>
      <c r="U4686" s="52" t="str">
        <f t="shared" si="368"/>
        <v/>
      </c>
      <c r="W4686" s="52" t="str">
        <f t="shared" si="369"/>
        <v/>
      </c>
    </row>
    <row r="4687" spans="1:23" x14ac:dyDescent="0.25">
      <c r="A4687" s="2"/>
      <c r="B4687" s="32"/>
      <c r="C4687" s="25"/>
      <c r="D4687" s="25"/>
      <c r="E4687" s="26"/>
      <c r="F4687" s="27"/>
      <c r="G4687" s="2"/>
      <c r="H4687" s="2"/>
      <c r="I4687" s="38" t="str">
        <f t="shared" si="365"/>
        <v/>
      </c>
      <c r="J4687" s="39" t="str">
        <f>IF($Q4687="", "", IF(IFERROR(INDEX('Ticket Sales'!B$11:B$5010, MATCH($Q4687, 'Ticket Sales'!$J$11:$J$5010, 0)), J4686)="", "", IFERROR(INDEX('Ticket Sales'!B$11:B$5010, MATCH($Q4687, 'Ticket Sales'!$J$11:$J$5010, 0)), J4686)))</f>
        <v/>
      </c>
      <c r="K4687" s="39" t="str">
        <f>IF($Q4687="", "", IF(IFERROR(INDEX('Ticket Sales'!C$11:C$5010, MATCH($Q4687, 'Ticket Sales'!$J$11:$J$5010, 0)), K4686)="", "", IFERROR(INDEX('Ticket Sales'!C$11:C$5010, MATCH($Q4687, 'Ticket Sales'!$J$11:$J$5010, 0)), K4686)))</f>
        <v/>
      </c>
      <c r="L4687" s="40" t="str">
        <f>IF($Q4687="", "", IF(IFERROR(INDEX('Ticket Sales'!D$11:D$5010, MATCH($Q4687, 'Ticket Sales'!$J$11:$J$5010, 0)), L4686)="", "", IFERROR(INDEX('Ticket Sales'!D$11:D$5010, MATCH($Q4687, 'Ticket Sales'!$J$11:$J$5010, 0)), L4686)))</f>
        <v/>
      </c>
      <c r="M4687" s="41" t="str">
        <f>IF($Q4687="", "", IF(IFERROR(INDEX('Ticket Sales'!E$11:E$5010, MATCH($Q4687, 'Ticket Sales'!$J$11:$J$5010, 0)), M4686)="", "", IFERROR(INDEX('Ticket Sales'!E$11:E$5010, MATCH($Q4687, 'Ticket Sales'!$J$11:$J$5010, 0)), M4686)))</f>
        <v/>
      </c>
      <c r="N4687" s="2"/>
      <c r="P4687" s="48">
        <v>4677</v>
      </c>
      <c r="Q4687" s="48" t="str">
        <f t="shared" si="366"/>
        <v/>
      </c>
      <c r="S4687" s="52" t="str">
        <f t="shared" si="367"/>
        <v/>
      </c>
      <c r="U4687" s="52" t="str">
        <f t="shared" si="368"/>
        <v/>
      </c>
      <c r="W4687" s="52" t="str">
        <f t="shared" si="369"/>
        <v/>
      </c>
    </row>
    <row r="4688" spans="1:23" x14ac:dyDescent="0.25">
      <c r="A4688" s="2"/>
      <c r="B4688" s="32"/>
      <c r="C4688" s="25"/>
      <c r="D4688" s="25"/>
      <c r="E4688" s="26"/>
      <c r="F4688" s="27"/>
      <c r="G4688" s="2"/>
      <c r="H4688" s="2"/>
      <c r="I4688" s="38" t="str">
        <f t="shared" si="365"/>
        <v/>
      </c>
      <c r="J4688" s="39" t="str">
        <f>IF($Q4688="", "", IF(IFERROR(INDEX('Ticket Sales'!B$11:B$5010, MATCH($Q4688, 'Ticket Sales'!$J$11:$J$5010, 0)), J4687)="", "", IFERROR(INDEX('Ticket Sales'!B$11:B$5010, MATCH($Q4688, 'Ticket Sales'!$J$11:$J$5010, 0)), J4687)))</f>
        <v/>
      </c>
      <c r="K4688" s="39" t="str">
        <f>IF($Q4688="", "", IF(IFERROR(INDEX('Ticket Sales'!C$11:C$5010, MATCH($Q4688, 'Ticket Sales'!$J$11:$J$5010, 0)), K4687)="", "", IFERROR(INDEX('Ticket Sales'!C$11:C$5010, MATCH($Q4688, 'Ticket Sales'!$J$11:$J$5010, 0)), K4687)))</f>
        <v/>
      </c>
      <c r="L4688" s="40" t="str">
        <f>IF($Q4688="", "", IF(IFERROR(INDEX('Ticket Sales'!D$11:D$5010, MATCH($Q4688, 'Ticket Sales'!$J$11:$J$5010, 0)), L4687)="", "", IFERROR(INDEX('Ticket Sales'!D$11:D$5010, MATCH($Q4688, 'Ticket Sales'!$J$11:$J$5010, 0)), L4687)))</f>
        <v/>
      </c>
      <c r="M4688" s="41" t="str">
        <f>IF($Q4688="", "", IF(IFERROR(INDEX('Ticket Sales'!E$11:E$5010, MATCH($Q4688, 'Ticket Sales'!$J$11:$J$5010, 0)), M4687)="", "", IFERROR(INDEX('Ticket Sales'!E$11:E$5010, MATCH($Q4688, 'Ticket Sales'!$J$11:$J$5010, 0)), M4687)))</f>
        <v/>
      </c>
      <c r="N4688" s="2"/>
      <c r="P4688" s="48">
        <v>4678</v>
      </c>
      <c r="Q4688" s="48" t="str">
        <f t="shared" si="366"/>
        <v/>
      </c>
      <c r="S4688" s="52" t="str">
        <f t="shared" si="367"/>
        <v/>
      </c>
      <c r="U4688" s="52" t="str">
        <f t="shared" si="368"/>
        <v/>
      </c>
      <c r="W4688" s="52" t="str">
        <f t="shared" si="369"/>
        <v/>
      </c>
    </row>
    <row r="4689" spans="1:23" x14ac:dyDescent="0.25">
      <c r="A4689" s="2"/>
      <c r="B4689" s="32"/>
      <c r="C4689" s="25"/>
      <c r="D4689" s="25"/>
      <c r="E4689" s="26"/>
      <c r="F4689" s="27"/>
      <c r="G4689" s="2"/>
      <c r="H4689" s="2"/>
      <c r="I4689" s="38" t="str">
        <f t="shared" si="365"/>
        <v/>
      </c>
      <c r="J4689" s="39" t="str">
        <f>IF($Q4689="", "", IF(IFERROR(INDEX('Ticket Sales'!B$11:B$5010, MATCH($Q4689, 'Ticket Sales'!$J$11:$J$5010, 0)), J4688)="", "", IFERROR(INDEX('Ticket Sales'!B$11:B$5010, MATCH($Q4689, 'Ticket Sales'!$J$11:$J$5010, 0)), J4688)))</f>
        <v/>
      </c>
      <c r="K4689" s="39" t="str">
        <f>IF($Q4689="", "", IF(IFERROR(INDEX('Ticket Sales'!C$11:C$5010, MATCH($Q4689, 'Ticket Sales'!$J$11:$J$5010, 0)), K4688)="", "", IFERROR(INDEX('Ticket Sales'!C$11:C$5010, MATCH($Q4689, 'Ticket Sales'!$J$11:$J$5010, 0)), K4688)))</f>
        <v/>
      </c>
      <c r="L4689" s="40" t="str">
        <f>IF($Q4689="", "", IF(IFERROR(INDEX('Ticket Sales'!D$11:D$5010, MATCH($Q4689, 'Ticket Sales'!$J$11:$J$5010, 0)), L4688)="", "", IFERROR(INDEX('Ticket Sales'!D$11:D$5010, MATCH($Q4689, 'Ticket Sales'!$J$11:$J$5010, 0)), L4688)))</f>
        <v/>
      </c>
      <c r="M4689" s="41" t="str">
        <f>IF($Q4689="", "", IF(IFERROR(INDEX('Ticket Sales'!E$11:E$5010, MATCH($Q4689, 'Ticket Sales'!$J$11:$J$5010, 0)), M4688)="", "", IFERROR(INDEX('Ticket Sales'!E$11:E$5010, MATCH($Q4689, 'Ticket Sales'!$J$11:$J$5010, 0)), M4688)))</f>
        <v/>
      </c>
      <c r="N4689" s="2"/>
      <c r="P4689" s="48">
        <v>4679</v>
      </c>
      <c r="Q4689" s="48" t="str">
        <f t="shared" si="366"/>
        <v/>
      </c>
      <c r="S4689" s="52" t="str">
        <f t="shared" si="367"/>
        <v/>
      </c>
      <c r="U4689" s="52" t="str">
        <f t="shared" si="368"/>
        <v/>
      </c>
      <c r="W4689" s="52" t="str">
        <f t="shared" si="369"/>
        <v/>
      </c>
    </row>
    <row r="4690" spans="1:23" x14ac:dyDescent="0.25">
      <c r="A4690" s="2"/>
      <c r="B4690" s="32"/>
      <c r="C4690" s="25"/>
      <c r="D4690" s="25"/>
      <c r="E4690" s="26"/>
      <c r="F4690" s="27"/>
      <c r="G4690" s="2"/>
      <c r="H4690" s="2"/>
      <c r="I4690" s="38" t="str">
        <f t="shared" si="365"/>
        <v/>
      </c>
      <c r="J4690" s="39" t="str">
        <f>IF($Q4690="", "", IF(IFERROR(INDEX('Ticket Sales'!B$11:B$5010, MATCH($Q4690, 'Ticket Sales'!$J$11:$J$5010, 0)), J4689)="", "", IFERROR(INDEX('Ticket Sales'!B$11:B$5010, MATCH($Q4690, 'Ticket Sales'!$J$11:$J$5010, 0)), J4689)))</f>
        <v/>
      </c>
      <c r="K4690" s="39" t="str">
        <f>IF($Q4690="", "", IF(IFERROR(INDEX('Ticket Sales'!C$11:C$5010, MATCH($Q4690, 'Ticket Sales'!$J$11:$J$5010, 0)), K4689)="", "", IFERROR(INDEX('Ticket Sales'!C$11:C$5010, MATCH($Q4690, 'Ticket Sales'!$J$11:$J$5010, 0)), K4689)))</f>
        <v/>
      </c>
      <c r="L4690" s="40" t="str">
        <f>IF($Q4690="", "", IF(IFERROR(INDEX('Ticket Sales'!D$11:D$5010, MATCH($Q4690, 'Ticket Sales'!$J$11:$J$5010, 0)), L4689)="", "", IFERROR(INDEX('Ticket Sales'!D$11:D$5010, MATCH($Q4690, 'Ticket Sales'!$J$11:$J$5010, 0)), L4689)))</f>
        <v/>
      </c>
      <c r="M4690" s="41" t="str">
        <f>IF($Q4690="", "", IF(IFERROR(INDEX('Ticket Sales'!E$11:E$5010, MATCH($Q4690, 'Ticket Sales'!$J$11:$J$5010, 0)), M4689)="", "", IFERROR(INDEX('Ticket Sales'!E$11:E$5010, MATCH($Q4690, 'Ticket Sales'!$J$11:$J$5010, 0)), M4689)))</f>
        <v/>
      </c>
      <c r="N4690" s="2"/>
      <c r="P4690" s="48">
        <v>4680</v>
      </c>
      <c r="Q4690" s="48" t="str">
        <f t="shared" si="366"/>
        <v/>
      </c>
      <c r="S4690" s="52" t="str">
        <f t="shared" si="367"/>
        <v/>
      </c>
      <c r="U4690" s="52" t="str">
        <f t="shared" si="368"/>
        <v/>
      </c>
      <c r="W4690" s="52" t="str">
        <f t="shared" si="369"/>
        <v/>
      </c>
    </row>
    <row r="4691" spans="1:23" x14ac:dyDescent="0.25">
      <c r="A4691" s="2"/>
      <c r="B4691" s="32"/>
      <c r="C4691" s="25"/>
      <c r="D4691" s="25"/>
      <c r="E4691" s="26"/>
      <c r="F4691" s="27"/>
      <c r="G4691" s="2"/>
      <c r="H4691" s="2"/>
      <c r="I4691" s="38" t="str">
        <f t="shared" si="365"/>
        <v/>
      </c>
      <c r="J4691" s="39" t="str">
        <f>IF($Q4691="", "", IF(IFERROR(INDEX('Ticket Sales'!B$11:B$5010, MATCH($Q4691, 'Ticket Sales'!$J$11:$J$5010, 0)), J4690)="", "", IFERROR(INDEX('Ticket Sales'!B$11:B$5010, MATCH($Q4691, 'Ticket Sales'!$J$11:$J$5010, 0)), J4690)))</f>
        <v/>
      </c>
      <c r="K4691" s="39" t="str">
        <f>IF($Q4691="", "", IF(IFERROR(INDEX('Ticket Sales'!C$11:C$5010, MATCH($Q4691, 'Ticket Sales'!$J$11:$J$5010, 0)), K4690)="", "", IFERROR(INDEX('Ticket Sales'!C$11:C$5010, MATCH($Q4691, 'Ticket Sales'!$J$11:$J$5010, 0)), K4690)))</f>
        <v/>
      </c>
      <c r="L4691" s="40" t="str">
        <f>IF($Q4691="", "", IF(IFERROR(INDEX('Ticket Sales'!D$11:D$5010, MATCH($Q4691, 'Ticket Sales'!$J$11:$J$5010, 0)), L4690)="", "", IFERROR(INDEX('Ticket Sales'!D$11:D$5010, MATCH($Q4691, 'Ticket Sales'!$J$11:$J$5010, 0)), L4690)))</f>
        <v/>
      </c>
      <c r="M4691" s="41" t="str">
        <f>IF($Q4691="", "", IF(IFERROR(INDEX('Ticket Sales'!E$11:E$5010, MATCH($Q4691, 'Ticket Sales'!$J$11:$J$5010, 0)), M4690)="", "", IFERROR(INDEX('Ticket Sales'!E$11:E$5010, MATCH($Q4691, 'Ticket Sales'!$J$11:$J$5010, 0)), M4690)))</f>
        <v/>
      </c>
      <c r="N4691" s="2"/>
      <c r="P4691" s="48">
        <v>4681</v>
      </c>
      <c r="Q4691" s="48" t="str">
        <f t="shared" si="366"/>
        <v/>
      </c>
      <c r="S4691" s="52" t="str">
        <f t="shared" si="367"/>
        <v/>
      </c>
      <c r="U4691" s="52" t="str">
        <f t="shared" si="368"/>
        <v/>
      </c>
      <c r="W4691" s="52" t="str">
        <f t="shared" si="369"/>
        <v/>
      </c>
    </row>
    <row r="4692" spans="1:23" x14ac:dyDescent="0.25">
      <c r="A4692" s="2"/>
      <c r="B4692" s="32"/>
      <c r="C4692" s="25"/>
      <c r="D4692" s="25"/>
      <c r="E4692" s="26"/>
      <c r="F4692" s="27"/>
      <c r="G4692" s="2"/>
      <c r="H4692" s="2"/>
      <c r="I4692" s="38" t="str">
        <f t="shared" si="365"/>
        <v/>
      </c>
      <c r="J4692" s="39" t="str">
        <f>IF($Q4692="", "", IF(IFERROR(INDEX('Ticket Sales'!B$11:B$5010, MATCH($Q4692, 'Ticket Sales'!$J$11:$J$5010, 0)), J4691)="", "", IFERROR(INDEX('Ticket Sales'!B$11:B$5010, MATCH($Q4692, 'Ticket Sales'!$J$11:$J$5010, 0)), J4691)))</f>
        <v/>
      </c>
      <c r="K4692" s="39" t="str">
        <f>IF($Q4692="", "", IF(IFERROR(INDEX('Ticket Sales'!C$11:C$5010, MATCH($Q4692, 'Ticket Sales'!$J$11:$J$5010, 0)), K4691)="", "", IFERROR(INDEX('Ticket Sales'!C$11:C$5010, MATCH($Q4692, 'Ticket Sales'!$J$11:$J$5010, 0)), K4691)))</f>
        <v/>
      </c>
      <c r="L4692" s="40" t="str">
        <f>IF($Q4692="", "", IF(IFERROR(INDEX('Ticket Sales'!D$11:D$5010, MATCH($Q4692, 'Ticket Sales'!$J$11:$J$5010, 0)), L4691)="", "", IFERROR(INDEX('Ticket Sales'!D$11:D$5010, MATCH($Q4692, 'Ticket Sales'!$J$11:$J$5010, 0)), L4691)))</f>
        <v/>
      </c>
      <c r="M4692" s="41" t="str">
        <f>IF($Q4692="", "", IF(IFERROR(INDEX('Ticket Sales'!E$11:E$5010, MATCH($Q4692, 'Ticket Sales'!$J$11:$J$5010, 0)), M4691)="", "", IFERROR(INDEX('Ticket Sales'!E$11:E$5010, MATCH($Q4692, 'Ticket Sales'!$J$11:$J$5010, 0)), M4691)))</f>
        <v/>
      </c>
      <c r="N4692" s="2"/>
      <c r="P4692" s="48">
        <v>4682</v>
      </c>
      <c r="Q4692" s="48" t="str">
        <f t="shared" si="366"/>
        <v/>
      </c>
      <c r="S4692" s="52" t="str">
        <f t="shared" si="367"/>
        <v/>
      </c>
      <c r="U4692" s="52" t="str">
        <f t="shared" si="368"/>
        <v/>
      </c>
      <c r="W4692" s="52" t="str">
        <f t="shared" si="369"/>
        <v/>
      </c>
    </row>
    <row r="4693" spans="1:23" x14ac:dyDescent="0.25">
      <c r="A4693" s="2"/>
      <c r="B4693" s="32"/>
      <c r="C4693" s="25"/>
      <c r="D4693" s="25"/>
      <c r="E4693" s="26"/>
      <c r="F4693" s="27"/>
      <c r="G4693" s="2"/>
      <c r="H4693" s="2"/>
      <c r="I4693" s="38" t="str">
        <f t="shared" si="365"/>
        <v/>
      </c>
      <c r="J4693" s="39" t="str">
        <f>IF($Q4693="", "", IF(IFERROR(INDEX('Ticket Sales'!B$11:B$5010, MATCH($Q4693, 'Ticket Sales'!$J$11:$J$5010, 0)), J4692)="", "", IFERROR(INDEX('Ticket Sales'!B$11:B$5010, MATCH($Q4693, 'Ticket Sales'!$J$11:$J$5010, 0)), J4692)))</f>
        <v/>
      </c>
      <c r="K4693" s="39" t="str">
        <f>IF($Q4693="", "", IF(IFERROR(INDEX('Ticket Sales'!C$11:C$5010, MATCH($Q4693, 'Ticket Sales'!$J$11:$J$5010, 0)), K4692)="", "", IFERROR(INDEX('Ticket Sales'!C$11:C$5010, MATCH($Q4693, 'Ticket Sales'!$J$11:$J$5010, 0)), K4692)))</f>
        <v/>
      </c>
      <c r="L4693" s="40" t="str">
        <f>IF($Q4693="", "", IF(IFERROR(INDEX('Ticket Sales'!D$11:D$5010, MATCH($Q4693, 'Ticket Sales'!$J$11:$J$5010, 0)), L4692)="", "", IFERROR(INDEX('Ticket Sales'!D$11:D$5010, MATCH($Q4693, 'Ticket Sales'!$J$11:$J$5010, 0)), L4692)))</f>
        <v/>
      </c>
      <c r="M4693" s="41" t="str">
        <f>IF($Q4693="", "", IF(IFERROR(INDEX('Ticket Sales'!E$11:E$5010, MATCH($Q4693, 'Ticket Sales'!$J$11:$J$5010, 0)), M4692)="", "", IFERROR(INDEX('Ticket Sales'!E$11:E$5010, MATCH($Q4693, 'Ticket Sales'!$J$11:$J$5010, 0)), M4692)))</f>
        <v/>
      </c>
      <c r="N4693" s="2"/>
      <c r="P4693" s="48">
        <v>4683</v>
      </c>
      <c r="Q4693" s="48" t="str">
        <f t="shared" si="366"/>
        <v/>
      </c>
      <c r="S4693" s="52" t="str">
        <f t="shared" si="367"/>
        <v/>
      </c>
      <c r="U4693" s="52" t="str">
        <f t="shared" si="368"/>
        <v/>
      </c>
      <c r="W4693" s="52" t="str">
        <f t="shared" si="369"/>
        <v/>
      </c>
    </row>
    <row r="4694" spans="1:23" x14ac:dyDescent="0.25">
      <c r="A4694" s="2"/>
      <c r="B4694" s="32"/>
      <c r="C4694" s="25"/>
      <c r="D4694" s="25"/>
      <c r="E4694" s="26"/>
      <c r="F4694" s="27"/>
      <c r="G4694" s="2"/>
      <c r="H4694" s="2"/>
      <c r="I4694" s="38" t="str">
        <f t="shared" si="365"/>
        <v/>
      </c>
      <c r="J4694" s="39" t="str">
        <f>IF($Q4694="", "", IF(IFERROR(INDEX('Ticket Sales'!B$11:B$5010, MATCH($Q4694, 'Ticket Sales'!$J$11:$J$5010, 0)), J4693)="", "", IFERROR(INDEX('Ticket Sales'!B$11:B$5010, MATCH($Q4694, 'Ticket Sales'!$J$11:$J$5010, 0)), J4693)))</f>
        <v/>
      </c>
      <c r="K4694" s="39" t="str">
        <f>IF($Q4694="", "", IF(IFERROR(INDEX('Ticket Sales'!C$11:C$5010, MATCH($Q4694, 'Ticket Sales'!$J$11:$J$5010, 0)), K4693)="", "", IFERROR(INDEX('Ticket Sales'!C$11:C$5010, MATCH($Q4694, 'Ticket Sales'!$J$11:$J$5010, 0)), K4693)))</f>
        <v/>
      </c>
      <c r="L4694" s="40" t="str">
        <f>IF($Q4694="", "", IF(IFERROR(INDEX('Ticket Sales'!D$11:D$5010, MATCH($Q4694, 'Ticket Sales'!$J$11:$J$5010, 0)), L4693)="", "", IFERROR(INDEX('Ticket Sales'!D$11:D$5010, MATCH($Q4694, 'Ticket Sales'!$J$11:$J$5010, 0)), L4693)))</f>
        <v/>
      </c>
      <c r="M4694" s="41" t="str">
        <f>IF($Q4694="", "", IF(IFERROR(INDEX('Ticket Sales'!E$11:E$5010, MATCH($Q4694, 'Ticket Sales'!$J$11:$J$5010, 0)), M4693)="", "", IFERROR(INDEX('Ticket Sales'!E$11:E$5010, MATCH($Q4694, 'Ticket Sales'!$J$11:$J$5010, 0)), M4693)))</f>
        <v/>
      </c>
      <c r="N4694" s="2"/>
      <c r="P4694" s="48">
        <v>4684</v>
      </c>
      <c r="Q4694" s="48" t="str">
        <f t="shared" si="366"/>
        <v/>
      </c>
      <c r="S4694" s="52" t="str">
        <f t="shared" si="367"/>
        <v/>
      </c>
      <c r="U4694" s="52" t="str">
        <f t="shared" si="368"/>
        <v/>
      </c>
      <c r="W4694" s="52" t="str">
        <f t="shared" si="369"/>
        <v/>
      </c>
    </row>
    <row r="4695" spans="1:23" x14ac:dyDescent="0.25">
      <c r="A4695" s="2"/>
      <c r="B4695" s="32"/>
      <c r="C4695" s="25"/>
      <c r="D4695" s="25"/>
      <c r="E4695" s="26"/>
      <c r="F4695" s="27"/>
      <c r="G4695" s="2"/>
      <c r="H4695" s="2"/>
      <c r="I4695" s="38" t="str">
        <f t="shared" si="365"/>
        <v/>
      </c>
      <c r="J4695" s="39" t="str">
        <f>IF($Q4695="", "", IF(IFERROR(INDEX('Ticket Sales'!B$11:B$5010, MATCH($Q4695, 'Ticket Sales'!$J$11:$J$5010, 0)), J4694)="", "", IFERROR(INDEX('Ticket Sales'!B$11:B$5010, MATCH($Q4695, 'Ticket Sales'!$J$11:$J$5010, 0)), J4694)))</f>
        <v/>
      </c>
      <c r="K4695" s="39" t="str">
        <f>IF($Q4695="", "", IF(IFERROR(INDEX('Ticket Sales'!C$11:C$5010, MATCH($Q4695, 'Ticket Sales'!$J$11:$J$5010, 0)), K4694)="", "", IFERROR(INDEX('Ticket Sales'!C$11:C$5010, MATCH($Q4695, 'Ticket Sales'!$J$11:$J$5010, 0)), K4694)))</f>
        <v/>
      </c>
      <c r="L4695" s="40" t="str">
        <f>IF($Q4695="", "", IF(IFERROR(INDEX('Ticket Sales'!D$11:D$5010, MATCH($Q4695, 'Ticket Sales'!$J$11:$J$5010, 0)), L4694)="", "", IFERROR(INDEX('Ticket Sales'!D$11:D$5010, MATCH($Q4695, 'Ticket Sales'!$J$11:$J$5010, 0)), L4694)))</f>
        <v/>
      </c>
      <c r="M4695" s="41" t="str">
        <f>IF($Q4695="", "", IF(IFERROR(INDEX('Ticket Sales'!E$11:E$5010, MATCH($Q4695, 'Ticket Sales'!$J$11:$J$5010, 0)), M4694)="", "", IFERROR(INDEX('Ticket Sales'!E$11:E$5010, MATCH($Q4695, 'Ticket Sales'!$J$11:$J$5010, 0)), M4694)))</f>
        <v/>
      </c>
      <c r="N4695" s="2"/>
      <c r="P4695" s="48">
        <v>4685</v>
      </c>
      <c r="Q4695" s="48" t="str">
        <f t="shared" si="366"/>
        <v/>
      </c>
      <c r="S4695" s="52" t="str">
        <f t="shared" si="367"/>
        <v/>
      </c>
      <c r="U4695" s="52" t="str">
        <f t="shared" si="368"/>
        <v/>
      </c>
      <c r="W4695" s="52" t="str">
        <f t="shared" si="369"/>
        <v/>
      </c>
    </row>
    <row r="4696" spans="1:23" x14ac:dyDescent="0.25">
      <c r="A4696" s="2"/>
      <c r="B4696" s="32"/>
      <c r="C4696" s="25"/>
      <c r="D4696" s="25"/>
      <c r="E4696" s="26"/>
      <c r="F4696" s="27"/>
      <c r="G4696" s="2"/>
      <c r="H4696" s="2"/>
      <c r="I4696" s="38" t="str">
        <f t="shared" si="365"/>
        <v/>
      </c>
      <c r="J4696" s="39" t="str">
        <f>IF($Q4696="", "", IF(IFERROR(INDEX('Ticket Sales'!B$11:B$5010, MATCH($Q4696, 'Ticket Sales'!$J$11:$J$5010, 0)), J4695)="", "", IFERROR(INDEX('Ticket Sales'!B$11:B$5010, MATCH($Q4696, 'Ticket Sales'!$J$11:$J$5010, 0)), J4695)))</f>
        <v/>
      </c>
      <c r="K4696" s="39" t="str">
        <f>IF($Q4696="", "", IF(IFERROR(INDEX('Ticket Sales'!C$11:C$5010, MATCH($Q4696, 'Ticket Sales'!$J$11:$J$5010, 0)), K4695)="", "", IFERROR(INDEX('Ticket Sales'!C$11:C$5010, MATCH($Q4696, 'Ticket Sales'!$J$11:$J$5010, 0)), K4695)))</f>
        <v/>
      </c>
      <c r="L4696" s="40" t="str">
        <f>IF($Q4696="", "", IF(IFERROR(INDEX('Ticket Sales'!D$11:D$5010, MATCH($Q4696, 'Ticket Sales'!$J$11:$J$5010, 0)), L4695)="", "", IFERROR(INDEX('Ticket Sales'!D$11:D$5010, MATCH($Q4696, 'Ticket Sales'!$J$11:$J$5010, 0)), L4695)))</f>
        <v/>
      </c>
      <c r="M4696" s="41" t="str">
        <f>IF($Q4696="", "", IF(IFERROR(INDEX('Ticket Sales'!E$11:E$5010, MATCH($Q4696, 'Ticket Sales'!$J$11:$J$5010, 0)), M4695)="", "", IFERROR(INDEX('Ticket Sales'!E$11:E$5010, MATCH($Q4696, 'Ticket Sales'!$J$11:$J$5010, 0)), M4695)))</f>
        <v/>
      </c>
      <c r="N4696" s="2"/>
      <c r="P4696" s="48">
        <v>4686</v>
      </c>
      <c r="Q4696" s="48" t="str">
        <f t="shared" si="366"/>
        <v/>
      </c>
      <c r="S4696" s="52" t="str">
        <f t="shared" si="367"/>
        <v/>
      </c>
      <c r="U4696" s="52" t="str">
        <f t="shared" si="368"/>
        <v/>
      </c>
      <c r="W4696" s="52" t="str">
        <f t="shared" si="369"/>
        <v/>
      </c>
    </row>
    <row r="4697" spans="1:23" x14ac:dyDescent="0.25">
      <c r="A4697" s="2"/>
      <c r="B4697" s="32"/>
      <c r="C4697" s="25"/>
      <c r="D4697" s="25"/>
      <c r="E4697" s="26"/>
      <c r="F4697" s="27"/>
      <c r="G4697" s="2"/>
      <c r="H4697" s="2"/>
      <c r="I4697" s="38" t="str">
        <f t="shared" si="365"/>
        <v/>
      </c>
      <c r="J4697" s="39" t="str">
        <f>IF($Q4697="", "", IF(IFERROR(INDEX('Ticket Sales'!B$11:B$5010, MATCH($Q4697, 'Ticket Sales'!$J$11:$J$5010, 0)), J4696)="", "", IFERROR(INDEX('Ticket Sales'!B$11:B$5010, MATCH($Q4697, 'Ticket Sales'!$J$11:$J$5010, 0)), J4696)))</f>
        <v/>
      </c>
      <c r="K4697" s="39" t="str">
        <f>IF($Q4697="", "", IF(IFERROR(INDEX('Ticket Sales'!C$11:C$5010, MATCH($Q4697, 'Ticket Sales'!$J$11:$J$5010, 0)), K4696)="", "", IFERROR(INDEX('Ticket Sales'!C$11:C$5010, MATCH($Q4697, 'Ticket Sales'!$J$11:$J$5010, 0)), K4696)))</f>
        <v/>
      </c>
      <c r="L4697" s="40" t="str">
        <f>IF($Q4697="", "", IF(IFERROR(INDEX('Ticket Sales'!D$11:D$5010, MATCH($Q4697, 'Ticket Sales'!$J$11:$J$5010, 0)), L4696)="", "", IFERROR(INDEX('Ticket Sales'!D$11:D$5010, MATCH($Q4697, 'Ticket Sales'!$J$11:$J$5010, 0)), L4696)))</f>
        <v/>
      </c>
      <c r="M4697" s="41" t="str">
        <f>IF($Q4697="", "", IF(IFERROR(INDEX('Ticket Sales'!E$11:E$5010, MATCH($Q4697, 'Ticket Sales'!$J$11:$J$5010, 0)), M4696)="", "", IFERROR(INDEX('Ticket Sales'!E$11:E$5010, MATCH($Q4697, 'Ticket Sales'!$J$11:$J$5010, 0)), M4696)))</f>
        <v/>
      </c>
      <c r="N4697" s="2"/>
      <c r="P4697" s="48">
        <v>4687</v>
      </c>
      <c r="Q4697" s="48" t="str">
        <f t="shared" si="366"/>
        <v/>
      </c>
      <c r="S4697" s="52" t="str">
        <f t="shared" si="367"/>
        <v/>
      </c>
      <c r="U4697" s="52" t="str">
        <f t="shared" si="368"/>
        <v/>
      </c>
      <c r="W4697" s="52" t="str">
        <f t="shared" si="369"/>
        <v/>
      </c>
    </row>
    <row r="4698" spans="1:23" x14ac:dyDescent="0.25">
      <c r="A4698" s="2"/>
      <c r="B4698" s="32"/>
      <c r="C4698" s="25"/>
      <c r="D4698" s="25"/>
      <c r="E4698" s="26"/>
      <c r="F4698" s="27"/>
      <c r="G4698" s="2"/>
      <c r="H4698" s="2"/>
      <c r="I4698" s="38" t="str">
        <f t="shared" si="365"/>
        <v/>
      </c>
      <c r="J4698" s="39" t="str">
        <f>IF($Q4698="", "", IF(IFERROR(INDEX('Ticket Sales'!B$11:B$5010, MATCH($Q4698, 'Ticket Sales'!$J$11:$J$5010, 0)), J4697)="", "", IFERROR(INDEX('Ticket Sales'!B$11:B$5010, MATCH($Q4698, 'Ticket Sales'!$J$11:$J$5010, 0)), J4697)))</f>
        <v/>
      </c>
      <c r="K4698" s="39" t="str">
        <f>IF($Q4698="", "", IF(IFERROR(INDEX('Ticket Sales'!C$11:C$5010, MATCH($Q4698, 'Ticket Sales'!$J$11:$J$5010, 0)), K4697)="", "", IFERROR(INDEX('Ticket Sales'!C$11:C$5010, MATCH($Q4698, 'Ticket Sales'!$J$11:$J$5010, 0)), K4697)))</f>
        <v/>
      </c>
      <c r="L4698" s="40" t="str">
        <f>IF($Q4698="", "", IF(IFERROR(INDEX('Ticket Sales'!D$11:D$5010, MATCH($Q4698, 'Ticket Sales'!$J$11:$J$5010, 0)), L4697)="", "", IFERROR(INDEX('Ticket Sales'!D$11:D$5010, MATCH($Q4698, 'Ticket Sales'!$J$11:$J$5010, 0)), L4697)))</f>
        <v/>
      </c>
      <c r="M4698" s="41" t="str">
        <f>IF($Q4698="", "", IF(IFERROR(INDEX('Ticket Sales'!E$11:E$5010, MATCH($Q4698, 'Ticket Sales'!$J$11:$J$5010, 0)), M4697)="", "", IFERROR(INDEX('Ticket Sales'!E$11:E$5010, MATCH($Q4698, 'Ticket Sales'!$J$11:$J$5010, 0)), M4697)))</f>
        <v/>
      </c>
      <c r="N4698" s="2"/>
      <c r="P4698" s="48">
        <v>4688</v>
      </c>
      <c r="Q4698" s="48" t="str">
        <f t="shared" si="366"/>
        <v/>
      </c>
      <c r="S4698" s="52" t="str">
        <f t="shared" si="367"/>
        <v/>
      </c>
      <c r="U4698" s="52" t="str">
        <f t="shared" si="368"/>
        <v/>
      </c>
      <c r="W4698" s="52" t="str">
        <f t="shared" si="369"/>
        <v/>
      </c>
    </row>
    <row r="4699" spans="1:23" x14ac:dyDescent="0.25">
      <c r="A4699" s="2"/>
      <c r="B4699" s="32"/>
      <c r="C4699" s="25"/>
      <c r="D4699" s="25"/>
      <c r="E4699" s="26"/>
      <c r="F4699" s="27"/>
      <c r="G4699" s="2"/>
      <c r="H4699" s="2"/>
      <c r="I4699" s="38" t="str">
        <f t="shared" si="365"/>
        <v/>
      </c>
      <c r="J4699" s="39" t="str">
        <f>IF($Q4699="", "", IF(IFERROR(INDEX('Ticket Sales'!B$11:B$5010, MATCH($Q4699, 'Ticket Sales'!$J$11:$J$5010, 0)), J4698)="", "", IFERROR(INDEX('Ticket Sales'!B$11:B$5010, MATCH($Q4699, 'Ticket Sales'!$J$11:$J$5010, 0)), J4698)))</f>
        <v/>
      </c>
      <c r="K4699" s="39" t="str">
        <f>IF($Q4699="", "", IF(IFERROR(INDEX('Ticket Sales'!C$11:C$5010, MATCH($Q4699, 'Ticket Sales'!$J$11:$J$5010, 0)), K4698)="", "", IFERROR(INDEX('Ticket Sales'!C$11:C$5010, MATCH($Q4699, 'Ticket Sales'!$J$11:$J$5010, 0)), K4698)))</f>
        <v/>
      </c>
      <c r="L4699" s="40" t="str">
        <f>IF($Q4699="", "", IF(IFERROR(INDEX('Ticket Sales'!D$11:D$5010, MATCH($Q4699, 'Ticket Sales'!$J$11:$J$5010, 0)), L4698)="", "", IFERROR(INDEX('Ticket Sales'!D$11:D$5010, MATCH($Q4699, 'Ticket Sales'!$J$11:$J$5010, 0)), L4698)))</f>
        <v/>
      </c>
      <c r="M4699" s="41" t="str">
        <f>IF($Q4699="", "", IF(IFERROR(INDEX('Ticket Sales'!E$11:E$5010, MATCH($Q4699, 'Ticket Sales'!$J$11:$J$5010, 0)), M4698)="", "", IFERROR(INDEX('Ticket Sales'!E$11:E$5010, MATCH($Q4699, 'Ticket Sales'!$J$11:$J$5010, 0)), M4698)))</f>
        <v/>
      </c>
      <c r="N4699" s="2"/>
      <c r="P4699" s="48">
        <v>4689</v>
      </c>
      <c r="Q4699" s="48" t="str">
        <f t="shared" si="366"/>
        <v/>
      </c>
      <c r="S4699" s="52" t="str">
        <f t="shared" si="367"/>
        <v/>
      </c>
      <c r="U4699" s="52" t="str">
        <f t="shared" si="368"/>
        <v/>
      </c>
      <c r="W4699" s="52" t="str">
        <f t="shared" si="369"/>
        <v/>
      </c>
    </row>
    <row r="4700" spans="1:23" x14ac:dyDescent="0.25">
      <c r="A4700" s="2"/>
      <c r="B4700" s="32"/>
      <c r="C4700" s="25"/>
      <c r="D4700" s="25"/>
      <c r="E4700" s="26"/>
      <c r="F4700" s="27"/>
      <c r="G4700" s="2"/>
      <c r="H4700" s="2"/>
      <c r="I4700" s="38" t="str">
        <f t="shared" si="365"/>
        <v/>
      </c>
      <c r="J4700" s="39" t="str">
        <f>IF($Q4700="", "", IF(IFERROR(INDEX('Ticket Sales'!B$11:B$5010, MATCH($Q4700, 'Ticket Sales'!$J$11:$J$5010, 0)), J4699)="", "", IFERROR(INDEX('Ticket Sales'!B$11:B$5010, MATCH($Q4700, 'Ticket Sales'!$J$11:$J$5010, 0)), J4699)))</f>
        <v/>
      </c>
      <c r="K4700" s="39" t="str">
        <f>IF($Q4700="", "", IF(IFERROR(INDEX('Ticket Sales'!C$11:C$5010, MATCH($Q4700, 'Ticket Sales'!$J$11:$J$5010, 0)), K4699)="", "", IFERROR(INDEX('Ticket Sales'!C$11:C$5010, MATCH($Q4700, 'Ticket Sales'!$J$11:$J$5010, 0)), K4699)))</f>
        <v/>
      </c>
      <c r="L4700" s="40" t="str">
        <f>IF($Q4700="", "", IF(IFERROR(INDEX('Ticket Sales'!D$11:D$5010, MATCH($Q4700, 'Ticket Sales'!$J$11:$J$5010, 0)), L4699)="", "", IFERROR(INDEX('Ticket Sales'!D$11:D$5010, MATCH($Q4700, 'Ticket Sales'!$J$11:$J$5010, 0)), L4699)))</f>
        <v/>
      </c>
      <c r="M4700" s="41" t="str">
        <f>IF($Q4700="", "", IF(IFERROR(INDEX('Ticket Sales'!E$11:E$5010, MATCH($Q4700, 'Ticket Sales'!$J$11:$J$5010, 0)), M4699)="", "", IFERROR(INDEX('Ticket Sales'!E$11:E$5010, MATCH($Q4700, 'Ticket Sales'!$J$11:$J$5010, 0)), M4699)))</f>
        <v/>
      </c>
      <c r="N4700" s="2"/>
      <c r="P4700" s="48">
        <v>4690</v>
      </c>
      <c r="Q4700" s="48" t="str">
        <f t="shared" si="366"/>
        <v/>
      </c>
      <c r="S4700" s="52" t="str">
        <f t="shared" si="367"/>
        <v/>
      </c>
      <c r="U4700" s="52" t="str">
        <f t="shared" si="368"/>
        <v/>
      </c>
      <c r="W4700" s="52" t="str">
        <f t="shared" si="369"/>
        <v/>
      </c>
    </row>
    <row r="4701" spans="1:23" x14ac:dyDescent="0.25">
      <c r="A4701" s="2"/>
      <c r="B4701" s="32"/>
      <c r="C4701" s="25"/>
      <c r="D4701" s="25"/>
      <c r="E4701" s="26"/>
      <c r="F4701" s="27"/>
      <c r="G4701" s="2"/>
      <c r="H4701" s="2"/>
      <c r="I4701" s="38" t="str">
        <f t="shared" si="365"/>
        <v/>
      </c>
      <c r="J4701" s="39" t="str">
        <f>IF($Q4701="", "", IF(IFERROR(INDEX('Ticket Sales'!B$11:B$5010, MATCH($Q4701, 'Ticket Sales'!$J$11:$J$5010, 0)), J4700)="", "", IFERROR(INDEX('Ticket Sales'!B$11:B$5010, MATCH($Q4701, 'Ticket Sales'!$J$11:$J$5010, 0)), J4700)))</f>
        <v/>
      </c>
      <c r="K4701" s="39" t="str">
        <f>IF($Q4701="", "", IF(IFERROR(INDEX('Ticket Sales'!C$11:C$5010, MATCH($Q4701, 'Ticket Sales'!$J$11:$J$5010, 0)), K4700)="", "", IFERROR(INDEX('Ticket Sales'!C$11:C$5010, MATCH($Q4701, 'Ticket Sales'!$J$11:$J$5010, 0)), K4700)))</f>
        <v/>
      </c>
      <c r="L4701" s="40" t="str">
        <f>IF($Q4701="", "", IF(IFERROR(INDEX('Ticket Sales'!D$11:D$5010, MATCH($Q4701, 'Ticket Sales'!$J$11:$J$5010, 0)), L4700)="", "", IFERROR(INDEX('Ticket Sales'!D$11:D$5010, MATCH($Q4701, 'Ticket Sales'!$J$11:$J$5010, 0)), L4700)))</f>
        <v/>
      </c>
      <c r="M4701" s="41" t="str">
        <f>IF($Q4701="", "", IF(IFERROR(INDEX('Ticket Sales'!E$11:E$5010, MATCH($Q4701, 'Ticket Sales'!$J$11:$J$5010, 0)), M4700)="", "", IFERROR(INDEX('Ticket Sales'!E$11:E$5010, MATCH($Q4701, 'Ticket Sales'!$J$11:$J$5010, 0)), M4700)))</f>
        <v/>
      </c>
      <c r="N4701" s="2"/>
      <c r="P4701" s="48">
        <v>4691</v>
      </c>
      <c r="Q4701" s="48" t="str">
        <f t="shared" si="366"/>
        <v/>
      </c>
      <c r="S4701" s="52" t="str">
        <f t="shared" si="367"/>
        <v/>
      </c>
      <c r="U4701" s="52" t="str">
        <f t="shared" si="368"/>
        <v/>
      </c>
      <c r="W4701" s="52" t="str">
        <f t="shared" si="369"/>
        <v/>
      </c>
    </row>
    <row r="4702" spans="1:23" x14ac:dyDescent="0.25">
      <c r="A4702" s="2"/>
      <c r="B4702" s="32"/>
      <c r="C4702" s="25"/>
      <c r="D4702" s="25"/>
      <c r="E4702" s="26"/>
      <c r="F4702" s="27"/>
      <c r="G4702" s="2"/>
      <c r="H4702" s="2"/>
      <c r="I4702" s="38" t="str">
        <f t="shared" si="365"/>
        <v/>
      </c>
      <c r="J4702" s="39" t="str">
        <f>IF($Q4702="", "", IF(IFERROR(INDEX('Ticket Sales'!B$11:B$5010, MATCH($Q4702, 'Ticket Sales'!$J$11:$J$5010, 0)), J4701)="", "", IFERROR(INDEX('Ticket Sales'!B$11:B$5010, MATCH($Q4702, 'Ticket Sales'!$J$11:$J$5010, 0)), J4701)))</f>
        <v/>
      </c>
      <c r="K4702" s="39" t="str">
        <f>IF($Q4702="", "", IF(IFERROR(INDEX('Ticket Sales'!C$11:C$5010, MATCH($Q4702, 'Ticket Sales'!$J$11:$J$5010, 0)), K4701)="", "", IFERROR(INDEX('Ticket Sales'!C$11:C$5010, MATCH($Q4702, 'Ticket Sales'!$J$11:$J$5010, 0)), K4701)))</f>
        <v/>
      </c>
      <c r="L4702" s="40" t="str">
        <f>IF($Q4702="", "", IF(IFERROR(INDEX('Ticket Sales'!D$11:D$5010, MATCH($Q4702, 'Ticket Sales'!$J$11:$J$5010, 0)), L4701)="", "", IFERROR(INDEX('Ticket Sales'!D$11:D$5010, MATCH($Q4702, 'Ticket Sales'!$J$11:$J$5010, 0)), L4701)))</f>
        <v/>
      </c>
      <c r="M4702" s="41" t="str">
        <f>IF($Q4702="", "", IF(IFERROR(INDEX('Ticket Sales'!E$11:E$5010, MATCH($Q4702, 'Ticket Sales'!$J$11:$J$5010, 0)), M4701)="", "", IFERROR(INDEX('Ticket Sales'!E$11:E$5010, MATCH($Q4702, 'Ticket Sales'!$J$11:$J$5010, 0)), M4701)))</f>
        <v/>
      </c>
      <c r="N4702" s="2"/>
      <c r="P4702" s="48">
        <v>4692</v>
      </c>
      <c r="Q4702" s="48" t="str">
        <f t="shared" si="366"/>
        <v/>
      </c>
      <c r="S4702" s="52" t="str">
        <f t="shared" si="367"/>
        <v/>
      </c>
      <c r="U4702" s="52" t="str">
        <f t="shared" si="368"/>
        <v/>
      </c>
      <c r="W4702" s="52" t="str">
        <f t="shared" si="369"/>
        <v/>
      </c>
    </row>
    <row r="4703" spans="1:23" x14ac:dyDescent="0.25">
      <c r="A4703" s="2"/>
      <c r="B4703" s="32"/>
      <c r="C4703" s="25"/>
      <c r="D4703" s="25"/>
      <c r="E4703" s="26"/>
      <c r="F4703" s="27"/>
      <c r="G4703" s="2"/>
      <c r="H4703" s="2"/>
      <c r="I4703" s="38" t="str">
        <f t="shared" si="365"/>
        <v/>
      </c>
      <c r="J4703" s="39" t="str">
        <f>IF($Q4703="", "", IF(IFERROR(INDEX('Ticket Sales'!B$11:B$5010, MATCH($Q4703, 'Ticket Sales'!$J$11:$J$5010, 0)), J4702)="", "", IFERROR(INDEX('Ticket Sales'!B$11:B$5010, MATCH($Q4703, 'Ticket Sales'!$J$11:$J$5010, 0)), J4702)))</f>
        <v/>
      </c>
      <c r="K4703" s="39" t="str">
        <f>IF($Q4703="", "", IF(IFERROR(INDEX('Ticket Sales'!C$11:C$5010, MATCH($Q4703, 'Ticket Sales'!$J$11:$J$5010, 0)), K4702)="", "", IFERROR(INDEX('Ticket Sales'!C$11:C$5010, MATCH($Q4703, 'Ticket Sales'!$J$11:$J$5010, 0)), K4702)))</f>
        <v/>
      </c>
      <c r="L4703" s="40" t="str">
        <f>IF($Q4703="", "", IF(IFERROR(INDEX('Ticket Sales'!D$11:D$5010, MATCH($Q4703, 'Ticket Sales'!$J$11:$J$5010, 0)), L4702)="", "", IFERROR(INDEX('Ticket Sales'!D$11:D$5010, MATCH($Q4703, 'Ticket Sales'!$J$11:$J$5010, 0)), L4702)))</f>
        <v/>
      </c>
      <c r="M4703" s="41" t="str">
        <f>IF($Q4703="", "", IF(IFERROR(INDEX('Ticket Sales'!E$11:E$5010, MATCH($Q4703, 'Ticket Sales'!$J$11:$J$5010, 0)), M4702)="", "", IFERROR(INDEX('Ticket Sales'!E$11:E$5010, MATCH($Q4703, 'Ticket Sales'!$J$11:$J$5010, 0)), M4702)))</f>
        <v/>
      </c>
      <c r="N4703" s="2"/>
      <c r="P4703" s="48">
        <v>4693</v>
      </c>
      <c r="Q4703" s="48" t="str">
        <f t="shared" si="366"/>
        <v/>
      </c>
      <c r="S4703" s="52" t="str">
        <f t="shared" si="367"/>
        <v/>
      </c>
      <c r="U4703" s="52" t="str">
        <f t="shared" si="368"/>
        <v/>
      </c>
      <c r="W4703" s="52" t="str">
        <f t="shared" si="369"/>
        <v/>
      </c>
    </row>
    <row r="4704" spans="1:23" x14ac:dyDescent="0.25">
      <c r="A4704" s="2"/>
      <c r="B4704" s="32"/>
      <c r="C4704" s="25"/>
      <c r="D4704" s="25"/>
      <c r="E4704" s="26"/>
      <c r="F4704" s="27"/>
      <c r="G4704" s="2"/>
      <c r="H4704" s="2"/>
      <c r="I4704" s="38" t="str">
        <f t="shared" si="365"/>
        <v/>
      </c>
      <c r="J4704" s="39" t="str">
        <f>IF($Q4704="", "", IF(IFERROR(INDEX('Ticket Sales'!B$11:B$5010, MATCH($Q4704, 'Ticket Sales'!$J$11:$J$5010, 0)), J4703)="", "", IFERROR(INDEX('Ticket Sales'!B$11:B$5010, MATCH($Q4704, 'Ticket Sales'!$J$11:$J$5010, 0)), J4703)))</f>
        <v/>
      </c>
      <c r="K4704" s="39" t="str">
        <f>IF($Q4704="", "", IF(IFERROR(INDEX('Ticket Sales'!C$11:C$5010, MATCH($Q4704, 'Ticket Sales'!$J$11:$J$5010, 0)), K4703)="", "", IFERROR(INDEX('Ticket Sales'!C$11:C$5010, MATCH($Q4704, 'Ticket Sales'!$J$11:$J$5010, 0)), K4703)))</f>
        <v/>
      </c>
      <c r="L4704" s="40" t="str">
        <f>IF($Q4704="", "", IF(IFERROR(INDEX('Ticket Sales'!D$11:D$5010, MATCH($Q4704, 'Ticket Sales'!$J$11:$J$5010, 0)), L4703)="", "", IFERROR(INDEX('Ticket Sales'!D$11:D$5010, MATCH($Q4704, 'Ticket Sales'!$J$11:$J$5010, 0)), L4703)))</f>
        <v/>
      </c>
      <c r="M4704" s="41" t="str">
        <f>IF($Q4704="", "", IF(IFERROR(INDEX('Ticket Sales'!E$11:E$5010, MATCH($Q4704, 'Ticket Sales'!$J$11:$J$5010, 0)), M4703)="", "", IFERROR(INDEX('Ticket Sales'!E$11:E$5010, MATCH($Q4704, 'Ticket Sales'!$J$11:$J$5010, 0)), M4703)))</f>
        <v/>
      </c>
      <c r="N4704" s="2"/>
      <c r="P4704" s="48">
        <v>4694</v>
      </c>
      <c r="Q4704" s="48" t="str">
        <f t="shared" si="366"/>
        <v/>
      </c>
      <c r="S4704" s="52" t="str">
        <f t="shared" si="367"/>
        <v/>
      </c>
      <c r="U4704" s="52" t="str">
        <f t="shared" si="368"/>
        <v/>
      </c>
      <c r="W4704" s="52" t="str">
        <f t="shared" si="369"/>
        <v/>
      </c>
    </row>
    <row r="4705" spans="1:23" x14ac:dyDescent="0.25">
      <c r="A4705" s="2"/>
      <c r="B4705" s="32"/>
      <c r="C4705" s="25"/>
      <c r="D4705" s="25"/>
      <c r="E4705" s="26"/>
      <c r="F4705" s="27"/>
      <c r="G4705" s="2"/>
      <c r="H4705" s="2"/>
      <c r="I4705" s="38" t="str">
        <f t="shared" si="365"/>
        <v/>
      </c>
      <c r="J4705" s="39" t="str">
        <f>IF($Q4705="", "", IF(IFERROR(INDEX('Ticket Sales'!B$11:B$5010, MATCH($Q4705, 'Ticket Sales'!$J$11:$J$5010, 0)), J4704)="", "", IFERROR(INDEX('Ticket Sales'!B$11:B$5010, MATCH($Q4705, 'Ticket Sales'!$J$11:$J$5010, 0)), J4704)))</f>
        <v/>
      </c>
      <c r="K4705" s="39" t="str">
        <f>IF($Q4705="", "", IF(IFERROR(INDEX('Ticket Sales'!C$11:C$5010, MATCH($Q4705, 'Ticket Sales'!$J$11:$J$5010, 0)), K4704)="", "", IFERROR(INDEX('Ticket Sales'!C$11:C$5010, MATCH($Q4705, 'Ticket Sales'!$J$11:$J$5010, 0)), K4704)))</f>
        <v/>
      </c>
      <c r="L4705" s="40" t="str">
        <f>IF($Q4705="", "", IF(IFERROR(INDEX('Ticket Sales'!D$11:D$5010, MATCH($Q4705, 'Ticket Sales'!$J$11:$J$5010, 0)), L4704)="", "", IFERROR(INDEX('Ticket Sales'!D$11:D$5010, MATCH($Q4705, 'Ticket Sales'!$J$11:$J$5010, 0)), L4704)))</f>
        <v/>
      </c>
      <c r="M4705" s="41" t="str">
        <f>IF($Q4705="", "", IF(IFERROR(INDEX('Ticket Sales'!E$11:E$5010, MATCH($Q4705, 'Ticket Sales'!$J$11:$J$5010, 0)), M4704)="", "", IFERROR(INDEX('Ticket Sales'!E$11:E$5010, MATCH($Q4705, 'Ticket Sales'!$J$11:$J$5010, 0)), M4704)))</f>
        <v/>
      </c>
      <c r="N4705" s="2"/>
      <c r="P4705" s="48">
        <v>4695</v>
      </c>
      <c r="Q4705" s="48" t="str">
        <f t="shared" si="366"/>
        <v/>
      </c>
      <c r="S4705" s="52" t="str">
        <f t="shared" si="367"/>
        <v/>
      </c>
      <c r="U4705" s="52" t="str">
        <f t="shared" si="368"/>
        <v/>
      </c>
      <c r="W4705" s="52" t="str">
        <f t="shared" si="369"/>
        <v/>
      </c>
    </row>
    <row r="4706" spans="1:23" x14ac:dyDescent="0.25">
      <c r="A4706" s="2"/>
      <c r="B4706" s="32"/>
      <c r="C4706" s="25"/>
      <c r="D4706" s="25"/>
      <c r="E4706" s="26"/>
      <c r="F4706" s="27"/>
      <c r="G4706" s="2"/>
      <c r="H4706" s="2"/>
      <c r="I4706" s="38" t="str">
        <f t="shared" si="365"/>
        <v/>
      </c>
      <c r="J4706" s="39" t="str">
        <f>IF($Q4706="", "", IF(IFERROR(INDEX('Ticket Sales'!B$11:B$5010, MATCH($Q4706, 'Ticket Sales'!$J$11:$J$5010, 0)), J4705)="", "", IFERROR(INDEX('Ticket Sales'!B$11:B$5010, MATCH($Q4706, 'Ticket Sales'!$J$11:$J$5010, 0)), J4705)))</f>
        <v/>
      </c>
      <c r="K4706" s="39" t="str">
        <f>IF($Q4706="", "", IF(IFERROR(INDEX('Ticket Sales'!C$11:C$5010, MATCH($Q4706, 'Ticket Sales'!$J$11:$J$5010, 0)), K4705)="", "", IFERROR(INDEX('Ticket Sales'!C$11:C$5010, MATCH($Q4706, 'Ticket Sales'!$J$11:$J$5010, 0)), K4705)))</f>
        <v/>
      </c>
      <c r="L4706" s="40" t="str">
        <f>IF($Q4706="", "", IF(IFERROR(INDEX('Ticket Sales'!D$11:D$5010, MATCH($Q4706, 'Ticket Sales'!$J$11:$J$5010, 0)), L4705)="", "", IFERROR(INDEX('Ticket Sales'!D$11:D$5010, MATCH($Q4706, 'Ticket Sales'!$J$11:$J$5010, 0)), L4705)))</f>
        <v/>
      </c>
      <c r="M4706" s="41" t="str">
        <f>IF($Q4706="", "", IF(IFERROR(INDEX('Ticket Sales'!E$11:E$5010, MATCH($Q4706, 'Ticket Sales'!$J$11:$J$5010, 0)), M4705)="", "", IFERROR(INDEX('Ticket Sales'!E$11:E$5010, MATCH($Q4706, 'Ticket Sales'!$J$11:$J$5010, 0)), M4705)))</f>
        <v/>
      </c>
      <c r="N4706" s="2"/>
      <c r="P4706" s="48">
        <v>4696</v>
      </c>
      <c r="Q4706" s="48" t="str">
        <f t="shared" si="366"/>
        <v/>
      </c>
      <c r="S4706" s="52" t="str">
        <f t="shared" si="367"/>
        <v/>
      </c>
      <c r="U4706" s="52" t="str">
        <f t="shared" si="368"/>
        <v/>
      </c>
      <c r="W4706" s="52" t="str">
        <f t="shared" si="369"/>
        <v/>
      </c>
    </row>
    <row r="4707" spans="1:23" x14ac:dyDescent="0.25">
      <c r="A4707" s="2"/>
      <c r="B4707" s="32"/>
      <c r="C4707" s="25"/>
      <c r="D4707" s="25"/>
      <c r="E4707" s="26"/>
      <c r="F4707" s="27"/>
      <c r="G4707" s="2"/>
      <c r="H4707" s="2"/>
      <c r="I4707" s="38" t="str">
        <f t="shared" si="365"/>
        <v/>
      </c>
      <c r="J4707" s="39" t="str">
        <f>IF($Q4707="", "", IF(IFERROR(INDEX('Ticket Sales'!B$11:B$5010, MATCH($Q4707, 'Ticket Sales'!$J$11:$J$5010, 0)), J4706)="", "", IFERROR(INDEX('Ticket Sales'!B$11:B$5010, MATCH($Q4707, 'Ticket Sales'!$J$11:$J$5010, 0)), J4706)))</f>
        <v/>
      </c>
      <c r="K4707" s="39" t="str">
        <f>IF($Q4707="", "", IF(IFERROR(INDEX('Ticket Sales'!C$11:C$5010, MATCH($Q4707, 'Ticket Sales'!$J$11:$J$5010, 0)), K4706)="", "", IFERROR(INDEX('Ticket Sales'!C$11:C$5010, MATCH($Q4707, 'Ticket Sales'!$J$11:$J$5010, 0)), K4706)))</f>
        <v/>
      </c>
      <c r="L4707" s="40" t="str">
        <f>IF($Q4707="", "", IF(IFERROR(INDEX('Ticket Sales'!D$11:D$5010, MATCH($Q4707, 'Ticket Sales'!$J$11:$J$5010, 0)), L4706)="", "", IFERROR(INDEX('Ticket Sales'!D$11:D$5010, MATCH($Q4707, 'Ticket Sales'!$J$11:$J$5010, 0)), L4706)))</f>
        <v/>
      </c>
      <c r="M4707" s="41" t="str">
        <f>IF($Q4707="", "", IF(IFERROR(INDEX('Ticket Sales'!E$11:E$5010, MATCH($Q4707, 'Ticket Sales'!$J$11:$J$5010, 0)), M4706)="", "", IFERROR(INDEX('Ticket Sales'!E$11:E$5010, MATCH($Q4707, 'Ticket Sales'!$J$11:$J$5010, 0)), M4706)))</f>
        <v/>
      </c>
      <c r="N4707" s="2"/>
      <c r="P4707" s="48">
        <v>4697</v>
      </c>
      <c r="Q4707" s="48" t="str">
        <f t="shared" si="366"/>
        <v/>
      </c>
      <c r="S4707" s="52" t="str">
        <f t="shared" si="367"/>
        <v/>
      </c>
      <c r="U4707" s="52" t="str">
        <f t="shared" si="368"/>
        <v/>
      </c>
      <c r="W4707" s="52" t="str">
        <f t="shared" si="369"/>
        <v/>
      </c>
    </row>
    <row r="4708" spans="1:23" x14ac:dyDescent="0.25">
      <c r="A4708" s="2"/>
      <c r="B4708" s="32"/>
      <c r="C4708" s="25"/>
      <c r="D4708" s="25"/>
      <c r="E4708" s="26"/>
      <c r="F4708" s="27"/>
      <c r="G4708" s="2"/>
      <c r="H4708" s="2"/>
      <c r="I4708" s="38" t="str">
        <f t="shared" si="365"/>
        <v/>
      </c>
      <c r="J4708" s="39" t="str">
        <f>IF($Q4708="", "", IF(IFERROR(INDEX('Ticket Sales'!B$11:B$5010, MATCH($Q4708, 'Ticket Sales'!$J$11:$J$5010, 0)), J4707)="", "", IFERROR(INDEX('Ticket Sales'!B$11:B$5010, MATCH($Q4708, 'Ticket Sales'!$J$11:$J$5010, 0)), J4707)))</f>
        <v/>
      </c>
      <c r="K4708" s="39" t="str">
        <f>IF($Q4708="", "", IF(IFERROR(INDEX('Ticket Sales'!C$11:C$5010, MATCH($Q4708, 'Ticket Sales'!$J$11:$J$5010, 0)), K4707)="", "", IFERROR(INDEX('Ticket Sales'!C$11:C$5010, MATCH($Q4708, 'Ticket Sales'!$J$11:$J$5010, 0)), K4707)))</f>
        <v/>
      </c>
      <c r="L4708" s="40" t="str">
        <f>IF($Q4708="", "", IF(IFERROR(INDEX('Ticket Sales'!D$11:D$5010, MATCH($Q4708, 'Ticket Sales'!$J$11:$J$5010, 0)), L4707)="", "", IFERROR(INDEX('Ticket Sales'!D$11:D$5010, MATCH($Q4708, 'Ticket Sales'!$J$11:$J$5010, 0)), L4707)))</f>
        <v/>
      </c>
      <c r="M4708" s="41" t="str">
        <f>IF($Q4708="", "", IF(IFERROR(INDEX('Ticket Sales'!E$11:E$5010, MATCH($Q4708, 'Ticket Sales'!$J$11:$J$5010, 0)), M4707)="", "", IFERROR(INDEX('Ticket Sales'!E$11:E$5010, MATCH($Q4708, 'Ticket Sales'!$J$11:$J$5010, 0)), M4707)))</f>
        <v/>
      </c>
      <c r="N4708" s="2"/>
      <c r="P4708" s="48">
        <v>4698</v>
      </c>
      <c r="Q4708" s="48" t="str">
        <f t="shared" si="366"/>
        <v/>
      </c>
      <c r="S4708" s="52" t="str">
        <f t="shared" si="367"/>
        <v/>
      </c>
      <c r="U4708" s="52" t="str">
        <f t="shared" si="368"/>
        <v/>
      </c>
      <c r="W4708" s="52" t="str">
        <f t="shared" si="369"/>
        <v/>
      </c>
    </row>
    <row r="4709" spans="1:23" x14ac:dyDescent="0.25">
      <c r="A4709" s="2"/>
      <c r="B4709" s="32"/>
      <c r="C4709" s="25"/>
      <c r="D4709" s="25"/>
      <c r="E4709" s="26"/>
      <c r="F4709" s="27"/>
      <c r="G4709" s="2"/>
      <c r="H4709" s="2"/>
      <c r="I4709" s="38" t="str">
        <f t="shared" si="365"/>
        <v/>
      </c>
      <c r="J4709" s="39" t="str">
        <f>IF($Q4709="", "", IF(IFERROR(INDEX('Ticket Sales'!B$11:B$5010, MATCH($Q4709, 'Ticket Sales'!$J$11:$J$5010, 0)), J4708)="", "", IFERROR(INDEX('Ticket Sales'!B$11:B$5010, MATCH($Q4709, 'Ticket Sales'!$J$11:$J$5010, 0)), J4708)))</f>
        <v/>
      </c>
      <c r="K4709" s="39" t="str">
        <f>IF($Q4709="", "", IF(IFERROR(INDEX('Ticket Sales'!C$11:C$5010, MATCH($Q4709, 'Ticket Sales'!$J$11:$J$5010, 0)), K4708)="", "", IFERROR(INDEX('Ticket Sales'!C$11:C$5010, MATCH($Q4709, 'Ticket Sales'!$J$11:$J$5010, 0)), K4708)))</f>
        <v/>
      </c>
      <c r="L4709" s="40" t="str">
        <f>IF($Q4709="", "", IF(IFERROR(INDEX('Ticket Sales'!D$11:D$5010, MATCH($Q4709, 'Ticket Sales'!$J$11:$J$5010, 0)), L4708)="", "", IFERROR(INDEX('Ticket Sales'!D$11:D$5010, MATCH($Q4709, 'Ticket Sales'!$J$11:$J$5010, 0)), L4708)))</f>
        <v/>
      </c>
      <c r="M4709" s="41" t="str">
        <f>IF($Q4709="", "", IF(IFERROR(INDEX('Ticket Sales'!E$11:E$5010, MATCH($Q4709, 'Ticket Sales'!$J$11:$J$5010, 0)), M4708)="", "", IFERROR(INDEX('Ticket Sales'!E$11:E$5010, MATCH($Q4709, 'Ticket Sales'!$J$11:$J$5010, 0)), M4708)))</f>
        <v/>
      </c>
      <c r="N4709" s="2"/>
      <c r="P4709" s="48">
        <v>4699</v>
      </c>
      <c r="Q4709" s="48" t="str">
        <f t="shared" si="366"/>
        <v/>
      </c>
      <c r="S4709" s="52" t="str">
        <f t="shared" si="367"/>
        <v/>
      </c>
      <c r="U4709" s="52" t="str">
        <f t="shared" si="368"/>
        <v/>
      </c>
      <c r="W4709" s="52" t="str">
        <f t="shared" si="369"/>
        <v/>
      </c>
    </row>
    <row r="4710" spans="1:23" x14ac:dyDescent="0.25">
      <c r="A4710" s="2"/>
      <c r="B4710" s="32"/>
      <c r="C4710" s="25"/>
      <c r="D4710" s="25"/>
      <c r="E4710" s="26"/>
      <c r="F4710" s="27"/>
      <c r="G4710" s="2"/>
      <c r="H4710" s="2"/>
      <c r="I4710" s="38" t="str">
        <f t="shared" si="365"/>
        <v/>
      </c>
      <c r="J4710" s="39" t="str">
        <f>IF($Q4710="", "", IF(IFERROR(INDEX('Ticket Sales'!B$11:B$5010, MATCH($Q4710, 'Ticket Sales'!$J$11:$J$5010, 0)), J4709)="", "", IFERROR(INDEX('Ticket Sales'!B$11:B$5010, MATCH($Q4710, 'Ticket Sales'!$J$11:$J$5010, 0)), J4709)))</f>
        <v/>
      </c>
      <c r="K4710" s="39" t="str">
        <f>IF($Q4710="", "", IF(IFERROR(INDEX('Ticket Sales'!C$11:C$5010, MATCH($Q4710, 'Ticket Sales'!$J$11:$J$5010, 0)), K4709)="", "", IFERROR(INDEX('Ticket Sales'!C$11:C$5010, MATCH($Q4710, 'Ticket Sales'!$J$11:$J$5010, 0)), K4709)))</f>
        <v/>
      </c>
      <c r="L4710" s="40" t="str">
        <f>IF($Q4710="", "", IF(IFERROR(INDEX('Ticket Sales'!D$11:D$5010, MATCH($Q4710, 'Ticket Sales'!$J$11:$J$5010, 0)), L4709)="", "", IFERROR(INDEX('Ticket Sales'!D$11:D$5010, MATCH($Q4710, 'Ticket Sales'!$J$11:$J$5010, 0)), L4709)))</f>
        <v/>
      </c>
      <c r="M4710" s="41" t="str">
        <f>IF($Q4710="", "", IF(IFERROR(INDEX('Ticket Sales'!E$11:E$5010, MATCH($Q4710, 'Ticket Sales'!$J$11:$J$5010, 0)), M4709)="", "", IFERROR(INDEX('Ticket Sales'!E$11:E$5010, MATCH($Q4710, 'Ticket Sales'!$J$11:$J$5010, 0)), M4709)))</f>
        <v/>
      </c>
      <c r="N4710" s="2"/>
      <c r="P4710" s="48">
        <v>4700</v>
      </c>
      <c r="Q4710" s="48" t="str">
        <f t="shared" si="366"/>
        <v/>
      </c>
      <c r="S4710" s="52" t="str">
        <f t="shared" si="367"/>
        <v/>
      </c>
      <c r="U4710" s="52" t="str">
        <f t="shared" si="368"/>
        <v/>
      </c>
      <c r="W4710" s="52" t="str">
        <f t="shared" si="369"/>
        <v/>
      </c>
    </row>
    <row r="4711" spans="1:23" x14ac:dyDescent="0.25">
      <c r="A4711" s="2"/>
      <c r="B4711" s="32"/>
      <c r="C4711" s="25"/>
      <c r="D4711" s="25"/>
      <c r="E4711" s="26"/>
      <c r="F4711" s="27"/>
      <c r="G4711" s="2"/>
      <c r="H4711" s="2"/>
      <c r="I4711" s="38" t="str">
        <f t="shared" si="365"/>
        <v/>
      </c>
      <c r="J4711" s="39" t="str">
        <f>IF($Q4711="", "", IF(IFERROR(INDEX('Ticket Sales'!B$11:B$5010, MATCH($Q4711, 'Ticket Sales'!$J$11:$J$5010, 0)), J4710)="", "", IFERROR(INDEX('Ticket Sales'!B$11:B$5010, MATCH($Q4711, 'Ticket Sales'!$J$11:$J$5010, 0)), J4710)))</f>
        <v/>
      </c>
      <c r="K4711" s="39" t="str">
        <f>IF($Q4711="", "", IF(IFERROR(INDEX('Ticket Sales'!C$11:C$5010, MATCH($Q4711, 'Ticket Sales'!$J$11:$J$5010, 0)), K4710)="", "", IFERROR(INDEX('Ticket Sales'!C$11:C$5010, MATCH($Q4711, 'Ticket Sales'!$J$11:$J$5010, 0)), K4710)))</f>
        <v/>
      </c>
      <c r="L4711" s="40" t="str">
        <f>IF($Q4711="", "", IF(IFERROR(INDEX('Ticket Sales'!D$11:D$5010, MATCH($Q4711, 'Ticket Sales'!$J$11:$J$5010, 0)), L4710)="", "", IFERROR(INDEX('Ticket Sales'!D$11:D$5010, MATCH($Q4711, 'Ticket Sales'!$J$11:$J$5010, 0)), L4710)))</f>
        <v/>
      </c>
      <c r="M4711" s="41" t="str">
        <f>IF($Q4711="", "", IF(IFERROR(INDEX('Ticket Sales'!E$11:E$5010, MATCH($Q4711, 'Ticket Sales'!$J$11:$J$5010, 0)), M4710)="", "", IFERROR(INDEX('Ticket Sales'!E$11:E$5010, MATCH($Q4711, 'Ticket Sales'!$J$11:$J$5010, 0)), M4710)))</f>
        <v/>
      </c>
      <c r="N4711" s="2"/>
      <c r="P4711" s="48">
        <v>4701</v>
      </c>
      <c r="Q4711" s="48" t="str">
        <f t="shared" si="366"/>
        <v/>
      </c>
      <c r="S4711" s="52" t="str">
        <f t="shared" si="367"/>
        <v/>
      </c>
      <c r="U4711" s="52" t="str">
        <f t="shared" si="368"/>
        <v/>
      </c>
      <c r="W4711" s="52" t="str">
        <f t="shared" si="369"/>
        <v/>
      </c>
    </row>
    <row r="4712" spans="1:23" x14ac:dyDescent="0.25">
      <c r="A4712" s="2"/>
      <c r="B4712" s="32"/>
      <c r="C4712" s="25"/>
      <c r="D4712" s="25"/>
      <c r="E4712" s="26"/>
      <c r="F4712" s="27"/>
      <c r="G4712" s="2"/>
      <c r="H4712" s="2"/>
      <c r="I4712" s="38" t="str">
        <f t="shared" si="365"/>
        <v/>
      </c>
      <c r="J4712" s="39" t="str">
        <f>IF($Q4712="", "", IF(IFERROR(INDEX('Ticket Sales'!B$11:B$5010, MATCH($Q4712, 'Ticket Sales'!$J$11:$J$5010, 0)), J4711)="", "", IFERROR(INDEX('Ticket Sales'!B$11:B$5010, MATCH($Q4712, 'Ticket Sales'!$J$11:$J$5010, 0)), J4711)))</f>
        <v/>
      </c>
      <c r="K4712" s="39" t="str">
        <f>IF($Q4712="", "", IF(IFERROR(INDEX('Ticket Sales'!C$11:C$5010, MATCH($Q4712, 'Ticket Sales'!$J$11:$J$5010, 0)), K4711)="", "", IFERROR(INDEX('Ticket Sales'!C$11:C$5010, MATCH($Q4712, 'Ticket Sales'!$J$11:$J$5010, 0)), K4711)))</f>
        <v/>
      </c>
      <c r="L4712" s="40" t="str">
        <f>IF($Q4712="", "", IF(IFERROR(INDEX('Ticket Sales'!D$11:D$5010, MATCH($Q4712, 'Ticket Sales'!$J$11:$J$5010, 0)), L4711)="", "", IFERROR(INDEX('Ticket Sales'!D$11:D$5010, MATCH($Q4712, 'Ticket Sales'!$J$11:$J$5010, 0)), L4711)))</f>
        <v/>
      </c>
      <c r="M4712" s="41" t="str">
        <f>IF($Q4712="", "", IF(IFERROR(INDEX('Ticket Sales'!E$11:E$5010, MATCH($Q4712, 'Ticket Sales'!$J$11:$J$5010, 0)), M4711)="", "", IFERROR(INDEX('Ticket Sales'!E$11:E$5010, MATCH($Q4712, 'Ticket Sales'!$J$11:$J$5010, 0)), M4711)))</f>
        <v/>
      </c>
      <c r="N4712" s="2"/>
      <c r="P4712" s="48">
        <v>4702</v>
      </c>
      <c r="Q4712" s="48" t="str">
        <f t="shared" si="366"/>
        <v/>
      </c>
      <c r="S4712" s="52" t="str">
        <f t="shared" si="367"/>
        <v/>
      </c>
      <c r="U4712" s="52" t="str">
        <f t="shared" si="368"/>
        <v/>
      </c>
      <c r="W4712" s="52" t="str">
        <f t="shared" si="369"/>
        <v/>
      </c>
    </row>
    <row r="4713" spans="1:23" x14ac:dyDescent="0.25">
      <c r="A4713" s="2"/>
      <c r="B4713" s="32"/>
      <c r="C4713" s="25"/>
      <c r="D4713" s="25"/>
      <c r="E4713" s="26"/>
      <c r="F4713" s="27"/>
      <c r="G4713" s="2"/>
      <c r="H4713" s="2"/>
      <c r="I4713" s="38" t="str">
        <f t="shared" si="365"/>
        <v/>
      </c>
      <c r="J4713" s="39" t="str">
        <f>IF($Q4713="", "", IF(IFERROR(INDEX('Ticket Sales'!B$11:B$5010, MATCH($Q4713, 'Ticket Sales'!$J$11:$J$5010, 0)), J4712)="", "", IFERROR(INDEX('Ticket Sales'!B$11:B$5010, MATCH($Q4713, 'Ticket Sales'!$J$11:$J$5010, 0)), J4712)))</f>
        <v/>
      </c>
      <c r="K4713" s="39" t="str">
        <f>IF($Q4713="", "", IF(IFERROR(INDEX('Ticket Sales'!C$11:C$5010, MATCH($Q4713, 'Ticket Sales'!$J$11:$J$5010, 0)), K4712)="", "", IFERROR(INDEX('Ticket Sales'!C$11:C$5010, MATCH($Q4713, 'Ticket Sales'!$J$11:$J$5010, 0)), K4712)))</f>
        <v/>
      </c>
      <c r="L4713" s="40" t="str">
        <f>IF($Q4713="", "", IF(IFERROR(INDEX('Ticket Sales'!D$11:D$5010, MATCH($Q4713, 'Ticket Sales'!$J$11:$J$5010, 0)), L4712)="", "", IFERROR(INDEX('Ticket Sales'!D$11:D$5010, MATCH($Q4713, 'Ticket Sales'!$J$11:$J$5010, 0)), L4712)))</f>
        <v/>
      </c>
      <c r="M4713" s="41" t="str">
        <f>IF($Q4713="", "", IF(IFERROR(INDEX('Ticket Sales'!E$11:E$5010, MATCH($Q4713, 'Ticket Sales'!$J$11:$J$5010, 0)), M4712)="", "", IFERROR(INDEX('Ticket Sales'!E$11:E$5010, MATCH($Q4713, 'Ticket Sales'!$J$11:$J$5010, 0)), M4712)))</f>
        <v/>
      </c>
      <c r="N4713" s="2"/>
      <c r="P4713" s="48">
        <v>4703</v>
      </c>
      <c r="Q4713" s="48" t="str">
        <f t="shared" si="366"/>
        <v/>
      </c>
      <c r="S4713" s="52" t="str">
        <f t="shared" si="367"/>
        <v/>
      </c>
      <c r="U4713" s="52" t="str">
        <f t="shared" si="368"/>
        <v/>
      </c>
      <c r="W4713" s="52" t="str">
        <f t="shared" si="369"/>
        <v/>
      </c>
    </row>
    <row r="4714" spans="1:23" x14ac:dyDescent="0.25">
      <c r="A4714" s="2"/>
      <c r="B4714" s="32"/>
      <c r="C4714" s="25"/>
      <c r="D4714" s="25"/>
      <c r="E4714" s="26"/>
      <c r="F4714" s="27"/>
      <c r="G4714" s="2"/>
      <c r="H4714" s="2"/>
      <c r="I4714" s="38" t="str">
        <f t="shared" si="365"/>
        <v/>
      </c>
      <c r="J4714" s="39" t="str">
        <f>IF($Q4714="", "", IF(IFERROR(INDEX('Ticket Sales'!B$11:B$5010, MATCH($Q4714, 'Ticket Sales'!$J$11:$J$5010, 0)), J4713)="", "", IFERROR(INDEX('Ticket Sales'!B$11:B$5010, MATCH($Q4714, 'Ticket Sales'!$J$11:$J$5010, 0)), J4713)))</f>
        <v/>
      </c>
      <c r="K4714" s="39" t="str">
        <f>IF($Q4714="", "", IF(IFERROR(INDEX('Ticket Sales'!C$11:C$5010, MATCH($Q4714, 'Ticket Sales'!$J$11:$J$5010, 0)), K4713)="", "", IFERROR(INDEX('Ticket Sales'!C$11:C$5010, MATCH($Q4714, 'Ticket Sales'!$J$11:$J$5010, 0)), K4713)))</f>
        <v/>
      </c>
      <c r="L4714" s="40" t="str">
        <f>IF($Q4714="", "", IF(IFERROR(INDEX('Ticket Sales'!D$11:D$5010, MATCH($Q4714, 'Ticket Sales'!$J$11:$J$5010, 0)), L4713)="", "", IFERROR(INDEX('Ticket Sales'!D$11:D$5010, MATCH($Q4714, 'Ticket Sales'!$J$11:$J$5010, 0)), L4713)))</f>
        <v/>
      </c>
      <c r="M4714" s="41" t="str">
        <f>IF($Q4714="", "", IF(IFERROR(INDEX('Ticket Sales'!E$11:E$5010, MATCH($Q4714, 'Ticket Sales'!$J$11:$J$5010, 0)), M4713)="", "", IFERROR(INDEX('Ticket Sales'!E$11:E$5010, MATCH($Q4714, 'Ticket Sales'!$J$11:$J$5010, 0)), M4713)))</f>
        <v/>
      </c>
      <c r="N4714" s="2"/>
      <c r="P4714" s="48">
        <v>4704</v>
      </c>
      <c r="Q4714" s="48" t="str">
        <f t="shared" si="366"/>
        <v/>
      </c>
      <c r="S4714" s="52" t="str">
        <f t="shared" si="367"/>
        <v/>
      </c>
      <c r="U4714" s="52" t="str">
        <f t="shared" si="368"/>
        <v/>
      </c>
      <c r="W4714" s="52" t="str">
        <f t="shared" si="369"/>
        <v/>
      </c>
    </row>
    <row r="4715" spans="1:23" x14ac:dyDescent="0.25">
      <c r="A4715" s="2"/>
      <c r="B4715" s="32"/>
      <c r="C4715" s="25"/>
      <c r="D4715" s="25"/>
      <c r="E4715" s="26"/>
      <c r="F4715" s="27"/>
      <c r="G4715" s="2"/>
      <c r="H4715" s="2"/>
      <c r="I4715" s="38" t="str">
        <f t="shared" si="365"/>
        <v/>
      </c>
      <c r="J4715" s="39" t="str">
        <f>IF($Q4715="", "", IF(IFERROR(INDEX('Ticket Sales'!B$11:B$5010, MATCH($Q4715, 'Ticket Sales'!$J$11:$J$5010, 0)), J4714)="", "", IFERROR(INDEX('Ticket Sales'!B$11:B$5010, MATCH($Q4715, 'Ticket Sales'!$J$11:$J$5010, 0)), J4714)))</f>
        <v/>
      </c>
      <c r="K4715" s="39" t="str">
        <f>IF($Q4715="", "", IF(IFERROR(INDEX('Ticket Sales'!C$11:C$5010, MATCH($Q4715, 'Ticket Sales'!$J$11:$J$5010, 0)), K4714)="", "", IFERROR(INDEX('Ticket Sales'!C$11:C$5010, MATCH($Q4715, 'Ticket Sales'!$J$11:$J$5010, 0)), K4714)))</f>
        <v/>
      </c>
      <c r="L4715" s="40" t="str">
        <f>IF($Q4715="", "", IF(IFERROR(INDEX('Ticket Sales'!D$11:D$5010, MATCH($Q4715, 'Ticket Sales'!$J$11:$J$5010, 0)), L4714)="", "", IFERROR(INDEX('Ticket Sales'!D$11:D$5010, MATCH($Q4715, 'Ticket Sales'!$J$11:$J$5010, 0)), L4714)))</f>
        <v/>
      </c>
      <c r="M4715" s="41" t="str">
        <f>IF($Q4715="", "", IF(IFERROR(INDEX('Ticket Sales'!E$11:E$5010, MATCH($Q4715, 'Ticket Sales'!$J$11:$J$5010, 0)), M4714)="", "", IFERROR(INDEX('Ticket Sales'!E$11:E$5010, MATCH($Q4715, 'Ticket Sales'!$J$11:$J$5010, 0)), M4714)))</f>
        <v/>
      </c>
      <c r="N4715" s="2"/>
      <c r="P4715" s="48">
        <v>4705</v>
      </c>
      <c r="Q4715" s="48" t="str">
        <f t="shared" si="366"/>
        <v/>
      </c>
      <c r="S4715" s="52" t="str">
        <f t="shared" si="367"/>
        <v/>
      </c>
      <c r="U4715" s="52" t="str">
        <f t="shared" si="368"/>
        <v/>
      </c>
      <c r="W4715" s="52" t="str">
        <f t="shared" si="369"/>
        <v/>
      </c>
    </row>
    <row r="4716" spans="1:23" x14ac:dyDescent="0.25">
      <c r="A4716" s="2"/>
      <c r="B4716" s="32"/>
      <c r="C4716" s="25"/>
      <c r="D4716" s="25"/>
      <c r="E4716" s="26"/>
      <c r="F4716" s="27"/>
      <c r="G4716" s="2"/>
      <c r="H4716" s="2"/>
      <c r="I4716" s="38" t="str">
        <f t="shared" si="365"/>
        <v/>
      </c>
      <c r="J4716" s="39" t="str">
        <f>IF($Q4716="", "", IF(IFERROR(INDEX('Ticket Sales'!B$11:B$5010, MATCH($Q4716, 'Ticket Sales'!$J$11:$J$5010, 0)), J4715)="", "", IFERROR(INDEX('Ticket Sales'!B$11:B$5010, MATCH($Q4716, 'Ticket Sales'!$J$11:$J$5010, 0)), J4715)))</f>
        <v/>
      </c>
      <c r="K4716" s="39" t="str">
        <f>IF($Q4716="", "", IF(IFERROR(INDEX('Ticket Sales'!C$11:C$5010, MATCH($Q4716, 'Ticket Sales'!$J$11:$J$5010, 0)), K4715)="", "", IFERROR(INDEX('Ticket Sales'!C$11:C$5010, MATCH($Q4716, 'Ticket Sales'!$J$11:$J$5010, 0)), K4715)))</f>
        <v/>
      </c>
      <c r="L4716" s="40" t="str">
        <f>IF($Q4716="", "", IF(IFERROR(INDEX('Ticket Sales'!D$11:D$5010, MATCH($Q4716, 'Ticket Sales'!$J$11:$J$5010, 0)), L4715)="", "", IFERROR(INDEX('Ticket Sales'!D$11:D$5010, MATCH($Q4716, 'Ticket Sales'!$J$11:$J$5010, 0)), L4715)))</f>
        <v/>
      </c>
      <c r="M4716" s="41" t="str">
        <f>IF($Q4716="", "", IF(IFERROR(INDEX('Ticket Sales'!E$11:E$5010, MATCH($Q4716, 'Ticket Sales'!$J$11:$J$5010, 0)), M4715)="", "", IFERROR(INDEX('Ticket Sales'!E$11:E$5010, MATCH($Q4716, 'Ticket Sales'!$J$11:$J$5010, 0)), M4715)))</f>
        <v/>
      </c>
      <c r="N4716" s="2"/>
      <c r="P4716" s="48">
        <v>4706</v>
      </c>
      <c r="Q4716" s="48" t="str">
        <f t="shared" si="366"/>
        <v/>
      </c>
      <c r="S4716" s="52" t="str">
        <f t="shared" si="367"/>
        <v/>
      </c>
      <c r="U4716" s="52" t="str">
        <f t="shared" si="368"/>
        <v/>
      </c>
      <c r="W4716" s="52" t="str">
        <f t="shared" si="369"/>
        <v/>
      </c>
    </row>
    <row r="4717" spans="1:23" x14ac:dyDescent="0.25">
      <c r="A4717" s="2"/>
      <c r="B4717" s="32"/>
      <c r="C4717" s="25"/>
      <c r="D4717" s="25"/>
      <c r="E4717" s="26"/>
      <c r="F4717" s="27"/>
      <c r="G4717" s="2"/>
      <c r="H4717" s="2"/>
      <c r="I4717" s="38" t="str">
        <f t="shared" si="365"/>
        <v/>
      </c>
      <c r="J4717" s="39" t="str">
        <f>IF($Q4717="", "", IF(IFERROR(INDEX('Ticket Sales'!B$11:B$5010, MATCH($Q4717, 'Ticket Sales'!$J$11:$J$5010, 0)), J4716)="", "", IFERROR(INDEX('Ticket Sales'!B$11:B$5010, MATCH($Q4717, 'Ticket Sales'!$J$11:$J$5010, 0)), J4716)))</f>
        <v/>
      </c>
      <c r="K4717" s="39" t="str">
        <f>IF($Q4717="", "", IF(IFERROR(INDEX('Ticket Sales'!C$11:C$5010, MATCH($Q4717, 'Ticket Sales'!$J$11:$J$5010, 0)), K4716)="", "", IFERROR(INDEX('Ticket Sales'!C$11:C$5010, MATCH($Q4717, 'Ticket Sales'!$J$11:$J$5010, 0)), K4716)))</f>
        <v/>
      </c>
      <c r="L4717" s="40" t="str">
        <f>IF($Q4717="", "", IF(IFERROR(INDEX('Ticket Sales'!D$11:D$5010, MATCH($Q4717, 'Ticket Sales'!$J$11:$J$5010, 0)), L4716)="", "", IFERROR(INDEX('Ticket Sales'!D$11:D$5010, MATCH($Q4717, 'Ticket Sales'!$J$11:$J$5010, 0)), L4716)))</f>
        <v/>
      </c>
      <c r="M4717" s="41" t="str">
        <f>IF($Q4717="", "", IF(IFERROR(INDEX('Ticket Sales'!E$11:E$5010, MATCH($Q4717, 'Ticket Sales'!$J$11:$J$5010, 0)), M4716)="", "", IFERROR(INDEX('Ticket Sales'!E$11:E$5010, MATCH($Q4717, 'Ticket Sales'!$J$11:$J$5010, 0)), M4716)))</f>
        <v/>
      </c>
      <c r="N4717" s="2"/>
      <c r="P4717" s="48">
        <v>4707</v>
      </c>
      <c r="Q4717" s="48" t="str">
        <f t="shared" si="366"/>
        <v/>
      </c>
      <c r="S4717" s="52" t="str">
        <f t="shared" si="367"/>
        <v/>
      </c>
      <c r="U4717" s="52" t="str">
        <f t="shared" si="368"/>
        <v/>
      </c>
      <c r="W4717" s="52" t="str">
        <f t="shared" si="369"/>
        <v/>
      </c>
    </row>
    <row r="4718" spans="1:23" x14ac:dyDescent="0.25">
      <c r="A4718" s="2"/>
      <c r="B4718" s="32"/>
      <c r="C4718" s="25"/>
      <c r="D4718" s="25"/>
      <c r="E4718" s="26"/>
      <c r="F4718" s="27"/>
      <c r="G4718" s="2"/>
      <c r="H4718" s="2"/>
      <c r="I4718" s="38" t="str">
        <f t="shared" si="365"/>
        <v/>
      </c>
      <c r="J4718" s="39" t="str">
        <f>IF($Q4718="", "", IF(IFERROR(INDEX('Ticket Sales'!B$11:B$5010, MATCH($Q4718, 'Ticket Sales'!$J$11:$J$5010, 0)), J4717)="", "", IFERROR(INDEX('Ticket Sales'!B$11:B$5010, MATCH($Q4718, 'Ticket Sales'!$J$11:$J$5010, 0)), J4717)))</f>
        <v/>
      </c>
      <c r="K4718" s="39" t="str">
        <f>IF($Q4718="", "", IF(IFERROR(INDEX('Ticket Sales'!C$11:C$5010, MATCH($Q4718, 'Ticket Sales'!$J$11:$J$5010, 0)), K4717)="", "", IFERROR(INDEX('Ticket Sales'!C$11:C$5010, MATCH($Q4718, 'Ticket Sales'!$J$11:$J$5010, 0)), K4717)))</f>
        <v/>
      </c>
      <c r="L4718" s="40" t="str">
        <f>IF($Q4718="", "", IF(IFERROR(INDEX('Ticket Sales'!D$11:D$5010, MATCH($Q4718, 'Ticket Sales'!$J$11:$J$5010, 0)), L4717)="", "", IFERROR(INDEX('Ticket Sales'!D$11:D$5010, MATCH($Q4718, 'Ticket Sales'!$J$11:$J$5010, 0)), L4717)))</f>
        <v/>
      </c>
      <c r="M4718" s="41" t="str">
        <f>IF($Q4718="", "", IF(IFERROR(INDEX('Ticket Sales'!E$11:E$5010, MATCH($Q4718, 'Ticket Sales'!$J$11:$J$5010, 0)), M4717)="", "", IFERROR(INDEX('Ticket Sales'!E$11:E$5010, MATCH($Q4718, 'Ticket Sales'!$J$11:$J$5010, 0)), M4717)))</f>
        <v/>
      </c>
      <c r="N4718" s="2"/>
      <c r="P4718" s="48">
        <v>4708</v>
      </c>
      <c r="Q4718" s="48" t="str">
        <f t="shared" si="366"/>
        <v/>
      </c>
      <c r="S4718" s="52" t="str">
        <f t="shared" si="367"/>
        <v/>
      </c>
      <c r="U4718" s="52" t="str">
        <f t="shared" si="368"/>
        <v/>
      </c>
      <c r="W4718" s="52" t="str">
        <f t="shared" si="369"/>
        <v/>
      </c>
    </row>
    <row r="4719" spans="1:23" x14ac:dyDescent="0.25">
      <c r="A4719" s="2"/>
      <c r="B4719" s="32"/>
      <c r="C4719" s="25"/>
      <c r="D4719" s="25"/>
      <c r="E4719" s="26"/>
      <c r="F4719" s="27"/>
      <c r="G4719" s="2"/>
      <c r="H4719" s="2"/>
      <c r="I4719" s="38" t="str">
        <f t="shared" si="365"/>
        <v/>
      </c>
      <c r="J4719" s="39" t="str">
        <f>IF($Q4719="", "", IF(IFERROR(INDEX('Ticket Sales'!B$11:B$5010, MATCH($Q4719, 'Ticket Sales'!$J$11:$J$5010, 0)), J4718)="", "", IFERROR(INDEX('Ticket Sales'!B$11:B$5010, MATCH($Q4719, 'Ticket Sales'!$J$11:$J$5010, 0)), J4718)))</f>
        <v/>
      </c>
      <c r="K4719" s="39" t="str">
        <f>IF($Q4719="", "", IF(IFERROR(INDEX('Ticket Sales'!C$11:C$5010, MATCH($Q4719, 'Ticket Sales'!$J$11:$J$5010, 0)), K4718)="", "", IFERROR(INDEX('Ticket Sales'!C$11:C$5010, MATCH($Q4719, 'Ticket Sales'!$J$11:$J$5010, 0)), K4718)))</f>
        <v/>
      </c>
      <c r="L4719" s="40" t="str">
        <f>IF($Q4719="", "", IF(IFERROR(INDEX('Ticket Sales'!D$11:D$5010, MATCH($Q4719, 'Ticket Sales'!$J$11:$J$5010, 0)), L4718)="", "", IFERROR(INDEX('Ticket Sales'!D$11:D$5010, MATCH($Q4719, 'Ticket Sales'!$J$11:$J$5010, 0)), L4718)))</f>
        <v/>
      </c>
      <c r="M4719" s="41" t="str">
        <f>IF($Q4719="", "", IF(IFERROR(INDEX('Ticket Sales'!E$11:E$5010, MATCH($Q4719, 'Ticket Sales'!$J$11:$J$5010, 0)), M4718)="", "", IFERROR(INDEX('Ticket Sales'!E$11:E$5010, MATCH($Q4719, 'Ticket Sales'!$J$11:$J$5010, 0)), M4718)))</f>
        <v/>
      </c>
      <c r="N4719" s="2"/>
      <c r="P4719" s="48">
        <v>4709</v>
      </c>
      <c r="Q4719" s="48" t="str">
        <f t="shared" si="366"/>
        <v/>
      </c>
      <c r="S4719" s="52" t="str">
        <f t="shared" si="367"/>
        <v/>
      </c>
      <c r="U4719" s="52" t="str">
        <f t="shared" si="368"/>
        <v/>
      </c>
      <c r="W4719" s="52" t="str">
        <f t="shared" si="369"/>
        <v/>
      </c>
    </row>
    <row r="4720" spans="1:23" x14ac:dyDescent="0.25">
      <c r="A4720" s="2"/>
      <c r="B4720" s="32"/>
      <c r="C4720" s="25"/>
      <c r="D4720" s="25"/>
      <c r="E4720" s="26"/>
      <c r="F4720" s="27"/>
      <c r="G4720" s="2"/>
      <c r="H4720" s="2"/>
      <c r="I4720" s="38" t="str">
        <f t="shared" si="365"/>
        <v/>
      </c>
      <c r="J4720" s="39" t="str">
        <f>IF($Q4720="", "", IF(IFERROR(INDEX('Ticket Sales'!B$11:B$5010, MATCH($Q4720, 'Ticket Sales'!$J$11:$J$5010, 0)), J4719)="", "", IFERROR(INDEX('Ticket Sales'!B$11:B$5010, MATCH($Q4720, 'Ticket Sales'!$J$11:$J$5010, 0)), J4719)))</f>
        <v/>
      </c>
      <c r="K4720" s="39" t="str">
        <f>IF($Q4720="", "", IF(IFERROR(INDEX('Ticket Sales'!C$11:C$5010, MATCH($Q4720, 'Ticket Sales'!$J$11:$J$5010, 0)), K4719)="", "", IFERROR(INDEX('Ticket Sales'!C$11:C$5010, MATCH($Q4720, 'Ticket Sales'!$J$11:$J$5010, 0)), K4719)))</f>
        <v/>
      </c>
      <c r="L4720" s="40" t="str">
        <f>IF($Q4720="", "", IF(IFERROR(INDEX('Ticket Sales'!D$11:D$5010, MATCH($Q4720, 'Ticket Sales'!$J$11:$J$5010, 0)), L4719)="", "", IFERROR(INDEX('Ticket Sales'!D$11:D$5010, MATCH($Q4720, 'Ticket Sales'!$J$11:$J$5010, 0)), L4719)))</f>
        <v/>
      </c>
      <c r="M4720" s="41" t="str">
        <f>IF($Q4720="", "", IF(IFERROR(INDEX('Ticket Sales'!E$11:E$5010, MATCH($Q4720, 'Ticket Sales'!$J$11:$J$5010, 0)), M4719)="", "", IFERROR(INDEX('Ticket Sales'!E$11:E$5010, MATCH($Q4720, 'Ticket Sales'!$J$11:$J$5010, 0)), M4719)))</f>
        <v/>
      </c>
      <c r="N4720" s="2"/>
      <c r="P4720" s="48">
        <v>4710</v>
      </c>
      <c r="Q4720" s="48" t="str">
        <f t="shared" si="366"/>
        <v/>
      </c>
      <c r="S4720" s="52" t="str">
        <f t="shared" si="367"/>
        <v/>
      </c>
      <c r="U4720" s="52" t="str">
        <f t="shared" si="368"/>
        <v/>
      </c>
      <c r="W4720" s="52" t="str">
        <f t="shared" si="369"/>
        <v/>
      </c>
    </row>
    <row r="4721" spans="1:23" x14ac:dyDescent="0.25">
      <c r="A4721" s="2"/>
      <c r="B4721" s="32"/>
      <c r="C4721" s="25"/>
      <c r="D4721" s="25"/>
      <c r="E4721" s="26"/>
      <c r="F4721" s="27"/>
      <c r="G4721" s="2"/>
      <c r="H4721" s="2"/>
      <c r="I4721" s="38" t="str">
        <f t="shared" si="365"/>
        <v/>
      </c>
      <c r="J4721" s="39" t="str">
        <f>IF($Q4721="", "", IF(IFERROR(INDEX('Ticket Sales'!B$11:B$5010, MATCH($Q4721, 'Ticket Sales'!$J$11:$J$5010, 0)), J4720)="", "", IFERROR(INDEX('Ticket Sales'!B$11:B$5010, MATCH($Q4721, 'Ticket Sales'!$J$11:$J$5010, 0)), J4720)))</f>
        <v/>
      </c>
      <c r="K4721" s="39" t="str">
        <f>IF($Q4721="", "", IF(IFERROR(INDEX('Ticket Sales'!C$11:C$5010, MATCH($Q4721, 'Ticket Sales'!$J$11:$J$5010, 0)), K4720)="", "", IFERROR(INDEX('Ticket Sales'!C$11:C$5010, MATCH($Q4721, 'Ticket Sales'!$J$11:$J$5010, 0)), K4720)))</f>
        <v/>
      </c>
      <c r="L4721" s="40" t="str">
        <f>IF($Q4721="", "", IF(IFERROR(INDEX('Ticket Sales'!D$11:D$5010, MATCH($Q4721, 'Ticket Sales'!$J$11:$J$5010, 0)), L4720)="", "", IFERROR(INDEX('Ticket Sales'!D$11:D$5010, MATCH($Q4721, 'Ticket Sales'!$J$11:$J$5010, 0)), L4720)))</f>
        <v/>
      </c>
      <c r="M4721" s="41" t="str">
        <f>IF($Q4721="", "", IF(IFERROR(INDEX('Ticket Sales'!E$11:E$5010, MATCH($Q4721, 'Ticket Sales'!$J$11:$J$5010, 0)), M4720)="", "", IFERROR(INDEX('Ticket Sales'!E$11:E$5010, MATCH($Q4721, 'Ticket Sales'!$J$11:$J$5010, 0)), M4720)))</f>
        <v/>
      </c>
      <c r="N4721" s="2"/>
      <c r="P4721" s="48">
        <v>4711</v>
      </c>
      <c r="Q4721" s="48" t="str">
        <f t="shared" si="366"/>
        <v/>
      </c>
      <c r="S4721" s="52" t="str">
        <f t="shared" si="367"/>
        <v/>
      </c>
      <c r="U4721" s="52" t="str">
        <f t="shared" si="368"/>
        <v/>
      </c>
      <c r="W4721" s="52" t="str">
        <f t="shared" si="369"/>
        <v/>
      </c>
    </row>
    <row r="4722" spans="1:23" x14ac:dyDescent="0.25">
      <c r="A4722" s="2"/>
      <c r="B4722" s="32"/>
      <c r="C4722" s="25"/>
      <c r="D4722" s="25"/>
      <c r="E4722" s="26"/>
      <c r="F4722" s="27"/>
      <c r="G4722" s="2"/>
      <c r="H4722" s="2"/>
      <c r="I4722" s="38" t="str">
        <f t="shared" si="365"/>
        <v/>
      </c>
      <c r="J4722" s="39" t="str">
        <f>IF($Q4722="", "", IF(IFERROR(INDEX('Ticket Sales'!B$11:B$5010, MATCH($Q4722, 'Ticket Sales'!$J$11:$J$5010, 0)), J4721)="", "", IFERROR(INDEX('Ticket Sales'!B$11:B$5010, MATCH($Q4722, 'Ticket Sales'!$J$11:$J$5010, 0)), J4721)))</f>
        <v/>
      </c>
      <c r="K4722" s="39" t="str">
        <f>IF($Q4722="", "", IF(IFERROR(INDEX('Ticket Sales'!C$11:C$5010, MATCH($Q4722, 'Ticket Sales'!$J$11:$J$5010, 0)), K4721)="", "", IFERROR(INDEX('Ticket Sales'!C$11:C$5010, MATCH($Q4722, 'Ticket Sales'!$J$11:$J$5010, 0)), K4721)))</f>
        <v/>
      </c>
      <c r="L4722" s="40" t="str">
        <f>IF($Q4722="", "", IF(IFERROR(INDEX('Ticket Sales'!D$11:D$5010, MATCH($Q4722, 'Ticket Sales'!$J$11:$J$5010, 0)), L4721)="", "", IFERROR(INDEX('Ticket Sales'!D$11:D$5010, MATCH($Q4722, 'Ticket Sales'!$J$11:$J$5010, 0)), L4721)))</f>
        <v/>
      </c>
      <c r="M4722" s="41" t="str">
        <f>IF($Q4722="", "", IF(IFERROR(INDEX('Ticket Sales'!E$11:E$5010, MATCH($Q4722, 'Ticket Sales'!$J$11:$J$5010, 0)), M4721)="", "", IFERROR(INDEX('Ticket Sales'!E$11:E$5010, MATCH($Q4722, 'Ticket Sales'!$J$11:$J$5010, 0)), M4721)))</f>
        <v/>
      </c>
      <c r="N4722" s="2"/>
      <c r="P4722" s="48">
        <v>4712</v>
      </c>
      <c r="Q4722" s="48" t="str">
        <f t="shared" si="366"/>
        <v/>
      </c>
      <c r="S4722" s="52" t="str">
        <f t="shared" si="367"/>
        <v/>
      </c>
      <c r="U4722" s="52" t="str">
        <f t="shared" si="368"/>
        <v/>
      </c>
      <c r="W4722" s="52" t="str">
        <f t="shared" si="369"/>
        <v/>
      </c>
    </row>
    <row r="4723" spans="1:23" x14ac:dyDescent="0.25">
      <c r="A4723" s="2"/>
      <c r="B4723" s="32"/>
      <c r="C4723" s="25"/>
      <c r="D4723" s="25"/>
      <c r="E4723" s="26"/>
      <c r="F4723" s="27"/>
      <c r="G4723" s="2"/>
      <c r="H4723" s="2"/>
      <c r="I4723" s="38" t="str">
        <f t="shared" si="365"/>
        <v/>
      </c>
      <c r="J4723" s="39" t="str">
        <f>IF($Q4723="", "", IF(IFERROR(INDEX('Ticket Sales'!B$11:B$5010, MATCH($Q4723, 'Ticket Sales'!$J$11:$J$5010, 0)), J4722)="", "", IFERROR(INDEX('Ticket Sales'!B$11:B$5010, MATCH($Q4723, 'Ticket Sales'!$J$11:$J$5010, 0)), J4722)))</f>
        <v/>
      </c>
      <c r="K4723" s="39" t="str">
        <f>IF($Q4723="", "", IF(IFERROR(INDEX('Ticket Sales'!C$11:C$5010, MATCH($Q4723, 'Ticket Sales'!$J$11:$J$5010, 0)), K4722)="", "", IFERROR(INDEX('Ticket Sales'!C$11:C$5010, MATCH($Q4723, 'Ticket Sales'!$J$11:$J$5010, 0)), K4722)))</f>
        <v/>
      </c>
      <c r="L4723" s="40" t="str">
        <f>IF($Q4723="", "", IF(IFERROR(INDEX('Ticket Sales'!D$11:D$5010, MATCH($Q4723, 'Ticket Sales'!$J$11:$J$5010, 0)), L4722)="", "", IFERROR(INDEX('Ticket Sales'!D$11:D$5010, MATCH($Q4723, 'Ticket Sales'!$J$11:$J$5010, 0)), L4722)))</f>
        <v/>
      </c>
      <c r="M4723" s="41" t="str">
        <f>IF($Q4723="", "", IF(IFERROR(INDEX('Ticket Sales'!E$11:E$5010, MATCH($Q4723, 'Ticket Sales'!$J$11:$J$5010, 0)), M4722)="", "", IFERROR(INDEX('Ticket Sales'!E$11:E$5010, MATCH($Q4723, 'Ticket Sales'!$J$11:$J$5010, 0)), M4722)))</f>
        <v/>
      </c>
      <c r="N4723" s="2"/>
      <c r="P4723" s="48">
        <v>4713</v>
      </c>
      <c r="Q4723" s="48" t="str">
        <f t="shared" si="366"/>
        <v/>
      </c>
      <c r="S4723" s="52" t="str">
        <f t="shared" si="367"/>
        <v/>
      </c>
      <c r="U4723" s="52" t="str">
        <f t="shared" si="368"/>
        <v/>
      </c>
      <c r="W4723" s="52" t="str">
        <f t="shared" si="369"/>
        <v/>
      </c>
    </row>
    <row r="4724" spans="1:23" x14ac:dyDescent="0.25">
      <c r="A4724" s="2"/>
      <c r="B4724" s="32"/>
      <c r="C4724" s="25"/>
      <c r="D4724" s="25"/>
      <c r="E4724" s="26"/>
      <c r="F4724" s="27"/>
      <c r="G4724" s="2"/>
      <c r="H4724" s="2"/>
      <c r="I4724" s="38" t="str">
        <f t="shared" si="365"/>
        <v/>
      </c>
      <c r="J4724" s="39" t="str">
        <f>IF($Q4724="", "", IF(IFERROR(INDEX('Ticket Sales'!B$11:B$5010, MATCH($Q4724, 'Ticket Sales'!$J$11:$J$5010, 0)), J4723)="", "", IFERROR(INDEX('Ticket Sales'!B$11:B$5010, MATCH($Q4724, 'Ticket Sales'!$J$11:$J$5010, 0)), J4723)))</f>
        <v/>
      </c>
      <c r="K4724" s="39" t="str">
        <f>IF($Q4724="", "", IF(IFERROR(INDEX('Ticket Sales'!C$11:C$5010, MATCH($Q4724, 'Ticket Sales'!$J$11:$J$5010, 0)), K4723)="", "", IFERROR(INDEX('Ticket Sales'!C$11:C$5010, MATCH($Q4724, 'Ticket Sales'!$J$11:$J$5010, 0)), K4723)))</f>
        <v/>
      </c>
      <c r="L4724" s="40" t="str">
        <f>IF($Q4724="", "", IF(IFERROR(INDEX('Ticket Sales'!D$11:D$5010, MATCH($Q4724, 'Ticket Sales'!$J$11:$J$5010, 0)), L4723)="", "", IFERROR(INDEX('Ticket Sales'!D$11:D$5010, MATCH($Q4724, 'Ticket Sales'!$J$11:$J$5010, 0)), L4723)))</f>
        <v/>
      </c>
      <c r="M4724" s="41" t="str">
        <f>IF($Q4724="", "", IF(IFERROR(INDEX('Ticket Sales'!E$11:E$5010, MATCH($Q4724, 'Ticket Sales'!$J$11:$J$5010, 0)), M4723)="", "", IFERROR(INDEX('Ticket Sales'!E$11:E$5010, MATCH($Q4724, 'Ticket Sales'!$J$11:$J$5010, 0)), M4723)))</f>
        <v/>
      </c>
      <c r="N4724" s="2"/>
      <c r="P4724" s="48">
        <v>4714</v>
      </c>
      <c r="Q4724" s="48" t="str">
        <f t="shared" si="366"/>
        <v/>
      </c>
      <c r="S4724" s="52" t="str">
        <f t="shared" si="367"/>
        <v/>
      </c>
      <c r="U4724" s="52" t="str">
        <f t="shared" si="368"/>
        <v/>
      </c>
      <c r="W4724" s="52" t="str">
        <f t="shared" si="369"/>
        <v/>
      </c>
    </row>
    <row r="4725" spans="1:23" x14ac:dyDescent="0.25">
      <c r="A4725" s="2"/>
      <c r="B4725" s="32"/>
      <c r="C4725" s="25"/>
      <c r="D4725" s="25"/>
      <c r="E4725" s="26"/>
      <c r="F4725" s="27"/>
      <c r="G4725" s="2"/>
      <c r="H4725" s="2"/>
      <c r="I4725" s="38" t="str">
        <f t="shared" si="365"/>
        <v/>
      </c>
      <c r="J4725" s="39" t="str">
        <f>IF($Q4725="", "", IF(IFERROR(INDEX('Ticket Sales'!B$11:B$5010, MATCH($Q4725, 'Ticket Sales'!$J$11:$J$5010, 0)), J4724)="", "", IFERROR(INDEX('Ticket Sales'!B$11:B$5010, MATCH($Q4725, 'Ticket Sales'!$J$11:$J$5010, 0)), J4724)))</f>
        <v/>
      </c>
      <c r="K4725" s="39" t="str">
        <f>IF($Q4725="", "", IF(IFERROR(INDEX('Ticket Sales'!C$11:C$5010, MATCH($Q4725, 'Ticket Sales'!$J$11:$J$5010, 0)), K4724)="", "", IFERROR(INDEX('Ticket Sales'!C$11:C$5010, MATCH($Q4725, 'Ticket Sales'!$J$11:$J$5010, 0)), K4724)))</f>
        <v/>
      </c>
      <c r="L4725" s="40" t="str">
        <f>IF($Q4725="", "", IF(IFERROR(INDEX('Ticket Sales'!D$11:D$5010, MATCH($Q4725, 'Ticket Sales'!$J$11:$J$5010, 0)), L4724)="", "", IFERROR(INDEX('Ticket Sales'!D$11:D$5010, MATCH($Q4725, 'Ticket Sales'!$J$11:$J$5010, 0)), L4724)))</f>
        <v/>
      </c>
      <c r="M4725" s="41" t="str">
        <f>IF($Q4725="", "", IF(IFERROR(INDEX('Ticket Sales'!E$11:E$5010, MATCH($Q4725, 'Ticket Sales'!$J$11:$J$5010, 0)), M4724)="", "", IFERROR(INDEX('Ticket Sales'!E$11:E$5010, MATCH($Q4725, 'Ticket Sales'!$J$11:$J$5010, 0)), M4724)))</f>
        <v/>
      </c>
      <c r="N4725" s="2"/>
      <c r="P4725" s="48">
        <v>4715</v>
      </c>
      <c r="Q4725" s="48" t="str">
        <f t="shared" si="366"/>
        <v/>
      </c>
      <c r="S4725" s="52" t="str">
        <f t="shared" si="367"/>
        <v/>
      </c>
      <c r="U4725" s="52" t="str">
        <f t="shared" si="368"/>
        <v/>
      </c>
      <c r="W4725" s="52" t="str">
        <f t="shared" si="369"/>
        <v/>
      </c>
    </row>
    <row r="4726" spans="1:23" x14ac:dyDescent="0.25">
      <c r="A4726" s="2"/>
      <c r="B4726" s="32"/>
      <c r="C4726" s="25"/>
      <c r="D4726" s="25"/>
      <c r="E4726" s="26"/>
      <c r="F4726" s="27"/>
      <c r="G4726" s="2"/>
      <c r="H4726" s="2"/>
      <c r="I4726" s="38" t="str">
        <f t="shared" si="365"/>
        <v/>
      </c>
      <c r="J4726" s="39" t="str">
        <f>IF($Q4726="", "", IF(IFERROR(INDEX('Ticket Sales'!B$11:B$5010, MATCH($Q4726, 'Ticket Sales'!$J$11:$J$5010, 0)), J4725)="", "", IFERROR(INDEX('Ticket Sales'!B$11:B$5010, MATCH($Q4726, 'Ticket Sales'!$J$11:$J$5010, 0)), J4725)))</f>
        <v/>
      </c>
      <c r="K4726" s="39" t="str">
        <f>IF($Q4726="", "", IF(IFERROR(INDEX('Ticket Sales'!C$11:C$5010, MATCH($Q4726, 'Ticket Sales'!$J$11:$J$5010, 0)), K4725)="", "", IFERROR(INDEX('Ticket Sales'!C$11:C$5010, MATCH($Q4726, 'Ticket Sales'!$J$11:$J$5010, 0)), K4725)))</f>
        <v/>
      </c>
      <c r="L4726" s="40" t="str">
        <f>IF($Q4726="", "", IF(IFERROR(INDEX('Ticket Sales'!D$11:D$5010, MATCH($Q4726, 'Ticket Sales'!$J$11:$J$5010, 0)), L4725)="", "", IFERROR(INDEX('Ticket Sales'!D$11:D$5010, MATCH($Q4726, 'Ticket Sales'!$J$11:$J$5010, 0)), L4725)))</f>
        <v/>
      </c>
      <c r="M4726" s="41" t="str">
        <f>IF($Q4726="", "", IF(IFERROR(INDEX('Ticket Sales'!E$11:E$5010, MATCH($Q4726, 'Ticket Sales'!$J$11:$J$5010, 0)), M4725)="", "", IFERROR(INDEX('Ticket Sales'!E$11:E$5010, MATCH($Q4726, 'Ticket Sales'!$J$11:$J$5010, 0)), M4725)))</f>
        <v/>
      </c>
      <c r="N4726" s="2"/>
      <c r="P4726" s="48">
        <v>4716</v>
      </c>
      <c r="Q4726" s="48" t="str">
        <f t="shared" si="366"/>
        <v/>
      </c>
      <c r="S4726" s="52" t="str">
        <f t="shared" si="367"/>
        <v/>
      </c>
      <c r="U4726" s="52" t="str">
        <f t="shared" si="368"/>
        <v/>
      </c>
      <c r="W4726" s="52" t="str">
        <f t="shared" si="369"/>
        <v/>
      </c>
    </row>
    <row r="4727" spans="1:23" x14ac:dyDescent="0.25">
      <c r="A4727" s="2"/>
      <c r="B4727" s="32"/>
      <c r="C4727" s="25"/>
      <c r="D4727" s="25"/>
      <c r="E4727" s="26"/>
      <c r="F4727" s="27"/>
      <c r="G4727" s="2"/>
      <c r="H4727" s="2"/>
      <c r="I4727" s="38" t="str">
        <f t="shared" si="365"/>
        <v/>
      </c>
      <c r="J4727" s="39" t="str">
        <f>IF($Q4727="", "", IF(IFERROR(INDEX('Ticket Sales'!B$11:B$5010, MATCH($Q4727, 'Ticket Sales'!$J$11:$J$5010, 0)), J4726)="", "", IFERROR(INDEX('Ticket Sales'!B$11:B$5010, MATCH($Q4727, 'Ticket Sales'!$J$11:$J$5010, 0)), J4726)))</f>
        <v/>
      </c>
      <c r="K4727" s="39" t="str">
        <f>IF($Q4727="", "", IF(IFERROR(INDEX('Ticket Sales'!C$11:C$5010, MATCH($Q4727, 'Ticket Sales'!$J$11:$J$5010, 0)), K4726)="", "", IFERROR(INDEX('Ticket Sales'!C$11:C$5010, MATCH($Q4727, 'Ticket Sales'!$J$11:$J$5010, 0)), K4726)))</f>
        <v/>
      </c>
      <c r="L4727" s="40" t="str">
        <f>IF($Q4727="", "", IF(IFERROR(INDEX('Ticket Sales'!D$11:D$5010, MATCH($Q4727, 'Ticket Sales'!$J$11:$J$5010, 0)), L4726)="", "", IFERROR(INDEX('Ticket Sales'!D$11:D$5010, MATCH($Q4727, 'Ticket Sales'!$J$11:$J$5010, 0)), L4726)))</f>
        <v/>
      </c>
      <c r="M4727" s="41" t="str">
        <f>IF($Q4727="", "", IF(IFERROR(INDEX('Ticket Sales'!E$11:E$5010, MATCH($Q4727, 'Ticket Sales'!$J$11:$J$5010, 0)), M4726)="", "", IFERROR(INDEX('Ticket Sales'!E$11:E$5010, MATCH($Q4727, 'Ticket Sales'!$J$11:$J$5010, 0)), M4726)))</f>
        <v/>
      </c>
      <c r="N4727" s="2"/>
      <c r="P4727" s="48">
        <v>4717</v>
      </c>
      <c r="Q4727" s="48" t="str">
        <f t="shared" si="366"/>
        <v/>
      </c>
      <c r="S4727" s="52" t="str">
        <f t="shared" si="367"/>
        <v/>
      </c>
      <c r="U4727" s="52" t="str">
        <f t="shared" si="368"/>
        <v/>
      </c>
      <c r="W4727" s="52" t="str">
        <f t="shared" si="369"/>
        <v/>
      </c>
    </row>
    <row r="4728" spans="1:23" x14ac:dyDescent="0.25">
      <c r="A4728" s="2"/>
      <c r="B4728" s="32"/>
      <c r="C4728" s="25"/>
      <c r="D4728" s="25"/>
      <c r="E4728" s="26"/>
      <c r="F4728" s="27"/>
      <c r="G4728" s="2"/>
      <c r="H4728" s="2"/>
      <c r="I4728" s="38" t="str">
        <f t="shared" si="365"/>
        <v/>
      </c>
      <c r="J4728" s="39" t="str">
        <f>IF($Q4728="", "", IF(IFERROR(INDEX('Ticket Sales'!B$11:B$5010, MATCH($Q4728, 'Ticket Sales'!$J$11:$J$5010, 0)), J4727)="", "", IFERROR(INDEX('Ticket Sales'!B$11:B$5010, MATCH($Q4728, 'Ticket Sales'!$J$11:$J$5010, 0)), J4727)))</f>
        <v/>
      </c>
      <c r="K4728" s="39" t="str">
        <f>IF($Q4728="", "", IF(IFERROR(INDEX('Ticket Sales'!C$11:C$5010, MATCH($Q4728, 'Ticket Sales'!$J$11:$J$5010, 0)), K4727)="", "", IFERROR(INDEX('Ticket Sales'!C$11:C$5010, MATCH($Q4728, 'Ticket Sales'!$J$11:$J$5010, 0)), K4727)))</f>
        <v/>
      </c>
      <c r="L4728" s="40" t="str">
        <f>IF($Q4728="", "", IF(IFERROR(INDEX('Ticket Sales'!D$11:D$5010, MATCH($Q4728, 'Ticket Sales'!$J$11:$J$5010, 0)), L4727)="", "", IFERROR(INDEX('Ticket Sales'!D$11:D$5010, MATCH($Q4728, 'Ticket Sales'!$J$11:$J$5010, 0)), L4727)))</f>
        <v/>
      </c>
      <c r="M4728" s="41" t="str">
        <f>IF($Q4728="", "", IF(IFERROR(INDEX('Ticket Sales'!E$11:E$5010, MATCH($Q4728, 'Ticket Sales'!$J$11:$J$5010, 0)), M4727)="", "", IFERROR(INDEX('Ticket Sales'!E$11:E$5010, MATCH($Q4728, 'Ticket Sales'!$J$11:$J$5010, 0)), M4727)))</f>
        <v/>
      </c>
      <c r="N4728" s="2"/>
      <c r="P4728" s="48">
        <v>4718</v>
      </c>
      <c r="Q4728" s="48" t="str">
        <f t="shared" si="366"/>
        <v/>
      </c>
      <c r="S4728" s="52" t="str">
        <f t="shared" si="367"/>
        <v/>
      </c>
      <c r="U4728" s="52" t="str">
        <f t="shared" si="368"/>
        <v/>
      </c>
      <c r="W4728" s="52" t="str">
        <f t="shared" si="369"/>
        <v/>
      </c>
    </row>
    <row r="4729" spans="1:23" x14ac:dyDescent="0.25">
      <c r="A4729" s="2"/>
      <c r="B4729" s="32"/>
      <c r="C4729" s="25"/>
      <c r="D4729" s="25"/>
      <c r="E4729" s="26"/>
      <c r="F4729" s="27"/>
      <c r="G4729" s="2"/>
      <c r="H4729" s="2"/>
      <c r="I4729" s="38" t="str">
        <f t="shared" si="365"/>
        <v/>
      </c>
      <c r="J4729" s="39" t="str">
        <f>IF($Q4729="", "", IF(IFERROR(INDEX('Ticket Sales'!B$11:B$5010, MATCH($Q4729, 'Ticket Sales'!$J$11:$J$5010, 0)), J4728)="", "", IFERROR(INDEX('Ticket Sales'!B$11:B$5010, MATCH($Q4729, 'Ticket Sales'!$J$11:$J$5010, 0)), J4728)))</f>
        <v/>
      </c>
      <c r="K4729" s="39" t="str">
        <f>IF($Q4729="", "", IF(IFERROR(INDEX('Ticket Sales'!C$11:C$5010, MATCH($Q4729, 'Ticket Sales'!$J$11:$J$5010, 0)), K4728)="", "", IFERROR(INDEX('Ticket Sales'!C$11:C$5010, MATCH($Q4729, 'Ticket Sales'!$J$11:$J$5010, 0)), K4728)))</f>
        <v/>
      </c>
      <c r="L4729" s="40" t="str">
        <f>IF($Q4729="", "", IF(IFERROR(INDEX('Ticket Sales'!D$11:D$5010, MATCH($Q4729, 'Ticket Sales'!$J$11:$J$5010, 0)), L4728)="", "", IFERROR(INDEX('Ticket Sales'!D$11:D$5010, MATCH($Q4729, 'Ticket Sales'!$J$11:$J$5010, 0)), L4728)))</f>
        <v/>
      </c>
      <c r="M4729" s="41" t="str">
        <f>IF($Q4729="", "", IF(IFERROR(INDEX('Ticket Sales'!E$11:E$5010, MATCH($Q4729, 'Ticket Sales'!$J$11:$J$5010, 0)), M4728)="", "", IFERROR(INDEX('Ticket Sales'!E$11:E$5010, MATCH($Q4729, 'Ticket Sales'!$J$11:$J$5010, 0)), M4728)))</f>
        <v/>
      </c>
      <c r="N4729" s="2"/>
      <c r="P4729" s="48">
        <v>4719</v>
      </c>
      <c r="Q4729" s="48" t="str">
        <f t="shared" si="366"/>
        <v/>
      </c>
      <c r="S4729" s="52" t="str">
        <f t="shared" si="367"/>
        <v/>
      </c>
      <c r="U4729" s="52" t="str">
        <f t="shared" si="368"/>
        <v/>
      </c>
      <c r="W4729" s="52" t="str">
        <f t="shared" si="369"/>
        <v/>
      </c>
    </row>
    <row r="4730" spans="1:23" x14ac:dyDescent="0.25">
      <c r="A4730" s="2"/>
      <c r="B4730" s="32"/>
      <c r="C4730" s="25"/>
      <c r="D4730" s="25"/>
      <c r="E4730" s="26"/>
      <c r="F4730" s="27"/>
      <c r="G4730" s="2"/>
      <c r="H4730" s="2"/>
      <c r="I4730" s="38" t="str">
        <f t="shared" si="365"/>
        <v/>
      </c>
      <c r="J4730" s="39" t="str">
        <f>IF($Q4730="", "", IF(IFERROR(INDEX('Ticket Sales'!B$11:B$5010, MATCH($Q4730, 'Ticket Sales'!$J$11:$J$5010, 0)), J4729)="", "", IFERROR(INDEX('Ticket Sales'!B$11:B$5010, MATCH($Q4730, 'Ticket Sales'!$J$11:$J$5010, 0)), J4729)))</f>
        <v/>
      </c>
      <c r="K4730" s="39" t="str">
        <f>IF($Q4730="", "", IF(IFERROR(INDEX('Ticket Sales'!C$11:C$5010, MATCH($Q4730, 'Ticket Sales'!$J$11:$J$5010, 0)), K4729)="", "", IFERROR(INDEX('Ticket Sales'!C$11:C$5010, MATCH($Q4730, 'Ticket Sales'!$J$11:$J$5010, 0)), K4729)))</f>
        <v/>
      </c>
      <c r="L4730" s="40" t="str">
        <f>IF($Q4730="", "", IF(IFERROR(INDEX('Ticket Sales'!D$11:D$5010, MATCH($Q4730, 'Ticket Sales'!$J$11:$J$5010, 0)), L4729)="", "", IFERROR(INDEX('Ticket Sales'!D$11:D$5010, MATCH($Q4730, 'Ticket Sales'!$J$11:$J$5010, 0)), L4729)))</f>
        <v/>
      </c>
      <c r="M4730" s="41" t="str">
        <f>IF($Q4730="", "", IF(IFERROR(INDEX('Ticket Sales'!E$11:E$5010, MATCH($Q4730, 'Ticket Sales'!$J$11:$J$5010, 0)), M4729)="", "", IFERROR(INDEX('Ticket Sales'!E$11:E$5010, MATCH($Q4730, 'Ticket Sales'!$J$11:$J$5010, 0)), M4729)))</f>
        <v/>
      </c>
      <c r="N4730" s="2"/>
      <c r="P4730" s="48">
        <v>4720</v>
      </c>
      <c r="Q4730" s="48" t="str">
        <f t="shared" si="366"/>
        <v/>
      </c>
      <c r="S4730" s="52" t="str">
        <f t="shared" si="367"/>
        <v/>
      </c>
      <c r="U4730" s="52" t="str">
        <f t="shared" si="368"/>
        <v/>
      </c>
      <c r="W4730" s="52" t="str">
        <f t="shared" si="369"/>
        <v/>
      </c>
    </row>
    <row r="4731" spans="1:23" x14ac:dyDescent="0.25">
      <c r="A4731" s="2"/>
      <c r="B4731" s="32"/>
      <c r="C4731" s="25"/>
      <c r="D4731" s="25"/>
      <c r="E4731" s="26"/>
      <c r="F4731" s="27"/>
      <c r="G4731" s="2"/>
      <c r="H4731" s="2"/>
      <c r="I4731" s="38" t="str">
        <f t="shared" si="365"/>
        <v/>
      </c>
      <c r="J4731" s="39" t="str">
        <f>IF($Q4731="", "", IF(IFERROR(INDEX('Ticket Sales'!B$11:B$5010, MATCH($Q4731, 'Ticket Sales'!$J$11:$J$5010, 0)), J4730)="", "", IFERROR(INDEX('Ticket Sales'!B$11:B$5010, MATCH($Q4731, 'Ticket Sales'!$J$11:$J$5010, 0)), J4730)))</f>
        <v/>
      </c>
      <c r="K4731" s="39" t="str">
        <f>IF($Q4731="", "", IF(IFERROR(INDEX('Ticket Sales'!C$11:C$5010, MATCH($Q4731, 'Ticket Sales'!$J$11:$J$5010, 0)), K4730)="", "", IFERROR(INDEX('Ticket Sales'!C$11:C$5010, MATCH($Q4731, 'Ticket Sales'!$J$11:$J$5010, 0)), K4730)))</f>
        <v/>
      </c>
      <c r="L4731" s="40" t="str">
        <f>IF($Q4731="", "", IF(IFERROR(INDEX('Ticket Sales'!D$11:D$5010, MATCH($Q4731, 'Ticket Sales'!$J$11:$J$5010, 0)), L4730)="", "", IFERROR(INDEX('Ticket Sales'!D$11:D$5010, MATCH($Q4731, 'Ticket Sales'!$J$11:$J$5010, 0)), L4730)))</f>
        <v/>
      </c>
      <c r="M4731" s="41" t="str">
        <f>IF($Q4731="", "", IF(IFERROR(INDEX('Ticket Sales'!E$11:E$5010, MATCH($Q4731, 'Ticket Sales'!$J$11:$J$5010, 0)), M4730)="", "", IFERROR(INDEX('Ticket Sales'!E$11:E$5010, MATCH($Q4731, 'Ticket Sales'!$J$11:$J$5010, 0)), M4730)))</f>
        <v/>
      </c>
      <c r="N4731" s="2"/>
      <c r="P4731" s="48">
        <v>4721</v>
      </c>
      <c r="Q4731" s="48" t="str">
        <f t="shared" si="366"/>
        <v/>
      </c>
      <c r="S4731" s="52" t="str">
        <f t="shared" si="367"/>
        <v/>
      </c>
      <c r="U4731" s="52" t="str">
        <f t="shared" si="368"/>
        <v/>
      </c>
      <c r="W4731" s="52" t="str">
        <f t="shared" si="369"/>
        <v/>
      </c>
    </row>
    <row r="4732" spans="1:23" x14ac:dyDescent="0.25">
      <c r="A4732" s="2"/>
      <c r="B4732" s="32"/>
      <c r="C4732" s="25"/>
      <c r="D4732" s="25"/>
      <c r="E4732" s="26"/>
      <c r="F4732" s="27"/>
      <c r="G4732" s="2"/>
      <c r="H4732" s="2"/>
      <c r="I4732" s="38" t="str">
        <f t="shared" si="365"/>
        <v/>
      </c>
      <c r="J4732" s="39" t="str">
        <f>IF($Q4732="", "", IF(IFERROR(INDEX('Ticket Sales'!B$11:B$5010, MATCH($Q4732, 'Ticket Sales'!$J$11:$J$5010, 0)), J4731)="", "", IFERROR(INDEX('Ticket Sales'!B$11:B$5010, MATCH($Q4732, 'Ticket Sales'!$J$11:$J$5010, 0)), J4731)))</f>
        <v/>
      </c>
      <c r="K4732" s="39" t="str">
        <f>IF($Q4732="", "", IF(IFERROR(INDEX('Ticket Sales'!C$11:C$5010, MATCH($Q4732, 'Ticket Sales'!$J$11:$J$5010, 0)), K4731)="", "", IFERROR(INDEX('Ticket Sales'!C$11:C$5010, MATCH($Q4732, 'Ticket Sales'!$J$11:$J$5010, 0)), K4731)))</f>
        <v/>
      </c>
      <c r="L4732" s="40" t="str">
        <f>IF($Q4732="", "", IF(IFERROR(INDEX('Ticket Sales'!D$11:D$5010, MATCH($Q4732, 'Ticket Sales'!$J$11:$J$5010, 0)), L4731)="", "", IFERROR(INDEX('Ticket Sales'!D$11:D$5010, MATCH($Q4732, 'Ticket Sales'!$J$11:$J$5010, 0)), L4731)))</f>
        <v/>
      </c>
      <c r="M4732" s="41" t="str">
        <f>IF($Q4732="", "", IF(IFERROR(INDEX('Ticket Sales'!E$11:E$5010, MATCH($Q4732, 'Ticket Sales'!$J$11:$J$5010, 0)), M4731)="", "", IFERROR(INDEX('Ticket Sales'!E$11:E$5010, MATCH($Q4732, 'Ticket Sales'!$J$11:$J$5010, 0)), M4731)))</f>
        <v/>
      </c>
      <c r="N4732" s="2"/>
      <c r="P4732" s="48">
        <v>4722</v>
      </c>
      <c r="Q4732" s="48" t="str">
        <f t="shared" si="366"/>
        <v/>
      </c>
      <c r="S4732" s="52" t="str">
        <f t="shared" si="367"/>
        <v/>
      </c>
      <c r="U4732" s="52" t="str">
        <f t="shared" si="368"/>
        <v/>
      </c>
      <c r="W4732" s="52" t="str">
        <f t="shared" si="369"/>
        <v/>
      </c>
    </row>
    <row r="4733" spans="1:23" x14ac:dyDescent="0.25">
      <c r="A4733" s="2"/>
      <c r="B4733" s="32"/>
      <c r="C4733" s="25"/>
      <c r="D4733" s="25"/>
      <c r="E4733" s="26"/>
      <c r="F4733" s="27"/>
      <c r="G4733" s="2"/>
      <c r="H4733" s="2"/>
      <c r="I4733" s="38" t="str">
        <f t="shared" si="365"/>
        <v/>
      </c>
      <c r="J4733" s="39" t="str">
        <f>IF($Q4733="", "", IF(IFERROR(INDEX('Ticket Sales'!B$11:B$5010, MATCH($Q4733, 'Ticket Sales'!$J$11:$J$5010, 0)), J4732)="", "", IFERROR(INDEX('Ticket Sales'!B$11:B$5010, MATCH($Q4733, 'Ticket Sales'!$J$11:$J$5010, 0)), J4732)))</f>
        <v/>
      </c>
      <c r="K4733" s="39" t="str">
        <f>IF($Q4733="", "", IF(IFERROR(INDEX('Ticket Sales'!C$11:C$5010, MATCH($Q4733, 'Ticket Sales'!$J$11:$J$5010, 0)), K4732)="", "", IFERROR(INDEX('Ticket Sales'!C$11:C$5010, MATCH($Q4733, 'Ticket Sales'!$J$11:$J$5010, 0)), K4732)))</f>
        <v/>
      </c>
      <c r="L4733" s="40" t="str">
        <f>IF($Q4733="", "", IF(IFERROR(INDEX('Ticket Sales'!D$11:D$5010, MATCH($Q4733, 'Ticket Sales'!$J$11:$J$5010, 0)), L4732)="", "", IFERROR(INDEX('Ticket Sales'!D$11:D$5010, MATCH($Q4733, 'Ticket Sales'!$J$11:$J$5010, 0)), L4732)))</f>
        <v/>
      </c>
      <c r="M4733" s="41" t="str">
        <f>IF($Q4733="", "", IF(IFERROR(INDEX('Ticket Sales'!E$11:E$5010, MATCH($Q4733, 'Ticket Sales'!$J$11:$J$5010, 0)), M4732)="", "", IFERROR(INDEX('Ticket Sales'!E$11:E$5010, MATCH($Q4733, 'Ticket Sales'!$J$11:$J$5010, 0)), M4732)))</f>
        <v/>
      </c>
      <c r="N4733" s="2"/>
      <c r="P4733" s="48">
        <v>4723</v>
      </c>
      <c r="Q4733" s="48" t="str">
        <f t="shared" si="366"/>
        <v/>
      </c>
      <c r="S4733" s="52" t="str">
        <f t="shared" si="367"/>
        <v/>
      </c>
      <c r="U4733" s="52" t="str">
        <f t="shared" si="368"/>
        <v/>
      </c>
      <c r="W4733" s="52" t="str">
        <f t="shared" si="369"/>
        <v/>
      </c>
    </row>
    <row r="4734" spans="1:23" x14ac:dyDescent="0.25">
      <c r="A4734" s="2"/>
      <c r="B4734" s="32"/>
      <c r="C4734" s="25"/>
      <c r="D4734" s="25"/>
      <c r="E4734" s="26"/>
      <c r="F4734" s="27"/>
      <c r="G4734" s="2"/>
      <c r="H4734" s="2"/>
      <c r="I4734" s="38" t="str">
        <f t="shared" si="365"/>
        <v/>
      </c>
      <c r="J4734" s="39" t="str">
        <f>IF($Q4734="", "", IF(IFERROR(INDEX('Ticket Sales'!B$11:B$5010, MATCH($Q4734, 'Ticket Sales'!$J$11:$J$5010, 0)), J4733)="", "", IFERROR(INDEX('Ticket Sales'!B$11:B$5010, MATCH($Q4734, 'Ticket Sales'!$J$11:$J$5010, 0)), J4733)))</f>
        <v/>
      </c>
      <c r="K4734" s="39" t="str">
        <f>IF($Q4734="", "", IF(IFERROR(INDEX('Ticket Sales'!C$11:C$5010, MATCH($Q4734, 'Ticket Sales'!$J$11:$J$5010, 0)), K4733)="", "", IFERROR(INDEX('Ticket Sales'!C$11:C$5010, MATCH($Q4734, 'Ticket Sales'!$J$11:$J$5010, 0)), K4733)))</f>
        <v/>
      </c>
      <c r="L4734" s="40" t="str">
        <f>IF($Q4734="", "", IF(IFERROR(INDEX('Ticket Sales'!D$11:D$5010, MATCH($Q4734, 'Ticket Sales'!$J$11:$J$5010, 0)), L4733)="", "", IFERROR(INDEX('Ticket Sales'!D$11:D$5010, MATCH($Q4734, 'Ticket Sales'!$J$11:$J$5010, 0)), L4733)))</f>
        <v/>
      </c>
      <c r="M4734" s="41" t="str">
        <f>IF($Q4734="", "", IF(IFERROR(INDEX('Ticket Sales'!E$11:E$5010, MATCH($Q4734, 'Ticket Sales'!$J$11:$J$5010, 0)), M4733)="", "", IFERROR(INDEX('Ticket Sales'!E$11:E$5010, MATCH($Q4734, 'Ticket Sales'!$J$11:$J$5010, 0)), M4733)))</f>
        <v/>
      </c>
      <c r="N4734" s="2"/>
      <c r="P4734" s="48">
        <v>4724</v>
      </c>
      <c r="Q4734" s="48" t="str">
        <f t="shared" si="366"/>
        <v/>
      </c>
      <c r="S4734" s="52" t="str">
        <f t="shared" si="367"/>
        <v/>
      </c>
      <c r="U4734" s="52" t="str">
        <f t="shared" si="368"/>
        <v/>
      </c>
      <c r="W4734" s="52" t="str">
        <f t="shared" si="369"/>
        <v/>
      </c>
    </row>
    <row r="4735" spans="1:23" x14ac:dyDescent="0.25">
      <c r="A4735" s="2"/>
      <c r="B4735" s="32"/>
      <c r="C4735" s="25"/>
      <c r="D4735" s="25"/>
      <c r="E4735" s="26"/>
      <c r="F4735" s="27"/>
      <c r="G4735" s="2"/>
      <c r="H4735" s="2"/>
      <c r="I4735" s="38" t="str">
        <f t="shared" si="365"/>
        <v/>
      </c>
      <c r="J4735" s="39" t="str">
        <f>IF($Q4735="", "", IF(IFERROR(INDEX('Ticket Sales'!B$11:B$5010, MATCH($Q4735, 'Ticket Sales'!$J$11:$J$5010, 0)), J4734)="", "", IFERROR(INDEX('Ticket Sales'!B$11:B$5010, MATCH($Q4735, 'Ticket Sales'!$J$11:$J$5010, 0)), J4734)))</f>
        <v/>
      </c>
      <c r="K4735" s="39" t="str">
        <f>IF($Q4735="", "", IF(IFERROR(INDEX('Ticket Sales'!C$11:C$5010, MATCH($Q4735, 'Ticket Sales'!$J$11:$J$5010, 0)), K4734)="", "", IFERROR(INDEX('Ticket Sales'!C$11:C$5010, MATCH($Q4735, 'Ticket Sales'!$J$11:$J$5010, 0)), K4734)))</f>
        <v/>
      </c>
      <c r="L4735" s="40" t="str">
        <f>IF($Q4735="", "", IF(IFERROR(INDEX('Ticket Sales'!D$11:D$5010, MATCH($Q4735, 'Ticket Sales'!$J$11:$J$5010, 0)), L4734)="", "", IFERROR(INDEX('Ticket Sales'!D$11:D$5010, MATCH($Q4735, 'Ticket Sales'!$J$11:$J$5010, 0)), L4734)))</f>
        <v/>
      </c>
      <c r="M4735" s="41" t="str">
        <f>IF($Q4735="", "", IF(IFERROR(INDEX('Ticket Sales'!E$11:E$5010, MATCH($Q4735, 'Ticket Sales'!$J$11:$J$5010, 0)), M4734)="", "", IFERROR(INDEX('Ticket Sales'!E$11:E$5010, MATCH($Q4735, 'Ticket Sales'!$J$11:$J$5010, 0)), M4734)))</f>
        <v/>
      </c>
      <c r="N4735" s="2"/>
      <c r="P4735" s="48">
        <v>4725</v>
      </c>
      <c r="Q4735" s="48" t="str">
        <f t="shared" si="366"/>
        <v/>
      </c>
      <c r="S4735" s="52" t="str">
        <f t="shared" si="367"/>
        <v/>
      </c>
      <c r="U4735" s="52" t="str">
        <f t="shared" si="368"/>
        <v/>
      </c>
      <c r="W4735" s="52" t="str">
        <f t="shared" si="369"/>
        <v/>
      </c>
    </row>
    <row r="4736" spans="1:23" x14ac:dyDescent="0.25">
      <c r="A4736" s="2"/>
      <c r="B4736" s="32"/>
      <c r="C4736" s="25"/>
      <c r="D4736" s="25"/>
      <c r="E4736" s="26"/>
      <c r="F4736" s="27"/>
      <c r="G4736" s="2"/>
      <c r="H4736" s="2"/>
      <c r="I4736" s="38" t="str">
        <f t="shared" si="365"/>
        <v/>
      </c>
      <c r="J4736" s="39" t="str">
        <f>IF($Q4736="", "", IF(IFERROR(INDEX('Ticket Sales'!B$11:B$5010, MATCH($Q4736, 'Ticket Sales'!$J$11:$J$5010, 0)), J4735)="", "", IFERROR(INDEX('Ticket Sales'!B$11:B$5010, MATCH($Q4736, 'Ticket Sales'!$J$11:$J$5010, 0)), J4735)))</f>
        <v/>
      </c>
      <c r="K4736" s="39" t="str">
        <f>IF($Q4736="", "", IF(IFERROR(INDEX('Ticket Sales'!C$11:C$5010, MATCH($Q4736, 'Ticket Sales'!$J$11:$J$5010, 0)), K4735)="", "", IFERROR(INDEX('Ticket Sales'!C$11:C$5010, MATCH($Q4736, 'Ticket Sales'!$J$11:$J$5010, 0)), K4735)))</f>
        <v/>
      </c>
      <c r="L4736" s="40" t="str">
        <f>IF($Q4736="", "", IF(IFERROR(INDEX('Ticket Sales'!D$11:D$5010, MATCH($Q4736, 'Ticket Sales'!$J$11:$J$5010, 0)), L4735)="", "", IFERROR(INDEX('Ticket Sales'!D$11:D$5010, MATCH($Q4736, 'Ticket Sales'!$J$11:$J$5010, 0)), L4735)))</f>
        <v/>
      </c>
      <c r="M4736" s="41" t="str">
        <f>IF($Q4736="", "", IF(IFERROR(INDEX('Ticket Sales'!E$11:E$5010, MATCH($Q4736, 'Ticket Sales'!$J$11:$J$5010, 0)), M4735)="", "", IFERROR(INDEX('Ticket Sales'!E$11:E$5010, MATCH($Q4736, 'Ticket Sales'!$J$11:$J$5010, 0)), M4735)))</f>
        <v/>
      </c>
      <c r="N4736" s="2"/>
      <c r="P4736" s="48">
        <v>4726</v>
      </c>
      <c r="Q4736" s="48" t="str">
        <f t="shared" si="366"/>
        <v/>
      </c>
      <c r="S4736" s="52" t="str">
        <f t="shared" si="367"/>
        <v/>
      </c>
      <c r="U4736" s="52" t="str">
        <f t="shared" si="368"/>
        <v/>
      </c>
      <c r="W4736" s="52" t="str">
        <f t="shared" si="369"/>
        <v/>
      </c>
    </row>
    <row r="4737" spans="1:23" x14ac:dyDescent="0.25">
      <c r="A4737" s="2"/>
      <c r="B4737" s="32"/>
      <c r="C4737" s="25"/>
      <c r="D4737" s="25"/>
      <c r="E4737" s="26"/>
      <c r="F4737" s="27"/>
      <c r="G4737" s="2"/>
      <c r="H4737" s="2"/>
      <c r="I4737" s="38" t="str">
        <f t="shared" si="365"/>
        <v/>
      </c>
      <c r="J4737" s="39" t="str">
        <f>IF($Q4737="", "", IF(IFERROR(INDEX('Ticket Sales'!B$11:B$5010, MATCH($Q4737, 'Ticket Sales'!$J$11:$J$5010, 0)), J4736)="", "", IFERROR(INDEX('Ticket Sales'!B$11:B$5010, MATCH($Q4737, 'Ticket Sales'!$J$11:$J$5010, 0)), J4736)))</f>
        <v/>
      </c>
      <c r="K4737" s="39" t="str">
        <f>IF($Q4737="", "", IF(IFERROR(INDEX('Ticket Sales'!C$11:C$5010, MATCH($Q4737, 'Ticket Sales'!$J$11:$J$5010, 0)), K4736)="", "", IFERROR(INDEX('Ticket Sales'!C$11:C$5010, MATCH($Q4737, 'Ticket Sales'!$J$11:$J$5010, 0)), K4736)))</f>
        <v/>
      </c>
      <c r="L4737" s="40" t="str">
        <f>IF($Q4737="", "", IF(IFERROR(INDEX('Ticket Sales'!D$11:D$5010, MATCH($Q4737, 'Ticket Sales'!$J$11:$J$5010, 0)), L4736)="", "", IFERROR(INDEX('Ticket Sales'!D$11:D$5010, MATCH($Q4737, 'Ticket Sales'!$J$11:$J$5010, 0)), L4736)))</f>
        <v/>
      </c>
      <c r="M4737" s="41" t="str">
        <f>IF($Q4737="", "", IF(IFERROR(INDEX('Ticket Sales'!E$11:E$5010, MATCH($Q4737, 'Ticket Sales'!$J$11:$J$5010, 0)), M4736)="", "", IFERROR(INDEX('Ticket Sales'!E$11:E$5010, MATCH($Q4737, 'Ticket Sales'!$J$11:$J$5010, 0)), M4736)))</f>
        <v/>
      </c>
      <c r="N4737" s="2"/>
      <c r="P4737" s="48">
        <v>4727</v>
      </c>
      <c r="Q4737" s="48" t="str">
        <f t="shared" si="366"/>
        <v/>
      </c>
      <c r="S4737" s="52" t="str">
        <f t="shared" si="367"/>
        <v/>
      </c>
      <c r="U4737" s="52" t="str">
        <f t="shared" si="368"/>
        <v/>
      </c>
      <c r="W4737" s="52" t="str">
        <f t="shared" si="369"/>
        <v/>
      </c>
    </row>
    <row r="4738" spans="1:23" x14ac:dyDescent="0.25">
      <c r="A4738" s="2"/>
      <c r="B4738" s="32"/>
      <c r="C4738" s="25"/>
      <c r="D4738" s="25"/>
      <c r="E4738" s="26"/>
      <c r="F4738" s="27"/>
      <c r="G4738" s="2"/>
      <c r="H4738" s="2"/>
      <c r="I4738" s="38" t="str">
        <f t="shared" si="365"/>
        <v/>
      </c>
      <c r="J4738" s="39" t="str">
        <f>IF($Q4738="", "", IF(IFERROR(INDEX('Ticket Sales'!B$11:B$5010, MATCH($Q4738, 'Ticket Sales'!$J$11:$J$5010, 0)), J4737)="", "", IFERROR(INDEX('Ticket Sales'!B$11:B$5010, MATCH($Q4738, 'Ticket Sales'!$J$11:$J$5010, 0)), J4737)))</f>
        <v/>
      </c>
      <c r="K4738" s="39" t="str">
        <f>IF($Q4738="", "", IF(IFERROR(INDEX('Ticket Sales'!C$11:C$5010, MATCH($Q4738, 'Ticket Sales'!$J$11:$J$5010, 0)), K4737)="", "", IFERROR(INDEX('Ticket Sales'!C$11:C$5010, MATCH($Q4738, 'Ticket Sales'!$J$11:$J$5010, 0)), K4737)))</f>
        <v/>
      </c>
      <c r="L4738" s="40" t="str">
        <f>IF($Q4738="", "", IF(IFERROR(INDEX('Ticket Sales'!D$11:D$5010, MATCH($Q4738, 'Ticket Sales'!$J$11:$J$5010, 0)), L4737)="", "", IFERROR(INDEX('Ticket Sales'!D$11:D$5010, MATCH($Q4738, 'Ticket Sales'!$J$11:$J$5010, 0)), L4737)))</f>
        <v/>
      </c>
      <c r="M4738" s="41" t="str">
        <f>IF($Q4738="", "", IF(IFERROR(INDEX('Ticket Sales'!E$11:E$5010, MATCH($Q4738, 'Ticket Sales'!$J$11:$J$5010, 0)), M4737)="", "", IFERROR(INDEX('Ticket Sales'!E$11:E$5010, MATCH($Q4738, 'Ticket Sales'!$J$11:$J$5010, 0)), M4737)))</f>
        <v/>
      </c>
      <c r="N4738" s="2"/>
      <c r="P4738" s="48">
        <v>4728</v>
      </c>
      <c r="Q4738" s="48" t="str">
        <f t="shared" si="366"/>
        <v/>
      </c>
      <c r="S4738" s="52" t="str">
        <f t="shared" si="367"/>
        <v/>
      </c>
      <c r="U4738" s="52" t="str">
        <f t="shared" si="368"/>
        <v/>
      </c>
      <c r="W4738" s="52" t="str">
        <f t="shared" si="369"/>
        <v/>
      </c>
    </row>
    <row r="4739" spans="1:23" x14ac:dyDescent="0.25">
      <c r="A4739" s="2"/>
      <c r="B4739" s="32"/>
      <c r="C4739" s="25"/>
      <c r="D4739" s="25"/>
      <c r="E4739" s="26"/>
      <c r="F4739" s="27"/>
      <c r="G4739" s="2"/>
      <c r="H4739" s="2"/>
      <c r="I4739" s="38" t="str">
        <f t="shared" si="365"/>
        <v/>
      </c>
      <c r="J4739" s="39" t="str">
        <f>IF($Q4739="", "", IF(IFERROR(INDEX('Ticket Sales'!B$11:B$5010, MATCH($Q4739, 'Ticket Sales'!$J$11:$J$5010, 0)), J4738)="", "", IFERROR(INDEX('Ticket Sales'!B$11:B$5010, MATCH($Q4739, 'Ticket Sales'!$J$11:$J$5010, 0)), J4738)))</f>
        <v/>
      </c>
      <c r="K4739" s="39" t="str">
        <f>IF($Q4739="", "", IF(IFERROR(INDEX('Ticket Sales'!C$11:C$5010, MATCH($Q4739, 'Ticket Sales'!$J$11:$J$5010, 0)), K4738)="", "", IFERROR(INDEX('Ticket Sales'!C$11:C$5010, MATCH($Q4739, 'Ticket Sales'!$J$11:$J$5010, 0)), K4738)))</f>
        <v/>
      </c>
      <c r="L4739" s="40" t="str">
        <f>IF($Q4739="", "", IF(IFERROR(INDEX('Ticket Sales'!D$11:D$5010, MATCH($Q4739, 'Ticket Sales'!$J$11:$J$5010, 0)), L4738)="", "", IFERROR(INDEX('Ticket Sales'!D$11:D$5010, MATCH($Q4739, 'Ticket Sales'!$J$11:$J$5010, 0)), L4738)))</f>
        <v/>
      </c>
      <c r="M4739" s="41" t="str">
        <f>IF($Q4739="", "", IF(IFERROR(INDEX('Ticket Sales'!E$11:E$5010, MATCH($Q4739, 'Ticket Sales'!$J$11:$J$5010, 0)), M4738)="", "", IFERROR(INDEX('Ticket Sales'!E$11:E$5010, MATCH($Q4739, 'Ticket Sales'!$J$11:$J$5010, 0)), M4738)))</f>
        <v/>
      </c>
      <c r="N4739" s="2"/>
      <c r="P4739" s="48">
        <v>4729</v>
      </c>
      <c r="Q4739" s="48" t="str">
        <f t="shared" si="366"/>
        <v/>
      </c>
      <c r="S4739" s="52" t="str">
        <f t="shared" si="367"/>
        <v/>
      </c>
      <c r="U4739" s="52" t="str">
        <f t="shared" si="368"/>
        <v/>
      </c>
      <c r="W4739" s="52" t="str">
        <f t="shared" si="369"/>
        <v/>
      </c>
    </row>
    <row r="4740" spans="1:23" x14ac:dyDescent="0.25">
      <c r="A4740" s="2"/>
      <c r="B4740" s="32"/>
      <c r="C4740" s="25"/>
      <c r="D4740" s="25"/>
      <c r="E4740" s="26"/>
      <c r="F4740" s="27"/>
      <c r="G4740" s="2"/>
      <c r="H4740" s="2"/>
      <c r="I4740" s="38" t="str">
        <f t="shared" si="365"/>
        <v/>
      </c>
      <c r="J4740" s="39" t="str">
        <f>IF($Q4740="", "", IF(IFERROR(INDEX('Ticket Sales'!B$11:B$5010, MATCH($Q4740, 'Ticket Sales'!$J$11:$J$5010, 0)), J4739)="", "", IFERROR(INDEX('Ticket Sales'!B$11:B$5010, MATCH($Q4740, 'Ticket Sales'!$J$11:$J$5010, 0)), J4739)))</f>
        <v/>
      </c>
      <c r="K4740" s="39" t="str">
        <f>IF($Q4740="", "", IF(IFERROR(INDEX('Ticket Sales'!C$11:C$5010, MATCH($Q4740, 'Ticket Sales'!$J$11:$J$5010, 0)), K4739)="", "", IFERROR(INDEX('Ticket Sales'!C$11:C$5010, MATCH($Q4740, 'Ticket Sales'!$J$11:$J$5010, 0)), K4739)))</f>
        <v/>
      </c>
      <c r="L4740" s="40" t="str">
        <f>IF($Q4740="", "", IF(IFERROR(INDEX('Ticket Sales'!D$11:D$5010, MATCH($Q4740, 'Ticket Sales'!$J$11:$J$5010, 0)), L4739)="", "", IFERROR(INDEX('Ticket Sales'!D$11:D$5010, MATCH($Q4740, 'Ticket Sales'!$J$11:$J$5010, 0)), L4739)))</f>
        <v/>
      </c>
      <c r="M4740" s="41" t="str">
        <f>IF($Q4740="", "", IF(IFERROR(INDEX('Ticket Sales'!E$11:E$5010, MATCH($Q4740, 'Ticket Sales'!$J$11:$J$5010, 0)), M4739)="", "", IFERROR(INDEX('Ticket Sales'!E$11:E$5010, MATCH($Q4740, 'Ticket Sales'!$J$11:$J$5010, 0)), M4739)))</f>
        <v/>
      </c>
      <c r="N4740" s="2"/>
      <c r="P4740" s="48">
        <v>4730</v>
      </c>
      <c r="Q4740" s="48" t="str">
        <f t="shared" si="366"/>
        <v/>
      </c>
      <c r="S4740" s="52" t="str">
        <f t="shared" si="367"/>
        <v/>
      </c>
      <c r="U4740" s="52" t="str">
        <f t="shared" si="368"/>
        <v/>
      </c>
      <c r="W4740" s="52" t="str">
        <f t="shared" si="369"/>
        <v/>
      </c>
    </row>
    <row r="4741" spans="1:23" x14ac:dyDescent="0.25">
      <c r="A4741" s="2"/>
      <c r="B4741" s="32"/>
      <c r="C4741" s="25"/>
      <c r="D4741" s="25"/>
      <c r="E4741" s="26"/>
      <c r="F4741" s="27"/>
      <c r="G4741" s="2"/>
      <c r="H4741" s="2"/>
      <c r="I4741" s="38" t="str">
        <f t="shared" si="365"/>
        <v/>
      </c>
      <c r="J4741" s="39" t="str">
        <f>IF($Q4741="", "", IF(IFERROR(INDEX('Ticket Sales'!B$11:B$5010, MATCH($Q4741, 'Ticket Sales'!$J$11:$J$5010, 0)), J4740)="", "", IFERROR(INDEX('Ticket Sales'!B$11:B$5010, MATCH($Q4741, 'Ticket Sales'!$J$11:$J$5010, 0)), J4740)))</f>
        <v/>
      </c>
      <c r="K4741" s="39" t="str">
        <f>IF($Q4741="", "", IF(IFERROR(INDEX('Ticket Sales'!C$11:C$5010, MATCH($Q4741, 'Ticket Sales'!$J$11:$J$5010, 0)), K4740)="", "", IFERROR(INDEX('Ticket Sales'!C$11:C$5010, MATCH($Q4741, 'Ticket Sales'!$J$11:$J$5010, 0)), K4740)))</f>
        <v/>
      </c>
      <c r="L4741" s="40" t="str">
        <f>IF($Q4741="", "", IF(IFERROR(INDEX('Ticket Sales'!D$11:D$5010, MATCH($Q4741, 'Ticket Sales'!$J$11:$J$5010, 0)), L4740)="", "", IFERROR(INDEX('Ticket Sales'!D$11:D$5010, MATCH($Q4741, 'Ticket Sales'!$J$11:$J$5010, 0)), L4740)))</f>
        <v/>
      </c>
      <c r="M4741" s="41" t="str">
        <f>IF($Q4741="", "", IF(IFERROR(INDEX('Ticket Sales'!E$11:E$5010, MATCH($Q4741, 'Ticket Sales'!$J$11:$J$5010, 0)), M4740)="", "", IFERROR(INDEX('Ticket Sales'!E$11:E$5010, MATCH($Q4741, 'Ticket Sales'!$J$11:$J$5010, 0)), M4740)))</f>
        <v/>
      </c>
      <c r="N4741" s="2"/>
      <c r="P4741" s="48">
        <v>4731</v>
      </c>
      <c r="Q4741" s="48" t="str">
        <f t="shared" si="366"/>
        <v/>
      </c>
      <c r="S4741" s="52" t="str">
        <f t="shared" si="367"/>
        <v/>
      </c>
      <c r="U4741" s="52" t="str">
        <f t="shared" si="368"/>
        <v/>
      </c>
      <c r="W4741" s="52" t="str">
        <f t="shared" si="369"/>
        <v/>
      </c>
    </row>
    <row r="4742" spans="1:23" x14ac:dyDescent="0.25">
      <c r="A4742" s="2"/>
      <c r="B4742" s="32"/>
      <c r="C4742" s="25"/>
      <c r="D4742" s="25"/>
      <c r="E4742" s="26"/>
      <c r="F4742" s="27"/>
      <c r="G4742" s="2"/>
      <c r="H4742" s="2"/>
      <c r="I4742" s="38" t="str">
        <f t="shared" si="365"/>
        <v/>
      </c>
      <c r="J4742" s="39" t="str">
        <f>IF($Q4742="", "", IF(IFERROR(INDEX('Ticket Sales'!B$11:B$5010, MATCH($Q4742, 'Ticket Sales'!$J$11:$J$5010, 0)), J4741)="", "", IFERROR(INDEX('Ticket Sales'!B$11:B$5010, MATCH($Q4742, 'Ticket Sales'!$J$11:$J$5010, 0)), J4741)))</f>
        <v/>
      </c>
      <c r="K4742" s="39" t="str">
        <f>IF($Q4742="", "", IF(IFERROR(INDEX('Ticket Sales'!C$11:C$5010, MATCH($Q4742, 'Ticket Sales'!$J$11:$J$5010, 0)), K4741)="", "", IFERROR(INDEX('Ticket Sales'!C$11:C$5010, MATCH($Q4742, 'Ticket Sales'!$J$11:$J$5010, 0)), K4741)))</f>
        <v/>
      </c>
      <c r="L4742" s="40" t="str">
        <f>IF($Q4742="", "", IF(IFERROR(INDEX('Ticket Sales'!D$11:D$5010, MATCH($Q4742, 'Ticket Sales'!$J$11:$J$5010, 0)), L4741)="", "", IFERROR(INDEX('Ticket Sales'!D$11:D$5010, MATCH($Q4742, 'Ticket Sales'!$J$11:$J$5010, 0)), L4741)))</f>
        <v/>
      </c>
      <c r="M4742" s="41" t="str">
        <f>IF($Q4742="", "", IF(IFERROR(INDEX('Ticket Sales'!E$11:E$5010, MATCH($Q4742, 'Ticket Sales'!$J$11:$J$5010, 0)), M4741)="", "", IFERROR(INDEX('Ticket Sales'!E$11:E$5010, MATCH($Q4742, 'Ticket Sales'!$J$11:$J$5010, 0)), M4741)))</f>
        <v/>
      </c>
      <c r="N4742" s="2"/>
      <c r="P4742" s="48">
        <v>4732</v>
      </c>
      <c r="Q4742" s="48" t="str">
        <f t="shared" si="366"/>
        <v/>
      </c>
      <c r="S4742" s="52" t="str">
        <f t="shared" si="367"/>
        <v/>
      </c>
      <c r="U4742" s="52" t="str">
        <f t="shared" si="368"/>
        <v/>
      </c>
      <c r="W4742" s="52" t="str">
        <f t="shared" si="369"/>
        <v/>
      </c>
    </row>
    <row r="4743" spans="1:23" x14ac:dyDescent="0.25">
      <c r="A4743" s="2"/>
      <c r="B4743" s="32"/>
      <c r="C4743" s="25"/>
      <c r="D4743" s="25"/>
      <c r="E4743" s="26"/>
      <c r="F4743" s="27"/>
      <c r="G4743" s="2"/>
      <c r="H4743" s="2"/>
      <c r="I4743" s="38" t="str">
        <f t="shared" si="365"/>
        <v/>
      </c>
      <c r="J4743" s="39" t="str">
        <f>IF($Q4743="", "", IF(IFERROR(INDEX('Ticket Sales'!B$11:B$5010, MATCH($Q4743, 'Ticket Sales'!$J$11:$J$5010, 0)), J4742)="", "", IFERROR(INDEX('Ticket Sales'!B$11:B$5010, MATCH($Q4743, 'Ticket Sales'!$J$11:$J$5010, 0)), J4742)))</f>
        <v/>
      </c>
      <c r="K4743" s="39" t="str">
        <f>IF($Q4743="", "", IF(IFERROR(INDEX('Ticket Sales'!C$11:C$5010, MATCH($Q4743, 'Ticket Sales'!$J$11:$J$5010, 0)), K4742)="", "", IFERROR(INDEX('Ticket Sales'!C$11:C$5010, MATCH($Q4743, 'Ticket Sales'!$J$11:$J$5010, 0)), K4742)))</f>
        <v/>
      </c>
      <c r="L4743" s="40" t="str">
        <f>IF($Q4743="", "", IF(IFERROR(INDEX('Ticket Sales'!D$11:D$5010, MATCH($Q4743, 'Ticket Sales'!$J$11:$J$5010, 0)), L4742)="", "", IFERROR(INDEX('Ticket Sales'!D$11:D$5010, MATCH($Q4743, 'Ticket Sales'!$J$11:$J$5010, 0)), L4742)))</f>
        <v/>
      </c>
      <c r="M4743" s="41" t="str">
        <f>IF($Q4743="", "", IF(IFERROR(INDEX('Ticket Sales'!E$11:E$5010, MATCH($Q4743, 'Ticket Sales'!$J$11:$J$5010, 0)), M4742)="", "", IFERROR(INDEX('Ticket Sales'!E$11:E$5010, MATCH($Q4743, 'Ticket Sales'!$J$11:$J$5010, 0)), M4742)))</f>
        <v/>
      </c>
      <c r="N4743" s="2"/>
      <c r="P4743" s="48">
        <v>4733</v>
      </c>
      <c r="Q4743" s="48" t="str">
        <f t="shared" si="366"/>
        <v/>
      </c>
      <c r="S4743" s="52" t="str">
        <f t="shared" si="367"/>
        <v/>
      </c>
      <c r="U4743" s="52" t="str">
        <f t="shared" si="368"/>
        <v/>
      </c>
      <c r="W4743" s="52" t="str">
        <f t="shared" si="369"/>
        <v/>
      </c>
    </row>
    <row r="4744" spans="1:23" x14ac:dyDescent="0.25">
      <c r="A4744" s="2"/>
      <c r="B4744" s="32"/>
      <c r="C4744" s="25"/>
      <c r="D4744" s="25"/>
      <c r="E4744" s="26"/>
      <c r="F4744" s="27"/>
      <c r="G4744" s="2"/>
      <c r="H4744" s="2"/>
      <c r="I4744" s="38" t="str">
        <f t="shared" si="365"/>
        <v/>
      </c>
      <c r="J4744" s="39" t="str">
        <f>IF($Q4744="", "", IF(IFERROR(INDEX('Ticket Sales'!B$11:B$5010, MATCH($Q4744, 'Ticket Sales'!$J$11:$J$5010, 0)), J4743)="", "", IFERROR(INDEX('Ticket Sales'!B$11:B$5010, MATCH($Q4744, 'Ticket Sales'!$J$11:$J$5010, 0)), J4743)))</f>
        <v/>
      </c>
      <c r="K4744" s="39" t="str">
        <f>IF($Q4744="", "", IF(IFERROR(INDEX('Ticket Sales'!C$11:C$5010, MATCH($Q4744, 'Ticket Sales'!$J$11:$J$5010, 0)), K4743)="", "", IFERROR(INDEX('Ticket Sales'!C$11:C$5010, MATCH($Q4744, 'Ticket Sales'!$J$11:$J$5010, 0)), K4743)))</f>
        <v/>
      </c>
      <c r="L4744" s="40" t="str">
        <f>IF($Q4744="", "", IF(IFERROR(INDEX('Ticket Sales'!D$11:D$5010, MATCH($Q4744, 'Ticket Sales'!$J$11:$J$5010, 0)), L4743)="", "", IFERROR(INDEX('Ticket Sales'!D$11:D$5010, MATCH($Q4744, 'Ticket Sales'!$J$11:$J$5010, 0)), L4743)))</f>
        <v/>
      </c>
      <c r="M4744" s="41" t="str">
        <f>IF($Q4744="", "", IF(IFERROR(INDEX('Ticket Sales'!E$11:E$5010, MATCH($Q4744, 'Ticket Sales'!$J$11:$J$5010, 0)), M4743)="", "", IFERROR(INDEX('Ticket Sales'!E$11:E$5010, MATCH($Q4744, 'Ticket Sales'!$J$11:$J$5010, 0)), M4743)))</f>
        <v/>
      </c>
      <c r="N4744" s="2"/>
      <c r="P4744" s="48">
        <v>4734</v>
      </c>
      <c r="Q4744" s="48" t="str">
        <f t="shared" si="366"/>
        <v/>
      </c>
      <c r="S4744" s="52" t="str">
        <f t="shared" si="367"/>
        <v/>
      </c>
      <c r="U4744" s="52" t="str">
        <f t="shared" si="368"/>
        <v/>
      </c>
      <c r="W4744" s="52" t="str">
        <f t="shared" si="369"/>
        <v/>
      </c>
    </row>
    <row r="4745" spans="1:23" x14ac:dyDescent="0.25">
      <c r="A4745" s="2"/>
      <c r="B4745" s="32"/>
      <c r="C4745" s="25"/>
      <c r="D4745" s="25"/>
      <c r="E4745" s="26"/>
      <c r="F4745" s="27"/>
      <c r="G4745" s="2"/>
      <c r="H4745" s="2"/>
      <c r="I4745" s="38" t="str">
        <f t="shared" si="365"/>
        <v/>
      </c>
      <c r="J4745" s="39" t="str">
        <f>IF($Q4745="", "", IF(IFERROR(INDEX('Ticket Sales'!B$11:B$5010, MATCH($Q4745, 'Ticket Sales'!$J$11:$J$5010, 0)), J4744)="", "", IFERROR(INDEX('Ticket Sales'!B$11:B$5010, MATCH($Q4745, 'Ticket Sales'!$J$11:$J$5010, 0)), J4744)))</f>
        <v/>
      </c>
      <c r="K4745" s="39" t="str">
        <f>IF($Q4745="", "", IF(IFERROR(INDEX('Ticket Sales'!C$11:C$5010, MATCH($Q4745, 'Ticket Sales'!$J$11:$J$5010, 0)), K4744)="", "", IFERROR(INDEX('Ticket Sales'!C$11:C$5010, MATCH($Q4745, 'Ticket Sales'!$J$11:$J$5010, 0)), K4744)))</f>
        <v/>
      </c>
      <c r="L4745" s="40" t="str">
        <f>IF($Q4745="", "", IF(IFERROR(INDEX('Ticket Sales'!D$11:D$5010, MATCH($Q4745, 'Ticket Sales'!$J$11:$J$5010, 0)), L4744)="", "", IFERROR(INDEX('Ticket Sales'!D$11:D$5010, MATCH($Q4745, 'Ticket Sales'!$J$11:$J$5010, 0)), L4744)))</f>
        <v/>
      </c>
      <c r="M4745" s="41" t="str">
        <f>IF($Q4745="", "", IF(IFERROR(INDEX('Ticket Sales'!E$11:E$5010, MATCH($Q4745, 'Ticket Sales'!$J$11:$J$5010, 0)), M4744)="", "", IFERROR(INDEX('Ticket Sales'!E$11:E$5010, MATCH($Q4745, 'Ticket Sales'!$J$11:$J$5010, 0)), M4744)))</f>
        <v/>
      </c>
      <c r="N4745" s="2"/>
      <c r="P4745" s="48">
        <v>4735</v>
      </c>
      <c r="Q4745" s="48" t="str">
        <f t="shared" si="366"/>
        <v/>
      </c>
      <c r="S4745" s="52" t="str">
        <f t="shared" si="367"/>
        <v/>
      </c>
      <c r="U4745" s="52" t="str">
        <f t="shared" si="368"/>
        <v/>
      </c>
      <c r="W4745" s="52" t="str">
        <f t="shared" si="369"/>
        <v/>
      </c>
    </row>
    <row r="4746" spans="1:23" x14ac:dyDescent="0.25">
      <c r="A4746" s="2"/>
      <c r="B4746" s="32"/>
      <c r="C4746" s="25"/>
      <c r="D4746" s="25"/>
      <c r="E4746" s="26"/>
      <c r="F4746" s="27"/>
      <c r="G4746" s="2"/>
      <c r="H4746" s="2"/>
      <c r="I4746" s="38" t="str">
        <f t="shared" si="365"/>
        <v/>
      </c>
      <c r="J4746" s="39" t="str">
        <f>IF($Q4746="", "", IF(IFERROR(INDEX('Ticket Sales'!B$11:B$5010, MATCH($Q4746, 'Ticket Sales'!$J$11:$J$5010, 0)), J4745)="", "", IFERROR(INDEX('Ticket Sales'!B$11:B$5010, MATCH($Q4746, 'Ticket Sales'!$J$11:$J$5010, 0)), J4745)))</f>
        <v/>
      </c>
      <c r="K4746" s="39" t="str">
        <f>IF($Q4746="", "", IF(IFERROR(INDEX('Ticket Sales'!C$11:C$5010, MATCH($Q4746, 'Ticket Sales'!$J$11:$J$5010, 0)), K4745)="", "", IFERROR(INDEX('Ticket Sales'!C$11:C$5010, MATCH($Q4746, 'Ticket Sales'!$J$11:$J$5010, 0)), K4745)))</f>
        <v/>
      </c>
      <c r="L4746" s="40" t="str">
        <f>IF($Q4746="", "", IF(IFERROR(INDEX('Ticket Sales'!D$11:D$5010, MATCH($Q4746, 'Ticket Sales'!$J$11:$J$5010, 0)), L4745)="", "", IFERROR(INDEX('Ticket Sales'!D$11:D$5010, MATCH($Q4746, 'Ticket Sales'!$J$11:$J$5010, 0)), L4745)))</f>
        <v/>
      </c>
      <c r="M4746" s="41" t="str">
        <f>IF($Q4746="", "", IF(IFERROR(INDEX('Ticket Sales'!E$11:E$5010, MATCH($Q4746, 'Ticket Sales'!$J$11:$J$5010, 0)), M4745)="", "", IFERROR(INDEX('Ticket Sales'!E$11:E$5010, MATCH($Q4746, 'Ticket Sales'!$J$11:$J$5010, 0)), M4745)))</f>
        <v/>
      </c>
      <c r="N4746" s="2"/>
      <c r="P4746" s="48">
        <v>4736</v>
      </c>
      <c r="Q4746" s="48" t="str">
        <f t="shared" si="366"/>
        <v/>
      </c>
      <c r="S4746" s="52" t="str">
        <f t="shared" si="367"/>
        <v/>
      </c>
      <c r="U4746" s="52" t="str">
        <f t="shared" si="368"/>
        <v/>
      </c>
      <c r="W4746" s="52" t="str">
        <f t="shared" si="369"/>
        <v/>
      </c>
    </row>
    <row r="4747" spans="1:23" x14ac:dyDescent="0.25">
      <c r="A4747" s="2"/>
      <c r="B4747" s="32"/>
      <c r="C4747" s="25"/>
      <c r="D4747" s="25"/>
      <c r="E4747" s="26"/>
      <c r="F4747" s="27"/>
      <c r="G4747" s="2"/>
      <c r="H4747" s="2"/>
      <c r="I4747" s="38" t="str">
        <f t="shared" si="365"/>
        <v/>
      </c>
      <c r="J4747" s="39" t="str">
        <f>IF($Q4747="", "", IF(IFERROR(INDEX('Ticket Sales'!B$11:B$5010, MATCH($Q4747, 'Ticket Sales'!$J$11:$J$5010, 0)), J4746)="", "", IFERROR(INDEX('Ticket Sales'!B$11:B$5010, MATCH($Q4747, 'Ticket Sales'!$J$11:$J$5010, 0)), J4746)))</f>
        <v/>
      </c>
      <c r="K4747" s="39" t="str">
        <f>IF($Q4747="", "", IF(IFERROR(INDEX('Ticket Sales'!C$11:C$5010, MATCH($Q4747, 'Ticket Sales'!$J$11:$J$5010, 0)), K4746)="", "", IFERROR(INDEX('Ticket Sales'!C$11:C$5010, MATCH($Q4747, 'Ticket Sales'!$J$11:$J$5010, 0)), K4746)))</f>
        <v/>
      </c>
      <c r="L4747" s="40" t="str">
        <f>IF($Q4747="", "", IF(IFERROR(INDEX('Ticket Sales'!D$11:D$5010, MATCH($Q4747, 'Ticket Sales'!$J$11:$J$5010, 0)), L4746)="", "", IFERROR(INDEX('Ticket Sales'!D$11:D$5010, MATCH($Q4747, 'Ticket Sales'!$J$11:$J$5010, 0)), L4746)))</f>
        <v/>
      </c>
      <c r="M4747" s="41" t="str">
        <f>IF($Q4747="", "", IF(IFERROR(INDEX('Ticket Sales'!E$11:E$5010, MATCH($Q4747, 'Ticket Sales'!$J$11:$J$5010, 0)), M4746)="", "", IFERROR(INDEX('Ticket Sales'!E$11:E$5010, MATCH($Q4747, 'Ticket Sales'!$J$11:$J$5010, 0)), M4746)))</f>
        <v/>
      </c>
      <c r="N4747" s="2"/>
      <c r="P4747" s="48">
        <v>4737</v>
      </c>
      <c r="Q4747" s="48" t="str">
        <f t="shared" si="366"/>
        <v/>
      </c>
      <c r="S4747" s="52" t="str">
        <f t="shared" si="367"/>
        <v/>
      </c>
      <c r="U4747" s="52" t="str">
        <f t="shared" si="368"/>
        <v/>
      </c>
      <c r="W4747" s="52" t="str">
        <f t="shared" si="369"/>
        <v/>
      </c>
    </row>
    <row r="4748" spans="1:23" x14ac:dyDescent="0.25">
      <c r="A4748" s="2"/>
      <c r="B4748" s="32"/>
      <c r="C4748" s="25"/>
      <c r="D4748" s="25"/>
      <c r="E4748" s="26"/>
      <c r="F4748" s="27"/>
      <c r="G4748" s="2"/>
      <c r="H4748" s="2"/>
      <c r="I4748" s="38" t="str">
        <f t="shared" ref="I4748:I4811" si="370">$Q4748</f>
        <v/>
      </c>
      <c r="J4748" s="39" t="str">
        <f>IF($Q4748="", "", IF(IFERROR(INDEX('Ticket Sales'!B$11:B$5010, MATCH($Q4748, 'Ticket Sales'!$J$11:$J$5010, 0)), J4747)="", "", IFERROR(INDEX('Ticket Sales'!B$11:B$5010, MATCH($Q4748, 'Ticket Sales'!$J$11:$J$5010, 0)), J4747)))</f>
        <v/>
      </c>
      <c r="K4748" s="39" t="str">
        <f>IF($Q4748="", "", IF(IFERROR(INDEX('Ticket Sales'!C$11:C$5010, MATCH($Q4748, 'Ticket Sales'!$J$11:$J$5010, 0)), K4747)="", "", IFERROR(INDEX('Ticket Sales'!C$11:C$5010, MATCH($Q4748, 'Ticket Sales'!$J$11:$J$5010, 0)), K4747)))</f>
        <v/>
      </c>
      <c r="L4748" s="40" t="str">
        <f>IF($Q4748="", "", IF(IFERROR(INDEX('Ticket Sales'!D$11:D$5010, MATCH($Q4748, 'Ticket Sales'!$J$11:$J$5010, 0)), L4747)="", "", IFERROR(INDEX('Ticket Sales'!D$11:D$5010, MATCH($Q4748, 'Ticket Sales'!$J$11:$J$5010, 0)), L4747)))</f>
        <v/>
      </c>
      <c r="M4748" s="41" t="str">
        <f>IF($Q4748="", "", IF(IFERROR(INDEX('Ticket Sales'!E$11:E$5010, MATCH($Q4748, 'Ticket Sales'!$J$11:$J$5010, 0)), M4747)="", "", IFERROR(INDEX('Ticket Sales'!E$11:E$5010, MATCH($Q4748, 'Ticket Sales'!$J$11:$J$5010, 0)), M4747)))</f>
        <v/>
      </c>
      <c r="N4748" s="2"/>
      <c r="P4748" s="48">
        <v>4738</v>
      </c>
      <c r="Q4748" s="48" t="str">
        <f t="shared" ref="Q4748:Q4811" si="371">IF(ISNUMBER($Q$8)=FALSE, "", IF($P4748&gt;$Q$8, "", $P4748))</f>
        <v/>
      </c>
      <c r="S4748" s="52" t="str">
        <f t="shared" ref="S4748:S4811" si="372">IF($B4748="", "", $B4748)</f>
        <v/>
      </c>
      <c r="U4748" s="52" t="str">
        <f t="shared" ref="U4748:U4811" si="373">IF(COUNTIF($B4748:$F4748, "")=5, "", "X")</f>
        <v/>
      </c>
      <c r="W4748" s="52" t="str">
        <f t="shared" ref="W4748:W4811" si="374">IF(AND($U4748="X", $S4748=""), "X", IF(AND($U4748="X", ISNUMBER($S4748)=FALSE), "X", IF(AND($U4748="X", COUNTIF($S$11:$S$5010, $S4748)&gt;1), "X", "")))</f>
        <v/>
      </c>
    </row>
    <row r="4749" spans="1:23" x14ac:dyDescent="0.25">
      <c r="A4749" s="2"/>
      <c r="B4749" s="32"/>
      <c r="C4749" s="25"/>
      <c r="D4749" s="25"/>
      <c r="E4749" s="26"/>
      <c r="F4749" s="27"/>
      <c r="G4749" s="2"/>
      <c r="H4749" s="2"/>
      <c r="I4749" s="38" t="str">
        <f t="shared" si="370"/>
        <v/>
      </c>
      <c r="J4749" s="39" t="str">
        <f>IF($Q4749="", "", IF(IFERROR(INDEX('Ticket Sales'!B$11:B$5010, MATCH($Q4749, 'Ticket Sales'!$J$11:$J$5010, 0)), J4748)="", "", IFERROR(INDEX('Ticket Sales'!B$11:B$5010, MATCH($Q4749, 'Ticket Sales'!$J$11:$J$5010, 0)), J4748)))</f>
        <v/>
      </c>
      <c r="K4749" s="39" t="str">
        <f>IF($Q4749="", "", IF(IFERROR(INDEX('Ticket Sales'!C$11:C$5010, MATCH($Q4749, 'Ticket Sales'!$J$11:$J$5010, 0)), K4748)="", "", IFERROR(INDEX('Ticket Sales'!C$11:C$5010, MATCH($Q4749, 'Ticket Sales'!$J$11:$J$5010, 0)), K4748)))</f>
        <v/>
      </c>
      <c r="L4749" s="40" t="str">
        <f>IF($Q4749="", "", IF(IFERROR(INDEX('Ticket Sales'!D$11:D$5010, MATCH($Q4749, 'Ticket Sales'!$J$11:$J$5010, 0)), L4748)="", "", IFERROR(INDEX('Ticket Sales'!D$11:D$5010, MATCH($Q4749, 'Ticket Sales'!$J$11:$J$5010, 0)), L4748)))</f>
        <v/>
      </c>
      <c r="M4749" s="41" t="str">
        <f>IF($Q4749="", "", IF(IFERROR(INDEX('Ticket Sales'!E$11:E$5010, MATCH($Q4749, 'Ticket Sales'!$J$11:$J$5010, 0)), M4748)="", "", IFERROR(INDEX('Ticket Sales'!E$11:E$5010, MATCH($Q4749, 'Ticket Sales'!$J$11:$J$5010, 0)), M4748)))</f>
        <v/>
      </c>
      <c r="N4749" s="2"/>
      <c r="P4749" s="48">
        <v>4739</v>
      </c>
      <c r="Q4749" s="48" t="str">
        <f t="shared" si="371"/>
        <v/>
      </c>
      <c r="S4749" s="52" t="str">
        <f t="shared" si="372"/>
        <v/>
      </c>
      <c r="U4749" s="52" t="str">
        <f t="shared" si="373"/>
        <v/>
      </c>
      <c r="W4749" s="52" t="str">
        <f t="shared" si="374"/>
        <v/>
      </c>
    </row>
    <row r="4750" spans="1:23" x14ac:dyDescent="0.25">
      <c r="A4750" s="2"/>
      <c r="B4750" s="32"/>
      <c r="C4750" s="25"/>
      <c r="D4750" s="25"/>
      <c r="E4750" s="26"/>
      <c r="F4750" s="27"/>
      <c r="G4750" s="2"/>
      <c r="H4750" s="2"/>
      <c r="I4750" s="38" t="str">
        <f t="shared" si="370"/>
        <v/>
      </c>
      <c r="J4750" s="39" t="str">
        <f>IF($Q4750="", "", IF(IFERROR(INDEX('Ticket Sales'!B$11:B$5010, MATCH($Q4750, 'Ticket Sales'!$J$11:$J$5010, 0)), J4749)="", "", IFERROR(INDEX('Ticket Sales'!B$11:B$5010, MATCH($Q4750, 'Ticket Sales'!$J$11:$J$5010, 0)), J4749)))</f>
        <v/>
      </c>
      <c r="K4750" s="39" t="str">
        <f>IF($Q4750="", "", IF(IFERROR(INDEX('Ticket Sales'!C$11:C$5010, MATCH($Q4750, 'Ticket Sales'!$J$11:$J$5010, 0)), K4749)="", "", IFERROR(INDEX('Ticket Sales'!C$11:C$5010, MATCH($Q4750, 'Ticket Sales'!$J$11:$J$5010, 0)), K4749)))</f>
        <v/>
      </c>
      <c r="L4750" s="40" t="str">
        <f>IF($Q4750="", "", IF(IFERROR(INDEX('Ticket Sales'!D$11:D$5010, MATCH($Q4750, 'Ticket Sales'!$J$11:$J$5010, 0)), L4749)="", "", IFERROR(INDEX('Ticket Sales'!D$11:D$5010, MATCH($Q4750, 'Ticket Sales'!$J$11:$J$5010, 0)), L4749)))</f>
        <v/>
      </c>
      <c r="M4750" s="41" t="str">
        <f>IF($Q4750="", "", IF(IFERROR(INDEX('Ticket Sales'!E$11:E$5010, MATCH($Q4750, 'Ticket Sales'!$J$11:$J$5010, 0)), M4749)="", "", IFERROR(INDEX('Ticket Sales'!E$11:E$5010, MATCH($Q4750, 'Ticket Sales'!$J$11:$J$5010, 0)), M4749)))</f>
        <v/>
      </c>
      <c r="N4750" s="2"/>
      <c r="P4750" s="48">
        <v>4740</v>
      </c>
      <c r="Q4750" s="48" t="str">
        <f t="shared" si="371"/>
        <v/>
      </c>
      <c r="S4750" s="52" t="str">
        <f t="shared" si="372"/>
        <v/>
      </c>
      <c r="U4750" s="52" t="str">
        <f t="shared" si="373"/>
        <v/>
      </c>
      <c r="W4750" s="52" t="str">
        <f t="shared" si="374"/>
        <v/>
      </c>
    </row>
    <row r="4751" spans="1:23" x14ac:dyDescent="0.25">
      <c r="A4751" s="2"/>
      <c r="B4751" s="32"/>
      <c r="C4751" s="25"/>
      <c r="D4751" s="25"/>
      <c r="E4751" s="26"/>
      <c r="F4751" s="27"/>
      <c r="G4751" s="2"/>
      <c r="H4751" s="2"/>
      <c r="I4751" s="38" t="str">
        <f t="shared" si="370"/>
        <v/>
      </c>
      <c r="J4751" s="39" t="str">
        <f>IF($Q4751="", "", IF(IFERROR(INDEX('Ticket Sales'!B$11:B$5010, MATCH($Q4751, 'Ticket Sales'!$J$11:$J$5010, 0)), J4750)="", "", IFERROR(INDEX('Ticket Sales'!B$11:B$5010, MATCH($Q4751, 'Ticket Sales'!$J$11:$J$5010, 0)), J4750)))</f>
        <v/>
      </c>
      <c r="K4751" s="39" t="str">
        <f>IF($Q4751="", "", IF(IFERROR(INDEX('Ticket Sales'!C$11:C$5010, MATCH($Q4751, 'Ticket Sales'!$J$11:$J$5010, 0)), K4750)="", "", IFERROR(INDEX('Ticket Sales'!C$11:C$5010, MATCH($Q4751, 'Ticket Sales'!$J$11:$J$5010, 0)), K4750)))</f>
        <v/>
      </c>
      <c r="L4751" s="40" t="str">
        <f>IF($Q4751="", "", IF(IFERROR(INDEX('Ticket Sales'!D$11:D$5010, MATCH($Q4751, 'Ticket Sales'!$J$11:$J$5010, 0)), L4750)="", "", IFERROR(INDEX('Ticket Sales'!D$11:D$5010, MATCH($Q4751, 'Ticket Sales'!$J$11:$J$5010, 0)), L4750)))</f>
        <v/>
      </c>
      <c r="M4751" s="41" t="str">
        <f>IF($Q4751="", "", IF(IFERROR(INDEX('Ticket Sales'!E$11:E$5010, MATCH($Q4751, 'Ticket Sales'!$J$11:$J$5010, 0)), M4750)="", "", IFERROR(INDEX('Ticket Sales'!E$11:E$5010, MATCH($Q4751, 'Ticket Sales'!$J$11:$J$5010, 0)), M4750)))</f>
        <v/>
      </c>
      <c r="N4751" s="2"/>
      <c r="P4751" s="48">
        <v>4741</v>
      </c>
      <c r="Q4751" s="48" t="str">
        <f t="shared" si="371"/>
        <v/>
      </c>
      <c r="S4751" s="52" t="str">
        <f t="shared" si="372"/>
        <v/>
      </c>
      <c r="U4751" s="52" t="str">
        <f t="shared" si="373"/>
        <v/>
      </c>
      <c r="W4751" s="52" t="str">
        <f t="shared" si="374"/>
        <v/>
      </c>
    </row>
    <row r="4752" spans="1:23" x14ac:dyDescent="0.25">
      <c r="A4752" s="2"/>
      <c r="B4752" s="32"/>
      <c r="C4752" s="25"/>
      <c r="D4752" s="25"/>
      <c r="E4752" s="26"/>
      <c r="F4752" s="27"/>
      <c r="G4752" s="2"/>
      <c r="H4752" s="2"/>
      <c r="I4752" s="38" t="str">
        <f t="shared" si="370"/>
        <v/>
      </c>
      <c r="J4752" s="39" t="str">
        <f>IF($Q4752="", "", IF(IFERROR(INDEX('Ticket Sales'!B$11:B$5010, MATCH($Q4752, 'Ticket Sales'!$J$11:$J$5010, 0)), J4751)="", "", IFERROR(INDEX('Ticket Sales'!B$11:B$5010, MATCH($Q4752, 'Ticket Sales'!$J$11:$J$5010, 0)), J4751)))</f>
        <v/>
      </c>
      <c r="K4752" s="39" t="str">
        <f>IF($Q4752="", "", IF(IFERROR(INDEX('Ticket Sales'!C$11:C$5010, MATCH($Q4752, 'Ticket Sales'!$J$11:$J$5010, 0)), K4751)="", "", IFERROR(INDEX('Ticket Sales'!C$11:C$5010, MATCH($Q4752, 'Ticket Sales'!$J$11:$J$5010, 0)), K4751)))</f>
        <v/>
      </c>
      <c r="L4752" s="40" t="str">
        <f>IF($Q4752="", "", IF(IFERROR(INDEX('Ticket Sales'!D$11:D$5010, MATCH($Q4752, 'Ticket Sales'!$J$11:$J$5010, 0)), L4751)="", "", IFERROR(INDEX('Ticket Sales'!D$11:D$5010, MATCH($Q4752, 'Ticket Sales'!$J$11:$J$5010, 0)), L4751)))</f>
        <v/>
      </c>
      <c r="M4752" s="41" t="str">
        <f>IF($Q4752="", "", IF(IFERROR(INDEX('Ticket Sales'!E$11:E$5010, MATCH($Q4752, 'Ticket Sales'!$J$11:$J$5010, 0)), M4751)="", "", IFERROR(INDEX('Ticket Sales'!E$11:E$5010, MATCH($Q4752, 'Ticket Sales'!$J$11:$J$5010, 0)), M4751)))</f>
        <v/>
      </c>
      <c r="N4752" s="2"/>
      <c r="P4752" s="48">
        <v>4742</v>
      </c>
      <c r="Q4752" s="48" t="str">
        <f t="shared" si="371"/>
        <v/>
      </c>
      <c r="S4752" s="52" t="str">
        <f t="shared" si="372"/>
        <v/>
      </c>
      <c r="U4752" s="52" t="str">
        <f t="shared" si="373"/>
        <v/>
      </c>
      <c r="W4752" s="52" t="str">
        <f t="shared" si="374"/>
        <v/>
      </c>
    </row>
    <row r="4753" spans="1:23" x14ac:dyDescent="0.25">
      <c r="A4753" s="2"/>
      <c r="B4753" s="32"/>
      <c r="C4753" s="25"/>
      <c r="D4753" s="25"/>
      <c r="E4753" s="26"/>
      <c r="F4753" s="27"/>
      <c r="G4753" s="2"/>
      <c r="H4753" s="2"/>
      <c r="I4753" s="38" t="str">
        <f t="shared" si="370"/>
        <v/>
      </c>
      <c r="J4753" s="39" t="str">
        <f>IF($Q4753="", "", IF(IFERROR(INDEX('Ticket Sales'!B$11:B$5010, MATCH($Q4753, 'Ticket Sales'!$J$11:$J$5010, 0)), J4752)="", "", IFERROR(INDEX('Ticket Sales'!B$11:B$5010, MATCH($Q4753, 'Ticket Sales'!$J$11:$J$5010, 0)), J4752)))</f>
        <v/>
      </c>
      <c r="K4753" s="39" t="str">
        <f>IF($Q4753="", "", IF(IFERROR(INDEX('Ticket Sales'!C$11:C$5010, MATCH($Q4753, 'Ticket Sales'!$J$11:$J$5010, 0)), K4752)="", "", IFERROR(INDEX('Ticket Sales'!C$11:C$5010, MATCH($Q4753, 'Ticket Sales'!$J$11:$J$5010, 0)), K4752)))</f>
        <v/>
      </c>
      <c r="L4753" s="40" t="str">
        <f>IF($Q4753="", "", IF(IFERROR(INDEX('Ticket Sales'!D$11:D$5010, MATCH($Q4753, 'Ticket Sales'!$J$11:$J$5010, 0)), L4752)="", "", IFERROR(INDEX('Ticket Sales'!D$11:D$5010, MATCH($Q4753, 'Ticket Sales'!$J$11:$J$5010, 0)), L4752)))</f>
        <v/>
      </c>
      <c r="M4753" s="41" t="str">
        <f>IF($Q4753="", "", IF(IFERROR(INDEX('Ticket Sales'!E$11:E$5010, MATCH($Q4753, 'Ticket Sales'!$J$11:$J$5010, 0)), M4752)="", "", IFERROR(INDEX('Ticket Sales'!E$11:E$5010, MATCH($Q4753, 'Ticket Sales'!$J$11:$J$5010, 0)), M4752)))</f>
        <v/>
      </c>
      <c r="N4753" s="2"/>
      <c r="P4753" s="48">
        <v>4743</v>
      </c>
      <c r="Q4753" s="48" t="str">
        <f t="shared" si="371"/>
        <v/>
      </c>
      <c r="S4753" s="52" t="str">
        <f t="shared" si="372"/>
        <v/>
      </c>
      <c r="U4753" s="52" t="str">
        <f t="shared" si="373"/>
        <v/>
      </c>
      <c r="W4753" s="52" t="str">
        <f t="shared" si="374"/>
        <v/>
      </c>
    </row>
    <row r="4754" spans="1:23" x14ac:dyDescent="0.25">
      <c r="A4754" s="2"/>
      <c r="B4754" s="32"/>
      <c r="C4754" s="25"/>
      <c r="D4754" s="25"/>
      <c r="E4754" s="26"/>
      <c r="F4754" s="27"/>
      <c r="G4754" s="2"/>
      <c r="H4754" s="2"/>
      <c r="I4754" s="38" t="str">
        <f t="shared" si="370"/>
        <v/>
      </c>
      <c r="J4754" s="39" t="str">
        <f>IF($Q4754="", "", IF(IFERROR(INDEX('Ticket Sales'!B$11:B$5010, MATCH($Q4754, 'Ticket Sales'!$J$11:$J$5010, 0)), J4753)="", "", IFERROR(INDEX('Ticket Sales'!B$11:B$5010, MATCH($Q4754, 'Ticket Sales'!$J$11:$J$5010, 0)), J4753)))</f>
        <v/>
      </c>
      <c r="K4754" s="39" t="str">
        <f>IF($Q4754="", "", IF(IFERROR(INDEX('Ticket Sales'!C$11:C$5010, MATCH($Q4754, 'Ticket Sales'!$J$11:$J$5010, 0)), K4753)="", "", IFERROR(INDEX('Ticket Sales'!C$11:C$5010, MATCH($Q4754, 'Ticket Sales'!$J$11:$J$5010, 0)), K4753)))</f>
        <v/>
      </c>
      <c r="L4754" s="40" t="str">
        <f>IF($Q4754="", "", IF(IFERROR(INDEX('Ticket Sales'!D$11:D$5010, MATCH($Q4754, 'Ticket Sales'!$J$11:$J$5010, 0)), L4753)="", "", IFERROR(INDEX('Ticket Sales'!D$11:D$5010, MATCH($Q4754, 'Ticket Sales'!$J$11:$J$5010, 0)), L4753)))</f>
        <v/>
      </c>
      <c r="M4754" s="41" t="str">
        <f>IF($Q4754="", "", IF(IFERROR(INDEX('Ticket Sales'!E$11:E$5010, MATCH($Q4754, 'Ticket Sales'!$J$11:$J$5010, 0)), M4753)="", "", IFERROR(INDEX('Ticket Sales'!E$11:E$5010, MATCH($Q4754, 'Ticket Sales'!$J$11:$J$5010, 0)), M4753)))</f>
        <v/>
      </c>
      <c r="N4754" s="2"/>
      <c r="P4754" s="48">
        <v>4744</v>
      </c>
      <c r="Q4754" s="48" t="str">
        <f t="shared" si="371"/>
        <v/>
      </c>
      <c r="S4754" s="52" t="str">
        <f t="shared" si="372"/>
        <v/>
      </c>
      <c r="U4754" s="52" t="str">
        <f t="shared" si="373"/>
        <v/>
      </c>
      <c r="W4754" s="52" t="str">
        <f t="shared" si="374"/>
        <v/>
      </c>
    </row>
    <row r="4755" spans="1:23" x14ac:dyDescent="0.25">
      <c r="A4755" s="2"/>
      <c r="B4755" s="32"/>
      <c r="C4755" s="25"/>
      <c r="D4755" s="25"/>
      <c r="E4755" s="26"/>
      <c r="F4755" s="27"/>
      <c r="G4755" s="2"/>
      <c r="H4755" s="2"/>
      <c r="I4755" s="38" t="str">
        <f t="shared" si="370"/>
        <v/>
      </c>
      <c r="J4755" s="39" t="str">
        <f>IF($Q4755="", "", IF(IFERROR(INDEX('Ticket Sales'!B$11:B$5010, MATCH($Q4755, 'Ticket Sales'!$J$11:$J$5010, 0)), J4754)="", "", IFERROR(INDEX('Ticket Sales'!B$11:B$5010, MATCH($Q4755, 'Ticket Sales'!$J$11:$J$5010, 0)), J4754)))</f>
        <v/>
      </c>
      <c r="K4755" s="39" t="str">
        <f>IF($Q4755="", "", IF(IFERROR(INDEX('Ticket Sales'!C$11:C$5010, MATCH($Q4755, 'Ticket Sales'!$J$11:$J$5010, 0)), K4754)="", "", IFERROR(INDEX('Ticket Sales'!C$11:C$5010, MATCH($Q4755, 'Ticket Sales'!$J$11:$J$5010, 0)), K4754)))</f>
        <v/>
      </c>
      <c r="L4755" s="40" t="str">
        <f>IF($Q4755="", "", IF(IFERROR(INDEX('Ticket Sales'!D$11:D$5010, MATCH($Q4755, 'Ticket Sales'!$J$11:$J$5010, 0)), L4754)="", "", IFERROR(INDEX('Ticket Sales'!D$11:D$5010, MATCH($Q4755, 'Ticket Sales'!$J$11:$J$5010, 0)), L4754)))</f>
        <v/>
      </c>
      <c r="M4755" s="41" t="str">
        <f>IF($Q4755="", "", IF(IFERROR(INDEX('Ticket Sales'!E$11:E$5010, MATCH($Q4755, 'Ticket Sales'!$J$11:$J$5010, 0)), M4754)="", "", IFERROR(INDEX('Ticket Sales'!E$11:E$5010, MATCH($Q4755, 'Ticket Sales'!$J$11:$J$5010, 0)), M4754)))</f>
        <v/>
      </c>
      <c r="N4755" s="2"/>
      <c r="P4755" s="48">
        <v>4745</v>
      </c>
      <c r="Q4755" s="48" t="str">
        <f t="shared" si="371"/>
        <v/>
      </c>
      <c r="S4755" s="52" t="str">
        <f t="shared" si="372"/>
        <v/>
      </c>
      <c r="U4755" s="52" t="str">
        <f t="shared" si="373"/>
        <v/>
      </c>
      <c r="W4755" s="52" t="str">
        <f t="shared" si="374"/>
        <v/>
      </c>
    </row>
    <row r="4756" spans="1:23" x14ac:dyDescent="0.25">
      <c r="A4756" s="2"/>
      <c r="B4756" s="32"/>
      <c r="C4756" s="25"/>
      <c r="D4756" s="25"/>
      <c r="E4756" s="26"/>
      <c r="F4756" s="27"/>
      <c r="G4756" s="2"/>
      <c r="H4756" s="2"/>
      <c r="I4756" s="38" t="str">
        <f t="shared" si="370"/>
        <v/>
      </c>
      <c r="J4756" s="39" t="str">
        <f>IF($Q4756="", "", IF(IFERROR(INDEX('Ticket Sales'!B$11:B$5010, MATCH($Q4756, 'Ticket Sales'!$J$11:$J$5010, 0)), J4755)="", "", IFERROR(INDEX('Ticket Sales'!B$11:B$5010, MATCH($Q4756, 'Ticket Sales'!$J$11:$J$5010, 0)), J4755)))</f>
        <v/>
      </c>
      <c r="K4756" s="39" t="str">
        <f>IF($Q4756="", "", IF(IFERROR(INDEX('Ticket Sales'!C$11:C$5010, MATCH($Q4756, 'Ticket Sales'!$J$11:$J$5010, 0)), K4755)="", "", IFERROR(INDEX('Ticket Sales'!C$11:C$5010, MATCH($Q4756, 'Ticket Sales'!$J$11:$J$5010, 0)), K4755)))</f>
        <v/>
      </c>
      <c r="L4756" s="40" t="str">
        <f>IF($Q4756="", "", IF(IFERROR(INDEX('Ticket Sales'!D$11:D$5010, MATCH($Q4756, 'Ticket Sales'!$J$11:$J$5010, 0)), L4755)="", "", IFERROR(INDEX('Ticket Sales'!D$11:D$5010, MATCH($Q4756, 'Ticket Sales'!$J$11:$J$5010, 0)), L4755)))</f>
        <v/>
      </c>
      <c r="M4756" s="41" t="str">
        <f>IF($Q4756="", "", IF(IFERROR(INDEX('Ticket Sales'!E$11:E$5010, MATCH($Q4756, 'Ticket Sales'!$J$11:$J$5010, 0)), M4755)="", "", IFERROR(INDEX('Ticket Sales'!E$11:E$5010, MATCH($Q4756, 'Ticket Sales'!$J$11:$J$5010, 0)), M4755)))</f>
        <v/>
      </c>
      <c r="N4756" s="2"/>
      <c r="P4756" s="48">
        <v>4746</v>
      </c>
      <c r="Q4756" s="48" t="str">
        <f t="shared" si="371"/>
        <v/>
      </c>
      <c r="S4756" s="52" t="str">
        <f t="shared" si="372"/>
        <v/>
      </c>
      <c r="U4756" s="52" t="str">
        <f t="shared" si="373"/>
        <v/>
      </c>
      <c r="W4756" s="52" t="str">
        <f t="shared" si="374"/>
        <v/>
      </c>
    </row>
    <row r="4757" spans="1:23" x14ac:dyDescent="0.25">
      <c r="A4757" s="2"/>
      <c r="B4757" s="32"/>
      <c r="C4757" s="25"/>
      <c r="D4757" s="25"/>
      <c r="E4757" s="26"/>
      <c r="F4757" s="27"/>
      <c r="G4757" s="2"/>
      <c r="H4757" s="2"/>
      <c r="I4757" s="38" t="str">
        <f t="shared" si="370"/>
        <v/>
      </c>
      <c r="J4757" s="39" t="str">
        <f>IF($Q4757="", "", IF(IFERROR(INDEX('Ticket Sales'!B$11:B$5010, MATCH($Q4757, 'Ticket Sales'!$J$11:$J$5010, 0)), J4756)="", "", IFERROR(INDEX('Ticket Sales'!B$11:B$5010, MATCH($Q4757, 'Ticket Sales'!$J$11:$J$5010, 0)), J4756)))</f>
        <v/>
      </c>
      <c r="K4757" s="39" t="str">
        <f>IF($Q4757="", "", IF(IFERROR(INDEX('Ticket Sales'!C$11:C$5010, MATCH($Q4757, 'Ticket Sales'!$J$11:$J$5010, 0)), K4756)="", "", IFERROR(INDEX('Ticket Sales'!C$11:C$5010, MATCH($Q4757, 'Ticket Sales'!$J$11:$J$5010, 0)), K4756)))</f>
        <v/>
      </c>
      <c r="L4757" s="40" t="str">
        <f>IF($Q4757="", "", IF(IFERROR(INDEX('Ticket Sales'!D$11:D$5010, MATCH($Q4757, 'Ticket Sales'!$J$11:$J$5010, 0)), L4756)="", "", IFERROR(INDEX('Ticket Sales'!D$11:D$5010, MATCH($Q4757, 'Ticket Sales'!$J$11:$J$5010, 0)), L4756)))</f>
        <v/>
      </c>
      <c r="M4757" s="41" t="str">
        <f>IF($Q4757="", "", IF(IFERROR(INDEX('Ticket Sales'!E$11:E$5010, MATCH($Q4757, 'Ticket Sales'!$J$11:$J$5010, 0)), M4756)="", "", IFERROR(INDEX('Ticket Sales'!E$11:E$5010, MATCH($Q4757, 'Ticket Sales'!$J$11:$J$5010, 0)), M4756)))</f>
        <v/>
      </c>
      <c r="N4757" s="2"/>
      <c r="P4757" s="48">
        <v>4747</v>
      </c>
      <c r="Q4757" s="48" t="str">
        <f t="shared" si="371"/>
        <v/>
      </c>
      <c r="S4757" s="52" t="str">
        <f t="shared" si="372"/>
        <v/>
      </c>
      <c r="U4757" s="52" t="str">
        <f t="shared" si="373"/>
        <v/>
      </c>
      <c r="W4757" s="52" t="str">
        <f t="shared" si="374"/>
        <v/>
      </c>
    </row>
    <row r="4758" spans="1:23" x14ac:dyDescent="0.25">
      <c r="A4758" s="2"/>
      <c r="B4758" s="32"/>
      <c r="C4758" s="25"/>
      <c r="D4758" s="25"/>
      <c r="E4758" s="26"/>
      <c r="F4758" s="27"/>
      <c r="G4758" s="2"/>
      <c r="H4758" s="2"/>
      <c r="I4758" s="38" t="str">
        <f t="shared" si="370"/>
        <v/>
      </c>
      <c r="J4758" s="39" t="str">
        <f>IF($Q4758="", "", IF(IFERROR(INDEX('Ticket Sales'!B$11:B$5010, MATCH($Q4758, 'Ticket Sales'!$J$11:$J$5010, 0)), J4757)="", "", IFERROR(INDEX('Ticket Sales'!B$11:B$5010, MATCH($Q4758, 'Ticket Sales'!$J$11:$J$5010, 0)), J4757)))</f>
        <v/>
      </c>
      <c r="K4758" s="39" t="str">
        <f>IF($Q4758="", "", IF(IFERROR(INDEX('Ticket Sales'!C$11:C$5010, MATCH($Q4758, 'Ticket Sales'!$J$11:$J$5010, 0)), K4757)="", "", IFERROR(INDEX('Ticket Sales'!C$11:C$5010, MATCH($Q4758, 'Ticket Sales'!$J$11:$J$5010, 0)), K4757)))</f>
        <v/>
      </c>
      <c r="L4758" s="40" t="str">
        <f>IF($Q4758="", "", IF(IFERROR(INDEX('Ticket Sales'!D$11:D$5010, MATCH($Q4758, 'Ticket Sales'!$J$11:$J$5010, 0)), L4757)="", "", IFERROR(INDEX('Ticket Sales'!D$11:D$5010, MATCH($Q4758, 'Ticket Sales'!$J$11:$J$5010, 0)), L4757)))</f>
        <v/>
      </c>
      <c r="M4758" s="41" t="str">
        <f>IF($Q4758="", "", IF(IFERROR(INDEX('Ticket Sales'!E$11:E$5010, MATCH($Q4758, 'Ticket Sales'!$J$11:$J$5010, 0)), M4757)="", "", IFERROR(INDEX('Ticket Sales'!E$11:E$5010, MATCH($Q4758, 'Ticket Sales'!$J$11:$J$5010, 0)), M4757)))</f>
        <v/>
      </c>
      <c r="N4758" s="2"/>
      <c r="P4758" s="48">
        <v>4748</v>
      </c>
      <c r="Q4758" s="48" t="str">
        <f t="shared" si="371"/>
        <v/>
      </c>
      <c r="S4758" s="52" t="str">
        <f t="shared" si="372"/>
        <v/>
      </c>
      <c r="U4758" s="52" t="str">
        <f t="shared" si="373"/>
        <v/>
      </c>
      <c r="W4758" s="52" t="str">
        <f t="shared" si="374"/>
        <v/>
      </c>
    </row>
    <row r="4759" spans="1:23" x14ac:dyDescent="0.25">
      <c r="A4759" s="2"/>
      <c r="B4759" s="32"/>
      <c r="C4759" s="25"/>
      <c r="D4759" s="25"/>
      <c r="E4759" s="26"/>
      <c r="F4759" s="27"/>
      <c r="G4759" s="2"/>
      <c r="H4759" s="2"/>
      <c r="I4759" s="38" t="str">
        <f t="shared" si="370"/>
        <v/>
      </c>
      <c r="J4759" s="39" t="str">
        <f>IF($Q4759="", "", IF(IFERROR(INDEX('Ticket Sales'!B$11:B$5010, MATCH($Q4759, 'Ticket Sales'!$J$11:$J$5010, 0)), J4758)="", "", IFERROR(INDEX('Ticket Sales'!B$11:B$5010, MATCH($Q4759, 'Ticket Sales'!$J$11:$J$5010, 0)), J4758)))</f>
        <v/>
      </c>
      <c r="K4759" s="39" t="str">
        <f>IF($Q4759="", "", IF(IFERROR(INDEX('Ticket Sales'!C$11:C$5010, MATCH($Q4759, 'Ticket Sales'!$J$11:$J$5010, 0)), K4758)="", "", IFERROR(INDEX('Ticket Sales'!C$11:C$5010, MATCH($Q4759, 'Ticket Sales'!$J$11:$J$5010, 0)), K4758)))</f>
        <v/>
      </c>
      <c r="L4759" s="40" t="str">
        <f>IF($Q4759="", "", IF(IFERROR(INDEX('Ticket Sales'!D$11:D$5010, MATCH($Q4759, 'Ticket Sales'!$J$11:$J$5010, 0)), L4758)="", "", IFERROR(INDEX('Ticket Sales'!D$11:D$5010, MATCH($Q4759, 'Ticket Sales'!$J$11:$J$5010, 0)), L4758)))</f>
        <v/>
      </c>
      <c r="M4759" s="41" t="str">
        <f>IF($Q4759="", "", IF(IFERROR(INDEX('Ticket Sales'!E$11:E$5010, MATCH($Q4759, 'Ticket Sales'!$J$11:$J$5010, 0)), M4758)="", "", IFERROR(INDEX('Ticket Sales'!E$11:E$5010, MATCH($Q4759, 'Ticket Sales'!$J$11:$J$5010, 0)), M4758)))</f>
        <v/>
      </c>
      <c r="N4759" s="2"/>
      <c r="P4759" s="48">
        <v>4749</v>
      </c>
      <c r="Q4759" s="48" t="str">
        <f t="shared" si="371"/>
        <v/>
      </c>
      <c r="S4759" s="52" t="str">
        <f t="shared" si="372"/>
        <v/>
      </c>
      <c r="U4759" s="52" t="str">
        <f t="shared" si="373"/>
        <v/>
      </c>
      <c r="W4759" s="52" t="str">
        <f t="shared" si="374"/>
        <v/>
      </c>
    </row>
    <row r="4760" spans="1:23" x14ac:dyDescent="0.25">
      <c r="A4760" s="2"/>
      <c r="B4760" s="32"/>
      <c r="C4760" s="25"/>
      <c r="D4760" s="25"/>
      <c r="E4760" s="26"/>
      <c r="F4760" s="27"/>
      <c r="G4760" s="2"/>
      <c r="H4760" s="2"/>
      <c r="I4760" s="38" t="str">
        <f t="shared" si="370"/>
        <v/>
      </c>
      <c r="J4760" s="39" t="str">
        <f>IF($Q4760="", "", IF(IFERROR(INDEX('Ticket Sales'!B$11:B$5010, MATCH($Q4760, 'Ticket Sales'!$J$11:$J$5010, 0)), J4759)="", "", IFERROR(INDEX('Ticket Sales'!B$11:B$5010, MATCH($Q4760, 'Ticket Sales'!$J$11:$J$5010, 0)), J4759)))</f>
        <v/>
      </c>
      <c r="K4760" s="39" t="str">
        <f>IF($Q4760="", "", IF(IFERROR(INDEX('Ticket Sales'!C$11:C$5010, MATCH($Q4760, 'Ticket Sales'!$J$11:$J$5010, 0)), K4759)="", "", IFERROR(INDEX('Ticket Sales'!C$11:C$5010, MATCH($Q4760, 'Ticket Sales'!$J$11:$J$5010, 0)), K4759)))</f>
        <v/>
      </c>
      <c r="L4760" s="40" t="str">
        <f>IF($Q4760="", "", IF(IFERROR(INDEX('Ticket Sales'!D$11:D$5010, MATCH($Q4760, 'Ticket Sales'!$J$11:$J$5010, 0)), L4759)="", "", IFERROR(INDEX('Ticket Sales'!D$11:D$5010, MATCH($Q4760, 'Ticket Sales'!$J$11:$J$5010, 0)), L4759)))</f>
        <v/>
      </c>
      <c r="M4760" s="41" t="str">
        <f>IF($Q4760="", "", IF(IFERROR(INDEX('Ticket Sales'!E$11:E$5010, MATCH($Q4760, 'Ticket Sales'!$J$11:$J$5010, 0)), M4759)="", "", IFERROR(INDEX('Ticket Sales'!E$11:E$5010, MATCH($Q4760, 'Ticket Sales'!$J$11:$J$5010, 0)), M4759)))</f>
        <v/>
      </c>
      <c r="N4760" s="2"/>
      <c r="P4760" s="48">
        <v>4750</v>
      </c>
      <c r="Q4760" s="48" t="str">
        <f t="shared" si="371"/>
        <v/>
      </c>
      <c r="S4760" s="52" t="str">
        <f t="shared" si="372"/>
        <v/>
      </c>
      <c r="U4760" s="52" t="str">
        <f t="shared" si="373"/>
        <v/>
      </c>
      <c r="W4760" s="52" t="str">
        <f t="shared" si="374"/>
        <v/>
      </c>
    </row>
    <row r="4761" spans="1:23" x14ac:dyDescent="0.25">
      <c r="A4761" s="2"/>
      <c r="B4761" s="32"/>
      <c r="C4761" s="25"/>
      <c r="D4761" s="25"/>
      <c r="E4761" s="26"/>
      <c r="F4761" s="27"/>
      <c r="G4761" s="2"/>
      <c r="H4761" s="2"/>
      <c r="I4761" s="38" t="str">
        <f t="shared" si="370"/>
        <v/>
      </c>
      <c r="J4761" s="39" t="str">
        <f>IF($Q4761="", "", IF(IFERROR(INDEX('Ticket Sales'!B$11:B$5010, MATCH($Q4761, 'Ticket Sales'!$J$11:$J$5010, 0)), J4760)="", "", IFERROR(INDEX('Ticket Sales'!B$11:B$5010, MATCH($Q4761, 'Ticket Sales'!$J$11:$J$5010, 0)), J4760)))</f>
        <v/>
      </c>
      <c r="K4761" s="39" t="str">
        <f>IF($Q4761="", "", IF(IFERROR(INDEX('Ticket Sales'!C$11:C$5010, MATCH($Q4761, 'Ticket Sales'!$J$11:$J$5010, 0)), K4760)="", "", IFERROR(INDEX('Ticket Sales'!C$11:C$5010, MATCH($Q4761, 'Ticket Sales'!$J$11:$J$5010, 0)), K4760)))</f>
        <v/>
      </c>
      <c r="L4761" s="40" t="str">
        <f>IF($Q4761="", "", IF(IFERROR(INDEX('Ticket Sales'!D$11:D$5010, MATCH($Q4761, 'Ticket Sales'!$J$11:$J$5010, 0)), L4760)="", "", IFERROR(INDEX('Ticket Sales'!D$11:D$5010, MATCH($Q4761, 'Ticket Sales'!$J$11:$J$5010, 0)), L4760)))</f>
        <v/>
      </c>
      <c r="M4761" s="41" t="str">
        <f>IF($Q4761="", "", IF(IFERROR(INDEX('Ticket Sales'!E$11:E$5010, MATCH($Q4761, 'Ticket Sales'!$J$11:$J$5010, 0)), M4760)="", "", IFERROR(INDEX('Ticket Sales'!E$11:E$5010, MATCH($Q4761, 'Ticket Sales'!$J$11:$J$5010, 0)), M4760)))</f>
        <v/>
      </c>
      <c r="N4761" s="2"/>
      <c r="P4761" s="48">
        <v>4751</v>
      </c>
      <c r="Q4761" s="48" t="str">
        <f t="shared" si="371"/>
        <v/>
      </c>
      <c r="S4761" s="52" t="str">
        <f t="shared" si="372"/>
        <v/>
      </c>
      <c r="U4761" s="52" t="str">
        <f t="shared" si="373"/>
        <v/>
      </c>
      <c r="W4761" s="52" t="str">
        <f t="shared" si="374"/>
        <v/>
      </c>
    </row>
    <row r="4762" spans="1:23" x14ac:dyDescent="0.25">
      <c r="A4762" s="2"/>
      <c r="B4762" s="32"/>
      <c r="C4762" s="25"/>
      <c r="D4762" s="25"/>
      <c r="E4762" s="26"/>
      <c r="F4762" s="27"/>
      <c r="G4762" s="2"/>
      <c r="H4762" s="2"/>
      <c r="I4762" s="38" t="str">
        <f t="shared" si="370"/>
        <v/>
      </c>
      <c r="J4762" s="39" t="str">
        <f>IF($Q4762="", "", IF(IFERROR(INDEX('Ticket Sales'!B$11:B$5010, MATCH($Q4762, 'Ticket Sales'!$J$11:$J$5010, 0)), J4761)="", "", IFERROR(INDEX('Ticket Sales'!B$11:B$5010, MATCH($Q4762, 'Ticket Sales'!$J$11:$J$5010, 0)), J4761)))</f>
        <v/>
      </c>
      <c r="K4762" s="39" t="str">
        <f>IF($Q4762="", "", IF(IFERROR(INDEX('Ticket Sales'!C$11:C$5010, MATCH($Q4762, 'Ticket Sales'!$J$11:$J$5010, 0)), K4761)="", "", IFERROR(INDEX('Ticket Sales'!C$11:C$5010, MATCH($Q4762, 'Ticket Sales'!$J$11:$J$5010, 0)), K4761)))</f>
        <v/>
      </c>
      <c r="L4762" s="40" t="str">
        <f>IF($Q4762="", "", IF(IFERROR(INDEX('Ticket Sales'!D$11:D$5010, MATCH($Q4762, 'Ticket Sales'!$J$11:$J$5010, 0)), L4761)="", "", IFERROR(INDEX('Ticket Sales'!D$11:D$5010, MATCH($Q4762, 'Ticket Sales'!$J$11:$J$5010, 0)), L4761)))</f>
        <v/>
      </c>
      <c r="M4762" s="41" t="str">
        <f>IF($Q4762="", "", IF(IFERROR(INDEX('Ticket Sales'!E$11:E$5010, MATCH($Q4762, 'Ticket Sales'!$J$11:$J$5010, 0)), M4761)="", "", IFERROR(INDEX('Ticket Sales'!E$11:E$5010, MATCH($Q4762, 'Ticket Sales'!$J$11:$J$5010, 0)), M4761)))</f>
        <v/>
      </c>
      <c r="N4762" s="2"/>
      <c r="P4762" s="48">
        <v>4752</v>
      </c>
      <c r="Q4762" s="48" t="str">
        <f t="shared" si="371"/>
        <v/>
      </c>
      <c r="S4762" s="52" t="str">
        <f t="shared" si="372"/>
        <v/>
      </c>
      <c r="U4762" s="52" t="str">
        <f t="shared" si="373"/>
        <v/>
      </c>
      <c r="W4762" s="52" t="str">
        <f t="shared" si="374"/>
        <v/>
      </c>
    </row>
    <row r="4763" spans="1:23" x14ac:dyDescent="0.25">
      <c r="A4763" s="2"/>
      <c r="B4763" s="32"/>
      <c r="C4763" s="25"/>
      <c r="D4763" s="25"/>
      <c r="E4763" s="26"/>
      <c r="F4763" s="27"/>
      <c r="G4763" s="2"/>
      <c r="H4763" s="2"/>
      <c r="I4763" s="38" t="str">
        <f t="shared" si="370"/>
        <v/>
      </c>
      <c r="J4763" s="39" t="str">
        <f>IF($Q4763="", "", IF(IFERROR(INDEX('Ticket Sales'!B$11:B$5010, MATCH($Q4763, 'Ticket Sales'!$J$11:$J$5010, 0)), J4762)="", "", IFERROR(INDEX('Ticket Sales'!B$11:B$5010, MATCH($Q4763, 'Ticket Sales'!$J$11:$J$5010, 0)), J4762)))</f>
        <v/>
      </c>
      <c r="K4763" s="39" t="str">
        <f>IF($Q4763="", "", IF(IFERROR(INDEX('Ticket Sales'!C$11:C$5010, MATCH($Q4763, 'Ticket Sales'!$J$11:$J$5010, 0)), K4762)="", "", IFERROR(INDEX('Ticket Sales'!C$11:C$5010, MATCH($Q4763, 'Ticket Sales'!$J$11:$J$5010, 0)), K4762)))</f>
        <v/>
      </c>
      <c r="L4763" s="40" t="str">
        <f>IF($Q4763="", "", IF(IFERROR(INDEX('Ticket Sales'!D$11:D$5010, MATCH($Q4763, 'Ticket Sales'!$J$11:$J$5010, 0)), L4762)="", "", IFERROR(INDEX('Ticket Sales'!D$11:D$5010, MATCH($Q4763, 'Ticket Sales'!$J$11:$J$5010, 0)), L4762)))</f>
        <v/>
      </c>
      <c r="M4763" s="41" t="str">
        <f>IF($Q4763="", "", IF(IFERROR(INDEX('Ticket Sales'!E$11:E$5010, MATCH($Q4763, 'Ticket Sales'!$J$11:$J$5010, 0)), M4762)="", "", IFERROR(INDEX('Ticket Sales'!E$11:E$5010, MATCH($Q4763, 'Ticket Sales'!$J$11:$J$5010, 0)), M4762)))</f>
        <v/>
      </c>
      <c r="N4763" s="2"/>
      <c r="P4763" s="48">
        <v>4753</v>
      </c>
      <c r="Q4763" s="48" t="str">
        <f t="shared" si="371"/>
        <v/>
      </c>
      <c r="S4763" s="52" t="str">
        <f t="shared" si="372"/>
        <v/>
      </c>
      <c r="U4763" s="52" t="str">
        <f t="shared" si="373"/>
        <v/>
      </c>
      <c r="W4763" s="52" t="str">
        <f t="shared" si="374"/>
        <v/>
      </c>
    </row>
    <row r="4764" spans="1:23" x14ac:dyDescent="0.25">
      <c r="A4764" s="2"/>
      <c r="B4764" s="32"/>
      <c r="C4764" s="25"/>
      <c r="D4764" s="25"/>
      <c r="E4764" s="26"/>
      <c r="F4764" s="27"/>
      <c r="G4764" s="2"/>
      <c r="H4764" s="2"/>
      <c r="I4764" s="38" t="str">
        <f t="shared" si="370"/>
        <v/>
      </c>
      <c r="J4764" s="39" t="str">
        <f>IF($Q4764="", "", IF(IFERROR(INDEX('Ticket Sales'!B$11:B$5010, MATCH($Q4764, 'Ticket Sales'!$J$11:$J$5010, 0)), J4763)="", "", IFERROR(INDEX('Ticket Sales'!B$11:B$5010, MATCH($Q4764, 'Ticket Sales'!$J$11:$J$5010, 0)), J4763)))</f>
        <v/>
      </c>
      <c r="K4764" s="39" t="str">
        <f>IF($Q4764="", "", IF(IFERROR(INDEX('Ticket Sales'!C$11:C$5010, MATCH($Q4764, 'Ticket Sales'!$J$11:$J$5010, 0)), K4763)="", "", IFERROR(INDEX('Ticket Sales'!C$11:C$5010, MATCH($Q4764, 'Ticket Sales'!$J$11:$J$5010, 0)), K4763)))</f>
        <v/>
      </c>
      <c r="L4764" s="40" t="str">
        <f>IF($Q4764="", "", IF(IFERROR(INDEX('Ticket Sales'!D$11:D$5010, MATCH($Q4764, 'Ticket Sales'!$J$11:$J$5010, 0)), L4763)="", "", IFERROR(INDEX('Ticket Sales'!D$11:D$5010, MATCH($Q4764, 'Ticket Sales'!$J$11:$J$5010, 0)), L4763)))</f>
        <v/>
      </c>
      <c r="M4764" s="41" t="str">
        <f>IF($Q4764="", "", IF(IFERROR(INDEX('Ticket Sales'!E$11:E$5010, MATCH($Q4764, 'Ticket Sales'!$J$11:$J$5010, 0)), M4763)="", "", IFERROR(INDEX('Ticket Sales'!E$11:E$5010, MATCH($Q4764, 'Ticket Sales'!$J$11:$J$5010, 0)), M4763)))</f>
        <v/>
      </c>
      <c r="N4764" s="2"/>
      <c r="P4764" s="48">
        <v>4754</v>
      </c>
      <c r="Q4764" s="48" t="str">
        <f t="shared" si="371"/>
        <v/>
      </c>
      <c r="S4764" s="52" t="str">
        <f t="shared" si="372"/>
        <v/>
      </c>
      <c r="U4764" s="52" t="str">
        <f t="shared" si="373"/>
        <v/>
      </c>
      <c r="W4764" s="52" t="str">
        <f t="shared" si="374"/>
        <v/>
      </c>
    </row>
    <row r="4765" spans="1:23" x14ac:dyDescent="0.25">
      <c r="A4765" s="2"/>
      <c r="B4765" s="32"/>
      <c r="C4765" s="25"/>
      <c r="D4765" s="25"/>
      <c r="E4765" s="26"/>
      <c r="F4765" s="27"/>
      <c r="G4765" s="2"/>
      <c r="H4765" s="2"/>
      <c r="I4765" s="38" t="str">
        <f t="shared" si="370"/>
        <v/>
      </c>
      <c r="J4765" s="39" t="str">
        <f>IF($Q4765="", "", IF(IFERROR(INDEX('Ticket Sales'!B$11:B$5010, MATCH($Q4765, 'Ticket Sales'!$J$11:$J$5010, 0)), J4764)="", "", IFERROR(INDEX('Ticket Sales'!B$11:B$5010, MATCH($Q4765, 'Ticket Sales'!$J$11:$J$5010, 0)), J4764)))</f>
        <v/>
      </c>
      <c r="K4765" s="39" t="str">
        <f>IF($Q4765="", "", IF(IFERROR(INDEX('Ticket Sales'!C$11:C$5010, MATCH($Q4765, 'Ticket Sales'!$J$11:$J$5010, 0)), K4764)="", "", IFERROR(INDEX('Ticket Sales'!C$11:C$5010, MATCH($Q4765, 'Ticket Sales'!$J$11:$J$5010, 0)), K4764)))</f>
        <v/>
      </c>
      <c r="L4765" s="40" t="str">
        <f>IF($Q4765="", "", IF(IFERROR(INDEX('Ticket Sales'!D$11:D$5010, MATCH($Q4765, 'Ticket Sales'!$J$11:$J$5010, 0)), L4764)="", "", IFERROR(INDEX('Ticket Sales'!D$11:D$5010, MATCH($Q4765, 'Ticket Sales'!$J$11:$J$5010, 0)), L4764)))</f>
        <v/>
      </c>
      <c r="M4765" s="41" t="str">
        <f>IF($Q4765="", "", IF(IFERROR(INDEX('Ticket Sales'!E$11:E$5010, MATCH($Q4765, 'Ticket Sales'!$J$11:$J$5010, 0)), M4764)="", "", IFERROR(INDEX('Ticket Sales'!E$11:E$5010, MATCH($Q4765, 'Ticket Sales'!$J$11:$J$5010, 0)), M4764)))</f>
        <v/>
      </c>
      <c r="N4765" s="2"/>
      <c r="P4765" s="48">
        <v>4755</v>
      </c>
      <c r="Q4765" s="48" t="str">
        <f t="shared" si="371"/>
        <v/>
      </c>
      <c r="S4765" s="52" t="str">
        <f t="shared" si="372"/>
        <v/>
      </c>
      <c r="U4765" s="52" t="str">
        <f t="shared" si="373"/>
        <v/>
      </c>
      <c r="W4765" s="52" t="str">
        <f t="shared" si="374"/>
        <v/>
      </c>
    </row>
    <row r="4766" spans="1:23" x14ac:dyDescent="0.25">
      <c r="A4766" s="2"/>
      <c r="B4766" s="32"/>
      <c r="C4766" s="25"/>
      <c r="D4766" s="25"/>
      <c r="E4766" s="26"/>
      <c r="F4766" s="27"/>
      <c r="G4766" s="2"/>
      <c r="H4766" s="2"/>
      <c r="I4766" s="38" t="str">
        <f t="shared" si="370"/>
        <v/>
      </c>
      <c r="J4766" s="39" t="str">
        <f>IF($Q4766="", "", IF(IFERROR(INDEX('Ticket Sales'!B$11:B$5010, MATCH($Q4766, 'Ticket Sales'!$J$11:$J$5010, 0)), J4765)="", "", IFERROR(INDEX('Ticket Sales'!B$11:B$5010, MATCH($Q4766, 'Ticket Sales'!$J$11:$J$5010, 0)), J4765)))</f>
        <v/>
      </c>
      <c r="K4766" s="39" t="str">
        <f>IF($Q4766="", "", IF(IFERROR(INDEX('Ticket Sales'!C$11:C$5010, MATCH($Q4766, 'Ticket Sales'!$J$11:$J$5010, 0)), K4765)="", "", IFERROR(INDEX('Ticket Sales'!C$11:C$5010, MATCH($Q4766, 'Ticket Sales'!$J$11:$J$5010, 0)), K4765)))</f>
        <v/>
      </c>
      <c r="L4766" s="40" t="str">
        <f>IF($Q4766="", "", IF(IFERROR(INDEX('Ticket Sales'!D$11:D$5010, MATCH($Q4766, 'Ticket Sales'!$J$11:$J$5010, 0)), L4765)="", "", IFERROR(INDEX('Ticket Sales'!D$11:D$5010, MATCH($Q4766, 'Ticket Sales'!$J$11:$J$5010, 0)), L4765)))</f>
        <v/>
      </c>
      <c r="M4766" s="41" t="str">
        <f>IF($Q4766="", "", IF(IFERROR(INDEX('Ticket Sales'!E$11:E$5010, MATCH($Q4766, 'Ticket Sales'!$J$11:$J$5010, 0)), M4765)="", "", IFERROR(INDEX('Ticket Sales'!E$11:E$5010, MATCH($Q4766, 'Ticket Sales'!$J$11:$J$5010, 0)), M4765)))</f>
        <v/>
      </c>
      <c r="N4766" s="2"/>
      <c r="P4766" s="48">
        <v>4756</v>
      </c>
      <c r="Q4766" s="48" t="str">
        <f t="shared" si="371"/>
        <v/>
      </c>
      <c r="S4766" s="52" t="str">
        <f t="shared" si="372"/>
        <v/>
      </c>
      <c r="U4766" s="52" t="str">
        <f t="shared" si="373"/>
        <v/>
      </c>
      <c r="W4766" s="52" t="str">
        <f t="shared" si="374"/>
        <v/>
      </c>
    </row>
    <row r="4767" spans="1:23" x14ac:dyDescent="0.25">
      <c r="A4767" s="2"/>
      <c r="B4767" s="32"/>
      <c r="C4767" s="25"/>
      <c r="D4767" s="25"/>
      <c r="E4767" s="26"/>
      <c r="F4767" s="27"/>
      <c r="G4767" s="2"/>
      <c r="H4767" s="2"/>
      <c r="I4767" s="38" t="str">
        <f t="shared" si="370"/>
        <v/>
      </c>
      <c r="J4767" s="39" t="str">
        <f>IF($Q4767="", "", IF(IFERROR(INDEX('Ticket Sales'!B$11:B$5010, MATCH($Q4767, 'Ticket Sales'!$J$11:$J$5010, 0)), J4766)="", "", IFERROR(INDEX('Ticket Sales'!B$11:B$5010, MATCH($Q4767, 'Ticket Sales'!$J$11:$J$5010, 0)), J4766)))</f>
        <v/>
      </c>
      <c r="K4767" s="39" t="str">
        <f>IF($Q4767="", "", IF(IFERROR(INDEX('Ticket Sales'!C$11:C$5010, MATCH($Q4767, 'Ticket Sales'!$J$11:$J$5010, 0)), K4766)="", "", IFERROR(INDEX('Ticket Sales'!C$11:C$5010, MATCH($Q4767, 'Ticket Sales'!$J$11:$J$5010, 0)), K4766)))</f>
        <v/>
      </c>
      <c r="L4767" s="40" t="str">
        <f>IF($Q4767="", "", IF(IFERROR(INDEX('Ticket Sales'!D$11:D$5010, MATCH($Q4767, 'Ticket Sales'!$J$11:$J$5010, 0)), L4766)="", "", IFERROR(INDEX('Ticket Sales'!D$11:D$5010, MATCH($Q4767, 'Ticket Sales'!$J$11:$J$5010, 0)), L4766)))</f>
        <v/>
      </c>
      <c r="M4767" s="41" t="str">
        <f>IF($Q4767="", "", IF(IFERROR(INDEX('Ticket Sales'!E$11:E$5010, MATCH($Q4767, 'Ticket Sales'!$J$11:$J$5010, 0)), M4766)="", "", IFERROR(INDEX('Ticket Sales'!E$11:E$5010, MATCH($Q4767, 'Ticket Sales'!$J$11:$J$5010, 0)), M4766)))</f>
        <v/>
      </c>
      <c r="N4767" s="2"/>
      <c r="P4767" s="48">
        <v>4757</v>
      </c>
      <c r="Q4767" s="48" t="str">
        <f t="shared" si="371"/>
        <v/>
      </c>
      <c r="S4767" s="52" t="str">
        <f t="shared" si="372"/>
        <v/>
      </c>
      <c r="U4767" s="52" t="str">
        <f t="shared" si="373"/>
        <v/>
      </c>
      <c r="W4767" s="52" t="str">
        <f t="shared" si="374"/>
        <v/>
      </c>
    </row>
    <row r="4768" spans="1:23" x14ac:dyDescent="0.25">
      <c r="A4768" s="2"/>
      <c r="B4768" s="32"/>
      <c r="C4768" s="25"/>
      <c r="D4768" s="25"/>
      <c r="E4768" s="26"/>
      <c r="F4768" s="27"/>
      <c r="G4768" s="2"/>
      <c r="H4768" s="2"/>
      <c r="I4768" s="38" t="str">
        <f t="shared" si="370"/>
        <v/>
      </c>
      <c r="J4768" s="39" t="str">
        <f>IF($Q4768="", "", IF(IFERROR(INDEX('Ticket Sales'!B$11:B$5010, MATCH($Q4768, 'Ticket Sales'!$J$11:$J$5010, 0)), J4767)="", "", IFERROR(INDEX('Ticket Sales'!B$11:B$5010, MATCH($Q4768, 'Ticket Sales'!$J$11:$J$5010, 0)), J4767)))</f>
        <v/>
      </c>
      <c r="K4768" s="39" t="str">
        <f>IF($Q4768="", "", IF(IFERROR(INDEX('Ticket Sales'!C$11:C$5010, MATCH($Q4768, 'Ticket Sales'!$J$11:$J$5010, 0)), K4767)="", "", IFERROR(INDEX('Ticket Sales'!C$11:C$5010, MATCH($Q4768, 'Ticket Sales'!$J$11:$J$5010, 0)), K4767)))</f>
        <v/>
      </c>
      <c r="L4768" s="40" t="str">
        <f>IF($Q4768="", "", IF(IFERROR(INDEX('Ticket Sales'!D$11:D$5010, MATCH($Q4768, 'Ticket Sales'!$J$11:$J$5010, 0)), L4767)="", "", IFERROR(INDEX('Ticket Sales'!D$11:D$5010, MATCH($Q4768, 'Ticket Sales'!$J$11:$J$5010, 0)), L4767)))</f>
        <v/>
      </c>
      <c r="M4768" s="41" t="str">
        <f>IF($Q4768="", "", IF(IFERROR(INDEX('Ticket Sales'!E$11:E$5010, MATCH($Q4768, 'Ticket Sales'!$J$11:$J$5010, 0)), M4767)="", "", IFERROR(INDEX('Ticket Sales'!E$11:E$5010, MATCH($Q4768, 'Ticket Sales'!$J$11:$J$5010, 0)), M4767)))</f>
        <v/>
      </c>
      <c r="N4768" s="2"/>
      <c r="P4768" s="48">
        <v>4758</v>
      </c>
      <c r="Q4768" s="48" t="str">
        <f t="shared" si="371"/>
        <v/>
      </c>
      <c r="S4768" s="52" t="str">
        <f t="shared" si="372"/>
        <v/>
      </c>
      <c r="U4768" s="52" t="str">
        <f t="shared" si="373"/>
        <v/>
      </c>
      <c r="W4768" s="52" t="str">
        <f t="shared" si="374"/>
        <v/>
      </c>
    </row>
    <row r="4769" spans="1:23" x14ac:dyDescent="0.25">
      <c r="A4769" s="2"/>
      <c r="B4769" s="32"/>
      <c r="C4769" s="25"/>
      <c r="D4769" s="25"/>
      <c r="E4769" s="26"/>
      <c r="F4769" s="27"/>
      <c r="G4769" s="2"/>
      <c r="H4769" s="2"/>
      <c r="I4769" s="38" t="str">
        <f t="shared" si="370"/>
        <v/>
      </c>
      <c r="J4769" s="39" t="str">
        <f>IF($Q4769="", "", IF(IFERROR(INDEX('Ticket Sales'!B$11:B$5010, MATCH($Q4769, 'Ticket Sales'!$J$11:$J$5010, 0)), J4768)="", "", IFERROR(INDEX('Ticket Sales'!B$11:B$5010, MATCH($Q4769, 'Ticket Sales'!$J$11:$J$5010, 0)), J4768)))</f>
        <v/>
      </c>
      <c r="K4769" s="39" t="str">
        <f>IF($Q4769="", "", IF(IFERROR(INDEX('Ticket Sales'!C$11:C$5010, MATCH($Q4769, 'Ticket Sales'!$J$11:$J$5010, 0)), K4768)="", "", IFERROR(INDEX('Ticket Sales'!C$11:C$5010, MATCH($Q4769, 'Ticket Sales'!$J$11:$J$5010, 0)), K4768)))</f>
        <v/>
      </c>
      <c r="L4769" s="40" t="str">
        <f>IF($Q4769="", "", IF(IFERROR(INDEX('Ticket Sales'!D$11:D$5010, MATCH($Q4769, 'Ticket Sales'!$J$11:$J$5010, 0)), L4768)="", "", IFERROR(INDEX('Ticket Sales'!D$11:D$5010, MATCH($Q4769, 'Ticket Sales'!$J$11:$J$5010, 0)), L4768)))</f>
        <v/>
      </c>
      <c r="M4769" s="41" t="str">
        <f>IF($Q4769="", "", IF(IFERROR(INDEX('Ticket Sales'!E$11:E$5010, MATCH($Q4769, 'Ticket Sales'!$J$11:$J$5010, 0)), M4768)="", "", IFERROR(INDEX('Ticket Sales'!E$11:E$5010, MATCH($Q4769, 'Ticket Sales'!$J$11:$J$5010, 0)), M4768)))</f>
        <v/>
      </c>
      <c r="N4769" s="2"/>
      <c r="P4769" s="48">
        <v>4759</v>
      </c>
      <c r="Q4769" s="48" t="str">
        <f t="shared" si="371"/>
        <v/>
      </c>
      <c r="S4769" s="52" t="str">
        <f t="shared" si="372"/>
        <v/>
      </c>
      <c r="U4769" s="52" t="str">
        <f t="shared" si="373"/>
        <v/>
      </c>
      <c r="W4769" s="52" t="str">
        <f t="shared" si="374"/>
        <v/>
      </c>
    </row>
    <row r="4770" spans="1:23" x14ac:dyDescent="0.25">
      <c r="A4770" s="2"/>
      <c r="B4770" s="32"/>
      <c r="C4770" s="25"/>
      <c r="D4770" s="25"/>
      <c r="E4770" s="26"/>
      <c r="F4770" s="27"/>
      <c r="G4770" s="2"/>
      <c r="H4770" s="2"/>
      <c r="I4770" s="38" t="str">
        <f t="shared" si="370"/>
        <v/>
      </c>
      <c r="J4770" s="39" t="str">
        <f>IF($Q4770="", "", IF(IFERROR(INDEX('Ticket Sales'!B$11:B$5010, MATCH($Q4770, 'Ticket Sales'!$J$11:$J$5010, 0)), J4769)="", "", IFERROR(INDEX('Ticket Sales'!B$11:B$5010, MATCH($Q4770, 'Ticket Sales'!$J$11:$J$5010, 0)), J4769)))</f>
        <v/>
      </c>
      <c r="K4770" s="39" t="str">
        <f>IF($Q4770="", "", IF(IFERROR(INDEX('Ticket Sales'!C$11:C$5010, MATCH($Q4770, 'Ticket Sales'!$J$11:$J$5010, 0)), K4769)="", "", IFERROR(INDEX('Ticket Sales'!C$11:C$5010, MATCH($Q4770, 'Ticket Sales'!$J$11:$J$5010, 0)), K4769)))</f>
        <v/>
      </c>
      <c r="L4770" s="40" t="str">
        <f>IF($Q4770="", "", IF(IFERROR(INDEX('Ticket Sales'!D$11:D$5010, MATCH($Q4770, 'Ticket Sales'!$J$11:$J$5010, 0)), L4769)="", "", IFERROR(INDEX('Ticket Sales'!D$11:D$5010, MATCH($Q4770, 'Ticket Sales'!$J$11:$J$5010, 0)), L4769)))</f>
        <v/>
      </c>
      <c r="M4770" s="41" t="str">
        <f>IF($Q4770="", "", IF(IFERROR(INDEX('Ticket Sales'!E$11:E$5010, MATCH($Q4770, 'Ticket Sales'!$J$11:$J$5010, 0)), M4769)="", "", IFERROR(INDEX('Ticket Sales'!E$11:E$5010, MATCH($Q4770, 'Ticket Sales'!$J$11:$J$5010, 0)), M4769)))</f>
        <v/>
      </c>
      <c r="N4770" s="2"/>
      <c r="P4770" s="48">
        <v>4760</v>
      </c>
      <c r="Q4770" s="48" t="str">
        <f t="shared" si="371"/>
        <v/>
      </c>
      <c r="S4770" s="52" t="str">
        <f t="shared" si="372"/>
        <v/>
      </c>
      <c r="U4770" s="52" t="str">
        <f t="shared" si="373"/>
        <v/>
      </c>
      <c r="W4770" s="52" t="str">
        <f t="shared" si="374"/>
        <v/>
      </c>
    </row>
    <row r="4771" spans="1:23" x14ac:dyDescent="0.25">
      <c r="A4771" s="2"/>
      <c r="B4771" s="32"/>
      <c r="C4771" s="25"/>
      <c r="D4771" s="25"/>
      <c r="E4771" s="26"/>
      <c r="F4771" s="27"/>
      <c r="G4771" s="2"/>
      <c r="H4771" s="2"/>
      <c r="I4771" s="38" t="str">
        <f t="shared" si="370"/>
        <v/>
      </c>
      <c r="J4771" s="39" t="str">
        <f>IF($Q4771="", "", IF(IFERROR(INDEX('Ticket Sales'!B$11:B$5010, MATCH($Q4771, 'Ticket Sales'!$J$11:$J$5010, 0)), J4770)="", "", IFERROR(INDEX('Ticket Sales'!B$11:B$5010, MATCH($Q4771, 'Ticket Sales'!$J$11:$J$5010, 0)), J4770)))</f>
        <v/>
      </c>
      <c r="K4771" s="39" t="str">
        <f>IF($Q4771="", "", IF(IFERROR(INDEX('Ticket Sales'!C$11:C$5010, MATCH($Q4771, 'Ticket Sales'!$J$11:$J$5010, 0)), K4770)="", "", IFERROR(INDEX('Ticket Sales'!C$11:C$5010, MATCH($Q4771, 'Ticket Sales'!$J$11:$J$5010, 0)), K4770)))</f>
        <v/>
      </c>
      <c r="L4771" s="40" t="str">
        <f>IF($Q4771="", "", IF(IFERROR(INDEX('Ticket Sales'!D$11:D$5010, MATCH($Q4771, 'Ticket Sales'!$J$11:$J$5010, 0)), L4770)="", "", IFERROR(INDEX('Ticket Sales'!D$11:D$5010, MATCH($Q4771, 'Ticket Sales'!$J$11:$J$5010, 0)), L4770)))</f>
        <v/>
      </c>
      <c r="M4771" s="41" t="str">
        <f>IF($Q4771="", "", IF(IFERROR(INDEX('Ticket Sales'!E$11:E$5010, MATCH($Q4771, 'Ticket Sales'!$J$11:$J$5010, 0)), M4770)="", "", IFERROR(INDEX('Ticket Sales'!E$11:E$5010, MATCH($Q4771, 'Ticket Sales'!$J$11:$J$5010, 0)), M4770)))</f>
        <v/>
      </c>
      <c r="N4771" s="2"/>
      <c r="P4771" s="48">
        <v>4761</v>
      </c>
      <c r="Q4771" s="48" t="str">
        <f t="shared" si="371"/>
        <v/>
      </c>
      <c r="S4771" s="52" t="str">
        <f t="shared" si="372"/>
        <v/>
      </c>
      <c r="U4771" s="52" t="str">
        <f t="shared" si="373"/>
        <v/>
      </c>
      <c r="W4771" s="52" t="str">
        <f t="shared" si="374"/>
        <v/>
      </c>
    </row>
    <row r="4772" spans="1:23" x14ac:dyDescent="0.25">
      <c r="A4772" s="2"/>
      <c r="B4772" s="32"/>
      <c r="C4772" s="25"/>
      <c r="D4772" s="25"/>
      <c r="E4772" s="26"/>
      <c r="F4772" s="27"/>
      <c r="G4772" s="2"/>
      <c r="H4772" s="2"/>
      <c r="I4772" s="38" t="str">
        <f t="shared" si="370"/>
        <v/>
      </c>
      <c r="J4772" s="39" t="str">
        <f>IF($Q4772="", "", IF(IFERROR(INDEX('Ticket Sales'!B$11:B$5010, MATCH($Q4772, 'Ticket Sales'!$J$11:$J$5010, 0)), J4771)="", "", IFERROR(INDEX('Ticket Sales'!B$11:B$5010, MATCH($Q4772, 'Ticket Sales'!$J$11:$J$5010, 0)), J4771)))</f>
        <v/>
      </c>
      <c r="K4772" s="39" t="str">
        <f>IF($Q4772="", "", IF(IFERROR(INDEX('Ticket Sales'!C$11:C$5010, MATCH($Q4772, 'Ticket Sales'!$J$11:$J$5010, 0)), K4771)="", "", IFERROR(INDEX('Ticket Sales'!C$11:C$5010, MATCH($Q4772, 'Ticket Sales'!$J$11:$J$5010, 0)), K4771)))</f>
        <v/>
      </c>
      <c r="L4772" s="40" t="str">
        <f>IF($Q4772="", "", IF(IFERROR(INDEX('Ticket Sales'!D$11:D$5010, MATCH($Q4772, 'Ticket Sales'!$J$11:$J$5010, 0)), L4771)="", "", IFERROR(INDEX('Ticket Sales'!D$11:D$5010, MATCH($Q4772, 'Ticket Sales'!$J$11:$J$5010, 0)), L4771)))</f>
        <v/>
      </c>
      <c r="M4772" s="41" t="str">
        <f>IF($Q4772="", "", IF(IFERROR(INDEX('Ticket Sales'!E$11:E$5010, MATCH($Q4772, 'Ticket Sales'!$J$11:$J$5010, 0)), M4771)="", "", IFERROR(INDEX('Ticket Sales'!E$11:E$5010, MATCH($Q4772, 'Ticket Sales'!$J$11:$J$5010, 0)), M4771)))</f>
        <v/>
      </c>
      <c r="N4772" s="2"/>
      <c r="P4772" s="48">
        <v>4762</v>
      </c>
      <c r="Q4772" s="48" t="str">
        <f t="shared" si="371"/>
        <v/>
      </c>
      <c r="S4772" s="52" t="str">
        <f t="shared" si="372"/>
        <v/>
      </c>
      <c r="U4772" s="52" t="str">
        <f t="shared" si="373"/>
        <v/>
      </c>
      <c r="W4772" s="52" t="str">
        <f t="shared" si="374"/>
        <v/>
      </c>
    </row>
    <row r="4773" spans="1:23" x14ac:dyDescent="0.25">
      <c r="A4773" s="2"/>
      <c r="B4773" s="32"/>
      <c r="C4773" s="25"/>
      <c r="D4773" s="25"/>
      <c r="E4773" s="26"/>
      <c r="F4773" s="27"/>
      <c r="G4773" s="2"/>
      <c r="H4773" s="2"/>
      <c r="I4773" s="38" t="str">
        <f t="shared" si="370"/>
        <v/>
      </c>
      <c r="J4773" s="39" t="str">
        <f>IF($Q4773="", "", IF(IFERROR(INDEX('Ticket Sales'!B$11:B$5010, MATCH($Q4773, 'Ticket Sales'!$J$11:$J$5010, 0)), J4772)="", "", IFERROR(INDEX('Ticket Sales'!B$11:B$5010, MATCH($Q4773, 'Ticket Sales'!$J$11:$J$5010, 0)), J4772)))</f>
        <v/>
      </c>
      <c r="K4773" s="39" t="str">
        <f>IF($Q4773="", "", IF(IFERROR(INDEX('Ticket Sales'!C$11:C$5010, MATCH($Q4773, 'Ticket Sales'!$J$11:$J$5010, 0)), K4772)="", "", IFERROR(INDEX('Ticket Sales'!C$11:C$5010, MATCH($Q4773, 'Ticket Sales'!$J$11:$J$5010, 0)), K4772)))</f>
        <v/>
      </c>
      <c r="L4773" s="40" t="str">
        <f>IF($Q4773="", "", IF(IFERROR(INDEX('Ticket Sales'!D$11:D$5010, MATCH($Q4773, 'Ticket Sales'!$J$11:$J$5010, 0)), L4772)="", "", IFERROR(INDEX('Ticket Sales'!D$11:D$5010, MATCH($Q4773, 'Ticket Sales'!$J$11:$J$5010, 0)), L4772)))</f>
        <v/>
      </c>
      <c r="M4773" s="41" t="str">
        <f>IF($Q4773="", "", IF(IFERROR(INDEX('Ticket Sales'!E$11:E$5010, MATCH($Q4773, 'Ticket Sales'!$J$11:$J$5010, 0)), M4772)="", "", IFERROR(INDEX('Ticket Sales'!E$11:E$5010, MATCH($Q4773, 'Ticket Sales'!$J$11:$J$5010, 0)), M4772)))</f>
        <v/>
      </c>
      <c r="N4773" s="2"/>
      <c r="P4773" s="48">
        <v>4763</v>
      </c>
      <c r="Q4773" s="48" t="str">
        <f t="shared" si="371"/>
        <v/>
      </c>
      <c r="S4773" s="52" t="str">
        <f t="shared" si="372"/>
        <v/>
      </c>
      <c r="U4773" s="52" t="str">
        <f t="shared" si="373"/>
        <v/>
      </c>
      <c r="W4773" s="52" t="str">
        <f t="shared" si="374"/>
        <v/>
      </c>
    </row>
    <row r="4774" spans="1:23" x14ac:dyDescent="0.25">
      <c r="A4774" s="2"/>
      <c r="B4774" s="32"/>
      <c r="C4774" s="25"/>
      <c r="D4774" s="25"/>
      <c r="E4774" s="26"/>
      <c r="F4774" s="27"/>
      <c r="G4774" s="2"/>
      <c r="H4774" s="2"/>
      <c r="I4774" s="38" t="str">
        <f t="shared" si="370"/>
        <v/>
      </c>
      <c r="J4774" s="39" t="str">
        <f>IF($Q4774="", "", IF(IFERROR(INDEX('Ticket Sales'!B$11:B$5010, MATCH($Q4774, 'Ticket Sales'!$J$11:$J$5010, 0)), J4773)="", "", IFERROR(INDEX('Ticket Sales'!B$11:B$5010, MATCH($Q4774, 'Ticket Sales'!$J$11:$J$5010, 0)), J4773)))</f>
        <v/>
      </c>
      <c r="K4774" s="39" t="str">
        <f>IF($Q4774="", "", IF(IFERROR(INDEX('Ticket Sales'!C$11:C$5010, MATCH($Q4774, 'Ticket Sales'!$J$11:$J$5010, 0)), K4773)="", "", IFERROR(INDEX('Ticket Sales'!C$11:C$5010, MATCH($Q4774, 'Ticket Sales'!$J$11:$J$5010, 0)), K4773)))</f>
        <v/>
      </c>
      <c r="L4774" s="40" t="str">
        <f>IF($Q4774="", "", IF(IFERROR(INDEX('Ticket Sales'!D$11:D$5010, MATCH($Q4774, 'Ticket Sales'!$J$11:$J$5010, 0)), L4773)="", "", IFERROR(INDEX('Ticket Sales'!D$11:D$5010, MATCH($Q4774, 'Ticket Sales'!$J$11:$J$5010, 0)), L4773)))</f>
        <v/>
      </c>
      <c r="M4774" s="41" t="str">
        <f>IF($Q4774="", "", IF(IFERROR(INDEX('Ticket Sales'!E$11:E$5010, MATCH($Q4774, 'Ticket Sales'!$J$11:$J$5010, 0)), M4773)="", "", IFERROR(INDEX('Ticket Sales'!E$11:E$5010, MATCH($Q4774, 'Ticket Sales'!$J$11:$J$5010, 0)), M4773)))</f>
        <v/>
      </c>
      <c r="N4774" s="2"/>
      <c r="P4774" s="48">
        <v>4764</v>
      </c>
      <c r="Q4774" s="48" t="str">
        <f t="shared" si="371"/>
        <v/>
      </c>
      <c r="S4774" s="52" t="str">
        <f t="shared" si="372"/>
        <v/>
      </c>
      <c r="U4774" s="52" t="str">
        <f t="shared" si="373"/>
        <v/>
      </c>
      <c r="W4774" s="52" t="str">
        <f t="shared" si="374"/>
        <v/>
      </c>
    </row>
    <row r="4775" spans="1:23" x14ac:dyDescent="0.25">
      <c r="A4775" s="2"/>
      <c r="B4775" s="32"/>
      <c r="C4775" s="25"/>
      <c r="D4775" s="25"/>
      <c r="E4775" s="26"/>
      <c r="F4775" s="27"/>
      <c r="G4775" s="2"/>
      <c r="H4775" s="2"/>
      <c r="I4775" s="38" t="str">
        <f t="shared" si="370"/>
        <v/>
      </c>
      <c r="J4775" s="39" t="str">
        <f>IF($Q4775="", "", IF(IFERROR(INDEX('Ticket Sales'!B$11:B$5010, MATCH($Q4775, 'Ticket Sales'!$J$11:$J$5010, 0)), J4774)="", "", IFERROR(INDEX('Ticket Sales'!B$11:B$5010, MATCH($Q4775, 'Ticket Sales'!$J$11:$J$5010, 0)), J4774)))</f>
        <v/>
      </c>
      <c r="K4775" s="39" t="str">
        <f>IF($Q4775="", "", IF(IFERROR(INDEX('Ticket Sales'!C$11:C$5010, MATCH($Q4775, 'Ticket Sales'!$J$11:$J$5010, 0)), K4774)="", "", IFERROR(INDEX('Ticket Sales'!C$11:C$5010, MATCH($Q4775, 'Ticket Sales'!$J$11:$J$5010, 0)), K4774)))</f>
        <v/>
      </c>
      <c r="L4775" s="40" t="str">
        <f>IF($Q4775="", "", IF(IFERROR(INDEX('Ticket Sales'!D$11:D$5010, MATCH($Q4775, 'Ticket Sales'!$J$11:$J$5010, 0)), L4774)="", "", IFERROR(INDEX('Ticket Sales'!D$11:D$5010, MATCH($Q4775, 'Ticket Sales'!$J$11:$J$5010, 0)), L4774)))</f>
        <v/>
      </c>
      <c r="M4775" s="41" t="str">
        <f>IF($Q4775="", "", IF(IFERROR(INDEX('Ticket Sales'!E$11:E$5010, MATCH($Q4775, 'Ticket Sales'!$J$11:$J$5010, 0)), M4774)="", "", IFERROR(INDEX('Ticket Sales'!E$11:E$5010, MATCH($Q4775, 'Ticket Sales'!$J$11:$J$5010, 0)), M4774)))</f>
        <v/>
      </c>
      <c r="N4775" s="2"/>
      <c r="P4775" s="48">
        <v>4765</v>
      </c>
      <c r="Q4775" s="48" t="str">
        <f t="shared" si="371"/>
        <v/>
      </c>
      <c r="S4775" s="52" t="str">
        <f t="shared" si="372"/>
        <v/>
      </c>
      <c r="U4775" s="52" t="str">
        <f t="shared" si="373"/>
        <v/>
      </c>
      <c r="W4775" s="52" t="str">
        <f t="shared" si="374"/>
        <v/>
      </c>
    </row>
    <row r="4776" spans="1:23" x14ac:dyDescent="0.25">
      <c r="A4776" s="2"/>
      <c r="B4776" s="32"/>
      <c r="C4776" s="25"/>
      <c r="D4776" s="25"/>
      <c r="E4776" s="26"/>
      <c r="F4776" s="27"/>
      <c r="G4776" s="2"/>
      <c r="H4776" s="2"/>
      <c r="I4776" s="38" t="str">
        <f t="shared" si="370"/>
        <v/>
      </c>
      <c r="J4776" s="39" t="str">
        <f>IF($Q4776="", "", IF(IFERROR(INDEX('Ticket Sales'!B$11:B$5010, MATCH($Q4776, 'Ticket Sales'!$J$11:$J$5010, 0)), J4775)="", "", IFERROR(INDEX('Ticket Sales'!B$11:B$5010, MATCH($Q4776, 'Ticket Sales'!$J$11:$J$5010, 0)), J4775)))</f>
        <v/>
      </c>
      <c r="K4776" s="39" t="str">
        <f>IF($Q4776="", "", IF(IFERROR(INDEX('Ticket Sales'!C$11:C$5010, MATCH($Q4776, 'Ticket Sales'!$J$11:$J$5010, 0)), K4775)="", "", IFERROR(INDEX('Ticket Sales'!C$11:C$5010, MATCH($Q4776, 'Ticket Sales'!$J$11:$J$5010, 0)), K4775)))</f>
        <v/>
      </c>
      <c r="L4776" s="40" t="str">
        <f>IF($Q4776="", "", IF(IFERROR(INDEX('Ticket Sales'!D$11:D$5010, MATCH($Q4776, 'Ticket Sales'!$J$11:$J$5010, 0)), L4775)="", "", IFERROR(INDEX('Ticket Sales'!D$11:D$5010, MATCH($Q4776, 'Ticket Sales'!$J$11:$J$5010, 0)), L4775)))</f>
        <v/>
      </c>
      <c r="M4776" s="41" t="str">
        <f>IF($Q4776="", "", IF(IFERROR(INDEX('Ticket Sales'!E$11:E$5010, MATCH($Q4776, 'Ticket Sales'!$J$11:$J$5010, 0)), M4775)="", "", IFERROR(INDEX('Ticket Sales'!E$11:E$5010, MATCH($Q4776, 'Ticket Sales'!$J$11:$J$5010, 0)), M4775)))</f>
        <v/>
      </c>
      <c r="N4776" s="2"/>
      <c r="P4776" s="48">
        <v>4766</v>
      </c>
      <c r="Q4776" s="48" t="str">
        <f t="shared" si="371"/>
        <v/>
      </c>
      <c r="S4776" s="52" t="str">
        <f t="shared" si="372"/>
        <v/>
      </c>
      <c r="U4776" s="52" t="str">
        <f t="shared" si="373"/>
        <v/>
      </c>
      <c r="W4776" s="52" t="str">
        <f t="shared" si="374"/>
        <v/>
      </c>
    </row>
    <row r="4777" spans="1:23" x14ac:dyDescent="0.25">
      <c r="A4777" s="2"/>
      <c r="B4777" s="32"/>
      <c r="C4777" s="25"/>
      <c r="D4777" s="25"/>
      <c r="E4777" s="26"/>
      <c r="F4777" s="27"/>
      <c r="G4777" s="2"/>
      <c r="H4777" s="2"/>
      <c r="I4777" s="38" t="str">
        <f t="shared" si="370"/>
        <v/>
      </c>
      <c r="J4777" s="39" t="str">
        <f>IF($Q4777="", "", IF(IFERROR(INDEX('Ticket Sales'!B$11:B$5010, MATCH($Q4777, 'Ticket Sales'!$J$11:$J$5010, 0)), J4776)="", "", IFERROR(INDEX('Ticket Sales'!B$11:B$5010, MATCH($Q4777, 'Ticket Sales'!$J$11:$J$5010, 0)), J4776)))</f>
        <v/>
      </c>
      <c r="K4777" s="39" t="str">
        <f>IF($Q4777="", "", IF(IFERROR(INDEX('Ticket Sales'!C$11:C$5010, MATCH($Q4777, 'Ticket Sales'!$J$11:$J$5010, 0)), K4776)="", "", IFERROR(INDEX('Ticket Sales'!C$11:C$5010, MATCH($Q4777, 'Ticket Sales'!$J$11:$J$5010, 0)), K4776)))</f>
        <v/>
      </c>
      <c r="L4777" s="40" t="str">
        <f>IF($Q4777="", "", IF(IFERROR(INDEX('Ticket Sales'!D$11:D$5010, MATCH($Q4777, 'Ticket Sales'!$J$11:$J$5010, 0)), L4776)="", "", IFERROR(INDEX('Ticket Sales'!D$11:D$5010, MATCH($Q4777, 'Ticket Sales'!$J$11:$J$5010, 0)), L4776)))</f>
        <v/>
      </c>
      <c r="M4777" s="41" t="str">
        <f>IF($Q4777="", "", IF(IFERROR(INDEX('Ticket Sales'!E$11:E$5010, MATCH($Q4777, 'Ticket Sales'!$J$11:$J$5010, 0)), M4776)="", "", IFERROR(INDEX('Ticket Sales'!E$11:E$5010, MATCH($Q4777, 'Ticket Sales'!$J$11:$J$5010, 0)), M4776)))</f>
        <v/>
      </c>
      <c r="N4777" s="2"/>
      <c r="P4777" s="48">
        <v>4767</v>
      </c>
      <c r="Q4777" s="48" t="str">
        <f t="shared" si="371"/>
        <v/>
      </c>
      <c r="S4777" s="52" t="str">
        <f t="shared" si="372"/>
        <v/>
      </c>
      <c r="U4777" s="52" t="str">
        <f t="shared" si="373"/>
        <v/>
      </c>
      <c r="W4777" s="52" t="str">
        <f t="shared" si="374"/>
        <v/>
      </c>
    </row>
    <row r="4778" spans="1:23" x14ac:dyDescent="0.25">
      <c r="A4778" s="2"/>
      <c r="B4778" s="32"/>
      <c r="C4778" s="25"/>
      <c r="D4778" s="25"/>
      <c r="E4778" s="26"/>
      <c r="F4778" s="27"/>
      <c r="G4778" s="2"/>
      <c r="H4778" s="2"/>
      <c r="I4778" s="38" t="str">
        <f t="shared" si="370"/>
        <v/>
      </c>
      <c r="J4778" s="39" t="str">
        <f>IF($Q4778="", "", IF(IFERROR(INDEX('Ticket Sales'!B$11:B$5010, MATCH($Q4778, 'Ticket Sales'!$J$11:$J$5010, 0)), J4777)="", "", IFERROR(INDEX('Ticket Sales'!B$11:B$5010, MATCH($Q4778, 'Ticket Sales'!$J$11:$J$5010, 0)), J4777)))</f>
        <v/>
      </c>
      <c r="K4778" s="39" t="str">
        <f>IF($Q4778="", "", IF(IFERROR(INDEX('Ticket Sales'!C$11:C$5010, MATCH($Q4778, 'Ticket Sales'!$J$11:$J$5010, 0)), K4777)="", "", IFERROR(INDEX('Ticket Sales'!C$11:C$5010, MATCH($Q4778, 'Ticket Sales'!$J$11:$J$5010, 0)), K4777)))</f>
        <v/>
      </c>
      <c r="L4778" s="40" t="str">
        <f>IF($Q4778="", "", IF(IFERROR(INDEX('Ticket Sales'!D$11:D$5010, MATCH($Q4778, 'Ticket Sales'!$J$11:$J$5010, 0)), L4777)="", "", IFERROR(INDEX('Ticket Sales'!D$11:D$5010, MATCH($Q4778, 'Ticket Sales'!$J$11:$J$5010, 0)), L4777)))</f>
        <v/>
      </c>
      <c r="M4778" s="41" t="str">
        <f>IF($Q4778="", "", IF(IFERROR(INDEX('Ticket Sales'!E$11:E$5010, MATCH($Q4778, 'Ticket Sales'!$J$11:$J$5010, 0)), M4777)="", "", IFERROR(INDEX('Ticket Sales'!E$11:E$5010, MATCH($Q4778, 'Ticket Sales'!$J$11:$J$5010, 0)), M4777)))</f>
        <v/>
      </c>
      <c r="N4778" s="2"/>
      <c r="P4778" s="48">
        <v>4768</v>
      </c>
      <c r="Q4778" s="48" t="str">
        <f t="shared" si="371"/>
        <v/>
      </c>
      <c r="S4778" s="52" t="str">
        <f t="shared" si="372"/>
        <v/>
      </c>
      <c r="U4778" s="52" t="str">
        <f t="shared" si="373"/>
        <v/>
      </c>
      <c r="W4778" s="52" t="str">
        <f t="shared" si="374"/>
        <v/>
      </c>
    </row>
    <row r="4779" spans="1:23" x14ac:dyDescent="0.25">
      <c r="A4779" s="2"/>
      <c r="B4779" s="32"/>
      <c r="C4779" s="25"/>
      <c r="D4779" s="25"/>
      <c r="E4779" s="26"/>
      <c r="F4779" s="27"/>
      <c r="G4779" s="2"/>
      <c r="H4779" s="2"/>
      <c r="I4779" s="38" t="str">
        <f t="shared" si="370"/>
        <v/>
      </c>
      <c r="J4779" s="39" t="str">
        <f>IF($Q4779="", "", IF(IFERROR(INDEX('Ticket Sales'!B$11:B$5010, MATCH($Q4779, 'Ticket Sales'!$J$11:$J$5010, 0)), J4778)="", "", IFERROR(INDEX('Ticket Sales'!B$11:B$5010, MATCH($Q4779, 'Ticket Sales'!$J$11:$J$5010, 0)), J4778)))</f>
        <v/>
      </c>
      <c r="K4779" s="39" t="str">
        <f>IF($Q4779="", "", IF(IFERROR(INDEX('Ticket Sales'!C$11:C$5010, MATCH($Q4779, 'Ticket Sales'!$J$11:$J$5010, 0)), K4778)="", "", IFERROR(INDEX('Ticket Sales'!C$11:C$5010, MATCH($Q4779, 'Ticket Sales'!$J$11:$J$5010, 0)), K4778)))</f>
        <v/>
      </c>
      <c r="L4779" s="40" t="str">
        <f>IF($Q4779="", "", IF(IFERROR(INDEX('Ticket Sales'!D$11:D$5010, MATCH($Q4779, 'Ticket Sales'!$J$11:$J$5010, 0)), L4778)="", "", IFERROR(INDEX('Ticket Sales'!D$11:D$5010, MATCH($Q4779, 'Ticket Sales'!$J$11:$J$5010, 0)), L4778)))</f>
        <v/>
      </c>
      <c r="M4779" s="41" t="str">
        <f>IF($Q4779="", "", IF(IFERROR(INDEX('Ticket Sales'!E$11:E$5010, MATCH($Q4779, 'Ticket Sales'!$J$11:$J$5010, 0)), M4778)="", "", IFERROR(INDEX('Ticket Sales'!E$11:E$5010, MATCH($Q4779, 'Ticket Sales'!$J$11:$J$5010, 0)), M4778)))</f>
        <v/>
      </c>
      <c r="N4779" s="2"/>
      <c r="P4779" s="48">
        <v>4769</v>
      </c>
      <c r="Q4779" s="48" t="str">
        <f t="shared" si="371"/>
        <v/>
      </c>
      <c r="S4779" s="52" t="str">
        <f t="shared" si="372"/>
        <v/>
      </c>
      <c r="U4779" s="52" t="str">
        <f t="shared" si="373"/>
        <v/>
      </c>
      <c r="W4779" s="52" t="str">
        <f t="shared" si="374"/>
        <v/>
      </c>
    </row>
    <row r="4780" spans="1:23" x14ac:dyDescent="0.25">
      <c r="A4780" s="2"/>
      <c r="B4780" s="32"/>
      <c r="C4780" s="25"/>
      <c r="D4780" s="25"/>
      <c r="E4780" s="26"/>
      <c r="F4780" s="27"/>
      <c r="G4780" s="2"/>
      <c r="H4780" s="2"/>
      <c r="I4780" s="38" t="str">
        <f t="shared" si="370"/>
        <v/>
      </c>
      <c r="J4780" s="39" t="str">
        <f>IF($Q4780="", "", IF(IFERROR(INDEX('Ticket Sales'!B$11:B$5010, MATCH($Q4780, 'Ticket Sales'!$J$11:$J$5010, 0)), J4779)="", "", IFERROR(INDEX('Ticket Sales'!B$11:B$5010, MATCH($Q4780, 'Ticket Sales'!$J$11:$J$5010, 0)), J4779)))</f>
        <v/>
      </c>
      <c r="K4780" s="39" t="str">
        <f>IF($Q4780="", "", IF(IFERROR(INDEX('Ticket Sales'!C$11:C$5010, MATCH($Q4780, 'Ticket Sales'!$J$11:$J$5010, 0)), K4779)="", "", IFERROR(INDEX('Ticket Sales'!C$11:C$5010, MATCH($Q4780, 'Ticket Sales'!$J$11:$J$5010, 0)), K4779)))</f>
        <v/>
      </c>
      <c r="L4780" s="40" t="str">
        <f>IF($Q4780="", "", IF(IFERROR(INDEX('Ticket Sales'!D$11:D$5010, MATCH($Q4780, 'Ticket Sales'!$J$11:$J$5010, 0)), L4779)="", "", IFERROR(INDEX('Ticket Sales'!D$11:D$5010, MATCH($Q4780, 'Ticket Sales'!$J$11:$J$5010, 0)), L4779)))</f>
        <v/>
      </c>
      <c r="M4780" s="41" t="str">
        <f>IF($Q4780="", "", IF(IFERROR(INDEX('Ticket Sales'!E$11:E$5010, MATCH($Q4780, 'Ticket Sales'!$J$11:$J$5010, 0)), M4779)="", "", IFERROR(INDEX('Ticket Sales'!E$11:E$5010, MATCH($Q4780, 'Ticket Sales'!$J$11:$J$5010, 0)), M4779)))</f>
        <v/>
      </c>
      <c r="N4780" s="2"/>
      <c r="P4780" s="48">
        <v>4770</v>
      </c>
      <c r="Q4780" s="48" t="str">
        <f t="shared" si="371"/>
        <v/>
      </c>
      <c r="S4780" s="52" t="str">
        <f t="shared" si="372"/>
        <v/>
      </c>
      <c r="U4780" s="52" t="str">
        <f t="shared" si="373"/>
        <v/>
      </c>
      <c r="W4780" s="52" t="str">
        <f t="shared" si="374"/>
        <v/>
      </c>
    </row>
    <row r="4781" spans="1:23" x14ac:dyDescent="0.25">
      <c r="A4781" s="2"/>
      <c r="B4781" s="32"/>
      <c r="C4781" s="25"/>
      <c r="D4781" s="25"/>
      <c r="E4781" s="26"/>
      <c r="F4781" s="27"/>
      <c r="G4781" s="2"/>
      <c r="H4781" s="2"/>
      <c r="I4781" s="38" t="str">
        <f t="shared" si="370"/>
        <v/>
      </c>
      <c r="J4781" s="39" t="str">
        <f>IF($Q4781="", "", IF(IFERROR(INDEX('Ticket Sales'!B$11:B$5010, MATCH($Q4781, 'Ticket Sales'!$J$11:$J$5010, 0)), J4780)="", "", IFERROR(INDEX('Ticket Sales'!B$11:B$5010, MATCH($Q4781, 'Ticket Sales'!$J$11:$J$5010, 0)), J4780)))</f>
        <v/>
      </c>
      <c r="K4781" s="39" t="str">
        <f>IF($Q4781="", "", IF(IFERROR(INDEX('Ticket Sales'!C$11:C$5010, MATCH($Q4781, 'Ticket Sales'!$J$11:$J$5010, 0)), K4780)="", "", IFERROR(INDEX('Ticket Sales'!C$11:C$5010, MATCH($Q4781, 'Ticket Sales'!$J$11:$J$5010, 0)), K4780)))</f>
        <v/>
      </c>
      <c r="L4781" s="40" t="str">
        <f>IF($Q4781="", "", IF(IFERROR(INDEX('Ticket Sales'!D$11:D$5010, MATCH($Q4781, 'Ticket Sales'!$J$11:$J$5010, 0)), L4780)="", "", IFERROR(INDEX('Ticket Sales'!D$11:D$5010, MATCH($Q4781, 'Ticket Sales'!$J$11:$J$5010, 0)), L4780)))</f>
        <v/>
      </c>
      <c r="M4781" s="41" t="str">
        <f>IF($Q4781="", "", IF(IFERROR(INDEX('Ticket Sales'!E$11:E$5010, MATCH($Q4781, 'Ticket Sales'!$J$11:$J$5010, 0)), M4780)="", "", IFERROR(INDEX('Ticket Sales'!E$11:E$5010, MATCH($Q4781, 'Ticket Sales'!$J$11:$J$5010, 0)), M4780)))</f>
        <v/>
      </c>
      <c r="N4781" s="2"/>
      <c r="P4781" s="48">
        <v>4771</v>
      </c>
      <c r="Q4781" s="48" t="str">
        <f t="shared" si="371"/>
        <v/>
      </c>
      <c r="S4781" s="52" t="str">
        <f t="shared" si="372"/>
        <v/>
      </c>
      <c r="U4781" s="52" t="str">
        <f t="shared" si="373"/>
        <v/>
      </c>
      <c r="W4781" s="52" t="str">
        <f t="shared" si="374"/>
        <v/>
      </c>
    </row>
    <row r="4782" spans="1:23" x14ac:dyDescent="0.25">
      <c r="A4782" s="2"/>
      <c r="B4782" s="32"/>
      <c r="C4782" s="25"/>
      <c r="D4782" s="25"/>
      <c r="E4782" s="26"/>
      <c r="F4782" s="27"/>
      <c r="G4782" s="2"/>
      <c r="H4782" s="2"/>
      <c r="I4782" s="38" t="str">
        <f t="shared" si="370"/>
        <v/>
      </c>
      <c r="J4782" s="39" t="str">
        <f>IF($Q4782="", "", IF(IFERROR(INDEX('Ticket Sales'!B$11:B$5010, MATCH($Q4782, 'Ticket Sales'!$J$11:$J$5010, 0)), J4781)="", "", IFERROR(INDEX('Ticket Sales'!B$11:B$5010, MATCH($Q4782, 'Ticket Sales'!$J$11:$J$5010, 0)), J4781)))</f>
        <v/>
      </c>
      <c r="K4782" s="39" t="str">
        <f>IF($Q4782="", "", IF(IFERROR(INDEX('Ticket Sales'!C$11:C$5010, MATCH($Q4782, 'Ticket Sales'!$J$11:$J$5010, 0)), K4781)="", "", IFERROR(INDEX('Ticket Sales'!C$11:C$5010, MATCH($Q4782, 'Ticket Sales'!$J$11:$J$5010, 0)), K4781)))</f>
        <v/>
      </c>
      <c r="L4782" s="40" t="str">
        <f>IF($Q4782="", "", IF(IFERROR(INDEX('Ticket Sales'!D$11:D$5010, MATCH($Q4782, 'Ticket Sales'!$J$11:$J$5010, 0)), L4781)="", "", IFERROR(INDEX('Ticket Sales'!D$11:D$5010, MATCH($Q4782, 'Ticket Sales'!$J$11:$J$5010, 0)), L4781)))</f>
        <v/>
      </c>
      <c r="M4782" s="41" t="str">
        <f>IF($Q4782="", "", IF(IFERROR(INDEX('Ticket Sales'!E$11:E$5010, MATCH($Q4782, 'Ticket Sales'!$J$11:$J$5010, 0)), M4781)="", "", IFERROR(INDEX('Ticket Sales'!E$11:E$5010, MATCH($Q4782, 'Ticket Sales'!$J$11:$J$5010, 0)), M4781)))</f>
        <v/>
      </c>
      <c r="N4782" s="2"/>
      <c r="P4782" s="48">
        <v>4772</v>
      </c>
      <c r="Q4782" s="48" t="str">
        <f t="shared" si="371"/>
        <v/>
      </c>
      <c r="S4782" s="52" t="str">
        <f t="shared" si="372"/>
        <v/>
      </c>
      <c r="U4782" s="52" t="str">
        <f t="shared" si="373"/>
        <v/>
      </c>
      <c r="W4782" s="52" t="str">
        <f t="shared" si="374"/>
        <v/>
      </c>
    </row>
    <row r="4783" spans="1:23" x14ac:dyDescent="0.25">
      <c r="A4783" s="2"/>
      <c r="B4783" s="32"/>
      <c r="C4783" s="25"/>
      <c r="D4783" s="25"/>
      <c r="E4783" s="26"/>
      <c r="F4783" s="27"/>
      <c r="G4783" s="2"/>
      <c r="H4783" s="2"/>
      <c r="I4783" s="38" t="str">
        <f t="shared" si="370"/>
        <v/>
      </c>
      <c r="J4783" s="39" t="str">
        <f>IF($Q4783="", "", IF(IFERROR(INDEX('Ticket Sales'!B$11:B$5010, MATCH($Q4783, 'Ticket Sales'!$J$11:$J$5010, 0)), J4782)="", "", IFERROR(INDEX('Ticket Sales'!B$11:B$5010, MATCH($Q4783, 'Ticket Sales'!$J$11:$J$5010, 0)), J4782)))</f>
        <v/>
      </c>
      <c r="K4783" s="39" t="str">
        <f>IF($Q4783="", "", IF(IFERROR(INDEX('Ticket Sales'!C$11:C$5010, MATCH($Q4783, 'Ticket Sales'!$J$11:$J$5010, 0)), K4782)="", "", IFERROR(INDEX('Ticket Sales'!C$11:C$5010, MATCH($Q4783, 'Ticket Sales'!$J$11:$J$5010, 0)), K4782)))</f>
        <v/>
      </c>
      <c r="L4783" s="40" t="str">
        <f>IF($Q4783="", "", IF(IFERROR(INDEX('Ticket Sales'!D$11:D$5010, MATCH($Q4783, 'Ticket Sales'!$J$11:$J$5010, 0)), L4782)="", "", IFERROR(INDEX('Ticket Sales'!D$11:D$5010, MATCH($Q4783, 'Ticket Sales'!$J$11:$J$5010, 0)), L4782)))</f>
        <v/>
      </c>
      <c r="M4783" s="41" t="str">
        <f>IF($Q4783="", "", IF(IFERROR(INDEX('Ticket Sales'!E$11:E$5010, MATCH($Q4783, 'Ticket Sales'!$J$11:$J$5010, 0)), M4782)="", "", IFERROR(INDEX('Ticket Sales'!E$11:E$5010, MATCH($Q4783, 'Ticket Sales'!$J$11:$J$5010, 0)), M4782)))</f>
        <v/>
      </c>
      <c r="N4783" s="2"/>
      <c r="P4783" s="48">
        <v>4773</v>
      </c>
      <c r="Q4783" s="48" t="str">
        <f t="shared" si="371"/>
        <v/>
      </c>
      <c r="S4783" s="52" t="str">
        <f t="shared" si="372"/>
        <v/>
      </c>
      <c r="U4783" s="52" t="str">
        <f t="shared" si="373"/>
        <v/>
      </c>
      <c r="W4783" s="52" t="str">
        <f t="shared" si="374"/>
        <v/>
      </c>
    </row>
    <row r="4784" spans="1:23" x14ac:dyDescent="0.25">
      <c r="A4784" s="2"/>
      <c r="B4784" s="32"/>
      <c r="C4784" s="25"/>
      <c r="D4784" s="25"/>
      <c r="E4784" s="26"/>
      <c r="F4784" s="27"/>
      <c r="G4784" s="2"/>
      <c r="H4784" s="2"/>
      <c r="I4784" s="38" t="str">
        <f t="shared" si="370"/>
        <v/>
      </c>
      <c r="J4784" s="39" t="str">
        <f>IF($Q4784="", "", IF(IFERROR(INDEX('Ticket Sales'!B$11:B$5010, MATCH($Q4784, 'Ticket Sales'!$J$11:$J$5010, 0)), J4783)="", "", IFERROR(INDEX('Ticket Sales'!B$11:B$5010, MATCH($Q4784, 'Ticket Sales'!$J$11:$J$5010, 0)), J4783)))</f>
        <v/>
      </c>
      <c r="K4784" s="39" t="str">
        <f>IF($Q4784="", "", IF(IFERROR(INDEX('Ticket Sales'!C$11:C$5010, MATCH($Q4784, 'Ticket Sales'!$J$11:$J$5010, 0)), K4783)="", "", IFERROR(INDEX('Ticket Sales'!C$11:C$5010, MATCH($Q4784, 'Ticket Sales'!$J$11:$J$5010, 0)), K4783)))</f>
        <v/>
      </c>
      <c r="L4784" s="40" t="str">
        <f>IF($Q4784="", "", IF(IFERROR(INDEX('Ticket Sales'!D$11:D$5010, MATCH($Q4784, 'Ticket Sales'!$J$11:$J$5010, 0)), L4783)="", "", IFERROR(INDEX('Ticket Sales'!D$11:D$5010, MATCH($Q4784, 'Ticket Sales'!$J$11:$J$5010, 0)), L4783)))</f>
        <v/>
      </c>
      <c r="M4784" s="41" t="str">
        <f>IF($Q4784="", "", IF(IFERROR(INDEX('Ticket Sales'!E$11:E$5010, MATCH($Q4784, 'Ticket Sales'!$J$11:$J$5010, 0)), M4783)="", "", IFERROR(INDEX('Ticket Sales'!E$11:E$5010, MATCH($Q4784, 'Ticket Sales'!$J$11:$J$5010, 0)), M4783)))</f>
        <v/>
      </c>
      <c r="N4784" s="2"/>
      <c r="P4784" s="48">
        <v>4774</v>
      </c>
      <c r="Q4784" s="48" t="str">
        <f t="shared" si="371"/>
        <v/>
      </c>
      <c r="S4784" s="52" t="str">
        <f t="shared" si="372"/>
        <v/>
      </c>
      <c r="U4784" s="52" t="str">
        <f t="shared" si="373"/>
        <v/>
      </c>
      <c r="W4784" s="52" t="str">
        <f t="shared" si="374"/>
        <v/>
      </c>
    </row>
    <row r="4785" spans="1:23" x14ac:dyDescent="0.25">
      <c r="A4785" s="2"/>
      <c r="B4785" s="32"/>
      <c r="C4785" s="25"/>
      <c r="D4785" s="25"/>
      <c r="E4785" s="26"/>
      <c r="F4785" s="27"/>
      <c r="G4785" s="2"/>
      <c r="H4785" s="2"/>
      <c r="I4785" s="38" t="str">
        <f t="shared" si="370"/>
        <v/>
      </c>
      <c r="J4785" s="39" t="str">
        <f>IF($Q4785="", "", IF(IFERROR(INDEX('Ticket Sales'!B$11:B$5010, MATCH($Q4785, 'Ticket Sales'!$J$11:$J$5010, 0)), J4784)="", "", IFERROR(INDEX('Ticket Sales'!B$11:B$5010, MATCH($Q4785, 'Ticket Sales'!$J$11:$J$5010, 0)), J4784)))</f>
        <v/>
      </c>
      <c r="K4785" s="39" t="str">
        <f>IF($Q4785="", "", IF(IFERROR(INDEX('Ticket Sales'!C$11:C$5010, MATCH($Q4785, 'Ticket Sales'!$J$11:$J$5010, 0)), K4784)="", "", IFERROR(INDEX('Ticket Sales'!C$11:C$5010, MATCH($Q4785, 'Ticket Sales'!$J$11:$J$5010, 0)), K4784)))</f>
        <v/>
      </c>
      <c r="L4785" s="40" t="str">
        <f>IF($Q4785="", "", IF(IFERROR(INDEX('Ticket Sales'!D$11:D$5010, MATCH($Q4785, 'Ticket Sales'!$J$11:$J$5010, 0)), L4784)="", "", IFERROR(INDEX('Ticket Sales'!D$11:D$5010, MATCH($Q4785, 'Ticket Sales'!$J$11:$J$5010, 0)), L4784)))</f>
        <v/>
      </c>
      <c r="M4785" s="41" t="str">
        <f>IF($Q4785="", "", IF(IFERROR(INDEX('Ticket Sales'!E$11:E$5010, MATCH($Q4785, 'Ticket Sales'!$J$11:$J$5010, 0)), M4784)="", "", IFERROR(INDEX('Ticket Sales'!E$11:E$5010, MATCH($Q4785, 'Ticket Sales'!$J$11:$J$5010, 0)), M4784)))</f>
        <v/>
      </c>
      <c r="N4785" s="2"/>
      <c r="P4785" s="48">
        <v>4775</v>
      </c>
      <c r="Q4785" s="48" t="str">
        <f t="shared" si="371"/>
        <v/>
      </c>
      <c r="S4785" s="52" t="str">
        <f t="shared" si="372"/>
        <v/>
      </c>
      <c r="U4785" s="52" t="str">
        <f t="shared" si="373"/>
        <v/>
      </c>
      <c r="W4785" s="52" t="str">
        <f t="shared" si="374"/>
        <v/>
      </c>
    </row>
    <row r="4786" spans="1:23" x14ac:dyDescent="0.25">
      <c r="A4786" s="2"/>
      <c r="B4786" s="32"/>
      <c r="C4786" s="25"/>
      <c r="D4786" s="25"/>
      <c r="E4786" s="26"/>
      <c r="F4786" s="27"/>
      <c r="G4786" s="2"/>
      <c r="H4786" s="2"/>
      <c r="I4786" s="38" t="str">
        <f t="shared" si="370"/>
        <v/>
      </c>
      <c r="J4786" s="39" t="str">
        <f>IF($Q4786="", "", IF(IFERROR(INDEX('Ticket Sales'!B$11:B$5010, MATCH($Q4786, 'Ticket Sales'!$J$11:$J$5010, 0)), J4785)="", "", IFERROR(INDEX('Ticket Sales'!B$11:B$5010, MATCH($Q4786, 'Ticket Sales'!$J$11:$J$5010, 0)), J4785)))</f>
        <v/>
      </c>
      <c r="K4786" s="39" t="str">
        <f>IF($Q4786="", "", IF(IFERROR(INDEX('Ticket Sales'!C$11:C$5010, MATCH($Q4786, 'Ticket Sales'!$J$11:$J$5010, 0)), K4785)="", "", IFERROR(INDEX('Ticket Sales'!C$11:C$5010, MATCH($Q4786, 'Ticket Sales'!$J$11:$J$5010, 0)), K4785)))</f>
        <v/>
      </c>
      <c r="L4786" s="40" t="str">
        <f>IF($Q4786="", "", IF(IFERROR(INDEX('Ticket Sales'!D$11:D$5010, MATCH($Q4786, 'Ticket Sales'!$J$11:$J$5010, 0)), L4785)="", "", IFERROR(INDEX('Ticket Sales'!D$11:D$5010, MATCH($Q4786, 'Ticket Sales'!$J$11:$J$5010, 0)), L4785)))</f>
        <v/>
      </c>
      <c r="M4786" s="41" t="str">
        <f>IF($Q4786="", "", IF(IFERROR(INDEX('Ticket Sales'!E$11:E$5010, MATCH($Q4786, 'Ticket Sales'!$J$11:$J$5010, 0)), M4785)="", "", IFERROR(INDEX('Ticket Sales'!E$11:E$5010, MATCH($Q4786, 'Ticket Sales'!$J$11:$J$5010, 0)), M4785)))</f>
        <v/>
      </c>
      <c r="N4786" s="2"/>
      <c r="P4786" s="48">
        <v>4776</v>
      </c>
      <c r="Q4786" s="48" t="str">
        <f t="shared" si="371"/>
        <v/>
      </c>
      <c r="S4786" s="52" t="str">
        <f t="shared" si="372"/>
        <v/>
      </c>
      <c r="U4786" s="52" t="str">
        <f t="shared" si="373"/>
        <v/>
      </c>
      <c r="W4786" s="52" t="str">
        <f t="shared" si="374"/>
        <v/>
      </c>
    </row>
    <row r="4787" spans="1:23" x14ac:dyDescent="0.25">
      <c r="A4787" s="2"/>
      <c r="B4787" s="32"/>
      <c r="C4787" s="25"/>
      <c r="D4787" s="25"/>
      <c r="E4787" s="26"/>
      <c r="F4787" s="27"/>
      <c r="G4787" s="2"/>
      <c r="H4787" s="2"/>
      <c r="I4787" s="38" t="str">
        <f t="shared" si="370"/>
        <v/>
      </c>
      <c r="J4787" s="39" t="str">
        <f>IF($Q4787="", "", IF(IFERROR(INDEX('Ticket Sales'!B$11:B$5010, MATCH($Q4787, 'Ticket Sales'!$J$11:$J$5010, 0)), J4786)="", "", IFERROR(INDEX('Ticket Sales'!B$11:B$5010, MATCH($Q4787, 'Ticket Sales'!$J$11:$J$5010, 0)), J4786)))</f>
        <v/>
      </c>
      <c r="K4787" s="39" t="str">
        <f>IF($Q4787="", "", IF(IFERROR(INDEX('Ticket Sales'!C$11:C$5010, MATCH($Q4787, 'Ticket Sales'!$J$11:$J$5010, 0)), K4786)="", "", IFERROR(INDEX('Ticket Sales'!C$11:C$5010, MATCH($Q4787, 'Ticket Sales'!$J$11:$J$5010, 0)), K4786)))</f>
        <v/>
      </c>
      <c r="L4787" s="40" t="str">
        <f>IF($Q4787="", "", IF(IFERROR(INDEX('Ticket Sales'!D$11:D$5010, MATCH($Q4787, 'Ticket Sales'!$J$11:$J$5010, 0)), L4786)="", "", IFERROR(INDEX('Ticket Sales'!D$11:D$5010, MATCH($Q4787, 'Ticket Sales'!$J$11:$J$5010, 0)), L4786)))</f>
        <v/>
      </c>
      <c r="M4787" s="41" t="str">
        <f>IF($Q4787="", "", IF(IFERROR(INDEX('Ticket Sales'!E$11:E$5010, MATCH($Q4787, 'Ticket Sales'!$J$11:$J$5010, 0)), M4786)="", "", IFERROR(INDEX('Ticket Sales'!E$11:E$5010, MATCH($Q4787, 'Ticket Sales'!$J$11:$J$5010, 0)), M4786)))</f>
        <v/>
      </c>
      <c r="N4787" s="2"/>
      <c r="P4787" s="48">
        <v>4777</v>
      </c>
      <c r="Q4787" s="48" t="str">
        <f t="shared" si="371"/>
        <v/>
      </c>
      <c r="S4787" s="52" t="str">
        <f t="shared" si="372"/>
        <v/>
      </c>
      <c r="U4787" s="52" t="str">
        <f t="shared" si="373"/>
        <v/>
      </c>
      <c r="W4787" s="52" t="str">
        <f t="shared" si="374"/>
        <v/>
      </c>
    </row>
    <row r="4788" spans="1:23" x14ac:dyDescent="0.25">
      <c r="A4788" s="2"/>
      <c r="B4788" s="32"/>
      <c r="C4788" s="25"/>
      <c r="D4788" s="25"/>
      <c r="E4788" s="26"/>
      <c r="F4788" s="27"/>
      <c r="G4788" s="2"/>
      <c r="H4788" s="2"/>
      <c r="I4788" s="38" t="str">
        <f t="shared" si="370"/>
        <v/>
      </c>
      <c r="J4788" s="39" t="str">
        <f>IF($Q4788="", "", IF(IFERROR(INDEX('Ticket Sales'!B$11:B$5010, MATCH($Q4788, 'Ticket Sales'!$J$11:$J$5010, 0)), J4787)="", "", IFERROR(INDEX('Ticket Sales'!B$11:B$5010, MATCH($Q4788, 'Ticket Sales'!$J$11:$J$5010, 0)), J4787)))</f>
        <v/>
      </c>
      <c r="K4788" s="39" t="str">
        <f>IF($Q4788="", "", IF(IFERROR(INDEX('Ticket Sales'!C$11:C$5010, MATCH($Q4788, 'Ticket Sales'!$J$11:$J$5010, 0)), K4787)="", "", IFERROR(INDEX('Ticket Sales'!C$11:C$5010, MATCH($Q4788, 'Ticket Sales'!$J$11:$J$5010, 0)), K4787)))</f>
        <v/>
      </c>
      <c r="L4788" s="40" t="str">
        <f>IF($Q4788="", "", IF(IFERROR(INDEX('Ticket Sales'!D$11:D$5010, MATCH($Q4788, 'Ticket Sales'!$J$11:$J$5010, 0)), L4787)="", "", IFERROR(INDEX('Ticket Sales'!D$11:D$5010, MATCH($Q4788, 'Ticket Sales'!$J$11:$J$5010, 0)), L4787)))</f>
        <v/>
      </c>
      <c r="M4788" s="41" t="str">
        <f>IF($Q4788="", "", IF(IFERROR(INDEX('Ticket Sales'!E$11:E$5010, MATCH($Q4788, 'Ticket Sales'!$J$11:$J$5010, 0)), M4787)="", "", IFERROR(INDEX('Ticket Sales'!E$11:E$5010, MATCH($Q4788, 'Ticket Sales'!$J$11:$J$5010, 0)), M4787)))</f>
        <v/>
      </c>
      <c r="N4788" s="2"/>
      <c r="P4788" s="48">
        <v>4778</v>
      </c>
      <c r="Q4788" s="48" t="str">
        <f t="shared" si="371"/>
        <v/>
      </c>
      <c r="S4788" s="52" t="str">
        <f t="shared" si="372"/>
        <v/>
      </c>
      <c r="U4788" s="52" t="str">
        <f t="shared" si="373"/>
        <v/>
      </c>
      <c r="W4788" s="52" t="str">
        <f t="shared" si="374"/>
        <v/>
      </c>
    </row>
    <row r="4789" spans="1:23" x14ac:dyDescent="0.25">
      <c r="A4789" s="2"/>
      <c r="B4789" s="32"/>
      <c r="C4789" s="25"/>
      <c r="D4789" s="25"/>
      <c r="E4789" s="26"/>
      <c r="F4789" s="27"/>
      <c r="G4789" s="2"/>
      <c r="H4789" s="2"/>
      <c r="I4789" s="38" t="str">
        <f t="shared" si="370"/>
        <v/>
      </c>
      <c r="J4789" s="39" t="str">
        <f>IF($Q4789="", "", IF(IFERROR(INDEX('Ticket Sales'!B$11:B$5010, MATCH($Q4789, 'Ticket Sales'!$J$11:$J$5010, 0)), J4788)="", "", IFERROR(INDEX('Ticket Sales'!B$11:B$5010, MATCH($Q4789, 'Ticket Sales'!$J$11:$J$5010, 0)), J4788)))</f>
        <v/>
      </c>
      <c r="K4789" s="39" t="str">
        <f>IF($Q4789="", "", IF(IFERROR(INDEX('Ticket Sales'!C$11:C$5010, MATCH($Q4789, 'Ticket Sales'!$J$11:$J$5010, 0)), K4788)="", "", IFERROR(INDEX('Ticket Sales'!C$11:C$5010, MATCH($Q4789, 'Ticket Sales'!$J$11:$J$5010, 0)), K4788)))</f>
        <v/>
      </c>
      <c r="L4789" s="40" t="str">
        <f>IF($Q4789="", "", IF(IFERROR(INDEX('Ticket Sales'!D$11:D$5010, MATCH($Q4789, 'Ticket Sales'!$J$11:$J$5010, 0)), L4788)="", "", IFERROR(INDEX('Ticket Sales'!D$11:D$5010, MATCH($Q4789, 'Ticket Sales'!$J$11:$J$5010, 0)), L4788)))</f>
        <v/>
      </c>
      <c r="M4789" s="41" t="str">
        <f>IF($Q4789="", "", IF(IFERROR(INDEX('Ticket Sales'!E$11:E$5010, MATCH($Q4789, 'Ticket Sales'!$J$11:$J$5010, 0)), M4788)="", "", IFERROR(INDEX('Ticket Sales'!E$11:E$5010, MATCH($Q4789, 'Ticket Sales'!$J$11:$J$5010, 0)), M4788)))</f>
        <v/>
      </c>
      <c r="N4789" s="2"/>
      <c r="P4789" s="48">
        <v>4779</v>
      </c>
      <c r="Q4789" s="48" t="str">
        <f t="shared" si="371"/>
        <v/>
      </c>
      <c r="S4789" s="52" t="str">
        <f t="shared" si="372"/>
        <v/>
      </c>
      <c r="U4789" s="52" t="str">
        <f t="shared" si="373"/>
        <v/>
      </c>
      <c r="W4789" s="52" t="str">
        <f t="shared" si="374"/>
        <v/>
      </c>
    </row>
    <row r="4790" spans="1:23" x14ac:dyDescent="0.25">
      <c r="A4790" s="2"/>
      <c r="B4790" s="32"/>
      <c r="C4790" s="25"/>
      <c r="D4790" s="25"/>
      <c r="E4790" s="26"/>
      <c r="F4790" s="27"/>
      <c r="G4790" s="2"/>
      <c r="H4790" s="2"/>
      <c r="I4790" s="38" t="str">
        <f t="shared" si="370"/>
        <v/>
      </c>
      <c r="J4790" s="39" t="str">
        <f>IF($Q4790="", "", IF(IFERROR(INDEX('Ticket Sales'!B$11:B$5010, MATCH($Q4790, 'Ticket Sales'!$J$11:$J$5010, 0)), J4789)="", "", IFERROR(INDEX('Ticket Sales'!B$11:B$5010, MATCH($Q4790, 'Ticket Sales'!$J$11:$J$5010, 0)), J4789)))</f>
        <v/>
      </c>
      <c r="K4790" s="39" t="str">
        <f>IF($Q4790="", "", IF(IFERROR(INDEX('Ticket Sales'!C$11:C$5010, MATCH($Q4790, 'Ticket Sales'!$J$11:$J$5010, 0)), K4789)="", "", IFERROR(INDEX('Ticket Sales'!C$11:C$5010, MATCH($Q4790, 'Ticket Sales'!$J$11:$J$5010, 0)), K4789)))</f>
        <v/>
      </c>
      <c r="L4790" s="40" t="str">
        <f>IF($Q4790="", "", IF(IFERROR(INDEX('Ticket Sales'!D$11:D$5010, MATCH($Q4790, 'Ticket Sales'!$J$11:$J$5010, 0)), L4789)="", "", IFERROR(INDEX('Ticket Sales'!D$11:D$5010, MATCH($Q4790, 'Ticket Sales'!$J$11:$J$5010, 0)), L4789)))</f>
        <v/>
      </c>
      <c r="M4790" s="41" t="str">
        <f>IF($Q4790="", "", IF(IFERROR(INDEX('Ticket Sales'!E$11:E$5010, MATCH($Q4790, 'Ticket Sales'!$J$11:$J$5010, 0)), M4789)="", "", IFERROR(INDEX('Ticket Sales'!E$11:E$5010, MATCH($Q4790, 'Ticket Sales'!$J$11:$J$5010, 0)), M4789)))</f>
        <v/>
      </c>
      <c r="N4790" s="2"/>
      <c r="P4790" s="48">
        <v>4780</v>
      </c>
      <c r="Q4790" s="48" t="str">
        <f t="shared" si="371"/>
        <v/>
      </c>
      <c r="S4790" s="52" t="str">
        <f t="shared" si="372"/>
        <v/>
      </c>
      <c r="U4790" s="52" t="str">
        <f t="shared" si="373"/>
        <v/>
      </c>
      <c r="W4790" s="52" t="str">
        <f t="shared" si="374"/>
        <v/>
      </c>
    </row>
    <row r="4791" spans="1:23" x14ac:dyDescent="0.25">
      <c r="A4791" s="2"/>
      <c r="B4791" s="32"/>
      <c r="C4791" s="25"/>
      <c r="D4791" s="25"/>
      <c r="E4791" s="26"/>
      <c r="F4791" s="27"/>
      <c r="G4791" s="2"/>
      <c r="H4791" s="2"/>
      <c r="I4791" s="38" t="str">
        <f t="shared" si="370"/>
        <v/>
      </c>
      <c r="J4791" s="39" t="str">
        <f>IF($Q4791="", "", IF(IFERROR(INDEX('Ticket Sales'!B$11:B$5010, MATCH($Q4791, 'Ticket Sales'!$J$11:$J$5010, 0)), J4790)="", "", IFERROR(INDEX('Ticket Sales'!B$11:B$5010, MATCH($Q4791, 'Ticket Sales'!$J$11:$J$5010, 0)), J4790)))</f>
        <v/>
      </c>
      <c r="K4791" s="39" t="str">
        <f>IF($Q4791="", "", IF(IFERROR(INDEX('Ticket Sales'!C$11:C$5010, MATCH($Q4791, 'Ticket Sales'!$J$11:$J$5010, 0)), K4790)="", "", IFERROR(INDEX('Ticket Sales'!C$11:C$5010, MATCH($Q4791, 'Ticket Sales'!$J$11:$J$5010, 0)), K4790)))</f>
        <v/>
      </c>
      <c r="L4791" s="40" t="str">
        <f>IF($Q4791="", "", IF(IFERROR(INDEX('Ticket Sales'!D$11:D$5010, MATCH($Q4791, 'Ticket Sales'!$J$11:$J$5010, 0)), L4790)="", "", IFERROR(INDEX('Ticket Sales'!D$11:D$5010, MATCH($Q4791, 'Ticket Sales'!$J$11:$J$5010, 0)), L4790)))</f>
        <v/>
      </c>
      <c r="M4791" s="41" t="str">
        <f>IF($Q4791="", "", IF(IFERROR(INDEX('Ticket Sales'!E$11:E$5010, MATCH($Q4791, 'Ticket Sales'!$J$11:$J$5010, 0)), M4790)="", "", IFERROR(INDEX('Ticket Sales'!E$11:E$5010, MATCH($Q4791, 'Ticket Sales'!$J$11:$J$5010, 0)), M4790)))</f>
        <v/>
      </c>
      <c r="N4791" s="2"/>
      <c r="P4791" s="48">
        <v>4781</v>
      </c>
      <c r="Q4791" s="48" t="str">
        <f t="shared" si="371"/>
        <v/>
      </c>
      <c r="S4791" s="52" t="str">
        <f t="shared" si="372"/>
        <v/>
      </c>
      <c r="U4791" s="52" t="str">
        <f t="shared" si="373"/>
        <v/>
      </c>
      <c r="W4791" s="52" t="str">
        <f t="shared" si="374"/>
        <v/>
      </c>
    </row>
    <row r="4792" spans="1:23" x14ac:dyDescent="0.25">
      <c r="A4792" s="2"/>
      <c r="B4792" s="32"/>
      <c r="C4792" s="25"/>
      <c r="D4792" s="25"/>
      <c r="E4792" s="26"/>
      <c r="F4792" s="27"/>
      <c r="G4792" s="2"/>
      <c r="H4792" s="2"/>
      <c r="I4792" s="38" t="str">
        <f t="shared" si="370"/>
        <v/>
      </c>
      <c r="J4792" s="39" t="str">
        <f>IF($Q4792="", "", IF(IFERROR(INDEX('Ticket Sales'!B$11:B$5010, MATCH($Q4792, 'Ticket Sales'!$J$11:$J$5010, 0)), J4791)="", "", IFERROR(INDEX('Ticket Sales'!B$11:B$5010, MATCH($Q4792, 'Ticket Sales'!$J$11:$J$5010, 0)), J4791)))</f>
        <v/>
      </c>
      <c r="K4792" s="39" t="str">
        <f>IF($Q4792="", "", IF(IFERROR(INDEX('Ticket Sales'!C$11:C$5010, MATCH($Q4792, 'Ticket Sales'!$J$11:$J$5010, 0)), K4791)="", "", IFERROR(INDEX('Ticket Sales'!C$11:C$5010, MATCH($Q4792, 'Ticket Sales'!$J$11:$J$5010, 0)), K4791)))</f>
        <v/>
      </c>
      <c r="L4792" s="40" t="str">
        <f>IF($Q4792="", "", IF(IFERROR(INDEX('Ticket Sales'!D$11:D$5010, MATCH($Q4792, 'Ticket Sales'!$J$11:$J$5010, 0)), L4791)="", "", IFERROR(INDEX('Ticket Sales'!D$11:D$5010, MATCH($Q4792, 'Ticket Sales'!$J$11:$J$5010, 0)), L4791)))</f>
        <v/>
      </c>
      <c r="M4792" s="41" t="str">
        <f>IF($Q4792="", "", IF(IFERROR(INDEX('Ticket Sales'!E$11:E$5010, MATCH($Q4792, 'Ticket Sales'!$J$11:$J$5010, 0)), M4791)="", "", IFERROR(INDEX('Ticket Sales'!E$11:E$5010, MATCH($Q4792, 'Ticket Sales'!$J$11:$J$5010, 0)), M4791)))</f>
        <v/>
      </c>
      <c r="N4792" s="2"/>
      <c r="P4792" s="48">
        <v>4782</v>
      </c>
      <c r="Q4792" s="48" t="str">
        <f t="shared" si="371"/>
        <v/>
      </c>
      <c r="S4792" s="52" t="str">
        <f t="shared" si="372"/>
        <v/>
      </c>
      <c r="U4792" s="52" t="str">
        <f t="shared" si="373"/>
        <v/>
      </c>
      <c r="W4792" s="52" t="str">
        <f t="shared" si="374"/>
        <v/>
      </c>
    </row>
    <row r="4793" spans="1:23" x14ac:dyDescent="0.25">
      <c r="A4793" s="2"/>
      <c r="B4793" s="32"/>
      <c r="C4793" s="25"/>
      <c r="D4793" s="25"/>
      <c r="E4793" s="26"/>
      <c r="F4793" s="27"/>
      <c r="G4793" s="2"/>
      <c r="H4793" s="2"/>
      <c r="I4793" s="38" t="str">
        <f t="shared" si="370"/>
        <v/>
      </c>
      <c r="J4793" s="39" t="str">
        <f>IF($Q4793="", "", IF(IFERROR(INDEX('Ticket Sales'!B$11:B$5010, MATCH($Q4793, 'Ticket Sales'!$J$11:$J$5010, 0)), J4792)="", "", IFERROR(INDEX('Ticket Sales'!B$11:B$5010, MATCH($Q4793, 'Ticket Sales'!$J$11:$J$5010, 0)), J4792)))</f>
        <v/>
      </c>
      <c r="K4793" s="39" t="str">
        <f>IF($Q4793="", "", IF(IFERROR(INDEX('Ticket Sales'!C$11:C$5010, MATCH($Q4793, 'Ticket Sales'!$J$11:$J$5010, 0)), K4792)="", "", IFERROR(INDEX('Ticket Sales'!C$11:C$5010, MATCH($Q4793, 'Ticket Sales'!$J$11:$J$5010, 0)), K4792)))</f>
        <v/>
      </c>
      <c r="L4793" s="40" t="str">
        <f>IF($Q4793="", "", IF(IFERROR(INDEX('Ticket Sales'!D$11:D$5010, MATCH($Q4793, 'Ticket Sales'!$J$11:$J$5010, 0)), L4792)="", "", IFERROR(INDEX('Ticket Sales'!D$11:D$5010, MATCH($Q4793, 'Ticket Sales'!$J$11:$J$5010, 0)), L4792)))</f>
        <v/>
      </c>
      <c r="M4793" s="41" t="str">
        <f>IF($Q4793="", "", IF(IFERROR(INDEX('Ticket Sales'!E$11:E$5010, MATCH($Q4793, 'Ticket Sales'!$J$11:$J$5010, 0)), M4792)="", "", IFERROR(INDEX('Ticket Sales'!E$11:E$5010, MATCH($Q4793, 'Ticket Sales'!$J$11:$J$5010, 0)), M4792)))</f>
        <v/>
      </c>
      <c r="N4793" s="2"/>
      <c r="P4793" s="48">
        <v>4783</v>
      </c>
      <c r="Q4793" s="48" t="str">
        <f t="shared" si="371"/>
        <v/>
      </c>
      <c r="S4793" s="52" t="str">
        <f t="shared" si="372"/>
        <v/>
      </c>
      <c r="U4793" s="52" t="str">
        <f t="shared" si="373"/>
        <v/>
      </c>
      <c r="W4793" s="52" t="str">
        <f t="shared" si="374"/>
        <v/>
      </c>
    </row>
    <row r="4794" spans="1:23" x14ac:dyDescent="0.25">
      <c r="A4794" s="2"/>
      <c r="B4794" s="32"/>
      <c r="C4794" s="25"/>
      <c r="D4794" s="25"/>
      <c r="E4794" s="26"/>
      <c r="F4794" s="27"/>
      <c r="G4794" s="2"/>
      <c r="H4794" s="2"/>
      <c r="I4794" s="38" t="str">
        <f t="shared" si="370"/>
        <v/>
      </c>
      <c r="J4794" s="39" t="str">
        <f>IF($Q4794="", "", IF(IFERROR(INDEX('Ticket Sales'!B$11:B$5010, MATCH($Q4794, 'Ticket Sales'!$J$11:$J$5010, 0)), J4793)="", "", IFERROR(INDEX('Ticket Sales'!B$11:B$5010, MATCH($Q4794, 'Ticket Sales'!$J$11:$J$5010, 0)), J4793)))</f>
        <v/>
      </c>
      <c r="K4794" s="39" t="str">
        <f>IF($Q4794="", "", IF(IFERROR(INDEX('Ticket Sales'!C$11:C$5010, MATCH($Q4794, 'Ticket Sales'!$J$11:$J$5010, 0)), K4793)="", "", IFERROR(INDEX('Ticket Sales'!C$11:C$5010, MATCH($Q4794, 'Ticket Sales'!$J$11:$J$5010, 0)), K4793)))</f>
        <v/>
      </c>
      <c r="L4794" s="40" t="str">
        <f>IF($Q4794="", "", IF(IFERROR(INDEX('Ticket Sales'!D$11:D$5010, MATCH($Q4794, 'Ticket Sales'!$J$11:$J$5010, 0)), L4793)="", "", IFERROR(INDEX('Ticket Sales'!D$11:D$5010, MATCH($Q4794, 'Ticket Sales'!$J$11:$J$5010, 0)), L4793)))</f>
        <v/>
      </c>
      <c r="M4794" s="41" t="str">
        <f>IF($Q4794="", "", IF(IFERROR(INDEX('Ticket Sales'!E$11:E$5010, MATCH($Q4794, 'Ticket Sales'!$J$11:$J$5010, 0)), M4793)="", "", IFERROR(INDEX('Ticket Sales'!E$11:E$5010, MATCH($Q4794, 'Ticket Sales'!$J$11:$J$5010, 0)), M4793)))</f>
        <v/>
      </c>
      <c r="N4794" s="2"/>
      <c r="P4794" s="48">
        <v>4784</v>
      </c>
      <c r="Q4794" s="48" t="str">
        <f t="shared" si="371"/>
        <v/>
      </c>
      <c r="S4794" s="52" t="str">
        <f t="shared" si="372"/>
        <v/>
      </c>
      <c r="U4794" s="52" t="str">
        <f t="shared" si="373"/>
        <v/>
      </c>
      <c r="W4794" s="52" t="str">
        <f t="shared" si="374"/>
        <v/>
      </c>
    </row>
    <row r="4795" spans="1:23" x14ac:dyDescent="0.25">
      <c r="A4795" s="2"/>
      <c r="B4795" s="32"/>
      <c r="C4795" s="25"/>
      <c r="D4795" s="25"/>
      <c r="E4795" s="26"/>
      <c r="F4795" s="27"/>
      <c r="G4795" s="2"/>
      <c r="H4795" s="2"/>
      <c r="I4795" s="38" t="str">
        <f t="shared" si="370"/>
        <v/>
      </c>
      <c r="J4795" s="39" t="str">
        <f>IF($Q4795="", "", IF(IFERROR(INDEX('Ticket Sales'!B$11:B$5010, MATCH($Q4795, 'Ticket Sales'!$J$11:$J$5010, 0)), J4794)="", "", IFERROR(INDEX('Ticket Sales'!B$11:B$5010, MATCH($Q4795, 'Ticket Sales'!$J$11:$J$5010, 0)), J4794)))</f>
        <v/>
      </c>
      <c r="K4795" s="39" t="str">
        <f>IF($Q4795="", "", IF(IFERROR(INDEX('Ticket Sales'!C$11:C$5010, MATCH($Q4795, 'Ticket Sales'!$J$11:$J$5010, 0)), K4794)="", "", IFERROR(INDEX('Ticket Sales'!C$11:C$5010, MATCH($Q4795, 'Ticket Sales'!$J$11:$J$5010, 0)), K4794)))</f>
        <v/>
      </c>
      <c r="L4795" s="40" t="str">
        <f>IF($Q4795="", "", IF(IFERROR(INDEX('Ticket Sales'!D$11:D$5010, MATCH($Q4795, 'Ticket Sales'!$J$11:$J$5010, 0)), L4794)="", "", IFERROR(INDEX('Ticket Sales'!D$11:D$5010, MATCH($Q4795, 'Ticket Sales'!$J$11:$J$5010, 0)), L4794)))</f>
        <v/>
      </c>
      <c r="M4795" s="41" t="str">
        <f>IF($Q4795="", "", IF(IFERROR(INDEX('Ticket Sales'!E$11:E$5010, MATCH($Q4795, 'Ticket Sales'!$J$11:$J$5010, 0)), M4794)="", "", IFERROR(INDEX('Ticket Sales'!E$11:E$5010, MATCH($Q4795, 'Ticket Sales'!$J$11:$J$5010, 0)), M4794)))</f>
        <v/>
      </c>
      <c r="N4795" s="2"/>
      <c r="P4795" s="48">
        <v>4785</v>
      </c>
      <c r="Q4795" s="48" t="str">
        <f t="shared" si="371"/>
        <v/>
      </c>
      <c r="S4795" s="52" t="str">
        <f t="shared" si="372"/>
        <v/>
      </c>
      <c r="U4795" s="52" t="str">
        <f t="shared" si="373"/>
        <v/>
      </c>
      <c r="W4795" s="52" t="str">
        <f t="shared" si="374"/>
        <v/>
      </c>
    </row>
    <row r="4796" spans="1:23" x14ac:dyDescent="0.25">
      <c r="A4796" s="2"/>
      <c r="B4796" s="32"/>
      <c r="C4796" s="25"/>
      <c r="D4796" s="25"/>
      <c r="E4796" s="26"/>
      <c r="F4796" s="27"/>
      <c r="G4796" s="2"/>
      <c r="H4796" s="2"/>
      <c r="I4796" s="38" t="str">
        <f t="shared" si="370"/>
        <v/>
      </c>
      <c r="J4796" s="39" t="str">
        <f>IF($Q4796="", "", IF(IFERROR(INDEX('Ticket Sales'!B$11:B$5010, MATCH($Q4796, 'Ticket Sales'!$J$11:$J$5010, 0)), J4795)="", "", IFERROR(INDEX('Ticket Sales'!B$11:B$5010, MATCH($Q4796, 'Ticket Sales'!$J$11:$J$5010, 0)), J4795)))</f>
        <v/>
      </c>
      <c r="K4796" s="39" t="str">
        <f>IF($Q4796="", "", IF(IFERROR(INDEX('Ticket Sales'!C$11:C$5010, MATCH($Q4796, 'Ticket Sales'!$J$11:$J$5010, 0)), K4795)="", "", IFERROR(INDEX('Ticket Sales'!C$11:C$5010, MATCH($Q4796, 'Ticket Sales'!$J$11:$J$5010, 0)), K4795)))</f>
        <v/>
      </c>
      <c r="L4796" s="40" t="str">
        <f>IF($Q4796="", "", IF(IFERROR(INDEX('Ticket Sales'!D$11:D$5010, MATCH($Q4796, 'Ticket Sales'!$J$11:$J$5010, 0)), L4795)="", "", IFERROR(INDEX('Ticket Sales'!D$11:D$5010, MATCH($Q4796, 'Ticket Sales'!$J$11:$J$5010, 0)), L4795)))</f>
        <v/>
      </c>
      <c r="M4796" s="41" t="str">
        <f>IF($Q4796="", "", IF(IFERROR(INDEX('Ticket Sales'!E$11:E$5010, MATCH($Q4796, 'Ticket Sales'!$J$11:$J$5010, 0)), M4795)="", "", IFERROR(INDEX('Ticket Sales'!E$11:E$5010, MATCH($Q4796, 'Ticket Sales'!$J$11:$J$5010, 0)), M4795)))</f>
        <v/>
      </c>
      <c r="N4796" s="2"/>
      <c r="P4796" s="48">
        <v>4786</v>
      </c>
      <c r="Q4796" s="48" t="str">
        <f t="shared" si="371"/>
        <v/>
      </c>
      <c r="S4796" s="52" t="str">
        <f t="shared" si="372"/>
        <v/>
      </c>
      <c r="U4796" s="52" t="str">
        <f t="shared" si="373"/>
        <v/>
      </c>
      <c r="W4796" s="52" t="str">
        <f t="shared" si="374"/>
        <v/>
      </c>
    </row>
    <row r="4797" spans="1:23" x14ac:dyDescent="0.25">
      <c r="A4797" s="2"/>
      <c r="B4797" s="32"/>
      <c r="C4797" s="25"/>
      <c r="D4797" s="25"/>
      <c r="E4797" s="26"/>
      <c r="F4797" s="27"/>
      <c r="G4797" s="2"/>
      <c r="H4797" s="2"/>
      <c r="I4797" s="38" t="str">
        <f t="shared" si="370"/>
        <v/>
      </c>
      <c r="J4797" s="39" t="str">
        <f>IF($Q4797="", "", IF(IFERROR(INDEX('Ticket Sales'!B$11:B$5010, MATCH($Q4797, 'Ticket Sales'!$J$11:$J$5010, 0)), J4796)="", "", IFERROR(INDEX('Ticket Sales'!B$11:B$5010, MATCH($Q4797, 'Ticket Sales'!$J$11:$J$5010, 0)), J4796)))</f>
        <v/>
      </c>
      <c r="K4797" s="39" t="str">
        <f>IF($Q4797="", "", IF(IFERROR(INDEX('Ticket Sales'!C$11:C$5010, MATCH($Q4797, 'Ticket Sales'!$J$11:$J$5010, 0)), K4796)="", "", IFERROR(INDEX('Ticket Sales'!C$11:C$5010, MATCH($Q4797, 'Ticket Sales'!$J$11:$J$5010, 0)), K4796)))</f>
        <v/>
      </c>
      <c r="L4797" s="40" t="str">
        <f>IF($Q4797="", "", IF(IFERROR(INDEX('Ticket Sales'!D$11:D$5010, MATCH($Q4797, 'Ticket Sales'!$J$11:$J$5010, 0)), L4796)="", "", IFERROR(INDEX('Ticket Sales'!D$11:D$5010, MATCH($Q4797, 'Ticket Sales'!$J$11:$J$5010, 0)), L4796)))</f>
        <v/>
      </c>
      <c r="M4797" s="41" t="str">
        <f>IF($Q4797="", "", IF(IFERROR(INDEX('Ticket Sales'!E$11:E$5010, MATCH($Q4797, 'Ticket Sales'!$J$11:$J$5010, 0)), M4796)="", "", IFERROR(INDEX('Ticket Sales'!E$11:E$5010, MATCH($Q4797, 'Ticket Sales'!$J$11:$J$5010, 0)), M4796)))</f>
        <v/>
      </c>
      <c r="N4797" s="2"/>
      <c r="P4797" s="48">
        <v>4787</v>
      </c>
      <c r="Q4797" s="48" t="str">
        <f t="shared" si="371"/>
        <v/>
      </c>
      <c r="S4797" s="52" t="str">
        <f t="shared" si="372"/>
        <v/>
      </c>
      <c r="U4797" s="52" t="str">
        <f t="shared" si="373"/>
        <v/>
      </c>
      <c r="W4797" s="52" t="str">
        <f t="shared" si="374"/>
        <v/>
      </c>
    </row>
    <row r="4798" spans="1:23" x14ac:dyDescent="0.25">
      <c r="A4798" s="2"/>
      <c r="B4798" s="32"/>
      <c r="C4798" s="25"/>
      <c r="D4798" s="25"/>
      <c r="E4798" s="26"/>
      <c r="F4798" s="27"/>
      <c r="G4798" s="2"/>
      <c r="H4798" s="2"/>
      <c r="I4798" s="38" t="str">
        <f t="shared" si="370"/>
        <v/>
      </c>
      <c r="J4798" s="39" t="str">
        <f>IF($Q4798="", "", IF(IFERROR(INDEX('Ticket Sales'!B$11:B$5010, MATCH($Q4798, 'Ticket Sales'!$J$11:$J$5010, 0)), J4797)="", "", IFERROR(INDEX('Ticket Sales'!B$11:B$5010, MATCH($Q4798, 'Ticket Sales'!$J$11:$J$5010, 0)), J4797)))</f>
        <v/>
      </c>
      <c r="K4798" s="39" t="str">
        <f>IF($Q4798="", "", IF(IFERROR(INDEX('Ticket Sales'!C$11:C$5010, MATCH($Q4798, 'Ticket Sales'!$J$11:$J$5010, 0)), K4797)="", "", IFERROR(INDEX('Ticket Sales'!C$11:C$5010, MATCH($Q4798, 'Ticket Sales'!$J$11:$J$5010, 0)), K4797)))</f>
        <v/>
      </c>
      <c r="L4798" s="40" t="str">
        <f>IF($Q4798="", "", IF(IFERROR(INDEX('Ticket Sales'!D$11:D$5010, MATCH($Q4798, 'Ticket Sales'!$J$11:$J$5010, 0)), L4797)="", "", IFERROR(INDEX('Ticket Sales'!D$11:D$5010, MATCH($Q4798, 'Ticket Sales'!$J$11:$J$5010, 0)), L4797)))</f>
        <v/>
      </c>
      <c r="M4798" s="41" t="str">
        <f>IF($Q4798="", "", IF(IFERROR(INDEX('Ticket Sales'!E$11:E$5010, MATCH($Q4798, 'Ticket Sales'!$J$11:$J$5010, 0)), M4797)="", "", IFERROR(INDEX('Ticket Sales'!E$11:E$5010, MATCH($Q4798, 'Ticket Sales'!$J$11:$J$5010, 0)), M4797)))</f>
        <v/>
      </c>
      <c r="N4798" s="2"/>
      <c r="P4798" s="48">
        <v>4788</v>
      </c>
      <c r="Q4798" s="48" t="str">
        <f t="shared" si="371"/>
        <v/>
      </c>
      <c r="S4798" s="52" t="str">
        <f t="shared" si="372"/>
        <v/>
      </c>
      <c r="U4798" s="52" t="str">
        <f t="shared" si="373"/>
        <v/>
      </c>
      <c r="W4798" s="52" t="str">
        <f t="shared" si="374"/>
        <v/>
      </c>
    </row>
    <row r="4799" spans="1:23" x14ac:dyDescent="0.25">
      <c r="A4799" s="2"/>
      <c r="B4799" s="32"/>
      <c r="C4799" s="25"/>
      <c r="D4799" s="25"/>
      <c r="E4799" s="26"/>
      <c r="F4799" s="27"/>
      <c r="G4799" s="2"/>
      <c r="H4799" s="2"/>
      <c r="I4799" s="38" t="str">
        <f t="shared" si="370"/>
        <v/>
      </c>
      <c r="J4799" s="39" t="str">
        <f>IF($Q4799="", "", IF(IFERROR(INDEX('Ticket Sales'!B$11:B$5010, MATCH($Q4799, 'Ticket Sales'!$J$11:$J$5010, 0)), J4798)="", "", IFERROR(INDEX('Ticket Sales'!B$11:B$5010, MATCH($Q4799, 'Ticket Sales'!$J$11:$J$5010, 0)), J4798)))</f>
        <v/>
      </c>
      <c r="K4799" s="39" t="str">
        <f>IF($Q4799="", "", IF(IFERROR(INDEX('Ticket Sales'!C$11:C$5010, MATCH($Q4799, 'Ticket Sales'!$J$11:$J$5010, 0)), K4798)="", "", IFERROR(INDEX('Ticket Sales'!C$11:C$5010, MATCH($Q4799, 'Ticket Sales'!$J$11:$J$5010, 0)), K4798)))</f>
        <v/>
      </c>
      <c r="L4799" s="40" t="str">
        <f>IF($Q4799="", "", IF(IFERROR(INDEX('Ticket Sales'!D$11:D$5010, MATCH($Q4799, 'Ticket Sales'!$J$11:$J$5010, 0)), L4798)="", "", IFERROR(INDEX('Ticket Sales'!D$11:D$5010, MATCH($Q4799, 'Ticket Sales'!$J$11:$J$5010, 0)), L4798)))</f>
        <v/>
      </c>
      <c r="M4799" s="41" t="str">
        <f>IF($Q4799="", "", IF(IFERROR(INDEX('Ticket Sales'!E$11:E$5010, MATCH($Q4799, 'Ticket Sales'!$J$11:$J$5010, 0)), M4798)="", "", IFERROR(INDEX('Ticket Sales'!E$11:E$5010, MATCH($Q4799, 'Ticket Sales'!$J$11:$J$5010, 0)), M4798)))</f>
        <v/>
      </c>
      <c r="N4799" s="2"/>
      <c r="P4799" s="48">
        <v>4789</v>
      </c>
      <c r="Q4799" s="48" t="str">
        <f t="shared" si="371"/>
        <v/>
      </c>
      <c r="S4799" s="52" t="str">
        <f t="shared" si="372"/>
        <v/>
      </c>
      <c r="U4799" s="52" t="str">
        <f t="shared" si="373"/>
        <v/>
      </c>
      <c r="W4799" s="52" t="str">
        <f t="shared" si="374"/>
        <v/>
      </c>
    </row>
    <row r="4800" spans="1:23" x14ac:dyDescent="0.25">
      <c r="A4800" s="2"/>
      <c r="B4800" s="32"/>
      <c r="C4800" s="25"/>
      <c r="D4800" s="25"/>
      <c r="E4800" s="26"/>
      <c r="F4800" s="27"/>
      <c r="G4800" s="2"/>
      <c r="H4800" s="2"/>
      <c r="I4800" s="38" t="str">
        <f t="shared" si="370"/>
        <v/>
      </c>
      <c r="J4800" s="39" t="str">
        <f>IF($Q4800="", "", IF(IFERROR(INDEX('Ticket Sales'!B$11:B$5010, MATCH($Q4800, 'Ticket Sales'!$J$11:$J$5010, 0)), J4799)="", "", IFERROR(INDEX('Ticket Sales'!B$11:B$5010, MATCH($Q4800, 'Ticket Sales'!$J$11:$J$5010, 0)), J4799)))</f>
        <v/>
      </c>
      <c r="K4800" s="39" t="str">
        <f>IF($Q4800="", "", IF(IFERROR(INDEX('Ticket Sales'!C$11:C$5010, MATCH($Q4800, 'Ticket Sales'!$J$11:$J$5010, 0)), K4799)="", "", IFERROR(INDEX('Ticket Sales'!C$11:C$5010, MATCH($Q4800, 'Ticket Sales'!$J$11:$J$5010, 0)), K4799)))</f>
        <v/>
      </c>
      <c r="L4800" s="40" t="str">
        <f>IF($Q4800="", "", IF(IFERROR(INDEX('Ticket Sales'!D$11:D$5010, MATCH($Q4800, 'Ticket Sales'!$J$11:$J$5010, 0)), L4799)="", "", IFERROR(INDEX('Ticket Sales'!D$11:D$5010, MATCH($Q4800, 'Ticket Sales'!$J$11:$J$5010, 0)), L4799)))</f>
        <v/>
      </c>
      <c r="M4800" s="41" t="str">
        <f>IF($Q4800="", "", IF(IFERROR(INDEX('Ticket Sales'!E$11:E$5010, MATCH($Q4800, 'Ticket Sales'!$J$11:$J$5010, 0)), M4799)="", "", IFERROR(INDEX('Ticket Sales'!E$11:E$5010, MATCH($Q4800, 'Ticket Sales'!$J$11:$J$5010, 0)), M4799)))</f>
        <v/>
      </c>
      <c r="N4800" s="2"/>
      <c r="P4800" s="48">
        <v>4790</v>
      </c>
      <c r="Q4800" s="48" t="str">
        <f t="shared" si="371"/>
        <v/>
      </c>
      <c r="S4800" s="52" t="str">
        <f t="shared" si="372"/>
        <v/>
      </c>
      <c r="U4800" s="52" t="str">
        <f t="shared" si="373"/>
        <v/>
      </c>
      <c r="W4800" s="52" t="str">
        <f t="shared" si="374"/>
        <v/>
      </c>
    </row>
    <row r="4801" spans="1:23" x14ac:dyDescent="0.25">
      <c r="A4801" s="2"/>
      <c r="B4801" s="32"/>
      <c r="C4801" s="25"/>
      <c r="D4801" s="25"/>
      <c r="E4801" s="26"/>
      <c r="F4801" s="27"/>
      <c r="G4801" s="2"/>
      <c r="H4801" s="2"/>
      <c r="I4801" s="38" t="str">
        <f t="shared" si="370"/>
        <v/>
      </c>
      <c r="J4801" s="39" t="str">
        <f>IF($Q4801="", "", IF(IFERROR(INDEX('Ticket Sales'!B$11:B$5010, MATCH($Q4801, 'Ticket Sales'!$J$11:$J$5010, 0)), J4800)="", "", IFERROR(INDEX('Ticket Sales'!B$11:B$5010, MATCH($Q4801, 'Ticket Sales'!$J$11:$J$5010, 0)), J4800)))</f>
        <v/>
      </c>
      <c r="K4801" s="39" t="str">
        <f>IF($Q4801="", "", IF(IFERROR(INDEX('Ticket Sales'!C$11:C$5010, MATCH($Q4801, 'Ticket Sales'!$J$11:$J$5010, 0)), K4800)="", "", IFERROR(INDEX('Ticket Sales'!C$11:C$5010, MATCH($Q4801, 'Ticket Sales'!$J$11:$J$5010, 0)), K4800)))</f>
        <v/>
      </c>
      <c r="L4801" s="40" t="str">
        <f>IF($Q4801="", "", IF(IFERROR(INDEX('Ticket Sales'!D$11:D$5010, MATCH($Q4801, 'Ticket Sales'!$J$11:$J$5010, 0)), L4800)="", "", IFERROR(INDEX('Ticket Sales'!D$11:D$5010, MATCH($Q4801, 'Ticket Sales'!$J$11:$J$5010, 0)), L4800)))</f>
        <v/>
      </c>
      <c r="M4801" s="41" t="str">
        <f>IF($Q4801="", "", IF(IFERROR(INDEX('Ticket Sales'!E$11:E$5010, MATCH($Q4801, 'Ticket Sales'!$J$11:$J$5010, 0)), M4800)="", "", IFERROR(INDEX('Ticket Sales'!E$11:E$5010, MATCH($Q4801, 'Ticket Sales'!$J$11:$J$5010, 0)), M4800)))</f>
        <v/>
      </c>
      <c r="N4801" s="2"/>
      <c r="P4801" s="48">
        <v>4791</v>
      </c>
      <c r="Q4801" s="48" t="str">
        <f t="shared" si="371"/>
        <v/>
      </c>
      <c r="S4801" s="52" t="str">
        <f t="shared" si="372"/>
        <v/>
      </c>
      <c r="U4801" s="52" t="str">
        <f t="shared" si="373"/>
        <v/>
      </c>
      <c r="W4801" s="52" t="str">
        <f t="shared" si="374"/>
        <v/>
      </c>
    </row>
    <row r="4802" spans="1:23" x14ac:dyDescent="0.25">
      <c r="A4802" s="2"/>
      <c r="B4802" s="32"/>
      <c r="C4802" s="25"/>
      <c r="D4802" s="25"/>
      <c r="E4802" s="26"/>
      <c r="F4802" s="27"/>
      <c r="G4802" s="2"/>
      <c r="H4802" s="2"/>
      <c r="I4802" s="38" t="str">
        <f t="shared" si="370"/>
        <v/>
      </c>
      <c r="J4802" s="39" t="str">
        <f>IF($Q4802="", "", IF(IFERROR(INDEX('Ticket Sales'!B$11:B$5010, MATCH($Q4802, 'Ticket Sales'!$J$11:$J$5010, 0)), J4801)="", "", IFERROR(INDEX('Ticket Sales'!B$11:B$5010, MATCH($Q4802, 'Ticket Sales'!$J$11:$J$5010, 0)), J4801)))</f>
        <v/>
      </c>
      <c r="K4802" s="39" t="str">
        <f>IF($Q4802="", "", IF(IFERROR(INDEX('Ticket Sales'!C$11:C$5010, MATCH($Q4802, 'Ticket Sales'!$J$11:$J$5010, 0)), K4801)="", "", IFERROR(INDEX('Ticket Sales'!C$11:C$5010, MATCH($Q4802, 'Ticket Sales'!$J$11:$J$5010, 0)), K4801)))</f>
        <v/>
      </c>
      <c r="L4802" s="40" t="str">
        <f>IF($Q4802="", "", IF(IFERROR(INDEX('Ticket Sales'!D$11:D$5010, MATCH($Q4802, 'Ticket Sales'!$J$11:$J$5010, 0)), L4801)="", "", IFERROR(INDEX('Ticket Sales'!D$11:D$5010, MATCH($Q4802, 'Ticket Sales'!$J$11:$J$5010, 0)), L4801)))</f>
        <v/>
      </c>
      <c r="M4802" s="41" t="str">
        <f>IF($Q4802="", "", IF(IFERROR(INDEX('Ticket Sales'!E$11:E$5010, MATCH($Q4802, 'Ticket Sales'!$J$11:$J$5010, 0)), M4801)="", "", IFERROR(INDEX('Ticket Sales'!E$11:E$5010, MATCH($Q4802, 'Ticket Sales'!$J$11:$J$5010, 0)), M4801)))</f>
        <v/>
      </c>
      <c r="N4802" s="2"/>
      <c r="P4802" s="48">
        <v>4792</v>
      </c>
      <c r="Q4802" s="48" t="str">
        <f t="shared" si="371"/>
        <v/>
      </c>
      <c r="S4802" s="52" t="str">
        <f t="shared" si="372"/>
        <v/>
      </c>
      <c r="U4802" s="52" t="str">
        <f t="shared" si="373"/>
        <v/>
      </c>
      <c r="W4802" s="52" t="str">
        <f t="shared" si="374"/>
        <v/>
      </c>
    </row>
    <row r="4803" spans="1:23" x14ac:dyDescent="0.25">
      <c r="A4803" s="2"/>
      <c r="B4803" s="32"/>
      <c r="C4803" s="25"/>
      <c r="D4803" s="25"/>
      <c r="E4803" s="26"/>
      <c r="F4803" s="27"/>
      <c r="G4803" s="2"/>
      <c r="H4803" s="2"/>
      <c r="I4803" s="38" t="str">
        <f t="shared" si="370"/>
        <v/>
      </c>
      <c r="J4803" s="39" t="str">
        <f>IF($Q4803="", "", IF(IFERROR(INDEX('Ticket Sales'!B$11:B$5010, MATCH($Q4803, 'Ticket Sales'!$J$11:$J$5010, 0)), J4802)="", "", IFERROR(INDEX('Ticket Sales'!B$11:B$5010, MATCH($Q4803, 'Ticket Sales'!$J$11:$J$5010, 0)), J4802)))</f>
        <v/>
      </c>
      <c r="K4803" s="39" t="str">
        <f>IF($Q4803="", "", IF(IFERROR(INDEX('Ticket Sales'!C$11:C$5010, MATCH($Q4803, 'Ticket Sales'!$J$11:$J$5010, 0)), K4802)="", "", IFERROR(INDEX('Ticket Sales'!C$11:C$5010, MATCH($Q4803, 'Ticket Sales'!$J$11:$J$5010, 0)), K4802)))</f>
        <v/>
      </c>
      <c r="L4803" s="40" t="str">
        <f>IF($Q4803="", "", IF(IFERROR(INDEX('Ticket Sales'!D$11:D$5010, MATCH($Q4803, 'Ticket Sales'!$J$11:$J$5010, 0)), L4802)="", "", IFERROR(INDEX('Ticket Sales'!D$11:D$5010, MATCH($Q4803, 'Ticket Sales'!$J$11:$J$5010, 0)), L4802)))</f>
        <v/>
      </c>
      <c r="M4803" s="41" t="str">
        <f>IF($Q4803="", "", IF(IFERROR(INDEX('Ticket Sales'!E$11:E$5010, MATCH($Q4803, 'Ticket Sales'!$J$11:$J$5010, 0)), M4802)="", "", IFERROR(INDEX('Ticket Sales'!E$11:E$5010, MATCH($Q4803, 'Ticket Sales'!$J$11:$J$5010, 0)), M4802)))</f>
        <v/>
      </c>
      <c r="N4803" s="2"/>
      <c r="P4803" s="48">
        <v>4793</v>
      </c>
      <c r="Q4803" s="48" t="str">
        <f t="shared" si="371"/>
        <v/>
      </c>
      <c r="S4803" s="52" t="str">
        <f t="shared" si="372"/>
        <v/>
      </c>
      <c r="U4803" s="52" t="str">
        <f t="shared" si="373"/>
        <v/>
      </c>
      <c r="W4803" s="52" t="str">
        <f t="shared" si="374"/>
        <v/>
      </c>
    </row>
    <row r="4804" spans="1:23" x14ac:dyDescent="0.25">
      <c r="A4804" s="2"/>
      <c r="B4804" s="32"/>
      <c r="C4804" s="25"/>
      <c r="D4804" s="25"/>
      <c r="E4804" s="26"/>
      <c r="F4804" s="27"/>
      <c r="G4804" s="2"/>
      <c r="H4804" s="2"/>
      <c r="I4804" s="38" t="str">
        <f t="shared" si="370"/>
        <v/>
      </c>
      <c r="J4804" s="39" t="str">
        <f>IF($Q4804="", "", IF(IFERROR(INDEX('Ticket Sales'!B$11:B$5010, MATCH($Q4804, 'Ticket Sales'!$J$11:$J$5010, 0)), J4803)="", "", IFERROR(INDEX('Ticket Sales'!B$11:B$5010, MATCH($Q4804, 'Ticket Sales'!$J$11:$J$5010, 0)), J4803)))</f>
        <v/>
      </c>
      <c r="K4804" s="39" t="str">
        <f>IF($Q4804="", "", IF(IFERROR(INDEX('Ticket Sales'!C$11:C$5010, MATCH($Q4804, 'Ticket Sales'!$J$11:$J$5010, 0)), K4803)="", "", IFERROR(INDEX('Ticket Sales'!C$11:C$5010, MATCH($Q4804, 'Ticket Sales'!$J$11:$J$5010, 0)), K4803)))</f>
        <v/>
      </c>
      <c r="L4804" s="40" t="str">
        <f>IF($Q4804="", "", IF(IFERROR(INDEX('Ticket Sales'!D$11:D$5010, MATCH($Q4804, 'Ticket Sales'!$J$11:$J$5010, 0)), L4803)="", "", IFERROR(INDEX('Ticket Sales'!D$11:D$5010, MATCH($Q4804, 'Ticket Sales'!$J$11:$J$5010, 0)), L4803)))</f>
        <v/>
      </c>
      <c r="M4804" s="41" t="str">
        <f>IF($Q4804="", "", IF(IFERROR(INDEX('Ticket Sales'!E$11:E$5010, MATCH($Q4804, 'Ticket Sales'!$J$11:$J$5010, 0)), M4803)="", "", IFERROR(INDEX('Ticket Sales'!E$11:E$5010, MATCH($Q4804, 'Ticket Sales'!$J$11:$J$5010, 0)), M4803)))</f>
        <v/>
      </c>
      <c r="N4804" s="2"/>
      <c r="P4804" s="48">
        <v>4794</v>
      </c>
      <c r="Q4804" s="48" t="str">
        <f t="shared" si="371"/>
        <v/>
      </c>
      <c r="S4804" s="52" t="str">
        <f t="shared" si="372"/>
        <v/>
      </c>
      <c r="U4804" s="52" t="str">
        <f t="shared" si="373"/>
        <v/>
      </c>
      <c r="W4804" s="52" t="str">
        <f t="shared" si="374"/>
        <v/>
      </c>
    </row>
    <row r="4805" spans="1:23" x14ac:dyDescent="0.25">
      <c r="A4805" s="2"/>
      <c r="B4805" s="32"/>
      <c r="C4805" s="25"/>
      <c r="D4805" s="25"/>
      <c r="E4805" s="26"/>
      <c r="F4805" s="27"/>
      <c r="G4805" s="2"/>
      <c r="H4805" s="2"/>
      <c r="I4805" s="38" t="str">
        <f t="shared" si="370"/>
        <v/>
      </c>
      <c r="J4805" s="39" t="str">
        <f>IF($Q4805="", "", IF(IFERROR(INDEX('Ticket Sales'!B$11:B$5010, MATCH($Q4805, 'Ticket Sales'!$J$11:$J$5010, 0)), J4804)="", "", IFERROR(INDEX('Ticket Sales'!B$11:B$5010, MATCH($Q4805, 'Ticket Sales'!$J$11:$J$5010, 0)), J4804)))</f>
        <v/>
      </c>
      <c r="K4805" s="39" t="str">
        <f>IF($Q4805="", "", IF(IFERROR(INDEX('Ticket Sales'!C$11:C$5010, MATCH($Q4805, 'Ticket Sales'!$J$11:$J$5010, 0)), K4804)="", "", IFERROR(INDEX('Ticket Sales'!C$11:C$5010, MATCH($Q4805, 'Ticket Sales'!$J$11:$J$5010, 0)), K4804)))</f>
        <v/>
      </c>
      <c r="L4805" s="40" t="str">
        <f>IF($Q4805="", "", IF(IFERROR(INDEX('Ticket Sales'!D$11:D$5010, MATCH($Q4805, 'Ticket Sales'!$J$11:$J$5010, 0)), L4804)="", "", IFERROR(INDEX('Ticket Sales'!D$11:D$5010, MATCH($Q4805, 'Ticket Sales'!$J$11:$J$5010, 0)), L4804)))</f>
        <v/>
      </c>
      <c r="M4805" s="41" t="str">
        <f>IF($Q4805="", "", IF(IFERROR(INDEX('Ticket Sales'!E$11:E$5010, MATCH($Q4805, 'Ticket Sales'!$J$11:$J$5010, 0)), M4804)="", "", IFERROR(INDEX('Ticket Sales'!E$11:E$5010, MATCH($Q4805, 'Ticket Sales'!$J$11:$J$5010, 0)), M4804)))</f>
        <v/>
      </c>
      <c r="N4805" s="2"/>
      <c r="P4805" s="48">
        <v>4795</v>
      </c>
      <c r="Q4805" s="48" t="str">
        <f t="shared" si="371"/>
        <v/>
      </c>
      <c r="S4805" s="52" t="str">
        <f t="shared" si="372"/>
        <v/>
      </c>
      <c r="U4805" s="52" t="str">
        <f t="shared" si="373"/>
        <v/>
      </c>
      <c r="W4805" s="52" t="str">
        <f t="shared" si="374"/>
        <v/>
      </c>
    </row>
    <row r="4806" spans="1:23" x14ac:dyDescent="0.25">
      <c r="A4806" s="2"/>
      <c r="B4806" s="32"/>
      <c r="C4806" s="25"/>
      <c r="D4806" s="25"/>
      <c r="E4806" s="26"/>
      <c r="F4806" s="27"/>
      <c r="G4806" s="2"/>
      <c r="H4806" s="2"/>
      <c r="I4806" s="38" t="str">
        <f t="shared" si="370"/>
        <v/>
      </c>
      <c r="J4806" s="39" t="str">
        <f>IF($Q4806="", "", IF(IFERROR(INDEX('Ticket Sales'!B$11:B$5010, MATCH($Q4806, 'Ticket Sales'!$J$11:$J$5010, 0)), J4805)="", "", IFERROR(INDEX('Ticket Sales'!B$11:B$5010, MATCH($Q4806, 'Ticket Sales'!$J$11:$J$5010, 0)), J4805)))</f>
        <v/>
      </c>
      <c r="K4806" s="39" t="str">
        <f>IF($Q4806="", "", IF(IFERROR(INDEX('Ticket Sales'!C$11:C$5010, MATCH($Q4806, 'Ticket Sales'!$J$11:$J$5010, 0)), K4805)="", "", IFERROR(INDEX('Ticket Sales'!C$11:C$5010, MATCH($Q4806, 'Ticket Sales'!$J$11:$J$5010, 0)), K4805)))</f>
        <v/>
      </c>
      <c r="L4806" s="40" t="str">
        <f>IF($Q4806="", "", IF(IFERROR(INDEX('Ticket Sales'!D$11:D$5010, MATCH($Q4806, 'Ticket Sales'!$J$11:$J$5010, 0)), L4805)="", "", IFERROR(INDEX('Ticket Sales'!D$11:D$5010, MATCH($Q4806, 'Ticket Sales'!$J$11:$J$5010, 0)), L4805)))</f>
        <v/>
      </c>
      <c r="M4806" s="41" t="str">
        <f>IF($Q4806="", "", IF(IFERROR(INDEX('Ticket Sales'!E$11:E$5010, MATCH($Q4806, 'Ticket Sales'!$J$11:$J$5010, 0)), M4805)="", "", IFERROR(INDEX('Ticket Sales'!E$11:E$5010, MATCH($Q4806, 'Ticket Sales'!$J$11:$J$5010, 0)), M4805)))</f>
        <v/>
      </c>
      <c r="N4806" s="2"/>
      <c r="P4806" s="48">
        <v>4796</v>
      </c>
      <c r="Q4806" s="48" t="str">
        <f t="shared" si="371"/>
        <v/>
      </c>
      <c r="S4806" s="52" t="str">
        <f t="shared" si="372"/>
        <v/>
      </c>
      <c r="U4806" s="52" t="str">
        <f t="shared" si="373"/>
        <v/>
      </c>
      <c r="W4806" s="52" t="str">
        <f t="shared" si="374"/>
        <v/>
      </c>
    </row>
    <row r="4807" spans="1:23" x14ac:dyDescent="0.25">
      <c r="A4807" s="2"/>
      <c r="B4807" s="32"/>
      <c r="C4807" s="25"/>
      <c r="D4807" s="25"/>
      <c r="E4807" s="26"/>
      <c r="F4807" s="27"/>
      <c r="G4807" s="2"/>
      <c r="H4807" s="2"/>
      <c r="I4807" s="38" t="str">
        <f t="shared" si="370"/>
        <v/>
      </c>
      <c r="J4807" s="39" t="str">
        <f>IF($Q4807="", "", IF(IFERROR(INDEX('Ticket Sales'!B$11:B$5010, MATCH($Q4807, 'Ticket Sales'!$J$11:$J$5010, 0)), J4806)="", "", IFERROR(INDEX('Ticket Sales'!B$11:B$5010, MATCH($Q4807, 'Ticket Sales'!$J$11:$J$5010, 0)), J4806)))</f>
        <v/>
      </c>
      <c r="K4807" s="39" t="str">
        <f>IF($Q4807="", "", IF(IFERROR(INDEX('Ticket Sales'!C$11:C$5010, MATCH($Q4807, 'Ticket Sales'!$J$11:$J$5010, 0)), K4806)="", "", IFERROR(INDEX('Ticket Sales'!C$11:C$5010, MATCH($Q4807, 'Ticket Sales'!$J$11:$J$5010, 0)), K4806)))</f>
        <v/>
      </c>
      <c r="L4807" s="40" t="str">
        <f>IF($Q4807="", "", IF(IFERROR(INDEX('Ticket Sales'!D$11:D$5010, MATCH($Q4807, 'Ticket Sales'!$J$11:$J$5010, 0)), L4806)="", "", IFERROR(INDEX('Ticket Sales'!D$11:D$5010, MATCH($Q4807, 'Ticket Sales'!$J$11:$J$5010, 0)), L4806)))</f>
        <v/>
      </c>
      <c r="M4807" s="41" t="str">
        <f>IF($Q4807="", "", IF(IFERROR(INDEX('Ticket Sales'!E$11:E$5010, MATCH($Q4807, 'Ticket Sales'!$J$11:$J$5010, 0)), M4806)="", "", IFERROR(INDEX('Ticket Sales'!E$11:E$5010, MATCH($Q4807, 'Ticket Sales'!$J$11:$J$5010, 0)), M4806)))</f>
        <v/>
      </c>
      <c r="N4807" s="2"/>
      <c r="P4807" s="48">
        <v>4797</v>
      </c>
      <c r="Q4807" s="48" t="str">
        <f t="shared" si="371"/>
        <v/>
      </c>
      <c r="S4807" s="52" t="str">
        <f t="shared" si="372"/>
        <v/>
      </c>
      <c r="U4807" s="52" t="str">
        <f t="shared" si="373"/>
        <v/>
      </c>
      <c r="W4807" s="52" t="str">
        <f t="shared" si="374"/>
        <v/>
      </c>
    </row>
    <row r="4808" spans="1:23" x14ac:dyDescent="0.25">
      <c r="A4808" s="2"/>
      <c r="B4808" s="32"/>
      <c r="C4808" s="25"/>
      <c r="D4808" s="25"/>
      <c r="E4808" s="26"/>
      <c r="F4808" s="27"/>
      <c r="G4808" s="2"/>
      <c r="H4808" s="2"/>
      <c r="I4808" s="38" t="str">
        <f t="shared" si="370"/>
        <v/>
      </c>
      <c r="J4808" s="39" t="str">
        <f>IF($Q4808="", "", IF(IFERROR(INDEX('Ticket Sales'!B$11:B$5010, MATCH($Q4808, 'Ticket Sales'!$J$11:$J$5010, 0)), J4807)="", "", IFERROR(INDEX('Ticket Sales'!B$11:B$5010, MATCH($Q4808, 'Ticket Sales'!$J$11:$J$5010, 0)), J4807)))</f>
        <v/>
      </c>
      <c r="K4808" s="39" t="str">
        <f>IF($Q4808="", "", IF(IFERROR(INDEX('Ticket Sales'!C$11:C$5010, MATCH($Q4808, 'Ticket Sales'!$J$11:$J$5010, 0)), K4807)="", "", IFERROR(INDEX('Ticket Sales'!C$11:C$5010, MATCH($Q4808, 'Ticket Sales'!$J$11:$J$5010, 0)), K4807)))</f>
        <v/>
      </c>
      <c r="L4808" s="40" t="str">
        <f>IF($Q4808="", "", IF(IFERROR(INDEX('Ticket Sales'!D$11:D$5010, MATCH($Q4808, 'Ticket Sales'!$J$11:$J$5010, 0)), L4807)="", "", IFERROR(INDEX('Ticket Sales'!D$11:D$5010, MATCH($Q4808, 'Ticket Sales'!$J$11:$J$5010, 0)), L4807)))</f>
        <v/>
      </c>
      <c r="M4808" s="41" t="str">
        <f>IF($Q4808="", "", IF(IFERROR(INDEX('Ticket Sales'!E$11:E$5010, MATCH($Q4808, 'Ticket Sales'!$J$11:$J$5010, 0)), M4807)="", "", IFERROR(INDEX('Ticket Sales'!E$11:E$5010, MATCH($Q4808, 'Ticket Sales'!$J$11:$J$5010, 0)), M4807)))</f>
        <v/>
      </c>
      <c r="N4808" s="2"/>
      <c r="P4808" s="48">
        <v>4798</v>
      </c>
      <c r="Q4808" s="48" t="str">
        <f t="shared" si="371"/>
        <v/>
      </c>
      <c r="S4808" s="52" t="str">
        <f t="shared" si="372"/>
        <v/>
      </c>
      <c r="U4808" s="52" t="str">
        <f t="shared" si="373"/>
        <v/>
      </c>
      <c r="W4808" s="52" t="str">
        <f t="shared" si="374"/>
        <v/>
      </c>
    </row>
    <row r="4809" spans="1:23" x14ac:dyDescent="0.25">
      <c r="A4809" s="2"/>
      <c r="B4809" s="32"/>
      <c r="C4809" s="25"/>
      <c r="D4809" s="25"/>
      <c r="E4809" s="26"/>
      <c r="F4809" s="27"/>
      <c r="G4809" s="2"/>
      <c r="H4809" s="2"/>
      <c r="I4809" s="38" t="str">
        <f t="shared" si="370"/>
        <v/>
      </c>
      <c r="J4809" s="39" t="str">
        <f>IF($Q4809="", "", IF(IFERROR(INDEX('Ticket Sales'!B$11:B$5010, MATCH($Q4809, 'Ticket Sales'!$J$11:$J$5010, 0)), J4808)="", "", IFERROR(INDEX('Ticket Sales'!B$11:B$5010, MATCH($Q4809, 'Ticket Sales'!$J$11:$J$5010, 0)), J4808)))</f>
        <v/>
      </c>
      <c r="K4809" s="39" t="str">
        <f>IF($Q4809="", "", IF(IFERROR(INDEX('Ticket Sales'!C$11:C$5010, MATCH($Q4809, 'Ticket Sales'!$J$11:$J$5010, 0)), K4808)="", "", IFERROR(INDEX('Ticket Sales'!C$11:C$5010, MATCH($Q4809, 'Ticket Sales'!$J$11:$J$5010, 0)), K4808)))</f>
        <v/>
      </c>
      <c r="L4809" s="40" t="str">
        <f>IF($Q4809="", "", IF(IFERROR(INDEX('Ticket Sales'!D$11:D$5010, MATCH($Q4809, 'Ticket Sales'!$J$11:$J$5010, 0)), L4808)="", "", IFERROR(INDEX('Ticket Sales'!D$11:D$5010, MATCH($Q4809, 'Ticket Sales'!$J$11:$J$5010, 0)), L4808)))</f>
        <v/>
      </c>
      <c r="M4809" s="41" t="str">
        <f>IF($Q4809="", "", IF(IFERROR(INDEX('Ticket Sales'!E$11:E$5010, MATCH($Q4809, 'Ticket Sales'!$J$11:$J$5010, 0)), M4808)="", "", IFERROR(INDEX('Ticket Sales'!E$11:E$5010, MATCH($Q4809, 'Ticket Sales'!$J$11:$J$5010, 0)), M4808)))</f>
        <v/>
      </c>
      <c r="N4809" s="2"/>
      <c r="P4809" s="48">
        <v>4799</v>
      </c>
      <c r="Q4809" s="48" t="str">
        <f t="shared" si="371"/>
        <v/>
      </c>
      <c r="S4809" s="52" t="str">
        <f t="shared" si="372"/>
        <v/>
      </c>
      <c r="U4809" s="52" t="str">
        <f t="shared" si="373"/>
        <v/>
      </c>
      <c r="W4809" s="52" t="str">
        <f t="shared" si="374"/>
        <v/>
      </c>
    </row>
    <row r="4810" spans="1:23" x14ac:dyDescent="0.25">
      <c r="A4810" s="2"/>
      <c r="B4810" s="32"/>
      <c r="C4810" s="25"/>
      <c r="D4810" s="25"/>
      <c r="E4810" s="26"/>
      <c r="F4810" s="27"/>
      <c r="G4810" s="2"/>
      <c r="H4810" s="2"/>
      <c r="I4810" s="38" t="str">
        <f t="shared" si="370"/>
        <v/>
      </c>
      <c r="J4810" s="39" t="str">
        <f>IF($Q4810="", "", IF(IFERROR(INDEX('Ticket Sales'!B$11:B$5010, MATCH($Q4810, 'Ticket Sales'!$J$11:$J$5010, 0)), J4809)="", "", IFERROR(INDEX('Ticket Sales'!B$11:B$5010, MATCH($Q4810, 'Ticket Sales'!$J$11:$J$5010, 0)), J4809)))</f>
        <v/>
      </c>
      <c r="K4810" s="39" t="str">
        <f>IF($Q4810="", "", IF(IFERROR(INDEX('Ticket Sales'!C$11:C$5010, MATCH($Q4810, 'Ticket Sales'!$J$11:$J$5010, 0)), K4809)="", "", IFERROR(INDEX('Ticket Sales'!C$11:C$5010, MATCH($Q4810, 'Ticket Sales'!$J$11:$J$5010, 0)), K4809)))</f>
        <v/>
      </c>
      <c r="L4810" s="40" t="str">
        <f>IF($Q4810="", "", IF(IFERROR(INDEX('Ticket Sales'!D$11:D$5010, MATCH($Q4810, 'Ticket Sales'!$J$11:$J$5010, 0)), L4809)="", "", IFERROR(INDEX('Ticket Sales'!D$11:D$5010, MATCH($Q4810, 'Ticket Sales'!$J$11:$J$5010, 0)), L4809)))</f>
        <v/>
      </c>
      <c r="M4810" s="41" t="str">
        <f>IF($Q4810="", "", IF(IFERROR(INDEX('Ticket Sales'!E$11:E$5010, MATCH($Q4810, 'Ticket Sales'!$J$11:$J$5010, 0)), M4809)="", "", IFERROR(INDEX('Ticket Sales'!E$11:E$5010, MATCH($Q4810, 'Ticket Sales'!$J$11:$J$5010, 0)), M4809)))</f>
        <v/>
      </c>
      <c r="N4810" s="2"/>
      <c r="P4810" s="48">
        <v>4800</v>
      </c>
      <c r="Q4810" s="48" t="str">
        <f t="shared" si="371"/>
        <v/>
      </c>
      <c r="S4810" s="52" t="str">
        <f t="shared" si="372"/>
        <v/>
      </c>
      <c r="U4810" s="52" t="str">
        <f t="shared" si="373"/>
        <v/>
      </c>
      <c r="W4810" s="52" t="str">
        <f t="shared" si="374"/>
        <v/>
      </c>
    </row>
    <row r="4811" spans="1:23" x14ac:dyDescent="0.25">
      <c r="A4811" s="2"/>
      <c r="B4811" s="32"/>
      <c r="C4811" s="25"/>
      <c r="D4811" s="25"/>
      <c r="E4811" s="26"/>
      <c r="F4811" s="27"/>
      <c r="G4811" s="2"/>
      <c r="H4811" s="2"/>
      <c r="I4811" s="38" t="str">
        <f t="shared" si="370"/>
        <v/>
      </c>
      <c r="J4811" s="39" t="str">
        <f>IF($Q4811="", "", IF(IFERROR(INDEX('Ticket Sales'!B$11:B$5010, MATCH($Q4811, 'Ticket Sales'!$J$11:$J$5010, 0)), J4810)="", "", IFERROR(INDEX('Ticket Sales'!B$11:B$5010, MATCH($Q4811, 'Ticket Sales'!$J$11:$J$5010, 0)), J4810)))</f>
        <v/>
      </c>
      <c r="K4811" s="39" t="str">
        <f>IF($Q4811="", "", IF(IFERROR(INDEX('Ticket Sales'!C$11:C$5010, MATCH($Q4811, 'Ticket Sales'!$J$11:$J$5010, 0)), K4810)="", "", IFERROR(INDEX('Ticket Sales'!C$11:C$5010, MATCH($Q4811, 'Ticket Sales'!$J$11:$J$5010, 0)), K4810)))</f>
        <v/>
      </c>
      <c r="L4811" s="40" t="str">
        <f>IF($Q4811="", "", IF(IFERROR(INDEX('Ticket Sales'!D$11:D$5010, MATCH($Q4811, 'Ticket Sales'!$J$11:$J$5010, 0)), L4810)="", "", IFERROR(INDEX('Ticket Sales'!D$11:D$5010, MATCH($Q4811, 'Ticket Sales'!$J$11:$J$5010, 0)), L4810)))</f>
        <v/>
      </c>
      <c r="M4811" s="41" t="str">
        <f>IF($Q4811="", "", IF(IFERROR(INDEX('Ticket Sales'!E$11:E$5010, MATCH($Q4811, 'Ticket Sales'!$J$11:$J$5010, 0)), M4810)="", "", IFERROR(INDEX('Ticket Sales'!E$11:E$5010, MATCH($Q4811, 'Ticket Sales'!$J$11:$J$5010, 0)), M4810)))</f>
        <v/>
      </c>
      <c r="N4811" s="2"/>
      <c r="P4811" s="48">
        <v>4801</v>
      </c>
      <c r="Q4811" s="48" t="str">
        <f t="shared" si="371"/>
        <v/>
      </c>
      <c r="S4811" s="52" t="str">
        <f t="shared" si="372"/>
        <v/>
      </c>
      <c r="U4811" s="52" t="str">
        <f t="shared" si="373"/>
        <v/>
      </c>
      <c r="W4811" s="52" t="str">
        <f t="shared" si="374"/>
        <v/>
      </c>
    </row>
    <row r="4812" spans="1:23" x14ac:dyDescent="0.25">
      <c r="A4812" s="2"/>
      <c r="B4812" s="32"/>
      <c r="C4812" s="25"/>
      <c r="D4812" s="25"/>
      <c r="E4812" s="26"/>
      <c r="F4812" s="27"/>
      <c r="G4812" s="2"/>
      <c r="H4812" s="2"/>
      <c r="I4812" s="38" t="str">
        <f t="shared" ref="I4812:I4875" si="375">$Q4812</f>
        <v/>
      </c>
      <c r="J4812" s="39" t="str">
        <f>IF($Q4812="", "", IF(IFERROR(INDEX('Ticket Sales'!B$11:B$5010, MATCH($Q4812, 'Ticket Sales'!$J$11:$J$5010, 0)), J4811)="", "", IFERROR(INDEX('Ticket Sales'!B$11:B$5010, MATCH($Q4812, 'Ticket Sales'!$J$11:$J$5010, 0)), J4811)))</f>
        <v/>
      </c>
      <c r="K4812" s="39" t="str">
        <f>IF($Q4812="", "", IF(IFERROR(INDEX('Ticket Sales'!C$11:C$5010, MATCH($Q4812, 'Ticket Sales'!$J$11:$J$5010, 0)), K4811)="", "", IFERROR(INDEX('Ticket Sales'!C$11:C$5010, MATCH($Q4812, 'Ticket Sales'!$J$11:$J$5010, 0)), K4811)))</f>
        <v/>
      </c>
      <c r="L4812" s="40" t="str">
        <f>IF($Q4812="", "", IF(IFERROR(INDEX('Ticket Sales'!D$11:D$5010, MATCH($Q4812, 'Ticket Sales'!$J$11:$J$5010, 0)), L4811)="", "", IFERROR(INDEX('Ticket Sales'!D$11:D$5010, MATCH($Q4812, 'Ticket Sales'!$J$11:$J$5010, 0)), L4811)))</f>
        <v/>
      </c>
      <c r="M4812" s="41" t="str">
        <f>IF($Q4812="", "", IF(IFERROR(INDEX('Ticket Sales'!E$11:E$5010, MATCH($Q4812, 'Ticket Sales'!$J$11:$J$5010, 0)), M4811)="", "", IFERROR(INDEX('Ticket Sales'!E$11:E$5010, MATCH($Q4812, 'Ticket Sales'!$J$11:$J$5010, 0)), M4811)))</f>
        <v/>
      </c>
      <c r="N4812" s="2"/>
      <c r="P4812" s="48">
        <v>4802</v>
      </c>
      <c r="Q4812" s="48" t="str">
        <f t="shared" ref="Q4812:Q4875" si="376">IF(ISNUMBER($Q$8)=FALSE, "", IF($P4812&gt;$Q$8, "", $P4812))</f>
        <v/>
      </c>
      <c r="S4812" s="52" t="str">
        <f t="shared" ref="S4812:S4875" si="377">IF($B4812="", "", $B4812)</f>
        <v/>
      </c>
      <c r="U4812" s="52" t="str">
        <f t="shared" ref="U4812:U4875" si="378">IF(COUNTIF($B4812:$F4812, "")=5, "", "X")</f>
        <v/>
      </c>
      <c r="W4812" s="52" t="str">
        <f t="shared" ref="W4812:W4875" si="379">IF(AND($U4812="X", $S4812=""), "X", IF(AND($U4812="X", ISNUMBER($S4812)=FALSE), "X", IF(AND($U4812="X", COUNTIF($S$11:$S$5010, $S4812)&gt;1), "X", "")))</f>
        <v/>
      </c>
    </row>
    <row r="4813" spans="1:23" x14ac:dyDescent="0.25">
      <c r="A4813" s="2"/>
      <c r="B4813" s="32"/>
      <c r="C4813" s="25"/>
      <c r="D4813" s="25"/>
      <c r="E4813" s="26"/>
      <c r="F4813" s="27"/>
      <c r="G4813" s="2"/>
      <c r="H4813" s="2"/>
      <c r="I4813" s="38" t="str">
        <f t="shared" si="375"/>
        <v/>
      </c>
      <c r="J4813" s="39" t="str">
        <f>IF($Q4813="", "", IF(IFERROR(INDEX('Ticket Sales'!B$11:B$5010, MATCH($Q4813, 'Ticket Sales'!$J$11:$J$5010, 0)), J4812)="", "", IFERROR(INDEX('Ticket Sales'!B$11:B$5010, MATCH($Q4813, 'Ticket Sales'!$J$11:$J$5010, 0)), J4812)))</f>
        <v/>
      </c>
      <c r="K4813" s="39" t="str">
        <f>IF($Q4813="", "", IF(IFERROR(INDEX('Ticket Sales'!C$11:C$5010, MATCH($Q4813, 'Ticket Sales'!$J$11:$J$5010, 0)), K4812)="", "", IFERROR(INDEX('Ticket Sales'!C$11:C$5010, MATCH($Q4813, 'Ticket Sales'!$J$11:$J$5010, 0)), K4812)))</f>
        <v/>
      </c>
      <c r="L4813" s="40" t="str">
        <f>IF($Q4813="", "", IF(IFERROR(INDEX('Ticket Sales'!D$11:D$5010, MATCH($Q4813, 'Ticket Sales'!$J$11:$J$5010, 0)), L4812)="", "", IFERROR(INDEX('Ticket Sales'!D$11:D$5010, MATCH($Q4813, 'Ticket Sales'!$J$11:$J$5010, 0)), L4812)))</f>
        <v/>
      </c>
      <c r="M4813" s="41" t="str">
        <f>IF($Q4813="", "", IF(IFERROR(INDEX('Ticket Sales'!E$11:E$5010, MATCH($Q4813, 'Ticket Sales'!$J$11:$J$5010, 0)), M4812)="", "", IFERROR(INDEX('Ticket Sales'!E$11:E$5010, MATCH($Q4813, 'Ticket Sales'!$J$11:$J$5010, 0)), M4812)))</f>
        <v/>
      </c>
      <c r="N4813" s="2"/>
      <c r="P4813" s="48">
        <v>4803</v>
      </c>
      <c r="Q4813" s="48" t="str">
        <f t="shared" si="376"/>
        <v/>
      </c>
      <c r="S4813" s="52" t="str">
        <f t="shared" si="377"/>
        <v/>
      </c>
      <c r="U4813" s="52" t="str">
        <f t="shared" si="378"/>
        <v/>
      </c>
      <c r="W4813" s="52" t="str">
        <f t="shared" si="379"/>
        <v/>
      </c>
    </row>
    <row r="4814" spans="1:23" x14ac:dyDescent="0.25">
      <c r="A4814" s="2"/>
      <c r="B4814" s="32"/>
      <c r="C4814" s="25"/>
      <c r="D4814" s="25"/>
      <c r="E4814" s="26"/>
      <c r="F4814" s="27"/>
      <c r="G4814" s="2"/>
      <c r="H4814" s="2"/>
      <c r="I4814" s="38" t="str">
        <f t="shared" si="375"/>
        <v/>
      </c>
      <c r="J4814" s="39" t="str">
        <f>IF($Q4814="", "", IF(IFERROR(INDEX('Ticket Sales'!B$11:B$5010, MATCH($Q4814, 'Ticket Sales'!$J$11:$J$5010, 0)), J4813)="", "", IFERROR(INDEX('Ticket Sales'!B$11:B$5010, MATCH($Q4814, 'Ticket Sales'!$J$11:$J$5010, 0)), J4813)))</f>
        <v/>
      </c>
      <c r="K4814" s="39" t="str">
        <f>IF($Q4814="", "", IF(IFERROR(INDEX('Ticket Sales'!C$11:C$5010, MATCH($Q4814, 'Ticket Sales'!$J$11:$J$5010, 0)), K4813)="", "", IFERROR(INDEX('Ticket Sales'!C$11:C$5010, MATCH($Q4814, 'Ticket Sales'!$J$11:$J$5010, 0)), K4813)))</f>
        <v/>
      </c>
      <c r="L4814" s="40" t="str">
        <f>IF($Q4814="", "", IF(IFERROR(INDEX('Ticket Sales'!D$11:D$5010, MATCH($Q4814, 'Ticket Sales'!$J$11:$J$5010, 0)), L4813)="", "", IFERROR(INDEX('Ticket Sales'!D$11:D$5010, MATCH($Q4814, 'Ticket Sales'!$J$11:$J$5010, 0)), L4813)))</f>
        <v/>
      </c>
      <c r="M4814" s="41" t="str">
        <f>IF($Q4814="", "", IF(IFERROR(INDEX('Ticket Sales'!E$11:E$5010, MATCH($Q4814, 'Ticket Sales'!$J$11:$J$5010, 0)), M4813)="", "", IFERROR(INDEX('Ticket Sales'!E$11:E$5010, MATCH($Q4814, 'Ticket Sales'!$J$11:$J$5010, 0)), M4813)))</f>
        <v/>
      </c>
      <c r="N4814" s="2"/>
      <c r="P4814" s="48">
        <v>4804</v>
      </c>
      <c r="Q4814" s="48" t="str">
        <f t="shared" si="376"/>
        <v/>
      </c>
      <c r="S4814" s="52" t="str">
        <f t="shared" si="377"/>
        <v/>
      </c>
      <c r="U4814" s="52" t="str">
        <f t="shared" si="378"/>
        <v/>
      </c>
      <c r="W4814" s="52" t="str">
        <f t="shared" si="379"/>
        <v/>
      </c>
    </row>
    <row r="4815" spans="1:23" x14ac:dyDescent="0.25">
      <c r="A4815" s="2"/>
      <c r="B4815" s="32"/>
      <c r="C4815" s="25"/>
      <c r="D4815" s="25"/>
      <c r="E4815" s="26"/>
      <c r="F4815" s="27"/>
      <c r="G4815" s="2"/>
      <c r="H4815" s="2"/>
      <c r="I4815" s="38" t="str">
        <f t="shared" si="375"/>
        <v/>
      </c>
      <c r="J4815" s="39" t="str">
        <f>IF($Q4815="", "", IF(IFERROR(INDEX('Ticket Sales'!B$11:B$5010, MATCH($Q4815, 'Ticket Sales'!$J$11:$J$5010, 0)), J4814)="", "", IFERROR(INDEX('Ticket Sales'!B$11:B$5010, MATCH($Q4815, 'Ticket Sales'!$J$11:$J$5010, 0)), J4814)))</f>
        <v/>
      </c>
      <c r="K4815" s="39" t="str">
        <f>IF($Q4815="", "", IF(IFERROR(INDEX('Ticket Sales'!C$11:C$5010, MATCH($Q4815, 'Ticket Sales'!$J$11:$J$5010, 0)), K4814)="", "", IFERROR(INDEX('Ticket Sales'!C$11:C$5010, MATCH($Q4815, 'Ticket Sales'!$J$11:$J$5010, 0)), K4814)))</f>
        <v/>
      </c>
      <c r="L4815" s="40" t="str">
        <f>IF($Q4815="", "", IF(IFERROR(INDEX('Ticket Sales'!D$11:D$5010, MATCH($Q4815, 'Ticket Sales'!$J$11:$J$5010, 0)), L4814)="", "", IFERROR(INDEX('Ticket Sales'!D$11:D$5010, MATCH($Q4815, 'Ticket Sales'!$J$11:$J$5010, 0)), L4814)))</f>
        <v/>
      </c>
      <c r="M4815" s="41" t="str">
        <f>IF($Q4815="", "", IF(IFERROR(INDEX('Ticket Sales'!E$11:E$5010, MATCH($Q4815, 'Ticket Sales'!$J$11:$J$5010, 0)), M4814)="", "", IFERROR(INDEX('Ticket Sales'!E$11:E$5010, MATCH($Q4815, 'Ticket Sales'!$J$11:$J$5010, 0)), M4814)))</f>
        <v/>
      </c>
      <c r="N4815" s="2"/>
      <c r="P4815" s="48">
        <v>4805</v>
      </c>
      <c r="Q4815" s="48" t="str">
        <f t="shared" si="376"/>
        <v/>
      </c>
      <c r="S4815" s="52" t="str">
        <f t="shared" si="377"/>
        <v/>
      </c>
      <c r="U4815" s="52" t="str">
        <f t="shared" si="378"/>
        <v/>
      </c>
      <c r="W4815" s="52" t="str">
        <f t="shared" si="379"/>
        <v/>
      </c>
    </row>
    <row r="4816" spans="1:23" x14ac:dyDescent="0.25">
      <c r="A4816" s="2"/>
      <c r="B4816" s="32"/>
      <c r="C4816" s="25"/>
      <c r="D4816" s="25"/>
      <c r="E4816" s="26"/>
      <c r="F4816" s="27"/>
      <c r="G4816" s="2"/>
      <c r="H4816" s="2"/>
      <c r="I4816" s="38" t="str">
        <f t="shared" si="375"/>
        <v/>
      </c>
      <c r="J4816" s="39" t="str">
        <f>IF($Q4816="", "", IF(IFERROR(INDEX('Ticket Sales'!B$11:B$5010, MATCH($Q4816, 'Ticket Sales'!$J$11:$J$5010, 0)), J4815)="", "", IFERROR(INDEX('Ticket Sales'!B$11:B$5010, MATCH($Q4816, 'Ticket Sales'!$J$11:$J$5010, 0)), J4815)))</f>
        <v/>
      </c>
      <c r="K4816" s="39" t="str">
        <f>IF($Q4816="", "", IF(IFERROR(INDEX('Ticket Sales'!C$11:C$5010, MATCH($Q4816, 'Ticket Sales'!$J$11:$J$5010, 0)), K4815)="", "", IFERROR(INDEX('Ticket Sales'!C$11:C$5010, MATCH($Q4816, 'Ticket Sales'!$J$11:$J$5010, 0)), K4815)))</f>
        <v/>
      </c>
      <c r="L4816" s="40" t="str">
        <f>IF($Q4816="", "", IF(IFERROR(INDEX('Ticket Sales'!D$11:D$5010, MATCH($Q4816, 'Ticket Sales'!$J$11:$J$5010, 0)), L4815)="", "", IFERROR(INDEX('Ticket Sales'!D$11:D$5010, MATCH($Q4816, 'Ticket Sales'!$J$11:$J$5010, 0)), L4815)))</f>
        <v/>
      </c>
      <c r="M4816" s="41" t="str">
        <f>IF($Q4816="", "", IF(IFERROR(INDEX('Ticket Sales'!E$11:E$5010, MATCH($Q4816, 'Ticket Sales'!$J$11:$J$5010, 0)), M4815)="", "", IFERROR(INDEX('Ticket Sales'!E$11:E$5010, MATCH($Q4816, 'Ticket Sales'!$J$11:$J$5010, 0)), M4815)))</f>
        <v/>
      </c>
      <c r="N4816" s="2"/>
      <c r="P4816" s="48">
        <v>4806</v>
      </c>
      <c r="Q4816" s="48" t="str">
        <f t="shared" si="376"/>
        <v/>
      </c>
      <c r="S4816" s="52" t="str">
        <f t="shared" si="377"/>
        <v/>
      </c>
      <c r="U4816" s="52" t="str">
        <f t="shared" si="378"/>
        <v/>
      </c>
      <c r="W4816" s="52" t="str">
        <f t="shared" si="379"/>
        <v/>
      </c>
    </row>
    <row r="4817" spans="1:23" x14ac:dyDescent="0.25">
      <c r="A4817" s="2"/>
      <c r="B4817" s="32"/>
      <c r="C4817" s="25"/>
      <c r="D4817" s="25"/>
      <c r="E4817" s="26"/>
      <c r="F4817" s="27"/>
      <c r="G4817" s="2"/>
      <c r="H4817" s="2"/>
      <c r="I4817" s="38" t="str">
        <f t="shared" si="375"/>
        <v/>
      </c>
      <c r="J4817" s="39" t="str">
        <f>IF($Q4817="", "", IF(IFERROR(INDEX('Ticket Sales'!B$11:B$5010, MATCH($Q4817, 'Ticket Sales'!$J$11:$J$5010, 0)), J4816)="", "", IFERROR(INDEX('Ticket Sales'!B$11:B$5010, MATCH($Q4817, 'Ticket Sales'!$J$11:$J$5010, 0)), J4816)))</f>
        <v/>
      </c>
      <c r="K4817" s="39" t="str">
        <f>IF($Q4817="", "", IF(IFERROR(INDEX('Ticket Sales'!C$11:C$5010, MATCH($Q4817, 'Ticket Sales'!$J$11:$J$5010, 0)), K4816)="", "", IFERROR(INDEX('Ticket Sales'!C$11:C$5010, MATCH($Q4817, 'Ticket Sales'!$J$11:$J$5010, 0)), K4816)))</f>
        <v/>
      </c>
      <c r="L4817" s="40" t="str">
        <f>IF($Q4817="", "", IF(IFERROR(INDEX('Ticket Sales'!D$11:D$5010, MATCH($Q4817, 'Ticket Sales'!$J$11:$J$5010, 0)), L4816)="", "", IFERROR(INDEX('Ticket Sales'!D$11:D$5010, MATCH($Q4817, 'Ticket Sales'!$J$11:$J$5010, 0)), L4816)))</f>
        <v/>
      </c>
      <c r="M4817" s="41" t="str">
        <f>IF($Q4817="", "", IF(IFERROR(INDEX('Ticket Sales'!E$11:E$5010, MATCH($Q4817, 'Ticket Sales'!$J$11:$J$5010, 0)), M4816)="", "", IFERROR(INDEX('Ticket Sales'!E$11:E$5010, MATCH($Q4817, 'Ticket Sales'!$J$11:$J$5010, 0)), M4816)))</f>
        <v/>
      </c>
      <c r="N4817" s="2"/>
      <c r="P4817" s="48">
        <v>4807</v>
      </c>
      <c r="Q4817" s="48" t="str">
        <f t="shared" si="376"/>
        <v/>
      </c>
      <c r="S4817" s="52" t="str">
        <f t="shared" si="377"/>
        <v/>
      </c>
      <c r="U4817" s="52" t="str">
        <f t="shared" si="378"/>
        <v/>
      </c>
      <c r="W4817" s="52" t="str">
        <f t="shared" si="379"/>
        <v/>
      </c>
    </row>
    <row r="4818" spans="1:23" x14ac:dyDescent="0.25">
      <c r="A4818" s="2"/>
      <c r="B4818" s="32"/>
      <c r="C4818" s="25"/>
      <c r="D4818" s="25"/>
      <c r="E4818" s="26"/>
      <c r="F4818" s="27"/>
      <c r="G4818" s="2"/>
      <c r="H4818" s="2"/>
      <c r="I4818" s="38" t="str">
        <f t="shared" si="375"/>
        <v/>
      </c>
      <c r="J4818" s="39" t="str">
        <f>IF($Q4818="", "", IF(IFERROR(INDEX('Ticket Sales'!B$11:B$5010, MATCH($Q4818, 'Ticket Sales'!$J$11:$J$5010, 0)), J4817)="", "", IFERROR(INDEX('Ticket Sales'!B$11:B$5010, MATCH($Q4818, 'Ticket Sales'!$J$11:$J$5010, 0)), J4817)))</f>
        <v/>
      </c>
      <c r="K4818" s="39" t="str">
        <f>IF($Q4818="", "", IF(IFERROR(INDEX('Ticket Sales'!C$11:C$5010, MATCH($Q4818, 'Ticket Sales'!$J$11:$J$5010, 0)), K4817)="", "", IFERROR(INDEX('Ticket Sales'!C$11:C$5010, MATCH($Q4818, 'Ticket Sales'!$J$11:$J$5010, 0)), K4817)))</f>
        <v/>
      </c>
      <c r="L4818" s="40" t="str">
        <f>IF($Q4818="", "", IF(IFERROR(INDEX('Ticket Sales'!D$11:D$5010, MATCH($Q4818, 'Ticket Sales'!$J$11:$J$5010, 0)), L4817)="", "", IFERROR(INDEX('Ticket Sales'!D$11:D$5010, MATCH($Q4818, 'Ticket Sales'!$J$11:$J$5010, 0)), L4817)))</f>
        <v/>
      </c>
      <c r="M4818" s="41" t="str">
        <f>IF($Q4818="", "", IF(IFERROR(INDEX('Ticket Sales'!E$11:E$5010, MATCH($Q4818, 'Ticket Sales'!$J$11:$J$5010, 0)), M4817)="", "", IFERROR(INDEX('Ticket Sales'!E$11:E$5010, MATCH($Q4818, 'Ticket Sales'!$J$11:$J$5010, 0)), M4817)))</f>
        <v/>
      </c>
      <c r="N4818" s="2"/>
      <c r="P4818" s="48">
        <v>4808</v>
      </c>
      <c r="Q4818" s="48" t="str">
        <f t="shared" si="376"/>
        <v/>
      </c>
      <c r="S4818" s="52" t="str">
        <f t="shared" si="377"/>
        <v/>
      </c>
      <c r="U4818" s="52" t="str">
        <f t="shared" si="378"/>
        <v/>
      </c>
      <c r="W4818" s="52" t="str">
        <f t="shared" si="379"/>
        <v/>
      </c>
    </row>
    <row r="4819" spans="1:23" x14ac:dyDescent="0.25">
      <c r="A4819" s="2"/>
      <c r="B4819" s="32"/>
      <c r="C4819" s="25"/>
      <c r="D4819" s="25"/>
      <c r="E4819" s="26"/>
      <c r="F4819" s="27"/>
      <c r="G4819" s="2"/>
      <c r="H4819" s="2"/>
      <c r="I4819" s="38" t="str">
        <f t="shared" si="375"/>
        <v/>
      </c>
      <c r="J4819" s="39" t="str">
        <f>IF($Q4819="", "", IF(IFERROR(INDEX('Ticket Sales'!B$11:B$5010, MATCH($Q4819, 'Ticket Sales'!$J$11:$J$5010, 0)), J4818)="", "", IFERROR(INDEX('Ticket Sales'!B$11:B$5010, MATCH($Q4819, 'Ticket Sales'!$J$11:$J$5010, 0)), J4818)))</f>
        <v/>
      </c>
      <c r="K4819" s="39" t="str">
        <f>IF($Q4819="", "", IF(IFERROR(INDEX('Ticket Sales'!C$11:C$5010, MATCH($Q4819, 'Ticket Sales'!$J$11:$J$5010, 0)), K4818)="", "", IFERROR(INDEX('Ticket Sales'!C$11:C$5010, MATCH($Q4819, 'Ticket Sales'!$J$11:$J$5010, 0)), K4818)))</f>
        <v/>
      </c>
      <c r="L4819" s="40" t="str">
        <f>IF($Q4819="", "", IF(IFERROR(INDEX('Ticket Sales'!D$11:D$5010, MATCH($Q4819, 'Ticket Sales'!$J$11:$J$5010, 0)), L4818)="", "", IFERROR(INDEX('Ticket Sales'!D$11:D$5010, MATCH($Q4819, 'Ticket Sales'!$J$11:$J$5010, 0)), L4818)))</f>
        <v/>
      </c>
      <c r="M4819" s="41" t="str">
        <f>IF($Q4819="", "", IF(IFERROR(INDEX('Ticket Sales'!E$11:E$5010, MATCH($Q4819, 'Ticket Sales'!$J$11:$J$5010, 0)), M4818)="", "", IFERROR(INDEX('Ticket Sales'!E$11:E$5010, MATCH($Q4819, 'Ticket Sales'!$J$11:$J$5010, 0)), M4818)))</f>
        <v/>
      </c>
      <c r="N4819" s="2"/>
      <c r="P4819" s="48">
        <v>4809</v>
      </c>
      <c r="Q4819" s="48" t="str">
        <f t="shared" si="376"/>
        <v/>
      </c>
      <c r="S4819" s="52" t="str">
        <f t="shared" si="377"/>
        <v/>
      </c>
      <c r="U4819" s="52" t="str">
        <f t="shared" si="378"/>
        <v/>
      </c>
      <c r="W4819" s="52" t="str">
        <f t="shared" si="379"/>
        <v/>
      </c>
    </row>
    <row r="4820" spans="1:23" x14ac:dyDescent="0.25">
      <c r="A4820" s="2"/>
      <c r="B4820" s="32"/>
      <c r="C4820" s="25"/>
      <c r="D4820" s="25"/>
      <c r="E4820" s="26"/>
      <c r="F4820" s="27"/>
      <c r="G4820" s="2"/>
      <c r="H4820" s="2"/>
      <c r="I4820" s="38" t="str">
        <f t="shared" si="375"/>
        <v/>
      </c>
      <c r="J4820" s="39" t="str">
        <f>IF($Q4820="", "", IF(IFERROR(INDEX('Ticket Sales'!B$11:B$5010, MATCH($Q4820, 'Ticket Sales'!$J$11:$J$5010, 0)), J4819)="", "", IFERROR(INDEX('Ticket Sales'!B$11:B$5010, MATCH($Q4820, 'Ticket Sales'!$J$11:$J$5010, 0)), J4819)))</f>
        <v/>
      </c>
      <c r="K4820" s="39" t="str">
        <f>IF($Q4820="", "", IF(IFERROR(INDEX('Ticket Sales'!C$11:C$5010, MATCH($Q4820, 'Ticket Sales'!$J$11:$J$5010, 0)), K4819)="", "", IFERROR(INDEX('Ticket Sales'!C$11:C$5010, MATCH($Q4820, 'Ticket Sales'!$J$11:$J$5010, 0)), K4819)))</f>
        <v/>
      </c>
      <c r="L4820" s="40" t="str">
        <f>IF($Q4820="", "", IF(IFERROR(INDEX('Ticket Sales'!D$11:D$5010, MATCH($Q4820, 'Ticket Sales'!$J$11:$J$5010, 0)), L4819)="", "", IFERROR(INDEX('Ticket Sales'!D$11:D$5010, MATCH($Q4820, 'Ticket Sales'!$J$11:$J$5010, 0)), L4819)))</f>
        <v/>
      </c>
      <c r="M4820" s="41" t="str">
        <f>IF($Q4820="", "", IF(IFERROR(INDEX('Ticket Sales'!E$11:E$5010, MATCH($Q4820, 'Ticket Sales'!$J$11:$J$5010, 0)), M4819)="", "", IFERROR(INDEX('Ticket Sales'!E$11:E$5010, MATCH($Q4820, 'Ticket Sales'!$J$11:$J$5010, 0)), M4819)))</f>
        <v/>
      </c>
      <c r="N4820" s="2"/>
      <c r="P4820" s="48">
        <v>4810</v>
      </c>
      <c r="Q4820" s="48" t="str">
        <f t="shared" si="376"/>
        <v/>
      </c>
      <c r="S4820" s="52" t="str">
        <f t="shared" si="377"/>
        <v/>
      </c>
      <c r="U4820" s="52" t="str">
        <f t="shared" si="378"/>
        <v/>
      </c>
      <c r="W4820" s="52" t="str">
        <f t="shared" si="379"/>
        <v/>
      </c>
    </row>
    <row r="4821" spans="1:23" x14ac:dyDescent="0.25">
      <c r="A4821" s="2"/>
      <c r="B4821" s="32"/>
      <c r="C4821" s="25"/>
      <c r="D4821" s="25"/>
      <c r="E4821" s="26"/>
      <c r="F4821" s="27"/>
      <c r="G4821" s="2"/>
      <c r="H4821" s="2"/>
      <c r="I4821" s="38" t="str">
        <f t="shared" si="375"/>
        <v/>
      </c>
      <c r="J4821" s="39" t="str">
        <f>IF($Q4821="", "", IF(IFERROR(INDEX('Ticket Sales'!B$11:B$5010, MATCH($Q4821, 'Ticket Sales'!$J$11:$J$5010, 0)), J4820)="", "", IFERROR(INDEX('Ticket Sales'!B$11:B$5010, MATCH($Q4821, 'Ticket Sales'!$J$11:$J$5010, 0)), J4820)))</f>
        <v/>
      </c>
      <c r="K4821" s="39" t="str">
        <f>IF($Q4821="", "", IF(IFERROR(INDEX('Ticket Sales'!C$11:C$5010, MATCH($Q4821, 'Ticket Sales'!$J$11:$J$5010, 0)), K4820)="", "", IFERROR(INDEX('Ticket Sales'!C$11:C$5010, MATCH($Q4821, 'Ticket Sales'!$J$11:$J$5010, 0)), K4820)))</f>
        <v/>
      </c>
      <c r="L4821" s="40" t="str">
        <f>IF($Q4821="", "", IF(IFERROR(INDEX('Ticket Sales'!D$11:D$5010, MATCH($Q4821, 'Ticket Sales'!$J$11:$J$5010, 0)), L4820)="", "", IFERROR(INDEX('Ticket Sales'!D$11:D$5010, MATCH($Q4821, 'Ticket Sales'!$J$11:$J$5010, 0)), L4820)))</f>
        <v/>
      </c>
      <c r="M4821" s="41" t="str">
        <f>IF($Q4821="", "", IF(IFERROR(INDEX('Ticket Sales'!E$11:E$5010, MATCH($Q4821, 'Ticket Sales'!$J$11:$J$5010, 0)), M4820)="", "", IFERROR(INDEX('Ticket Sales'!E$11:E$5010, MATCH($Q4821, 'Ticket Sales'!$J$11:$J$5010, 0)), M4820)))</f>
        <v/>
      </c>
      <c r="N4821" s="2"/>
      <c r="P4821" s="48">
        <v>4811</v>
      </c>
      <c r="Q4821" s="48" t="str">
        <f t="shared" si="376"/>
        <v/>
      </c>
      <c r="S4821" s="52" t="str">
        <f t="shared" si="377"/>
        <v/>
      </c>
      <c r="U4821" s="52" t="str">
        <f t="shared" si="378"/>
        <v/>
      </c>
      <c r="W4821" s="52" t="str">
        <f t="shared" si="379"/>
        <v/>
      </c>
    </row>
    <row r="4822" spans="1:23" x14ac:dyDescent="0.25">
      <c r="A4822" s="2"/>
      <c r="B4822" s="32"/>
      <c r="C4822" s="25"/>
      <c r="D4822" s="25"/>
      <c r="E4822" s="26"/>
      <c r="F4822" s="27"/>
      <c r="G4822" s="2"/>
      <c r="H4822" s="2"/>
      <c r="I4822" s="38" t="str">
        <f t="shared" si="375"/>
        <v/>
      </c>
      <c r="J4822" s="39" t="str">
        <f>IF($Q4822="", "", IF(IFERROR(INDEX('Ticket Sales'!B$11:B$5010, MATCH($Q4822, 'Ticket Sales'!$J$11:$J$5010, 0)), J4821)="", "", IFERROR(INDEX('Ticket Sales'!B$11:B$5010, MATCH($Q4822, 'Ticket Sales'!$J$11:$J$5010, 0)), J4821)))</f>
        <v/>
      </c>
      <c r="K4822" s="39" t="str">
        <f>IF($Q4822="", "", IF(IFERROR(INDEX('Ticket Sales'!C$11:C$5010, MATCH($Q4822, 'Ticket Sales'!$J$11:$J$5010, 0)), K4821)="", "", IFERROR(INDEX('Ticket Sales'!C$11:C$5010, MATCH($Q4822, 'Ticket Sales'!$J$11:$J$5010, 0)), K4821)))</f>
        <v/>
      </c>
      <c r="L4822" s="40" t="str">
        <f>IF($Q4822="", "", IF(IFERROR(INDEX('Ticket Sales'!D$11:D$5010, MATCH($Q4822, 'Ticket Sales'!$J$11:$J$5010, 0)), L4821)="", "", IFERROR(INDEX('Ticket Sales'!D$11:D$5010, MATCH($Q4822, 'Ticket Sales'!$J$11:$J$5010, 0)), L4821)))</f>
        <v/>
      </c>
      <c r="M4822" s="41" t="str">
        <f>IF($Q4822="", "", IF(IFERROR(INDEX('Ticket Sales'!E$11:E$5010, MATCH($Q4822, 'Ticket Sales'!$J$11:$J$5010, 0)), M4821)="", "", IFERROR(INDEX('Ticket Sales'!E$11:E$5010, MATCH($Q4822, 'Ticket Sales'!$J$11:$J$5010, 0)), M4821)))</f>
        <v/>
      </c>
      <c r="N4822" s="2"/>
      <c r="P4822" s="48">
        <v>4812</v>
      </c>
      <c r="Q4822" s="48" t="str">
        <f t="shared" si="376"/>
        <v/>
      </c>
      <c r="S4822" s="52" t="str">
        <f t="shared" si="377"/>
        <v/>
      </c>
      <c r="U4822" s="52" t="str">
        <f t="shared" si="378"/>
        <v/>
      </c>
      <c r="W4822" s="52" t="str">
        <f t="shared" si="379"/>
        <v/>
      </c>
    </row>
    <row r="4823" spans="1:23" x14ac:dyDescent="0.25">
      <c r="A4823" s="2"/>
      <c r="B4823" s="32"/>
      <c r="C4823" s="25"/>
      <c r="D4823" s="25"/>
      <c r="E4823" s="26"/>
      <c r="F4823" s="27"/>
      <c r="G4823" s="2"/>
      <c r="H4823" s="2"/>
      <c r="I4823" s="38" t="str">
        <f t="shared" si="375"/>
        <v/>
      </c>
      <c r="J4823" s="39" t="str">
        <f>IF($Q4823="", "", IF(IFERROR(INDEX('Ticket Sales'!B$11:B$5010, MATCH($Q4823, 'Ticket Sales'!$J$11:$J$5010, 0)), J4822)="", "", IFERROR(INDEX('Ticket Sales'!B$11:B$5010, MATCH($Q4823, 'Ticket Sales'!$J$11:$J$5010, 0)), J4822)))</f>
        <v/>
      </c>
      <c r="K4823" s="39" t="str">
        <f>IF($Q4823="", "", IF(IFERROR(INDEX('Ticket Sales'!C$11:C$5010, MATCH($Q4823, 'Ticket Sales'!$J$11:$J$5010, 0)), K4822)="", "", IFERROR(INDEX('Ticket Sales'!C$11:C$5010, MATCH($Q4823, 'Ticket Sales'!$J$11:$J$5010, 0)), K4822)))</f>
        <v/>
      </c>
      <c r="L4823" s="40" t="str">
        <f>IF($Q4823="", "", IF(IFERROR(INDEX('Ticket Sales'!D$11:D$5010, MATCH($Q4823, 'Ticket Sales'!$J$11:$J$5010, 0)), L4822)="", "", IFERROR(INDEX('Ticket Sales'!D$11:D$5010, MATCH($Q4823, 'Ticket Sales'!$J$11:$J$5010, 0)), L4822)))</f>
        <v/>
      </c>
      <c r="M4823" s="41" t="str">
        <f>IF($Q4823="", "", IF(IFERROR(INDEX('Ticket Sales'!E$11:E$5010, MATCH($Q4823, 'Ticket Sales'!$J$11:$J$5010, 0)), M4822)="", "", IFERROR(INDEX('Ticket Sales'!E$11:E$5010, MATCH($Q4823, 'Ticket Sales'!$J$11:$J$5010, 0)), M4822)))</f>
        <v/>
      </c>
      <c r="N4823" s="2"/>
      <c r="P4823" s="48">
        <v>4813</v>
      </c>
      <c r="Q4823" s="48" t="str">
        <f t="shared" si="376"/>
        <v/>
      </c>
      <c r="S4823" s="52" t="str">
        <f t="shared" si="377"/>
        <v/>
      </c>
      <c r="U4823" s="52" t="str">
        <f t="shared" si="378"/>
        <v/>
      </c>
      <c r="W4823" s="52" t="str">
        <f t="shared" si="379"/>
        <v/>
      </c>
    </row>
    <row r="4824" spans="1:23" x14ac:dyDescent="0.25">
      <c r="A4824" s="2"/>
      <c r="B4824" s="32"/>
      <c r="C4824" s="25"/>
      <c r="D4824" s="25"/>
      <c r="E4824" s="26"/>
      <c r="F4824" s="27"/>
      <c r="G4824" s="2"/>
      <c r="H4824" s="2"/>
      <c r="I4824" s="38" t="str">
        <f t="shared" si="375"/>
        <v/>
      </c>
      <c r="J4824" s="39" t="str">
        <f>IF($Q4824="", "", IF(IFERROR(INDEX('Ticket Sales'!B$11:B$5010, MATCH($Q4824, 'Ticket Sales'!$J$11:$J$5010, 0)), J4823)="", "", IFERROR(INDEX('Ticket Sales'!B$11:B$5010, MATCH($Q4824, 'Ticket Sales'!$J$11:$J$5010, 0)), J4823)))</f>
        <v/>
      </c>
      <c r="K4824" s="39" t="str">
        <f>IF($Q4824="", "", IF(IFERROR(INDEX('Ticket Sales'!C$11:C$5010, MATCH($Q4824, 'Ticket Sales'!$J$11:$J$5010, 0)), K4823)="", "", IFERROR(INDEX('Ticket Sales'!C$11:C$5010, MATCH($Q4824, 'Ticket Sales'!$J$11:$J$5010, 0)), K4823)))</f>
        <v/>
      </c>
      <c r="L4824" s="40" t="str">
        <f>IF($Q4824="", "", IF(IFERROR(INDEX('Ticket Sales'!D$11:D$5010, MATCH($Q4824, 'Ticket Sales'!$J$11:$J$5010, 0)), L4823)="", "", IFERROR(INDEX('Ticket Sales'!D$11:D$5010, MATCH($Q4824, 'Ticket Sales'!$J$11:$J$5010, 0)), L4823)))</f>
        <v/>
      </c>
      <c r="M4824" s="41" t="str">
        <f>IF($Q4824="", "", IF(IFERROR(INDEX('Ticket Sales'!E$11:E$5010, MATCH($Q4824, 'Ticket Sales'!$J$11:$J$5010, 0)), M4823)="", "", IFERROR(INDEX('Ticket Sales'!E$11:E$5010, MATCH($Q4824, 'Ticket Sales'!$J$11:$J$5010, 0)), M4823)))</f>
        <v/>
      </c>
      <c r="N4824" s="2"/>
      <c r="P4824" s="48">
        <v>4814</v>
      </c>
      <c r="Q4824" s="48" t="str">
        <f t="shared" si="376"/>
        <v/>
      </c>
      <c r="S4824" s="52" t="str">
        <f t="shared" si="377"/>
        <v/>
      </c>
      <c r="U4824" s="52" t="str">
        <f t="shared" si="378"/>
        <v/>
      </c>
      <c r="W4824" s="52" t="str">
        <f t="shared" si="379"/>
        <v/>
      </c>
    </row>
    <row r="4825" spans="1:23" x14ac:dyDescent="0.25">
      <c r="A4825" s="2"/>
      <c r="B4825" s="32"/>
      <c r="C4825" s="25"/>
      <c r="D4825" s="25"/>
      <c r="E4825" s="26"/>
      <c r="F4825" s="27"/>
      <c r="G4825" s="2"/>
      <c r="H4825" s="2"/>
      <c r="I4825" s="38" t="str">
        <f t="shared" si="375"/>
        <v/>
      </c>
      <c r="J4825" s="39" t="str">
        <f>IF($Q4825="", "", IF(IFERROR(INDEX('Ticket Sales'!B$11:B$5010, MATCH($Q4825, 'Ticket Sales'!$J$11:$J$5010, 0)), J4824)="", "", IFERROR(INDEX('Ticket Sales'!B$11:B$5010, MATCH($Q4825, 'Ticket Sales'!$J$11:$J$5010, 0)), J4824)))</f>
        <v/>
      </c>
      <c r="K4825" s="39" t="str">
        <f>IF($Q4825="", "", IF(IFERROR(INDEX('Ticket Sales'!C$11:C$5010, MATCH($Q4825, 'Ticket Sales'!$J$11:$J$5010, 0)), K4824)="", "", IFERROR(INDEX('Ticket Sales'!C$11:C$5010, MATCH($Q4825, 'Ticket Sales'!$J$11:$J$5010, 0)), K4824)))</f>
        <v/>
      </c>
      <c r="L4825" s="40" t="str">
        <f>IF($Q4825="", "", IF(IFERROR(INDEX('Ticket Sales'!D$11:D$5010, MATCH($Q4825, 'Ticket Sales'!$J$11:$J$5010, 0)), L4824)="", "", IFERROR(INDEX('Ticket Sales'!D$11:D$5010, MATCH($Q4825, 'Ticket Sales'!$J$11:$J$5010, 0)), L4824)))</f>
        <v/>
      </c>
      <c r="M4825" s="41" t="str">
        <f>IF($Q4825="", "", IF(IFERROR(INDEX('Ticket Sales'!E$11:E$5010, MATCH($Q4825, 'Ticket Sales'!$J$11:$J$5010, 0)), M4824)="", "", IFERROR(INDEX('Ticket Sales'!E$11:E$5010, MATCH($Q4825, 'Ticket Sales'!$J$11:$J$5010, 0)), M4824)))</f>
        <v/>
      </c>
      <c r="N4825" s="2"/>
      <c r="P4825" s="48">
        <v>4815</v>
      </c>
      <c r="Q4825" s="48" t="str">
        <f t="shared" si="376"/>
        <v/>
      </c>
      <c r="S4825" s="52" t="str">
        <f t="shared" si="377"/>
        <v/>
      </c>
      <c r="U4825" s="52" t="str">
        <f t="shared" si="378"/>
        <v/>
      </c>
      <c r="W4825" s="52" t="str">
        <f t="shared" si="379"/>
        <v/>
      </c>
    </row>
    <row r="4826" spans="1:23" x14ac:dyDescent="0.25">
      <c r="A4826" s="2"/>
      <c r="B4826" s="32"/>
      <c r="C4826" s="25"/>
      <c r="D4826" s="25"/>
      <c r="E4826" s="26"/>
      <c r="F4826" s="27"/>
      <c r="G4826" s="2"/>
      <c r="H4826" s="2"/>
      <c r="I4826" s="38" t="str">
        <f t="shared" si="375"/>
        <v/>
      </c>
      <c r="J4826" s="39" t="str">
        <f>IF($Q4826="", "", IF(IFERROR(INDEX('Ticket Sales'!B$11:B$5010, MATCH($Q4826, 'Ticket Sales'!$J$11:$J$5010, 0)), J4825)="", "", IFERROR(INDEX('Ticket Sales'!B$11:B$5010, MATCH($Q4826, 'Ticket Sales'!$J$11:$J$5010, 0)), J4825)))</f>
        <v/>
      </c>
      <c r="K4826" s="39" t="str">
        <f>IF($Q4826="", "", IF(IFERROR(INDEX('Ticket Sales'!C$11:C$5010, MATCH($Q4826, 'Ticket Sales'!$J$11:$J$5010, 0)), K4825)="", "", IFERROR(INDEX('Ticket Sales'!C$11:C$5010, MATCH($Q4826, 'Ticket Sales'!$J$11:$J$5010, 0)), K4825)))</f>
        <v/>
      </c>
      <c r="L4826" s="40" t="str">
        <f>IF($Q4826="", "", IF(IFERROR(INDEX('Ticket Sales'!D$11:D$5010, MATCH($Q4826, 'Ticket Sales'!$J$11:$J$5010, 0)), L4825)="", "", IFERROR(INDEX('Ticket Sales'!D$11:D$5010, MATCH($Q4826, 'Ticket Sales'!$J$11:$J$5010, 0)), L4825)))</f>
        <v/>
      </c>
      <c r="M4826" s="41" t="str">
        <f>IF($Q4826="", "", IF(IFERROR(INDEX('Ticket Sales'!E$11:E$5010, MATCH($Q4826, 'Ticket Sales'!$J$11:$J$5010, 0)), M4825)="", "", IFERROR(INDEX('Ticket Sales'!E$11:E$5010, MATCH($Q4826, 'Ticket Sales'!$J$11:$J$5010, 0)), M4825)))</f>
        <v/>
      </c>
      <c r="N4826" s="2"/>
      <c r="P4826" s="48">
        <v>4816</v>
      </c>
      <c r="Q4826" s="48" t="str">
        <f t="shared" si="376"/>
        <v/>
      </c>
      <c r="S4826" s="52" t="str">
        <f t="shared" si="377"/>
        <v/>
      </c>
      <c r="U4826" s="52" t="str">
        <f t="shared" si="378"/>
        <v/>
      </c>
      <c r="W4826" s="52" t="str">
        <f t="shared" si="379"/>
        <v/>
      </c>
    </row>
    <row r="4827" spans="1:23" x14ac:dyDescent="0.25">
      <c r="A4827" s="2"/>
      <c r="B4827" s="32"/>
      <c r="C4827" s="25"/>
      <c r="D4827" s="25"/>
      <c r="E4827" s="26"/>
      <c r="F4827" s="27"/>
      <c r="G4827" s="2"/>
      <c r="H4827" s="2"/>
      <c r="I4827" s="38" t="str">
        <f t="shared" si="375"/>
        <v/>
      </c>
      <c r="J4827" s="39" t="str">
        <f>IF($Q4827="", "", IF(IFERROR(INDEX('Ticket Sales'!B$11:B$5010, MATCH($Q4827, 'Ticket Sales'!$J$11:$J$5010, 0)), J4826)="", "", IFERROR(INDEX('Ticket Sales'!B$11:B$5010, MATCH($Q4827, 'Ticket Sales'!$J$11:$J$5010, 0)), J4826)))</f>
        <v/>
      </c>
      <c r="K4827" s="39" t="str">
        <f>IF($Q4827="", "", IF(IFERROR(INDEX('Ticket Sales'!C$11:C$5010, MATCH($Q4827, 'Ticket Sales'!$J$11:$J$5010, 0)), K4826)="", "", IFERROR(INDEX('Ticket Sales'!C$11:C$5010, MATCH($Q4827, 'Ticket Sales'!$J$11:$J$5010, 0)), K4826)))</f>
        <v/>
      </c>
      <c r="L4827" s="40" t="str">
        <f>IF($Q4827="", "", IF(IFERROR(INDEX('Ticket Sales'!D$11:D$5010, MATCH($Q4827, 'Ticket Sales'!$J$11:$J$5010, 0)), L4826)="", "", IFERROR(INDEX('Ticket Sales'!D$11:D$5010, MATCH($Q4827, 'Ticket Sales'!$J$11:$J$5010, 0)), L4826)))</f>
        <v/>
      </c>
      <c r="M4827" s="41" t="str">
        <f>IF($Q4827="", "", IF(IFERROR(INDEX('Ticket Sales'!E$11:E$5010, MATCH($Q4827, 'Ticket Sales'!$J$11:$J$5010, 0)), M4826)="", "", IFERROR(INDEX('Ticket Sales'!E$11:E$5010, MATCH($Q4827, 'Ticket Sales'!$J$11:$J$5010, 0)), M4826)))</f>
        <v/>
      </c>
      <c r="N4827" s="2"/>
      <c r="P4827" s="48">
        <v>4817</v>
      </c>
      <c r="Q4827" s="48" t="str">
        <f t="shared" si="376"/>
        <v/>
      </c>
      <c r="S4827" s="52" t="str">
        <f t="shared" si="377"/>
        <v/>
      </c>
      <c r="U4827" s="52" t="str">
        <f t="shared" si="378"/>
        <v/>
      </c>
      <c r="W4827" s="52" t="str">
        <f t="shared" si="379"/>
        <v/>
      </c>
    </row>
    <row r="4828" spans="1:23" x14ac:dyDescent="0.25">
      <c r="A4828" s="2"/>
      <c r="B4828" s="32"/>
      <c r="C4828" s="25"/>
      <c r="D4828" s="25"/>
      <c r="E4828" s="26"/>
      <c r="F4828" s="27"/>
      <c r="G4828" s="2"/>
      <c r="H4828" s="2"/>
      <c r="I4828" s="38" t="str">
        <f t="shared" si="375"/>
        <v/>
      </c>
      <c r="J4828" s="39" t="str">
        <f>IF($Q4828="", "", IF(IFERROR(INDEX('Ticket Sales'!B$11:B$5010, MATCH($Q4828, 'Ticket Sales'!$J$11:$J$5010, 0)), J4827)="", "", IFERROR(INDEX('Ticket Sales'!B$11:B$5010, MATCH($Q4828, 'Ticket Sales'!$J$11:$J$5010, 0)), J4827)))</f>
        <v/>
      </c>
      <c r="K4828" s="39" t="str">
        <f>IF($Q4828="", "", IF(IFERROR(INDEX('Ticket Sales'!C$11:C$5010, MATCH($Q4828, 'Ticket Sales'!$J$11:$J$5010, 0)), K4827)="", "", IFERROR(INDEX('Ticket Sales'!C$11:C$5010, MATCH($Q4828, 'Ticket Sales'!$J$11:$J$5010, 0)), K4827)))</f>
        <v/>
      </c>
      <c r="L4828" s="40" t="str">
        <f>IF($Q4828="", "", IF(IFERROR(INDEX('Ticket Sales'!D$11:D$5010, MATCH($Q4828, 'Ticket Sales'!$J$11:$J$5010, 0)), L4827)="", "", IFERROR(INDEX('Ticket Sales'!D$11:D$5010, MATCH($Q4828, 'Ticket Sales'!$J$11:$J$5010, 0)), L4827)))</f>
        <v/>
      </c>
      <c r="M4828" s="41" t="str">
        <f>IF($Q4828="", "", IF(IFERROR(INDEX('Ticket Sales'!E$11:E$5010, MATCH($Q4828, 'Ticket Sales'!$J$11:$J$5010, 0)), M4827)="", "", IFERROR(INDEX('Ticket Sales'!E$11:E$5010, MATCH($Q4828, 'Ticket Sales'!$J$11:$J$5010, 0)), M4827)))</f>
        <v/>
      </c>
      <c r="N4828" s="2"/>
      <c r="P4828" s="48">
        <v>4818</v>
      </c>
      <c r="Q4828" s="48" t="str">
        <f t="shared" si="376"/>
        <v/>
      </c>
      <c r="S4828" s="52" t="str">
        <f t="shared" si="377"/>
        <v/>
      </c>
      <c r="U4828" s="52" t="str">
        <f t="shared" si="378"/>
        <v/>
      </c>
      <c r="W4828" s="52" t="str">
        <f t="shared" si="379"/>
        <v/>
      </c>
    </row>
    <row r="4829" spans="1:23" x14ac:dyDescent="0.25">
      <c r="A4829" s="2"/>
      <c r="B4829" s="32"/>
      <c r="C4829" s="25"/>
      <c r="D4829" s="25"/>
      <c r="E4829" s="26"/>
      <c r="F4829" s="27"/>
      <c r="G4829" s="2"/>
      <c r="H4829" s="2"/>
      <c r="I4829" s="38" t="str">
        <f t="shared" si="375"/>
        <v/>
      </c>
      <c r="J4829" s="39" t="str">
        <f>IF($Q4829="", "", IF(IFERROR(INDEX('Ticket Sales'!B$11:B$5010, MATCH($Q4829, 'Ticket Sales'!$J$11:$J$5010, 0)), J4828)="", "", IFERROR(INDEX('Ticket Sales'!B$11:B$5010, MATCH($Q4829, 'Ticket Sales'!$J$11:$J$5010, 0)), J4828)))</f>
        <v/>
      </c>
      <c r="K4829" s="39" t="str">
        <f>IF($Q4829="", "", IF(IFERROR(INDEX('Ticket Sales'!C$11:C$5010, MATCH($Q4829, 'Ticket Sales'!$J$11:$J$5010, 0)), K4828)="", "", IFERROR(INDEX('Ticket Sales'!C$11:C$5010, MATCH($Q4829, 'Ticket Sales'!$J$11:$J$5010, 0)), K4828)))</f>
        <v/>
      </c>
      <c r="L4829" s="40" t="str">
        <f>IF($Q4829="", "", IF(IFERROR(INDEX('Ticket Sales'!D$11:D$5010, MATCH($Q4829, 'Ticket Sales'!$J$11:$J$5010, 0)), L4828)="", "", IFERROR(INDEX('Ticket Sales'!D$11:D$5010, MATCH($Q4829, 'Ticket Sales'!$J$11:$J$5010, 0)), L4828)))</f>
        <v/>
      </c>
      <c r="M4829" s="41" t="str">
        <f>IF($Q4829="", "", IF(IFERROR(INDEX('Ticket Sales'!E$11:E$5010, MATCH($Q4829, 'Ticket Sales'!$J$11:$J$5010, 0)), M4828)="", "", IFERROR(INDEX('Ticket Sales'!E$11:E$5010, MATCH($Q4829, 'Ticket Sales'!$J$11:$J$5010, 0)), M4828)))</f>
        <v/>
      </c>
      <c r="N4829" s="2"/>
      <c r="P4829" s="48">
        <v>4819</v>
      </c>
      <c r="Q4829" s="48" t="str">
        <f t="shared" si="376"/>
        <v/>
      </c>
      <c r="S4829" s="52" t="str">
        <f t="shared" si="377"/>
        <v/>
      </c>
      <c r="U4829" s="52" t="str">
        <f t="shared" si="378"/>
        <v/>
      </c>
      <c r="W4829" s="52" t="str">
        <f t="shared" si="379"/>
        <v/>
      </c>
    </row>
    <row r="4830" spans="1:23" x14ac:dyDescent="0.25">
      <c r="A4830" s="2"/>
      <c r="B4830" s="32"/>
      <c r="C4830" s="25"/>
      <c r="D4830" s="25"/>
      <c r="E4830" s="26"/>
      <c r="F4830" s="27"/>
      <c r="G4830" s="2"/>
      <c r="H4830" s="2"/>
      <c r="I4830" s="38" t="str">
        <f t="shared" si="375"/>
        <v/>
      </c>
      <c r="J4830" s="39" t="str">
        <f>IF($Q4830="", "", IF(IFERROR(INDEX('Ticket Sales'!B$11:B$5010, MATCH($Q4830, 'Ticket Sales'!$J$11:$J$5010, 0)), J4829)="", "", IFERROR(INDEX('Ticket Sales'!B$11:B$5010, MATCH($Q4830, 'Ticket Sales'!$J$11:$J$5010, 0)), J4829)))</f>
        <v/>
      </c>
      <c r="K4830" s="39" t="str">
        <f>IF($Q4830="", "", IF(IFERROR(INDEX('Ticket Sales'!C$11:C$5010, MATCH($Q4830, 'Ticket Sales'!$J$11:$J$5010, 0)), K4829)="", "", IFERROR(INDEX('Ticket Sales'!C$11:C$5010, MATCH($Q4830, 'Ticket Sales'!$J$11:$J$5010, 0)), K4829)))</f>
        <v/>
      </c>
      <c r="L4830" s="40" t="str">
        <f>IF($Q4830="", "", IF(IFERROR(INDEX('Ticket Sales'!D$11:D$5010, MATCH($Q4830, 'Ticket Sales'!$J$11:$J$5010, 0)), L4829)="", "", IFERROR(INDEX('Ticket Sales'!D$11:D$5010, MATCH($Q4830, 'Ticket Sales'!$J$11:$J$5010, 0)), L4829)))</f>
        <v/>
      </c>
      <c r="M4830" s="41" t="str">
        <f>IF($Q4830="", "", IF(IFERROR(INDEX('Ticket Sales'!E$11:E$5010, MATCH($Q4830, 'Ticket Sales'!$J$11:$J$5010, 0)), M4829)="", "", IFERROR(INDEX('Ticket Sales'!E$11:E$5010, MATCH($Q4830, 'Ticket Sales'!$J$11:$J$5010, 0)), M4829)))</f>
        <v/>
      </c>
      <c r="N4830" s="2"/>
      <c r="P4830" s="48">
        <v>4820</v>
      </c>
      <c r="Q4830" s="48" t="str">
        <f t="shared" si="376"/>
        <v/>
      </c>
      <c r="S4830" s="52" t="str">
        <f t="shared" si="377"/>
        <v/>
      </c>
      <c r="U4830" s="52" t="str">
        <f t="shared" si="378"/>
        <v/>
      </c>
      <c r="W4830" s="52" t="str">
        <f t="shared" si="379"/>
        <v/>
      </c>
    </row>
    <row r="4831" spans="1:23" x14ac:dyDescent="0.25">
      <c r="A4831" s="2"/>
      <c r="B4831" s="32"/>
      <c r="C4831" s="25"/>
      <c r="D4831" s="25"/>
      <c r="E4831" s="26"/>
      <c r="F4831" s="27"/>
      <c r="G4831" s="2"/>
      <c r="H4831" s="2"/>
      <c r="I4831" s="38" t="str">
        <f t="shared" si="375"/>
        <v/>
      </c>
      <c r="J4831" s="39" t="str">
        <f>IF($Q4831="", "", IF(IFERROR(INDEX('Ticket Sales'!B$11:B$5010, MATCH($Q4831, 'Ticket Sales'!$J$11:$J$5010, 0)), J4830)="", "", IFERROR(INDEX('Ticket Sales'!B$11:B$5010, MATCH($Q4831, 'Ticket Sales'!$J$11:$J$5010, 0)), J4830)))</f>
        <v/>
      </c>
      <c r="K4831" s="39" t="str">
        <f>IF($Q4831="", "", IF(IFERROR(INDEX('Ticket Sales'!C$11:C$5010, MATCH($Q4831, 'Ticket Sales'!$J$11:$J$5010, 0)), K4830)="", "", IFERROR(INDEX('Ticket Sales'!C$11:C$5010, MATCH($Q4831, 'Ticket Sales'!$J$11:$J$5010, 0)), K4830)))</f>
        <v/>
      </c>
      <c r="L4831" s="40" t="str">
        <f>IF($Q4831="", "", IF(IFERROR(INDEX('Ticket Sales'!D$11:D$5010, MATCH($Q4831, 'Ticket Sales'!$J$11:$J$5010, 0)), L4830)="", "", IFERROR(INDEX('Ticket Sales'!D$11:D$5010, MATCH($Q4831, 'Ticket Sales'!$J$11:$J$5010, 0)), L4830)))</f>
        <v/>
      </c>
      <c r="M4831" s="41" t="str">
        <f>IF($Q4831="", "", IF(IFERROR(INDEX('Ticket Sales'!E$11:E$5010, MATCH($Q4831, 'Ticket Sales'!$J$11:$J$5010, 0)), M4830)="", "", IFERROR(INDEX('Ticket Sales'!E$11:E$5010, MATCH($Q4831, 'Ticket Sales'!$J$11:$J$5010, 0)), M4830)))</f>
        <v/>
      </c>
      <c r="N4831" s="2"/>
      <c r="P4831" s="48">
        <v>4821</v>
      </c>
      <c r="Q4831" s="48" t="str">
        <f t="shared" si="376"/>
        <v/>
      </c>
      <c r="S4831" s="52" t="str">
        <f t="shared" si="377"/>
        <v/>
      </c>
      <c r="U4831" s="52" t="str">
        <f t="shared" si="378"/>
        <v/>
      </c>
      <c r="W4831" s="52" t="str">
        <f t="shared" si="379"/>
        <v/>
      </c>
    </row>
    <row r="4832" spans="1:23" x14ac:dyDescent="0.25">
      <c r="A4832" s="2"/>
      <c r="B4832" s="32"/>
      <c r="C4832" s="25"/>
      <c r="D4832" s="25"/>
      <c r="E4832" s="26"/>
      <c r="F4832" s="27"/>
      <c r="G4832" s="2"/>
      <c r="H4832" s="2"/>
      <c r="I4832" s="38" t="str">
        <f t="shared" si="375"/>
        <v/>
      </c>
      <c r="J4832" s="39" t="str">
        <f>IF($Q4832="", "", IF(IFERROR(INDEX('Ticket Sales'!B$11:B$5010, MATCH($Q4832, 'Ticket Sales'!$J$11:$J$5010, 0)), J4831)="", "", IFERROR(INDEX('Ticket Sales'!B$11:B$5010, MATCH($Q4832, 'Ticket Sales'!$J$11:$J$5010, 0)), J4831)))</f>
        <v/>
      </c>
      <c r="K4832" s="39" t="str">
        <f>IF($Q4832="", "", IF(IFERROR(INDEX('Ticket Sales'!C$11:C$5010, MATCH($Q4832, 'Ticket Sales'!$J$11:$J$5010, 0)), K4831)="", "", IFERROR(INDEX('Ticket Sales'!C$11:C$5010, MATCH($Q4832, 'Ticket Sales'!$J$11:$J$5010, 0)), K4831)))</f>
        <v/>
      </c>
      <c r="L4832" s="40" t="str">
        <f>IF($Q4832="", "", IF(IFERROR(INDEX('Ticket Sales'!D$11:D$5010, MATCH($Q4832, 'Ticket Sales'!$J$11:$J$5010, 0)), L4831)="", "", IFERROR(INDEX('Ticket Sales'!D$11:D$5010, MATCH($Q4832, 'Ticket Sales'!$J$11:$J$5010, 0)), L4831)))</f>
        <v/>
      </c>
      <c r="M4832" s="41" t="str">
        <f>IF($Q4832="", "", IF(IFERROR(INDEX('Ticket Sales'!E$11:E$5010, MATCH($Q4832, 'Ticket Sales'!$J$11:$J$5010, 0)), M4831)="", "", IFERROR(INDEX('Ticket Sales'!E$11:E$5010, MATCH($Q4832, 'Ticket Sales'!$J$11:$J$5010, 0)), M4831)))</f>
        <v/>
      </c>
      <c r="N4832" s="2"/>
      <c r="P4832" s="48">
        <v>4822</v>
      </c>
      <c r="Q4832" s="48" t="str">
        <f t="shared" si="376"/>
        <v/>
      </c>
      <c r="S4832" s="52" t="str">
        <f t="shared" si="377"/>
        <v/>
      </c>
      <c r="U4832" s="52" t="str">
        <f t="shared" si="378"/>
        <v/>
      </c>
      <c r="W4832" s="52" t="str">
        <f t="shared" si="379"/>
        <v/>
      </c>
    </row>
    <row r="4833" spans="1:23" x14ac:dyDescent="0.25">
      <c r="A4833" s="2"/>
      <c r="B4833" s="32"/>
      <c r="C4833" s="25"/>
      <c r="D4833" s="25"/>
      <c r="E4833" s="26"/>
      <c r="F4833" s="27"/>
      <c r="G4833" s="2"/>
      <c r="H4833" s="2"/>
      <c r="I4833" s="38" t="str">
        <f t="shared" si="375"/>
        <v/>
      </c>
      <c r="J4833" s="39" t="str">
        <f>IF($Q4833="", "", IF(IFERROR(INDEX('Ticket Sales'!B$11:B$5010, MATCH($Q4833, 'Ticket Sales'!$J$11:$J$5010, 0)), J4832)="", "", IFERROR(INDEX('Ticket Sales'!B$11:B$5010, MATCH($Q4833, 'Ticket Sales'!$J$11:$J$5010, 0)), J4832)))</f>
        <v/>
      </c>
      <c r="K4833" s="39" t="str">
        <f>IF($Q4833="", "", IF(IFERROR(INDEX('Ticket Sales'!C$11:C$5010, MATCH($Q4833, 'Ticket Sales'!$J$11:$J$5010, 0)), K4832)="", "", IFERROR(INDEX('Ticket Sales'!C$11:C$5010, MATCH($Q4833, 'Ticket Sales'!$J$11:$J$5010, 0)), K4832)))</f>
        <v/>
      </c>
      <c r="L4833" s="40" t="str">
        <f>IF($Q4833="", "", IF(IFERROR(INDEX('Ticket Sales'!D$11:D$5010, MATCH($Q4833, 'Ticket Sales'!$J$11:$J$5010, 0)), L4832)="", "", IFERROR(INDEX('Ticket Sales'!D$11:D$5010, MATCH($Q4833, 'Ticket Sales'!$J$11:$J$5010, 0)), L4832)))</f>
        <v/>
      </c>
      <c r="M4833" s="41" t="str">
        <f>IF($Q4833="", "", IF(IFERROR(INDEX('Ticket Sales'!E$11:E$5010, MATCH($Q4833, 'Ticket Sales'!$J$11:$J$5010, 0)), M4832)="", "", IFERROR(INDEX('Ticket Sales'!E$11:E$5010, MATCH($Q4833, 'Ticket Sales'!$J$11:$J$5010, 0)), M4832)))</f>
        <v/>
      </c>
      <c r="N4833" s="2"/>
      <c r="P4833" s="48">
        <v>4823</v>
      </c>
      <c r="Q4833" s="48" t="str">
        <f t="shared" si="376"/>
        <v/>
      </c>
      <c r="S4833" s="52" t="str">
        <f t="shared" si="377"/>
        <v/>
      </c>
      <c r="U4833" s="52" t="str">
        <f t="shared" si="378"/>
        <v/>
      </c>
      <c r="W4833" s="52" t="str">
        <f t="shared" si="379"/>
        <v/>
      </c>
    </row>
    <row r="4834" spans="1:23" x14ac:dyDescent="0.25">
      <c r="A4834" s="2"/>
      <c r="B4834" s="32"/>
      <c r="C4834" s="25"/>
      <c r="D4834" s="25"/>
      <c r="E4834" s="26"/>
      <c r="F4834" s="27"/>
      <c r="G4834" s="2"/>
      <c r="H4834" s="2"/>
      <c r="I4834" s="38" t="str">
        <f t="shared" si="375"/>
        <v/>
      </c>
      <c r="J4834" s="39" t="str">
        <f>IF($Q4834="", "", IF(IFERROR(INDEX('Ticket Sales'!B$11:B$5010, MATCH($Q4834, 'Ticket Sales'!$J$11:$J$5010, 0)), J4833)="", "", IFERROR(INDEX('Ticket Sales'!B$11:B$5010, MATCH($Q4834, 'Ticket Sales'!$J$11:$J$5010, 0)), J4833)))</f>
        <v/>
      </c>
      <c r="K4834" s="39" t="str">
        <f>IF($Q4834="", "", IF(IFERROR(INDEX('Ticket Sales'!C$11:C$5010, MATCH($Q4834, 'Ticket Sales'!$J$11:$J$5010, 0)), K4833)="", "", IFERROR(INDEX('Ticket Sales'!C$11:C$5010, MATCH($Q4834, 'Ticket Sales'!$J$11:$J$5010, 0)), K4833)))</f>
        <v/>
      </c>
      <c r="L4834" s="40" t="str">
        <f>IF($Q4834="", "", IF(IFERROR(INDEX('Ticket Sales'!D$11:D$5010, MATCH($Q4834, 'Ticket Sales'!$J$11:$J$5010, 0)), L4833)="", "", IFERROR(INDEX('Ticket Sales'!D$11:D$5010, MATCH($Q4834, 'Ticket Sales'!$J$11:$J$5010, 0)), L4833)))</f>
        <v/>
      </c>
      <c r="M4834" s="41" t="str">
        <f>IF($Q4834="", "", IF(IFERROR(INDEX('Ticket Sales'!E$11:E$5010, MATCH($Q4834, 'Ticket Sales'!$J$11:$J$5010, 0)), M4833)="", "", IFERROR(INDEX('Ticket Sales'!E$11:E$5010, MATCH($Q4834, 'Ticket Sales'!$J$11:$J$5010, 0)), M4833)))</f>
        <v/>
      </c>
      <c r="N4834" s="2"/>
      <c r="P4834" s="48">
        <v>4824</v>
      </c>
      <c r="Q4834" s="48" t="str">
        <f t="shared" si="376"/>
        <v/>
      </c>
      <c r="S4834" s="52" t="str">
        <f t="shared" si="377"/>
        <v/>
      </c>
      <c r="U4834" s="52" t="str">
        <f t="shared" si="378"/>
        <v/>
      </c>
      <c r="W4834" s="52" t="str">
        <f t="shared" si="379"/>
        <v/>
      </c>
    </row>
    <row r="4835" spans="1:23" x14ac:dyDescent="0.25">
      <c r="A4835" s="2"/>
      <c r="B4835" s="32"/>
      <c r="C4835" s="25"/>
      <c r="D4835" s="25"/>
      <c r="E4835" s="26"/>
      <c r="F4835" s="27"/>
      <c r="G4835" s="2"/>
      <c r="H4835" s="2"/>
      <c r="I4835" s="38" t="str">
        <f t="shared" si="375"/>
        <v/>
      </c>
      <c r="J4835" s="39" t="str">
        <f>IF($Q4835="", "", IF(IFERROR(INDEX('Ticket Sales'!B$11:B$5010, MATCH($Q4835, 'Ticket Sales'!$J$11:$J$5010, 0)), J4834)="", "", IFERROR(INDEX('Ticket Sales'!B$11:B$5010, MATCH($Q4835, 'Ticket Sales'!$J$11:$J$5010, 0)), J4834)))</f>
        <v/>
      </c>
      <c r="K4835" s="39" t="str">
        <f>IF($Q4835="", "", IF(IFERROR(INDEX('Ticket Sales'!C$11:C$5010, MATCH($Q4835, 'Ticket Sales'!$J$11:$J$5010, 0)), K4834)="", "", IFERROR(INDEX('Ticket Sales'!C$11:C$5010, MATCH($Q4835, 'Ticket Sales'!$J$11:$J$5010, 0)), K4834)))</f>
        <v/>
      </c>
      <c r="L4835" s="40" t="str">
        <f>IF($Q4835="", "", IF(IFERROR(INDEX('Ticket Sales'!D$11:D$5010, MATCH($Q4835, 'Ticket Sales'!$J$11:$J$5010, 0)), L4834)="", "", IFERROR(INDEX('Ticket Sales'!D$11:D$5010, MATCH($Q4835, 'Ticket Sales'!$J$11:$J$5010, 0)), L4834)))</f>
        <v/>
      </c>
      <c r="M4835" s="41" t="str">
        <f>IF($Q4835="", "", IF(IFERROR(INDEX('Ticket Sales'!E$11:E$5010, MATCH($Q4835, 'Ticket Sales'!$J$11:$J$5010, 0)), M4834)="", "", IFERROR(INDEX('Ticket Sales'!E$11:E$5010, MATCH($Q4835, 'Ticket Sales'!$J$11:$J$5010, 0)), M4834)))</f>
        <v/>
      </c>
      <c r="N4835" s="2"/>
      <c r="P4835" s="48">
        <v>4825</v>
      </c>
      <c r="Q4835" s="48" t="str">
        <f t="shared" si="376"/>
        <v/>
      </c>
      <c r="S4835" s="52" t="str">
        <f t="shared" si="377"/>
        <v/>
      </c>
      <c r="U4835" s="52" t="str">
        <f t="shared" si="378"/>
        <v/>
      </c>
      <c r="W4835" s="52" t="str">
        <f t="shared" si="379"/>
        <v/>
      </c>
    </row>
    <row r="4836" spans="1:23" x14ac:dyDescent="0.25">
      <c r="A4836" s="2"/>
      <c r="B4836" s="32"/>
      <c r="C4836" s="25"/>
      <c r="D4836" s="25"/>
      <c r="E4836" s="26"/>
      <c r="F4836" s="27"/>
      <c r="G4836" s="2"/>
      <c r="H4836" s="2"/>
      <c r="I4836" s="38" t="str">
        <f t="shared" si="375"/>
        <v/>
      </c>
      <c r="J4836" s="39" t="str">
        <f>IF($Q4836="", "", IF(IFERROR(INDEX('Ticket Sales'!B$11:B$5010, MATCH($Q4836, 'Ticket Sales'!$J$11:$J$5010, 0)), J4835)="", "", IFERROR(INDEX('Ticket Sales'!B$11:B$5010, MATCH($Q4836, 'Ticket Sales'!$J$11:$J$5010, 0)), J4835)))</f>
        <v/>
      </c>
      <c r="K4836" s="39" t="str">
        <f>IF($Q4836="", "", IF(IFERROR(INDEX('Ticket Sales'!C$11:C$5010, MATCH($Q4836, 'Ticket Sales'!$J$11:$J$5010, 0)), K4835)="", "", IFERROR(INDEX('Ticket Sales'!C$11:C$5010, MATCH($Q4836, 'Ticket Sales'!$J$11:$J$5010, 0)), K4835)))</f>
        <v/>
      </c>
      <c r="L4836" s="40" t="str">
        <f>IF($Q4836="", "", IF(IFERROR(INDEX('Ticket Sales'!D$11:D$5010, MATCH($Q4836, 'Ticket Sales'!$J$11:$J$5010, 0)), L4835)="", "", IFERROR(INDEX('Ticket Sales'!D$11:D$5010, MATCH($Q4836, 'Ticket Sales'!$J$11:$J$5010, 0)), L4835)))</f>
        <v/>
      </c>
      <c r="M4836" s="41" t="str">
        <f>IF($Q4836="", "", IF(IFERROR(INDEX('Ticket Sales'!E$11:E$5010, MATCH($Q4836, 'Ticket Sales'!$J$11:$J$5010, 0)), M4835)="", "", IFERROR(INDEX('Ticket Sales'!E$11:E$5010, MATCH($Q4836, 'Ticket Sales'!$J$11:$J$5010, 0)), M4835)))</f>
        <v/>
      </c>
      <c r="N4836" s="2"/>
      <c r="P4836" s="48">
        <v>4826</v>
      </c>
      <c r="Q4836" s="48" t="str">
        <f t="shared" si="376"/>
        <v/>
      </c>
      <c r="S4836" s="52" t="str">
        <f t="shared" si="377"/>
        <v/>
      </c>
      <c r="U4836" s="52" t="str">
        <f t="shared" si="378"/>
        <v/>
      </c>
      <c r="W4836" s="52" t="str">
        <f t="shared" si="379"/>
        <v/>
      </c>
    </row>
    <row r="4837" spans="1:23" x14ac:dyDescent="0.25">
      <c r="A4837" s="2"/>
      <c r="B4837" s="32"/>
      <c r="C4837" s="25"/>
      <c r="D4837" s="25"/>
      <c r="E4837" s="26"/>
      <c r="F4837" s="27"/>
      <c r="G4837" s="2"/>
      <c r="H4837" s="2"/>
      <c r="I4837" s="38" t="str">
        <f t="shared" si="375"/>
        <v/>
      </c>
      <c r="J4837" s="39" t="str">
        <f>IF($Q4837="", "", IF(IFERROR(INDEX('Ticket Sales'!B$11:B$5010, MATCH($Q4837, 'Ticket Sales'!$J$11:$J$5010, 0)), J4836)="", "", IFERROR(INDEX('Ticket Sales'!B$11:B$5010, MATCH($Q4837, 'Ticket Sales'!$J$11:$J$5010, 0)), J4836)))</f>
        <v/>
      </c>
      <c r="K4837" s="39" t="str">
        <f>IF($Q4837="", "", IF(IFERROR(INDEX('Ticket Sales'!C$11:C$5010, MATCH($Q4837, 'Ticket Sales'!$J$11:$J$5010, 0)), K4836)="", "", IFERROR(INDEX('Ticket Sales'!C$11:C$5010, MATCH($Q4837, 'Ticket Sales'!$J$11:$J$5010, 0)), K4836)))</f>
        <v/>
      </c>
      <c r="L4837" s="40" t="str">
        <f>IF($Q4837="", "", IF(IFERROR(INDEX('Ticket Sales'!D$11:D$5010, MATCH($Q4837, 'Ticket Sales'!$J$11:$J$5010, 0)), L4836)="", "", IFERROR(INDEX('Ticket Sales'!D$11:D$5010, MATCH($Q4837, 'Ticket Sales'!$J$11:$J$5010, 0)), L4836)))</f>
        <v/>
      </c>
      <c r="M4837" s="41" t="str">
        <f>IF($Q4837="", "", IF(IFERROR(INDEX('Ticket Sales'!E$11:E$5010, MATCH($Q4837, 'Ticket Sales'!$J$11:$J$5010, 0)), M4836)="", "", IFERROR(INDEX('Ticket Sales'!E$11:E$5010, MATCH($Q4837, 'Ticket Sales'!$J$11:$J$5010, 0)), M4836)))</f>
        <v/>
      </c>
      <c r="N4837" s="2"/>
      <c r="P4837" s="48">
        <v>4827</v>
      </c>
      <c r="Q4837" s="48" t="str">
        <f t="shared" si="376"/>
        <v/>
      </c>
      <c r="S4837" s="52" t="str">
        <f t="shared" si="377"/>
        <v/>
      </c>
      <c r="U4837" s="52" t="str">
        <f t="shared" si="378"/>
        <v/>
      </c>
      <c r="W4837" s="52" t="str">
        <f t="shared" si="379"/>
        <v/>
      </c>
    </row>
    <row r="4838" spans="1:23" x14ac:dyDescent="0.25">
      <c r="A4838" s="2"/>
      <c r="B4838" s="32"/>
      <c r="C4838" s="25"/>
      <c r="D4838" s="25"/>
      <c r="E4838" s="26"/>
      <c r="F4838" s="27"/>
      <c r="G4838" s="2"/>
      <c r="H4838" s="2"/>
      <c r="I4838" s="38" t="str">
        <f t="shared" si="375"/>
        <v/>
      </c>
      <c r="J4838" s="39" t="str">
        <f>IF($Q4838="", "", IF(IFERROR(INDEX('Ticket Sales'!B$11:B$5010, MATCH($Q4838, 'Ticket Sales'!$J$11:$J$5010, 0)), J4837)="", "", IFERROR(INDEX('Ticket Sales'!B$11:B$5010, MATCH($Q4838, 'Ticket Sales'!$J$11:$J$5010, 0)), J4837)))</f>
        <v/>
      </c>
      <c r="K4838" s="39" t="str">
        <f>IF($Q4838="", "", IF(IFERROR(INDEX('Ticket Sales'!C$11:C$5010, MATCH($Q4838, 'Ticket Sales'!$J$11:$J$5010, 0)), K4837)="", "", IFERROR(INDEX('Ticket Sales'!C$11:C$5010, MATCH($Q4838, 'Ticket Sales'!$J$11:$J$5010, 0)), K4837)))</f>
        <v/>
      </c>
      <c r="L4838" s="40" t="str">
        <f>IF($Q4838="", "", IF(IFERROR(INDEX('Ticket Sales'!D$11:D$5010, MATCH($Q4838, 'Ticket Sales'!$J$11:$J$5010, 0)), L4837)="", "", IFERROR(INDEX('Ticket Sales'!D$11:D$5010, MATCH($Q4838, 'Ticket Sales'!$J$11:$J$5010, 0)), L4837)))</f>
        <v/>
      </c>
      <c r="M4838" s="41" t="str">
        <f>IF($Q4838="", "", IF(IFERROR(INDEX('Ticket Sales'!E$11:E$5010, MATCH($Q4838, 'Ticket Sales'!$J$11:$J$5010, 0)), M4837)="", "", IFERROR(INDEX('Ticket Sales'!E$11:E$5010, MATCH($Q4838, 'Ticket Sales'!$J$11:$J$5010, 0)), M4837)))</f>
        <v/>
      </c>
      <c r="N4838" s="2"/>
      <c r="P4838" s="48">
        <v>4828</v>
      </c>
      <c r="Q4838" s="48" t="str">
        <f t="shared" si="376"/>
        <v/>
      </c>
      <c r="S4838" s="52" t="str">
        <f t="shared" si="377"/>
        <v/>
      </c>
      <c r="U4838" s="52" t="str">
        <f t="shared" si="378"/>
        <v/>
      </c>
      <c r="W4838" s="52" t="str">
        <f t="shared" si="379"/>
        <v/>
      </c>
    </row>
    <row r="4839" spans="1:23" x14ac:dyDescent="0.25">
      <c r="A4839" s="2"/>
      <c r="B4839" s="32"/>
      <c r="C4839" s="25"/>
      <c r="D4839" s="25"/>
      <c r="E4839" s="26"/>
      <c r="F4839" s="27"/>
      <c r="G4839" s="2"/>
      <c r="H4839" s="2"/>
      <c r="I4839" s="38" t="str">
        <f t="shared" si="375"/>
        <v/>
      </c>
      <c r="J4839" s="39" t="str">
        <f>IF($Q4839="", "", IF(IFERROR(INDEX('Ticket Sales'!B$11:B$5010, MATCH($Q4839, 'Ticket Sales'!$J$11:$J$5010, 0)), J4838)="", "", IFERROR(INDEX('Ticket Sales'!B$11:B$5010, MATCH($Q4839, 'Ticket Sales'!$J$11:$J$5010, 0)), J4838)))</f>
        <v/>
      </c>
      <c r="K4839" s="39" t="str">
        <f>IF($Q4839="", "", IF(IFERROR(INDEX('Ticket Sales'!C$11:C$5010, MATCH($Q4839, 'Ticket Sales'!$J$11:$J$5010, 0)), K4838)="", "", IFERROR(INDEX('Ticket Sales'!C$11:C$5010, MATCH($Q4839, 'Ticket Sales'!$J$11:$J$5010, 0)), K4838)))</f>
        <v/>
      </c>
      <c r="L4839" s="40" t="str">
        <f>IF($Q4839="", "", IF(IFERROR(INDEX('Ticket Sales'!D$11:D$5010, MATCH($Q4839, 'Ticket Sales'!$J$11:$J$5010, 0)), L4838)="", "", IFERROR(INDEX('Ticket Sales'!D$11:D$5010, MATCH($Q4839, 'Ticket Sales'!$J$11:$J$5010, 0)), L4838)))</f>
        <v/>
      </c>
      <c r="M4839" s="41" t="str">
        <f>IF($Q4839="", "", IF(IFERROR(INDEX('Ticket Sales'!E$11:E$5010, MATCH($Q4839, 'Ticket Sales'!$J$11:$J$5010, 0)), M4838)="", "", IFERROR(INDEX('Ticket Sales'!E$11:E$5010, MATCH($Q4839, 'Ticket Sales'!$J$11:$J$5010, 0)), M4838)))</f>
        <v/>
      </c>
      <c r="N4839" s="2"/>
      <c r="P4839" s="48">
        <v>4829</v>
      </c>
      <c r="Q4839" s="48" t="str">
        <f t="shared" si="376"/>
        <v/>
      </c>
      <c r="S4839" s="52" t="str">
        <f t="shared" si="377"/>
        <v/>
      </c>
      <c r="U4839" s="52" t="str">
        <f t="shared" si="378"/>
        <v/>
      </c>
      <c r="W4839" s="52" t="str">
        <f t="shared" si="379"/>
        <v/>
      </c>
    </row>
    <row r="4840" spans="1:23" x14ac:dyDescent="0.25">
      <c r="A4840" s="2"/>
      <c r="B4840" s="32"/>
      <c r="C4840" s="25"/>
      <c r="D4840" s="25"/>
      <c r="E4840" s="26"/>
      <c r="F4840" s="27"/>
      <c r="G4840" s="2"/>
      <c r="H4840" s="2"/>
      <c r="I4840" s="38" t="str">
        <f t="shared" si="375"/>
        <v/>
      </c>
      <c r="J4840" s="39" t="str">
        <f>IF($Q4840="", "", IF(IFERROR(INDEX('Ticket Sales'!B$11:B$5010, MATCH($Q4840, 'Ticket Sales'!$J$11:$J$5010, 0)), J4839)="", "", IFERROR(INDEX('Ticket Sales'!B$11:B$5010, MATCH($Q4840, 'Ticket Sales'!$J$11:$J$5010, 0)), J4839)))</f>
        <v/>
      </c>
      <c r="K4840" s="39" t="str">
        <f>IF($Q4840="", "", IF(IFERROR(INDEX('Ticket Sales'!C$11:C$5010, MATCH($Q4840, 'Ticket Sales'!$J$11:$J$5010, 0)), K4839)="", "", IFERROR(INDEX('Ticket Sales'!C$11:C$5010, MATCH($Q4840, 'Ticket Sales'!$J$11:$J$5010, 0)), K4839)))</f>
        <v/>
      </c>
      <c r="L4840" s="40" t="str">
        <f>IF($Q4840="", "", IF(IFERROR(INDEX('Ticket Sales'!D$11:D$5010, MATCH($Q4840, 'Ticket Sales'!$J$11:$J$5010, 0)), L4839)="", "", IFERROR(INDEX('Ticket Sales'!D$11:D$5010, MATCH($Q4840, 'Ticket Sales'!$J$11:$J$5010, 0)), L4839)))</f>
        <v/>
      </c>
      <c r="M4840" s="41" t="str">
        <f>IF($Q4840="", "", IF(IFERROR(INDEX('Ticket Sales'!E$11:E$5010, MATCH($Q4840, 'Ticket Sales'!$J$11:$J$5010, 0)), M4839)="", "", IFERROR(INDEX('Ticket Sales'!E$11:E$5010, MATCH($Q4840, 'Ticket Sales'!$J$11:$J$5010, 0)), M4839)))</f>
        <v/>
      </c>
      <c r="N4840" s="2"/>
      <c r="P4840" s="48">
        <v>4830</v>
      </c>
      <c r="Q4840" s="48" t="str">
        <f t="shared" si="376"/>
        <v/>
      </c>
      <c r="S4840" s="52" t="str">
        <f t="shared" si="377"/>
        <v/>
      </c>
      <c r="U4840" s="52" t="str">
        <f t="shared" si="378"/>
        <v/>
      </c>
      <c r="W4840" s="52" t="str">
        <f t="shared" si="379"/>
        <v/>
      </c>
    </row>
    <row r="4841" spans="1:23" x14ac:dyDescent="0.25">
      <c r="A4841" s="2"/>
      <c r="B4841" s="32"/>
      <c r="C4841" s="25"/>
      <c r="D4841" s="25"/>
      <c r="E4841" s="26"/>
      <c r="F4841" s="27"/>
      <c r="G4841" s="2"/>
      <c r="H4841" s="2"/>
      <c r="I4841" s="38" t="str">
        <f t="shared" si="375"/>
        <v/>
      </c>
      <c r="J4841" s="39" t="str">
        <f>IF($Q4841="", "", IF(IFERROR(INDEX('Ticket Sales'!B$11:B$5010, MATCH($Q4841, 'Ticket Sales'!$J$11:$J$5010, 0)), J4840)="", "", IFERROR(INDEX('Ticket Sales'!B$11:B$5010, MATCH($Q4841, 'Ticket Sales'!$J$11:$J$5010, 0)), J4840)))</f>
        <v/>
      </c>
      <c r="K4841" s="39" t="str">
        <f>IF($Q4841="", "", IF(IFERROR(INDEX('Ticket Sales'!C$11:C$5010, MATCH($Q4841, 'Ticket Sales'!$J$11:$J$5010, 0)), K4840)="", "", IFERROR(INDEX('Ticket Sales'!C$11:C$5010, MATCH($Q4841, 'Ticket Sales'!$J$11:$J$5010, 0)), K4840)))</f>
        <v/>
      </c>
      <c r="L4841" s="40" t="str">
        <f>IF($Q4841="", "", IF(IFERROR(INDEX('Ticket Sales'!D$11:D$5010, MATCH($Q4841, 'Ticket Sales'!$J$11:$J$5010, 0)), L4840)="", "", IFERROR(INDEX('Ticket Sales'!D$11:D$5010, MATCH($Q4841, 'Ticket Sales'!$J$11:$J$5010, 0)), L4840)))</f>
        <v/>
      </c>
      <c r="M4841" s="41" t="str">
        <f>IF($Q4841="", "", IF(IFERROR(INDEX('Ticket Sales'!E$11:E$5010, MATCH($Q4841, 'Ticket Sales'!$J$11:$J$5010, 0)), M4840)="", "", IFERROR(INDEX('Ticket Sales'!E$11:E$5010, MATCH($Q4841, 'Ticket Sales'!$J$11:$J$5010, 0)), M4840)))</f>
        <v/>
      </c>
      <c r="N4841" s="2"/>
      <c r="P4841" s="48">
        <v>4831</v>
      </c>
      <c r="Q4841" s="48" t="str">
        <f t="shared" si="376"/>
        <v/>
      </c>
      <c r="S4841" s="52" t="str">
        <f t="shared" si="377"/>
        <v/>
      </c>
      <c r="U4841" s="52" t="str">
        <f t="shared" si="378"/>
        <v/>
      </c>
      <c r="W4841" s="52" t="str">
        <f t="shared" si="379"/>
        <v/>
      </c>
    </row>
    <row r="4842" spans="1:23" x14ac:dyDescent="0.25">
      <c r="A4842" s="2"/>
      <c r="B4842" s="32"/>
      <c r="C4842" s="25"/>
      <c r="D4842" s="25"/>
      <c r="E4842" s="26"/>
      <c r="F4842" s="27"/>
      <c r="G4842" s="2"/>
      <c r="H4842" s="2"/>
      <c r="I4842" s="38" t="str">
        <f t="shared" si="375"/>
        <v/>
      </c>
      <c r="J4842" s="39" t="str">
        <f>IF($Q4842="", "", IF(IFERROR(INDEX('Ticket Sales'!B$11:B$5010, MATCH($Q4842, 'Ticket Sales'!$J$11:$J$5010, 0)), J4841)="", "", IFERROR(INDEX('Ticket Sales'!B$11:B$5010, MATCH($Q4842, 'Ticket Sales'!$J$11:$J$5010, 0)), J4841)))</f>
        <v/>
      </c>
      <c r="K4842" s="39" t="str">
        <f>IF($Q4842="", "", IF(IFERROR(INDEX('Ticket Sales'!C$11:C$5010, MATCH($Q4842, 'Ticket Sales'!$J$11:$J$5010, 0)), K4841)="", "", IFERROR(INDEX('Ticket Sales'!C$11:C$5010, MATCH($Q4842, 'Ticket Sales'!$J$11:$J$5010, 0)), K4841)))</f>
        <v/>
      </c>
      <c r="L4842" s="40" t="str">
        <f>IF($Q4842="", "", IF(IFERROR(INDEX('Ticket Sales'!D$11:D$5010, MATCH($Q4842, 'Ticket Sales'!$J$11:$J$5010, 0)), L4841)="", "", IFERROR(INDEX('Ticket Sales'!D$11:D$5010, MATCH($Q4842, 'Ticket Sales'!$J$11:$J$5010, 0)), L4841)))</f>
        <v/>
      </c>
      <c r="M4842" s="41" t="str">
        <f>IF($Q4842="", "", IF(IFERROR(INDEX('Ticket Sales'!E$11:E$5010, MATCH($Q4842, 'Ticket Sales'!$J$11:$J$5010, 0)), M4841)="", "", IFERROR(INDEX('Ticket Sales'!E$11:E$5010, MATCH($Q4842, 'Ticket Sales'!$J$11:$J$5010, 0)), M4841)))</f>
        <v/>
      </c>
      <c r="N4842" s="2"/>
      <c r="P4842" s="48">
        <v>4832</v>
      </c>
      <c r="Q4842" s="48" t="str">
        <f t="shared" si="376"/>
        <v/>
      </c>
      <c r="S4842" s="52" t="str">
        <f t="shared" si="377"/>
        <v/>
      </c>
      <c r="U4842" s="52" t="str">
        <f t="shared" si="378"/>
        <v/>
      </c>
      <c r="W4842" s="52" t="str">
        <f t="shared" si="379"/>
        <v/>
      </c>
    </row>
    <row r="4843" spans="1:23" x14ac:dyDescent="0.25">
      <c r="A4843" s="2"/>
      <c r="B4843" s="32"/>
      <c r="C4843" s="25"/>
      <c r="D4843" s="25"/>
      <c r="E4843" s="26"/>
      <c r="F4843" s="27"/>
      <c r="G4843" s="2"/>
      <c r="H4843" s="2"/>
      <c r="I4843" s="38" t="str">
        <f t="shared" si="375"/>
        <v/>
      </c>
      <c r="J4843" s="39" t="str">
        <f>IF($Q4843="", "", IF(IFERROR(INDEX('Ticket Sales'!B$11:B$5010, MATCH($Q4843, 'Ticket Sales'!$J$11:$J$5010, 0)), J4842)="", "", IFERROR(INDEX('Ticket Sales'!B$11:B$5010, MATCH($Q4843, 'Ticket Sales'!$J$11:$J$5010, 0)), J4842)))</f>
        <v/>
      </c>
      <c r="K4843" s="39" t="str">
        <f>IF($Q4843="", "", IF(IFERROR(INDEX('Ticket Sales'!C$11:C$5010, MATCH($Q4843, 'Ticket Sales'!$J$11:$J$5010, 0)), K4842)="", "", IFERROR(INDEX('Ticket Sales'!C$11:C$5010, MATCH($Q4843, 'Ticket Sales'!$J$11:$J$5010, 0)), K4842)))</f>
        <v/>
      </c>
      <c r="L4843" s="40" t="str">
        <f>IF($Q4843="", "", IF(IFERROR(INDEX('Ticket Sales'!D$11:D$5010, MATCH($Q4843, 'Ticket Sales'!$J$11:$J$5010, 0)), L4842)="", "", IFERROR(INDEX('Ticket Sales'!D$11:D$5010, MATCH($Q4843, 'Ticket Sales'!$J$11:$J$5010, 0)), L4842)))</f>
        <v/>
      </c>
      <c r="M4843" s="41" t="str">
        <f>IF($Q4843="", "", IF(IFERROR(INDEX('Ticket Sales'!E$11:E$5010, MATCH($Q4843, 'Ticket Sales'!$J$11:$J$5010, 0)), M4842)="", "", IFERROR(INDEX('Ticket Sales'!E$11:E$5010, MATCH($Q4843, 'Ticket Sales'!$J$11:$J$5010, 0)), M4842)))</f>
        <v/>
      </c>
      <c r="N4843" s="2"/>
      <c r="P4843" s="48">
        <v>4833</v>
      </c>
      <c r="Q4843" s="48" t="str">
        <f t="shared" si="376"/>
        <v/>
      </c>
      <c r="S4843" s="52" t="str">
        <f t="shared" si="377"/>
        <v/>
      </c>
      <c r="U4843" s="52" t="str">
        <f t="shared" si="378"/>
        <v/>
      </c>
      <c r="W4843" s="52" t="str">
        <f t="shared" si="379"/>
        <v/>
      </c>
    </row>
    <row r="4844" spans="1:23" x14ac:dyDescent="0.25">
      <c r="A4844" s="2"/>
      <c r="B4844" s="32"/>
      <c r="C4844" s="25"/>
      <c r="D4844" s="25"/>
      <c r="E4844" s="26"/>
      <c r="F4844" s="27"/>
      <c r="G4844" s="2"/>
      <c r="H4844" s="2"/>
      <c r="I4844" s="38" t="str">
        <f t="shared" si="375"/>
        <v/>
      </c>
      <c r="J4844" s="39" t="str">
        <f>IF($Q4844="", "", IF(IFERROR(INDEX('Ticket Sales'!B$11:B$5010, MATCH($Q4844, 'Ticket Sales'!$J$11:$J$5010, 0)), J4843)="", "", IFERROR(INDEX('Ticket Sales'!B$11:B$5010, MATCH($Q4844, 'Ticket Sales'!$J$11:$J$5010, 0)), J4843)))</f>
        <v/>
      </c>
      <c r="K4844" s="39" t="str">
        <f>IF($Q4844="", "", IF(IFERROR(INDEX('Ticket Sales'!C$11:C$5010, MATCH($Q4844, 'Ticket Sales'!$J$11:$J$5010, 0)), K4843)="", "", IFERROR(INDEX('Ticket Sales'!C$11:C$5010, MATCH($Q4844, 'Ticket Sales'!$J$11:$J$5010, 0)), K4843)))</f>
        <v/>
      </c>
      <c r="L4844" s="40" t="str">
        <f>IF($Q4844="", "", IF(IFERROR(INDEX('Ticket Sales'!D$11:D$5010, MATCH($Q4844, 'Ticket Sales'!$J$11:$J$5010, 0)), L4843)="", "", IFERROR(INDEX('Ticket Sales'!D$11:D$5010, MATCH($Q4844, 'Ticket Sales'!$J$11:$J$5010, 0)), L4843)))</f>
        <v/>
      </c>
      <c r="M4844" s="41" t="str">
        <f>IF($Q4844="", "", IF(IFERROR(INDEX('Ticket Sales'!E$11:E$5010, MATCH($Q4844, 'Ticket Sales'!$J$11:$J$5010, 0)), M4843)="", "", IFERROR(INDEX('Ticket Sales'!E$11:E$5010, MATCH($Q4844, 'Ticket Sales'!$J$11:$J$5010, 0)), M4843)))</f>
        <v/>
      </c>
      <c r="N4844" s="2"/>
      <c r="P4844" s="48">
        <v>4834</v>
      </c>
      <c r="Q4844" s="48" t="str">
        <f t="shared" si="376"/>
        <v/>
      </c>
      <c r="S4844" s="52" t="str">
        <f t="shared" si="377"/>
        <v/>
      </c>
      <c r="U4844" s="52" t="str">
        <f t="shared" si="378"/>
        <v/>
      </c>
      <c r="W4844" s="52" t="str">
        <f t="shared" si="379"/>
        <v/>
      </c>
    </row>
    <row r="4845" spans="1:23" x14ac:dyDescent="0.25">
      <c r="A4845" s="2"/>
      <c r="B4845" s="32"/>
      <c r="C4845" s="25"/>
      <c r="D4845" s="25"/>
      <c r="E4845" s="26"/>
      <c r="F4845" s="27"/>
      <c r="G4845" s="2"/>
      <c r="H4845" s="2"/>
      <c r="I4845" s="38" t="str">
        <f t="shared" si="375"/>
        <v/>
      </c>
      <c r="J4845" s="39" t="str">
        <f>IF($Q4845="", "", IF(IFERROR(INDEX('Ticket Sales'!B$11:B$5010, MATCH($Q4845, 'Ticket Sales'!$J$11:$J$5010, 0)), J4844)="", "", IFERROR(INDEX('Ticket Sales'!B$11:B$5010, MATCH($Q4845, 'Ticket Sales'!$J$11:$J$5010, 0)), J4844)))</f>
        <v/>
      </c>
      <c r="K4845" s="39" t="str">
        <f>IF($Q4845="", "", IF(IFERROR(INDEX('Ticket Sales'!C$11:C$5010, MATCH($Q4845, 'Ticket Sales'!$J$11:$J$5010, 0)), K4844)="", "", IFERROR(INDEX('Ticket Sales'!C$11:C$5010, MATCH($Q4845, 'Ticket Sales'!$J$11:$J$5010, 0)), K4844)))</f>
        <v/>
      </c>
      <c r="L4845" s="40" t="str">
        <f>IF($Q4845="", "", IF(IFERROR(INDEX('Ticket Sales'!D$11:D$5010, MATCH($Q4845, 'Ticket Sales'!$J$11:$J$5010, 0)), L4844)="", "", IFERROR(INDEX('Ticket Sales'!D$11:D$5010, MATCH($Q4845, 'Ticket Sales'!$J$11:$J$5010, 0)), L4844)))</f>
        <v/>
      </c>
      <c r="M4845" s="41" t="str">
        <f>IF($Q4845="", "", IF(IFERROR(INDEX('Ticket Sales'!E$11:E$5010, MATCH($Q4845, 'Ticket Sales'!$J$11:$J$5010, 0)), M4844)="", "", IFERROR(INDEX('Ticket Sales'!E$11:E$5010, MATCH($Q4845, 'Ticket Sales'!$J$11:$J$5010, 0)), M4844)))</f>
        <v/>
      </c>
      <c r="N4845" s="2"/>
      <c r="P4845" s="48">
        <v>4835</v>
      </c>
      <c r="Q4845" s="48" t="str">
        <f t="shared" si="376"/>
        <v/>
      </c>
      <c r="S4845" s="52" t="str">
        <f t="shared" si="377"/>
        <v/>
      </c>
      <c r="U4845" s="52" t="str">
        <f t="shared" si="378"/>
        <v/>
      </c>
      <c r="W4845" s="52" t="str">
        <f t="shared" si="379"/>
        <v/>
      </c>
    </row>
    <row r="4846" spans="1:23" x14ac:dyDescent="0.25">
      <c r="A4846" s="2"/>
      <c r="B4846" s="32"/>
      <c r="C4846" s="25"/>
      <c r="D4846" s="25"/>
      <c r="E4846" s="26"/>
      <c r="F4846" s="27"/>
      <c r="G4846" s="2"/>
      <c r="H4846" s="2"/>
      <c r="I4846" s="38" t="str">
        <f t="shared" si="375"/>
        <v/>
      </c>
      <c r="J4846" s="39" t="str">
        <f>IF($Q4846="", "", IF(IFERROR(INDEX('Ticket Sales'!B$11:B$5010, MATCH($Q4846, 'Ticket Sales'!$J$11:$J$5010, 0)), J4845)="", "", IFERROR(INDEX('Ticket Sales'!B$11:B$5010, MATCH($Q4846, 'Ticket Sales'!$J$11:$J$5010, 0)), J4845)))</f>
        <v/>
      </c>
      <c r="K4846" s="39" t="str">
        <f>IF($Q4846="", "", IF(IFERROR(INDEX('Ticket Sales'!C$11:C$5010, MATCH($Q4846, 'Ticket Sales'!$J$11:$J$5010, 0)), K4845)="", "", IFERROR(INDEX('Ticket Sales'!C$11:C$5010, MATCH($Q4846, 'Ticket Sales'!$J$11:$J$5010, 0)), K4845)))</f>
        <v/>
      </c>
      <c r="L4846" s="40" t="str">
        <f>IF($Q4846="", "", IF(IFERROR(INDEX('Ticket Sales'!D$11:D$5010, MATCH($Q4846, 'Ticket Sales'!$J$11:$J$5010, 0)), L4845)="", "", IFERROR(INDEX('Ticket Sales'!D$11:D$5010, MATCH($Q4846, 'Ticket Sales'!$J$11:$J$5010, 0)), L4845)))</f>
        <v/>
      </c>
      <c r="M4846" s="41" t="str">
        <f>IF($Q4846="", "", IF(IFERROR(INDEX('Ticket Sales'!E$11:E$5010, MATCH($Q4846, 'Ticket Sales'!$J$11:$J$5010, 0)), M4845)="", "", IFERROR(INDEX('Ticket Sales'!E$11:E$5010, MATCH($Q4846, 'Ticket Sales'!$J$11:$J$5010, 0)), M4845)))</f>
        <v/>
      </c>
      <c r="N4846" s="2"/>
      <c r="P4846" s="48">
        <v>4836</v>
      </c>
      <c r="Q4846" s="48" t="str">
        <f t="shared" si="376"/>
        <v/>
      </c>
      <c r="S4846" s="52" t="str">
        <f t="shared" si="377"/>
        <v/>
      </c>
      <c r="U4846" s="52" t="str">
        <f t="shared" si="378"/>
        <v/>
      </c>
      <c r="W4846" s="52" t="str">
        <f t="shared" si="379"/>
        <v/>
      </c>
    </row>
    <row r="4847" spans="1:23" x14ac:dyDescent="0.25">
      <c r="A4847" s="2"/>
      <c r="B4847" s="32"/>
      <c r="C4847" s="25"/>
      <c r="D4847" s="25"/>
      <c r="E4847" s="26"/>
      <c r="F4847" s="27"/>
      <c r="G4847" s="2"/>
      <c r="H4847" s="2"/>
      <c r="I4847" s="38" t="str">
        <f t="shared" si="375"/>
        <v/>
      </c>
      <c r="J4847" s="39" t="str">
        <f>IF($Q4847="", "", IF(IFERROR(INDEX('Ticket Sales'!B$11:B$5010, MATCH($Q4847, 'Ticket Sales'!$J$11:$J$5010, 0)), J4846)="", "", IFERROR(INDEX('Ticket Sales'!B$11:B$5010, MATCH($Q4847, 'Ticket Sales'!$J$11:$J$5010, 0)), J4846)))</f>
        <v/>
      </c>
      <c r="K4847" s="39" t="str">
        <f>IF($Q4847="", "", IF(IFERROR(INDEX('Ticket Sales'!C$11:C$5010, MATCH($Q4847, 'Ticket Sales'!$J$11:$J$5010, 0)), K4846)="", "", IFERROR(INDEX('Ticket Sales'!C$11:C$5010, MATCH($Q4847, 'Ticket Sales'!$J$11:$J$5010, 0)), K4846)))</f>
        <v/>
      </c>
      <c r="L4847" s="40" t="str">
        <f>IF($Q4847="", "", IF(IFERROR(INDEX('Ticket Sales'!D$11:D$5010, MATCH($Q4847, 'Ticket Sales'!$J$11:$J$5010, 0)), L4846)="", "", IFERROR(INDEX('Ticket Sales'!D$11:D$5010, MATCH($Q4847, 'Ticket Sales'!$J$11:$J$5010, 0)), L4846)))</f>
        <v/>
      </c>
      <c r="M4847" s="41" t="str">
        <f>IF($Q4847="", "", IF(IFERROR(INDEX('Ticket Sales'!E$11:E$5010, MATCH($Q4847, 'Ticket Sales'!$J$11:$J$5010, 0)), M4846)="", "", IFERROR(INDEX('Ticket Sales'!E$11:E$5010, MATCH($Q4847, 'Ticket Sales'!$J$11:$J$5010, 0)), M4846)))</f>
        <v/>
      </c>
      <c r="N4847" s="2"/>
      <c r="P4847" s="48">
        <v>4837</v>
      </c>
      <c r="Q4847" s="48" t="str">
        <f t="shared" si="376"/>
        <v/>
      </c>
      <c r="S4847" s="52" t="str">
        <f t="shared" si="377"/>
        <v/>
      </c>
      <c r="U4847" s="52" t="str">
        <f t="shared" si="378"/>
        <v/>
      </c>
      <c r="W4847" s="52" t="str">
        <f t="shared" si="379"/>
        <v/>
      </c>
    </row>
    <row r="4848" spans="1:23" x14ac:dyDescent="0.25">
      <c r="A4848" s="2"/>
      <c r="B4848" s="32"/>
      <c r="C4848" s="25"/>
      <c r="D4848" s="25"/>
      <c r="E4848" s="26"/>
      <c r="F4848" s="27"/>
      <c r="G4848" s="2"/>
      <c r="H4848" s="2"/>
      <c r="I4848" s="38" t="str">
        <f t="shared" si="375"/>
        <v/>
      </c>
      <c r="J4848" s="39" t="str">
        <f>IF($Q4848="", "", IF(IFERROR(INDEX('Ticket Sales'!B$11:B$5010, MATCH($Q4848, 'Ticket Sales'!$J$11:$J$5010, 0)), J4847)="", "", IFERROR(INDEX('Ticket Sales'!B$11:B$5010, MATCH($Q4848, 'Ticket Sales'!$J$11:$J$5010, 0)), J4847)))</f>
        <v/>
      </c>
      <c r="K4848" s="39" t="str">
        <f>IF($Q4848="", "", IF(IFERROR(INDEX('Ticket Sales'!C$11:C$5010, MATCH($Q4848, 'Ticket Sales'!$J$11:$J$5010, 0)), K4847)="", "", IFERROR(INDEX('Ticket Sales'!C$11:C$5010, MATCH($Q4848, 'Ticket Sales'!$J$11:$J$5010, 0)), K4847)))</f>
        <v/>
      </c>
      <c r="L4848" s="40" t="str">
        <f>IF($Q4848="", "", IF(IFERROR(INDEX('Ticket Sales'!D$11:D$5010, MATCH($Q4848, 'Ticket Sales'!$J$11:$J$5010, 0)), L4847)="", "", IFERROR(INDEX('Ticket Sales'!D$11:D$5010, MATCH($Q4848, 'Ticket Sales'!$J$11:$J$5010, 0)), L4847)))</f>
        <v/>
      </c>
      <c r="M4848" s="41" t="str">
        <f>IF($Q4848="", "", IF(IFERROR(INDEX('Ticket Sales'!E$11:E$5010, MATCH($Q4848, 'Ticket Sales'!$J$11:$J$5010, 0)), M4847)="", "", IFERROR(INDEX('Ticket Sales'!E$11:E$5010, MATCH($Q4848, 'Ticket Sales'!$J$11:$J$5010, 0)), M4847)))</f>
        <v/>
      </c>
      <c r="N4848" s="2"/>
      <c r="P4848" s="48">
        <v>4838</v>
      </c>
      <c r="Q4848" s="48" t="str">
        <f t="shared" si="376"/>
        <v/>
      </c>
      <c r="S4848" s="52" t="str">
        <f t="shared" si="377"/>
        <v/>
      </c>
      <c r="U4848" s="52" t="str">
        <f t="shared" si="378"/>
        <v/>
      </c>
      <c r="W4848" s="52" t="str">
        <f t="shared" si="379"/>
        <v/>
      </c>
    </row>
    <row r="4849" spans="1:23" x14ac:dyDescent="0.25">
      <c r="A4849" s="2"/>
      <c r="B4849" s="32"/>
      <c r="C4849" s="25"/>
      <c r="D4849" s="25"/>
      <c r="E4849" s="26"/>
      <c r="F4849" s="27"/>
      <c r="G4849" s="2"/>
      <c r="H4849" s="2"/>
      <c r="I4849" s="38" t="str">
        <f t="shared" si="375"/>
        <v/>
      </c>
      <c r="J4849" s="39" t="str">
        <f>IF($Q4849="", "", IF(IFERROR(INDEX('Ticket Sales'!B$11:B$5010, MATCH($Q4849, 'Ticket Sales'!$J$11:$J$5010, 0)), J4848)="", "", IFERROR(INDEX('Ticket Sales'!B$11:B$5010, MATCH($Q4849, 'Ticket Sales'!$J$11:$J$5010, 0)), J4848)))</f>
        <v/>
      </c>
      <c r="K4849" s="39" t="str">
        <f>IF($Q4849="", "", IF(IFERROR(INDEX('Ticket Sales'!C$11:C$5010, MATCH($Q4849, 'Ticket Sales'!$J$11:$J$5010, 0)), K4848)="", "", IFERROR(INDEX('Ticket Sales'!C$11:C$5010, MATCH($Q4849, 'Ticket Sales'!$J$11:$J$5010, 0)), K4848)))</f>
        <v/>
      </c>
      <c r="L4849" s="40" t="str">
        <f>IF($Q4849="", "", IF(IFERROR(INDEX('Ticket Sales'!D$11:D$5010, MATCH($Q4849, 'Ticket Sales'!$J$11:$J$5010, 0)), L4848)="", "", IFERROR(INDEX('Ticket Sales'!D$11:D$5010, MATCH($Q4849, 'Ticket Sales'!$J$11:$J$5010, 0)), L4848)))</f>
        <v/>
      </c>
      <c r="M4849" s="41" t="str">
        <f>IF($Q4849="", "", IF(IFERROR(INDEX('Ticket Sales'!E$11:E$5010, MATCH($Q4849, 'Ticket Sales'!$J$11:$J$5010, 0)), M4848)="", "", IFERROR(INDEX('Ticket Sales'!E$11:E$5010, MATCH($Q4849, 'Ticket Sales'!$J$11:$J$5010, 0)), M4848)))</f>
        <v/>
      </c>
      <c r="N4849" s="2"/>
      <c r="P4849" s="48">
        <v>4839</v>
      </c>
      <c r="Q4849" s="48" t="str">
        <f t="shared" si="376"/>
        <v/>
      </c>
      <c r="S4849" s="52" t="str">
        <f t="shared" si="377"/>
        <v/>
      </c>
      <c r="U4849" s="52" t="str">
        <f t="shared" si="378"/>
        <v/>
      </c>
      <c r="W4849" s="52" t="str">
        <f t="shared" si="379"/>
        <v/>
      </c>
    </row>
    <row r="4850" spans="1:23" x14ac:dyDescent="0.25">
      <c r="A4850" s="2"/>
      <c r="B4850" s="32"/>
      <c r="C4850" s="25"/>
      <c r="D4850" s="25"/>
      <c r="E4850" s="26"/>
      <c r="F4850" s="27"/>
      <c r="G4850" s="2"/>
      <c r="H4850" s="2"/>
      <c r="I4850" s="38" t="str">
        <f t="shared" si="375"/>
        <v/>
      </c>
      <c r="J4850" s="39" t="str">
        <f>IF($Q4850="", "", IF(IFERROR(INDEX('Ticket Sales'!B$11:B$5010, MATCH($Q4850, 'Ticket Sales'!$J$11:$J$5010, 0)), J4849)="", "", IFERROR(INDEX('Ticket Sales'!B$11:B$5010, MATCH($Q4850, 'Ticket Sales'!$J$11:$J$5010, 0)), J4849)))</f>
        <v/>
      </c>
      <c r="K4850" s="39" t="str">
        <f>IF($Q4850="", "", IF(IFERROR(INDEX('Ticket Sales'!C$11:C$5010, MATCH($Q4850, 'Ticket Sales'!$J$11:$J$5010, 0)), K4849)="", "", IFERROR(INDEX('Ticket Sales'!C$11:C$5010, MATCH($Q4850, 'Ticket Sales'!$J$11:$J$5010, 0)), K4849)))</f>
        <v/>
      </c>
      <c r="L4850" s="40" t="str">
        <f>IF($Q4850="", "", IF(IFERROR(INDEX('Ticket Sales'!D$11:D$5010, MATCH($Q4850, 'Ticket Sales'!$J$11:$J$5010, 0)), L4849)="", "", IFERROR(INDEX('Ticket Sales'!D$11:D$5010, MATCH($Q4850, 'Ticket Sales'!$J$11:$J$5010, 0)), L4849)))</f>
        <v/>
      </c>
      <c r="M4850" s="41" t="str">
        <f>IF($Q4850="", "", IF(IFERROR(INDEX('Ticket Sales'!E$11:E$5010, MATCH($Q4850, 'Ticket Sales'!$J$11:$J$5010, 0)), M4849)="", "", IFERROR(INDEX('Ticket Sales'!E$11:E$5010, MATCH($Q4850, 'Ticket Sales'!$J$11:$J$5010, 0)), M4849)))</f>
        <v/>
      </c>
      <c r="N4850" s="2"/>
      <c r="P4850" s="48">
        <v>4840</v>
      </c>
      <c r="Q4850" s="48" t="str">
        <f t="shared" si="376"/>
        <v/>
      </c>
      <c r="S4850" s="52" t="str">
        <f t="shared" si="377"/>
        <v/>
      </c>
      <c r="U4850" s="52" t="str">
        <f t="shared" si="378"/>
        <v/>
      </c>
      <c r="W4850" s="52" t="str">
        <f t="shared" si="379"/>
        <v/>
      </c>
    </row>
    <row r="4851" spans="1:23" x14ac:dyDescent="0.25">
      <c r="A4851" s="2"/>
      <c r="B4851" s="32"/>
      <c r="C4851" s="25"/>
      <c r="D4851" s="25"/>
      <c r="E4851" s="26"/>
      <c r="F4851" s="27"/>
      <c r="G4851" s="2"/>
      <c r="H4851" s="2"/>
      <c r="I4851" s="38" t="str">
        <f t="shared" si="375"/>
        <v/>
      </c>
      <c r="J4851" s="39" t="str">
        <f>IF($Q4851="", "", IF(IFERROR(INDEX('Ticket Sales'!B$11:B$5010, MATCH($Q4851, 'Ticket Sales'!$J$11:$J$5010, 0)), J4850)="", "", IFERROR(INDEX('Ticket Sales'!B$11:B$5010, MATCH($Q4851, 'Ticket Sales'!$J$11:$J$5010, 0)), J4850)))</f>
        <v/>
      </c>
      <c r="K4851" s="39" t="str">
        <f>IF($Q4851="", "", IF(IFERROR(INDEX('Ticket Sales'!C$11:C$5010, MATCH($Q4851, 'Ticket Sales'!$J$11:$J$5010, 0)), K4850)="", "", IFERROR(INDEX('Ticket Sales'!C$11:C$5010, MATCH($Q4851, 'Ticket Sales'!$J$11:$J$5010, 0)), K4850)))</f>
        <v/>
      </c>
      <c r="L4851" s="40" t="str">
        <f>IF($Q4851="", "", IF(IFERROR(INDEX('Ticket Sales'!D$11:D$5010, MATCH($Q4851, 'Ticket Sales'!$J$11:$J$5010, 0)), L4850)="", "", IFERROR(INDEX('Ticket Sales'!D$11:D$5010, MATCH($Q4851, 'Ticket Sales'!$J$11:$J$5010, 0)), L4850)))</f>
        <v/>
      </c>
      <c r="M4851" s="41" t="str">
        <f>IF($Q4851="", "", IF(IFERROR(INDEX('Ticket Sales'!E$11:E$5010, MATCH($Q4851, 'Ticket Sales'!$J$11:$J$5010, 0)), M4850)="", "", IFERROR(INDEX('Ticket Sales'!E$11:E$5010, MATCH($Q4851, 'Ticket Sales'!$J$11:$J$5010, 0)), M4850)))</f>
        <v/>
      </c>
      <c r="N4851" s="2"/>
      <c r="P4851" s="48">
        <v>4841</v>
      </c>
      <c r="Q4851" s="48" t="str">
        <f t="shared" si="376"/>
        <v/>
      </c>
      <c r="S4851" s="52" t="str">
        <f t="shared" si="377"/>
        <v/>
      </c>
      <c r="U4851" s="52" t="str">
        <f t="shared" si="378"/>
        <v/>
      </c>
      <c r="W4851" s="52" t="str">
        <f t="shared" si="379"/>
        <v/>
      </c>
    </row>
    <row r="4852" spans="1:23" x14ac:dyDescent="0.25">
      <c r="A4852" s="2"/>
      <c r="B4852" s="32"/>
      <c r="C4852" s="25"/>
      <c r="D4852" s="25"/>
      <c r="E4852" s="26"/>
      <c r="F4852" s="27"/>
      <c r="G4852" s="2"/>
      <c r="H4852" s="2"/>
      <c r="I4852" s="38" t="str">
        <f t="shared" si="375"/>
        <v/>
      </c>
      <c r="J4852" s="39" t="str">
        <f>IF($Q4852="", "", IF(IFERROR(INDEX('Ticket Sales'!B$11:B$5010, MATCH($Q4852, 'Ticket Sales'!$J$11:$J$5010, 0)), J4851)="", "", IFERROR(INDEX('Ticket Sales'!B$11:B$5010, MATCH($Q4852, 'Ticket Sales'!$J$11:$J$5010, 0)), J4851)))</f>
        <v/>
      </c>
      <c r="K4852" s="39" t="str">
        <f>IF($Q4852="", "", IF(IFERROR(INDEX('Ticket Sales'!C$11:C$5010, MATCH($Q4852, 'Ticket Sales'!$J$11:$J$5010, 0)), K4851)="", "", IFERROR(INDEX('Ticket Sales'!C$11:C$5010, MATCH($Q4852, 'Ticket Sales'!$J$11:$J$5010, 0)), K4851)))</f>
        <v/>
      </c>
      <c r="L4852" s="40" t="str">
        <f>IF($Q4852="", "", IF(IFERROR(INDEX('Ticket Sales'!D$11:D$5010, MATCH($Q4852, 'Ticket Sales'!$J$11:$J$5010, 0)), L4851)="", "", IFERROR(INDEX('Ticket Sales'!D$11:D$5010, MATCH($Q4852, 'Ticket Sales'!$J$11:$J$5010, 0)), L4851)))</f>
        <v/>
      </c>
      <c r="M4852" s="41" t="str">
        <f>IF($Q4852="", "", IF(IFERROR(INDEX('Ticket Sales'!E$11:E$5010, MATCH($Q4852, 'Ticket Sales'!$J$11:$J$5010, 0)), M4851)="", "", IFERROR(INDEX('Ticket Sales'!E$11:E$5010, MATCH($Q4852, 'Ticket Sales'!$J$11:$J$5010, 0)), M4851)))</f>
        <v/>
      </c>
      <c r="N4852" s="2"/>
      <c r="P4852" s="48">
        <v>4842</v>
      </c>
      <c r="Q4852" s="48" t="str">
        <f t="shared" si="376"/>
        <v/>
      </c>
      <c r="S4852" s="52" t="str">
        <f t="shared" si="377"/>
        <v/>
      </c>
      <c r="U4852" s="52" t="str">
        <f t="shared" si="378"/>
        <v/>
      </c>
      <c r="W4852" s="52" t="str">
        <f t="shared" si="379"/>
        <v/>
      </c>
    </row>
    <row r="4853" spans="1:23" x14ac:dyDescent="0.25">
      <c r="A4853" s="2"/>
      <c r="B4853" s="32"/>
      <c r="C4853" s="25"/>
      <c r="D4853" s="25"/>
      <c r="E4853" s="26"/>
      <c r="F4853" s="27"/>
      <c r="G4853" s="2"/>
      <c r="H4853" s="2"/>
      <c r="I4853" s="38" t="str">
        <f t="shared" si="375"/>
        <v/>
      </c>
      <c r="J4853" s="39" t="str">
        <f>IF($Q4853="", "", IF(IFERROR(INDEX('Ticket Sales'!B$11:B$5010, MATCH($Q4853, 'Ticket Sales'!$J$11:$J$5010, 0)), J4852)="", "", IFERROR(INDEX('Ticket Sales'!B$11:B$5010, MATCH($Q4853, 'Ticket Sales'!$J$11:$J$5010, 0)), J4852)))</f>
        <v/>
      </c>
      <c r="K4853" s="39" t="str">
        <f>IF($Q4853="", "", IF(IFERROR(INDEX('Ticket Sales'!C$11:C$5010, MATCH($Q4853, 'Ticket Sales'!$J$11:$J$5010, 0)), K4852)="", "", IFERROR(INDEX('Ticket Sales'!C$11:C$5010, MATCH($Q4853, 'Ticket Sales'!$J$11:$J$5010, 0)), K4852)))</f>
        <v/>
      </c>
      <c r="L4853" s="40" t="str">
        <f>IF($Q4853="", "", IF(IFERROR(INDEX('Ticket Sales'!D$11:D$5010, MATCH($Q4853, 'Ticket Sales'!$J$11:$J$5010, 0)), L4852)="", "", IFERROR(INDEX('Ticket Sales'!D$11:D$5010, MATCH($Q4853, 'Ticket Sales'!$J$11:$J$5010, 0)), L4852)))</f>
        <v/>
      </c>
      <c r="M4853" s="41" t="str">
        <f>IF($Q4853="", "", IF(IFERROR(INDEX('Ticket Sales'!E$11:E$5010, MATCH($Q4853, 'Ticket Sales'!$J$11:$J$5010, 0)), M4852)="", "", IFERROR(INDEX('Ticket Sales'!E$11:E$5010, MATCH($Q4853, 'Ticket Sales'!$J$11:$J$5010, 0)), M4852)))</f>
        <v/>
      </c>
      <c r="N4853" s="2"/>
      <c r="P4853" s="48">
        <v>4843</v>
      </c>
      <c r="Q4853" s="48" t="str">
        <f t="shared" si="376"/>
        <v/>
      </c>
      <c r="S4853" s="52" t="str">
        <f t="shared" si="377"/>
        <v/>
      </c>
      <c r="U4853" s="52" t="str">
        <f t="shared" si="378"/>
        <v/>
      </c>
      <c r="W4853" s="52" t="str">
        <f t="shared" si="379"/>
        <v/>
      </c>
    </row>
    <row r="4854" spans="1:23" x14ac:dyDescent="0.25">
      <c r="A4854" s="2"/>
      <c r="B4854" s="32"/>
      <c r="C4854" s="25"/>
      <c r="D4854" s="25"/>
      <c r="E4854" s="26"/>
      <c r="F4854" s="27"/>
      <c r="G4854" s="2"/>
      <c r="H4854" s="2"/>
      <c r="I4854" s="38" t="str">
        <f t="shared" si="375"/>
        <v/>
      </c>
      <c r="J4854" s="39" t="str">
        <f>IF($Q4854="", "", IF(IFERROR(INDEX('Ticket Sales'!B$11:B$5010, MATCH($Q4854, 'Ticket Sales'!$J$11:$J$5010, 0)), J4853)="", "", IFERROR(INDEX('Ticket Sales'!B$11:B$5010, MATCH($Q4854, 'Ticket Sales'!$J$11:$J$5010, 0)), J4853)))</f>
        <v/>
      </c>
      <c r="K4854" s="39" t="str">
        <f>IF($Q4854="", "", IF(IFERROR(INDEX('Ticket Sales'!C$11:C$5010, MATCH($Q4854, 'Ticket Sales'!$J$11:$J$5010, 0)), K4853)="", "", IFERROR(INDEX('Ticket Sales'!C$11:C$5010, MATCH($Q4854, 'Ticket Sales'!$J$11:$J$5010, 0)), K4853)))</f>
        <v/>
      </c>
      <c r="L4854" s="40" t="str">
        <f>IF($Q4854="", "", IF(IFERROR(INDEX('Ticket Sales'!D$11:D$5010, MATCH($Q4854, 'Ticket Sales'!$J$11:$J$5010, 0)), L4853)="", "", IFERROR(INDEX('Ticket Sales'!D$11:D$5010, MATCH($Q4854, 'Ticket Sales'!$J$11:$J$5010, 0)), L4853)))</f>
        <v/>
      </c>
      <c r="M4854" s="41" t="str">
        <f>IF($Q4854="", "", IF(IFERROR(INDEX('Ticket Sales'!E$11:E$5010, MATCH($Q4854, 'Ticket Sales'!$J$11:$J$5010, 0)), M4853)="", "", IFERROR(INDEX('Ticket Sales'!E$11:E$5010, MATCH($Q4854, 'Ticket Sales'!$J$11:$J$5010, 0)), M4853)))</f>
        <v/>
      </c>
      <c r="N4854" s="2"/>
      <c r="P4854" s="48">
        <v>4844</v>
      </c>
      <c r="Q4854" s="48" t="str">
        <f t="shared" si="376"/>
        <v/>
      </c>
      <c r="S4854" s="52" t="str">
        <f t="shared" si="377"/>
        <v/>
      </c>
      <c r="U4854" s="52" t="str">
        <f t="shared" si="378"/>
        <v/>
      </c>
      <c r="W4854" s="52" t="str">
        <f t="shared" si="379"/>
        <v/>
      </c>
    </row>
    <row r="4855" spans="1:23" x14ac:dyDescent="0.25">
      <c r="A4855" s="2"/>
      <c r="B4855" s="32"/>
      <c r="C4855" s="25"/>
      <c r="D4855" s="25"/>
      <c r="E4855" s="26"/>
      <c r="F4855" s="27"/>
      <c r="G4855" s="2"/>
      <c r="H4855" s="2"/>
      <c r="I4855" s="38" t="str">
        <f t="shared" si="375"/>
        <v/>
      </c>
      <c r="J4855" s="39" t="str">
        <f>IF($Q4855="", "", IF(IFERROR(INDEX('Ticket Sales'!B$11:B$5010, MATCH($Q4855, 'Ticket Sales'!$J$11:$J$5010, 0)), J4854)="", "", IFERROR(INDEX('Ticket Sales'!B$11:B$5010, MATCH($Q4855, 'Ticket Sales'!$J$11:$J$5010, 0)), J4854)))</f>
        <v/>
      </c>
      <c r="K4855" s="39" t="str">
        <f>IF($Q4855="", "", IF(IFERROR(INDEX('Ticket Sales'!C$11:C$5010, MATCH($Q4855, 'Ticket Sales'!$J$11:$J$5010, 0)), K4854)="", "", IFERROR(INDEX('Ticket Sales'!C$11:C$5010, MATCH($Q4855, 'Ticket Sales'!$J$11:$J$5010, 0)), K4854)))</f>
        <v/>
      </c>
      <c r="L4855" s="40" t="str">
        <f>IF($Q4855="", "", IF(IFERROR(INDEX('Ticket Sales'!D$11:D$5010, MATCH($Q4855, 'Ticket Sales'!$J$11:$J$5010, 0)), L4854)="", "", IFERROR(INDEX('Ticket Sales'!D$11:D$5010, MATCH($Q4855, 'Ticket Sales'!$J$11:$J$5010, 0)), L4854)))</f>
        <v/>
      </c>
      <c r="M4855" s="41" t="str">
        <f>IF($Q4855="", "", IF(IFERROR(INDEX('Ticket Sales'!E$11:E$5010, MATCH($Q4855, 'Ticket Sales'!$J$11:$J$5010, 0)), M4854)="", "", IFERROR(INDEX('Ticket Sales'!E$11:E$5010, MATCH($Q4855, 'Ticket Sales'!$J$11:$J$5010, 0)), M4854)))</f>
        <v/>
      </c>
      <c r="N4855" s="2"/>
      <c r="P4855" s="48">
        <v>4845</v>
      </c>
      <c r="Q4855" s="48" t="str">
        <f t="shared" si="376"/>
        <v/>
      </c>
      <c r="S4855" s="52" t="str">
        <f t="shared" si="377"/>
        <v/>
      </c>
      <c r="U4855" s="52" t="str">
        <f t="shared" si="378"/>
        <v/>
      </c>
      <c r="W4855" s="52" t="str">
        <f t="shared" si="379"/>
        <v/>
      </c>
    </row>
    <row r="4856" spans="1:23" x14ac:dyDescent="0.25">
      <c r="A4856" s="2"/>
      <c r="B4856" s="32"/>
      <c r="C4856" s="25"/>
      <c r="D4856" s="25"/>
      <c r="E4856" s="26"/>
      <c r="F4856" s="27"/>
      <c r="G4856" s="2"/>
      <c r="H4856" s="2"/>
      <c r="I4856" s="38" t="str">
        <f t="shared" si="375"/>
        <v/>
      </c>
      <c r="J4856" s="39" t="str">
        <f>IF($Q4856="", "", IF(IFERROR(INDEX('Ticket Sales'!B$11:B$5010, MATCH($Q4856, 'Ticket Sales'!$J$11:$J$5010, 0)), J4855)="", "", IFERROR(INDEX('Ticket Sales'!B$11:B$5010, MATCH($Q4856, 'Ticket Sales'!$J$11:$J$5010, 0)), J4855)))</f>
        <v/>
      </c>
      <c r="K4856" s="39" t="str">
        <f>IF($Q4856="", "", IF(IFERROR(INDEX('Ticket Sales'!C$11:C$5010, MATCH($Q4856, 'Ticket Sales'!$J$11:$J$5010, 0)), K4855)="", "", IFERROR(INDEX('Ticket Sales'!C$11:C$5010, MATCH($Q4856, 'Ticket Sales'!$J$11:$J$5010, 0)), K4855)))</f>
        <v/>
      </c>
      <c r="L4856" s="40" t="str">
        <f>IF($Q4856="", "", IF(IFERROR(INDEX('Ticket Sales'!D$11:D$5010, MATCH($Q4856, 'Ticket Sales'!$J$11:$J$5010, 0)), L4855)="", "", IFERROR(INDEX('Ticket Sales'!D$11:D$5010, MATCH($Q4856, 'Ticket Sales'!$J$11:$J$5010, 0)), L4855)))</f>
        <v/>
      </c>
      <c r="M4856" s="41" t="str">
        <f>IF($Q4856="", "", IF(IFERROR(INDEX('Ticket Sales'!E$11:E$5010, MATCH($Q4856, 'Ticket Sales'!$J$11:$J$5010, 0)), M4855)="", "", IFERROR(INDEX('Ticket Sales'!E$11:E$5010, MATCH($Q4856, 'Ticket Sales'!$J$11:$J$5010, 0)), M4855)))</f>
        <v/>
      </c>
      <c r="N4856" s="2"/>
      <c r="P4856" s="48">
        <v>4846</v>
      </c>
      <c r="Q4856" s="48" t="str">
        <f t="shared" si="376"/>
        <v/>
      </c>
      <c r="S4856" s="52" t="str">
        <f t="shared" si="377"/>
        <v/>
      </c>
      <c r="U4856" s="52" t="str">
        <f t="shared" si="378"/>
        <v/>
      </c>
      <c r="W4856" s="52" t="str">
        <f t="shared" si="379"/>
        <v/>
      </c>
    </row>
    <row r="4857" spans="1:23" x14ac:dyDescent="0.25">
      <c r="A4857" s="2"/>
      <c r="B4857" s="32"/>
      <c r="C4857" s="25"/>
      <c r="D4857" s="25"/>
      <c r="E4857" s="26"/>
      <c r="F4857" s="27"/>
      <c r="G4857" s="2"/>
      <c r="H4857" s="2"/>
      <c r="I4857" s="38" t="str">
        <f t="shared" si="375"/>
        <v/>
      </c>
      <c r="J4857" s="39" t="str">
        <f>IF($Q4857="", "", IF(IFERROR(INDEX('Ticket Sales'!B$11:B$5010, MATCH($Q4857, 'Ticket Sales'!$J$11:$J$5010, 0)), J4856)="", "", IFERROR(INDEX('Ticket Sales'!B$11:B$5010, MATCH($Q4857, 'Ticket Sales'!$J$11:$J$5010, 0)), J4856)))</f>
        <v/>
      </c>
      <c r="K4857" s="39" t="str">
        <f>IF($Q4857="", "", IF(IFERROR(INDEX('Ticket Sales'!C$11:C$5010, MATCH($Q4857, 'Ticket Sales'!$J$11:$J$5010, 0)), K4856)="", "", IFERROR(INDEX('Ticket Sales'!C$11:C$5010, MATCH($Q4857, 'Ticket Sales'!$J$11:$J$5010, 0)), K4856)))</f>
        <v/>
      </c>
      <c r="L4857" s="40" t="str">
        <f>IF($Q4857="", "", IF(IFERROR(INDEX('Ticket Sales'!D$11:D$5010, MATCH($Q4857, 'Ticket Sales'!$J$11:$J$5010, 0)), L4856)="", "", IFERROR(INDEX('Ticket Sales'!D$11:D$5010, MATCH($Q4857, 'Ticket Sales'!$J$11:$J$5010, 0)), L4856)))</f>
        <v/>
      </c>
      <c r="M4857" s="41" t="str">
        <f>IF($Q4857="", "", IF(IFERROR(INDEX('Ticket Sales'!E$11:E$5010, MATCH($Q4857, 'Ticket Sales'!$J$11:$J$5010, 0)), M4856)="", "", IFERROR(INDEX('Ticket Sales'!E$11:E$5010, MATCH($Q4857, 'Ticket Sales'!$J$11:$J$5010, 0)), M4856)))</f>
        <v/>
      </c>
      <c r="N4857" s="2"/>
      <c r="P4857" s="48">
        <v>4847</v>
      </c>
      <c r="Q4857" s="48" t="str">
        <f t="shared" si="376"/>
        <v/>
      </c>
      <c r="S4857" s="52" t="str">
        <f t="shared" si="377"/>
        <v/>
      </c>
      <c r="U4857" s="52" t="str">
        <f t="shared" si="378"/>
        <v/>
      </c>
      <c r="W4857" s="52" t="str">
        <f t="shared" si="379"/>
        <v/>
      </c>
    </row>
    <row r="4858" spans="1:23" x14ac:dyDescent="0.25">
      <c r="A4858" s="2"/>
      <c r="B4858" s="32"/>
      <c r="C4858" s="25"/>
      <c r="D4858" s="25"/>
      <c r="E4858" s="26"/>
      <c r="F4858" s="27"/>
      <c r="G4858" s="2"/>
      <c r="H4858" s="2"/>
      <c r="I4858" s="38" t="str">
        <f t="shared" si="375"/>
        <v/>
      </c>
      <c r="J4858" s="39" t="str">
        <f>IF($Q4858="", "", IF(IFERROR(INDEX('Ticket Sales'!B$11:B$5010, MATCH($Q4858, 'Ticket Sales'!$J$11:$J$5010, 0)), J4857)="", "", IFERROR(INDEX('Ticket Sales'!B$11:B$5010, MATCH($Q4858, 'Ticket Sales'!$J$11:$J$5010, 0)), J4857)))</f>
        <v/>
      </c>
      <c r="K4858" s="39" t="str">
        <f>IF($Q4858="", "", IF(IFERROR(INDEX('Ticket Sales'!C$11:C$5010, MATCH($Q4858, 'Ticket Sales'!$J$11:$J$5010, 0)), K4857)="", "", IFERROR(INDEX('Ticket Sales'!C$11:C$5010, MATCH($Q4858, 'Ticket Sales'!$J$11:$J$5010, 0)), K4857)))</f>
        <v/>
      </c>
      <c r="L4858" s="40" t="str">
        <f>IF($Q4858="", "", IF(IFERROR(INDEX('Ticket Sales'!D$11:D$5010, MATCH($Q4858, 'Ticket Sales'!$J$11:$J$5010, 0)), L4857)="", "", IFERROR(INDEX('Ticket Sales'!D$11:D$5010, MATCH($Q4858, 'Ticket Sales'!$J$11:$J$5010, 0)), L4857)))</f>
        <v/>
      </c>
      <c r="M4858" s="41" t="str">
        <f>IF($Q4858="", "", IF(IFERROR(INDEX('Ticket Sales'!E$11:E$5010, MATCH($Q4858, 'Ticket Sales'!$J$11:$J$5010, 0)), M4857)="", "", IFERROR(INDEX('Ticket Sales'!E$11:E$5010, MATCH($Q4858, 'Ticket Sales'!$J$11:$J$5010, 0)), M4857)))</f>
        <v/>
      </c>
      <c r="N4858" s="2"/>
      <c r="P4858" s="48">
        <v>4848</v>
      </c>
      <c r="Q4858" s="48" t="str">
        <f t="shared" si="376"/>
        <v/>
      </c>
      <c r="S4858" s="52" t="str">
        <f t="shared" si="377"/>
        <v/>
      </c>
      <c r="U4858" s="52" t="str">
        <f t="shared" si="378"/>
        <v/>
      </c>
      <c r="W4858" s="52" t="str">
        <f t="shared" si="379"/>
        <v/>
      </c>
    </row>
    <row r="4859" spans="1:23" x14ac:dyDescent="0.25">
      <c r="A4859" s="2"/>
      <c r="B4859" s="32"/>
      <c r="C4859" s="25"/>
      <c r="D4859" s="25"/>
      <c r="E4859" s="26"/>
      <c r="F4859" s="27"/>
      <c r="G4859" s="2"/>
      <c r="H4859" s="2"/>
      <c r="I4859" s="38" t="str">
        <f t="shared" si="375"/>
        <v/>
      </c>
      <c r="J4859" s="39" t="str">
        <f>IF($Q4859="", "", IF(IFERROR(INDEX('Ticket Sales'!B$11:B$5010, MATCH($Q4859, 'Ticket Sales'!$J$11:$J$5010, 0)), J4858)="", "", IFERROR(INDEX('Ticket Sales'!B$11:B$5010, MATCH($Q4859, 'Ticket Sales'!$J$11:$J$5010, 0)), J4858)))</f>
        <v/>
      </c>
      <c r="K4859" s="39" t="str">
        <f>IF($Q4859="", "", IF(IFERROR(INDEX('Ticket Sales'!C$11:C$5010, MATCH($Q4859, 'Ticket Sales'!$J$11:$J$5010, 0)), K4858)="", "", IFERROR(INDEX('Ticket Sales'!C$11:C$5010, MATCH($Q4859, 'Ticket Sales'!$J$11:$J$5010, 0)), K4858)))</f>
        <v/>
      </c>
      <c r="L4859" s="40" t="str">
        <f>IF($Q4859="", "", IF(IFERROR(INDEX('Ticket Sales'!D$11:D$5010, MATCH($Q4859, 'Ticket Sales'!$J$11:$J$5010, 0)), L4858)="", "", IFERROR(INDEX('Ticket Sales'!D$11:D$5010, MATCH($Q4859, 'Ticket Sales'!$J$11:$J$5010, 0)), L4858)))</f>
        <v/>
      </c>
      <c r="M4859" s="41" t="str">
        <f>IF($Q4859="", "", IF(IFERROR(INDEX('Ticket Sales'!E$11:E$5010, MATCH($Q4859, 'Ticket Sales'!$J$11:$J$5010, 0)), M4858)="", "", IFERROR(INDEX('Ticket Sales'!E$11:E$5010, MATCH($Q4859, 'Ticket Sales'!$J$11:$J$5010, 0)), M4858)))</f>
        <v/>
      </c>
      <c r="N4859" s="2"/>
      <c r="P4859" s="48">
        <v>4849</v>
      </c>
      <c r="Q4859" s="48" t="str">
        <f t="shared" si="376"/>
        <v/>
      </c>
      <c r="S4859" s="52" t="str">
        <f t="shared" si="377"/>
        <v/>
      </c>
      <c r="U4859" s="52" t="str">
        <f t="shared" si="378"/>
        <v/>
      </c>
      <c r="W4859" s="52" t="str">
        <f t="shared" si="379"/>
        <v/>
      </c>
    </row>
    <row r="4860" spans="1:23" x14ac:dyDescent="0.25">
      <c r="A4860" s="2"/>
      <c r="B4860" s="32"/>
      <c r="C4860" s="25"/>
      <c r="D4860" s="25"/>
      <c r="E4860" s="26"/>
      <c r="F4860" s="27"/>
      <c r="G4860" s="2"/>
      <c r="H4860" s="2"/>
      <c r="I4860" s="38" t="str">
        <f t="shared" si="375"/>
        <v/>
      </c>
      <c r="J4860" s="39" t="str">
        <f>IF($Q4860="", "", IF(IFERROR(INDEX('Ticket Sales'!B$11:B$5010, MATCH($Q4860, 'Ticket Sales'!$J$11:$J$5010, 0)), J4859)="", "", IFERROR(INDEX('Ticket Sales'!B$11:B$5010, MATCH($Q4860, 'Ticket Sales'!$J$11:$J$5010, 0)), J4859)))</f>
        <v/>
      </c>
      <c r="K4860" s="39" t="str">
        <f>IF($Q4860="", "", IF(IFERROR(INDEX('Ticket Sales'!C$11:C$5010, MATCH($Q4860, 'Ticket Sales'!$J$11:$J$5010, 0)), K4859)="", "", IFERROR(INDEX('Ticket Sales'!C$11:C$5010, MATCH($Q4860, 'Ticket Sales'!$J$11:$J$5010, 0)), K4859)))</f>
        <v/>
      </c>
      <c r="L4860" s="40" t="str">
        <f>IF($Q4860="", "", IF(IFERROR(INDEX('Ticket Sales'!D$11:D$5010, MATCH($Q4860, 'Ticket Sales'!$J$11:$J$5010, 0)), L4859)="", "", IFERROR(INDEX('Ticket Sales'!D$11:D$5010, MATCH($Q4860, 'Ticket Sales'!$J$11:$J$5010, 0)), L4859)))</f>
        <v/>
      </c>
      <c r="M4860" s="41" t="str">
        <f>IF($Q4860="", "", IF(IFERROR(INDEX('Ticket Sales'!E$11:E$5010, MATCH($Q4860, 'Ticket Sales'!$J$11:$J$5010, 0)), M4859)="", "", IFERROR(INDEX('Ticket Sales'!E$11:E$5010, MATCH($Q4860, 'Ticket Sales'!$J$11:$J$5010, 0)), M4859)))</f>
        <v/>
      </c>
      <c r="N4860" s="2"/>
      <c r="P4860" s="48">
        <v>4850</v>
      </c>
      <c r="Q4860" s="48" t="str">
        <f t="shared" si="376"/>
        <v/>
      </c>
      <c r="S4860" s="52" t="str">
        <f t="shared" si="377"/>
        <v/>
      </c>
      <c r="U4860" s="52" t="str">
        <f t="shared" si="378"/>
        <v/>
      </c>
      <c r="W4860" s="52" t="str">
        <f t="shared" si="379"/>
        <v/>
      </c>
    </row>
    <row r="4861" spans="1:23" x14ac:dyDescent="0.25">
      <c r="A4861" s="2"/>
      <c r="B4861" s="32"/>
      <c r="C4861" s="25"/>
      <c r="D4861" s="25"/>
      <c r="E4861" s="26"/>
      <c r="F4861" s="27"/>
      <c r="G4861" s="2"/>
      <c r="H4861" s="2"/>
      <c r="I4861" s="38" t="str">
        <f t="shared" si="375"/>
        <v/>
      </c>
      <c r="J4861" s="39" t="str">
        <f>IF($Q4861="", "", IF(IFERROR(INDEX('Ticket Sales'!B$11:B$5010, MATCH($Q4861, 'Ticket Sales'!$J$11:$J$5010, 0)), J4860)="", "", IFERROR(INDEX('Ticket Sales'!B$11:B$5010, MATCH($Q4861, 'Ticket Sales'!$J$11:$J$5010, 0)), J4860)))</f>
        <v/>
      </c>
      <c r="K4861" s="39" t="str">
        <f>IF($Q4861="", "", IF(IFERROR(INDEX('Ticket Sales'!C$11:C$5010, MATCH($Q4861, 'Ticket Sales'!$J$11:$J$5010, 0)), K4860)="", "", IFERROR(INDEX('Ticket Sales'!C$11:C$5010, MATCH($Q4861, 'Ticket Sales'!$J$11:$J$5010, 0)), K4860)))</f>
        <v/>
      </c>
      <c r="L4861" s="40" t="str">
        <f>IF($Q4861="", "", IF(IFERROR(INDEX('Ticket Sales'!D$11:D$5010, MATCH($Q4861, 'Ticket Sales'!$J$11:$J$5010, 0)), L4860)="", "", IFERROR(INDEX('Ticket Sales'!D$11:D$5010, MATCH($Q4861, 'Ticket Sales'!$J$11:$J$5010, 0)), L4860)))</f>
        <v/>
      </c>
      <c r="M4861" s="41" t="str">
        <f>IF($Q4861="", "", IF(IFERROR(INDEX('Ticket Sales'!E$11:E$5010, MATCH($Q4861, 'Ticket Sales'!$J$11:$J$5010, 0)), M4860)="", "", IFERROR(INDEX('Ticket Sales'!E$11:E$5010, MATCH($Q4861, 'Ticket Sales'!$J$11:$J$5010, 0)), M4860)))</f>
        <v/>
      </c>
      <c r="N4861" s="2"/>
      <c r="P4861" s="48">
        <v>4851</v>
      </c>
      <c r="Q4861" s="48" t="str">
        <f t="shared" si="376"/>
        <v/>
      </c>
      <c r="S4861" s="52" t="str">
        <f t="shared" si="377"/>
        <v/>
      </c>
      <c r="U4861" s="52" t="str">
        <f t="shared" si="378"/>
        <v/>
      </c>
      <c r="W4861" s="52" t="str">
        <f t="shared" si="379"/>
        <v/>
      </c>
    </row>
    <row r="4862" spans="1:23" x14ac:dyDescent="0.25">
      <c r="A4862" s="2"/>
      <c r="B4862" s="32"/>
      <c r="C4862" s="25"/>
      <c r="D4862" s="25"/>
      <c r="E4862" s="26"/>
      <c r="F4862" s="27"/>
      <c r="G4862" s="2"/>
      <c r="H4862" s="2"/>
      <c r="I4862" s="38" t="str">
        <f t="shared" si="375"/>
        <v/>
      </c>
      <c r="J4862" s="39" t="str">
        <f>IF($Q4862="", "", IF(IFERROR(INDEX('Ticket Sales'!B$11:B$5010, MATCH($Q4862, 'Ticket Sales'!$J$11:$J$5010, 0)), J4861)="", "", IFERROR(INDEX('Ticket Sales'!B$11:B$5010, MATCH($Q4862, 'Ticket Sales'!$J$11:$J$5010, 0)), J4861)))</f>
        <v/>
      </c>
      <c r="K4862" s="39" t="str">
        <f>IF($Q4862="", "", IF(IFERROR(INDEX('Ticket Sales'!C$11:C$5010, MATCH($Q4862, 'Ticket Sales'!$J$11:$J$5010, 0)), K4861)="", "", IFERROR(INDEX('Ticket Sales'!C$11:C$5010, MATCH($Q4862, 'Ticket Sales'!$J$11:$J$5010, 0)), K4861)))</f>
        <v/>
      </c>
      <c r="L4862" s="40" t="str">
        <f>IF($Q4862="", "", IF(IFERROR(INDEX('Ticket Sales'!D$11:D$5010, MATCH($Q4862, 'Ticket Sales'!$J$11:$J$5010, 0)), L4861)="", "", IFERROR(INDEX('Ticket Sales'!D$11:D$5010, MATCH($Q4862, 'Ticket Sales'!$J$11:$J$5010, 0)), L4861)))</f>
        <v/>
      </c>
      <c r="M4862" s="41" t="str">
        <f>IF($Q4862="", "", IF(IFERROR(INDEX('Ticket Sales'!E$11:E$5010, MATCH($Q4862, 'Ticket Sales'!$J$11:$J$5010, 0)), M4861)="", "", IFERROR(INDEX('Ticket Sales'!E$11:E$5010, MATCH($Q4862, 'Ticket Sales'!$J$11:$J$5010, 0)), M4861)))</f>
        <v/>
      </c>
      <c r="N4862" s="2"/>
      <c r="P4862" s="48">
        <v>4852</v>
      </c>
      <c r="Q4862" s="48" t="str">
        <f t="shared" si="376"/>
        <v/>
      </c>
      <c r="S4862" s="52" t="str">
        <f t="shared" si="377"/>
        <v/>
      </c>
      <c r="U4862" s="52" t="str">
        <f t="shared" si="378"/>
        <v/>
      </c>
      <c r="W4862" s="52" t="str">
        <f t="shared" si="379"/>
        <v/>
      </c>
    </row>
    <row r="4863" spans="1:23" x14ac:dyDescent="0.25">
      <c r="A4863" s="2"/>
      <c r="B4863" s="32"/>
      <c r="C4863" s="25"/>
      <c r="D4863" s="25"/>
      <c r="E4863" s="26"/>
      <c r="F4863" s="27"/>
      <c r="G4863" s="2"/>
      <c r="H4863" s="2"/>
      <c r="I4863" s="38" t="str">
        <f t="shared" si="375"/>
        <v/>
      </c>
      <c r="J4863" s="39" t="str">
        <f>IF($Q4863="", "", IF(IFERROR(INDEX('Ticket Sales'!B$11:B$5010, MATCH($Q4863, 'Ticket Sales'!$J$11:$J$5010, 0)), J4862)="", "", IFERROR(INDEX('Ticket Sales'!B$11:B$5010, MATCH($Q4863, 'Ticket Sales'!$J$11:$J$5010, 0)), J4862)))</f>
        <v/>
      </c>
      <c r="K4863" s="39" t="str">
        <f>IF($Q4863="", "", IF(IFERROR(INDEX('Ticket Sales'!C$11:C$5010, MATCH($Q4863, 'Ticket Sales'!$J$11:$J$5010, 0)), K4862)="", "", IFERROR(INDEX('Ticket Sales'!C$11:C$5010, MATCH($Q4863, 'Ticket Sales'!$J$11:$J$5010, 0)), K4862)))</f>
        <v/>
      </c>
      <c r="L4863" s="40" t="str">
        <f>IF($Q4863="", "", IF(IFERROR(INDEX('Ticket Sales'!D$11:D$5010, MATCH($Q4863, 'Ticket Sales'!$J$11:$J$5010, 0)), L4862)="", "", IFERROR(INDEX('Ticket Sales'!D$11:D$5010, MATCH($Q4863, 'Ticket Sales'!$J$11:$J$5010, 0)), L4862)))</f>
        <v/>
      </c>
      <c r="M4863" s="41" t="str">
        <f>IF($Q4863="", "", IF(IFERROR(INDEX('Ticket Sales'!E$11:E$5010, MATCH($Q4863, 'Ticket Sales'!$J$11:$J$5010, 0)), M4862)="", "", IFERROR(INDEX('Ticket Sales'!E$11:E$5010, MATCH($Q4863, 'Ticket Sales'!$J$11:$J$5010, 0)), M4862)))</f>
        <v/>
      </c>
      <c r="N4863" s="2"/>
      <c r="P4863" s="48">
        <v>4853</v>
      </c>
      <c r="Q4863" s="48" t="str">
        <f t="shared" si="376"/>
        <v/>
      </c>
      <c r="S4863" s="52" t="str">
        <f t="shared" si="377"/>
        <v/>
      </c>
      <c r="U4863" s="52" t="str">
        <f t="shared" si="378"/>
        <v/>
      </c>
      <c r="W4863" s="52" t="str">
        <f t="shared" si="379"/>
        <v/>
      </c>
    </row>
    <row r="4864" spans="1:23" x14ac:dyDescent="0.25">
      <c r="A4864" s="2"/>
      <c r="B4864" s="32"/>
      <c r="C4864" s="25"/>
      <c r="D4864" s="25"/>
      <c r="E4864" s="26"/>
      <c r="F4864" s="27"/>
      <c r="G4864" s="2"/>
      <c r="H4864" s="2"/>
      <c r="I4864" s="38" t="str">
        <f t="shared" si="375"/>
        <v/>
      </c>
      <c r="J4864" s="39" t="str">
        <f>IF($Q4864="", "", IF(IFERROR(INDEX('Ticket Sales'!B$11:B$5010, MATCH($Q4864, 'Ticket Sales'!$J$11:$J$5010, 0)), J4863)="", "", IFERROR(INDEX('Ticket Sales'!B$11:B$5010, MATCH($Q4864, 'Ticket Sales'!$J$11:$J$5010, 0)), J4863)))</f>
        <v/>
      </c>
      <c r="K4864" s="39" t="str">
        <f>IF($Q4864="", "", IF(IFERROR(INDEX('Ticket Sales'!C$11:C$5010, MATCH($Q4864, 'Ticket Sales'!$J$11:$J$5010, 0)), K4863)="", "", IFERROR(INDEX('Ticket Sales'!C$11:C$5010, MATCH($Q4864, 'Ticket Sales'!$J$11:$J$5010, 0)), K4863)))</f>
        <v/>
      </c>
      <c r="L4864" s="40" t="str">
        <f>IF($Q4864="", "", IF(IFERROR(INDEX('Ticket Sales'!D$11:D$5010, MATCH($Q4864, 'Ticket Sales'!$J$11:$J$5010, 0)), L4863)="", "", IFERROR(INDEX('Ticket Sales'!D$11:D$5010, MATCH($Q4864, 'Ticket Sales'!$J$11:$J$5010, 0)), L4863)))</f>
        <v/>
      </c>
      <c r="M4864" s="41" t="str">
        <f>IF($Q4864="", "", IF(IFERROR(INDEX('Ticket Sales'!E$11:E$5010, MATCH($Q4864, 'Ticket Sales'!$J$11:$J$5010, 0)), M4863)="", "", IFERROR(INDEX('Ticket Sales'!E$11:E$5010, MATCH($Q4864, 'Ticket Sales'!$J$11:$J$5010, 0)), M4863)))</f>
        <v/>
      </c>
      <c r="N4864" s="2"/>
      <c r="P4864" s="48">
        <v>4854</v>
      </c>
      <c r="Q4864" s="48" t="str">
        <f t="shared" si="376"/>
        <v/>
      </c>
      <c r="S4864" s="52" t="str">
        <f t="shared" si="377"/>
        <v/>
      </c>
      <c r="U4864" s="52" t="str">
        <f t="shared" si="378"/>
        <v/>
      </c>
      <c r="W4864" s="52" t="str">
        <f t="shared" si="379"/>
        <v/>
      </c>
    </row>
    <row r="4865" spans="1:23" x14ac:dyDescent="0.25">
      <c r="A4865" s="2"/>
      <c r="B4865" s="32"/>
      <c r="C4865" s="25"/>
      <c r="D4865" s="25"/>
      <c r="E4865" s="26"/>
      <c r="F4865" s="27"/>
      <c r="G4865" s="2"/>
      <c r="H4865" s="2"/>
      <c r="I4865" s="38" t="str">
        <f t="shared" si="375"/>
        <v/>
      </c>
      <c r="J4865" s="39" t="str">
        <f>IF($Q4865="", "", IF(IFERROR(INDEX('Ticket Sales'!B$11:B$5010, MATCH($Q4865, 'Ticket Sales'!$J$11:$J$5010, 0)), J4864)="", "", IFERROR(INDEX('Ticket Sales'!B$11:B$5010, MATCH($Q4865, 'Ticket Sales'!$J$11:$J$5010, 0)), J4864)))</f>
        <v/>
      </c>
      <c r="K4865" s="39" t="str">
        <f>IF($Q4865="", "", IF(IFERROR(INDEX('Ticket Sales'!C$11:C$5010, MATCH($Q4865, 'Ticket Sales'!$J$11:$J$5010, 0)), K4864)="", "", IFERROR(INDEX('Ticket Sales'!C$11:C$5010, MATCH($Q4865, 'Ticket Sales'!$J$11:$J$5010, 0)), K4864)))</f>
        <v/>
      </c>
      <c r="L4865" s="40" t="str">
        <f>IF($Q4865="", "", IF(IFERROR(INDEX('Ticket Sales'!D$11:D$5010, MATCH($Q4865, 'Ticket Sales'!$J$11:$J$5010, 0)), L4864)="", "", IFERROR(INDEX('Ticket Sales'!D$11:D$5010, MATCH($Q4865, 'Ticket Sales'!$J$11:$J$5010, 0)), L4864)))</f>
        <v/>
      </c>
      <c r="M4865" s="41" t="str">
        <f>IF($Q4865="", "", IF(IFERROR(INDEX('Ticket Sales'!E$11:E$5010, MATCH($Q4865, 'Ticket Sales'!$J$11:$J$5010, 0)), M4864)="", "", IFERROR(INDEX('Ticket Sales'!E$11:E$5010, MATCH($Q4865, 'Ticket Sales'!$J$11:$J$5010, 0)), M4864)))</f>
        <v/>
      </c>
      <c r="N4865" s="2"/>
      <c r="P4865" s="48">
        <v>4855</v>
      </c>
      <c r="Q4865" s="48" t="str">
        <f t="shared" si="376"/>
        <v/>
      </c>
      <c r="S4865" s="52" t="str">
        <f t="shared" si="377"/>
        <v/>
      </c>
      <c r="U4865" s="52" t="str">
        <f t="shared" si="378"/>
        <v/>
      </c>
      <c r="W4865" s="52" t="str">
        <f t="shared" si="379"/>
        <v/>
      </c>
    </row>
    <row r="4866" spans="1:23" x14ac:dyDescent="0.25">
      <c r="A4866" s="2"/>
      <c r="B4866" s="32"/>
      <c r="C4866" s="25"/>
      <c r="D4866" s="25"/>
      <c r="E4866" s="26"/>
      <c r="F4866" s="27"/>
      <c r="G4866" s="2"/>
      <c r="H4866" s="2"/>
      <c r="I4866" s="38" t="str">
        <f t="shared" si="375"/>
        <v/>
      </c>
      <c r="J4866" s="39" t="str">
        <f>IF($Q4866="", "", IF(IFERROR(INDEX('Ticket Sales'!B$11:B$5010, MATCH($Q4866, 'Ticket Sales'!$J$11:$J$5010, 0)), J4865)="", "", IFERROR(INDEX('Ticket Sales'!B$11:B$5010, MATCH($Q4866, 'Ticket Sales'!$J$11:$J$5010, 0)), J4865)))</f>
        <v/>
      </c>
      <c r="K4866" s="39" t="str">
        <f>IF($Q4866="", "", IF(IFERROR(INDEX('Ticket Sales'!C$11:C$5010, MATCH($Q4866, 'Ticket Sales'!$J$11:$J$5010, 0)), K4865)="", "", IFERROR(INDEX('Ticket Sales'!C$11:C$5010, MATCH($Q4866, 'Ticket Sales'!$J$11:$J$5010, 0)), K4865)))</f>
        <v/>
      </c>
      <c r="L4866" s="40" t="str">
        <f>IF($Q4866="", "", IF(IFERROR(INDEX('Ticket Sales'!D$11:D$5010, MATCH($Q4866, 'Ticket Sales'!$J$11:$J$5010, 0)), L4865)="", "", IFERROR(INDEX('Ticket Sales'!D$11:D$5010, MATCH($Q4866, 'Ticket Sales'!$J$11:$J$5010, 0)), L4865)))</f>
        <v/>
      </c>
      <c r="M4866" s="41" t="str">
        <f>IF($Q4866="", "", IF(IFERROR(INDEX('Ticket Sales'!E$11:E$5010, MATCH($Q4866, 'Ticket Sales'!$J$11:$J$5010, 0)), M4865)="", "", IFERROR(INDEX('Ticket Sales'!E$11:E$5010, MATCH($Q4866, 'Ticket Sales'!$J$11:$J$5010, 0)), M4865)))</f>
        <v/>
      </c>
      <c r="N4866" s="2"/>
      <c r="P4866" s="48">
        <v>4856</v>
      </c>
      <c r="Q4866" s="48" t="str">
        <f t="shared" si="376"/>
        <v/>
      </c>
      <c r="S4866" s="52" t="str">
        <f t="shared" si="377"/>
        <v/>
      </c>
      <c r="U4866" s="52" t="str">
        <f t="shared" si="378"/>
        <v/>
      </c>
      <c r="W4866" s="52" t="str">
        <f t="shared" si="379"/>
        <v/>
      </c>
    </row>
    <row r="4867" spans="1:23" x14ac:dyDescent="0.25">
      <c r="A4867" s="2"/>
      <c r="B4867" s="32"/>
      <c r="C4867" s="25"/>
      <c r="D4867" s="25"/>
      <c r="E4867" s="26"/>
      <c r="F4867" s="27"/>
      <c r="G4867" s="2"/>
      <c r="H4867" s="2"/>
      <c r="I4867" s="38" t="str">
        <f t="shared" si="375"/>
        <v/>
      </c>
      <c r="J4867" s="39" t="str">
        <f>IF($Q4867="", "", IF(IFERROR(INDEX('Ticket Sales'!B$11:B$5010, MATCH($Q4867, 'Ticket Sales'!$J$11:$J$5010, 0)), J4866)="", "", IFERROR(INDEX('Ticket Sales'!B$11:B$5010, MATCH($Q4867, 'Ticket Sales'!$J$11:$J$5010, 0)), J4866)))</f>
        <v/>
      </c>
      <c r="K4867" s="39" t="str">
        <f>IF($Q4867="", "", IF(IFERROR(INDEX('Ticket Sales'!C$11:C$5010, MATCH($Q4867, 'Ticket Sales'!$J$11:$J$5010, 0)), K4866)="", "", IFERROR(INDEX('Ticket Sales'!C$11:C$5010, MATCH($Q4867, 'Ticket Sales'!$J$11:$J$5010, 0)), K4866)))</f>
        <v/>
      </c>
      <c r="L4867" s="40" t="str">
        <f>IF($Q4867="", "", IF(IFERROR(INDEX('Ticket Sales'!D$11:D$5010, MATCH($Q4867, 'Ticket Sales'!$J$11:$J$5010, 0)), L4866)="", "", IFERROR(INDEX('Ticket Sales'!D$11:D$5010, MATCH($Q4867, 'Ticket Sales'!$J$11:$J$5010, 0)), L4866)))</f>
        <v/>
      </c>
      <c r="M4867" s="41" t="str">
        <f>IF($Q4867="", "", IF(IFERROR(INDEX('Ticket Sales'!E$11:E$5010, MATCH($Q4867, 'Ticket Sales'!$J$11:$J$5010, 0)), M4866)="", "", IFERROR(INDEX('Ticket Sales'!E$11:E$5010, MATCH($Q4867, 'Ticket Sales'!$J$11:$J$5010, 0)), M4866)))</f>
        <v/>
      </c>
      <c r="N4867" s="2"/>
      <c r="P4867" s="48">
        <v>4857</v>
      </c>
      <c r="Q4867" s="48" t="str">
        <f t="shared" si="376"/>
        <v/>
      </c>
      <c r="S4867" s="52" t="str">
        <f t="shared" si="377"/>
        <v/>
      </c>
      <c r="U4867" s="52" t="str">
        <f t="shared" si="378"/>
        <v/>
      </c>
      <c r="W4867" s="52" t="str">
        <f t="shared" si="379"/>
        <v/>
      </c>
    </row>
    <row r="4868" spans="1:23" x14ac:dyDescent="0.25">
      <c r="A4868" s="2"/>
      <c r="B4868" s="32"/>
      <c r="C4868" s="25"/>
      <c r="D4868" s="25"/>
      <c r="E4868" s="26"/>
      <c r="F4868" s="27"/>
      <c r="G4868" s="2"/>
      <c r="H4868" s="2"/>
      <c r="I4868" s="38" t="str">
        <f t="shared" si="375"/>
        <v/>
      </c>
      <c r="J4868" s="39" t="str">
        <f>IF($Q4868="", "", IF(IFERROR(INDEX('Ticket Sales'!B$11:B$5010, MATCH($Q4868, 'Ticket Sales'!$J$11:$J$5010, 0)), J4867)="", "", IFERROR(INDEX('Ticket Sales'!B$11:B$5010, MATCH($Q4868, 'Ticket Sales'!$J$11:$J$5010, 0)), J4867)))</f>
        <v/>
      </c>
      <c r="K4868" s="39" t="str">
        <f>IF($Q4868="", "", IF(IFERROR(INDEX('Ticket Sales'!C$11:C$5010, MATCH($Q4868, 'Ticket Sales'!$J$11:$J$5010, 0)), K4867)="", "", IFERROR(INDEX('Ticket Sales'!C$11:C$5010, MATCH($Q4868, 'Ticket Sales'!$J$11:$J$5010, 0)), K4867)))</f>
        <v/>
      </c>
      <c r="L4868" s="40" t="str">
        <f>IF($Q4868="", "", IF(IFERROR(INDEX('Ticket Sales'!D$11:D$5010, MATCH($Q4868, 'Ticket Sales'!$J$11:$J$5010, 0)), L4867)="", "", IFERROR(INDEX('Ticket Sales'!D$11:D$5010, MATCH($Q4868, 'Ticket Sales'!$J$11:$J$5010, 0)), L4867)))</f>
        <v/>
      </c>
      <c r="M4868" s="41" t="str">
        <f>IF($Q4868="", "", IF(IFERROR(INDEX('Ticket Sales'!E$11:E$5010, MATCH($Q4868, 'Ticket Sales'!$J$11:$J$5010, 0)), M4867)="", "", IFERROR(INDEX('Ticket Sales'!E$11:E$5010, MATCH($Q4868, 'Ticket Sales'!$J$11:$J$5010, 0)), M4867)))</f>
        <v/>
      </c>
      <c r="N4868" s="2"/>
      <c r="P4868" s="48">
        <v>4858</v>
      </c>
      <c r="Q4868" s="48" t="str">
        <f t="shared" si="376"/>
        <v/>
      </c>
      <c r="S4868" s="52" t="str">
        <f t="shared" si="377"/>
        <v/>
      </c>
      <c r="U4868" s="52" t="str">
        <f t="shared" si="378"/>
        <v/>
      </c>
      <c r="W4868" s="52" t="str">
        <f t="shared" si="379"/>
        <v/>
      </c>
    </row>
    <row r="4869" spans="1:23" x14ac:dyDescent="0.25">
      <c r="A4869" s="2"/>
      <c r="B4869" s="32"/>
      <c r="C4869" s="25"/>
      <c r="D4869" s="25"/>
      <c r="E4869" s="26"/>
      <c r="F4869" s="27"/>
      <c r="G4869" s="2"/>
      <c r="H4869" s="2"/>
      <c r="I4869" s="38" t="str">
        <f t="shared" si="375"/>
        <v/>
      </c>
      <c r="J4869" s="39" t="str">
        <f>IF($Q4869="", "", IF(IFERROR(INDEX('Ticket Sales'!B$11:B$5010, MATCH($Q4869, 'Ticket Sales'!$J$11:$J$5010, 0)), J4868)="", "", IFERROR(INDEX('Ticket Sales'!B$11:B$5010, MATCH($Q4869, 'Ticket Sales'!$J$11:$J$5010, 0)), J4868)))</f>
        <v/>
      </c>
      <c r="K4869" s="39" t="str">
        <f>IF($Q4869="", "", IF(IFERROR(INDEX('Ticket Sales'!C$11:C$5010, MATCH($Q4869, 'Ticket Sales'!$J$11:$J$5010, 0)), K4868)="", "", IFERROR(INDEX('Ticket Sales'!C$11:C$5010, MATCH($Q4869, 'Ticket Sales'!$J$11:$J$5010, 0)), K4868)))</f>
        <v/>
      </c>
      <c r="L4869" s="40" t="str">
        <f>IF($Q4869="", "", IF(IFERROR(INDEX('Ticket Sales'!D$11:D$5010, MATCH($Q4869, 'Ticket Sales'!$J$11:$J$5010, 0)), L4868)="", "", IFERROR(INDEX('Ticket Sales'!D$11:D$5010, MATCH($Q4869, 'Ticket Sales'!$J$11:$J$5010, 0)), L4868)))</f>
        <v/>
      </c>
      <c r="M4869" s="41" t="str">
        <f>IF($Q4869="", "", IF(IFERROR(INDEX('Ticket Sales'!E$11:E$5010, MATCH($Q4869, 'Ticket Sales'!$J$11:$J$5010, 0)), M4868)="", "", IFERROR(INDEX('Ticket Sales'!E$11:E$5010, MATCH($Q4869, 'Ticket Sales'!$J$11:$J$5010, 0)), M4868)))</f>
        <v/>
      </c>
      <c r="N4869" s="2"/>
      <c r="P4869" s="48">
        <v>4859</v>
      </c>
      <c r="Q4869" s="48" t="str">
        <f t="shared" si="376"/>
        <v/>
      </c>
      <c r="S4869" s="52" t="str">
        <f t="shared" si="377"/>
        <v/>
      </c>
      <c r="U4869" s="52" t="str">
        <f t="shared" si="378"/>
        <v/>
      </c>
      <c r="W4869" s="52" t="str">
        <f t="shared" si="379"/>
        <v/>
      </c>
    </row>
    <row r="4870" spans="1:23" x14ac:dyDescent="0.25">
      <c r="A4870" s="2"/>
      <c r="B4870" s="32"/>
      <c r="C4870" s="25"/>
      <c r="D4870" s="25"/>
      <c r="E4870" s="26"/>
      <c r="F4870" s="27"/>
      <c r="G4870" s="2"/>
      <c r="H4870" s="2"/>
      <c r="I4870" s="38" t="str">
        <f t="shared" si="375"/>
        <v/>
      </c>
      <c r="J4870" s="39" t="str">
        <f>IF($Q4870="", "", IF(IFERROR(INDEX('Ticket Sales'!B$11:B$5010, MATCH($Q4870, 'Ticket Sales'!$J$11:$J$5010, 0)), J4869)="", "", IFERROR(INDEX('Ticket Sales'!B$11:B$5010, MATCH($Q4870, 'Ticket Sales'!$J$11:$J$5010, 0)), J4869)))</f>
        <v/>
      </c>
      <c r="K4870" s="39" t="str">
        <f>IF($Q4870="", "", IF(IFERROR(INDEX('Ticket Sales'!C$11:C$5010, MATCH($Q4870, 'Ticket Sales'!$J$11:$J$5010, 0)), K4869)="", "", IFERROR(INDEX('Ticket Sales'!C$11:C$5010, MATCH($Q4870, 'Ticket Sales'!$J$11:$J$5010, 0)), K4869)))</f>
        <v/>
      </c>
      <c r="L4870" s="40" t="str">
        <f>IF($Q4870="", "", IF(IFERROR(INDEX('Ticket Sales'!D$11:D$5010, MATCH($Q4870, 'Ticket Sales'!$J$11:$J$5010, 0)), L4869)="", "", IFERROR(INDEX('Ticket Sales'!D$11:D$5010, MATCH($Q4870, 'Ticket Sales'!$J$11:$J$5010, 0)), L4869)))</f>
        <v/>
      </c>
      <c r="M4870" s="41" t="str">
        <f>IF($Q4870="", "", IF(IFERROR(INDEX('Ticket Sales'!E$11:E$5010, MATCH($Q4870, 'Ticket Sales'!$J$11:$J$5010, 0)), M4869)="", "", IFERROR(INDEX('Ticket Sales'!E$11:E$5010, MATCH($Q4870, 'Ticket Sales'!$J$11:$J$5010, 0)), M4869)))</f>
        <v/>
      </c>
      <c r="N4870" s="2"/>
      <c r="P4870" s="48">
        <v>4860</v>
      </c>
      <c r="Q4870" s="48" t="str">
        <f t="shared" si="376"/>
        <v/>
      </c>
      <c r="S4870" s="52" t="str">
        <f t="shared" si="377"/>
        <v/>
      </c>
      <c r="U4870" s="52" t="str">
        <f t="shared" si="378"/>
        <v/>
      </c>
      <c r="W4870" s="52" t="str">
        <f t="shared" si="379"/>
        <v/>
      </c>
    </row>
    <row r="4871" spans="1:23" x14ac:dyDescent="0.25">
      <c r="A4871" s="2"/>
      <c r="B4871" s="32"/>
      <c r="C4871" s="25"/>
      <c r="D4871" s="25"/>
      <c r="E4871" s="26"/>
      <c r="F4871" s="27"/>
      <c r="G4871" s="2"/>
      <c r="H4871" s="2"/>
      <c r="I4871" s="38" t="str">
        <f t="shared" si="375"/>
        <v/>
      </c>
      <c r="J4871" s="39" t="str">
        <f>IF($Q4871="", "", IF(IFERROR(INDEX('Ticket Sales'!B$11:B$5010, MATCH($Q4871, 'Ticket Sales'!$J$11:$J$5010, 0)), J4870)="", "", IFERROR(INDEX('Ticket Sales'!B$11:B$5010, MATCH($Q4871, 'Ticket Sales'!$J$11:$J$5010, 0)), J4870)))</f>
        <v/>
      </c>
      <c r="K4871" s="39" t="str">
        <f>IF($Q4871="", "", IF(IFERROR(INDEX('Ticket Sales'!C$11:C$5010, MATCH($Q4871, 'Ticket Sales'!$J$11:$J$5010, 0)), K4870)="", "", IFERROR(INDEX('Ticket Sales'!C$11:C$5010, MATCH($Q4871, 'Ticket Sales'!$J$11:$J$5010, 0)), K4870)))</f>
        <v/>
      </c>
      <c r="L4871" s="40" t="str">
        <f>IF($Q4871="", "", IF(IFERROR(INDEX('Ticket Sales'!D$11:D$5010, MATCH($Q4871, 'Ticket Sales'!$J$11:$J$5010, 0)), L4870)="", "", IFERROR(INDEX('Ticket Sales'!D$11:D$5010, MATCH($Q4871, 'Ticket Sales'!$J$11:$J$5010, 0)), L4870)))</f>
        <v/>
      </c>
      <c r="M4871" s="41" t="str">
        <f>IF($Q4871="", "", IF(IFERROR(INDEX('Ticket Sales'!E$11:E$5010, MATCH($Q4871, 'Ticket Sales'!$J$11:$J$5010, 0)), M4870)="", "", IFERROR(INDEX('Ticket Sales'!E$11:E$5010, MATCH($Q4871, 'Ticket Sales'!$J$11:$J$5010, 0)), M4870)))</f>
        <v/>
      </c>
      <c r="N4871" s="2"/>
      <c r="P4871" s="48">
        <v>4861</v>
      </c>
      <c r="Q4871" s="48" t="str">
        <f t="shared" si="376"/>
        <v/>
      </c>
      <c r="S4871" s="52" t="str">
        <f t="shared" si="377"/>
        <v/>
      </c>
      <c r="U4871" s="52" t="str">
        <f t="shared" si="378"/>
        <v/>
      </c>
      <c r="W4871" s="52" t="str">
        <f t="shared" si="379"/>
        <v/>
      </c>
    </row>
    <row r="4872" spans="1:23" x14ac:dyDescent="0.25">
      <c r="A4872" s="2"/>
      <c r="B4872" s="32"/>
      <c r="C4872" s="25"/>
      <c r="D4872" s="25"/>
      <c r="E4872" s="26"/>
      <c r="F4872" s="27"/>
      <c r="G4872" s="2"/>
      <c r="H4872" s="2"/>
      <c r="I4872" s="38" t="str">
        <f t="shared" si="375"/>
        <v/>
      </c>
      <c r="J4872" s="39" t="str">
        <f>IF($Q4872="", "", IF(IFERROR(INDEX('Ticket Sales'!B$11:B$5010, MATCH($Q4872, 'Ticket Sales'!$J$11:$J$5010, 0)), J4871)="", "", IFERROR(INDEX('Ticket Sales'!B$11:B$5010, MATCH($Q4872, 'Ticket Sales'!$J$11:$J$5010, 0)), J4871)))</f>
        <v/>
      </c>
      <c r="K4872" s="39" t="str">
        <f>IF($Q4872="", "", IF(IFERROR(INDEX('Ticket Sales'!C$11:C$5010, MATCH($Q4872, 'Ticket Sales'!$J$11:$J$5010, 0)), K4871)="", "", IFERROR(INDEX('Ticket Sales'!C$11:C$5010, MATCH($Q4872, 'Ticket Sales'!$J$11:$J$5010, 0)), K4871)))</f>
        <v/>
      </c>
      <c r="L4872" s="40" t="str">
        <f>IF($Q4872="", "", IF(IFERROR(INDEX('Ticket Sales'!D$11:D$5010, MATCH($Q4872, 'Ticket Sales'!$J$11:$J$5010, 0)), L4871)="", "", IFERROR(INDEX('Ticket Sales'!D$11:D$5010, MATCH($Q4872, 'Ticket Sales'!$J$11:$J$5010, 0)), L4871)))</f>
        <v/>
      </c>
      <c r="M4872" s="41" t="str">
        <f>IF($Q4872="", "", IF(IFERROR(INDEX('Ticket Sales'!E$11:E$5010, MATCH($Q4872, 'Ticket Sales'!$J$11:$J$5010, 0)), M4871)="", "", IFERROR(INDEX('Ticket Sales'!E$11:E$5010, MATCH($Q4872, 'Ticket Sales'!$J$11:$J$5010, 0)), M4871)))</f>
        <v/>
      </c>
      <c r="N4872" s="2"/>
      <c r="P4872" s="48">
        <v>4862</v>
      </c>
      <c r="Q4872" s="48" t="str">
        <f t="shared" si="376"/>
        <v/>
      </c>
      <c r="S4872" s="52" t="str">
        <f t="shared" si="377"/>
        <v/>
      </c>
      <c r="U4872" s="52" t="str">
        <f t="shared" si="378"/>
        <v/>
      </c>
      <c r="W4872" s="52" t="str">
        <f t="shared" si="379"/>
        <v/>
      </c>
    </row>
    <row r="4873" spans="1:23" x14ac:dyDescent="0.25">
      <c r="A4873" s="2"/>
      <c r="B4873" s="32"/>
      <c r="C4873" s="25"/>
      <c r="D4873" s="25"/>
      <c r="E4873" s="26"/>
      <c r="F4873" s="27"/>
      <c r="G4873" s="2"/>
      <c r="H4873" s="2"/>
      <c r="I4873" s="38" t="str">
        <f t="shared" si="375"/>
        <v/>
      </c>
      <c r="J4873" s="39" t="str">
        <f>IF($Q4873="", "", IF(IFERROR(INDEX('Ticket Sales'!B$11:B$5010, MATCH($Q4873, 'Ticket Sales'!$J$11:$J$5010, 0)), J4872)="", "", IFERROR(INDEX('Ticket Sales'!B$11:B$5010, MATCH($Q4873, 'Ticket Sales'!$J$11:$J$5010, 0)), J4872)))</f>
        <v/>
      </c>
      <c r="K4873" s="39" t="str">
        <f>IF($Q4873="", "", IF(IFERROR(INDEX('Ticket Sales'!C$11:C$5010, MATCH($Q4873, 'Ticket Sales'!$J$11:$J$5010, 0)), K4872)="", "", IFERROR(INDEX('Ticket Sales'!C$11:C$5010, MATCH($Q4873, 'Ticket Sales'!$J$11:$J$5010, 0)), K4872)))</f>
        <v/>
      </c>
      <c r="L4873" s="40" t="str">
        <f>IF($Q4873="", "", IF(IFERROR(INDEX('Ticket Sales'!D$11:D$5010, MATCH($Q4873, 'Ticket Sales'!$J$11:$J$5010, 0)), L4872)="", "", IFERROR(INDEX('Ticket Sales'!D$11:D$5010, MATCH($Q4873, 'Ticket Sales'!$J$11:$J$5010, 0)), L4872)))</f>
        <v/>
      </c>
      <c r="M4873" s="41" t="str">
        <f>IF($Q4873="", "", IF(IFERROR(INDEX('Ticket Sales'!E$11:E$5010, MATCH($Q4873, 'Ticket Sales'!$J$11:$J$5010, 0)), M4872)="", "", IFERROR(INDEX('Ticket Sales'!E$11:E$5010, MATCH($Q4873, 'Ticket Sales'!$J$11:$J$5010, 0)), M4872)))</f>
        <v/>
      </c>
      <c r="N4873" s="2"/>
      <c r="P4873" s="48">
        <v>4863</v>
      </c>
      <c r="Q4873" s="48" t="str">
        <f t="shared" si="376"/>
        <v/>
      </c>
      <c r="S4873" s="52" t="str">
        <f t="shared" si="377"/>
        <v/>
      </c>
      <c r="U4873" s="52" t="str">
        <f t="shared" si="378"/>
        <v/>
      </c>
      <c r="W4873" s="52" t="str">
        <f t="shared" si="379"/>
        <v/>
      </c>
    </row>
    <row r="4874" spans="1:23" x14ac:dyDescent="0.25">
      <c r="A4874" s="2"/>
      <c r="B4874" s="32"/>
      <c r="C4874" s="25"/>
      <c r="D4874" s="25"/>
      <c r="E4874" s="26"/>
      <c r="F4874" s="27"/>
      <c r="G4874" s="2"/>
      <c r="H4874" s="2"/>
      <c r="I4874" s="38" t="str">
        <f t="shared" si="375"/>
        <v/>
      </c>
      <c r="J4874" s="39" t="str">
        <f>IF($Q4874="", "", IF(IFERROR(INDEX('Ticket Sales'!B$11:B$5010, MATCH($Q4874, 'Ticket Sales'!$J$11:$J$5010, 0)), J4873)="", "", IFERROR(INDEX('Ticket Sales'!B$11:B$5010, MATCH($Q4874, 'Ticket Sales'!$J$11:$J$5010, 0)), J4873)))</f>
        <v/>
      </c>
      <c r="K4874" s="39" t="str">
        <f>IF($Q4874="", "", IF(IFERROR(INDEX('Ticket Sales'!C$11:C$5010, MATCH($Q4874, 'Ticket Sales'!$J$11:$J$5010, 0)), K4873)="", "", IFERROR(INDEX('Ticket Sales'!C$11:C$5010, MATCH($Q4874, 'Ticket Sales'!$J$11:$J$5010, 0)), K4873)))</f>
        <v/>
      </c>
      <c r="L4874" s="40" t="str">
        <f>IF($Q4874="", "", IF(IFERROR(INDEX('Ticket Sales'!D$11:D$5010, MATCH($Q4874, 'Ticket Sales'!$J$11:$J$5010, 0)), L4873)="", "", IFERROR(INDEX('Ticket Sales'!D$11:D$5010, MATCH($Q4874, 'Ticket Sales'!$J$11:$J$5010, 0)), L4873)))</f>
        <v/>
      </c>
      <c r="M4874" s="41" t="str">
        <f>IF($Q4874="", "", IF(IFERROR(INDEX('Ticket Sales'!E$11:E$5010, MATCH($Q4874, 'Ticket Sales'!$J$11:$J$5010, 0)), M4873)="", "", IFERROR(INDEX('Ticket Sales'!E$11:E$5010, MATCH($Q4874, 'Ticket Sales'!$J$11:$J$5010, 0)), M4873)))</f>
        <v/>
      </c>
      <c r="N4874" s="2"/>
      <c r="P4874" s="48">
        <v>4864</v>
      </c>
      <c r="Q4874" s="48" t="str">
        <f t="shared" si="376"/>
        <v/>
      </c>
      <c r="S4874" s="52" t="str">
        <f t="shared" si="377"/>
        <v/>
      </c>
      <c r="U4874" s="52" t="str">
        <f t="shared" si="378"/>
        <v/>
      </c>
      <c r="W4874" s="52" t="str">
        <f t="shared" si="379"/>
        <v/>
      </c>
    </row>
    <row r="4875" spans="1:23" x14ac:dyDescent="0.25">
      <c r="A4875" s="2"/>
      <c r="B4875" s="32"/>
      <c r="C4875" s="25"/>
      <c r="D4875" s="25"/>
      <c r="E4875" s="26"/>
      <c r="F4875" s="27"/>
      <c r="G4875" s="2"/>
      <c r="H4875" s="2"/>
      <c r="I4875" s="38" t="str">
        <f t="shared" si="375"/>
        <v/>
      </c>
      <c r="J4875" s="39" t="str">
        <f>IF($Q4875="", "", IF(IFERROR(INDEX('Ticket Sales'!B$11:B$5010, MATCH($Q4875, 'Ticket Sales'!$J$11:$J$5010, 0)), J4874)="", "", IFERROR(INDEX('Ticket Sales'!B$11:B$5010, MATCH($Q4875, 'Ticket Sales'!$J$11:$J$5010, 0)), J4874)))</f>
        <v/>
      </c>
      <c r="K4875" s="39" t="str">
        <f>IF($Q4875="", "", IF(IFERROR(INDEX('Ticket Sales'!C$11:C$5010, MATCH($Q4875, 'Ticket Sales'!$J$11:$J$5010, 0)), K4874)="", "", IFERROR(INDEX('Ticket Sales'!C$11:C$5010, MATCH($Q4875, 'Ticket Sales'!$J$11:$J$5010, 0)), K4874)))</f>
        <v/>
      </c>
      <c r="L4875" s="40" t="str">
        <f>IF($Q4875="", "", IF(IFERROR(INDEX('Ticket Sales'!D$11:D$5010, MATCH($Q4875, 'Ticket Sales'!$J$11:$J$5010, 0)), L4874)="", "", IFERROR(INDEX('Ticket Sales'!D$11:D$5010, MATCH($Q4875, 'Ticket Sales'!$J$11:$J$5010, 0)), L4874)))</f>
        <v/>
      </c>
      <c r="M4875" s="41" t="str">
        <f>IF($Q4875="", "", IF(IFERROR(INDEX('Ticket Sales'!E$11:E$5010, MATCH($Q4875, 'Ticket Sales'!$J$11:$J$5010, 0)), M4874)="", "", IFERROR(INDEX('Ticket Sales'!E$11:E$5010, MATCH($Q4875, 'Ticket Sales'!$J$11:$J$5010, 0)), M4874)))</f>
        <v/>
      </c>
      <c r="N4875" s="2"/>
      <c r="P4875" s="48">
        <v>4865</v>
      </c>
      <c r="Q4875" s="48" t="str">
        <f t="shared" si="376"/>
        <v/>
      </c>
      <c r="S4875" s="52" t="str">
        <f t="shared" si="377"/>
        <v/>
      </c>
      <c r="U4875" s="52" t="str">
        <f t="shared" si="378"/>
        <v/>
      </c>
      <c r="W4875" s="52" t="str">
        <f t="shared" si="379"/>
        <v/>
      </c>
    </row>
    <row r="4876" spans="1:23" x14ac:dyDescent="0.25">
      <c r="A4876" s="2"/>
      <c r="B4876" s="32"/>
      <c r="C4876" s="25"/>
      <c r="D4876" s="25"/>
      <c r="E4876" s="26"/>
      <c r="F4876" s="27"/>
      <c r="G4876" s="2"/>
      <c r="H4876" s="2"/>
      <c r="I4876" s="38" t="str">
        <f t="shared" ref="I4876:I4939" si="380">$Q4876</f>
        <v/>
      </c>
      <c r="J4876" s="39" t="str">
        <f>IF($Q4876="", "", IF(IFERROR(INDEX('Ticket Sales'!B$11:B$5010, MATCH($Q4876, 'Ticket Sales'!$J$11:$J$5010, 0)), J4875)="", "", IFERROR(INDEX('Ticket Sales'!B$11:B$5010, MATCH($Q4876, 'Ticket Sales'!$J$11:$J$5010, 0)), J4875)))</f>
        <v/>
      </c>
      <c r="K4876" s="39" t="str">
        <f>IF($Q4876="", "", IF(IFERROR(INDEX('Ticket Sales'!C$11:C$5010, MATCH($Q4876, 'Ticket Sales'!$J$11:$J$5010, 0)), K4875)="", "", IFERROR(INDEX('Ticket Sales'!C$11:C$5010, MATCH($Q4876, 'Ticket Sales'!$J$11:$J$5010, 0)), K4875)))</f>
        <v/>
      </c>
      <c r="L4876" s="40" t="str">
        <f>IF($Q4876="", "", IF(IFERROR(INDEX('Ticket Sales'!D$11:D$5010, MATCH($Q4876, 'Ticket Sales'!$J$11:$J$5010, 0)), L4875)="", "", IFERROR(INDEX('Ticket Sales'!D$11:D$5010, MATCH($Q4876, 'Ticket Sales'!$J$11:$J$5010, 0)), L4875)))</f>
        <v/>
      </c>
      <c r="M4876" s="41" t="str">
        <f>IF($Q4876="", "", IF(IFERROR(INDEX('Ticket Sales'!E$11:E$5010, MATCH($Q4876, 'Ticket Sales'!$J$11:$J$5010, 0)), M4875)="", "", IFERROR(INDEX('Ticket Sales'!E$11:E$5010, MATCH($Q4876, 'Ticket Sales'!$J$11:$J$5010, 0)), M4875)))</f>
        <v/>
      </c>
      <c r="N4876" s="2"/>
      <c r="P4876" s="48">
        <v>4866</v>
      </c>
      <c r="Q4876" s="48" t="str">
        <f t="shared" ref="Q4876:Q4939" si="381">IF(ISNUMBER($Q$8)=FALSE, "", IF($P4876&gt;$Q$8, "", $P4876))</f>
        <v/>
      </c>
      <c r="S4876" s="52" t="str">
        <f t="shared" ref="S4876:S4939" si="382">IF($B4876="", "", $B4876)</f>
        <v/>
      </c>
      <c r="U4876" s="52" t="str">
        <f t="shared" ref="U4876:U4939" si="383">IF(COUNTIF($B4876:$F4876, "")=5, "", "X")</f>
        <v/>
      </c>
      <c r="W4876" s="52" t="str">
        <f t="shared" ref="W4876:W4939" si="384">IF(AND($U4876="X", $S4876=""), "X", IF(AND($U4876="X", ISNUMBER($S4876)=FALSE), "X", IF(AND($U4876="X", COUNTIF($S$11:$S$5010, $S4876)&gt;1), "X", "")))</f>
        <v/>
      </c>
    </row>
    <row r="4877" spans="1:23" x14ac:dyDescent="0.25">
      <c r="A4877" s="2"/>
      <c r="B4877" s="32"/>
      <c r="C4877" s="25"/>
      <c r="D4877" s="25"/>
      <c r="E4877" s="26"/>
      <c r="F4877" s="27"/>
      <c r="G4877" s="2"/>
      <c r="H4877" s="2"/>
      <c r="I4877" s="38" t="str">
        <f t="shared" si="380"/>
        <v/>
      </c>
      <c r="J4877" s="39" t="str">
        <f>IF($Q4877="", "", IF(IFERROR(INDEX('Ticket Sales'!B$11:B$5010, MATCH($Q4877, 'Ticket Sales'!$J$11:$J$5010, 0)), J4876)="", "", IFERROR(INDEX('Ticket Sales'!B$11:B$5010, MATCH($Q4877, 'Ticket Sales'!$J$11:$J$5010, 0)), J4876)))</f>
        <v/>
      </c>
      <c r="K4877" s="39" t="str">
        <f>IF($Q4877="", "", IF(IFERROR(INDEX('Ticket Sales'!C$11:C$5010, MATCH($Q4877, 'Ticket Sales'!$J$11:$J$5010, 0)), K4876)="", "", IFERROR(INDEX('Ticket Sales'!C$11:C$5010, MATCH($Q4877, 'Ticket Sales'!$J$11:$J$5010, 0)), K4876)))</f>
        <v/>
      </c>
      <c r="L4877" s="40" t="str">
        <f>IF($Q4877="", "", IF(IFERROR(INDEX('Ticket Sales'!D$11:D$5010, MATCH($Q4877, 'Ticket Sales'!$J$11:$J$5010, 0)), L4876)="", "", IFERROR(INDEX('Ticket Sales'!D$11:D$5010, MATCH($Q4877, 'Ticket Sales'!$J$11:$J$5010, 0)), L4876)))</f>
        <v/>
      </c>
      <c r="M4877" s="41" t="str">
        <f>IF($Q4877="", "", IF(IFERROR(INDEX('Ticket Sales'!E$11:E$5010, MATCH($Q4877, 'Ticket Sales'!$J$11:$J$5010, 0)), M4876)="", "", IFERROR(INDEX('Ticket Sales'!E$11:E$5010, MATCH($Q4877, 'Ticket Sales'!$J$11:$J$5010, 0)), M4876)))</f>
        <v/>
      </c>
      <c r="N4877" s="2"/>
      <c r="P4877" s="48">
        <v>4867</v>
      </c>
      <c r="Q4877" s="48" t="str">
        <f t="shared" si="381"/>
        <v/>
      </c>
      <c r="S4877" s="52" t="str">
        <f t="shared" si="382"/>
        <v/>
      </c>
      <c r="U4877" s="52" t="str">
        <f t="shared" si="383"/>
        <v/>
      </c>
      <c r="W4877" s="52" t="str">
        <f t="shared" si="384"/>
        <v/>
      </c>
    </row>
    <row r="4878" spans="1:23" x14ac:dyDescent="0.25">
      <c r="A4878" s="2"/>
      <c r="B4878" s="32"/>
      <c r="C4878" s="25"/>
      <c r="D4878" s="25"/>
      <c r="E4878" s="26"/>
      <c r="F4878" s="27"/>
      <c r="G4878" s="2"/>
      <c r="H4878" s="2"/>
      <c r="I4878" s="38" t="str">
        <f t="shared" si="380"/>
        <v/>
      </c>
      <c r="J4878" s="39" t="str">
        <f>IF($Q4878="", "", IF(IFERROR(INDEX('Ticket Sales'!B$11:B$5010, MATCH($Q4878, 'Ticket Sales'!$J$11:$J$5010, 0)), J4877)="", "", IFERROR(INDEX('Ticket Sales'!B$11:B$5010, MATCH($Q4878, 'Ticket Sales'!$J$11:$J$5010, 0)), J4877)))</f>
        <v/>
      </c>
      <c r="K4878" s="39" t="str">
        <f>IF($Q4878="", "", IF(IFERROR(INDEX('Ticket Sales'!C$11:C$5010, MATCH($Q4878, 'Ticket Sales'!$J$11:$J$5010, 0)), K4877)="", "", IFERROR(INDEX('Ticket Sales'!C$11:C$5010, MATCH($Q4878, 'Ticket Sales'!$J$11:$J$5010, 0)), K4877)))</f>
        <v/>
      </c>
      <c r="L4878" s="40" t="str">
        <f>IF($Q4878="", "", IF(IFERROR(INDEX('Ticket Sales'!D$11:D$5010, MATCH($Q4878, 'Ticket Sales'!$J$11:$J$5010, 0)), L4877)="", "", IFERROR(INDEX('Ticket Sales'!D$11:D$5010, MATCH($Q4878, 'Ticket Sales'!$J$11:$J$5010, 0)), L4877)))</f>
        <v/>
      </c>
      <c r="M4878" s="41" t="str">
        <f>IF($Q4878="", "", IF(IFERROR(INDEX('Ticket Sales'!E$11:E$5010, MATCH($Q4878, 'Ticket Sales'!$J$11:$J$5010, 0)), M4877)="", "", IFERROR(INDEX('Ticket Sales'!E$11:E$5010, MATCH($Q4878, 'Ticket Sales'!$J$11:$J$5010, 0)), M4877)))</f>
        <v/>
      </c>
      <c r="N4878" s="2"/>
      <c r="P4878" s="48">
        <v>4868</v>
      </c>
      <c r="Q4878" s="48" t="str">
        <f t="shared" si="381"/>
        <v/>
      </c>
      <c r="S4878" s="52" t="str">
        <f t="shared" si="382"/>
        <v/>
      </c>
      <c r="U4878" s="52" t="str">
        <f t="shared" si="383"/>
        <v/>
      </c>
      <c r="W4878" s="52" t="str">
        <f t="shared" si="384"/>
        <v/>
      </c>
    </row>
    <row r="4879" spans="1:23" x14ac:dyDescent="0.25">
      <c r="A4879" s="2"/>
      <c r="B4879" s="32"/>
      <c r="C4879" s="25"/>
      <c r="D4879" s="25"/>
      <c r="E4879" s="26"/>
      <c r="F4879" s="27"/>
      <c r="G4879" s="2"/>
      <c r="H4879" s="2"/>
      <c r="I4879" s="38" t="str">
        <f t="shared" si="380"/>
        <v/>
      </c>
      <c r="J4879" s="39" t="str">
        <f>IF($Q4879="", "", IF(IFERROR(INDEX('Ticket Sales'!B$11:B$5010, MATCH($Q4879, 'Ticket Sales'!$J$11:$J$5010, 0)), J4878)="", "", IFERROR(INDEX('Ticket Sales'!B$11:B$5010, MATCH($Q4879, 'Ticket Sales'!$J$11:$J$5010, 0)), J4878)))</f>
        <v/>
      </c>
      <c r="K4879" s="39" t="str">
        <f>IF($Q4879="", "", IF(IFERROR(INDEX('Ticket Sales'!C$11:C$5010, MATCH($Q4879, 'Ticket Sales'!$J$11:$J$5010, 0)), K4878)="", "", IFERROR(INDEX('Ticket Sales'!C$11:C$5010, MATCH($Q4879, 'Ticket Sales'!$J$11:$J$5010, 0)), K4878)))</f>
        <v/>
      </c>
      <c r="L4879" s="40" t="str">
        <f>IF($Q4879="", "", IF(IFERROR(INDEX('Ticket Sales'!D$11:D$5010, MATCH($Q4879, 'Ticket Sales'!$J$11:$J$5010, 0)), L4878)="", "", IFERROR(INDEX('Ticket Sales'!D$11:D$5010, MATCH($Q4879, 'Ticket Sales'!$J$11:$J$5010, 0)), L4878)))</f>
        <v/>
      </c>
      <c r="M4879" s="41" t="str">
        <f>IF($Q4879="", "", IF(IFERROR(INDEX('Ticket Sales'!E$11:E$5010, MATCH($Q4879, 'Ticket Sales'!$J$11:$J$5010, 0)), M4878)="", "", IFERROR(INDEX('Ticket Sales'!E$11:E$5010, MATCH($Q4879, 'Ticket Sales'!$J$11:$J$5010, 0)), M4878)))</f>
        <v/>
      </c>
      <c r="N4879" s="2"/>
      <c r="P4879" s="48">
        <v>4869</v>
      </c>
      <c r="Q4879" s="48" t="str">
        <f t="shared" si="381"/>
        <v/>
      </c>
      <c r="S4879" s="52" t="str">
        <f t="shared" si="382"/>
        <v/>
      </c>
      <c r="U4879" s="52" t="str">
        <f t="shared" si="383"/>
        <v/>
      </c>
      <c r="W4879" s="52" t="str">
        <f t="shared" si="384"/>
        <v/>
      </c>
    </row>
    <row r="4880" spans="1:23" x14ac:dyDescent="0.25">
      <c r="A4880" s="2"/>
      <c r="B4880" s="32"/>
      <c r="C4880" s="25"/>
      <c r="D4880" s="25"/>
      <c r="E4880" s="26"/>
      <c r="F4880" s="27"/>
      <c r="G4880" s="2"/>
      <c r="H4880" s="2"/>
      <c r="I4880" s="38" t="str">
        <f t="shared" si="380"/>
        <v/>
      </c>
      <c r="J4880" s="39" t="str">
        <f>IF($Q4880="", "", IF(IFERROR(INDEX('Ticket Sales'!B$11:B$5010, MATCH($Q4880, 'Ticket Sales'!$J$11:$J$5010, 0)), J4879)="", "", IFERROR(INDEX('Ticket Sales'!B$11:B$5010, MATCH($Q4880, 'Ticket Sales'!$J$11:$J$5010, 0)), J4879)))</f>
        <v/>
      </c>
      <c r="K4880" s="39" t="str">
        <f>IF($Q4880="", "", IF(IFERROR(INDEX('Ticket Sales'!C$11:C$5010, MATCH($Q4880, 'Ticket Sales'!$J$11:$J$5010, 0)), K4879)="", "", IFERROR(INDEX('Ticket Sales'!C$11:C$5010, MATCH($Q4880, 'Ticket Sales'!$J$11:$J$5010, 0)), K4879)))</f>
        <v/>
      </c>
      <c r="L4880" s="40" t="str">
        <f>IF($Q4880="", "", IF(IFERROR(INDEX('Ticket Sales'!D$11:D$5010, MATCH($Q4880, 'Ticket Sales'!$J$11:$J$5010, 0)), L4879)="", "", IFERROR(INDEX('Ticket Sales'!D$11:D$5010, MATCH($Q4880, 'Ticket Sales'!$J$11:$J$5010, 0)), L4879)))</f>
        <v/>
      </c>
      <c r="M4880" s="41" t="str">
        <f>IF($Q4880="", "", IF(IFERROR(INDEX('Ticket Sales'!E$11:E$5010, MATCH($Q4880, 'Ticket Sales'!$J$11:$J$5010, 0)), M4879)="", "", IFERROR(INDEX('Ticket Sales'!E$11:E$5010, MATCH($Q4880, 'Ticket Sales'!$J$11:$J$5010, 0)), M4879)))</f>
        <v/>
      </c>
      <c r="N4880" s="2"/>
      <c r="P4880" s="48">
        <v>4870</v>
      </c>
      <c r="Q4880" s="48" t="str">
        <f t="shared" si="381"/>
        <v/>
      </c>
      <c r="S4880" s="52" t="str">
        <f t="shared" si="382"/>
        <v/>
      </c>
      <c r="U4880" s="52" t="str">
        <f t="shared" si="383"/>
        <v/>
      </c>
      <c r="W4880" s="52" t="str">
        <f t="shared" si="384"/>
        <v/>
      </c>
    </row>
    <row r="4881" spans="1:23" x14ac:dyDescent="0.25">
      <c r="A4881" s="2"/>
      <c r="B4881" s="32"/>
      <c r="C4881" s="25"/>
      <c r="D4881" s="25"/>
      <c r="E4881" s="26"/>
      <c r="F4881" s="27"/>
      <c r="G4881" s="2"/>
      <c r="H4881" s="2"/>
      <c r="I4881" s="38" t="str">
        <f t="shared" si="380"/>
        <v/>
      </c>
      <c r="J4881" s="39" t="str">
        <f>IF($Q4881="", "", IF(IFERROR(INDEX('Ticket Sales'!B$11:B$5010, MATCH($Q4881, 'Ticket Sales'!$J$11:$J$5010, 0)), J4880)="", "", IFERROR(INDEX('Ticket Sales'!B$11:B$5010, MATCH($Q4881, 'Ticket Sales'!$J$11:$J$5010, 0)), J4880)))</f>
        <v/>
      </c>
      <c r="K4881" s="39" t="str">
        <f>IF($Q4881="", "", IF(IFERROR(INDEX('Ticket Sales'!C$11:C$5010, MATCH($Q4881, 'Ticket Sales'!$J$11:$J$5010, 0)), K4880)="", "", IFERROR(INDEX('Ticket Sales'!C$11:C$5010, MATCH($Q4881, 'Ticket Sales'!$J$11:$J$5010, 0)), K4880)))</f>
        <v/>
      </c>
      <c r="L4881" s="40" t="str">
        <f>IF($Q4881="", "", IF(IFERROR(INDEX('Ticket Sales'!D$11:D$5010, MATCH($Q4881, 'Ticket Sales'!$J$11:$J$5010, 0)), L4880)="", "", IFERROR(INDEX('Ticket Sales'!D$11:D$5010, MATCH($Q4881, 'Ticket Sales'!$J$11:$J$5010, 0)), L4880)))</f>
        <v/>
      </c>
      <c r="M4881" s="41" t="str">
        <f>IF($Q4881="", "", IF(IFERROR(INDEX('Ticket Sales'!E$11:E$5010, MATCH($Q4881, 'Ticket Sales'!$J$11:$J$5010, 0)), M4880)="", "", IFERROR(INDEX('Ticket Sales'!E$11:E$5010, MATCH($Q4881, 'Ticket Sales'!$J$11:$J$5010, 0)), M4880)))</f>
        <v/>
      </c>
      <c r="N4881" s="2"/>
      <c r="P4881" s="48">
        <v>4871</v>
      </c>
      <c r="Q4881" s="48" t="str">
        <f t="shared" si="381"/>
        <v/>
      </c>
      <c r="S4881" s="52" t="str">
        <f t="shared" si="382"/>
        <v/>
      </c>
      <c r="U4881" s="52" t="str">
        <f t="shared" si="383"/>
        <v/>
      </c>
      <c r="W4881" s="52" t="str">
        <f t="shared" si="384"/>
        <v/>
      </c>
    </row>
    <row r="4882" spans="1:23" x14ac:dyDescent="0.25">
      <c r="A4882" s="2"/>
      <c r="B4882" s="32"/>
      <c r="C4882" s="25"/>
      <c r="D4882" s="25"/>
      <c r="E4882" s="26"/>
      <c r="F4882" s="27"/>
      <c r="G4882" s="2"/>
      <c r="H4882" s="2"/>
      <c r="I4882" s="38" t="str">
        <f t="shared" si="380"/>
        <v/>
      </c>
      <c r="J4882" s="39" t="str">
        <f>IF($Q4882="", "", IF(IFERROR(INDEX('Ticket Sales'!B$11:B$5010, MATCH($Q4882, 'Ticket Sales'!$J$11:$J$5010, 0)), J4881)="", "", IFERROR(INDEX('Ticket Sales'!B$11:B$5010, MATCH($Q4882, 'Ticket Sales'!$J$11:$J$5010, 0)), J4881)))</f>
        <v/>
      </c>
      <c r="K4882" s="39" t="str">
        <f>IF($Q4882="", "", IF(IFERROR(INDEX('Ticket Sales'!C$11:C$5010, MATCH($Q4882, 'Ticket Sales'!$J$11:$J$5010, 0)), K4881)="", "", IFERROR(INDEX('Ticket Sales'!C$11:C$5010, MATCH($Q4882, 'Ticket Sales'!$J$11:$J$5010, 0)), K4881)))</f>
        <v/>
      </c>
      <c r="L4882" s="40" t="str">
        <f>IF($Q4882="", "", IF(IFERROR(INDEX('Ticket Sales'!D$11:D$5010, MATCH($Q4882, 'Ticket Sales'!$J$11:$J$5010, 0)), L4881)="", "", IFERROR(INDEX('Ticket Sales'!D$11:D$5010, MATCH($Q4882, 'Ticket Sales'!$J$11:$J$5010, 0)), L4881)))</f>
        <v/>
      </c>
      <c r="M4882" s="41" t="str">
        <f>IF($Q4882="", "", IF(IFERROR(INDEX('Ticket Sales'!E$11:E$5010, MATCH($Q4882, 'Ticket Sales'!$J$11:$J$5010, 0)), M4881)="", "", IFERROR(INDEX('Ticket Sales'!E$11:E$5010, MATCH($Q4882, 'Ticket Sales'!$J$11:$J$5010, 0)), M4881)))</f>
        <v/>
      </c>
      <c r="N4882" s="2"/>
      <c r="P4882" s="48">
        <v>4872</v>
      </c>
      <c r="Q4882" s="48" t="str">
        <f t="shared" si="381"/>
        <v/>
      </c>
      <c r="S4882" s="52" t="str">
        <f t="shared" si="382"/>
        <v/>
      </c>
      <c r="U4882" s="52" t="str">
        <f t="shared" si="383"/>
        <v/>
      </c>
      <c r="W4882" s="52" t="str">
        <f t="shared" si="384"/>
        <v/>
      </c>
    </row>
    <row r="4883" spans="1:23" x14ac:dyDescent="0.25">
      <c r="A4883" s="2"/>
      <c r="B4883" s="32"/>
      <c r="C4883" s="25"/>
      <c r="D4883" s="25"/>
      <c r="E4883" s="26"/>
      <c r="F4883" s="27"/>
      <c r="G4883" s="2"/>
      <c r="H4883" s="2"/>
      <c r="I4883" s="38" t="str">
        <f t="shared" si="380"/>
        <v/>
      </c>
      <c r="J4883" s="39" t="str">
        <f>IF($Q4883="", "", IF(IFERROR(INDEX('Ticket Sales'!B$11:B$5010, MATCH($Q4883, 'Ticket Sales'!$J$11:$J$5010, 0)), J4882)="", "", IFERROR(INDEX('Ticket Sales'!B$11:B$5010, MATCH($Q4883, 'Ticket Sales'!$J$11:$J$5010, 0)), J4882)))</f>
        <v/>
      </c>
      <c r="K4883" s="39" t="str">
        <f>IF($Q4883="", "", IF(IFERROR(INDEX('Ticket Sales'!C$11:C$5010, MATCH($Q4883, 'Ticket Sales'!$J$11:$J$5010, 0)), K4882)="", "", IFERROR(INDEX('Ticket Sales'!C$11:C$5010, MATCH($Q4883, 'Ticket Sales'!$J$11:$J$5010, 0)), K4882)))</f>
        <v/>
      </c>
      <c r="L4883" s="40" t="str">
        <f>IF($Q4883="", "", IF(IFERROR(INDEX('Ticket Sales'!D$11:D$5010, MATCH($Q4883, 'Ticket Sales'!$J$11:$J$5010, 0)), L4882)="", "", IFERROR(INDEX('Ticket Sales'!D$11:D$5010, MATCH($Q4883, 'Ticket Sales'!$J$11:$J$5010, 0)), L4882)))</f>
        <v/>
      </c>
      <c r="M4883" s="41" t="str">
        <f>IF($Q4883="", "", IF(IFERROR(INDEX('Ticket Sales'!E$11:E$5010, MATCH($Q4883, 'Ticket Sales'!$J$11:$J$5010, 0)), M4882)="", "", IFERROR(INDEX('Ticket Sales'!E$11:E$5010, MATCH($Q4883, 'Ticket Sales'!$J$11:$J$5010, 0)), M4882)))</f>
        <v/>
      </c>
      <c r="N4883" s="2"/>
      <c r="P4883" s="48">
        <v>4873</v>
      </c>
      <c r="Q4883" s="48" t="str">
        <f t="shared" si="381"/>
        <v/>
      </c>
      <c r="S4883" s="52" t="str">
        <f t="shared" si="382"/>
        <v/>
      </c>
      <c r="U4883" s="52" t="str">
        <f t="shared" si="383"/>
        <v/>
      </c>
      <c r="W4883" s="52" t="str">
        <f t="shared" si="384"/>
        <v/>
      </c>
    </row>
    <row r="4884" spans="1:23" x14ac:dyDescent="0.25">
      <c r="A4884" s="2"/>
      <c r="B4884" s="32"/>
      <c r="C4884" s="25"/>
      <c r="D4884" s="25"/>
      <c r="E4884" s="26"/>
      <c r="F4884" s="27"/>
      <c r="G4884" s="2"/>
      <c r="H4884" s="2"/>
      <c r="I4884" s="38" t="str">
        <f t="shared" si="380"/>
        <v/>
      </c>
      <c r="J4884" s="39" t="str">
        <f>IF($Q4884="", "", IF(IFERROR(INDEX('Ticket Sales'!B$11:B$5010, MATCH($Q4884, 'Ticket Sales'!$J$11:$J$5010, 0)), J4883)="", "", IFERROR(INDEX('Ticket Sales'!B$11:B$5010, MATCH($Q4884, 'Ticket Sales'!$J$11:$J$5010, 0)), J4883)))</f>
        <v/>
      </c>
      <c r="K4884" s="39" t="str">
        <f>IF($Q4884="", "", IF(IFERROR(INDEX('Ticket Sales'!C$11:C$5010, MATCH($Q4884, 'Ticket Sales'!$J$11:$J$5010, 0)), K4883)="", "", IFERROR(INDEX('Ticket Sales'!C$11:C$5010, MATCH($Q4884, 'Ticket Sales'!$J$11:$J$5010, 0)), K4883)))</f>
        <v/>
      </c>
      <c r="L4884" s="40" t="str">
        <f>IF($Q4884="", "", IF(IFERROR(INDEX('Ticket Sales'!D$11:D$5010, MATCH($Q4884, 'Ticket Sales'!$J$11:$J$5010, 0)), L4883)="", "", IFERROR(INDEX('Ticket Sales'!D$11:D$5010, MATCH($Q4884, 'Ticket Sales'!$J$11:$J$5010, 0)), L4883)))</f>
        <v/>
      </c>
      <c r="M4884" s="41" t="str">
        <f>IF($Q4884="", "", IF(IFERROR(INDEX('Ticket Sales'!E$11:E$5010, MATCH($Q4884, 'Ticket Sales'!$J$11:$J$5010, 0)), M4883)="", "", IFERROR(INDEX('Ticket Sales'!E$11:E$5010, MATCH($Q4884, 'Ticket Sales'!$J$11:$J$5010, 0)), M4883)))</f>
        <v/>
      </c>
      <c r="N4884" s="2"/>
      <c r="P4884" s="48">
        <v>4874</v>
      </c>
      <c r="Q4884" s="48" t="str">
        <f t="shared" si="381"/>
        <v/>
      </c>
      <c r="S4884" s="52" t="str">
        <f t="shared" si="382"/>
        <v/>
      </c>
      <c r="U4884" s="52" t="str">
        <f t="shared" si="383"/>
        <v/>
      </c>
      <c r="W4884" s="52" t="str">
        <f t="shared" si="384"/>
        <v/>
      </c>
    </row>
    <row r="4885" spans="1:23" x14ac:dyDescent="0.25">
      <c r="A4885" s="2"/>
      <c r="B4885" s="32"/>
      <c r="C4885" s="25"/>
      <c r="D4885" s="25"/>
      <c r="E4885" s="26"/>
      <c r="F4885" s="27"/>
      <c r="G4885" s="2"/>
      <c r="H4885" s="2"/>
      <c r="I4885" s="38" t="str">
        <f t="shared" si="380"/>
        <v/>
      </c>
      <c r="J4885" s="39" t="str">
        <f>IF($Q4885="", "", IF(IFERROR(INDEX('Ticket Sales'!B$11:B$5010, MATCH($Q4885, 'Ticket Sales'!$J$11:$J$5010, 0)), J4884)="", "", IFERROR(INDEX('Ticket Sales'!B$11:B$5010, MATCH($Q4885, 'Ticket Sales'!$J$11:$J$5010, 0)), J4884)))</f>
        <v/>
      </c>
      <c r="K4885" s="39" t="str">
        <f>IF($Q4885="", "", IF(IFERROR(INDEX('Ticket Sales'!C$11:C$5010, MATCH($Q4885, 'Ticket Sales'!$J$11:$J$5010, 0)), K4884)="", "", IFERROR(INDEX('Ticket Sales'!C$11:C$5010, MATCH($Q4885, 'Ticket Sales'!$J$11:$J$5010, 0)), K4884)))</f>
        <v/>
      </c>
      <c r="L4885" s="40" t="str">
        <f>IF($Q4885="", "", IF(IFERROR(INDEX('Ticket Sales'!D$11:D$5010, MATCH($Q4885, 'Ticket Sales'!$J$11:$J$5010, 0)), L4884)="", "", IFERROR(INDEX('Ticket Sales'!D$11:D$5010, MATCH($Q4885, 'Ticket Sales'!$J$11:$J$5010, 0)), L4884)))</f>
        <v/>
      </c>
      <c r="M4885" s="41" t="str">
        <f>IF($Q4885="", "", IF(IFERROR(INDEX('Ticket Sales'!E$11:E$5010, MATCH($Q4885, 'Ticket Sales'!$J$11:$J$5010, 0)), M4884)="", "", IFERROR(INDEX('Ticket Sales'!E$11:E$5010, MATCH($Q4885, 'Ticket Sales'!$J$11:$J$5010, 0)), M4884)))</f>
        <v/>
      </c>
      <c r="N4885" s="2"/>
      <c r="P4885" s="48">
        <v>4875</v>
      </c>
      <c r="Q4885" s="48" t="str">
        <f t="shared" si="381"/>
        <v/>
      </c>
      <c r="S4885" s="52" t="str">
        <f t="shared" si="382"/>
        <v/>
      </c>
      <c r="U4885" s="52" t="str">
        <f t="shared" si="383"/>
        <v/>
      </c>
      <c r="W4885" s="52" t="str">
        <f t="shared" si="384"/>
        <v/>
      </c>
    </row>
    <row r="4886" spans="1:23" x14ac:dyDescent="0.25">
      <c r="A4886" s="2"/>
      <c r="B4886" s="32"/>
      <c r="C4886" s="25"/>
      <c r="D4886" s="25"/>
      <c r="E4886" s="26"/>
      <c r="F4886" s="27"/>
      <c r="G4886" s="2"/>
      <c r="H4886" s="2"/>
      <c r="I4886" s="38" t="str">
        <f t="shared" si="380"/>
        <v/>
      </c>
      <c r="J4886" s="39" t="str">
        <f>IF($Q4886="", "", IF(IFERROR(INDEX('Ticket Sales'!B$11:B$5010, MATCH($Q4886, 'Ticket Sales'!$J$11:$J$5010, 0)), J4885)="", "", IFERROR(INDEX('Ticket Sales'!B$11:B$5010, MATCH($Q4886, 'Ticket Sales'!$J$11:$J$5010, 0)), J4885)))</f>
        <v/>
      </c>
      <c r="K4886" s="39" t="str">
        <f>IF($Q4886="", "", IF(IFERROR(INDEX('Ticket Sales'!C$11:C$5010, MATCH($Q4886, 'Ticket Sales'!$J$11:$J$5010, 0)), K4885)="", "", IFERROR(INDEX('Ticket Sales'!C$11:C$5010, MATCH($Q4886, 'Ticket Sales'!$J$11:$J$5010, 0)), K4885)))</f>
        <v/>
      </c>
      <c r="L4886" s="40" t="str">
        <f>IF($Q4886="", "", IF(IFERROR(INDEX('Ticket Sales'!D$11:D$5010, MATCH($Q4886, 'Ticket Sales'!$J$11:$J$5010, 0)), L4885)="", "", IFERROR(INDEX('Ticket Sales'!D$11:D$5010, MATCH($Q4886, 'Ticket Sales'!$J$11:$J$5010, 0)), L4885)))</f>
        <v/>
      </c>
      <c r="M4886" s="41" t="str">
        <f>IF($Q4886="", "", IF(IFERROR(INDEX('Ticket Sales'!E$11:E$5010, MATCH($Q4886, 'Ticket Sales'!$J$11:$J$5010, 0)), M4885)="", "", IFERROR(INDEX('Ticket Sales'!E$11:E$5010, MATCH($Q4886, 'Ticket Sales'!$J$11:$J$5010, 0)), M4885)))</f>
        <v/>
      </c>
      <c r="N4886" s="2"/>
      <c r="P4886" s="48">
        <v>4876</v>
      </c>
      <c r="Q4886" s="48" t="str">
        <f t="shared" si="381"/>
        <v/>
      </c>
      <c r="S4886" s="52" t="str">
        <f t="shared" si="382"/>
        <v/>
      </c>
      <c r="U4886" s="52" t="str">
        <f t="shared" si="383"/>
        <v/>
      </c>
      <c r="W4886" s="52" t="str">
        <f t="shared" si="384"/>
        <v/>
      </c>
    </row>
    <row r="4887" spans="1:23" x14ac:dyDescent="0.25">
      <c r="A4887" s="2"/>
      <c r="B4887" s="32"/>
      <c r="C4887" s="25"/>
      <c r="D4887" s="25"/>
      <c r="E4887" s="26"/>
      <c r="F4887" s="27"/>
      <c r="G4887" s="2"/>
      <c r="H4887" s="2"/>
      <c r="I4887" s="38" t="str">
        <f t="shared" si="380"/>
        <v/>
      </c>
      <c r="J4887" s="39" t="str">
        <f>IF($Q4887="", "", IF(IFERROR(INDEX('Ticket Sales'!B$11:B$5010, MATCH($Q4887, 'Ticket Sales'!$J$11:$J$5010, 0)), J4886)="", "", IFERROR(INDEX('Ticket Sales'!B$11:B$5010, MATCH($Q4887, 'Ticket Sales'!$J$11:$J$5010, 0)), J4886)))</f>
        <v/>
      </c>
      <c r="K4887" s="39" t="str">
        <f>IF($Q4887="", "", IF(IFERROR(INDEX('Ticket Sales'!C$11:C$5010, MATCH($Q4887, 'Ticket Sales'!$J$11:$J$5010, 0)), K4886)="", "", IFERROR(INDEX('Ticket Sales'!C$11:C$5010, MATCH($Q4887, 'Ticket Sales'!$J$11:$J$5010, 0)), K4886)))</f>
        <v/>
      </c>
      <c r="L4887" s="40" t="str">
        <f>IF($Q4887="", "", IF(IFERROR(INDEX('Ticket Sales'!D$11:D$5010, MATCH($Q4887, 'Ticket Sales'!$J$11:$J$5010, 0)), L4886)="", "", IFERROR(INDEX('Ticket Sales'!D$11:D$5010, MATCH($Q4887, 'Ticket Sales'!$J$11:$J$5010, 0)), L4886)))</f>
        <v/>
      </c>
      <c r="M4887" s="41" t="str">
        <f>IF($Q4887="", "", IF(IFERROR(INDEX('Ticket Sales'!E$11:E$5010, MATCH($Q4887, 'Ticket Sales'!$J$11:$J$5010, 0)), M4886)="", "", IFERROR(INDEX('Ticket Sales'!E$11:E$5010, MATCH($Q4887, 'Ticket Sales'!$J$11:$J$5010, 0)), M4886)))</f>
        <v/>
      </c>
      <c r="N4887" s="2"/>
      <c r="P4887" s="48">
        <v>4877</v>
      </c>
      <c r="Q4887" s="48" t="str">
        <f t="shared" si="381"/>
        <v/>
      </c>
      <c r="S4887" s="52" t="str">
        <f t="shared" si="382"/>
        <v/>
      </c>
      <c r="U4887" s="52" t="str">
        <f t="shared" si="383"/>
        <v/>
      </c>
      <c r="W4887" s="52" t="str">
        <f t="shared" si="384"/>
        <v/>
      </c>
    </row>
    <row r="4888" spans="1:23" x14ac:dyDescent="0.25">
      <c r="A4888" s="2"/>
      <c r="B4888" s="32"/>
      <c r="C4888" s="25"/>
      <c r="D4888" s="25"/>
      <c r="E4888" s="26"/>
      <c r="F4888" s="27"/>
      <c r="G4888" s="2"/>
      <c r="H4888" s="2"/>
      <c r="I4888" s="38" t="str">
        <f t="shared" si="380"/>
        <v/>
      </c>
      <c r="J4888" s="39" t="str">
        <f>IF($Q4888="", "", IF(IFERROR(INDEX('Ticket Sales'!B$11:B$5010, MATCH($Q4888, 'Ticket Sales'!$J$11:$J$5010, 0)), J4887)="", "", IFERROR(INDEX('Ticket Sales'!B$11:B$5010, MATCH($Q4888, 'Ticket Sales'!$J$11:$J$5010, 0)), J4887)))</f>
        <v/>
      </c>
      <c r="K4888" s="39" t="str">
        <f>IF($Q4888="", "", IF(IFERROR(INDEX('Ticket Sales'!C$11:C$5010, MATCH($Q4888, 'Ticket Sales'!$J$11:$J$5010, 0)), K4887)="", "", IFERROR(INDEX('Ticket Sales'!C$11:C$5010, MATCH($Q4888, 'Ticket Sales'!$J$11:$J$5010, 0)), K4887)))</f>
        <v/>
      </c>
      <c r="L4888" s="40" t="str">
        <f>IF($Q4888="", "", IF(IFERROR(INDEX('Ticket Sales'!D$11:D$5010, MATCH($Q4888, 'Ticket Sales'!$J$11:$J$5010, 0)), L4887)="", "", IFERROR(INDEX('Ticket Sales'!D$11:D$5010, MATCH($Q4888, 'Ticket Sales'!$J$11:$J$5010, 0)), L4887)))</f>
        <v/>
      </c>
      <c r="M4888" s="41" t="str">
        <f>IF($Q4888="", "", IF(IFERROR(INDEX('Ticket Sales'!E$11:E$5010, MATCH($Q4888, 'Ticket Sales'!$J$11:$J$5010, 0)), M4887)="", "", IFERROR(INDEX('Ticket Sales'!E$11:E$5010, MATCH($Q4888, 'Ticket Sales'!$J$11:$J$5010, 0)), M4887)))</f>
        <v/>
      </c>
      <c r="N4888" s="2"/>
      <c r="P4888" s="48">
        <v>4878</v>
      </c>
      <c r="Q4888" s="48" t="str">
        <f t="shared" si="381"/>
        <v/>
      </c>
      <c r="S4888" s="52" t="str">
        <f t="shared" si="382"/>
        <v/>
      </c>
      <c r="U4888" s="52" t="str">
        <f t="shared" si="383"/>
        <v/>
      </c>
      <c r="W4888" s="52" t="str">
        <f t="shared" si="384"/>
        <v/>
      </c>
    </row>
    <row r="4889" spans="1:23" x14ac:dyDescent="0.25">
      <c r="A4889" s="2"/>
      <c r="B4889" s="32"/>
      <c r="C4889" s="25"/>
      <c r="D4889" s="25"/>
      <c r="E4889" s="26"/>
      <c r="F4889" s="27"/>
      <c r="G4889" s="2"/>
      <c r="H4889" s="2"/>
      <c r="I4889" s="38" t="str">
        <f t="shared" si="380"/>
        <v/>
      </c>
      <c r="J4889" s="39" t="str">
        <f>IF($Q4889="", "", IF(IFERROR(INDEX('Ticket Sales'!B$11:B$5010, MATCH($Q4889, 'Ticket Sales'!$J$11:$J$5010, 0)), J4888)="", "", IFERROR(INDEX('Ticket Sales'!B$11:B$5010, MATCH($Q4889, 'Ticket Sales'!$J$11:$J$5010, 0)), J4888)))</f>
        <v/>
      </c>
      <c r="K4889" s="39" t="str">
        <f>IF($Q4889="", "", IF(IFERROR(INDEX('Ticket Sales'!C$11:C$5010, MATCH($Q4889, 'Ticket Sales'!$J$11:$J$5010, 0)), K4888)="", "", IFERROR(INDEX('Ticket Sales'!C$11:C$5010, MATCH($Q4889, 'Ticket Sales'!$J$11:$J$5010, 0)), K4888)))</f>
        <v/>
      </c>
      <c r="L4889" s="40" t="str">
        <f>IF($Q4889="", "", IF(IFERROR(INDEX('Ticket Sales'!D$11:D$5010, MATCH($Q4889, 'Ticket Sales'!$J$11:$J$5010, 0)), L4888)="", "", IFERROR(INDEX('Ticket Sales'!D$11:D$5010, MATCH($Q4889, 'Ticket Sales'!$J$11:$J$5010, 0)), L4888)))</f>
        <v/>
      </c>
      <c r="M4889" s="41" t="str">
        <f>IF($Q4889="", "", IF(IFERROR(INDEX('Ticket Sales'!E$11:E$5010, MATCH($Q4889, 'Ticket Sales'!$J$11:$J$5010, 0)), M4888)="", "", IFERROR(INDEX('Ticket Sales'!E$11:E$5010, MATCH($Q4889, 'Ticket Sales'!$J$11:$J$5010, 0)), M4888)))</f>
        <v/>
      </c>
      <c r="N4889" s="2"/>
      <c r="P4889" s="48">
        <v>4879</v>
      </c>
      <c r="Q4889" s="48" t="str">
        <f t="shared" si="381"/>
        <v/>
      </c>
      <c r="S4889" s="52" t="str">
        <f t="shared" si="382"/>
        <v/>
      </c>
      <c r="U4889" s="52" t="str">
        <f t="shared" si="383"/>
        <v/>
      </c>
      <c r="W4889" s="52" t="str">
        <f t="shared" si="384"/>
        <v/>
      </c>
    </row>
    <row r="4890" spans="1:23" x14ac:dyDescent="0.25">
      <c r="A4890" s="2"/>
      <c r="B4890" s="32"/>
      <c r="C4890" s="25"/>
      <c r="D4890" s="25"/>
      <c r="E4890" s="26"/>
      <c r="F4890" s="27"/>
      <c r="G4890" s="2"/>
      <c r="H4890" s="2"/>
      <c r="I4890" s="38" t="str">
        <f t="shared" si="380"/>
        <v/>
      </c>
      <c r="J4890" s="39" t="str">
        <f>IF($Q4890="", "", IF(IFERROR(INDEX('Ticket Sales'!B$11:B$5010, MATCH($Q4890, 'Ticket Sales'!$J$11:$J$5010, 0)), J4889)="", "", IFERROR(INDEX('Ticket Sales'!B$11:B$5010, MATCH($Q4890, 'Ticket Sales'!$J$11:$J$5010, 0)), J4889)))</f>
        <v/>
      </c>
      <c r="K4890" s="39" t="str">
        <f>IF($Q4890="", "", IF(IFERROR(INDEX('Ticket Sales'!C$11:C$5010, MATCH($Q4890, 'Ticket Sales'!$J$11:$J$5010, 0)), K4889)="", "", IFERROR(INDEX('Ticket Sales'!C$11:C$5010, MATCH($Q4890, 'Ticket Sales'!$J$11:$J$5010, 0)), K4889)))</f>
        <v/>
      </c>
      <c r="L4890" s="40" t="str">
        <f>IF($Q4890="", "", IF(IFERROR(INDEX('Ticket Sales'!D$11:D$5010, MATCH($Q4890, 'Ticket Sales'!$J$11:$J$5010, 0)), L4889)="", "", IFERROR(INDEX('Ticket Sales'!D$11:D$5010, MATCH($Q4890, 'Ticket Sales'!$J$11:$J$5010, 0)), L4889)))</f>
        <v/>
      </c>
      <c r="M4890" s="41" t="str">
        <f>IF($Q4890="", "", IF(IFERROR(INDEX('Ticket Sales'!E$11:E$5010, MATCH($Q4890, 'Ticket Sales'!$J$11:$J$5010, 0)), M4889)="", "", IFERROR(INDEX('Ticket Sales'!E$11:E$5010, MATCH($Q4890, 'Ticket Sales'!$J$11:$J$5010, 0)), M4889)))</f>
        <v/>
      </c>
      <c r="N4890" s="2"/>
      <c r="P4890" s="48">
        <v>4880</v>
      </c>
      <c r="Q4890" s="48" t="str">
        <f t="shared" si="381"/>
        <v/>
      </c>
      <c r="S4890" s="52" t="str">
        <f t="shared" si="382"/>
        <v/>
      </c>
      <c r="U4890" s="52" t="str">
        <f t="shared" si="383"/>
        <v/>
      </c>
      <c r="W4890" s="52" t="str">
        <f t="shared" si="384"/>
        <v/>
      </c>
    </row>
    <row r="4891" spans="1:23" x14ac:dyDescent="0.25">
      <c r="A4891" s="2"/>
      <c r="B4891" s="32"/>
      <c r="C4891" s="25"/>
      <c r="D4891" s="25"/>
      <c r="E4891" s="26"/>
      <c r="F4891" s="27"/>
      <c r="G4891" s="2"/>
      <c r="H4891" s="2"/>
      <c r="I4891" s="38" t="str">
        <f t="shared" si="380"/>
        <v/>
      </c>
      <c r="J4891" s="39" t="str">
        <f>IF($Q4891="", "", IF(IFERROR(INDEX('Ticket Sales'!B$11:B$5010, MATCH($Q4891, 'Ticket Sales'!$J$11:$J$5010, 0)), J4890)="", "", IFERROR(INDEX('Ticket Sales'!B$11:B$5010, MATCH($Q4891, 'Ticket Sales'!$J$11:$J$5010, 0)), J4890)))</f>
        <v/>
      </c>
      <c r="K4891" s="39" t="str">
        <f>IF($Q4891="", "", IF(IFERROR(INDEX('Ticket Sales'!C$11:C$5010, MATCH($Q4891, 'Ticket Sales'!$J$11:$J$5010, 0)), K4890)="", "", IFERROR(INDEX('Ticket Sales'!C$11:C$5010, MATCH($Q4891, 'Ticket Sales'!$J$11:$J$5010, 0)), K4890)))</f>
        <v/>
      </c>
      <c r="L4891" s="40" t="str">
        <f>IF($Q4891="", "", IF(IFERROR(INDEX('Ticket Sales'!D$11:D$5010, MATCH($Q4891, 'Ticket Sales'!$J$11:$J$5010, 0)), L4890)="", "", IFERROR(INDEX('Ticket Sales'!D$11:D$5010, MATCH($Q4891, 'Ticket Sales'!$J$11:$J$5010, 0)), L4890)))</f>
        <v/>
      </c>
      <c r="M4891" s="41" t="str">
        <f>IF($Q4891="", "", IF(IFERROR(INDEX('Ticket Sales'!E$11:E$5010, MATCH($Q4891, 'Ticket Sales'!$J$11:$J$5010, 0)), M4890)="", "", IFERROR(INDEX('Ticket Sales'!E$11:E$5010, MATCH($Q4891, 'Ticket Sales'!$J$11:$J$5010, 0)), M4890)))</f>
        <v/>
      </c>
      <c r="N4891" s="2"/>
      <c r="P4891" s="48">
        <v>4881</v>
      </c>
      <c r="Q4891" s="48" t="str">
        <f t="shared" si="381"/>
        <v/>
      </c>
      <c r="S4891" s="52" t="str">
        <f t="shared" si="382"/>
        <v/>
      </c>
      <c r="U4891" s="52" t="str">
        <f t="shared" si="383"/>
        <v/>
      </c>
      <c r="W4891" s="52" t="str">
        <f t="shared" si="384"/>
        <v/>
      </c>
    </row>
    <row r="4892" spans="1:23" x14ac:dyDescent="0.25">
      <c r="A4892" s="2"/>
      <c r="B4892" s="32"/>
      <c r="C4892" s="25"/>
      <c r="D4892" s="25"/>
      <c r="E4892" s="26"/>
      <c r="F4892" s="27"/>
      <c r="G4892" s="2"/>
      <c r="H4892" s="2"/>
      <c r="I4892" s="38" t="str">
        <f t="shared" si="380"/>
        <v/>
      </c>
      <c r="J4892" s="39" t="str">
        <f>IF($Q4892="", "", IF(IFERROR(INDEX('Ticket Sales'!B$11:B$5010, MATCH($Q4892, 'Ticket Sales'!$J$11:$J$5010, 0)), J4891)="", "", IFERROR(INDEX('Ticket Sales'!B$11:B$5010, MATCH($Q4892, 'Ticket Sales'!$J$11:$J$5010, 0)), J4891)))</f>
        <v/>
      </c>
      <c r="K4892" s="39" t="str">
        <f>IF($Q4892="", "", IF(IFERROR(INDEX('Ticket Sales'!C$11:C$5010, MATCH($Q4892, 'Ticket Sales'!$J$11:$J$5010, 0)), K4891)="", "", IFERROR(INDEX('Ticket Sales'!C$11:C$5010, MATCH($Q4892, 'Ticket Sales'!$J$11:$J$5010, 0)), K4891)))</f>
        <v/>
      </c>
      <c r="L4892" s="40" t="str">
        <f>IF($Q4892="", "", IF(IFERROR(INDEX('Ticket Sales'!D$11:D$5010, MATCH($Q4892, 'Ticket Sales'!$J$11:$J$5010, 0)), L4891)="", "", IFERROR(INDEX('Ticket Sales'!D$11:D$5010, MATCH($Q4892, 'Ticket Sales'!$J$11:$J$5010, 0)), L4891)))</f>
        <v/>
      </c>
      <c r="M4892" s="41" t="str">
        <f>IF($Q4892="", "", IF(IFERROR(INDEX('Ticket Sales'!E$11:E$5010, MATCH($Q4892, 'Ticket Sales'!$J$11:$J$5010, 0)), M4891)="", "", IFERROR(INDEX('Ticket Sales'!E$11:E$5010, MATCH($Q4892, 'Ticket Sales'!$J$11:$J$5010, 0)), M4891)))</f>
        <v/>
      </c>
      <c r="N4892" s="2"/>
      <c r="P4892" s="48">
        <v>4882</v>
      </c>
      <c r="Q4892" s="48" t="str">
        <f t="shared" si="381"/>
        <v/>
      </c>
      <c r="S4892" s="52" t="str">
        <f t="shared" si="382"/>
        <v/>
      </c>
      <c r="U4892" s="52" t="str">
        <f t="shared" si="383"/>
        <v/>
      </c>
      <c r="W4892" s="52" t="str">
        <f t="shared" si="384"/>
        <v/>
      </c>
    </row>
    <row r="4893" spans="1:23" x14ac:dyDescent="0.25">
      <c r="A4893" s="2"/>
      <c r="B4893" s="32"/>
      <c r="C4893" s="25"/>
      <c r="D4893" s="25"/>
      <c r="E4893" s="26"/>
      <c r="F4893" s="27"/>
      <c r="G4893" s="2"/>
      <c r="H4893" s="2"/>
      <c r="I4893" s="38" t="str">
        <f t="shared" si="380"/>
        <v/>
      </c>
      <c r="J4893" s="39" t="str">
        <f>IF($Q4893="", "", IF(IFERROR(INDEX('Ticket Sales'!B$11:B$5010, MATCH($Q4893, 'Ticket Sales'!$J$11:$J$5010, 0)), J4892)="", "", IFERROR(INDEX('Ticket Sales'!B$11:B$5010, MATCH($Q4893, 'Ticket Sales'!$J$11:$J$5010, 0)), J4892)))</f>
        <v/>
      </c>
      <c r="K4893" s="39" t="str">
        <f>IF($Q4893="", "", IF(IFERROR(INDEX('Ticket Sales'!C$11:C$5010, MATCH($Q4893, 'Ticket Sales'!$J$11:$J$5010, 0)), K4892)="", "", IFERROR(INDEX('Ticket Sales'!C$11:C$5010, MATCH($Q4893, 'Ticket Sales'!$J$11:$J$5010, 0)), K4892)))</f>
        <v/>
      </c>
      <c r="L4893" s="40" t="str">
        <f>IF($Q4893="", "", IF(IFERROR(INDEX('Ticket Sales'!D$11:D$5010, MATCH($Q4893, 'Ticket Sales'!$J$11:$J$5010, 0)), L4892)="", "", IFERROR(INDEX('Ticket Sales'!D$11:D$5010, MATCH($Q4893, 'Ticket Sales'!$J$11:$J$5010, 0)), L4892)))</f>
        <v/>
      </c>
      <c r="M4893" s="41" t="str">
        <f>IF($Q4893="", "", IF(IFERROR(INDEX('Ticket Sales'!E$11:E$5010, MATCH($Q4893, 'Ticket Sales'!$J$11:$J$5010, 0)), M4892)="", "", IFERROR(INDEX('Ticket Sales'!E$11:E$5010, MATCH($Q4893, 'Ticket Sales'!$J$11:$J$5010, 0)), M4892)))</f>
        <v/>
      </c>
      <c r="N4893" s="2"/>
      <c r="P4893" s="48">
        <v>4883</v>
      </c>
      <c r="Q4893" s="48" t="str">
        <f t="shared" si="381"/>
        <v/>
      </c>
      <c r="S4893" s="52" t="str">
        <f t="shared" si="382"/>
        <v/>
      </c>
      <c r="U4893" s="52" t="str">
        <f t="shared" si="383"/>
        <v/>
      </c>
      <c r="W4893" s="52" t="str">
        <f t="shared" si="384"/>
        <v/>
      </c>
    </row>
    <row r="4894" spans="1:23" x14ac:dyDescent="0.25">
      <c r="A4894" s="2"/>
      <c r="B4894" s="32"/>
      <c r="C4894" s="25"/>
      <c r="D4894" s="25"/>
      <c r="E4894" s="26"/>
      <c r="F4894" s="27"/>
      <c r="G4894" s="2"/>
      <c r="H4894" s="2"/>
      <c r="I4894" s="38" t="str">
        <f t="shared" si="380"/>
        <v/>
      </c>
      <c r="J4894" s="39" t="str">
        <f>IF($Q4894="", "", IF(IFERROR(INDEX('Ticket Sales'!B$11:B$5010, MATCH($Q4894, 'Ticket Sales'!$J$11:$J$5010, 0)), J4893)="", "", IFERROR(INDEX('Ticket Sales'!B$11:B$5010, MATCH($Q4894, 'Ticket Sales'!$J$11:$J$5010, 0)), J4893)))</f>
        <v/>
      </c>
      <c r="K4894" s="39" t="str">
        <f>IF($Q4894="", "", IF(IFERROR(INDEX('Ticket Sales'!C$11:C$5010, MATCH($Q4894, 'Ticket Sales'!$J$11:$J$5010, 0)), K4893)="", "", IFERROR(INDEX('Ticket Sales'!C$11:C$5010, MATCH($Q4894, 'Ticket Sales'!$J$11:$J$5010, 0)), K4893)))</f>
        <v/>
      </c>
      <c r="L4894" s="40" t="str">
        <f>IF($Q4894="", "", IF(IFERROR(INDEX('Ticket Sales'!D$11:D$5010, MATCH($Q4894, 'Ticket Sales'!$J$11:$J$5010, 0)), L4893)="", "", IFERROR(INDEX('Ticket Sales'!D$11:D$5010, MATCH($Q4894, 'Ticket Sales'!$J$11:$J$5010, 0)), L4893)))</f>
        <v/>
      </c>
      <c r="M4894" s="41" t="str">
        <f>IF($Q4894="", "", IF(IFERROR(INDEX('Ticket Sales'!E$11:E$5010, MATCH($Q4894, 'Ticket Sales'!$J$11:$J$5010, 0)), M4893)="", "", IFERROR(INDEX('Ticket Sales'!E$11:E$5010, MATCH($Q4894, 'Ticket Sales'!$J$11:$J$5010, 0)), M4893)))</f>
        <v/>
      </c>
      <c r="N4894" s="2"/>
      <c r="P4894" s="48">
        <v>4884</v>
      </c>
      <c r="Q4894" s="48" t="str">
        <f t="shared" si="381"/>
        <v/>
      </c>
      <c r="S4894" s="52" t="str">
        <f t="shared" si="382"/>
        <v/>
      </c>
      <c r="U4894" s="52" t="str">
        <f t="shared" si="383"/>
        <v/>
      </c>
      <c r="W4894" s="52" t="str">
        <f t="shared" si="384"/>
        <v/>
      </c>
    </row>
    <row r="4895" spans="1:23" x14ac:dyDescent="0.25">
      <c r="A4895" s="2"/>
      <c r="B4895" s="32"/>
      <c r="C4895" s="25"/>
      <c r="D4895" s="25"/>
      <c r="E4895" s="26"/>
      <c r="F4895" s="27"/>
      <c r="G4895" s="2"/>
      <c r="H4895" s="2"/>
      <c r="I4895" s="38" t="str">
        <f t="shared" si="380"/>
        <v/>
      </c>
      <c r="J4895" s="39" t="str">
        <f>IF($Q4895="", "", IF(IFERROR(INDEX('Ticket Sales'!B$11:B$5010, MATCH($Q4895, 'Ticket Sales'!$J$11:$J$5010, 0)), J4894)="", "", IFERROR(INDEX('Ticket Sales'!B$11:B$5010, MATCH($Q4895, 'Ticket Sales'!$J$11:$J$5010, 0)), J4894)))</f>
        <v/>
      </c>
      <c r="K4895" s="39" t="str">
        <f>IF($Q4895="", "", IF(IFERROR(INDEX('Ticket Sales'!C$11:C$5010, MATCH($Q4895, 'Ticket Sales'!$J$11:$J$5010, 0)), K4894)="", "", IFERROR(INDEX('Ticket Sales'!C$11:C$5010, MATCH($Q4895, 'Ticket Sales'!$J$11:$J$5010, 0)), K4894)))</f>
        <v/>
      </c>
      <c r="L4895" s="40" t="str">
        <f>IF($Q4895="", "", IF(IFERROR(INDEX('Ticket Sales'!D$11:D$5010, MATCH($Q4895, 'Ticket Sales'!$J$11:$J$5010, 0)), L4894)="", "", IFERROR(INDEX('Ticket Sales'!D$11:D$5010, MATCH($Q4895, 'Ticket Sales'!$J$11:$J$5010, 0)), L4894)))</f>
        <v/>
      </c>
      <c r="M4895" s="41" t="str">
        <f>IF($Q4895="", "", IF(IFERROR(INDEX('Ticket Sales'!E$11:E$5010, MATCH($Q4895, 'Ticket Sales'!$J$11:$J$5010, 0)), M4894)="", "", IFERROR(INDEX('Ticket Sales'!E$11:E$5010, MATCH($Q4895, 'Ticket Sales'!$J$11:$J$5010, 0)), M4894)))</f>
        <v/>
      </c>
      <c r="N4895" s="2"/>
      <c r="P4895" s="48">
        <v>4885</v>
      </c>
      <c r="Q4895" s="48" t="str">
        <f t="shared" si="381"/>
        <v/>
      </c>
      <c r="S4895" s="52" t="str">
        <f t="shared" si="382"/>
        <v/>
      </c>
      <c r="U4895" s="52" t="str">
        <f t="shared" si="383"/>
        <v/>
      </c>
      <c r="W4895" s="52" t="str">
        <f t="shared" si="384"/>
        <v/>
      </c>
    </row>
    <row r="4896" spans="1:23" x14ac:dyDescent="0.25">
      <c r="A4896" s="2"/>
      <c r="B4896" s="32"/>
      <c r="C4896" s="25"/>
      <c r="D4896" s="25"/>
      <c r="E4896" s="26"/>
      <c r="F4896" s="27"/>
      <c r="G4896" s="2"/>
      <c r="H4896" s="2"/>
      <c r="I4896" s="38" t="str">
        <f t="shared" si="380"/>
        <v/>
      </c>
      <c r="J4896" s="39" t="str">
        <f>IF($Q4896="", "", IF(IFERROR(INDEX('Ticket Sales'!B$11:B$5010, MATCH($Q4896, 'Ticket Sales'!$J$11:$J$5010, 0)), J4895)="", "", IFERROR(INDEX('Ticket Sales'!B$11:B$5010, MATCH($Q4896, 'Ticket Sales'!$J$11:$J$5010, 0)), J4895)))</f>
        <v/>
      </c>
      <c r="K4896" s="39" t="str">
        <f>IF($Q4896="", "", IF(IFERROR(INDEX('Ticket Sales'!C$11:C$5010, MATCH($Q4896, 'Ticket Sales'!$J$11:$J$5010, 0)), K4895)="", "", IFERROR(INDEX('Ticket Sales'!C$11:C$5010, MATCH($Q4896, 'Ticket Sales'!$J$11:$J$5010, 0)), K4895)))</f>
        <v/>
      </c>
      <c r="L4896" s="40" t="str">
        <f>IF($Q4896="", "", IF(IFERROR(INDEX('Ticket Sales'!D$11:D$5010, MATCH($Q4896, 'Ticket Sales'!$J$11:$J$5010, 0)), L4895)="", "", IFERROR(INDEX('Ticket Sales'!D$11:D$5010, MATCH($Q4896, 'Ticket Sales'!$J$11:$J$5010, 0)), L4895)))</f>
        <v/>
      </c>
      <c r="M4896" s="41" t="str">
        <f>IF($Q4896="", "", IF(IFERROR(INDEX('Ticket Sales'!E$11:E$5010, MATCH($Q4896, 'Ticket Sales'!$J$11:$J$5010, 0)), M4895)="", "", IFERROR(INDEX('Ticket Sales'!E$11:E$5010, MATCH($Q4896, 'Ticket Sales'!$J$11:$J$5010, 0)), M4895)))</f>
        <v/>
      </c>
      <c r="N4896" s="2"/>
      <c r="P4896" s="48">
        <v>4886</v>
      </c>
      <c r="Q4896" s="48" t="str">
        <f t="shared" si="381"/>
        <v/>
      </c>
      <c r="S4896" s="52" t="str">
        <f t="shared" si="382"/>
        <v/>
      </c>
      <c r="U4896" s="52" t="str">
        <f t="shared" si="383"/>
        <v/>
      </c>
      <c r="W4896" s="52" t="str">
        <f t="shared" si="384"/>
        <v/>
      </c>
    </row>
    <row r="4897" spans="1:23" x14ac:dyDescent="0.25">
      <c r="A4897" s="2"/>
      <c r="B4897" s="32"/>
      <c r="C4897" s="25"/>
      <c r="D4897" s="25"/>
      <c r="E4897" s="26"/>
      <c r="F4897" s="27"/>
      <c r="G4897" s="2"/>
      <c r="H4897" s="2"/>
      <c r="I4897" s="38" t="str">
        <f t="shared" si="380"/>
        <v/>
      </c>
      <c r="J4897" s="39" t="str">
        <f>IF($Q4897="", "", IF(IFERROR(INDEX('Ticket Sales'!B$11:B$5010, MATCH($Q4897, 'Ticket Sales'!$J$11:$J$5010, 0)), J4896)="", "", IFERROR(INDEX('Ticket Sales'!B$11:B$5010, MATCH($Q4897, 'Ticket Sales'!$J$11:$J$5010, 0)), J4896)))</f>
        <v/>
      </c>
      <c r="K4897" s="39" t="str">
        <f>IF($Q4897="", "", IF(IFERROR(INDEX('Ticket Sales'!C$11:C$5010, MATCH($Q4897, 'Ticket Sales'!$J$11:$J$5010, 0)), K4896)="", "", IFERROR(INDEX('Ticket Sales'!C$11:C$5010, MATCH($Q4897, 'Ticket Sales'!$J$11:$J$5010, 0)), K4896)))</f>
        <v/>
      </c>
      <c r="L4897" s="40" t="str">
        <f>IF($Q4897="", "", IF(IFERROR(INDEX('Ticket Sales'!D$11:D$5010, MATCH($Q4897, 'Ticket Sales'!$J$11:$J$5010, 0)), L4896)="", "", IFERROR(INDEX('Ticket Sales'!D$11:D$5010, MATCH($Q4897, 'Ticket Sales'!$J$11:$J$5010, 0)), L4896)))</f>
        <v/>
      </c>
      <c r="M4897" s="41" t="str">
        <f>IF($Q4897="", "", IF(IFERROR(INDEX('Ticket Sales'!E$11:E$5010, MATCH($Q4897, 'Ticket Sales'!$J$11:$J$5010, 0)), M4896)="", "", IFERROR(INDEX('Ticket Sales'!E$11:E$5010, MATCH($Q4897, 'Ticket Sales'!$J$11:$J$5010, 0)), M4896)))</f>
        <v/>
      </c>
      <c r="N4897" s="2"/>
      <c r="P4897" s="48">
        <v>4887</v>
      </c>
      <c r="Q4897" s="48" t="str">
        <f t="shared" si="381"/>
        <v/>
      </c>
      <c r="S4897" s="52" t="str">
        <f t="shared" si="382"/>
        <v/>
      </c>
      <c r="U4897" s="52" t="str">
        <f t="shared" si="383"/>
        <v/>
      </c>
      <c r="W4897" s="52" t="str">
        <f t="shared" si="384"/>
        <v/>
      </c>
    </row>
    <row r="4898" spans="1:23" x14ac:dyDescent="0.25">
      <c r="A4898" s="2"/>
      <c r="B4898" s="32"/>
      <c r="C4898" s="25"/>
      <c r="D4898" s="25"/>
      <c r="E4898" s="26"/>
      <c r="F4898" s="27"/>
      <c r="G4898" s="2"/>
      <c r="H4898" s="2"/>
      <c r="I4898" s="38" t="str">
        <f t="shared" si="380"/>
        <v/>
      </c>
      <c r="J4898" s="39" t="str">
        <f>IF($Q4898="", "", IF(IFERROR(INDEX('Ticket Sales'!B$11:B$5010, MATCH($Q4898, 'Ticket Sales'!$J$11:$J$5010, 0)), J4897)="", "", IFERROR(INDEX('Ticket Sales'!B$11:B$5010, MATCH($Q4898, 'Ticket Sales'!$J$11:$J$5010, 0)), J4897)))</f>
        <v/>
      </c>
      <c r="K4898" s="39" t="str">
        <f>IF($Q4898="", "", IF(IFERROR(INDEX('Ticket Sales'!C$11:C$5010, MATCH($Q4898, 'Ticket Sales'!$J$11:$J$5010, 0)), K4897)="", "", IFERROR(INDEX('Ticket Sales'!C$11:C$5010, MATCH($Q4898, 'Ticket Sales'!$J$11:$J$5010, 0)), K4897)))</f>
        <v/>
      </c>
      <c r="L4898" s="40" t="str">
        <f>IF($Q4898="", "", IF(IFERROR(INDEX('Ticket Sales'!D$11:D$5010, MATCH($Q4898, 'Ticket Sales'!$J$11:$J$5010, 0)), L4897)="", "", IFERROR(INDEX('Ticket Sales'!D$11:D$5010, MATCH($Q4898, 'Ticket Sales'!$J$11:$J$5010, 0)), L4897)))</f>
        <v/>
      </c>
      <c r="M4898" s="41" t="str">
        <f>IF($Q4898="", "", IF(IFERROR(INDEX('Ticket Sales'!E$11:E$5010, MATCH($Q4898, 'Ticket Sales'!$J$11:$J$5010, 0)), M4897)="", "", IFERROR(INDEX('Ticket Sales'!E$11:E$5010, MATCH($Q4898, 'Ticket Sales'!$J$11:$J$5010, 0)), M4897)))</f>
        <v/>
      </c>
      <c r="N4898" s="2"/>
      <c r="P4898" s="48">
        <v>4888</v>
      </c>
      <c r="Q4898" s="48" t="str">
        <f t="shared" si="381"/>
        <v/>
      </c>
      <c r="S4898" s="52" t="str">
        <f t="shared" si="382"/>
        <v/>
      </c>
      <c r="U4898" s="52" t="str">
        <f t="shared" si="383"/>
        <v/>
      </c>
      <c r="W4898" s="52" t="str">
        <f t="shared" si="384"/>
        <v/>
      </c>
    </row>
    <row r="4899" spans="1:23" x14ac:dyDescent="0.25">
      <c r="A4899" s="2"/>
      <c r="B4899" s="32"/>
      <c r="C4899" s="25"/>
      <c r="D4899" s="25"/>
      <c r="E4899" s="26"/>
      <c r="F4899" s="27"/>
      <c r="G4899" s="2"/>
      <c r="H4899" s="2"/>
      <c r="I4899" s="38" t="str">
        <f t="shared" si="380"/>
        <v/>
      </c>
      <c r="J4899" s="39" t="str">
        <f>IF($Q4899="", "", IF(IFERROR(INDEX('Ticket Sales'!B$11:B$5010, MATCH($Q4899, 'Ticket Sales'!$J$11:$J$5010, 0)), J4898)="", "", IFERROR(INDEX('Ticket Sales'!B$11:B$5010, MATCH($Q4899, 'Ticket Sales'!$J$11:$J$5010, 0)), J4898)))</f>
        <v/>
      </c>
      <c r="K4899" s="39" t="str">
        <f>IF($Q4899="", "", IF(IFERROR(INDEX('Ticket Sales'!C$11:C$5010, MATCH($Q4899, 'Ticket Sales'!$J$11:$J$5010, 0)), K4898)="", "", IFERROR(INDEX('Ticket Sales'!C$11:C$5010, MATCH($Q4899, 'Ticket Sales'!$J$11:$J$5010, 0)), K4898)))</f>
        <v/>
      </c>
      <c r="L4899" s="40" t="str">
        <f>IF($Q4899="", "", IF(IFERROR(INDEX('Ticket Sales'!D$11:D$5010, MATCH($Q4899, 'Ticket Sales'!$J$11:$J$5010, 0)), L4898)="", "", IFERROR(INDEX('Ticket Sales'!D$11:D$5010, MATCH($Q4899, 'Ticket Sales'!$J$11:$J$5010, 0)), L4898)))</f>
        <v/>
      </c>
      <c r="M4899" s="41" t="str">
        <f>IF($Q4899="", "", IF(IFERROR(INDEX('Ticket Sales'!E$11:E$5010, MATCH($Q4899, 'Ticket Sales'!$J$11:$J$5010, 0)), M4898)="", "", IFERROR(INDEX('Ticket Sales'!E$11:E$5010, MATCH($Q4899, 'Ticket Sales'!$J$11:$J$5010, 0)), M4898)))</f>
        <v/>
      </c>
      <c r="N4899" s="2"/>
      <c r="P4899" s="48">
        <v>4889</v>
      </c>
      <c r="Q4899" s="48" t="str">
        <f t="shared" si="381"/>
        <v/>
      </c>
      <c r="S4899" s="52" t="str">
        <f t="shared" si="382"/>
        <v/>
      </c>
      <c r="U4899" s="52" t="str">
        <f t="shared" si="383"/>
        <v/>
      </c>
      <c r="W4899" s="52" t="str">
        <f t="shared" si="384"/>
        <v/>
      </c>
    </row>
    <row r="4900" spans="1:23" x14ac:dyDescent="0.25">
      <c r="A4900" s="2"/>
      <c r="B4900" s="32"/>
      <c r="C4900" s="25"/>
      <c r="D4900" s="25"/>
      <c r="E4900" s="26"/>
      <c r="F4900" s="27"/>
      <c r="G4900" s="2"/>
      <c r="H4900" s="2"/>
      <c r="I4900" s="38" t="str">
        <f t="shared" si="380"/>
        <v/>
      </c>
      <c r="J4900" s="39" t="str">
        <f>IF($Q4900="", "", IF(IFERROR(INDEX('Ticket Sales'!B$11:B$5010, MATCH($Q4900, 'Ticket Sales'!$J$11:$J$5010, 0)), J4899)="", "", IFERROR(INDEX('Ticket Sales'!B$11:B$5010, MATCH($Q4900, 'Ticket Sales'!$J$11:$J$5010, 0)), J4899)))</f>
        <v/>
      </c>
      <c r="K4900" s="39" t="str">
        <f>IF($Q4900="", "", IF(IFERROR(INDEX('Ticket Sales'!C$11:C$5010, MATCH($Q4900, 'Ticket Sales'!$J$11:$J$5010, 0)), K4899)="", "", IFERROR(INDEX('Ticket Sales'!C$11:C$5010, MATCH($Q4900, 'Ticket Sales'!$J$11:$J$5010, 0)), K4899)))</f>
        <v/>
      </c>
      <c r="L4900" s="40" t="str">
        <f>IF($Q4900="", "", IF(IFERROR(INDEX('Ticket Sales'!D$11:D$5010, MATCH($Q4900, 'Ticket Sales'!$J$11:$J$5010, 0)), L4899)="", "", IFERROR(INDEX('Ticket Sales'!D$11:D$5010, MATCH($Q4900, 'Ticket Sales'!$J$11:$J$5010, 0)), L4899)))</f>
        <v/>
      </c>
      <c r="M4900" s="41" t="str">
        <f>IF($Q4900="", "", IF(IFERROR(INDEX('Ticket Sales'!E$11:E$5010, MATCH($Q4900, 'Ticket Sales'!$J$11:$J$5010, 0)), M4899)="", "", IFERROR(INDEX('Ticket Sales'!E$11:E$5010, MATCH($Q4900, 'Ticket Sales'!$J$11:$J$5010, 0)), M4899)))</f>
        <v/>
      </c>
      <c r="N4900" s="2"/>
      <c r="P4900" s="48">
        <v>4890</v>
      </c>
      <c r="Q4900" s="48" t="str">
        <f t="shared" si="381"/>
        <v/>
      </c>
      <c r="S4900" s="52" t="str">
        <f t="shared" si="382"/>
        <v/>
      </c>
      <c r="U4900" s="52" t="str">
        <f t="shared" si="383"/>
        <v/>
      </c>
      <c r="W4900" s="52" t="str">
        <f t="shared" si="384"/>
        <v/>
      </c>
    </row>
    <row r="4901" spans="1:23" x14ac:dyDescent="0.25">
      <c r="A4901" s="2"/>
      <c r="B4901" s="32"/>
      <c r="C4901" s="25"/>
      <c r="D4901" s="25"/>
      <c r="E4901" s="26"/>
      <c r="F4901" s="27"/>
      <c r="G4901" s="2"/>
      <c r="H4901" s="2"/>
      <c r="I4901" s="38" t="str">
        <f t="shared" si="380"/>
        <v/>
      </c>
      <c r="J4901" s="39" t="str">
        <f>IF($Q4901="", "", IF(IFERROR(INDEX('Ticket Sales'!B$11:B$5010, MATCH($Q4901, 'Ticket Sales'!$J$11:$J$5010, 0)), J4900)="", "", IFERROR(INDEX('Ticket Sales'!B$11:B$5010, MATCH($Q4901, 'Ticket Sales'!$J$11:$J$5010, 0)), J4900)))</f>
        <v/>
      </c>
      <c r="K4901" s="39" t="str">
        <f>IF($Q4901="", "", IF(IFERROR(INDEX('Ticket Sales'!C$11:C$5010, MATCH($Q4901, 'Ticket Sales'!$J$11:$J$5010, 0)), K4900)="", "", IFERROR(INDEX('Ticket Sales'!C$11:C$5010, MATCH($Q4901, 'Ticket Sales'!$J$11:$J$5010, 0)), K4900)))</f>
        <v/>
      </c>
      <c r="L4901" s="40" t="str">
        <f>IF($Q4901="", "", IF(IFERROR(INDEX('Ticket Sales'!D$11:D$5010, MATCH($Q4901, 'Ticket Sales'!$J$11:$J$5010, 0)), L4900)="", "", IFERROR(INDEX('Ticket Sales'!D$11:D$5010, MATCH($Q4901, 'Ticket Sales'!$J$11:$J$5010, 0)), L4900)))</f>
        <v/>
      </c>
      <c r="M4901" s="41" t="str">
        <f>IF($Q4901="", "", IF(IFERROR(INDEX('Ticket Sales'!E$11:E$5010, MATCH($Q4901, 'Ticket Sales'!$J$11:$J$5010, 0)), M4900)="", "", IFERROR(INDEX('Ticket Sales'!E$11:E$5010, MATCH($Q4901, 'Ticket Sales'!$J$11:$J$5010, 0)), M4900)))</f>
        <v/>
      </c>
      <c r="N4901" s="2"/>
      <c r="P4901" s="48">
        <v>4891</v>
      </c>
      <c r="Q4901" s="48" t="str">
        <f t="shared" si="381"/>
        <v/>
      </c>
      <c r="S4901" s="52" t="str">
        <f t="shared" si="382"/>
        <v/>
      </c>
      <c r="U4901" s="52" t="str">
        <f t="shared" si="383"/>
        <v/>
      </c>
      <c r="W4901" s="52" t="str">
        <f t="shared" si="384"/>
        <v/>
      </c>
    </row>
    <row r="4902" spans="1:23" x14ac:dyDescent="0.25">
      <c r="A4902" s="2"/>
      <c r="B4902" s="32"/>
      <c r="C4902" s="25"/>
      <c r="D4902" s="25"/>
      <c r="E4902" s="26"/>
      <c r="F4902" s="27"/>
      <c r="G4902" s="2"/>
      <c r="H4902" s="2"/>
      <c r="I4902" s="38" t="str">
        <f t="shared" si="380"/>
        <v/>
      </c>
      <c r="J4902" s="39" t="str">
        <f>IF($Q4902="", "", IF(IFERROR(INDEX('Ticket Sales'!B$11:B$5010, MATCH($Q4902, 'Ticket Sales'!$J$11:$J$5010, 0)), J4901)="", "", IFERROR(INDEX('Ticket Sales'!B$11:B$5010, MATCH($Q4902, 'Ticket Sales'!$J$11:$J$5010, 0)), J4901)))</f>
        <v/>
      </c>
      <c r="K4902" s="39" t="str">
        <f>IF($Q4902="", "", IF(IFERROR(INDEX('Ticket Sales'!C$11:C$5010, MATCH($Q4902, 'Ticket Sales'!$J$11:$J$5010, 0)), K4901)="", "", IFERROR(INDEX('Ticket Sales'!C$11:C$5010, MATCH($Q4902, 'Ticket Sales'!$J$11:$J$5010, 0)), K4901)))</f>
        <v/>
      </c>
      <c r="L4902" s="40" t="str">
        <f>IF($Q4902="", "", IF(IFERROR(INDEX('Ticket Sales'!D$11:D$5010, MATCH($Q4902, 'Ticket Sales'!$J$11:$J$5010, 0)), L4901)="", "", IFERROR(INDEX('Ticket Sales'!D$11:D$5010, MATCH($Q4902, 'Ticket Sales'!$J$11:$J$5010, 0)), L4901)))</f>
        <v/>
      </c>
      <c r="M4902" s="41" t="str">
        <f>IF($Q4902="", "", IF(IFERROR(INDEX('Ticket Sales'!E$11:E$5010, MATCH($Q4902, 'Ticket Sales'!$J$11:$J$5010, 0)), M4901)="", "", IFERROR(INDEX('Ticket Sales'!E$11:E$5010, MATCH($Q4902, 'Ticket Sales'!$J$11:$J$5010, 0)), M4901)))</f>
        <v/>
      </c>
      <c r="N4902" s="2"/>
      <c r="P4902" s="48">
        <v>4892</v>
      </c>
      <c r="Q4902" s="48" t="str">
        <f t="shared" si="381"/>
        <v/>
      </c>
      <c r="S4902" s="52" t="str">
        <f t="shared" si="382"/>
        <v/>
      </c>
      <c r="U4902" s="52" t="str">
        <f t="shared" si="383"/>
        <v/>
      </c>
      <c r="W4902" s="52" t="str">
        <f t="shared" si="384"/>
        <v/>
      </c>
    </row>
    <row r="4903" spans="1:23" x14ac:dyDescent="0.25">
      <c r="A4903" s="2"/>
      <c r="B4903" s="32"/>
      <c r="C4903" s="25"/>
      <c r="D4903" s="25"/>
      <c r="E4903" s="26"/>
      <c r="F4903" s="27"/>
      <c r="G4903" s="2"/>
      <c r="H4903" s="2"/>
      <c r="I4903" s="38" t="str">
        <f t="shared" si="380"/>
        <v/>
      </c>
      <c r="J4903" s="39" t="str">
        <f>IF($Q4903="", "", IF(IFERROR(INDEX('Ticket Sales'!B$11:B$5010, MATCH($Q4903, 'Ticket Sales'!$J$11:$J$5010, 0)), J4902)="", "", IFERROR(INDEX('Ticket Sales'!B$11:B$5010, MATCH($Q4903, 'Ticket Sales'!$J$11:$J$5010, 0)), J4902)))</f>
        <v/>
      </c>
      <c r="K4903" s="39" t="str">
        <f>IF($Q4903="", "", IF(IFERROR(INDEX('Ticket Sales'!C$11:C$5010, MATCH($Q4903, 'Ticket Sales'!$J$11:$J$5010, 0)), K4902)="", "", IFERROR(INDEX('Ticket Sales'!C$11:C$5010, MATCH($Q4903, 'Ticket Sales'!$J$11:$J$5010, 0)), K4902)))</f>
        <v/>
      </c>
      <c r="L4903" s="40" t="str">
        <f>IF($Q4903="", "", IF(IFERROR(INDEX('Ticket Sales'!D$11:D$5010, MATCH($Q4903, 'Ticket Sales'!$J$11:$J$5010, 0)), L4902)="", "", IFERROR(INDEX('Ticket Sales'!D$11:D$5010, MATCH($Q4903, 'Ticket Sales'!$J$11:$J$5010, 0)), L4902)))</f>
        <v/>
      </c>
      <c r="M4903" s="41" t="str">
        <f>IF($Q4903="", "", IF(IFERROR(INDEX('Ticket Sales'!E$11:E$5010, MATCH($Q4903, 'Ticket Sales'!$J$11:$J$5010, 0)), M4902)="", "", IFERROR(INDEX('Ticket Sales'!E$11:E$5010, MATCH($Q4903, 'Ticket Sales'!$J$11:$J$5010, 0)), M4902)))</f>
        <v/>
      </c>
      <c r="N4903" s="2"/>
      <c r="P4903" s="48">
        <v>4893</v>
      </c>
      <c r="Q4903" s="48" t="str">
        <f t="shared" si="381"/>
        <v/>
      </c>
      <c r="S4903" s="52" t="str">
        <f t="shared" si="382"/>
        <v/>
      </c>
      <c r="U4903" s="52" t="str">
        <f t="shared" si="383"/>
        <v/>
      </c>
      <c r="W4903" s="52" t="str">
        <f t="shared" si="384"/>
        <v/>
      </c>
    </row>
    <row r="4904" spans="1:23" x14ac:dyDescent="0.25">
      <c r="A4904" s="2"/>
      <c r="B4904" s="32"/>
      <c r="C4904" s="25"/>
      <c r="D4904" s="25"/>
      <c r="E4904" s="26"/>
      <c r="F4904" s="27"/>
      <c r="G4904" s="2"/>
      <c r="H4904" s="2"/>
      <c r="I4904" s="38" t="str">
        <f t="shared" si="380"/>
        <v/>
      </c>
      <c r="J4904" s="39" t="str">
        <f>IF($Q4904="", "", IF(IFERROR(INDEX('Ticket Sales'!B$11:B$5010, MATCH($Q4904, 'Ticket Sales'!$J$11:$J$5010, 0)), J4903)="", "", IFERROR(INDEX('Ticket Sales'!B$11:B$5010, MATCH($Q4904, 'Ticket Sales'!$J$11:$J$5010, 0)), J4903)))</f>
        <v/>
      </c>
      <c r="K4904" s="39" t="str">
        <f>IF($Q4904="", "", IF(IFERROR(INDEX('Ticket Sales'!C$11:C$5010, MATCH($Q4904, 'Ticket Sales'!$J$11:$J$5010, 0)), K4903)="", "", IFERROR(INDEX('Ticket Sales'!C$11:C$5010, MATCH($Q4904, 'Ticket Sales'!$J$11:$J$5010, 0)), K4903)))</f>
        <v/>
      </c>
      <c r="L4904" s="40" t="str">
        <f>IF($Q4904="", "", IF(IFERROR(INDEX('Ticket Sales'!D$11:D$5010, MATCH($Q4904, 'Ticket Sales'!$J$11:$J$5010, 0)), L4903)="", "", IFERROR(INDEX('Ticket Sales'!D$11:D$5010, MATCH($Q4904, 'Ticket Sales'!$J$11:$J$5010, 0)), L4903)))</f>
        <v/>
      </c>
      <c r="M4904" s="41" t="str">
        <f>IF($Q4904="", "", IF(IFERROR(INDEX('Ticket Sales'!E$11:E$5010, MATCH($Q4904, 'Ticket Sales'!$J$11:$J$5010, 0)), M4903)="", "", IFERROR(INDEX('Ticket Sales'!E$11:E$5010, MATCH($Q4904, 'Ticket Sales'!$J$11:$J$5010, 0)), M4903)))</f>
        <v/>
      </c>
      <c r="N4904" s="2"/>
      <c r="P4904" s="48">
        <v>4894</v>
      </c>
      <c r="Q4904" s="48" t="str">
        <f t="shared" si="381"/>
        <v/>
      </c>
      <c r="S4904" s="52" t="str">
        <f t="shared" si="382"/>
        <v/>
      </c>
      <c r="U4904" s="52" t="str">
        <f t="shared" si="383"/>
        <v/>
      </c>
      <c r="W4904" s="52" t="str">
        <f t="shared" si="384"/>
        <v/>
      </c>
    </row>
    <row r="4905" spans="1:23" x14ac:dyDescent="0.25">
      <c r="A4905" s="2"/>
      <c r="B4905" s="32"/>
      <c r="C4905" s="25"/>
      <c r="D4905" s="25"/>
      <c r="E4905" s="26"/>
      <c r="F4905" s="27"/>
      <c r="G4905" s="2"/>
      <c r="H4905" s="2"/>
      <c r="I4905" s="38" t="str">
        <f t="shared" si="380"/>
        <v/>
      </c>
      <c r="J4905" s="39" t="str">
        <f>IF($Q4905="", "", IF(IFERROR(INDEX('Ticket Sales'!B$11:B$5010, MATCH($Q4905, 'Ticket Sales'!$J$11:$J$5010, 0)), J4904)="", "", IFERROR(INDEX('Ticket Sales'!B$11:B$5010, MATCH($Q4905, 'Ticket Sales'!$J$11:$J$5010, 0)), J4904)))</f>
        <v/>
      </c>
      <c r="K4905" s="39" t="str">
        <f>IF($Q4905="", "", IF(IFERROR(INDEX('Ticket Sales'!C$11:C$5010, MATCH($Q4905, 'Ticket Sales'!$J$11:$J$5010, 0)), K4904)="", "", IFERROR(INDEX('Ticket Sales'!C$11:C$5010, MATCH($Q4905, 'Ticket Sales'!$J$11:$J$5010, 0)), K4904)))</f>
        <v/>
      </c>
      <c r="L4905" s="40" t="str">
        <f>IF($Q4905="", "", IF(IFERROR(INDEX('Ticket Sales'!D$11:D$5010, MATCH($Q4905, 'Ticket Sales'!$J$11:$J$5010, 0)), L4904)="", "", IFERROR(INDEX('Ticket Sales'!D$11:D$5010, MATCH($Q4905, 'Ticket Sales'!$J$11:$J$5010, 0)), L4904)))</f>
        <v/>
      </c>
      <c r="M4905" s="41" t="str">
        <f>IF($Q4905="", "", IF(IFERROR(INDEX('Ticket Sales'!E$11:E$5010, MATCH($Q4905, 'Ticket Sales'!$J$11:$J$5010, 0)), M4904)="", "", IFERROR(INDEX('Ticket Sales'!E$11:E$5010, MATCH($Q4905, 'Ticket Sales'!$J$11:$J$5010, 0)), M4904)))</f>
        <v/>
      </c>
      <c r="N4905" s="2"/>
      <c r="P4905" s="48">
        <v>4895</v>
      </c>
      <c r="Q4905" s="48" t="str">
        <f t="shared" si="381"/>
        <v/>
      </c>
      <c r="S4905" s="52" t="str">
        <f t="shared" si="382"/>
        <v/>
      </c>
      <c r="U4905" s="52" t="str">
        <f t="shared" si="383"/>
        <v/>
      </c>
      <c r="W4905" s="52" t="str">
        <f t="shared" si="384"/>
        <v/>
      </c>
    </row>
    <row r="4906" spans="1:23" x14ac:dyDescent="0.25">
      <c r="A4906" s="2"/>
      <c r="B4906" s="32"/>
      <c r="C4906" s="25"/>
      <c r="D4906" s="25"/>
      <c r="E4906" s="26"/>
      <c r="F4906" s="27"/>
      <c r="G4906" s="2"/>
      <c r="H4906" s="2"/>
      <c r="I4906" s="38" t="str">
        <f t="shared" si="380"/>
        <v/>
      </c>
      <c r="J4906" s="39" t="str">
        <f>IF($Q4906="", "", IF(IFERROR(INDEX('Ticket Sales'!B$11:B$5010, MATCH($Q4906, 'Ticket Sales'!$J$11:$J$5010, 0)), J4905)="", "", IFERROR(INDEX('Ticket Sales'!B$11:B$5010, MATCH($Q4906, 'Ticket Sales'!$J$11:$J$5010, 0)), J4905)))</f>
        <v/>
      </c>
      <c r="K4906" s="39" t="str">
        <f>IF($Q4906="", "", IF(IFERROR(INDEX('Ticket Sales'!C$11:C$5010, MATCH($Q4906, 'Ticket Sales'!$J$11:$J$5010, 0)), K4905)="", "", IFERROR(INDEX('Ticket Sales'!C$11:C$5010, MATCH($Q4906, 'Ticket Sales'!$J$11:$J$5010, 0)), K4905)))</f>
        <v/>
      </c>
      <c r="L4906" s="40" t="str">
        <f>IF($Q4906="", "", IF(IFERROR(INDEX('Ticket Sales'!D$11:D$5010, MATCH($Q4906, 'Ticket Sales'!$J$11:$J$5010, 0)), L4905)="", "", IFERROR(INDEX('Ticket Sales'!D$11:D$5010, MATCH($Q4906, 'Ticket Sales'!$J$11:$J$5010, 0)), L4905)))</f>
        <v/>
      </c>
      <c r="M4906" s="41" t="str">
        <f>IF($Q4906="", "", IF(IFERROR(INDEX('Ticket Sales'!E$11:E$5010, MATCH($Q4906, 'Ticket Sales'!$J$11:$J$5010, 0)), M4905)="", "", IFERROR(INDEX('Ticket Sales'!E$11:E$5010, MATCH($Q4906, 'Ticket Sales'!$J$11:$J$5010, 0)), M4905)))</f>
        <v/>
      </c>
      <c r="N4906" s="2"/>
      <c r="P4906" s="48">
        <v>4896</v>
      </c>
      <c r="Q4906" s="48" t="str">
        <f t="shared" si="381"/>
        <v/>
      </c>
      <c r="S4906" s="52" t="str">
        <f t="shared" si="382"/>
        <v/>
      </c>
      <c r="U4906" s="52" t="str">
        <f t="shared" si="383"/>
        <v/>
      </c>
      <c r="W4906" s="52" t="str">
        <f t="shared" si="384"/>
        <v/>
      </c>
    </row>
    <row r="4907" spans="1:23" x14ac:dyDescent="0.25">
      <c r="A4907" s="2"/>
      <c r="B4907" s="32"/>
      <c r="C4907" s="25"/>
      <c r="D4907" s="25"/>
      <c r="E4907" s="26"/>
      <c r="F4907" s="27"/>
      <c r="G4907" s="2"/>
      <c r="H4907" s="2"/>
      <c r="I4907" s="38" t="str">
        <f t="shared" si="380"/>
        <v/>
      </c>
      <c r="J4907" s="39" t="str">
        <f>IF($Q4907="", "", IF(IFERROR(INDEX('Ticket Sales'!B$11:B$5010, MATCH($Q4907, 'Ticket Sales'!$J$11:$J$5010, 0)), J4906)="", "", IFERROR(INDEX('Ticket Sales'!B$11:B$5010, MATCH($Q4907, 'Ticket Sales'!$J$11:$J$5010, 0)), J4906)))</f>
        <v/>
      </c>
      <c r="K4907" s="39" t="str">
        <f>IF($Q4907="", "", IF(IFERROR(INDEX('Ticket Sales'!C$11:C$5010, MATCH($Q4907, 'Ticket Sales'!$J$11:$J$5010, 0)), K4906)="", "", IFERROR(INDEX('Ticket Sales'!C$11:C$5010, MATCH($Q4907, 'Ticket Sales'!$J$11:$J$5010, 0)), K4906)))</f>
        <v/>
      </c>
      <c r="L4907" s="40" t="str">
        <f>IF($Q4907="", "", IF(IFERROR(INDEX('Ticket Sales'!D$11:D$5010, MATCH($Q4907, 'Ticket Sales'!$J$11:$J$5010, 0)), L4906)="", "", IFERROR(INDEX('Ticket Sales'!D$11:D$5010, MATCH($Q4907, 'Ticket Sales'!$J$11:$J$5010, 0)), L4906)))</f>
        <v/>
      </c>
      <c r="M4907" s="41" t="str">
        <f>IF($Q4907="", "", IF(IFERROR(INDEX('Ticket Sales'!E$11:E$5010, MATCH($Q4907, 'Ticket Sales'!$J$11:$J$5010, 0)), M4906)="", "", IFERROR(INDEX('Ticket Sales'!E$11:E$5010, MATCH($Q4907, 'Ticket Sales'!$J$11:$J$5010, 0)), M4906)))</f>
        <v/>
      </c>
      <c r="N4907" s="2"/>
      <c r="P4907" s="48">
        <v>4897</v>
      </c>
      <c r="Q4907" s="48" t="str">
        <f t="shared" si="381"/>
        <v/>
      </c>
      <c r="S4907" s="52" t="str">
        <f t="shared" si="382"/>
        <v/>
      </c>
      <c r="U4907" s="52" t="str">
        <f t="shared" si="383"/>
        <v/>
      </c>
      <c r="W4907" s="52" t="str">
        <f t="shared" si="384"/>
        <v/>
      </c>
    </row>
    <row r="4908" spans="1:23" x14ac:dyDescent="0.25">
      <c r="A4908" s="2"/>
      <c r="B4908" s="32"/>
      <c r="C4908" s="25"/>
      <c r="D4908" s="25"/>
      <c r="E4908" s="26"/>
      <c r="F4908" s="27"/>
      <c r="G4908" s="2"/>
      <c r="H4908" s="2"/>
      <c r="I4908" s="38" t="str">
        <f t="shared" si="380"/>
        <v/>
      </c>
      <c r="J4908" s="39" t="str">
        <f>IF($Q4908="", "", IF(IFERROR(INDEX('Ticket Sales'!B$11:B$5010, MATCH($Q4908, 'Ticket Sales'!$J$11:$J$5010, 0)), J4907)="", "", IFERROR(INDEX('Ticket Sales'!B$11:B$5010, MATCH($Q4908, 'Ticket Sales'!$J$11:$J$5010, 0)), J4907)))</f>
        <v/>
      </c>
      <c r="K4908" s="39" t="str">
        <f>IF($Q4908="", "", IF(IFERROR(INDEX('Ticket Sales'!C$11:C$5010, MATCH($Q4908, 'Ticket Sales'!$J$11:$J$5010, 0)), K4907)="", "", IFERROR(INDEX('Ticket Sales'!C$11:C$5010, MATCH($Q4908, 'Ticket Sales'!$J$11:$J$5010, 0)), K4907)))</f>
        <v/>
      </c>
      <c r="L4908" s="40" t="str">
        <f>IF($Q4908="", "", IF(IFERROR(INDEX('Ticket Sales'!D$11:D$5010, MATCH($Q4908, 'Ticket Sales'!$J$11:$J$5010, 0)), L4907)="", "", IFERROR(INDEX('Ticket Sales'!D$11:D$5010, MATCH($Q4908, 'Ticket Sales'!$J$11:$J$5010, 0)), L4907)))</f>
        <v/>
      </c>
      <c r="M4908" s="41" t="str">
        <f>IF($Q4908="", "", IF(IFERROR(INDEX('Ticket Sales'!E$11:E$5010, MATCH($Q4908, 'Ticket Sales'!$J$11:$J$5010, 0)), M4907)="", "", IFERROR(INDEX('Ticket Sales'!E$11:E$5010, MATCH($Q4908, 'Ticket Sales'!$J$11:$J$5010, 0)), M4907)))</f>
        <v/>
      </c>
      <c r="N4908" s="2"/>
      <c r="P4908" s="48">
        <v>4898</v>
      </c>
      <c r="Q4908" s="48" t="str">
        <f t="shared" si="381"/>
        <v/>
      </c>
      <c r="S4908" s="52" t="str">
        <f t="shared" si="382"/>
        <v/>
      </c>
      <c r="U4908" s="52" t="str">
        <f t="shared" si="383"/>
        <v/>
      </c>
      <c r="W4908" s="52" t="str">
        <f t="shared" si="384"/>
        <v/>
      </c>
    </row>
    <row r="4909" spans="1:23" x14ac:dyDescent="0.25">
      <c r="A4909" s="2"/>
      <c r="B4909" s="32"/>
      <c r="C4909" s="25"/>
      <c r="D4909" s="25"/>
      <c r="E4909" s="26"/>
      <c r="F4909" s="27"/>
      <c r="G4909" s="2"/>
      <c r="H4909" s="2"/>
      <c r="I4909" s="38" t="str">
        <f t="shared" si="380"/>
        <v/>
      </c>
      <c r="J4909" s="39" t="str">
        <f>IF($Q4909="", "", IF(IFERROR(INDEX('Ticket Sales'!B$11:B$5010, MATCH($Q4909, 'Ticket Sales'!$J$11:$J$5010, 0)), J4908)="", "", IFERROR(INDEX('Ticket Sales'!B$11:B$5010, MATCH($Q4909, 'Ticket Sales'!$J$11:$J$5010, 0)), J4908)))</f>
        <v/>
      </c>
      <c r="K4909" s="39" t="str">
        <f>IF($Q4909="", "", IF(IFERROR(INDEX('Ticket Sales'!C$11:C$5010, MATCH($Q4909, 'Ticket Sales'!$J$11:$J$5010, 0)), K4908)="", "", IFERROR(INDEX('Ticket Sales'!C$11:C$5010, MATCH($Q4909, 'Ticket Sales'!$J$11:$J$5010, 0)), K4908)))</f>
        <v/>
      </c>
      <c r="L4909" s="40" t="str">
        <f>IF($Q4909="", "", IF(IFERROR(INDEX('Ticket Sales'!D$11:D$5010, MATCH($Q4909, 'Ticket Sales'!$J$11:$J$5010, 0)), L4908)="", "", IFERROR(INDEX('Ticket Sales'!D$11:D$5010, MATCH($Q4909, 'Ticket Sales'!$J$11:$J$5010, 0)), L4908)))</f>
        <v/>
      </c>
      <c r="M4909" s="41" t="str">
        <f>IF($Q4909="", "", IF(IFERROR(INDEX('Ticket Sales'!E$11:E$5010, MATCH($Q4909, 'Ticket Sales'!$J$11:$J$5010, 0)), M4908)="", "", IFERROR(INDEX('Ticket Sales'!E$11:E$5010, MATCH($Q4909, 'Ticket Sales'!$J$11:$J$5010, 0)), M4908)))</f>
        <v/>
      </c>
      <c r="N4909" s="2"/>
      <c r="P4909" s="48">
        <v>4899</v>
      </c>
      <c r="Q4909" s="48" t="str">
        <f t="shared" si="381"/>
        <v/>
      </c>
      <c r="S4909" s="52" t="str">
        <f t="shared" si="382"/>
        <v/>
      </c>
      <c r="U4909" s="52" t="str">
        <f t="shared" si="383"/>
        <v/>
      </c>
      <c r="W4909" s="52" t="str">
        <f t="shared" si="384"/>
        <v/>
      </c>
    </row>
    <row r="4910" spans="1:23" x14ac:dyDescent="0.25">
      <c r="A4910" s="2"/>
      <c r="B4910" s="32"/>
      <c r="C4910" s="25"/>
      <c r="D4910" s="25"/>
      <c r="E4910" s="26"/>
      <c r="F4910" s="27"/>
      <c r="G4910" s="2"/>
      <c r="H4910" s="2"/>
      <c r="I4910" s="38" t="str">
        <f t="shared" si="380"/>
        <v/>
      </c>
      <c r="J4910" s="39" t="str">
        <f>IF($Q4910="", "", IF(IFERROR(INDEX('Ticket Sales'!B$11:B$5010, MATCH($Q4910, 'Ticket Sales'!$J$11:$J$5010, 0)), J4909)="", "", IFERROR(INDEX('Ticket Sales'!B$11:B$5010, MATCH($Q4910, 'Ticket Sales'!$J$11:$J$5010, 0)), J4909)))</f>
        <v/>
      </c>
      <c r="K4910" s="39" t="str">
        <f>IF($Q4910="", "", IF(IFERROR(INDEX('Ticket Sales'!C$11:C$5010, MATCH($Q4910, 'Ticket Sales'!$J$11:$J$5010, 0)), K4909)="", "", IFERROR(INDEX('Ticket Sales'!C$11:C$5010, MATCH($Q4910, 'Ticket Sales'!$J$11:$J$5010, 0)), K4909)))</f>
        <v/>
      </c>
      <c r="L4910" s="40" t="str">
        <f>IF($Q4910="", "", IF(IFERROR(INDEX('Ticket Sales'!D$11:D$5010, MATCH($Q4910, 'Ticket Sales'!$J$11:$J$5010, 0)), L4909)="", "", IFERROR(INDEX('Ticket Sales'!D$11:D$5010, MATCH($Q4910, 'Ticket Sales'!$J$11:$J$5010, 0)), L4909)))</f>
        <v/>
      </c>
      <c r="M4910" s="41" t="str">
        <f>IF($Q4910="", "", IF(IFERROR(INDEX('Ticket Sales'!E$11:E$5010, MATCH($Q4910, 'Ticket Sales'!$J$11:$J$5010, 0)), M4909)="", "", IFERROR(INDEX('Ticket Sales'!E$11:E$5010, MATCH($Q4910, 'Ticket Sales'!$J$11:$J$5010, 0)), M4909)))</f>
        <v/>
      </c>
      <c r="N4910" s="2"/>
      <c r="P4910" s="48">
        <v>4900</v>
      </c>
      <c r="Q4910" s="48" t="str">
        <f t="shared" si="381"/>
        <v/>
      </c>
      <c r="S4910" s="52" t="str">
        <f t="shared" si="382"/>
        <v/>
      </c>
      <c r="U4910" s="52" t="str">
        <f t="shared" si="383"/>
        <v/>
      </c>
      <c r="W4910" s="52" t="str">
        <f t="shared" si="384"/>
        <v/>
      </c>
    </row>
    <row r="4911" spans="1:23" x14ac:dyDescent="0.25">
      <c r="A4911" s="2"/>
      <c r="B4911" s="32"/>
      <c r="C4911" s="25"/>
      <c r="D4911" s="25"/>
      <c r="E4911" s="26"/>
      <c r="F4911" s="27"/>
      <c r="G4911" s="2"/>
      <c r="H4911" s="2"/>
      <c r="I4911" s="38" t="str">
        <f t="shared" si="380"/>
        <v/>
      </c>
      <c r="J4911" s="39" t="str">
        <f>IF($Q4911="", "", IF(IFERROR(INDEX('Ticket Sales'!B$11:B$5010, MATCH($Q4911, 'Ticket Sales'!$J$11:$J$5010, 0)), J4910)="", "", IFERROR(INDEX('Ticket Sales'!B$11:B$5010, MATCH($Q4911, 'Ticket Sales'!$J$11:$J$5010, 0)), J4910)))</f>
        <v/>
      </c>
      <c r="K4911" s="39" t="str">
        <f>IF($Q4911="", "", IF(IFERROR(INDEX('Ticket Sales'!C$11:C$5010, MATCH($Q4911, 'Ticket Sales'!$J$11:$J$5010, 0)), K4910)="", "", IFERROR(INDEX('Ticket Sales'!C$11:C$5010, MATCH($Q4911, 'Ticket Sales'!$J$11:$J$5010, 0)), K4910)))</f>
        <v/>
      </c>
      <c r="L4911" s="40" t="str">
        <f>IF($Q4911="", "", IF(IFERROR(INDEX('Ticket Sales'!D$11:D$5010, MATCH($Q4911, 'Ticket Sales'!$J$11:$J$5010, 0)), L4910)="", "", IFERROR(INDEX('Ticket Sales'!D$11:D$5010, MATCH($Q4911, 'Ticket Sales'!$J$11:$J$5010, 0)), L4910)))</f>
        <v/>
      </c>
      <c r="M4911" s="41" t="str">
        <f>IF($Q4911="", "", IF(IFERROR(INDEX('Ticket Sales'!E$11:E$5010, MATCH($Q4911, 'Ticket Sales'!$J$11:$J$5010, 0)), M4910)="", "", IFERROR(INDEX('Ticket Sales'!E$11:E$5010, MATCH($Q4911, 'Ticket Sales'!$J$11:$J$5010, 0)), M4910)))</f>
        <v/>
      </c>
      <c r="N4911" s="2"/>
      <c r="P4911" s="48">
        <v>4901</v>
      </c>
      <c r="Q4911" s="48" t="str">
        <f t="shared" si="381"/>
        <v/>
      </c>
      <c r="S4911" s="52" t="str">
        <f t="shared" si="382"/>
        <v/>
      </c>
      <c r="U4911" s="52" t="str">
        <f t="shared" si="383"/>
        <v/>
      </c>
      <c r="W4911" s="52" t="str">
        <f t="shared" si="384"/>
        <v/>
      </c>
    </row>
    <row r="4912" spans="1:23" x14ac:dyDescent="0.25">
      <c r="A4912" s="2"/>
      <c r="B4912" s="32"/>
      <c r="C4912" s="25"/>
      <c r="D4912" s="25"/>
      <c r="E4912" s="26"/>
      <c r="F4912" s="27"/>
      <c r="G4912" s="2"/>
      <c r="H4912" s="2"/>
      <c r="I4912" s="38" t="str">
        <f t="shared" si="380"/>
        <v/>
      </c>
      <c r="J4912" s="39" t="str">
        <f>IF($Q4912="", "", IF(IFERROR(INDEX('Ticket Sales'!B$11:B$5010, MATCH($Q4912, 'Ticket Sales'!$J$11:$J$5010, 0)), J4911)="", "", IFERROR(INDEX('Ticket Sales'!B$11:B$5010, MATCH($Q4912, 'Ticket Sales'!$J$11:$J$5010, 0)), J4911)))</f>
        <v/>
      </c>
      <c r="K4912" s="39" t="str">
        <f>IF($Q4912="", "", IF(IFERROR(INDEX('Ticket Sales'!C$11:C$5010, MATCH($Q4912, 'Ticket Sales'!$J$11:$J$5010, 0)), K4911)="", "", IFERROR(INDEX('Ticket Sales'!C$11:C$5010, MATCH($Q4912, 'Ticket Sales'!$J$11:$J$5010, 0)), K4911)))</f>
        <v/>
      </c>
      <c r="L4912" s="40" t="str">
        <f>IF($Q4912="", "", IF(IFERROR(INDEX('Ticket Sales'!D$11:D$5010, MATCH($Q4912, 'Ticket Sales'!$J$11:$J$5010, 0)), L4911)="", "", IFERROR(INDEX('Ticket Sales'!D$11:D$5010, MATCH($Q4912, 'Ticket Sales'!$J$11:$J$5010, 0)), L4911)))</f>
        <v/>
      </c>
      <c r="M4912" s="41" t="str">
        <f>IF($Q4912="", "", IF(IFERROR(INDEX('Ticket Sales'!E$11:E$5010, MATCH($Q4912, 'Ticket Sales'!$J$11:$J$5010, 0)), M4911)="", "", IFERROR(INDEX('Ticket Sales'!E$11:E$5010, MATCH($Q4912, 'Ticket Sales'!$J$11:$J$5010, 0)), M4911)))</f>
        <v/>
      </c>
      <c r="N4912" s="2"/>
      <c r="P4912" s="48">
        <v>4902</v>
      </c>
      <c r="Q4912" s="48" t="str">
        <f t="shared" si="381"/>
        <v/>
      </c>
      <c r="S4912" s="52" t="str">
        <f t="shared" si="382"/>
        <v/>
      </c>
      <c r="U4912" s="52" t="str">
        <f t="shared" si="383"/>
        <v/>
      </c>
      <c r="W4912" s="52" t="str">
        <f t="shared" si="384"/>
        <v/>
      </c>
    </row>
    <row r="4913" spans="1:23" x14ac:dyDescent="0.25">
      <c r="A4913" s="2"/>
      <c r="B4913" s="32"/>
      <c r="C4913" s="25"/>
      <c r="D4913" s="25"/>
      <c r="E4913" s="26"/>
      <c r="F4913" s="27"/>
      <c r="G4913" s="2"/>
      <c r="H4913" s="2"/>
      <c r="I4913" s="38" t="str">
        <f t="shared" si="380"/>
        <v/>
      </c>
      <c r="J4913" s="39" t="str">
        <f>IF($Q4913="", "", IF(IFERROR(INDEX('Ticket Sales'!B$11:B$5010, MATCH($Q4913, 'Ticket Sales'!$J$11:$J$5010, 0)), J4912)="", "", IFERROR(INDEX('Ticket Sales'!B$11:B$5010, MATCH($Q4913, 'Ticket Sales'!$J$11:$J$5010, 0)), J4912)))</f>
        <v/>
      </c>
      <c r="K4913" s="39" t="str">
        <f>IF($Q4913="", "", IF(IFERROR(INDEX('Ticket Sales'!C$11:C$5010, MATCH($Q4913, 'Ticket Sales'!$J$11:$J$5010, 0)), K4912)="", "", IFERROR(INDEX('Ticket Sales'!C$11:C$5010, MATCH($Q4913, 'Ticket Sales'!$J$11:$J$5010, 0)), K4912)))</f>
        <v/>
      </c>
      <c r="L4913" s="40" t="str">
        <f>IF($Q4913="", "", IF(IFERROR(INDEX('Ticket Sales'!D$11:D$5010, MATCH($Q4913, 'Ticket Sales'!$J$11:$J$5010, 0)), L4912)="", "", IFERROR(INDEX('Ticket Sales'!D$11:D$5010, MATCH($Q4913, 'Ticket Sales'!$J$11:$J$5010, 0)), L4912)))</f>
        <v/>
      </c>
      <c r="M4913" s="41" t="str">
        <f>IF($Q4913="", "", IF(IFERROR(INDEX('Ticket Sales'!E$11:E$5010, MATCH($Q4913, 'Ticket Sales'!$J$11:$J$5010, 0)), M4912)="", "", IFERROR(INDEX('Ticket Sales'!E$11:E$5010, MATCH($Q4913, 'Ticket Sales'!$J$11:$J$5010, 0)), M4912)))</f>
        <v/>
      </c>
      <c r="N4913" s="2"/>
      <c r="P4913" s="48">
        <v>4903</v>
      </c>
      <c r="Q4913" s="48" t="str">
        <f t="shared" si="381"/>
        <v/>
      </c>
      <c r="S4913" s="52" t="str">
        <f t="shared" si="382"/>
        <v/>
      </c>
      <c r="U4913" s="52" t="str">
        <f t="shared" si="383"/>
        <v/>
      </c>
      <c r="W4913" s="52" t="str">
        <f t="shared" si="384"/>
        <v/>
      </c>
    </row>
    <row r="4914" spans="1:23" x14ac:dyDescent="0.25">
      <c r="A4914" s="2"/>
      <c r="B4914" s="32"/>
      <c r="C4914" s="25"/>
      <c r="D4914" s="25"/>
      <c r="E4914" s="26"/>
      <c r="F4914" s="27"/>
      <c r="G4914" s="2"/>
      <c r="H4914" s="2"/>
      <c r="I4914" s="38" t="str">
        <f t="shared" si="380"/>
        <v/>
      </c>
      <c r="J4914" s="39" t="str">
        <f>IF($Q4914="", "", IF(IFERROR(INDEX('Ticket Sales'!B$11:B$5010, MATCH($Q4914, 'Ticket Sales'!$J$11:$J$5010, 0)), J4913)="", "", IFERROR(INDEX('Ticket Sales'!B$11:B$5010, MATCH($Q4914, 'Ticket Sales'!$J$11:$J$5010, 0)), J4913)))</f>
        <v/>
      </c>
      <c r="K4914" s="39" t="str">
        <f>IF($Q4914="", "", IF(IFERROR(INDEX('Ticket Sales'!C$11:C$5010, MATCH($Q4914, 'Ticket Sales'!$J$11:$J$5010, 0)), K4913)="", "", IFERROR(INDEX('Ticket Sales'!C$11:C$5010, MATCH($Q4914, 'Ticket Sales'!$J$11:$J$5010, 0)), K4913)))</f>
        <v/>
      </c>
      <c r="L4914" s="40" t="str">
        <f>IF($Q4914="", "", IF(IFERROR(INDEX('Ticket Sales'!D$11:D$5010, MATCH($Q4914, 'Ticket Sales'!$J$11:$J$5010, 0)), L4913)="", "", IFERROR(INDEX('Ticket Sales'!D$11:D$5010, MATCH($Q4914, 'Ticket Sales'!$J$11:$J$5010, 0)), L4913)))</f>
        <v/>
      </c>
      <c r="M4914" s="41" t="str">
        <f>IF($Q4914="", "", IF(IFERROR(INDEX('Ticket Sales'!E$11:E$5010, MATCH($Q4914, 'Ticket Sales'!$J$11:$J$5010, 0)), M4913)="", "", IFERROR(INDEX('Ticket Sales'!E$11:E$5010, MATCH($Q4914, 'Ticket Sales'!$J$11:$J$5010, 0)), M4913)))</f>
        <v/>
      </c>
      <c r="N4914" s="2"/>
      <c r="P4914" s="48">
        <v>4904</v>
      </c>
      <c r="Q4914" s="48" t="str">
        <f t="shared" si="381"/>
        <v/>
      </c>
      <c r="S4914" s="52" t="str">
        <f t="shared" si="382"/>
        <v/>
      </c>
      <c r="U4914" s="52" t="str">
        <f t="shared" si="383"/>
        <v/>
      </c>
      <c r="W4914" s="52" t="str">
        <f t="shared" si="384"/>
        <v/>
      </c>
    </row>
    <row r="4915" spans="1:23" x14ac:dyDescent="0.25">
      <c r="A4915" s="2"/>
      <c r="B4915" s="32"/>
      <c r="C4915" s="25"/>
      <c r="D4915" s="25"/>
      <c r="E4915" s="26"/>
      <c r="F4915" s="27"/>
      <c r="G4915" s="2"/>
      <c r="H4915" s="2"/>
      <c r="I4915" s="38" t="str">
        <f t="shared" si="380"/>
        <v/>
      </c>
      <c r="J4915" s="39" t="str">
        <f>IF($Q4915="", "", IF(IFERROR(INDEX('Ticket Sales'!B$11:B$5010, MATCH($Q4915, 'Ticket Sales'!$J$11:$J$5010, 0)), J4914)="", "", IFERROR(INDEX('Ticket Sales'!B$11:B$5010, MATCH($Q4915, 'Ticket Sales'!$J$11:$J$5010, 0)), J4914)))</f>
        <v/>
      </c>
      <c r="K4915" s="39" t="str">
        <f>IF($Q4915="", "", IF(IFERROR(INDEX('Ticket Sales'!C$11:C$5010, MATCH($Q4915, 'Ticket Sales'!$J$11:$J$5010, 0)), K4914)="", "", IFERROR(INDEX('Ticket Sales'!C$11:C$5010, MATCH($Q4915, 'Ticket Sales'!$J$11:$J$5010, 0)), K4914)))</f>
        <v/>
      </c>
      <c r="L4915" s="40" t="str">
        <f>IF($Q4915="", "", IF(IFERROR(INDEX('Ticket Sales'!D$11:D$5010, MATCH($Q4915, 'Ticket Sales'!$J$11:$J$5010, 0)), L4914)="", "", IFERROR(INDEX('Ticket Sales'!D$11:D$5010, MATCH($Q4915, 'Ticket Sales'!$J$11:$J$5010, 0)), L4914)))</f>
        <v/>
      </c>
      <c r="M4915" s="41" t="str">
        <f>IF($Q4915="", "", IF(IFERROR(INDEX('Ticket Sales'!E$11:E$5010, MATCH($Q4915, 'Ticket Sales'!$J$11:$J$5010, 0)), M4914)="", "", IFERROR(INDEX('Ticket Sales'!E$11:E$5010, MATCH($Q4915, 'Ticket Sales'!$J$11:$J$5010, 0)), M4914)))</f>
        <v/>
      </c>
      <c r="N4915" s="2"/>
      <c r="P4915" s="48">
        <v>4905</v>
      </c>
      <c r="Q4915" s="48" t="str">
        <f t="shared" si="381"/>
        <v/>
      </c>
      <c r="S4915" s="52" t="str">
        <f t="shared" si="382"/>
        <v/>
      </c>
      <c r="U4915" s="52" t="str">
        <f t="shared" si="383"/>
        <v/>
      </c>
      <c r="W4915" s="52" t="str">
        <f t="shared" si="384"/>
        <v/>
      </c>
    </row>
    <row r="4916" spans="1:23" x14ac:dyDescent="0.25">
      <c r="A4916" s="2"/>
      <c r="B4916" s="32"/>
      <c r="C4916" s="25"/>
      <c r="D4916" s="25"/>
      <c r="E4916" s="26"/>
      <c r="F4916" s="27"/>
      <c r="G4916" s="2"/>
      <c r="H4916" s="2"/>
      <c r="I4916" s="38" t="str">
        <f t="shared" si="380"/>
        <v/>
      </c>
      <c r="J4916" s="39" t="str">
        <f>IF($Q4916="", "", IF(IFERROR(INDEX('Ticket Sales'!B$11:B$5010, MATCH($Q4916, 'Ticket Sales'!$J$11:$J$5010, 0)), J4915)="", "", IFERROR(INDEX('Ticket Sales'!B$11:B$5010, MATCH($Q4916, 'Ticket Sales'!$J$11:$J$5010, 0)), J4915)))</f>
        <v/>
      </c>
      <c r="K4916" s="39" t="str">
        <f>IF($Q4916="", "", IF(IFERROR(INDEX('Ticket Sales'!C$11:C$5010, MATCH($Q4916, 'Ticket Sales'!$J$11:$J$5010, 0)), K4915)="", "", IFERROR(INDEX('Ticket Sales'!C$11:C$5010, MATCH($Q4916, 'Ticket Sales'!$J$11:$J$5010, 0)), K4915)))</f>
        <v/>
      </c>
      <c r="L4916" s="40" t="str">
        <f>IF($Q4916="", "", IF(IFERROR(INDEX('Ticket Sales'!D$11:D$5010, MATCH($Q4916, 'Ticket Sales'!$J$11:$J$5010, 0)), L4915)="", "", IFERROR(INDEX('Ticket Sales'!D$11:D$5010, MATCH($Q4916, 'Ticket Sales'!$J$11:$J$5010, 0)), L4915)))</f>
        <v/>
      </c>
      <c r="M4916" s="41" t="str">
        <f>IF($Q4916="", "", IF(IFERROR(INDEX('Ticket Sales'!E$11:E$5010, MATCH($Q4916, 'Ticket Sales'!$J$11:$J$5010, 0)), M4915)="", "", IFERROR(INDEX('Ticket Sales'!E$11:E$5010, MATCH($Q4916, 'Ticket Sales'!$J$11:$J$5010, 0)), M4915)))</f>
        <v/>
      </c>
      <c r="N4916" s="2"/>
      <c r="P4916" s="48">
        <v>4906</v>
      </c>
      <c r="Q4916" s="48" t="str">
        <f t="shared" si="381"/>
        <v/>
      </c>
      <c r="S4916" s="52" t="str">
        <f t="shared" si="382"/>
        <v/>
      </c>
      <c r="U4916" s="52" t="str">
        <f t="shared" si="383"/>
        <v/>
      </c>
      <c r="W4916" s="52" t="str">
        <f t="shared" si="384"/>
        <v/>
      </c>
    </row>
    <row r="4917" spans="1:23" x14ac:dyDescent="0.25">
      <c r="A4917" s="2"/>
      <c r="B4917" s="32"/>
      <c r="C4917" s="25"/>
      <c r="D4917" s="25"/>
      <c r="E4917" s="26"/>
      <c r="F4917" s="27"/>
      <c r="G4917" s="2"/>
      <c r="H4917" s="2"/>
      <c r="I4917" s="38" t="str">
        <f t="shared" si="380"/>
        <v/>
      </c>
      <c r="J4917" s="39" t="str">
        <f>IF($Q4917="", "", IF(IFERROR(INDEX('Ticket Sales'!B$11:B$5010, MATCH($Q4917, 'Ticket Sales'!$J$11:$J$5010, 0)), J4916)="", "", IFERROR(INDEX('Ticket Sales'!B$11:B$5010, MATCH($Q4917, 'Ticket Sales'!$J$11:$J$5010, 0)), J4916)))</f>
        <v/>
      </c>
      <c r="K4917" s="39" t="str">
        <f>IF($Q4917="", "", IF(IFERROR(INDEX('Ticket Sales'!C$11:C$5010, MATCH($Q4917, 'Ticket Sales'!$J$11:$J$5010, 0)), K4916)="", "", IFERROR(INDEX('Ticket Sales'!C$11:C$5010, MATCH($Q4917, 'Ticket Sales'!$J$11:$J$5010, 0)), K4916)))</f>
        <v/>
      </c>
      <c r="L4917" s="40" t="str">
        <f>IF($Q4917="", "", IF(IFERROR(INDEX('Ticket Sales'!D$11:D$5010, MATCH($Q4917, 'Ticket Sales'!$J$11:$J$5010, 0)), L4916)="", "", IFERROR(INDEX('Ticket Sales'!D$11:D$5010, MATCH($Q4917, 'Ticket Sales'!$J$11:$J$5010, 0)), L4916)))</f>
        <v/>
      </c>
      <c r="M4917" s="41" t="str">
        <f>IF($Q4917="", "", IF(IFERROR(INDEX('Ticket Sales'!E$11:E$5010, MATCH($Q4917, 'Ticket Sales'!$J$11:$J$5010, 0)), M4916)="", "", IFERROR(INDEX('Ticket Sales'!E$11:E$5010, MATCH($Q4917, 'Ticket Sales'!$J$11:$J$5010, 0)), M4916)))</f>
        <v/>
      </c>
      <c r="N4917" s="2"/>
      <c r="P4917" s="48">
        <v>4907</v>
      </c>
      <c r="Q4917" s="48" t="str">
        <f t="shared" si="381"/>
        <v/>
      </c>
      <c r="S4917" s="52" t="str">
        <f t="shared" si="382"/>
        <v/>
      </c>
      <c r="U4917" s="52" t="str">
        <f t="shared" si="383"/>
        <v/>
      </c>
      <c r="W4917" s="52" t="str">
        <f t="shared" si="384"/>
        <v/>
      </c>
    </row>
    <row r="4918" spans="1:23" x14ac:dyDescent="0.25">
      <c r="A4918" s="2"/>
      <c r="B4918" s="32"/>
      <c r="C4918" s="25"/>
      <c r="D4918" s="25"/>
      <c r="E4918" s="26"/>
      <c r="F4918" s="27"/>
      <c r="G4918" s="2"/>
      <c r="H4918" s="2"/>
      <c r="I4918" s="38" t="str">
        <f t="shared" si="380"/>
        <v/>
      </c>
      <c r="J4918" s="39" t="str">
        <f>IF($Q4918="", "", IF(IFERROR(INDEX('Ticket Sales'!B$11:B$5010, MATCH($Q4918, 'Ticket Sales'!$J$11:$J$5010, 0)), J4917)="", "", IFERROR(INDEX('Ticket Sales'!B$11:B$5010, MATCH($Q4918, 'Ticket Sales'!$J$11:$J$5010, 0)), J4917)))</f>
        <v/>
      </c>
      <c r="K4918" s="39" t="str">
        <f>IF($Q4918="", "", IF(IFERROR(INDEX('Ticket Sales'!C$11:C$5010, MATCH($Q4918, 'Ticket Sales'!$J$11:$J$5010, 0)), K4917)="", "", IFERROR(INDEX('Ticket Sales'!C$11:C$5010, MATCH($Q4918, 'Ticket Sales'!$J$11:$J$5010, 0)), K4917)))</f>
        <v/>
      </c>
      <c r="L4918" s="40" t="str">
        <f>IF($Q4918="", "", IF(IFERROR(INDEX('Ticket Sales'!D$11:D$5010, MATCH($Q4918, 'Ticket Sales'!$J$11:$J$5010, 0)), L4917)="", "", IFERROR(INDEX('Ticket Sales'!D$11:D$5010, MATCH($Q4918, 'Ticket Sales'!$J$11:$J$5010, 0)), L4917)))</f>
        <v/>
      </c>
      <c r="M4918" s="41" t="str">
        <f>IF($Q4918="", "", IF(IFERROR(INDEX('Ticket Sales'!E$11:E$5010, MATCH($Q4918, 'Ticket Sales'!$J$11:$J$5010, 0)), M4917)="", "", IFERROR(INDEX('Ticket Sales'!E$11:E$5010, MATCH($Q4918, 'Ticket Sales'!$J$11:$J$5010, 0)), M4917)))</f>
        <v/>
      </c>
      <c r="N4918" s="2"/>
      <c r="P4918" s="48">
        <v>4908</v>
      </c>
      <c r="Q4918" s="48" t="str">
        <f t="shared" si="381"/>
        <v/>
      </c>
      <c r="S4918" s="52" t="str">
        <f t="shared" si="382"/>
        <v/>
      </c>
      <c r="U4918" s="52" t="str">
        <f t="shared" si="383"/>
        <v/>
      </c>
      <c r="W4918" s="52" t="str">
        <f t="shared" si="384"/>
        <v/>
      </c>
    </row>
    <row r="4919" spans="1:23" x14ac:dyDescent="0.25">
      <c r="A4919" s="2"/>
      <c r="B4919" s="32"/>
      <c r="C4919" s="25"/>
      <c r="D4919" s="25"/>
      <c r="E4919" s="26"/>
      <c r="F4919" s="27"/>
      <c r="G4919" s="2"/>
      <c r="H4919" s="2"/>
      <c r="I4919" s="38" t="str">
        <f t="shared" si="380"/>
        <v/>
      </c>
      <c r="J4919" s="39" t="str">
        <f>IF($Q4919="", "", IF(IFERROR(INDEX('Ticket Sales'!B$11:B$5010, MATCH($Q4919, 'Ticket Sales'!$J$11:$J$5010, 0)), J4918)="", "", IFERROR(INDEX('Ticket Sales'!B$11:B$5010, MATCH($Q4919, 'Ticket Sales'!$J$11:$J$5010, 0)), J4918)))</f>
        <v/>
      </c>
      <c r="K4919" s="39" t="str">
        <f>IF($Q4919="", "", IF(IFERROR(INDEX('Ticket Sales'!C$11:C$5010, MATCH($Q4919, 'Ticket Sales'!$J$11:$J$5010, 0)), K4918)="", "", IFERROR(INDEX('Ticket Sales'!C$11:C$5010, MATCH($Q4919, 'Ticket Sales'!$J$11:$J$5010, 0)), K4918)))</f>
        <v/>
      </c>
      <c r="L4919" s="40" t="str">
        <f>IF($Q4919="", "", IF(IFERROR(INDEX('Ticket Sales'!D$11:D$5010, MATCH($Q4919, 'Ticket Sales'!$J$11:$J$5010, 0)), L4918)="", "", IFERROR(INDEX('Ticket Sales'!D$11:D$5010, MATCH($Q4919, 'Ticket Sales'!$J$11:$J$5010, 0)), L4918)))</f>
        <v/>
      </c>
      <c r="M4919" s="41" t="str">
        <f>IF($Q4919="", "", IF(IFERROR(INDEX('Ticket Sales'!E$11:E$5010, MATCH($Q4919, 'Ticket Sales'!$J$11:$J$5010, 0)), M4918)="", "", IFERROR(INDEX('Ticket Sales'!E$11:E$5010, MATCH($Q4919, 'Ticket Sales'!$J$11:$J$5010, 0)), M4918)))</f>
        <v/>
      </c>
      <c r="N4919" s="2"/>
      <c r="P4919" s="48">
        <v>4909</v>
      </c>
      <c r="Q4919" s="48" t="str">
        <f t="shared" si="381"/>
        <v/>
      </c>
      <c r="S4919" s="52" t="str">
        <f t="shared" si="382"/>
        <v/>
      </c>
      <c r="U4919" s="52" t="str">
        <f t="shared" si="383"/>
        <v/>
      </c>
      <c r="W4919" s="52" t="str">
        <f t="shared" si="384"/>
        <v/>
      </c>
    </row>
    <row r="4920" spans="1:23" x14ac:dyDescent="0.25">
      <c r="A4920" s="2"/>
      <c r="B4920" s="32"/>
      <c r="C4920" s="25"/>
      <c r="D4920" s="25"/>
      <c r="E4920" s="26"/>
      <c r="F4920" s="27"/>
      <c r="G4920" s="2"/>
      <c r="H4920" s="2"/>
      <c r="I4920" s="38" t="str">
        <f t="shared" si="380"/>
        <v/>
      </c>
      <c r="J4920" s="39" t="str">
        <f>IF($Q4920="", "", IF(IFERROR(INDEX('Ticket Sales'!B$11:B$5010, MATCH($Q4920, 'Ticket Sales'!$J$11:$J$5010, 0)), J4919)="", "", IFERROR(INDEX('Ticket Sales'!B$11:B$5010, MATCH($Q4920, 'Ticket Sales'!$J$11:$J$5010, 0)), J4919)))</f>
        <v/>
      </c>
      <c r="K4920" s="39" t="str">
        <f>IF($Q4920="", "", IF(IFERROR(INDEX('Ticket Sales'!C$11:C$5010, MATCH($Q4920, 'Ticket Sales'!$J$11:$J$5010, 0)), K4919)="", "", IFERROR(INDEX('Ticket Sales'!C$11:C$5010, MATCH($Q4920, 'Ticket Sales'!$J$11:$J$5010, 0)), K4919)))</f>
        <v/>
      </c>
      <c r="L4920" s="40" t="str">
        <f>IF($Q4920="", "", IF(IFERROR(INDEX('Ticket Sales'!D$11:D$5010, MATCH($Q4920, 'Ticket Sales'!$J$11:$J$5010, 0)), L4919)="", "", IFERROR(INDEX('Ticket Sales'!D$11:D$5010, MATCH($Q4920, 'Ticket Sales'!$J$11:$J$5010, 0)), L4919)))</f>
        <v/>
      </c>
      <c r="M4920" s="41" t="str">
        <f>IF($Q4920="", "", IF(IFERROR(INDEX('Ticket Sales'!E$11:E$5010, MATCH($Q4920, 'Ticket Sales'!$J$11:$J$5010, 0)), M4919)="", "", IFERROR(INDEX('Ticket Sales'!E$11:E$5010, MATCH($Q4920, 'Ticket Sales'!$J$11:$J$5010, 0)), M4919)))</f>
        <v/>
      </c>
      <c r="N4920" s="2"/>
      <c r="P4920" s="48">
        <v>4910</v>
      </c>
      <c r="Q4920" s="48" t="str">
        <f t="shared" si="381"/>
        <v/>
      </c>
      <c r="S4920" s="52" t="str">
        <f t="shared" si="382"/>
        <v/>
      </c>
      <c r="U4920" s="52" t="str">
        <f t="shared" si="383"/>
        <v/>
      </c>
      <c r="W4920" s="52" t="str">
        <f t="shared" si="384"/>
        <v/>
      </c>
    </row>
    <row r="4921" spans="1:23" x14ac:dyDescent="0.25">
      <c r="A4921" s="2"/>
      <c r="B4921" s="32"/>
      <c r="C4921" s="25"/>
      <c r="D4921" s="25"/>
      <c r="E4921" s="26"/>
      <c r="F4921" s="27"/>
      <c r="G4921" s="2"/>
      <c r="H4921" s="2"/>
      <c r="I4921" s="38" t="str">
        <f t="shared" si="380"/>
        <v/>
      </c>
      <c r="J4921" s="39" t="str">
        <f>IF($Q4921="", "", IF(IFERROR(INDEX('Ticket Sales'!B$11:B$5010, MATCH($Q4921, 'Ticket Sales'!$J$11:$J$5010, 0)), J4920)="", "", IFERROR(INDEX('Ticket Sales'!B$11:B$5010, MATCH($Q4921, 'Ticket Sales'!$J$11:$J$5010, 0)), J4920)))</f>
        <v/>
      </c>
      <c r="K4921" s="39" t="str">
        <f>IF($Q4921="", "", IF(IFERROR(INDEX('Ticket Sales'!C$11:C$5010, MATCH($Q4921, 'Ticket Sales'!$J$11:$J$5010, 0)), K4920)="", "", IFERROR(INDEX('Ticket Sales'!C$11:C$5010, MATCH($Q4921, 'Ticket Sales'!$J$11:$J$5010, 0)), K4920)))</f>
        <v/>
      </c>
      <c r="L4921" s="40" t="str">
        <f>IF($Q4921="", "", IF(IFERROR(INDEX('Ticket Sales'!D$11:D$5010, MATCH($Q4921, 'Ticket Sales'!$J$11:$J$5010, 0)), L4920)="", "", IFERROR(INDEX('Ticket Sales'!D$11:D$5010, MATCH($Q4921, 'Ticket Sales'!$J$11:$J$5010, 0)), L4920)))</f>
        <v/>
      </c>
      <c r="M4921" s="41" t="str">
        <f>IF($Q4921="", "", IF(IFERROR(INDEX('Ticket Sales'!E$11:E$5010, MATCH($Q4921, 'Ticket Sales'!$J$11:$J$5010, 0)), M4920)="", "", IFERROR(INDEX('Ticket Sales'!E$11:E$5010, MATCH($Q4921, 'Ticket Sales'!$J$11:$J$5010, 0)), M4920)))</f>
        <v/>
      </c>
      <c r="N4921" s="2"/>
      <c r="P4921" s="48">
        <v>4911</v>
      </c>
      <c r="Q4921" s="48" t="str">
        <f t="shared" si="381"/>
        <v/>
      </c>
      <c r="S4921" s="52" t="str">
        <f t="shared" si="382"/>
        <v/>
      </c>
      <c r="U4921" s="52" t="str">
        <f t="shared" si="383"/>
        <v/>
      </c>
      <c r="W4921" s="52" t="str">
        <f t="shared" si="384"/>
        <v/>
      </c>
    </row>
    <row r="4922" spans="1:23" x14ac:dyDescent="0.25">
      <c r="A4922" s="2"/>
      <c r="B4922" s="32"/>
      <c r="C4922" s="25"/>
      <c r="D4922" s="25"/>
      <c r="E4922" s="26"/>
      <c r="F4922" s="27"/>
      <c r="G4922" s="2"/>
      <c r="H4922" s="2"/>
      <c r="I4922" s="38" t="str">
        <f t="shared" si="380"/>
        <v/>
      </c>
      <c r="J4922" s="39" t="str">
        <f>IF($Q4922="", "", IF(IFERROR(INDEX('Ticket Sales'!B$11:B$5010, MATCH($Q4922, 'Ticket Sales'!$J$11:$J$5010, 0)), J4921)="", "", IFERROR(INDEX('Ticket Sales'!B$11:B$5010, MATCH($Q4922, 'Ticket Sales'!$J$11:$J$5010, 0)), J4921)))</f>
        <v/>
      </c>
      <c r="K4922" s="39" t="str">
        <f>IF($Q4922="", "", IF(IFERROR(INDEX('Ticket Sales'!C$11:C$5010, MATCH($Q4922, 'Ticket Sales'!$J$11:$J$5010, 0)), K4921)="", "", IFERROR(INDEX('Ticket Sales'!C$11:C$5010, MATCH($Q4922, 'Ticket Sales'!$J$11:$J$5010, 0)), K4921)))</f>
        <v/>
      </c>
      <c r="L4922" s="40" t="str">
        <f>IF($Q4922="", "", IF(IFERROR(INDEX('Ticket Sales'!D$11:D$5010, MATCH($Q4922, 'Ticket Sales'!$J$11:$J$5010, 0)), L4921)="", "", IFERROR(INDEX('Ticket Sales'!D$11:D$5010, MATCH($Q4922, 'Ticket Sales'!$J$11:$J$5010, 0)), L4921)))</f>
        <v/>
      </c>
      <c r="M4922" s="41" t="str">
        <f>IF($Q4922="", "", IF(IFERROR(INDEX('Ticket Sales'!E$11:E$5010, MATCH($Q4922, 'Ticket Sales'!$J$11:$J$5010, 0)), M4921)="", "", IFERROR(INDEX('Ticket Sales'!E$11:E$5010, MATCH($Q4922, 'Ticket Sales'!$J$11:$J$5010, 0)), M4921)))</f>
        <v/>
      </c>
      <c r="N4922" s="2"/>
      <c r="P4922" s="48">
        <v>4912</v>
      </c>
      <c r="Q4922" s="48" t="str">
        <f t="shared" si="381"/>
        <v/>
      </c>
      <c r="S4922" s="52" t="str">
        <f t="shared" si="382"/>
        <v/>
      </c>
      <c r="U4922" s="52" t="str">
        <f t="shared" si="383"/>
        <v/>
      </c>
      <c r="W4922" s="52" t="str">
        <f t="shared" si="384"/>
        <v/>
      </c>
    </row>
    <row r="4923" spans="1:23" x14ac:dyDescent="0.25">
      <c r="A4923" s="2"/>
      <c r="B4923" s="32"/>
      <c r="C4923" s="25"/>
      <c r="D4923" s="25"/>
      <c r="E4923" s="26"/>
      <c r="F4923" s="27"/>
      <c r="G4923" s="2"/>
      <c r="H4923" s="2"/>
      <c r="I4923" s="38" t="str">
        <f t="shared" si="380"/>
        <v/>
      </c>
      <c r="J4923" s="39" t="str">
        <f>IF($Q4923="", "", IF(IFERROR(INDEX('Ticket Sales'!B$11:B$5010, MATCH($Q4923, 'Ticket Sales'!$J$11:$J$5010, 0)), J4922)="", "", IFERROR(INDEX('Ticket Sales'!B$11:B$5010, MATCH($Q4923, 'Ticket Sales'!$J$11:$J$5010, 0)), J4922)))</f>
        <v/>
      </c>
      <c r="K4923" s="39" t="str">
        <f>IF($Q4923="", "", IF(IFERROR(INDEX('Ticket Sales'!C$11:C$5010, MATCH($Q4923, 'Ticket Sales'!$J$11:$J$5010, 0)), K4922)="", "", IFERROR(INDEX('Ticket Sales'!C$11:C$5010, MATCH($Q4923, 'Ticket Sales'!$J$11:$J$5010, 0)), K4922)))</f>
        <v/>
      </c>
      <c r="L4923" s="40" t="str">
        <f>IF($Q4923="", "", IF(IFERROR(INDEX('Ticket Sales'!D$11:D$5010, MATCH($Q4923, 'Ticket Sales'!$J$11:$J$5010, 0)), L4922)="", "", IFERROR(INDEX('Ticket Sales'!D$11:D$5010, MATCH($Q4923, 'Ticket Sales'!$J$11:$J$5010, 0)), L4922)))</f>
        <v/>
      </c>
      <c r="M4923" s="41" t="str">
        <f>IF($Q4923="", "", IF(IFERROR(INDEX('Ticket Sales'!E$11:E$5010, MATCH($Q4923, 'Ticket Sales'!$J$11:$J$5010, 0)), M4922)="", "", IFERROR(INDEX('Ticket Sales'!E$11:E$5010, MATCH($Q4923, 'Ticket Sales'!$J$11:$J$5010, 0)), M4922)))</f>
        <v/>
      </c>
      <c r="N4923" s="2"/>
      <c r="P4923" s="48">
        <v>4913</v>
      </c>
      <c r="Q4923" s="48" t="str">
        <f t="shared" si="381"/>
        <v/>
      </c>
      <c r="S4923" s="52" t="str">
        <f t="shared" si="382"/>
        <v/>
      </c>
      <c r="U4923" s="52" t="str">
        <f t="shared" si="383"/>
        <v/>
      </c>
      <c r="W4923" s="52" t="str">
        <f t="shared" si="384"/>
        <v/>
      </c>
    </row>
    <row r="4924" spans="1:23" x14ac:dyDescent="0.25">
      <c r="A4924" s="2"/>
      <c r="B4924" s="32"/>
      <c r="C4924" s="25"/>
      <c r="D4924" s="25"/>
      <c r="E4924" s="26"/>
      <c r="F4924" s="27"/>
      <c r="G4924" s="2"/>
      <c r="H4924" s="2"/>
      <c r="I4924" s="38" t="str">
        <f t="shared" si="380"/>
        <v/>
      </c>
      <c r="J4924" s="39" t="str">
        <f>IF($Q4924="", "", IF(IFERROR(INDEX('Ticket Sales'!B$11:B$5010, MATCH($Q4924, 'Ticket Sales'!$J$11:$J$5010, 0)), J4923)="", "", IFERROR(INDEX('Ticket Sales'!B$11:B$5010, MATCH($Q4924, 'Ticket Sales'!$J$11:$J$5010, 0)), J4923)))</f>
        <v/>
      </c>
      <c r="K4924" s="39" t="str">
        <f>IF($Q4924="", "", IF(IFERROR(INDEX('Ticket Sales'!C$11:C$5010, MATCH($Q4924, 'Ticket Sales'!$J$11:$J$5010, 0)), K4923)="", "", IFERROR(INDEX('Ticket Sales'!C$11:C$5010, MATCH($Q4924, 'Ticket Sales'!$J$11:$J$5010, 0)), K4923)))</f>
        <v/>
      </c>
      <c r="L4924" s="40" t="str">
        <f>IF($Q4924="", "", IF(IFERROR(INDEX('Ticket Sales'!D$11:D$5010, MATCH($Q4924, 'Ticket Sales'!$J$11:$J$5010, 0)), L4923)="", "", IFERROR(INDEX('Ticket Sales'!D$11:D$5010, MATCH($Q4924, 'Ticket Sales'!$J$11:$J$5010, 0)), L4923)))</f>
        <v/>
      </c>
      <c r="M4924" s="41" t="str">
        <f>IF($Q4924="", "", IF(IFERROR(INDEX('Ticket Sales'!E$11:E$5010, MATCH($Q4924, 'Ticket Sales'!$J$11:$J$5010, 0)), M4923)="", "", IFERROR(INDEX('Ticket Sales'!E$11:E$5010, MATCH($Q4924, 'Ticket Sales'!$J$11:$J$5010, 0)), M4923)))</f>
        <v/>
      </c>
      <c r="N4924" s="2"/>
      <c r="P4924" s="48">
        <v>4914</v>
      </c>
      <c r="Q4924" s="48" t="str">
        <f t="shared" si="381"/>
        <v/>
      </c>
      <c r="S4924" s="52" t="str">
        <f t="shared" si="382"/>
        <v/>
      </c>
      <c r="U4924" s="52" t="str">
        <f t="shared" si="383"/>
        <v/>
      </c>
      <c r="W4924" s="52" t="str">
        <f t="shared" si="384"/>
        <v/>
      </c>
    </row>
    <row r="4925" spans="1:23" x14ac:dyDescent="0.25">
      <c r="A4925" s="2"/>
      <c r="B4925" s="32"/>
      <c r="C4925" s="25"/>
      <c r="D4925" s="25"/>
      <c r="E4925" s="26"/>
      <c r="F4925" s="27"/>
      <c r="G4925" s="2"/>
      <c r="H4925" s="2"/>
      <c r="I4925" s="38" t="str">
        <f t="shared" si="380"/>
        <v/>
      </c>
      <c r="J4925" s="39" t="str">
        <f>IF($Q4925="", "", IF(IFERROR(INDEX('Ticket Sales'!B$11:B$5010, MATCH($Q4925, 'Ticket Sales'!$J$11:$J$5010, 0)), J4924)="", "", IFERROR(INDEX('Ticket Sales'!B$11:B$5010, MATCH($Q4925, 'Ticket Sales'!$J$11:$J$5010, 0)), J4924)))</f>
        <v/>
      </c>
      <c r="K4925" s="39" t="str">
        <f>IF($Q4925="", "", IF(IFERROR(INDEX('Ticket Sales'!C$11:C$5010, MATCH($Q4925, 'Ticket Sales'!$J$11:$J$5010, 0)), K4924)="", "", IFERROR(INDEX('Ticket Sales'!C$11:C$5010, MATCH($Q4925, 'Ticket Sales'!$J$11:$J$5010, 0)), K4924)))</f>
        <v/>
      </c>
      <c r="L4925" s="40" t="str">
        <f>IF($Q4925="", "", IF(IFERROR(INDEX('Ticket Sales'!D$11:D$5010, MATCH($Q4925, 'Ticket Sales'!$J$11:$J$5010, 0)), L4924)="", "", IFERROR(INDEX('Ticket Sales'!D$11:D$5010, MATCH($Q4925, 'Ticket Sales'!$J$11:$J$5010, 0)), L4924)))</f>
        <v/>
      </c>
      <c r="M4925" s="41" t="str">
        <f>IF($Q4925="", "", IF(IFERROR(INDEX('Ticket Sales'!E$11:E$5010, MATCH($Q4925, 'Ticket Sales'!$J$11:$J$5010, 0)), M4924)="", "", IFERROR(INDEX('Ticket Sales'!E$11:E$5010, MATCH($Q4925, 'Ticket Sales'!$J$11:$J$5010, 0)), M4924)))</f>
        <v/>
      </c>
      <c r="N4925" s="2"/>
      <c r="P4925" s="48">
        <v>4915</v>
      </c>
      <c r="Q4925" s="48" t="str">
        <f t="shared" si="381"/>
        <v/>
      </c>
      <c r="S4925" s="52" t="str">
        <f t="shared" si="382"/>
        <v/>
      </c>
      <c r="U4925" s="52" t="str">
        <f t="shared" si="383"/>
        <v/>
      </c>
      <c r="W4925" s="52" t="str">
        <f t="shared" si="384"/>
        <v/>
      </c>
    </row>
    <row r="4926" spans="1:23" x14ac:dyDescent="0.25">
      <c r="A4926" s="2"/>
      <c r="B4926" s="32"/>
      <c r="C4926" s="25"/>
      <c r="D4926" s="25"/>
      <c r="E4926" s="26"/>
      <c r="F4926" s="27"/>
      <c r="G4926" s="2"/>
      <c r="H4926" s="2"/>
      <c r="I4926" s="38" t="str">
        <f t="shared" si="380"/>
        <v/>
      </c>
      <c r="J4926" s="39" t="str">
        <f>IF($Q4926="", "", IF(IFERROR(INDEX('Ticket Sales'!B$11:B$5010, MATCH($Q4926, 'Ticket Sales'!$J$11:$J$5010, 0)), J4925)="", "", IFERROR(INDEX('Ticket Sales'!B$11:B$5010, MATCH($Q4926, 'Ticket Sales'!$J$11:$J$5010, 0)), J4925)))</f>
        <v/>
      </c>
      <c r="K4926" s="39" t="str">
        <f>IF($Q4926="", "", IF(IFERROR(INDEX('Ticket Sales'!C$11:C$5010, MATCH($Q4926, 'Ticket Sales'!$J$11:$J$5010, 0)), K4925)="", "", IFERROR(INDEX('Ticket Sales'!C$11:C$5010, MATCH($Q4926, 'Ticket Sales'!$J$11:$J$5010, 0)), K4925)))</f>
        <v/>
      </c>
      <c r="L4926" s="40" t="str">
        <f>IF($Q4926="", "", IF(IFERROR(INDEX('Ticket Sales'!D$11:D$5010, MATCH($Q4926, 'Ticket Sales'!$J$11:$J$5010, 0)), L4925)="", "", IFERROR(INDEX('Ticket Sales'!D$11:D$5010, MATCH($Q4926, 'Ticket Sales'!$J$11:$J$5010, 0)), L4925)))</f>
        <v/>
      </c>
      <c r="M4926" s="41" t="str">
        <f>IF($Q4926="", "", IF(IFERROR(INDEX('Ticket Sales'!E$11:E$5010, MATCH($Q4926, 'Ticket Sales'!$J$11:$J$5010, 0)), M4925)="", "", IFERROR(INDEX('Ticket Sales'!E$11:E$5010, MATCH($Q4926, 'Ticket Sales'!$J$11:$J$5010, 0)), M4925)))</f>
        <v/>
      </c>
      <c r="N4926" s="2"/>
      <c r="P4926" s="48">
        <v>4916</v>
      </c>
      <c r="Q4926" s="48" t="str">
        <f t="shared" si="381"/>
        <v/>
      </c>
      <c r="S4926" s="52" t="str">
        <f t="shared" si="382"/>
        <v/>
      </c>
      <c r="U4926" s="52" t="str">
        <f t="shared" si="383"/>
        <v/>
      </c>
      <c r="W4926" s="52" t="str">
        <f t="shared" si="384"/>
        <v/>
      </c>
    </row>
    <row r="4927" spans="1:23" x14ac:dyDescent="0.25">
      <c r="A4927" s="2"/>
      <c r="B4927" s="32"/>
      <c r="C4927" s="25"/>
      <c r="D4927" s="25"/>
      <c r="E4927" s="26"/>
      <c r="F4927" s="27"/>
      <c r="G4927" s="2"/>
      <c r="H4927" s="2"/>
      <c r="I4927" s="38" t="str">
        <f t="shared" si="380"/>
        <v/>
      </c>
      <c r="J4927" s="39" t="str">
        <f>IF($Q4927="", "", IF(IFERROR(INDEX('Ticket Sales'!B$11:B$5010, MATCH($Q4927, 'Ticket Sales'!$J$11:$J$5010, 0)), J4926)="", "", IFERROR(INDEX('Ticket Sales'!B$11:B$5010, MATCH($Q4927, 'Ticket Sales'!$J$11:$J$5010, 0)), J4926)))</f>
        <v/>
      </c>
      <c r="K4927" s="39" t="str">
        <f>IF($Q4927="", "", IF(IFERROR(INDEX('Ticket Sales'!C$11:C$5010, MATCH($Q4927, 'Ticket Sales'!$J$11:$J$5010, 0)), K4926)="", "", IFERROR(INDEX('Ticket Sales'!C$11:C$5010, MATCH($Q4927, 'Ticket Sales'!$J$11:$J$5010, 0)), K4926)))</f>
        <v/>
      </c>
      <c r="L4927" s="40" t="str">
        <f>IF($Q4927="", "", IF(IFERROR(INDEX('Ticket Sales'!D$11:D$5010, MATCH($Q4927, 'Ticket Sales'!$J$11:$J$5010, 0)), L4926)="", "", IFERROR(INDEX('Ticket Sales'!D$11:D$5010, MATCH($Q4927, 'Ticket Sales'!$J$11:$J$5010, 0)), L4926)))</f>
        <v/>
      </c>
      <c r="M4927" s="41" t="str">
        <f>IF($Q4927="", "", IF(IFERROR(INDEX('Ticket Sales'!E$11:E$5010, MATCH($Q4927, 'Ticket Sales'!$J$11:$J$5010, 0)), M4926)="", "", IFERROR(INDEX('Ticket Sales'!E$11:E$5010, MATCH($Q4927, 'Ticket Sales'!$J$11:$J$5010, 0)), M4926)))</f>
        <v/>
      </c>
      <c r="N4927" s="2"/>
      <c r="P4927" s="48">
        <v>4917</v>
      </c>
      <c r="Q4927" s="48" t="str">
        <f t="shared" si="381"/>
        <v/>
      </c>
      <c r="S4927" s="52" t="str">
        <f t="shared" si="382"/>
        <v/>
      </c>
      <c r="U4927" s="52" t="str">
        <f t="shared" si="383"/>
        <v/>
      </c>
      <c r="W4927" s="52" t="str">
        <f t="shared" si="384"/>
        <v/>
      </c>
    </row>
    <row r="4928" spans="1:23" x14ac:dyDescent="0.25">
      <c r="A4928" s="2"/>
      <c r="B4928" s="32"/>
      <c r="C4928" s="25"/>
      <c r="D4928" s="25"/>
      <c r="E4928" s="26"/>
      <c r="F4928" s="27"/>
      <c r="G4928" s="2"/>
      <c r="H4928" s="2"/>
      <c r="I4928" s="38" t="str">
        <f t="shared" si="380"/>
        <v/>
      </c>
      <c r="J4928" s="39" t="str">
        <f>IF($Q4928="", "", IF(IFERROR(INDEX('Ticket Sales'!B$11:B$5010, MATCH($Q4928, 'Ticket Sales'!$J$11:$J$5010, 0)), J4927)="", "", IFERROR(INDEX('Ticket Sales'!B$11:B$5010, MATCH($Q4928, 'Ticket Sales'!$J$11:$J$5010, 0)), J4927)))</f>
        <v/>
      </c>
      <c r="K4928" s="39" t="str">
        <f>IF($Q4928="", "", IF(IFERROR(INDEX('Ticket Sales'!C$11:C$5010, MATCH($Q4928, 'Ticket Sales'!$J$11:$J$5010, 0)), K4927)="", "", IFERROR(INDEX('Ticket Sales'!C$11:C$5010, MATCH($Q4928, 'Ticket Sales'!$J$11:$J$5010, 0)), K4927)))</f>
        <v/>
      </c>
      <c r="L4928" s="40" t="str">
        <f>IF($Q4928="", "", IF(IFERROR(INDEX('Ticket Sales'!D$11:D$5010, MATCH($Q4928, 'Ticket Sales'!$J$11:$J$5010, 0)), L4927)="", "", IFERROR(INDEX('Ticket Sales'!D$11:D$5010, MATCH($Q4928, 'Ticket Sales'!$J$11:$J$5010, 0)), L4927)))</f>
        <v/>
      </c>
      <c r="M4928" s="41" t="str">
        <f>IF($Q4928="", "", IF(IFERROR(INDEX('Ticket Sales'!E$11:E$5010, MATCH($Q4928, 'Ticket Sales'!$J$11:$J$5010, 0)), M4927)="", "", IFERROR(INDEX('Ticket Sales'!E$11:E$5010, MATCH($Q4928, 'Ticket Sales'!$J$11:$J$5010, 0)), M4927)))</f>
        <v/>
      </c>
      <c r="N4928" s="2"/>
      <c r="P4928" s="48">
        <v>4918</v>
      </c>
      <c r="Q4928" s="48" t="str">
        <f t="shared" si="381"/>
        <v/>
      </c>
      <c r="S4928" s="52" t="str">
        <f t="shared" si="382"/>
        <v/>
      </c>
      <c r="U4928" s="52" t="str">
        <f t="shared" si="383"/>
        <v/>
      </c>
      <c r="W4928" s="52" t="str">
        <f t="shared" si="384"/>
        <v/>
      </c>
    </row>
    <row r="4929" spans="1:23" x14ac:dyDescent="0.25">
      <c r="A4929" s="2"/>
      <c r="B4929" s="32"/>
      <c r="C4929" s="25"/>
      <c r="D4929" s="25"/>
      <c r="E4929" s="26"/>
      <c r="F4929" s="27"/>
      <c r="G4929" s="2"/>
      <c r="H4929" s="2"/>
      <c r="I4929" s="38" t="str">
        <f t="shared" si="380"/>
        <v/>
      </c>
      <c r="J4929" s="39" t="str">
        <f>IF($Q4929="", "", IF(IFERROR(INDEX('Ticket Sales'!B$11:B$5010, MATCH($Q4929, 'Ticket Sales'!$J$11:$J$5010, 0)), J4928)="", "", IFERROR(INDEX('Ticket Sales'!B$11:B$5010, MATCH($Q4929, 'Ticket Sales'!$J$11:$J$5010, 0)), J4928)))</f>
        <v/>
      </c>
      <c r="K4929" s="39" t="str">
        <f>IF($Q4929="", "", IF(IFERROR(INDEX('Ticket Sales'!C$11:C$5010, MATCH($Q4929, 'Ticket Sales'!$J$11:$J$5010, 0)), K4928)="", "", IFERROR(INDEX('Ticket Sales'!C$11:C$5010, MATCH($Q4929, 'Ticket Sales'!$J$11:$J$5010, 0)), K4928)))</f>
        <v/>
      </c>
      <c r="L4929" s="40" t="str">
        <f>IF($Q4929="", "", IF(IFERROR(INDEX('Ticket Sales'!D$11:D$5010, MATCH($Q4929, 'Ticket Sales'!$J$11:$J$5010, 0)), L4928)="", "", IFERROR(INDEX('Ticket Sales'!D$11:D$5010, MATCH($Q4929, 'Ticket Sales'!$J$11:$J$5010, 0)), L4928)))</f>
        <v/>
      </c>
      <c r="M4929" s="41" t="str">
        <f>IF($Q4929="", "", IF(IFERROR(INDEX('Ticket Sales'!E$11:E$5010, MATCH($Q4929, 'Ticket Sales'!$J$11:$J$5010, 0)), M4928)="", "", IFERROR(INDEX('Ticket Sales'!E$11:E$5010, MATCH($Q4929, 'Ticket Sales'!$J$11:$J$5010, 0)), M4928)))</f>
        <v/>
      </c>
      <c r="N4929" s="2"/>
      <c r="P4929" s="48">
        <v>4919</v>
      </c>
      <c r="Q4929" s="48" t="str">
        <f t="shared" si="381"/>
        <v/>
      </c>
      <c r="S4929" s="52" t="str">
        <f t="shared" si="382"/>
        <v/>
      </c>
      <c r="U4929" s="52" t="str">
        <f t="shared" si="383"/>
        <v/>
      </c>
      <c r="W4929" s="52" t="str">
        <f t="shared" si="384"/>
        <v/>
      </c>
    </row>
    <row r="4930" spans="1:23" x14ac:dyDescent="0.25">
      <c r="A4930" s="2"/>
      <c r="B4930" s="32"/>
      <c r="C4930" s="25"/>
      <c r="D4930" s="25"/>
      <c r="E4930" s="26"/>
      <c r="F4930" s="27"/>
      <c r="G4930" s="2"/>
      <c r="H4930" s="2"/>
      <c r="I4930" s="38" t="str">
        <f t="shared" si="380"/>
        <v/>
      </c>
      <c r="J4930" s="39" t="str">
        <f>IF($Q4930="", "", IF(IFERROR(INDEX('Ticket Sales'!B$11:B$5010, MATCH($Q4930, 'Ticket Sales'!$J$11:$J$5010, 0)), J4929)="", "", IFERROR(INDEX('Ticket Sales'!B$11:B$5010, MATCH($Q4930, 'Ticket Sales'!$J$11:$J$5010, 0)), J4929)))</f>
        <v/>
      </c>
      <c r="K4930" s="39" t="str">
        <f>IF($Q4930="", "", IF(IFERROR(INDEX('Ticket Sales'!C$11:C$5010, MATCH($Q4930, 'Ticket Sales'!$J$11:$J$5010, 0)), K4929)="", "", IFERROR(INDEX('Ticket Sales'!C$11:C$5010, MATCH($Q4930, 'Ticket Sales'!$J$11:$J$5010, 0)), K4929)))</f>
        <v/>
      </c>
      <c r="L4930" s="40" t="str">
        <f>IF($Q4930="", "", IF(IFERROR(INDEX('Ticket Sales'!D$11:D$5010, MATCH($Q4930, 'Ticket Sales'!$J$11:$J$5010, 0)), L4929)="", "", IFERROR(INDEX('Ticket Sales'!D$11:D$5010, MATCH($Q4930, 'Ticket Sales'!$J$11:$J$5010, 0)), L4929)))</f>
        <v/>
      </c>
      <c r="M4930" s="41" t="str">
        <f>IF($Q4930="", "", IF(IFERROR(INDEX('Ticket Sales'!E$11:E$5010, MATCH($Q4930, 'Ticket Sales'!$J$11:$J$5010, 0)), M4929)="", "", IFERROR(INDEX('Ticket Sales'!E$11:E$5010, MATCH($Q4930, 'Ticket Sales'!$J$11:$J$5010, 0)), M4929)))</f>
        <v/>
      </c>
      <c r="N4930" s="2"/>
      <c r="P4930" s="48">
        <v>4920</v>
      </c>
      <c r="Q4930" s="48" t="str">
        <f t="shared" si="381"/>
        <v/>
      </c>
      <c r="S4930" s="52" t="str">
        <f t="shared" si="382"/>
        <v/>
      </c>
      <c r="U4930" s="52" t="str">
        <f t="shared" si="383"/>
        <v/>
      </c>
      <c r="W4930" s="52" t="str">
        <f t="shared" si="384"/>
        <v/>
      </c>
    </row>
    <row r="4931" spans="1:23" x14ac:dyDescent="0.25">
      <c r="A4931" s="2"/>
      <c r="B4931" s="32"/>
      <c r="C4931" s="25"/>
      <c r="D4931" s="25"/>
      <c r="E4931" s="26"/>
      <c r="F4931" s="27"/>
      <c r="G4931" s="2"/>
      <c r="H4931" s="2"/>
      <c r="I4931" s="38" t="str">
        <f t="shared" si="380"/>
        <v/>
      </c>
      <c r="J4931" s="39" t="str">
        <f>IF($Q4931="", "", IF(IFERROR(INDEX('Ticket Sales'!B$11:B$5010, MATCH($Q4931, 'Ticket Sales'!$J$11:$J$5010, 0)), J4930)="", "", IFERROR(INDEX('Ticket Sales'!B$11:B$5010, MATCH($Q4931, 'Ticket Sales'!$J$11:$J$5010, 0)), J4930)))</f>
        <v/>
      </c>
      <c r="K4931" s="39" t="str">
        <f>IF($Q4931="", "", IF(IFERROR(INDEX('Ticket Sales'!C$11:C$5010, MATCH($Q4931, 'Ticket Sales'!$J$11:$J$5010, 0)), K4930)="", "", IFERROR(INDEX('Ticket Sales'!C$11:C$5010, MATCH($Q4931, 'Ticket Sales'!$J$11:$J$5010, 0)), K4930)))</f>
        <v/>
      </c>
      <c r="L4931" s="40" t="str">
        <f>IF($Q4931="", "", IF(IFERROR(INDEX('Ticket Sales'!D$11:D$5010, MATCH($Q4931, 'Ticket Sales'!$J$11:$J$5010, 0)), L4930)="", "", IFERROR(INDEX('Ticket Sales'!D$11:D$5010, MATCH($Q4931, 'Ticket Sales'!$J$11:$J$5010, 0)), L4930)))</f>
        <v/>
      </c>
      <c r="M4931" s="41" t="str">
        <f>IF($Q4931="", "", IF(IFERROR(INDEX('Ticket Sales'!E$11:E$5010, MATCH($Q4931, 'Ticket Sales'!$J$11:$J$5010, 0)), M4930)="", "", IFERROR(INDEX('Ticket Sales'!E$11:E$5010, MATCH($Q4931, 'Ticket Sales'!$J$11:$J$5010, 0)), M4930)))</f>
        <v/>
      </c>
      <c r="N4931" s="2"/>
      <c r="P4931" s="48">
        <v>4921</v>
      </c>
      <c r="Q4931" s="48" t="str">
        <f t="shared" si="381"/>
        <v/>
      </c>
      <c r="S4931" s="52" t="str">
        <f t="shared" si="382"/>
        <v/>
      </c>
      <c r="U4931" s="52" t="str">
        <f t="shared" si="383"/>
        <v/>
      </c>
      <c r="W4931" s="52" t="str">
        <f t="shared" si="384"/>
        <v/>
      </c>
    </row>
    <row r="4932" spans="1:23" x14ac:dyDescent="0.25">
      <c r="A4932" s="2"/>
      <c r="B4932" s="32"/>
      <c r="C4932" s="25"/>
      <c r="D4932" s="25"/>
      <c r="E4932" s="26"/>
      <c r="F4932" s="27"/>
      <c r="G4932" s="2"/>
      <c r="H4932" s="2"/>
      <c r="I4932" s="38" t="str">
        <f t="shared" si="380"/>
        <v/>
      </c>
      <c r="J4932" s="39" t="str">
        <f>IF($Q4932="", "", IF(IFERROR(INDEX('Ticket Sales'!B$11:B$5010, MATCH($Q4932, 'Ticket Sales'!$J$11:$J$5010, 0)), J4931)="", "", IFERROR(INDEX('Ticket Sales'!B$11:B$5010, MATCH($Q4932, 'Ticket Sales'!$J$11:$J$5010, 0)), J4931)))</f>
        <v/>
      </c>
      <c r="K4932" s="39" t="str">
        <f>IF($Q4932="", "", IF(IFERROR(INDEX('Ticket Sales'!C$11:C$5010, MATCH($Q4932, 'Ticket Sales'!$J$11:$J$5010, 0)), K4931)="", "", IFERROR(INDEX('Ticket Sales'!C$11:C$5010, MATCH($Q4932, 'Ticket Sales'!$J$11:$J$5010, 0)), K4931)))</f>
        <v/>
      </c>
      <c r="L4932" s="40" t="str">
        <f>IF($Q4932="", "", IF(IFERROR(INDEX('Ticket Sales'!D$11:D$5010, MATCH($Q4932, 'Ticket Sales'!$J$11:$J$5010, 0)), L4931)="", "", IFERROR(INDEX('Ticket Sales'!D$11:D$5010, MATCH($Q4932, 'Ticket Sales'!$J$11:$J$5010, 0)), L4931)))</f>
        <v/>
      </c>
      <c r="M4932" s="41" t="str">
        <f>IF($Q4932="", "", IF(IFERROR(INDEX('Ticket Sales'!E$11:E$5010, MATCH($Q4932, 'Ticket Sales'!$J$11:$J$5010, 0)), M4931)="", "", IFERROR(INDEX('Ticket Sales'!E$11:E$5010, MATCH($Q4932, 'Ticket Sales'!$J$11:$J$5010, 0)), M4931)))</f>
        <v/>
      </c>
      <c r="N4932" s="2"/>
      <c r="P4932" s="48">
        <v>4922</v>
      </c>
      <c r="Q4932" s="48" t="str">
        <f t="shared" si="381"/>
        <v/>
      </c>
      <c r="S4932" s="52" t="str">
        <f t="shared" si="382"/>
        <v/>
      </c>
      <c r="U4932" s="52" t="str">
        <f t="shared" si="383"/>
        <v/>
      </c>
      <c r="W4932" s="52" t="str">
        <f t="shared" si="384"/>
        <v/>
      </c>
    </row>
    <row r="4933" spans="1:23" x14ac:dyDescent="0.25">
      <c r="A4933" s="2"/>
      <c r="B4933" s="32"/>
      <c r="C4933" s="25"/>
      <c r="D4933" s="25"/>
      <c r="E4933" s="26"/>
      <c r="F4933" s="27"/>
      <c r="G4933" s="2"/>
      <c r="H4933" s="2"/>
      <c r="I4933" s="38" t="str">
        <f t="shared" si="380"/>
        <v/>
      </c>
      <c r="J4933" s="39" t="str">
        <f>IF($Q4933="", "", IF(IFERROR(INDEX('Ticket Sales'!B$11:B$5010, MATCH($Q4933, 'Ticket Sales'!$J$11:$J$5010, 0)), J4932)="", "", IFERROR(INDEX('Ticket Sales'!B$11:B$5010, MATCH($Q4933, 'Ticket Sales'!$J$11:$J$5010, 0)), J4932)))</f>
        <v/>
      </c>
      <c r="K4933" s="39" t="str">
        <f>IF($Q4933="", "", IF(IFERROR(INDEX('Ticket Sales'!C$11:C$5010, MATCH($Q4933, 'Ticket Sales'!$J$11:$J$5010, 0)), K4932)="", "", IFERROR(INDEX('Ticket Sales'!C$11:C$5010, MATCH($Q4933, 'Ticket Sales'!$J$11:$J$5010, 0)), K4932)))</f>
        <v/>
      </c>
      <c r="L4933" s="40" t="str">
        <f>IF($Q4933="", "", IF(IFERROR(INDEX('Ticket Sales'!D$11:D$5010, MATCH($Q4933, 'Ticket Sales'!$J$11:$J$5010, 0)), L4932)="", "", IFERROR(INDEX('Ticket Sales'!D$11:D$5010, MATCH($Q4933, 'Ticket Sales'!$J$11:$J$5010, 0)), L4932)))</f>
        <v/>
      </c>
      <c r="M4933" s="41" t="str">
        <f>IF($Q4933="", "", IF(IFERROR(INDEX('Ticket Sales'!E$11:E$5010, MATCH($Q4933, 'Ticket Sales'!$J$11:$J$5010, 0)), M4932)="", "", IFERROR(INDEX('Ticket Sales'!E$11:E$5010, MATCH($Q4933, 'Ticket Sales'!$J$11:$J$5010, 0)), M4932)))</f>
        <v/>
      </c>
      <c r="N4933" s="2"/>
      <c r="P4933" s="48">
        <v>4923</v>
      </c>
      <c r="Q4933" s="48" t="str">
        <f t="shared" si="381"/>
        <v/>
      </c>
      <c r="S4933" s="52" t="str">
        <f t="shared" si="382"/>
        <v/>
      </c>
      <c r="U4933" s="52" t="str">
        <f t="shared" si="383"/>
        <v/>
      </c>
      <c r="W4933" s="52" t="str">
        <f t="shared" si="384"/>
        <v/>
      </c>
    </row>
    <row r="4934" spans="1:23" x14ac:dyDescent="0.25">
      <c r="A4934" s="2"/>
      <c r="B4934" s="32"/>
      <c r="C4934" s="25"/>
      <c r="D4934" s="25"/>
      <c r="E4934" s="26"/>
      <c r="F4934" s="27"/>
      <c r="G4934" s="2"/>
      <c r="H4934" s="2"/>
      <c r="I4934" s="38" t="str">
        <f t="shared" si="380"/>
        <v/>
      </c>
      <c r="J4934" s="39" t="str">
        <f>IF($Q4934="", "", IF(IFERROR(INDEX('Ticket Sales'!B$11:B$5010, MATCH($Q4934, 'Ticket Sales'!$J$11:$J$5010, 0)), J4933)="", "", IFERROR(INDEX('Ticket Sales'!B$11:B$5010, MATCH($Q4934, 'Ticket Sales'!$J$11:$J$5010, 0)), J4933)))</f>
        <v/>
      </c>
      <c r="K4934" s="39" t="str">
        <f>IF($Q4934="", "", IF(IFERROR(INDEX('Ticket Sales'!C$11:C$5010, MATCH($Q4934, 'Ticket Sales'!$J$11:$J$5010, 0)), K4933)="", "", IFERROR(INDEX('Ticket Sales'!C$11:C$5010, MATCH($Q4934, 'Ticket Sales'!$J$11:$J$5010, 0)), K4933)))</f>
        <v/>
      </c>
      <c r="L4934" s="40" t="str">
        <f>IF($Q4934="", "", IF(IFERROR(INDEX('Ticket Sales'!D$11:D$5010, MATCH($Q4934, 'Ticket Sales'!$J$11:$J$5010, 0)), L4933)="", "", IFERROR(INDEX('Ticket Sales'!D$11:D$5010, MATCH($Q4934, 'Ticket Sales'!$J$11:$J$5010, 0)), L4933)))</f>
        <v/>
      </c>
      <c r="M4934" s="41" t="str">
        <f>IF($Q4934="", "", IF(IFERROR(INDEX('Ticket Sales'!E$11:E$5010, MATCH($Q4934, 'Ticket Sales'!$J$11:$J$5010, 0)), M4933)="", "", IFERROR(INDEX('Ticket Sales'!E$11:E$5010, MATCH($Q4934, 'Ticket Sales'!$J$11:$J$5010, 0)), M4933)))</f>
        <v/>
      </c>
      <c r="N4934" s="2"/>
      <c r="P4934" s="48">
        <v>4924</v>
      </c>
      <c r="Q4934" s="48" t="str">
        <f t="shared" si="381"/>
        <v/>
      </c>
      <c r="S4934" s="52" t="str">
        <f t="shared" si="382"/>
        <v/>
      </c>
      <c r="U4934" s="52" t="str">
        <f t="shared" si="383"/>
        <v/>
      </c>
      <c r="W4934" s="52" t="str">
        <f t="shared" si="384"/>
        <v/>
      </c>
    </row>
    <row r="4935" spans="1:23" x14ac:dyDescent="0.25">
      <c r="A4935" s="2"/>
      <c r="B4935" s="32"/>
      <c r="C4935" s="25"/>
      <c r="D4935" s="25"/>
      <c r="E4935" s="26"/>
      <c r="F4935" s="27"/>
      <c r="G4935" s="2"/>
      <c r="H4935" s="2"/>
      <c r="I4935" s="38" t="str">
        <f t="shared" si="380"/>
        <v/>
      </c>
      <c r="J4935" s="39" t="str">
        <f>IF($Q4935="", "", IF(IFERROR(INDEX('Ticket Sales'!B$11:B$5010, MATCH($Q4935, 'Ticket Sales'!$J$11:$J$5010, 0)), J4934)="", "", IFERROR(INDEX('Ticket Sales'!B$11:B$5010, MATCH($Q4935, 'Ticket Sales'!$J$11:$J$5010, 0)), J4934)))</f>
        <v/>
      </c>
      <c r="K4935" s="39" t="str">
        <f>IF($Q4935="", "", IF(IFERROR(INDEX('Ticket Sales'!C$11:C$5010, MATCH($Q4935, 'Ticket Sales'!$J$11:$J$5010, 0)), K4934)="", "", IFERROR(INDEX('Ticket Sales'!C$11:C$5010, MATCH($Q4935, 'Ticket Sales'!$J$11:$J$5010, 0)), K4934)))</f>
        <v/>
      </c>
      <c r="L4935" s="40" t="str">
        <f>IF($Q4935="", "", IF(IFERROR(INDEX('Ticket Sales'!D$11:D$5010, MATCH($Q4935, 'Ticket Sales'!$J$11:$J$5010, 0)), L4934)="", "", IFERROR(INDEX('Ticket Sales'!D$11:D$5010, MATCH($Q4935, 'Ticket Sales'!$J$11:$J$5010, 0)), L4934)))</f>
        <v/>
      </c>
      <c r="M4935" s="41" t="str">
        <f>IF($Q4935="", "", IF(IFERROR(INDEX('Ticket Sales'!E$11:E$5010, MATCH($Q4935, 'Ticket Sales'!$J$11:$J$5010, 0)), M4934)="", "", IFERROR(INDEX('Ticket Sales'!E$11:E$5010, MATCH($Q4935, 'Ticket Sales'!$J$11:$J$5010, 0)), M4934)))</f>
        <v/>
      </c>
      <c r="N4935" s="2"/>
      <c r="P4935" s="48">
        <v>4925</v>
      </c>
      <c r="Q4935" s="48" t="str">
        <f t="shared" si="381"/>
        <v/>
      </c>
      <c r="S4935" s="52" t="str">
        <f t="shared" si="382"/>
        <v/>
      </c>
      <c r="U4935" s="52" t="str">
        <f t="shared" si="383"/>
        <v/>
      </c>
      <c r="W4935" s="52" t="str">
        <f t="shared" si="384"/>
        <v/>
      </c>
    </row>
    <row r="4936" spans="1:23" x14ac:dyDescent="0.25">
      <c r="A4936" s="2"/>
      <c r="B4936" s="32"/>
      <c r="C4936" s="25"/>
      <c r="D4936" s="25"/>
      <c r="E4936" s="26"/>
      <c r="F4936" s="27"/>
      <c r="G4936" s="2"/>
      <c r="H4936" s="2"/>
      <c r="I4936" s="38" t="str">
        <f t="shared" si="380"/>
        <v/>
      </c>
      <c r="J4936" s="39" t="str">
        <f>IF($Q4936="", "", IF(IFERROR(INDEX('Ticket Sales'!B$11:B$5010, MATCH($Q4936, 'Ticket Sales'!$J$11:$J$5010, 0)), J4935)="", "", IFERROR(INDEX('Ticket Sales'!B$11:B$5010, MATCH($Q4936, 'Ticket Sales'!$J$11:$J$5010, 0)), J4935)))</f>
        <v/>
      </c>
      <c r="K4936" s="39" t="str">
        <f>IF($Q4936="", "", IF(IFERROR(INDEX('Ticket Sales'!C$11:C$5010, MATCH($Q4936, 'Ticket Sales'!$J$11:$J$5010, 0)), K4935)="", "", IFERROR(INDEX('Ticket Sales'!C$11:C$5010, MATCH($Q4936, 'Ticket Sales'!$J$11:$J$5010, 0)), K4935)))</f>
        <v/>
      </c>
      <c r="L4936" s="40" t="str">
        <f>IF($Q4936="", "", IF(IFERROR(INDEX('Ticket Sales'!D$11:D$5010, MATCH($Q4936, 'Ticket Sales'!$J$11:$J$5010, 0)), L4935)="", "", IFERROR(INDEX('Ticket Sales'!D$11:D$5010, MATCH($Q4936, 'Ticket Sales'!$J$11:$J$5010, 0)), L4935)))</f>
        <v/>
      </c>
      <c r="M4936" s="41" t="str">
        <f>IF($Q4936="", "", IF(IFERROR(INDEX('Ticket Sales'!E$11:E$5010, MATCH($Q4936, 'Ticket Sales'!$J$11:$J$5010, 0)), M4935)="", "", IFERROR(INDEX('Ticket Sales'!E$11:E$5010, MATCH($Q4936, 'Ticket Sales'!$J$11:$J$5010, 0)), M4935)))</f>
        <v/>
      </c>
      <c r="N4936" s="2"/>
      <c r="P4936" s="48">
        <v>4926</v>
      </c>
      <c r="Q4936" s="48" t="str">
        <f t="shared" si="381"/>
        <v/>
      </c>
      <c r="S4936" s="52" t="str">
        <f t="shared" si="382"/>
        <v/>
      </c>
      <c r="U4936" s="52" t="str">
        <f t="shared" si="383"/>
        <v/>
      </c>
      <c r="W4936" s="52" t="str">
        <f t="shared" si="384"/>
        <v/>
      </c>
    </row>
    <row r="4937" spans="1:23" x14ac:dyDescent="0.25">
      <c r="A4937" s="2"/>
      <c r="B4937" s="32"/>
      <c r="C4937" s="25"/>
      <c r="D4937" s="25"/>
      <c r="E4937" s="26"/>
      <c r="F4937" s="27"/>
      <c r="G4937" s="2"/>
      <c r="H4937" s="2"/>
      <c r="I4937" s="38" t="str">
        <f t="shared" si="380"/>
        <v/>
      </c>
      <c r="J4937" s="39" t="str">
        <f>IF($Q4937="", "", IF(IFERROR(INDEX('Ticket Sales'!B$11:B$5010, MATCH($Q4937, 'Ticket Sales'!$J$11:$J$5010, 0)), J4936)="", "", IFERROR(INDEX('Ticket Sales'!B$11:B$5010, MATCH($Q4937, 'Ticket Sales'!$J$11:$J$5010, 0)), J4936)))</f>
        <v/>
      </c>
      <c r="K4937" s="39" t="str">
        <f>IF($Q4937="", "", IF(IFERROR(INDEX('Ticket Sales'!C$11:C$5010, MATCH($Q4937, 'Ticket Sales'!$J$11:$J$5010, 0)), K4936)="", "", IFERROR(INDEX('Ticket Sales'!C$11:C$5010, MATCH($Q4937, 'Ticket Sales'!$J$11:$J$5010, 0)), K4936)))</f>
        <v/>
      </c>
      <c r="L4937" s="40" t="str">
        <f>IF($Q4937="", "", IF(IFERROR(INDEX('Ticket Sales'!D$11:D$5010, MATCH($Q4937, 'Ticket Sales'!$J$11:$J$5010, 0)), L4936)="", "", IFERROR(INDEX('Ticket Sales'!D$11:D$5010, MATCH($Q4937, 'Ticket Sales'!$J$11:$J$5010, 0)), L4936)))</f>
        <v/>
      </c>
      <c r="M4937" s="41" t="str">
        <f>IF($Q4937="", "", IF(IFERROR(INDEX('Ticket Sales'!E$11:E$5010, MATCH($Q4937, 'Ticket Sales'!$J$11:$J$5010, 0)), M4936)="", "", IFERROR(INDEX('Ticket Sales'!E$11:E$5010, MATCH($Q4937, 'Ticket Sales'!$J$11:$J$5010, 0)), M4936)))</f>
        <v/>
      </c>
      <c r="N4937" s="2"/>
      <c r="P4937" s="48">
        <v>4927</v>
      </c>
      <c r="Q4937" s="48" t="str">
        <f t="shared" si="381"/>
        <v/>
      </c>
      <c r="S4937" s="52" t="str">
        <f t="shared" si="382"/>
        <v/>
      </c>
      <c r="U4937" s="52" t="str">
        <f t="shared" si="383"/>
        <v/>
      </c>
      <c r="W4937" s="52" t="str">
        <f t="shared" si="384"/>
        <v/>
      </c>
    </row>
    <row r="4938" spans="1:23" x14ac:dyDescent="0.25">
      <c r="A4938" s="2"/>
      <c r="B4938" s="32"/>
      <c r="C4938" s="25"/>
      <c r="D4938" s="25"/>
      <c r="E4938" s="26"/>
      <c r="F4938" s="27"/>
      <c r="G4938" s="2"/>
      <c r="H4938" s="2"/>
      <c r="I4938" s="38" t="str">
        <f t="shared" si="380"/>
        <v/>
      </c>
      <c r="J4938" s="39" t="str">
        <f>IF($Q4938="", "", IF(IFERROR(INDEX('Ticket Sales'!B$11:B$5010, MATCH($Q4938, 'Ticket Sales'!$J$11:$J$5010, 0)), J4937)="", "", IFERROR(INDEX('Ticket Sales'!B$11:B$5010, MATCH($Q4938, 'Ticket Sales'!$J$11:$J$5010, 0)), J4937)))</f>
        <v/>
      </c>
      <c r="K4938" s="39" t="str">
        <f>IF($Q4938="", "", IF(IFERROR(INDEX('Ticket Sales'!C$11:C$5010, MATCH($Q4938, 'Ticket Sales'!$J$11:$J$5010, 0)), K4937)="", "", IFERROR(INDEX('Ticket Sales'!C$11:C$5010, MATCH($Q4938, 'Ticket Sales'!$J$11:$J$5010, 0)), K4937)))</f>
        <v/>
      </c>
      <c r="L4938" s="40" t="str">
        <f>IF($Q4938="", "", IF(IFERROR(INDEX('Ticket Sales'!D$11:D$5010, MATCH($Q4938, 'Ticket Sales'!$J$11:$J$5010, 0)), L4937)="", "", IFERROR(INDEX('Ticket Sales'!D$11:D$5010, MATCH($Q4938, 'Ticket Sales'!$J$11:$J$5010, 0)), L4937)))</f>
        <v/>
      </c>
      <c r="M4938" s="41" t="str">
        <f>IF($Q4938="", "", IF(IFERROR(INDEX('Ticket Sales'!E$11:E$5010, MATCH($Q4938, 'Ticket Sales'!$J$11:$J$5010, 0)), M4937)="", "", IFERROR(INDEX('Ticket Sales'!E$11:E$5010, MATCH($Q4938, 'Ticket Sales'!$J$11:$J$5010, 0)), M4937)))</f>
        <v/>
      </c>
      <c r="N4938" s="2"/>
      <c r="P4938" s="48">
        <v>4928</v>
      </c>
      <c r="Q4938" s="48" t="str">
        <f t="shared" si="381"/>
        <v/>
      </c>
      <c r="S4938" s="52" t="str">
        <f t="shared" si="382"/>
        <v/>
      </c>
      <c r="U4938" s="52" t="str">
        <f t="shared" si="383"/>
        <v/>
      </c>
      <c r="W4938" s="52" t="str">
        <f t="shared" si="384"/>
        <v/>
      </c>
    </row>
    <row r="4939" spans="1:23" x14ac:dyDescent="0.25">
      <c r="A4939" s="2"/>
      <c r="B4939" s="32"/>
      <c r="C4939" s="25"/>
      <c r="D4939" s="25"/>
      <c r="E4939" s="26"/>
      <c r="F4939" s="27"/>
      <c r="G4939" s="2"/>
      <c r="H4939" s="2"/>
      <c r="I4939" s="38" t="str">
        <f t="shared" si="380"/>
        <v/>
      </c>
      <c r="J4939" s="39" t="str">
        <f>IF($Q4939="", "", IF(IFERROR(INDEX('Ticket Sales'!B$11:B$5010, MATCH($Q4939, 'Ticket Sales'!$J$11:$J$5010, 0)), J4938)="", "", IFERROR(INDEX('Ticket Sales'!B$11:B$5010, MATCH($Q4939, 'Ticket Sales'!$J$11:$J$5010, 0)), J4938)))</f>
        <v/>
      </c>
      <c r="K4939" s="39" t="str">
        <f>IF($Q4939="", "", IF(IFERROR(INDEX('Ticket Sales'!C$11:C$5010, MATCH($Q4939, 'Ticket Sales'!$J$11:$J$5010, 0)), K4938)="", "", IFERROR(INDEX('Ticket Sales'!C$11:C$5010, MATCH($Q4939, 'Ticket Sales'!$J$11:$J$5010, 0)), K4938)))</f>
        <v/>
      </c>
      <c r="L4939" s="40" t="str">
        <f>IF($Q4939="", "", IF(IFERROR(INDEX('Ticket Sales'!D$11:D$5010, MATCH($Q4939, 'Ticket Sales'!$J$11:$J$5010, 0)), L4938)="", "", IFERROR(INDEX('Ticket Sales'!D$11:D$5010, MATCH($Q4939, 'Ticket Sales'!$J$11:$J$5010, 0)), L4938)))</f>
        <v/>
      </c>
      <c r="M4939" s="41" t="str">
        <f>IF($Q4939="", "", IF(IFERROR(INDEX('Ticket Sales'!E$11:E$5010, MATCH($Q4939, 'Ticket Sales'!$J$11:$J$5010, 0)), M4938)="", "", IFERROR(INDEX('Ticket Sales'!E$11:E$5010, MATCH($Q4939, 'Ticket Sales'!$J$11:$J$5010, 0)), M4938)))</f>
        <v/>
      </c>
      <c r="N4939" s="2"/>
      <c r="P4939" s="48">
        <v>4929</v>
      </c>
      <c r="Q4939" s="48" t="str">
        <f t="shared" si="381"/>
        <v/>
      </c>
      <c r="S4939" s="52" t="str">
        <f t="shared" si="382"/>
        <v/>
      </c>
      <c r="U4939" s="52" t="str">
        <f t="shared" si="383"/>
        <v/>
      </c>
      <c r="W4939" s="52" t="str">
        <f t="shared" si="384"/>
        <v/>
      </c>
    </row>
    <row r="4940" spans="1:23" x14ac:dyDescent="0.25">
      <c r="A4940" s="2"/>
      <c r="B4940" s="32"/>
      <c r="C4940" s="25"/>
      <c r="D4940" s="25"/>
      <c r="E4940" s="26"/>
      <c r="F4940" s="27"/>
      <c r="G4940" s="2"/>
      <c r="H4940" s="2"/>
      <c r="I4940" s="38" t="str">
        <f t="shared" ref="I4940:I5003" si="385">$Q4940</f>
        <v/>
      </c>
      <c r="J4940" s="39" t="str">
        <f>IF($Q4940="", "", IF(IFERROR(INDEX('Ticket Sales'!B$11:B$5010, MATCH($Q4940, 'Ticket Sales'!$J$11:$J$5010, 0)), J4939)="", "", IFERROR(INDEX('Ticket Sales'!B$11:B$5010, MATCH($Q4940, 'Ticket Sales'!$J$11:$J$5010, 0)), J4939)))</f>
        <v/>
      </c>
      <c r="K4940" s="39" t="str">
        <f>IF($Q4940="", "", IF(IFERROR(INDEX('Ticket Sales'!C$11:C$5010, MATCH($Q4940, 'Ticket Sales'!$J$11:$J$5010, 0)), K4939)="", "", IFERROR(INDEX('Ticket Sales'!C$11:C$5010, MATCH($Q4940, 'Ticket Sales'!$J$11:$J$5010, 0)), K4939)))</f>
        <v/>
      </c>
      <c r="L4940" s="40" t="str">
        <f>IF($Q4940="", "", IF(IFERROR(INDEX('Ticket Sales'!D$11:D$5010, MATCH($Q4940, 'Ticket Sales'!$J$11:$J$5010, 0)), L4939)="", "", IFERROR(INDEX('Ticket Sales'!D$11:D$5010, MATCH($Q4940, 'Ticket Sales'!$J$11:$J$5010, 0)), L4939)))</f>
        <v/>
      </c>
      <c r="M4940" s="41" t="str">
        <f>IF($Q4940="", "", IF(IFERROR(INDEX('Ticket Sales'!E$11:E$5010, MATCH($Q4940, 'Ticket Sales'!$J$11:$J$5010, 0)), M4939)="", "", IFERROR(INDEX('Ticket Sales'!E$11:E$5010, MATCH($Q4940, 'Ticket Sales'!$J$11:$J$5010, 0)), M4939)))</f>
        <v/>
      </c>
      <c r="N4940" s="2"/>
      <c r="P4940" s="48">
        <v>4930</v>
      </c>
      <c r="Q4940" s="48" t="str">
        <f t="shared" ref="Q4940:Q5003" si="386">IF(ISNUMBER($Q$8)=FALSE, "", IF($P4940&gt;$Q$8, "", $P4940))</f>
        <v/>
      </c>
      <c r="S4940" s="52" t="str">
        <f t="shared" ref="S4940:S5003" si="387">IF($B4940="", "", $B4940)</f>
        <v/>
      </c>
      <c r="U4940" s="52" t="str">
        <f t="shared" ref="U4940:U5003" si="388">IF(COUNTIF($B4940:$F4940, "")=5, "", "X")</f>
        <v/>
      </c>
      <c r="W4940" s="52" t="str">
        <f t="shared" ref="W4940:W5003" si="389">IF(AND($U4940="X", $S4940=""), "X", IF(AND($U4940="X", ISNUMBER($S4940)=FALSE), "X", IF(AND($U4940="X", COUNTIF($S$11:$S$5010, $S4940)&gt;1), "X", "")))</f>
        <v/>
      </c>
    </row>
    <row r="4941" spans="1:23" x14ac:dyDescent="0.25">
      <c r="A4941" s="2"/>
      <c r="B4941" s="32"/>
      <c r="C4941" s="25"/>
      <c r="D4941" s="25"/>
      <c r="E4941" s="26"/>
      <c r="F4941" s="27"/>
      <c r="G4941" s="2"/>
      <c r="H4941" s="2"/>
      <c r="I4941" s="38" t="str">
        <f t="shared" si="385"/>
        <v/>
      </c>
      <c r="J4941" s="39" t="str">
        <f>IF($Q4941="", "", IF(IFERROR(INDEX('Ticket Sales'!B$11:B$5010, MATCH($Q4941, 'Ticket Sales'!$J$11:$J$5010, 0)), J4940)="", "", IFERROR(INDEX('Ticket Sales'!B$11:B$5010, MATCH($Q4941, 'Ticket Sales'!$J$11:$J$5010, 0)), J4940)))</f>
        <v/>
      </c>
      <c r="K4941" s="39" t="str">
        <f>IF($Q4941="", "", IF(IFERROR(INDEX('Ticket Sales'!C$11:C$5010, MATCH($Q4941, 'Ticket Sales'!$J$11:$J$5010, 0)), K4940)="", "", IFERROR(INDEX('Ticket Sales'!C$11:C$5010, MATCH($Q4941, 'Ticket Sales'!$J$11:$J$5010, 0)), K4940)))</f>
        <v/>
      </c>
      <c r="L4941" s="40" t="str">
        <f>IF($Q4941="", "", IF(IFERROR(INDEX('Ticket Sales'!D$11:D$5010, MATCH($Q4941, 'Ticket Sales'!$J$11:$J$5010, 0)), L4940)="", "", IFERROR(INDEX('Ticket Sales'!D$11:D$5010, MATCH($Q4941, 'Ticket Sales'!$J$11:$J$5010, 0)), L4940)))</f>
        <v/>
      </c>
      <c r="M4941" s="41" t="str">
        <f>IF($Q4941="", "", IF(IFERROR(INDEX('Ticket Sales'!E$11:E$5010, MATCH($Q4941, 'Ticket Sales'!$J$11:$J$5010, 0)), M4940)="", "", IFERROR(INDEX('Ticket Sales'!E$11:E$5010, MATCH($Q4941, 'Ticket Sales'!$J$11:$J$5010, 0)), M4940)))</f>
        <v/>
      </c>
      <c r="N4941" s="2"/>
      <c r="P4941" s="48">
        <v>4931</v>
      </c>
      <c r="Q4941" s="48" t="str">
        <f t="shared" si="386"/>
        <v/>
      </c>
      <c r="S4941" s="52" t="str">
        <f t="shared" si="387"/>
        <v/>
      </c>
      <c r="U4941" s="52" t="str">
        <f t="shared" si="388"/>
        <v/>
      </c>
      <c r="W4941" s="52" t="str">
        <f t="shared" si="389"/>
        <v/>
      </c>
    </row>
    <row r="4942" spans="1:23" x14ac:dyDescent="0.25">
      <c r="A4942" s="2"/>
      <c r="B4942" s="32"/>
      <c r="C4942" s="25"/>
      <c r="D4942" s="25"/>
      <c r="E4942" s="26"/>
      <c r="F4942" s="27"/>
      <c r="G4942" s="2"/>
      <c r="H4942" s="2"/>
      <c r="I4942" s="38" t="str">
        <f t="shared" si="385"/>
        <v/>
      </c>
      <c r="J4942" s="39" t="str">
        <f>IF($Q4942="", "", IF(IFERROR(INDEX('Ticket Sales'!B$11:B$5010, MATCH($Q4942, 'Ticket Sales'!$J$11:$J$5010, 0)), J4941)="", "", IFERROR(INDEX('Ticket Sales'!B$11:B$5010, MATCH($Q4942, 'Ticket Sales'!$J$11:$J$5010, 0)), J4941)))</f>
        <v/>
      </c>
      <c r="K4942" s="39" t="str">
        <f>IF($Q4942="", "", IF(IFERROR(INDEX('Ticket Sales'!C$11:C$5010, MATCH($Q4942, 'Ticket Sales'!$J$11:$J$5010, 0)), K4941)="", "", IFERROR(INDEX('Ticket Sales'!C$11:C$5010, MATCH($Q4942, 'Ticket Sales'!$J$11:$J$5010, 0)), K4941)))</f>
        <v/>
      </c>
      <c r="L4942" s="40" t="str">
        <f>IF($Q4942="", "", IF(IFERROR(INDEX('Ticket Sales'!D$11:D$5010, MATCH($Q4942, 'Ticket Sales'!$J$11:$J$5010, 0)), L4941)="", "", IFERROR(INDEX('Ticket Sales'!D$11:D$5010, MATCH($Q4942, 'Ticket Sales'!$J$11:$J$5010, 0)), L4941)))</f>
        <v/>
      </c>
      <c r="M4942" s="41" t="str">
        <f>IF($Q4942="", "", IF(IFERROR(INDEX('Ticket Sales'!E$11:E$5010, MATCH($Q4942, 'Ticket Sales'!$J$11:$J$5010, 0)), M4941)="", "", IFERROR(INDEX('Ticket Sales'!E$11:E$5010, MATCH($Q4942, 'Ticket Sales'!$J$11:$J$5010, 0)), M4941)))</f>
        <v/>
      </c>
      <c r="N4942" s="2"/>
      <c r="P4942" s="48">
        <v>4932</v>
      </c>
      <c r="Q4942" s="48" t="str">
        <f t="shared" si="386"/>
        <v/>
      </c>
      <c r="S4942" s="52" t="str">
        <f t="shared" si="387"/>
        <v/>
      </c>
      <c r="U4942" s="52" t="str">
        <f t="shared" si="388"/>
        <v/>
      </c>
      <c r="W4942" s="52" t="str">
        <f t="shared" si="389"/>
        <v/>
      </c>
    </row>
    <row r="4943" spans="1:23" x14ac:dyDescent="0.25">
      <c r="A4943" s="2"/>
      <c r="B4943" s="32"/>
      <c r="C4943" s="25"/>
      <c r="D4943" s="25"/>
      <c r="E4943" s="26"/>
      <c r="F4943" s="27"/>
      <c r="G4943" s="2"/>
      <c r="H4943" s="2"/>
      <c r="I4943" s="38" t="str">
        <f t="shared" si="385"/>
        <v/>
      </c>
      <c r="J4943" s="39" t="str">
        <f>IF($Q4943="", "", IF(IFERROR(INDEX('Ticket Sales'!B$11:B$5010, MATCH($Q4943, 'Ticket Sales'!$J$11:$J$5010, 0)), J4942)="", "", IFERROR(INDEX('Ticket Sales'!B$11:B$5010, MATCH($Q4943, 'Ticket Sales'!$J$11:$J$5010, 0)), J4942)))</f>
        <v/>
      </c>
      <c r="K4943" s="39" t="str">
        <f>IF($Q4943="", "", IF(IFERROR(INDEX('Ticket Sales'!C$11:C$5010, MATCH($Q4943, 'Ticket Sales'!$J$11:$J$5010, 0)), K4942)="", "", IFERROR(INDEX('Ticket Sales'!C$11:C$5010, MATCH($Q4943, 'Ticket Sales'!$J$11:$J$5010, 0)), K4942)))</f>
        <v/>
      </c>
      <c r="L4943" s="40" t="str">
        <f>IF($Q4943="", "", IF(IFERROR(INDEX('Ticket Sales'!D$11:D$5010, MATCH($Q4943, 'Ticket Sales'!$J$11:$J$5010, 0)), L4942)="", "", IFERROR(INDEX('Ticket Sales'!D$11:D$5010, MATCH($Q4943, 'Ticket Sales'!$J$11:$J$5010, 0)), L4942)))</f>
        <v/>
      </c>
      <c r="M4943" s="41" t="str">
        <f>IF($Q4943="", "", IF(IFERROR(INDEX('Ticket Sales'!E$11:E$5010, MATCH($Q4943, 'Ticket Sales'!$J$11:$J$5010, 0)), M4942)="", "", IFERROR(INDEX('Ticket Sales'!E$11:E$5010, MATCH($Q4943, 'Ticket Sales'!$J$11:$J$5010, 0)), M4942)))</f>
        <v/>
      </c>
      <c r="N4943" s="2"/>
      <c r="P4943" s="48">
        <v>4933</v>
      </c>
      <c r="Q4943" s="48" t="str">
        <f t="shared" si="386"/>
        <v/>
      </c>
      <c r="S4943" s="52" t="str">
        <f t="shared" si="387"/>
        <v/>
      </c>
      <c r="U4943" s="52" t="str">
        <f t="shared" si="388"/>
        <v/>
      </c>
      <c r="W4943" s="52" t="str">
        <f t="shared" si="389"/>
        <v/>
      </c>
    </row>
    <row r="4944" spans="1:23" x14ac:dyDescent="0.25">
      <c r="A4944" s="2"/>
      <c r="B4944" s="32"/>
      <c r="C4944" s="25"/>
      <c r="D4944" s="25"/>
      <c r="E4944" s="26"/>
      <c r="F4944" s="27"/>
      <c r="G4944" s="2"/>
      <c r="H4944" s="2"/>
      <c r="I4944" s="38" t="str">
        <f t="shared" si="385"/>
        <v/>
      </c>
      <c r="J4944" s="39" t="str">
        <f>IF($Q4944="", "", IF(IFERROR(INDEX('Ticket Sales'!B$11:B$5010, MATCH($Q4944, 'Ticket Sales'!$J$11:$J$5010, 0)), J4943)="", "", IFERROR(INDEX('Ticket Sales'!B$11:B$5010, MATCH($Q4944, 'Ticket Sales'!$J$11:$J$5010, 0)), J4943)))</f>
        <v/>
      </c>
      <c r="K4944" s="39" t="str">
        <f>IF($Q4944="", "", IF(IFERROR(INDEX('Ticket Sales'!C$11:C$5010, MATCH($Q4944, 'Ticket Sales'!$J$11:$J$5010, 0)), K4943)="", "", IFERROR(INDEX('Ticket Sales'!C$11:C$5010, MATCH($Q4944, 'Ticket Sales'!$J$11:$J$5010, 0)), K4943)))</f>
        <v/>
      </c>
      <c r="L4944" s="40" t="str">
        <f>IF($Q4944="", "", IF(IFERROR(INDEX('Ticket Sales'!D$11:D$5010, MATCH($Q4944, 'Ticket Sales'!$J$11:$J$5010, 0)), L4943)="", "", IFERROR(INDEX('Ticket Sales'!D$11:D$5010, MATCH($Q4944, 'Ticket Sales'!$J$11:$J$5010, 0)), L4943)))</f>
        <v/>
      </c>
      <c r="M4944" s="41" t="str">
        <f>IF($Q4944="", "", IF(IFERROR(INDEX('Ticket Sales'!E$11:E$5010, MATCH($Q4944, 'Ticket Sales'!$J$11:$J$5010, 0)), M4943)="", "", IFERROR(INDEX('Ticket Sales'!E$11:E$5010, MATCH($Q4944, 'Ticket Sales'!$J$11:$J$5010, 0)), M4943)))</f>
        <v/>
      </c>
      <c r="N4944" s="2"/>
      <c r="P4944" s="48">
        <v>4934</v>
      </c>
      <c r="Q4944" s="48" t="str">
        <f t="shared" si="386"/>
        <v/>
      </c>
      <c r="S4944" s="52" t="str">
        <f t="shared" si="387"/>
        <v/>
      </c>
      <c r="U4944" s="52" t="str">
        <f t="shared" si="388"/>
        <v/>
      </c>
      <c r="W4944" s="52" t="str">
        <f t="shared" si="389"/>
        <v/>
      </c>
    </row>
    <row r="4945" spans="1:23" x14ac:dyDescent="0.25">
      <c r="A4945" s="2"/>
      <c r="B4945" s="32"/>
      <c r="C4945" s="25"/>
      <c r="D4945" s="25"/>
      <c r="E4945" s="26"/>
      <c r="F4945" s="27"/>
      <c r="G4945" s="2"/>
      <c r="H4945" s="2"/>
      <c r="I4945" s="38" t="str">
        <f t="shared" si="385"/>
        <v/>
      </c>
      <c r="J4945" s="39" t="str">
        <f>IF($Q4945="", "", IF(IFERROR(INDEX('Ticket Sales'!B$11:B$5010, MATCH($Q4945, 'Ticket Sales'!$J$11:$J$5010, 0)), J4944)="", "", IFERROR(INDEX('Ticket Sales'!B$11:B$5010, MATCH($Q4945, 'Ticket Sales'!$J$11:$J$5010, 0)), J4944)))</f>
        <v/>
      </c>
      <c r="K4945" s="39" t="str">
        <f>IF($Q4945="", "", IF(IFERROR(INDEX('Ticket Sales'!C$11:C$5010, MATCH($Q4945, 'Ticket Sales'!$J$11:$J$5010, 0)), K4944)="", "", IFERROR(INDEX('Ticket Sales'!C$11:C$5010, MATCH($Q4945, 'Ticket Sales'!$J$11:$J$5010, 0)), K4944)))</f>
        <v/>
      </c>
      <c r="L4945" s="40" t="str">
        <f>IF($Q4945="", "", IF(IFERROR(INDEX('Ticket Sales'!D$11:D$5010, MATCH($Q4945, 'Ticket Sales'!$J$11:$J$5010, 0)), L4944)="", "", IFERROR(INDEX('Ticket Sales'!D$11:D$5010, MATCH($Q4945, 'Ticket Sales'!$J$11:$J$5010, 0)), L4944)))</f>
        <v/>
      </c>
      <c r="M4945" s="41" t="str">
        <f>IF($Q4945="", "", IF(IFERROR(INDEX('Ticket Sales'!E$11:E$5010, MATCH($Q4945, 'Ticket Sales'!$J$11:$J$5010, 0)), M4944)="", "", IFERROR(INDEX('Ticket Sales'!E$11:E$5010, MATCH($Q4945, 'Ticket Sales'!$J$11:$J$5010, 0)), M4944)))</f>
        <v/>
      </c>
      <c r="N4945" s="2"/>
      <c r="P4945" s="48">
        <v>4935</v>
      </c>
      <c r="Q4945" s="48" t="str">
        <f t="shared" si="386"/>
        <v/>
      </c>
      <c r="S4945" s="52" t="str">
        <f t="shared" si="387"/>
        <v/>
      </c>
      <c r="U4945" s="52" t="str">
        <f t="shared" si="388"/>
        <v/>
      </c>
      <c r="W4945" s="52" t="str">
        <f t="shared" si="389"/>
        <v/>
      </c>
    </row>
    <row r="4946" spans="1:23" x14ac:dyDescent="0.25">
      <c r="A4946" s="2"/>
      <c r="B4946" s="32"/>
      <c r="C4946" s="25"/>
      <c r="D4946" s="25"/>
      <c r="E4946" s="26"/>
      <c r="F4946" s="27"/>
      <c r="G4946" s="2"/>
      <c r="H4946" s="2"/>
      <c r="I4946" s="38" t="str">
        <f t="shared" si="385"/>
        <v/>
      </c>
      <c r="J4946" s="39" t="str">
        <f>IF($Q4946="", "", IF(IFERROR(INDEX('Ticket Sales'!B$11:B$5010, MATCH($Q4946, 'Ticket Sales'!$J$11:$J$5010, 0)), J4945)="", "", IFERROR(INDEX('Ticket Sales'!B$11:B$5010, MATCH($Q4946, 'Ticket Sales'!$J$11:$J$5010, 0)), J4945)))</f>
        <v/>
      </c>
      <c r="K4946" s="39" t="str">
        <f>IF($Q4946="", "", IF(IFERROR(INDEX('Ticket Sales'!C$11:C$5010, MATCH($Q4946, 'Ticket Sales'!$J$11:$J$5010, 0)), K4945)="", "", IFERROR(INDEX('Ticket Sales'!C$11:C$5010, MATCH($Q4946, 'Ticket Sales'!$J$11:$J$5010, 0)), K4945)))</f>
        <v/>
      </c>
      <c r="L4946" s="40" t="str">
        <f>IF($Q4946="", "", IF(IFERROR(INDEX('Ticket Sales'!D$11:D$5010, MATCH($Q4946, 'Ticket Sales'!$J$11:$J$5010, 0)), L4945)="", "", IFERROR(INDEX('Ticket Sales'!D$11:D$5010, MATCH($Q4946, 'Ticket Sales'!$J$11:$J$5010, 0)), L4945)))</f>
        <v/>
      </c>
      <c r="M4946" s="41" t="str">
        <f>IF($Q4946="", "", IF(IFERROR(INDEX('Ticket Sales'!E$11:E$5010, MATCH($Q4946, 'Ticket Sales'!$J$11:$J$5010, 0)), M4945)="", "", IFERROR(INDEX('Ticket Sales'!E$11:E$5010, MATCH($Q4946, 'Ticket Sales'!$J$11:$J$5010, 0)), M4945)))</f>
        <v/>
      </c>
      <c r="N4946" s="2"/>
      <c r="P4946" s="48">
        <v>4936</v>
      </c>
      <c r="Q4946" s="48" t="str">
        <f t="shared" si="386"/>
        <v/>
      </c>
      <c r="S4946" s="52" t="str">
        <f t="shared" si="387"/>
        <v/>
      </c>
      <c r="U4946" s="52" t="str">
        <f t="shared" si="388"/>
        <v/>
      </c>
      <c r="W4946" s="52" t="str">
        <f t="shared" si="389"/>
        <v/>
      </c>
    </row>
    <row r="4947" spans="1:23" x14ac:dyDescent="0.25">
      <c r="A4947" s="2"/>
      <c r="B4947" s="32"/>
      <c r="C4947" s="25"/>
      <c r="D4947" s="25"/>
      <c r="E4947" s="26"/>
      <c r="F4947" s="27"/>
      <c r="G4947" s="2"/>
      <c r="H4947" s="2"/>
      <c r="I4947" s="38" t="str">
        <f t="shared" si="385"/>
        <v/>
      </c>
      <c r="J4947" s="39" t="str">
        <f>IF($Q4947="", "", IF(IFERROR(INDEX('Ticket Sales'!B$11:B$5010, MATCH($Q4947, 'Ticket Sales'!$J$11:$J$5010, 0)), J4946)="", "", IFERROR(INDEX('Ticket Sales'!B$11:B$5010, MATCH($Q4947, 'Ticket Sales'!$J$11:$J$5010, 0)), J4946)))</f>
        <v/>
      </c>
      <c r="K4947" s="39" t="str">
        <f>IF($Q4947="", "", IF(IFERROR(INDEX('Ticket Sales'!C$11:C$5010, MATCH($Q4947, 'Ticket Sales'!$J$11:$J$5010, 0)), K4946)="", "", IFERROR(INDEX('Ticket Sales'!C$11:C$5010, MATCH($Q4947, 'Ticket Sales'!$J$11:$J$5010, 0)), K4946)))</f>
        <v/>
      </c>
      <c r="L4947" s="40" t="str">
        <f>IF($Q4947="", "", IF(IFERROR(INDEX('Ticket Sales'!D$11:D$5010, MATCH($Q4947, 'Ticket Sales'!$J$11:$J$5010, 0)), L4946)="", "", IFERROR(INDEX('Ticket Sales'!D$11:D$5010, MATCH($Q4947, 'Ticket Sales'!$J$11:$J$5010, 0)), L4946)))</f>
        <v/>
      </c>
      <c r="M4947" s="41" t="str">
        <f>IF($Q4947="", "", IF(IFERROR(INDEX('Ticket Sales'!E$11:E$5010, MATCH($Q4947, 'Ticket Sales'!$J$11:$J$5010, 0)), M4946)="", "", IFERROR(INDEX('Ticket Sales'!E$11:E$5010, MATCH($Q4947, 'Ticket Sales'!$J$11:$J$5010, 0)), M4946)))</f>
        <v/>
      </c>
      <c r="N4947" s="2"/>
      <c r="P4947" s="48">
        <v>4937</v>
      </c>
      <c r="Q4947" s="48" t="str">
        <f t="shared" si="386"/>
        <v/>
      </c>
      <c r="S4947" s="52" t="str">
        <f t="shared" si="387"/>
        <v/>
      </c>
      <c r="U4947" s="52" t="str">
        <f t="shared" si="388"/>
        <v/>
      </c>
      <c r="W4947" s="52" t="str">
        <f t="shared" si="389"/>
        <v/>
      </c>
    </row>
    <row r="4948" spans="1:23" x14ac:dyDescent="0.25">
      <c r="A4948" s="2"/>
      <c r="B4948" s="32"/>
      <c r="C4948" s="25"/>
      <c r="D4948" s="25"/>
      <c r="E4948" s="26"/>
      <c r="F4948" s="27"/>
      <c r="G4948" s="2"/>
      <c r="H4948" s="2"/>
      <c r="I4948" s="38" t="str">
        <f t="shared" si="385"/>
        <v/>
      </c>
      <c r="J4948" s="39" t="str">
        <f>IF($Q4948="", "", IF(IFERROR(INDEX('Ticket Sales'!B$11:B$5010, MATCH($Q4948, 'Ticket Sales'!$J$11:$J$5010, 0)), J4947)="", "", IFERROR(INDEX('Ticket Sales'!B$11:B$5010, MATCH($Q4948, 'Ticket Sales'!$J$11:$J$5010, 0)), J4947)))</f>
        <v/>
      </c>
      <c r="K4948" s="39" t="str">
        <f>IF($Q4948="", "", IF(IFERROR(INDEX('Ticket Sales'!C$11:C$5010, MATCH($Q4948, 'Ticket Sales'!$J$11:$J$5010, 0)), K4947)="", "", IFERROR(INDEX('Ticket Sales'!C$11:C$5010, MATCH($Q4948, 'Ticket Sales'!$J$11:$J$5010, 0)), K4947)))</f>
        <v/>
      </c>
      <c r="L4948" s="40" t="str">
        <f>IF($Q4948="", "", IF(IFERROR(INDEX('Ticket Sales'!D$11:D$5010, MATCH($Q4948, 'Ticket Sales'!$J$11:$J$5010, 0)), L4947)="", "", IFERROR(INDEX('Ticket Sales'!D$11:D$5010, MATCH($Q4948, 'Ticket Sales'!$J$11:$J$5010, 0)), L4947)))</f>
        <v/>
      </c>
      <c r="M4948" s="41" t="str">
        <f>IF($Q4948="", "", IF(IFERROR(INDEX('Ticket Sales'!E$11:E$5010, MATCH($Q4948, 'Ticket Sales'!$J$11:$J$5010, 0)), M4947)="", "", IFERROR(INDEX('Ticket Sales'!E$11:E$5010, MATCH($Q4948, 'Ticket Sales'!$J$11:$J$5010, 0)), M4947)))</f>
        <v/>
      </c>
      <c r="N4948" s="2"/>
      <c r="P4948" s="48">
        <v>4938</v>
      </c>
      <c r="Q4948" s="48" t="str">
        <f t="shared" si="386"/>
        <v/>
      </c>
      <c r="S4948" s="52" t="str">
        <f t="shared" si="387"/>
        <v/>
      </c>
      <c r="U4948" s="52" t="str">
        <f t="shared" si="388"/>
        <v/>
      </c>
      <c r="W4948" s="52" t="str">
        <f t="shared" si="389"/>
        <v/>
      </c>
    </row>
    <row r="4949" spans="1:23" x14ac:dyDescent="0.25">
      <c r="A4949" s="2"/>
      <c r="B4949" s="32"/>
      <c r="C4949" s="25"/>
      <c r="D4949" s="25"/>
      <c r="E4949" s="26"/>
      <c r="F4949" s="27"/>
      <c r="G4949" s="2"/>
      <c r="H4949" s="2"/>
      <c r="I4949" s="38" t="str">
        <f t="shared" si="385"/>
        <v/>
      </c>
      <c r="J4949" s="39" t="str">
        <f>IF($Q4949="", "", IF(IFERROR(INDEX('Ticket Sales'!B$11:B$5010, MATCH($Q4949, 'Ticket Sales'!$J$11:$J$5010, 0)), J4948)="", "", IFERROR(INDEX('Ticket Sales'!B$11:B$5010, MATCH($Q4949, 'Ticket Sales'!$J$11:$J$5010, 0)), J4948)))</f>
        <v/>
      </c>
      <c r="K4949" s="39" t="str">
        <f>IF($Q4949="", "", IF(IFERROR(INDEX('Ticket Sales'!C$11:C$5010, MATCH($Q4949, 'Ticket Sales'!$J$11:$J$5010, 0)), K4948)="", "", IFERROR(INDEX('Ticket Sales'!C$11:C$5010, MATCH($Q4949, 'Ticket Sales'!$J$11:$J$5010, 0)), K4948)))</f>
        <v/>
      </c>
      <c r="L4949" s="40" t="str">
        <f>IF($Q4949="", "", IF(IFERROR(INDEX('Ticket Sales'!D$11:D$5010, MATCH($Q4949, 'Ticket Sales'!$J$11:$J$5010, 0)), L4948)="", "", IFERROR(INDEX('Ticket Sales'!D$11:D$5010, MATCH($Q4949, 'Ticket Sales'!$J$11:$J$5010, 0)), L4948)))</f>
        <v/>
      </c>
      <c r="M4949" s="41" t="str">
        <f>IF($Q4949="", "", IF(IFERROR(INDEX('Ticket Sales'!E$11:E$5010, MATCH($Q4949, 'Ticket Sales'!$J$11:$J$5010, 0)), M4948)="", "", IFERROR(INDEX('Ticket Sales'!E$11:E$5010, MATCH($Q4949, 'Ticket Sales'!$J$11:$J$5010, 0)), M4948)))</f>
        <v/>
      </c>
      <c r="N4949" s="2"/>
      <c r="P4949" s="48">
        <v>4939</v>
      </c>
      <c r="Q4949" s="48" t="str">
        <f t="shared" si="386"/>
        <v/>
      </c>
      <c r="S4949" s="52" t="str">
        <f t="shared" si="387"/>
        <v/>
      </c>
      <c r="U4949" s="52" t="str">
        <f t="shared" si="388"/>
        <v/>
      </c>
      <c r="W4949" s="52" t="str">
        <f t="shared" si="389"/>
        <v/>
      </c>
    </row>
    <row r="4950" spans="1:23" x14ac:dyDescent="0.25">
      <c r="A4950" s="2"/>
      <c r="B4950" s="32"/>
      <c r="C4950" s="25"/>
      <c r="D4950" s="25"/>
      <c r="E4950" s="26"/>
      <c r="F4950" s="27"/>
      <c r="G4950" s="2"/>
      <c r="H4950" s="2"/>
      <c r="I4950" s="38" t="str">
        <f t="shared" si="385"/>
        <v/>
      </c>
      <c r="J4950" s="39" t="str">
        <f>IF($Q4950="", "", IF(IFERROR(INDEX('Ticket Sales'!B$11:B$5010, MATCH($Q4950, 'Ticket Sales'!$J$11:$J$5010, 0)), J4949)="", "", IFERROR(INDEX('Ticket Sales'!B$11:B$5010, MATCH($Q4950, 'Ticket Sales'!$J$11:$J$5010, 0)), J4949)))</f>
        <v/>
      </c>
      <c r="K4950" s="39" t="str">
        <f>IF($Q4950="", "", IF(IFERROR(INDEX('Ticket Sales'!C$11:C$5010, MATCH($Q4950, 'Ticket Sales'!$J$11:$J$5010, 0)), K4949)="", "", IFERROR(INDEX('Ticket Sales'!C$11:C$5010, MATCH($Q4950, 'Ticket Sales'!$J$11:$J$5010, 0)), K4949)))</f>
        <v/>
      </c>
      <c r="L4950" s="40" t="str">
        <f>IF($Q4950="", "", IF(IFERROR(INDEX('Ticket Sales'!D$11:D$5010, MATCH($Q4950, 'Ticket Sales'!$J$11:$J$5010, 0)), L4949)="", "", IFERROR(INDEX('Ticket Sales'!D$11:D$5010, MATCH($Q4950, 'Ticket Sales'!$J$11:$J$5010, 0)), L4949)))</f>
        <v/>
      </c>
      <c r="M4950" s="41" t="str">
        <f>IF($Q4950="", "", IF(IFERROR(INDEX('Ticket Sales'!E$11:E$5010, MATCH($Q4950, 'Ticket Sales'!$J$11:$J$5010, 0)), M4949)="", "", IFERROR(INDEX('Ticket Sales'!E$11:E$5010, MATCH($Q4950, 'Ticket Sales'!$J$11:$J$5010, 0)), M4949)))</f>
        <v/>
      </c>
      <c r="N4950" s="2"/>
      <c r="P4950" s="48">
        <v>4940</v>
      </c>
      <c r="Q4950" s="48" t="str">
        <f t="shared" si="386"/>
        <v/>
      </c>
      <c r="S4950" s="52" t="str">
        <f t="shared" si="387"/>
        <v/>
      </c>
      <c r="U4950" s="52" t="str">
        <f t="shared" si="388"/>
        <v/>
      </c>
      <c r="W4950" s="52" t="str">
        <f t="shared" si="389"/>
        <v/>
      </c>
    </row>
    <row r="4951" spans="1:23" x14ac:dyDescent="0.25">
      <c r="A4951" s="2"/>
      <c r="B4951" s="32"/>
      <c r="C4951" s="25"/>
      <c r="D4951" s="25"/>
      <c r="E4951" s="26"/>
      <c r="F4951" s="27"/>
      <c r="G4951" s="2"/>
      <c r="H4951" s="2"/>
      <c r="I4951" s="38" t="str">
        <f t="shared" si="385"/>
        <v/>
      </c>
      <c r="J4951" s="39" t="str">
        <f>IF($Q4951="", "", IF(IFERROR(INDEX('Ticket Sales'!B$11:B$5010, MATCH($Q4951, 'Ticket Sales'!$J$11:$J$5010, 0)), J4950)="", "", IFERROR(INDEX('Ticket Sales'!B$11:B$5010, MATCH($Q4951, 'Ticket Sales'!$J$11:$J$5010, 0)), J4950)))</f>
        <v/>
      </c>
      <c r="K4951" s="39" t="str">
        <f>IF($Q4951="", "", IF(IFERROR(INDEX('Ticket Sales'!C$11:C$5010, MATCH($Q4951, 'Ticket Sales'!$J$11:$J$5010, 0)), K4950)="", "", IFERROR(INDEX('Ticket Sales'!C$11:C$5010, MATCH($Q4951, 'Ticket Sales'!$J$11:$J$5010, 0)), K4950)))</f>
        <v/>
      </c>
      <c r="L4951" s="40" t="str">
        <f>IF($Q4951="", "", IF(IFERROR(INDEX('Ticket Sales'!D$11:D$5010, MATCH($Q4951, 'Ticket Sales'!$J$11:$J$5010, 0)), L4950)="", "", IFERROR(INDEX('Ticket Sales'!D$11:D$5010, MATCH($Q4951, 'Ticket Sales'!$J$11:$J$5010, 0)), L4950)))</f>
        <v/>
      </c>
      <c r="M4951" s="41" t="str">
        <f>IF($Q4951="", "", IF(IFERROR(INDEX('Ticket Sales'!E$11:E$5010, MATCH($Q4951, 'Ticket Sales'!$J$11:$J$5010, 0)), M4950)="", "", IFERROR(INDEX('Ticket Sales'!E$11:E$5010, MATCH($Q4951, 'Ticket Sales'!$J$11:$J$5010, 0)), M4950)))</f>
        <v/>
      </c>
      <c r="N4951" s="2"/>
      <c r="P4951" s="48">
        <v>4941</v>
      </c>
      <c r="Q4951" s="48" t="str">
        <f t="shared" si="386"/>
        <v/>
      </c>
      <c r="S4951" s="52" t="str">
        <f t="shared" si="387"/>
        <v/>
      </c>
      <c r="U4951" s="52" t="str">
        <f t="shared" si="388"/>
        <v/>
      </c>
      <c r="W4951" s="52" t="str">
        <f t="shared" si="389"/>
        <v/>
      </c>
    </row>
    <row r="4952" spans="1:23" x14ac:dyDescent="0.25">
      <c r="A4952" s="2"/>
      <c r="B4952" s="32"/>
      <c r="C4952" s="25"/>
      <c r="D4952" s="25"/>
      <c r="E4952" s="26"/>
      <c r="F4952" s="27"/>
      <c r="G4952" s="2"/>
      <c r="H4952" s="2"/>
      <c r="I4952" s="38" t="str">
        <f t="shared" si="385"/>
        <v/>
      </c>
      <c r="J4952" s="39" t="str">
        <f>IF($Q4952="", "", IF(IFERROR(INDEX('Ticket Sales'!B$11:B$5010, MATCH($Q4952, 'Ticket Sales'!$J$11:$J$5010, 0)), J4951)="", "", IFERROR(INDEX('Ticket Sales'!B$11:B$5010, MATCH($Q4952, 'Ticket Sales'!$J$11:$J$5010, 0)), J4951)))</f>
        <v/>
      </c>
      <c r="K4952" s="39" t="str">
        <f>IF($Q4952="", "", IF(IFERROR(INDEX('Ticket Sales'!C$11:C$5010, MATCH($Q4952, 'Ticket Sales'!$J$11:$J$5010, 0)), K4951)="", "", IFERROR(INDEX('Ticket Sales'!C$11:C$5010, MATCH($Q4952, 'Ticket Sales'!$J$11:$J$5010, 0)), K4951)))</f>
        <v/>
      </c>
      <c r="L4952" s="40" t="str">
        <f>IF($Q4952="", "", IF(IFERROR(INDEX('Ticket Sales'!D$11:D$5010, MATCH($Q4952, 'Ticket Sales'!$J$11:$J$5010, 0)), L4951)="", "", IFERROR(INDEX('Ticket Sales'!D$11:D$5010, MATCH($Q4952, 'Ticket Sales'!$J$11:$J$5010, 0)), L4951)))</f>
        <v/>
      </c>
      <c r="M4952" s="41" t="str">
        <f>IF($Q4952="", "", IF(IFERROR(INDEX('Ticket Sales'!E$11:E$5010, MATCH($Q4952, 'Ticket Sales'!$J$11:$J$5010, 0)), M4951)="", "", IFERROR(INDEX('Ticket Sales'!E$11:E$5010, MATCH($Q4952, 'Ticket Sales'!$J$11:$J$5010, 0)), M4951)))</f>
        <v/>
      </c>
      <c r="N4952" s="2"/>
      <c r="P4952" s="48">
        <v>4942</v>
      </c>
      <c r="Q4952" s="48" t="str">
        <f t="shared" si="386"/>
        <v/>
      </c>
      <c r="S4952" s="52" t="str">
        <f t="shared" si="387"/>
        <v/>
      </c>
      <c r="U4952" s="52" t="str">
        <f t="shared" si="388"/>
        <v/>
      </c>
      <c r="W4952" s="52" t="str">
        <f t="shared" si="389"/>
        <v/>
      </c>
    </row>
    <row r="4953" spans="1:23" x14ac:dyDescent="0.25">
      <c r="A4953" s="2"/>
      <c r="B4953" s="32"/>
      <c r="C4953" s="25"/>
      <c r="D4953" s="25"/>
      <c r="E4953" s="26"/>
      <c r="F4953" s="27"/>
      <c r="G4953" s="2"/>
      <c r="H4953" s="2"/>
      <c r="I4953" s="38" t="str">
        <f t="shared" si="385"/>
        <v/>
      </c>
      <c r="J4953" s="39" t="str">
        <f>IF($Q4953="", "", IF(IFERROR(INDEX('Ticket Sales'!B$11:B$5010, MATCH($Q4953, 'Ticket Sales'!$J$11:$J$5010, 0)), J4952)="", "", IFERROR(INDEX('Ticket Sales'!B$11:B$5010, MATCH($Q4953, 'Ticket Sales'!$J$11:$J$5010, 0)), J4952)))</f>
        <v/>
      </c>
      <c r="K4953" s="39" t="str">
        <f>IF($Q4953="", "", IF(IFERROR(INDEX('Ticket Sales'!C$11:C$5010, MATCH($Q4953, 'Ticket Sales'!$J$11:$J$5010, 0)), K4952)="", "", IFERROR(INDEX('Ticket Sales'!C$11:C$5010, MATCH($Q4953, 'Ticket Sales'!$J$11:$J$5010, 0)), K4952)))</f>
        <v/>
      </c>
      <c r="L4953" s="40" t="str">
        <f>IF($Q4953="", "", IF(IFERROR(INDEX('Ticket Sales'!D$11:D$5010, MATCH($Q4953, 'Ticket Sales'!$J$11:$J$5010, 0)), L4952)="", "", IFERROR(INDEX('Ticket Sales'!D$11:D$5010, MATCH($Q4953, 'Ticket Sales'!$J$11:$J$5010, 0)), L4952)))</f>
        <v/>
      </c>
      <c r="M4953" s="41" t="str">
        <f>IF($Q4953="", "", IF(IFERROR(INDEX('Ticket Sales'!E$11:E$5010, MATCH($Q4953, 'Ticket Sales'!$J$11:$J$5010, 0)), M4952)="", "", IFERROR(INDEX('Ticket Sales'!E$11:E$5010, MATCH($Q4953, 'Ticket Sales'!$J$11:$J$5010, 0)), M4952)))</f>
        <v/>
      </c>
      <c r="N4953" s="2"/>
      <c r="P4953" s="48">
        <v>4943</v>
      </c>
      <c r="Q4953" s="48" t="str">
        <f t="shared" si="386"/>
        <v/>
      </c>
      <c r="S4953" s="52" t="str">
        <f t="shared" si="387"/>
        <v/>
      </c>
      <c r="U4953" s="52" t="str">
        <f t="shared" si="388"/>
        <v/>
      </c>
      <c r="W4953" s="52" t="str">
        <f t="shared" si="389"/>
        <v/>
      </c>
    </row>
    <row r="4954" spans="1:23" x14ac:dyDescent="0.25">
      <c r="A4954" s="2"/>
      <c r="B4954" s="32"/>
      <c r="C4954" s="25"/>
      <c r="D4954" s="25"/>
      <c r="E4954" s="26"/>
      <c r="F4954" s="27"/>
      <c r="G4954" s="2"/>
      <c r="H4954" s="2"/>
      <c r="I4954" s="38" t="str">
        <f t="shared" si="385"/>
        <v/>
      </c>
      <c r="J4954" s="39" t="str">
        <f>IF($Q4954="", "", IF(IFERROR(INDEX('Ticket Sales'!B$11:B$5010, MATCH($Q4954, 'Ticket Sales'!$J$11:$J$5010, 0)), J4953)="", "", IFERROR(INDEX('Ticket Sales'!B$11:B$5010, MATCH($Q4954, 'Ticket Sales'!$J$11:$J$5010, 0)), J4953)))</f>
        <v/>
      </c>
      <c r="K4954" s="39" t="str">
        <f>IF($Q4954="", "", IF(IFERROR(INDEX('Ticket Sales'!C$11:C$5010, MATCH($Q4954, 'Ticket Sales'!$J$11:$J$5010, 0)), K4953)="", "", IFERROR(INDEX('Ticket Sales'!C$11:C$5010, MATCH($Q4954, 'Ticket Sales'!$J$11:$J$5010, 0)), K4953)))</f>
        <v/>
      </c>
      <c r="L4954" s="40" t="str">
        <f>IF($Q4954="", "", IF(IFERROR(INDEX('Ticket Sales'!D$11:D$5010, MATCH($Q4954, 'Ticket Sales'!$J$11:$J$5010, 0)), L4953)="", "", IFERROR(INDEX('Ticket Sales'!D$11:D$5010, MATCH($Q4954, 'Ticket Sales'!$J$11:$J$5010, 0)), L4953)))</f>
        <v/>
      </c>
      <c r="M4954" s="41" t="str">
        <f>IF($Q4954="", "", IF(IFERROR(INDEX('Ticket Sales'!E$11:E$5010, MATCH($Q4954, 'Ticket Sales'!$J$11:$J$5010, 0)), M4953)="", "", IFERROR(INDEX('Ticket Sales'!E$11:E$5010, MATCH($Q4954, 'Ticket Sales'!$J$11:$J$5010, 0)), M4953)))</f>
        <v/>
      </c>
      <c r="N4954" s="2"/>
      <c r="P4954" s="48">
        <v>4944</v>
      </c>
      <c r="Q4954" s="48" t="str">
        <f t="shared" si="386"/>
        <v/>
      </c>
      <c r="S4954" s="52" t="str">
        <f t="shared" si="387"/>
        <v/>
      </c>
      <c r="U4954" s="52" t="str">
        <f t="shared" si="388"/>
        <v/>
      </c>
      <c r="W4954" s="52" t="str">
        <f t="shared" si="389"/>
        <v/>
      </c>
    </row>
    <row r="4955" spans="1:23" x14ac:dyDescent="0.25">
      <c r="A4955" s="2"/>
      <c r="B4955" s="32"/>
      <c r="C4955" s="25"/>
      <c r="D4955" s="25"/>
      <c r="E4955" s="26"/>
      <c r="F4955" s="27"/>
      <c r="G4955" s="2"/>
      <c r="H4955" s="2"/>
      <c r="I4955" s="38" t="str">
        <f t="shared" si="385"/>
        <v/>
      </c>
      <c r="J4955" s="39" t="str">
        <f>IF($Q4955="", "", IF(IFERROR(INDEX('Ticket Sales'!B$11:B$5010, MATCH($Q4955, 'Ticket Sales'!$J$11:$J$5010, 0)), J4954)="", "", IFERROR(INDEX('Ticket Sales'!B$11:B$5010, MATCH($Q4955, 'Ticket Sales'!$J$11:$J$5010, 0)), J4954)))</f>
        <v/>
      </c>
      <c r="K4955" s="39" t="str">
        <f>IF($Q4955="", "", IF(IFERROR(INDEX('Ticket Sales'!C$11:C$5010, MATCH($Q4955, 'Ticket Sales'!$J$11:$J$5010, 0)), K4954)="", "", IFERROR(INDEX('Ticket Sales'!C$11:C$5010, MATCH($Q4955, 'Ticket Sales'!$J$11:$J$5010, 0)), K4954)))</f>
        <v/>
      </c>
      <c r="L4955" s="40" t="str">
        <f>IF($Q4955="", "", IF(IFERROR(INDEX('Ticket Sales'!D$11:D$5010, MATCH($Q4955, 'Ticket Sales'!$J$11:$J$5010, 0)), L4954)="", "", IFERROR(INDEX('Ticket Sales'!D$11:D$5010, MATCH($Q4955, 'Ticket Sales'!$J$11:$J$5010, 0)), L4954)))</f>
        <v/>
      </c>
      <c r="M4955" s="41" t="str">
        <f>IF($Q4955="", "", IF(IFERROR(INDEX('Ticket Sales'!E$11:E$5010, MATCH($Q4955, 'Ticket Sales'!$J$11:$J$5010, 0)), M4954)="", "", IFERROR(INDEX('Ticket Sales'!E$11:E$5010, MATCH($Q4955, 'Ticket Sales'!$J$11:$J$5010, 0)), M4954)))</f>
        <v/>
      </c>
      <c r="N4955" s="2"/>
      <c r="P4955" s="48">
        <v>4945</v>
      </c>
      <c r="Q4955" s="48" t="str">
        <f t="shared" si="386"/>
        <v/>
      </c>
      <c r="S4955" s="52" t="str">
        <f t="shared" si="387"/>
        <v/>
      </c>
      <c r="U4955" s="52" t="str">
        <f t="shared" si="388"/>
        <v/>
      </c>
      <c r="W4955" s="52" t="str">
        <f t="shared" si="389"/>
        <v/>
      </c>
    </row>
    <row r="4956" spans="1:23" x14ac:dyDescent="0.25">
      <c r="A4956" s="2"/>
      <c r="B4956" s="32"/>
      <c r="C4956" s="25"/>
      <c r="D4956" s="25"/>
      <c r="E4956" s="26"/>
      <c r="F4956" s="27"/>
      <c r="G4956" s="2"/>
      <c r="H4956" s="2"/>
      <c r="I4956" s="38" t="str">
        <f t="shared" si="385"/>
        <v/>
      </c>
      <c r="J4956" s="39" t="str">
        <f>IF($Q4956="", "", IF(IFERROR(INDEX('Ticket Sales'!B$11:B$5010, MATCH($Q4956, 'Ticket Sales'!$J$11:$J$5010, 0)), J4955)="", "", IFERROR(INDEX('Ticket Sales'!B$11:B$5010, MATCH($Q4956, 'Ticket Sales'!$J$11:$J$5010, 0)), J4955)))</f>
        <v/>
      </c>
      <c r="K4956" s="39" t="str">
        <f>IF($Q4956="", "", IF(IFERROR(INDEX('Ticket Sales'!C$11:C$5010, MATCH($Q4956, 'Ticket Sales'!$J$11:$J$5010, 0)), K4955)="", "", IFERROR(INDEX('Ticket Sales'!C$11:C$5010, MATCH($Q4956, 'Ticket Sales'!$J$11:$J$5010, 0)), K4955)))</f>
        <v/>
      </c>
      <c r="L4956" s="40" t="str">
        <f>IF($Q4956="", "", IF(IFERROR(INDEX('Ticket Sales'!D$11:D$5010, MATCH($Q4956, 'Ticket Sales'!$J$11:$J$5010, 0)), L4955)="", "", IFERROR(INDEX('Ticket Sales'!D$11:D$5010, MATCH($Q4956, 'Ticket Sales'!$J$11:$J$5010, 0)), L4955)))</f>
        <v/>
      </c>
      <c r="M4956" s="41" t="str">
        <f>IF($Q4956="", "", IF(IFERROR(INDEX('Ticket Sales'!E$11:E$5010, MATCH($Q4956, 'Ticket Sales'!$J$11:$J$5010, 0)), M4955)="", "", IFERROR(INDEX('Ticket Sales'!E$11:E$5010, MATCH($Q4956, 'Ticket Sales'!$J$11:$J$5010, 0)), M4955)))</f>
        <v/>
      </c>
      <c r="N4956" s="2"/>
      <c r="P4956" s="48">
        <v>4946</v>
      </c>
      <c r="Q4956" s="48" t="str">
        <f t="shared" si="386"/>
        <v/>
      </c>
      <c r="S4956" s="52" t="str">
        <f t="shared" si="387"/>
        <v/>
      </c>
      <c r="U4956" s="52" t="str">
        <f t="shared" si="388"/>
        <v/>
      </c>
      <c r="W4956" s="52" t="str">
        <f t="shared" si="389"/>
        <v/>
      </c>
    </row>
    <row r="4957" spans="1:23" x14ac:dyDescent="0.25">
      <c r="A4957" s="2"/>
      <c r="B4957" s="32"/>
      <c r="C4957" s="25"/>
      <c r="D4957" s="25"/>
      <c r="E4957" s="26"/>
      <c r="F4957" s="27"/>
      <c r="G4957" s="2"/>
      <c r="H4957" s="2"/>
      <c r="I4957" s="38" t="str">
        <f t="shared" si="385"/>
        <v/>
      </c>
      <c r="J4957" s="39" t="str">
        <f>IF($Q4957="", "", IF(IFERROR(INDEX('Ticket Sales'!B$11:B$5010, MATCH($Q4957, 'Ticket Sales'!$J$11:$J$5010, 0)), J4956)="", "", IFERROR(INDEX('Ticket Sales'!B$11:B$5010, MATCH($Q4957, 'Ticket Sales'!$J$11:$J$5010, 0)), J4956)))</f>
        <v/>
      </c>
      <c r="K4957" s="39" t="str">
        <f>IF($Q4957="", "", IF(IFERROR(INDEX('Ticket Sales'!C$11:C$5010, MATCH($Q4957, 'Ticket Sales'!$J$11:$J$5010, 0)), K4956)="", "", IFERROR(INDEX('Ticket Sales'!C$11:C$5010, MATCH($Q4957, 'Ticket Sales'!$J$11:$J$5010, 0)), K4956)))</f>
        <v/>
      </c>
      <c r="L4957" s="40" t="str">
        <f>IF($Q4957="", "", IF(IFERROR(INDEX('Ticket Sales'!D$11:D$5010, MATCH($Q4957, 'Ticket Sales'!$J$11:$J$5010, 0)), L4956)="", "", IFERROR(INDEX('Ticket Sales'!D$11:D$5010, MATCH($Q4957, 'Ticket Sales'!$J$11:$J$5010, 0)), L4956)))</f>
        <v/>
      </c>
      <c r="M4957" s="41" t="str">
        <f>IF($Q4957="", "", IF(IFERROR(INDEX('Ticket Sales'!E$11:E$5010, MATCH($Q4957, 'Ticket Sales'!$J$11:$J$5010, 0)), M4956)="", "", IFERROR(INDEX('Ticket Sales'!E$11:E$5010, MATCH($Q4957, 'Ticket Sales'!$J$11:$J$5010, 0)), M4956)))</f>
        <v/>
      </c>
      <c r="N4957" s="2"/>
      <c r="P4957" s="48">
        <v>4947</v>
      </c>
      <c r="Q4957" s="48" t="str">
        <f t="shared" si="386"/>
        <v/>
      </c>
      <c r="S4957" s="52" t="str">
        <f t="shared" si="387"/>
        <v/>
      </c>
      <c r="U4957" s="52" t="str">
        <f t="shared" si="388"/>
        <v/>
      </c>
      <c r="W4957" s="52" t="str">
        <f t="shared" si="389"/>
        <v/>
      </c>
    </row>
    <row r="4958" spans="1:23" x14ac:dyDescent="0.25">
      <c r="A4958" s="2"/>
      <c r="B4958" s="32"/>
      <c r="C4958" s="25"/>
      <c r="D4958" s="25"/>
      <c r="E4958" s="26"/>
      <c r="F4958" s="27"/>
      <c r="G4958" s="2"/>
      <c r="H4958" s="2"/>
      <c r="I4958" s="38" t="str">
        <f t="shared" si="385"/>
        <v/>
      </c>
      <c r="J4958" s="39" t="str">
        <f>IF($Q4958="", "", IF(IFERROR(INDEX('Ticket Sales'!B$11:B$5010, MATCH($Q4958, 'Ticket Sales'!$J$11:$J$5010, 0)), J4957)="", "", IFERROR(INDEX('Ticket Sales'!B$11:B$5010, MATCH($Q4958, 'Ticket Sales'!$J$11:$J$5010, 0)), J4957)))</f>
        <v/>
      </c>
      <c r="K4958" s="39" t="str">
        <f>IF($Q4958="", "", IF(IFERROR(INDEX('Ticket Sales'!C$11:C$5010, MATCH($Q4958, 'Ticket Sales'!$J$11:$J$5010, 0)), K4957)="", "", IFERROR(INDEX('Ticket Sales'!C$11:C$5010, MATCH($Q4958, 'Ticket Sales'!$J$11:$J$5010, 0)), K4957)))</f>
        <v/>
      </c>
      <c r="L4958" s="40" t="str">
        <f>IF($Q4958="", "", IF(IFERROR(INDEX('Ticket Sales'!D$11:D$5010, MATCH($Q4958, 'Ticket Sales'!$J$11:$J$5010, 0)), L4957)="", "", IFERROR(INDEX('Ticket Sales'!D$11:D$5010, MATCH($Q4958, 'Ticket Sales'!$J$11:$J$5010, 0)), L4957)))</f>
        <v/>
      </c>
      <c r="M4958" s="41" t="str">
        <f>IF($Q4958="", "", IF(IFERROR(INDEX('Ticket Sales'!E$11:E$5010, MATCH($Q4958, 'Ticket Sales'!$J$11:$J$5010, 0)), M4957)="", "", IFERROR(INDEX('Ticket Sales'!E$11:E$5010, MATCH($Q4958, 'Ticket Sales'!$J$11:$J$5010, 0)), M4957)))</f>
        <v/>
      </c>
      <c r="N4958" s="2"/>
      <c r="P4958" s="48">
        <v>4948</v>
      </c>
      <c r="Q4958" s="48" t="str">
        <f t="shared" si="386"/>
        <v/>
      </c>
      <c r="S4958" s="52" t="str">
        <f t="shared" si="387"/>
        <v/>
      </c>
      <c r="U4958" s="52" t="str">
        <f t="shared" si="388"/>
        <v/>
      </c>
      <c r="W4958" s="52" t="str">
        <f t="shared" si="389"/>
        <v/>
      </c>
    </row>
    <row r="4959" spans="1:23" x14ac:dyDescent="0.25">
      <c r="A4959" s="2"/>
      <c r="B4959" s="32"/>
      <c r="C4959" s="25"/>
      <c r="D4959" s="25"/>
      <c r="E4959" s="26"/>
      <c r="F4959" s="27"/>
      <c r="G4959" s="2"/>
      <c r="H4959" s="2"/>
      <c r="I4959" s="38" t="str">
        <f t="shared" si="385"/>
        <v/>
      </c>
      <c r="J4959" s="39" t="str">
        <f>IF($Q4959="", "", IF(IFERROR(INDEX('Ticket Sales'!B$11:B$5010, MATCH($Q4959, 'Ticket Sales'!$J$11:$J$5010, 0)), J4958)="", "", IFERROR(INDEX('Ticket Sales'!B$11:B$5010, MATCH($Q4959, 'Ticket Sales'!$J$11:$J$5010, 0)), J4958)))</f>
        <v/>
      </c>
      <c r="K4959" s="39" t="str">
        <f>IF($Q4959="", "", IF(IFERROR(INDEX('Ticket Sales'!C$11:C$5010, MATCH($Q4959, 'Ticket Sales'!$J$11:$J$5010, 0)), K4958)="", "", IFERROR(INDEX('Ticket Sales'!C$11:C$5010, MATCH($Q4959, 'Ticket Sales'!$J$11:$J$5010, 0)), K4958)))</f>
        <v/>
      </c>
      <c r="L4959" s="40" t="str">
        <f>IF($Q4959="", "", IF(IFERROR(INDEX('Ticket Sales'!D$11:D$5010, MATCH($Q4959, 'Ticket Sales'!$J$11:$J$5010, 0)), L4958)="", "", IFERROR(INDEX('Ticket Sales'!D$11:D$5010, MATCH($Q4959, 'Ticket Sales'!$J$11:$J$5010, 0)), L4958)))</f>
        <v/>
      </c>
      <c r="M4959" s="41" t="str">
        <f>IF($Q4959="", "", IF(IFERROR(INDEX('Ticket Sales'!E$11:E$5010, MATCH($Q4959, 'Ticket Sales'!$J$11:$J$5010, 0)), M4958)="", "", IFERROR(INDEX('Ticket Sales'!E$11:E$5010, MATCH($Q4959, 'Ticket Sales'!$J$11:$J$5010, 0)), M4958)))</f>
        <v/>
      </c>
      <c r="N4959" s="2"/>
      <c r="P4959" s="48">
        <v>4949</v>
      </c>
      <c r="Q4959" s="48" t="str">
        <f t="shared" si="386"/>
        <v/>
      </c>
      <c r="S4959" s="52" t="str">
        <f t="shared" si="387"/>
        <v/>
      </c>
      <c r="U4959" s="52" t="str">
        <f t="shared" si="388"/>
        <v/>
      </c>
      <c r="W4959" s="52" t="str">
        <f t="shared" si="389"/>
        <v/>
      </c>
    </row>
    <row r="4960" spans="1:23" x14ac:dyDescent="0.25">
      <c r="A4960" s="2"/>
      <c r="B4960" s="32"/>
      <c r="C4960" s="25"/>
      <c r="D4960" s="25"/>
      <c r="E4960" s="26"/>
      <c r="F4960" s="27"/>
      <c r="G4960" s="2"/>
      <c r="H4960" s="2"/>
      <c r="I4960" s="38" t="str">
        <f t="shared" si="385"/>
        <v/>
      </c>
      <c r="J4960" s="39" t="str">
        <f>IF($Q4960="", "", IF(IFERROR(INDEX('Ticket Sales'!B$11:B$5010, MATCH($Q4960, 'Ticket Sales'!$J$11:$J$5010, 0)), J4959)="", "", IFERROR(INDEX('Ticket Sales'!B$11:B$5010, MATCH($Q4960, 'Ticket Sales'!$J$11:$J$5010, 0)), J4959)))</f>
        <v/>
      </c>
      <c r="K4960" s="39" t="str">
        <f>IF($Q4960="", "", IF(IFERROR(INDEX('Ticket Sales'!C$11:C$5010, MATCH($Q4960, 'Ticket Sales'!$J$11:$J$5010, 0)), K4959)="", "", IFERROR(INDEX('Ticket Sales'!C$11:C$5010, MATCH($Q4960, 'Ticket Sales'!$J$11:$J$5010, 0)), K4959)))</f>
        <v/>
      </c>
      <c r="L4960" s="40" t="str">
        <f>IF($Q4960="", "", IF(IFERROR(INDEX('Ticket Sales'!D$11:D$5010, MATCH($Q4960, 'Ticket Sales'!$J$11:$J$5010, 0)), L4959)="", "", IFERROR(INDEX('Ticket Sales'!D$11:D$5010, MATCH($Q4960, 'Ticket Sales'!$J$11:$J$5010, 0)), L4959)))</f>
        <v/>
      </c>
      <c r="M4960" s="41" t="str">
        <f>IF($Q4960="", "", IF(IFERROR(INDEX('Ticket Sales'!E$11:E$5010, MATCH($Q4960, 'Ticket Sales'!$J$11:$J$5010, 0)), M4959)="", "", IFERROR(INDEX('Ticket Sales'!E$11:E$5010, MATCH($Q4960, 'Ticket Sales'!$J$11:$J$5010, 0)), M4959)))</f>
        <v/>
      </c>
      <c r="N4960" s="2"/>
      <c r="P4960" s="48">
        <v>4950</v>
      </c>
      <c r="Q4960" s="48" t="str">
        <f t="shared" si="386"/>
        <v/>
      </c>
      <c r="S4960" s="52" t="str">
        <f t="shared" si="387"/>
        <v/>
      </c>
      <c r="U4960" s="52" t="str">
        <f t="shared" si="388"/>
        <v/>
      </c>
      <c r="W4960" s="52" t="str">
        <f t="shared" si="389"/>
        <v/>
      </c>
    </row>
    <row r="4961" spans="1:23" x14ac:dyDescent="0.25">
      <c r="A4961" s="2"/>
      <c r="B4961" s="32"/>
      <c r="C4961" s="25"/>
      <c r="D4961" s="25"/>
      <c r="E4961" s="26"/>
      <c r="F4961" s="27"/>
      <c r="G4961" s="2"/>
      <c r="H4961" s="2"/>
      <c r="I4961" s="38" t="str">
        <f t="shared" si="385"/>
        <v/>
      </c>
      <c r="J4961" s="39" t="str">
        <f>IF($Q4961="", "", IF(IFERROR(INDEX('Ticket Sales'!B$11:B$5010, MATCH($Q4961, 'Ticket Sales'!$J$11:$J$5010, 0)), J4960)="", "", IFERROR(INDEX('Ticket Sales'!B$11:B$5010, MATCH($Q4961, 'Ticket Sales'!$J$11:$J$5010, 0)), J4960)))</f>
        <v/>
      </c>
      <c r="K4961" s="39" t="str">
        <f>IF($Q4961="", "", IF(IFERROR(INDEX('Ticket Sales'!C$11:C$5010, MATCH($Q4961, 'Ticket Sales'!$J$11:$J$5010, 0)), K4960)="", "", IFERROR(INDEX('Ticket Sales'!C$11:C$5010, MATCH($Q4961, 'Ticket Sales'!$J$11:$J$5010, 0)), K4960)))</f>
        <v/>
      </c>
      <c r="L4961" s="40" t="str">
        <f>IF($Q4961="", "", IF(IFERROR(INDEX('Ticket Sales'!D$11:D$5010, MATCH($Q4961, 'Ticket Sales'!$J$11:$J$5010, 0)), L4960)="", "", IFERROR(INDEX('Ticket Sales'!D$11:D$5010, MATCH($Q4961, 'Ticket Sales'!$J$11:$J$5010, 0)), L4960)))</f>
        <v/>
      </c>
      <c r="M4961" s="41" t="str">
        <f>IF($Q4961="", "", IF(IFERROR(INDEX('Ticket Sales'!E$11:E$5010, MATCH($Q4961, 'Ticket Sales'!$J$11:$J$5010, 0)), M4960)="", "", IFERROR(INDEX('Ticket Sales'!E$11:E$5010, MATCH($Q4961, 'Ticket Sales'!$J$11:$J$5010, 0)), M4960)))</f>
        <v/>
      </c>
      <c r="N4961" s="2"/>
      <c r="P4961" s="48">
        <v>4951</v>
      </c>
      <c r="Q4961" s="48" t="str">
        <f t="shared" si="386"/>
        <v/>
      </c>
      <c r="S4961" s="52" t="str">
        <f t="shared" si="387"/>
        <v/>
      </c>
      <c r="U4961" s="52" t="str">
        <f t="shared" si="388"/>
        <v/>
      </c>
      <c r="W4961" s="52" t="str">
        <f t="shared" si="389"/>
        <v/>
      </c>
    </row>
    <row r="4962" spans="1:23" x14ac:dyDescent="0.25">
      <c r="A4962" s="2"/>
      <c r="B4962" s="32"/>
      <c r="C4962" s="25"/>
      <c r="D4962" s="25"/>
      <c r="E4962" s="26"/>
      <c r="F4962" s="27"/>
      <c r="G4962" s="2"/>
      <c r="H4962" s="2"/>
      <c r="I4962" s="38" t="str">
        <f t="shared" si="385"/>
        <v/>
      </c>
      <c r="J4962" s="39" t="str">
        <f>IF($Q4962="", "", IF(IFERROR(INDEX('Ticket Sales'!B$11:B$5010, MATCH($Q4962, 'Ticket Sales'!$J$11:$J$5010, 0)), J4961)="", "", IFERROR(INDEX('Ticket Sales'!B$11:B$5010, MATCH($Q4962, 'Ticket Sales'!$J$11:$J$5010, 0)), J4961)))</f>
        <v/>
      </c>
      <c r="K4962" s="39" t="str">
        <f>IF($Q4962="", "", IF(IFERROR(INDEX('Ticket Sales'!C$11:C$5010, MATCH($Q4962, 'Ticket Sales'!$J$11:$J$5010, 0)), K4961)="", "", IFERROR(INDEX('Ticket Sales'!C$11:C$5010, MATCH($Q4962, 'Ticket Sales'!$J$11:$J$5010, 0)), K4961)))</f>
        <v/>
      </c>
      <c r="L4962" s="40" t="str">
        <f>IF($Q4962="", "", IF(IFERROR(INDEX('Ticket Sales'!D$11:D$5010, MATCH($Q4962, 'Ticket Sales'!$J$11:$J$5010, 0)), L4961)="", "", IFERROR(INDEX('Ticket Sales'!D$11:D$5010, MATCH($Q4962, 'Ticket Sales'!$J$11:$J$5010, 0)), L4961)))</f>
        <v/>
      </c>
      <c r="M4962" s="41" t="str">
        <f>IF($Q4962="", "", IF(IFERROR(INDEX('Ticket Sales'!E$11:E$5010, MATCH($Q4962, 'Ticket Sales'!$J$11:$J$5010, 0)), M4961)="", "", IFERROR(INDEX('Ticket Sales'!E$11:E$5010, MATCH($Q4962, 'Ticket Sales'!$J$11:$J$5010, 0)), M4961)))</f>
        <v/>
      </c>
      <c r="N4962" s="2"/>
      <c r="P4962" s="48">
        <v>4952</v>
      </c>
      <c r="Q4962" s="48" t="str">
        <f t="shared" si="386"/>
        <v/>
      </c>
      <c r="S4962" s="52" t="str">
        <f t="shared" si="387"/>
        <v/>
      </c>
      <c r="U4962" s="52" t="str">
        <f t="shared" si="388"/>
        <v/>
      </c>
      <c r="W4962" s="52" t="str">
        <f t="shared" si="389"/>
        <v/>
      </c>
    </row>
    <row r="4963" spans="1:23" x14ac:dyDescent="0.25">
      <c r="A4963" s="2"/>
      <c r="B4963" s="32"/>
      <c r="C4963" s="25"/>
      <c r="D4963" s="25"/>
      <c r="E4963" s="26"/>
      <c r="F4963" s="27"/>
      <c r="G4963" s="2"/>
      <c r="H4963" s="2"/>
      <c r="I4963" s="38" t="str">
        <f t="shared" si="385"/>
        <v/>
      </c>
      <c r="J4963" s="39" t="str">
        <f>IF($Q4963="", "", IF(IFERROR(INDEX('Ticket Sales'!B$11:B$5010, MATCH($Q4963, 'Ticket Sales'!$J$11:$J$5010, 0)), J4962)="", "", IFERROR(INDEX('Ticket Sales'!B$11:B$5010, MATCH($Q4963, 'Ticket Sales'!$J$11:$J$5010, 0)), J4962)))</f>
        <v/>
      </c>
      <c r="K4963" s="39" t="str">
        <f>IF($Q4963="", "", IF(IFERROR(INDEX('Ticket Sales'!C$11:C$5010, MATCH($Q4963, 'Ticket Sales'!$J$11:$J$5010, 0)), K4962)="", "", IFERROR(INDEX('Ticket Sales'!C$11:C$5010, MATCH($Q4963, 'Ticket Sales'!$J$11:$J$5010, 0)), K4962)))</f>
        <v/>
      </c>
      <c r="L4963" s="40" t="str">
        <f>IF($Q4963="", "", IF(IFERROR(INDEX('Ticket Sales'!D$11:D$5010, MATCH($Q4963, 'Ticket Sales'!$J$11:$J$5010, 0)), L4962)="", "", IFERROR(INDEX('Ticket Sales'!D$11:D$5010, MATCH($Q4963, 'Ticket Sales'!$J$11:$J$5010, 0)), L4962)))</f>
        <v/>
      </c>
      <c r="M4963" s="41" t="str">
        <f>IF($Q4963="", "", IF(IFERROR(INDEX('Ticket Sales'!E$11:E$5010, MATCH($Q4963, 'Ticket Sales'!$J$11:$J$5010, 0)), M4962)="", "", IFERROR(INDEX('Ticket Sales'!E$11:E$5010, MATCH($Q4963, 'Ticket Sales'!$J$11:$J$5010, 0)), M4962)))</f>
        <v/>
      </c>
      <c r="N4963" s="2"/>
      <c r="P4963" s="48">
        <v>4953</v>
      </c>
      <c r="Q4963" s="48" t="str">
        <f t="shared" si="386"/>
        <v/>
      </c>
      <c r="S4963" s="52" t="str">
        <f t="shared" si="387"/>
        <v/>
      </c>
      <c r="U4963" s="52" t="str">
        <f t="shared" si="388"/>
        <v/>
      </c>
      <c r="W4963" s="52" t="str">
        <f t="shared" si="389"/>
        <v/>
      </c>
    </row>
    <row r="4964" spans="1:23" x14ac:dyDescent="0.25">
      <c r="A4964" s="2"/>
      <c r="B4964" s="32"/>
      <c r="C4964" s="25"/>
      <c r="D4964" s="25"/>
      <c r="E4964" s="26"/>
      <c r="F4964" s="27"/>
      <c r="G4964" s="2"/>
      <c r="H4964" s="2"/>
      <c r="I4964" s="38" t="str">
        <f t="shared" si="385"/>
        <v/>
      </c>
      <c r="J4964" s="39" t="str">
        <f>IF($Q4964="", "", IF(IFERROR(INDEX('Ticket Sales'!B$11:B$5010, MATCH($Q4964, 'Ticket Sales'!$J$11:$J$5010, 0)), J4963)="", "", IFERROR(INDEX('Ticket Sales'!B$11:B$5010, MATCH($Q4964, 'Ticket Sales'!$J$11:$J$5010, 0)), J4963)))</f>
        <v/>
      </c>
      <c r="K4964" s="39" t="str">
        <f>IF($Q4964="", "", IF(IFERROR(INDEX('Ticket Sales'!C$11:C$5010, MATCH($Q4964, 'Ticket Sales'!$J$11:$J$5010, 0)), K4963)="", "", IFERROR(INDEX('Ticket Sales'!C$11:C$5010, MATCH($Q4964, 'Ticket Sales'!$J$11:$J$5010, 0)), K4963)))</f>
        <v/>
      </c>
      <c r="L4964" s="40" t="str">
        <f>IF($Q4964="", "", IF(IFERROR(INDEX('Ticket Sales'!D$11:D$5010, MATCH($Q4964, 'Ticket Sales'!$J$11:$J$5010, 0)), L4963)="", "", IFERROR(INDEX('Ticket Sales'!D$11:D$5010, MATCH($Q4964, 'Ticket Sales'!$J$11:$J$5010, 0)), L4963)))</f>
        <v/>
      </c>
      <c r="M4964" s="41" t="str">
        <f>IF($Q4964="", "", IF(IFERROR(INDEX('Ticket Sales'!E$11:E$5010, MATCH($Q4964, 'Ticket Sales'!$J$11:$J$5010, 0)), M4963)="", "", IFERROR(INDEX('Ticket Sales'!E$11:E$5010, MATCH($Q4964, 'Ticket Sales'!$J$11:$J$5010, 0)), M4963)))</f>
        <v/>
      </c>
      <c r="N4964" s="2"/>
      <c r="P4964" s="48">
        <v>4954</v>
      </c>
      <c r="Q4964" s="48" t="str">
        <f t="shared" si="386"/>
        <v/>
      </c>
      <c r="S4964" s="52" t="str">
        <f t="shared" si="387"/>
        <v/>
      </c>
      <c r="U4964" s="52" t="str">
        <f t="shared" si="388"/>
        <v/>
      </c>
      <c r="W4964" s="52" t="str">
        <f t="shared" si="389"/>
        <v/>
      </c>
    </row>
    <row r="4965" spans="1:23" x14ac:dyDescent="0.25">
      <c r="A4965" s="2"/>
      <c r="B4965" s="32"/>
      <c r="C4965" s="25"/>
      <c r="D4965" s="25"/>
      <c r="E4965" s="26"/>
      <c r="F4965" s="27"/>
      <c r="G4965" s="2"/>
      <c r="H4965" s="2"/>
      <c r="I4965" s="38" t="str">
        <f t="shared" si="385"/>
        <v/>
      </c>
      <c r="J4965" s="39" t="str">
        <f>IF($Q4965="", "", IF(IFERROR(INDEX('Ticket Sales'!B$11:B$5010, MATCH($Q4965, 'Ticket Sales'!$J$11:$J$5010, 0)), J4964)="", "", IFERROR(INDEX('Ticket Sales'!B$11:B$5010, MATCH($Q4965, 'Ticket Sales'!$J$11:$J$5010, 0)), J4964)))</f>
        <v/>
      </c>
      <c r="K4965" s="39" t="str">
        <f>IF($Q4965="", "", IF(IFERROR(INDEX('Ticket Sales'!C$11:C$5010, MATCH($Q4965, 'Ticket Sales'!$J$11:$J$5010, 0)), K4964)="", "", IFERROR(INDEX('Ticket Sales'!C$11:C$5010, MATCH($Q4965, 'Ticket Sales'!$J$11:$J$5010, 0)), K4964)))</f>
        <v/>
      </c>
      <c r="L4965" s="40" t="str">
        <f>IF($Q4965="", "", IF(IFERROR(INDEX('Ticket Sales'!D$11:D$5010, MATCH($Q4965, 'Ticket Sales'!$J$11:$J$5010, 0)), L4964)="", "", IFERROR(INDEX('Ticket Sales'!D$11:D$5010, MATCH($Q4965, 'Ticket Sales'!$J$11:$J$5010, 0)), L4964)))</f>
        <v/>
      </c>
      <c r="M4965" s="41" t="str">
        <f>IF($Q4965="", "", IF(IFERROR(INDEX('Ticket Sales'!E$11:E$5010, MATCH($Q4965, 'Ticket Sales'!$J$11:$J$5010, 0)), M4964)="", "", IFERROR(INDEX('Ticket Sales'!E$11:E$5010, MATCH($Q4965, 'Ticket Sales'!$J$11:$J$5010, 0)), M4964)))</f>
        <v/>
      </c>
      <c r="N4965" s="2"/>
      <c r="P4965" s="48">
        <v>4955</v>
      </c>
      <c r="Q4965" s="48" t="str">
        <f t="shared" si="386"/>
        <v/>
      </c>
      <c r="S4965" s="52" t="str">
        <f t="shared" si="387"/>
        <v/>
      </c>
      <c r="U4965" s="52" t="str">
        <f t="shared" si="388"/>
        <v/>
      </c>
      <c r="W4965" s="52" t="str">
        <f t="shared" si="389"/>
        <v/>
      </c>
    </row>
    <row r="4966" spans="1:23" x14ac:dyDescent="0.25">
      <c r="A4966" s="2"/>
      <c r="B4966" s="32"/>
      <c r="C4966" s="25"/>
      <c r="D4966" s="25"/>
      <c r="E4966" s="26"/>
      <c r="F4966" s="27"/>
      <c r="G4966" s="2"/>
      <c r="H4966" s="2"/>
      <c r="I4966" s="38" t="str">
        <f t="shared" si="385"/>
        <v/>
      </c>
      <c r="J4966" s="39" t="str">
        <f>IF($Q4966="", "", IF(IFERROR(INDEX('Ticket Sales'!B$11:B$5010, MATCH($Q4966, 'Ticket Sales'!$J$11:$J$5010, 0)), J4965)="", "", IFERROR(INDEX('Ticket Sales'!B$11:B$5010, MATCH($Q4966, 'Ticket Sales'!$J$11:$J$5010, 0)), J4965)))</f>
        <v/>
      </c>
      <c r="K4966" s="39" t="str">
        <f>IF($Q4966="", "", IF(IFERROR(INDEX('Ticket Sales'!C$11:C$5010, MATCH($Q4966, 'Ticket Sales'!$J$11:$J$5010, 0)), K4965)="", "", IFERROR(INDEX('Ticket Sales'!C$11:C$5010, MATCH($Q4966, 'Ticket Sales'!$J$11:$J$5010, 0)), K4965)))</f>
        <v/>
      </c>
      <c r="L4966" s="40" t="str">
        <f>IF($Q4966="", "", IF(IFERROR(INDEX('Ticket Sales'!D$11:D$5010, MATCH($Q4966, 'Ticket Sales'!$J$11:$J$5010, 0)), L4965)="", "", IFERROR(INDEX('Ticket Sales'!D$11:D$5010, MATCH($Q4966, 'Ticket Sales'!$J$11:$J$5010, 0)), L4965)))</f>
        <v/>
      </c>
      <c r="M4966" s="41" t="str">
        <f>IF($Q4966="", "", IF(IFERROR(INDEX('Ticket Sales'!E$11:E$5010, MATCH($Q4966, 'Ticket Sales'!$J$11:$J$5010, 0)), M4965)="", "", IFERROR(INDEX('Ticket Sales'!E$11:E$5010, MATCH($Q4966, 'Ticket Sales'!$J$11:$J$5010, 0)), M4965)))</f>
        <v/>
      </c>
      <c r="N4966" s="2"/>
      <c r="P4966" s="48">
        <v>4956</v>
      </c>
      <c r="Q4966" s="48" t="str">
        <f t="shared" si="386"/>
        <v/>
      </c>
      <c r="S4966" s="52" t="str">
        <f t="shared" si="387"/>
        <v/>
      </c>
      <c r="U4966" s="52" t="str">
        <f t="shared" si="388"/>
        <v/>
      </c>
      <c r="W4966" s="52" t="str">
        <f t="shared" si="389"/>
        <v/>
      </c>
    </row>
    <row r="4967" spans="1:23" x14ac:dyDescent="0.25">
      <c r="A4967" s="2"/>
      <c r="B4967" s="32"/>
      <c r="C4967" s="25"/>
      <c r="D4967" s="25"/>
      <c r="E4967" s="26"/>
      <c r="F4967" s="27"/>
      <c r="G4967" s="2"/>
      <c r="H4967" s="2"/>
      <c r="I4967" s="38" t="str">
        <f t="shared" si="385"/>
        <v/>
      </c>
      <c r="J4967" s="39" t="str">
        <f>IF($Q4967="", "", IF(IFERROR(INDEX('Ticket Sales'!B$11:B$5010, MATCH($Q4967, 'Ticket Sales'!$J$11:$J$5010, 0)), J4966)="", "", IFERROR(INDEX('Ticket Sales'!B$11:B$5010, MATCH($Q4967, 'Ticket Sales'!$J$11:$J$5010, 0)), J4966)))</f>
        <v/>
      </c>
      <c r="K4967" s="39" t="str">
        <f>IF($Q4967="", "", IF(IFERROR(INDEX('Ticket Sales'!C$11:C$5010, MATCH($Q4967, 'Ticket Sales'!$J$11:$J$5010, 0)), K4966)="", "", IFERROR(INDEX('Ticket Sales'!C$11:C$5010, MATCH($Q4967, 'Ticket Sales'!$J$11:$J$5010, 0)), K4966)))</f>
        <v/>
      </c>
      <c r="L4967" s="40" t="str">
        <f>IF($Q4967="", "", IF(IFERROR(INDEX('Ticket Sales'!D$11:D$5010, MATCH($Q4967, 'Ticket Sales'!$J$11:$J$5010, 0)), L4966)="", "", IFERROR(INDEX('Ticket Sales'!D$11:D$5010, MATCH($Q4967, 'Ticket Sales'!$J$11:$J$5010, 0)), L4966)))</f>
        <v/>
      </c>
      <c r="M4967" s="41" t="str">
        <f>IF($Q4967="", "", IF(IFERROR(INDEX('Ticket Sales'!E$11:E$5010, MATCH($Q4967, 'Ticket Sales'!$J$11:$J$5010, 0)), M4966)="", "", IFERROR(INDEX('Ticket Sales'!E$11:E$5010, MATCH($Q4967, 'Ticket Sales'!$J$11:$J$5010, 0)), M4966)))</f>
        <v/>
      </c>
      <c r="N4967" s="2"/>
      <c r="P4967" s="48">
        <v>4957</v>
      </c>
      <c r="Q4967" s="48" t="str">
        <f t="shared" si="386"/>
        <v/>
      </c>
      <c r="S4967" s="52" t="str">
        <f t="shared" si="387"/>
        <v/>
      </c>
      <c r="U4967" s="52" t="str">
        <f t="shared" si="388"/>
        <v/>
      </c>
      <c r="W4967" s="52" t="str">
        <f t="shared" si="389"/>
        <v/>
      </c>
    </row>
    <row r="4968" spans="1:23" x14ac:dyDescent="0.25">
      <c r="A4968" s="2"/>
      <c r="B4968" s="32"/>
      <c r="C4968" s="25"/>
      <c r="D4968" s="25"/>
      <c r="E4968" s="26"/>
      <c r="F4968" s="27"/>
      <c r="G4968" s="2"/>
      <c r="H4968" s="2"/>
      <c r="I4968" s="38" t="str">
        <f t="shared" si="385"/>
        <v/>
      </c>
      <c r="J4968" s="39" t="str">
        <f>IF($Q4968="", "", IF(IFERROR(INDEX('Ticket Sales'!B$11:B$5010, MATCH($Q4968, 'Ticket Sales'!$J$11:$J$5010, 0)), J4967)="", "", IFERROR(INDEX('Ticket Sales'!B$11:B$5010, MATCH($Q4968, 'Ticket Sales'!$J$11:$J$5010, 0)), J4967)))</f>
        <v/>
      </c>
      <c r="K4968" s="39" t="str">
        <f>IF($Q4968="", "", IF(IFERROR(INDEX('Ticket Sales'!C$11:C$5010, MATCH($Q4968, 'Ticket Sales'!$J$11:$J$5010, 0)), K4967)="", "", IFERROR(INDEX('Ticket Sales'!C$11:C$5010, MATCH($Q4968, 'Ticket Sales'!$J$11:$J$5010, 0)), K4967)))</f>
        <v/>
      </c>
      <c r="L4968" s="40" t="str">
        <f>IF($Q4968="", "", IF(IFERROR(INDEX('Ticket Sales'!D$11:D$5010, MATCH($Q4968, 'Ticket Sales'!$J$11:$J$5010, 0)), L4967)="", "", IFERROR(INDEX('Ticket Sales'!D$11:D$5010, MATCH($Q4968, 'Ticket Sales'!$J$11:$J$5010, 0)), L4967)))</f>
        <v/>
      </c>
      <c r="M4968" s="41" t="str">
        <f>IF($Q4968="", "", IF(IFERROR(INDEX('Ticket Sales'!E$11:E$5010, MATCH($Q4968, 'Ticket Sales'!$J$11:$J$5010, 0)), M4967)="", "", IFERROR(INDEX('Ticket Sales'!E$11:E$5010, MATCH($Q4968, 'Ticket Sales'!$J$11:$J$5010, 0)), M4967)))</f>
        <v/>
      </c>
      <c r="N4968" s="2"/>
      <c r="P4968" s="48">
        <v>4958</v>
      </c>
      <c r="Q4968" s="48" t="str">
        <f t="shared" si="386"/>
        <v/>
      </c>
      <c r="S4968" s="52" t="str">
        <f t="shared" si="387"/>
        <v/>
      </c>
      <c r="U4968" s="52" t="str">
        <f t="shared" si="388"/>
        <v/>
      </c>
      <c r="W4968" s="52" t="str">
        <f t="shared" si="389"/>
        <v/>
      </c>
    </row>
    <row r="4969" spans="1:23" x14ac:dyDescent="0.25">
      <c r="A4969" s="2"/>
      <c r="B4969" s="32"/>
      <c r="C4969" s="25"/>
      <c r="D4969" s="25"/>
      <c r="E4969" s="26"/>
      <c r="F4969" s="27"/>
      <c r="G4969" s="2"/>
      <c r="H4969" s="2"/>
      <c r="I4969" s="38" t="str">
        <f t="shared" si="385"/>
        <v/>
      </c>
      <c r="J4969" s="39" t="str">
        <f>IF($Q4969="", "", IF(IFERROR(INDEX('Ticket Sales'!B$11:B$5010, MATCH($Q4969, 'Ticket Sales'!$J$11:$J$5010, 0)), J4968)="", "", IFERROR(INDEX('Ticket Sales'!B$11:B$5010, MATCH($Q4969, 'Ticket Sales'!$J$11:$J$5010, 0)), J4968)))</f>
        <v/>
      </c>
      <c r="K4969" s="39" t="str">
        <f>IF($Q4969="", "", IF(IFERROR(INDEX('Ticket Sales'!C$11:C$5010, MATCH($Q4969, 'Ticket Sales'!$J$11:$J$5010, 0)), K4968)="", "", IFERROR(INDEX('Ticket Sales'!C$11:C$5010, MATCH($Q4969, 'Ticket Sales'!$J$11:$J$5010, 0)), K4968)))</f>
        <v/>
      </c>
      <c r="L4969" s="40" t="str">
        <f>IF($Q4969="", "", IF(IFERROR(INDEX('Ticket Sales'!D$11:D$5010, MATCH($Q4969, 'Ticket Sales'!$J$11:$J$5010, 0)), L4968)="", "", IFERROR(INDEX('Ticket Sales'!D$11:D$5010, MATCH($Q4969, 'Ticket Sales'!$J$11:$J$5010, 0)), L4968)))</f>
        <v/>
      </c>
      <c r="M4969" s="41" t="str">
        <f>IF($Q4969="", "", IF(IFERROR(INDEX('Ticket Sales'!E$11:E$5010, MATCH($Q4969, 'Ticket Sales'!$J$11:$J$5010, 0)), M4968)="", "", IFERROR(INDEX('Ticket Sales'!E$11:E$5010, MATCH($Q4969, 'Ticket Sales'!$J$11:$J$5010, 0)), M4968)))</f>
        <v/>
      </c>
      <c r="N4969" s="2"/>
      <c r="P4969" s="48">
        <v>4959</v>
      </c>
      <c r="Q4969" s="48" t="str">
        <f t="shared" si="386"/>
        <v/>
      </c>
      <c r="S4969" s="52" t="str">
        <f t="shared" si="387"/>
        <v/>
      </c>
      <c r="U4969" s="52" t="str">
        <f t="shared" si="388"/>
        <v/>
      </c>
      <c r="W4969" s="52" t="str">
        <f t="shared" si="389"/>
        <v/>
      </c>
    </row>
    <row r="4970" spans="1:23" x14ac:dyDescent="0.25">
      <c r="A4970" s="2"/>
      <c r="B4970" s="32"/>
      <c r="C4970" s="25"/>
      <c r="D4970" s="25"/>
      <c r="E4970" s="26"/>
      <c r="F4970" s="27"/>
      <c r="G4970" s="2"/>
      <c r="H4970" s="2"/>
      <c r="I4970" s="38" t="str">
        <f t="shared" si="385"/>
        <v/>
      </c>
      <c r="J4970" s="39" t="str">
        <f>IF($Q4970="", "", IF(IFERROR(INDEX('Ticket Sales'!B$11:B$5010, MATCH($Q4970, 'Ticket Sales'!$J$11:$J$5010, 0)), J4969)="", "", IFERROR(INDEX('Ticket Sales'!B$11:B$5010, MATCH($Q4970, 'Ticket Sales'!$J$11:$J$5010, 0)), J4969)))</f>
        <v/>
      </c>
      <c r="K4970" s="39" t="str">
        <f>IF($Q4970="", "", IF(IFERROR(INDEX('Ticket Sales'!C$11:C$5010, MATCH($Q4970, 'Ticket Sales'!$J$11:$J$5010, 0)), K4969)="", "", IFERROR(INDEX('Ticket Sales'!C$11:C$5010, MATCH($Q4970, 'Ticket Sales'!$J$11:$J$5010, 0)), K4969)))</f>
        <v/>
      </c>
      <c r="L4970" s="40" t="str">
        <f>IF($Q4970="", "", IF(IFERROR(INDEX('Ticket Sales'!D$11:D$5010, MATCH($Q4970, 'Ticket Sales'!$J$11:$J$5010, 0)), L4969)="", "", IFERROR(INDEX('Ticket Sales'!D$11:D$5010, MATCH($Q4970, 'Ticket Sales'!$J$11:$J$5010, 0)), L4969)))</f>
        <v/>
      </c>
      <c r="M4970" s="41" t="str">
        <f>IF($Q4970="", "", IF(IFERROR(INDEX('Ticket Sales'!E$11:E$5010, MATCH($Q4970, 'Ticket Sales'!$J$11:$J$5010, 0)), M4969)="", "", IFERROR(INDEX('Ticket Sales'!E$11:E$5010, MATCH($Q4970, 'Ticket Sales'!$J$11:$J$5010, 0)), M4969)))</f>
        <v/>
      </c>
      <c r="N4970" s="2"/>
      <c r="P4970" s="48">
        <v>4960</v>
      </c>
      <c r="Q4970" s="48" t="str">
        <f t="shared" si="386"/>
        <v/>
      </c>
      <c r="S4970" s="52" t="str">
        <f t="shared" si="387"/>
        <v/>
      </c>
      <c r="U4970" s="52" t="str">
        <f t="shared" si="388"/>
        <v/>
      </c>
      <c r="W4970" s="52" t="str">
        <f t="shared" si="389"/>
        <v/>
      </c>
    </row>
    <row r="4971" spans="1:23" x14ac:dyDescent="0.25">
      <c r="A4971" s="2"/>
      <c r="B4971" s="32"/>
      <c r="C4971" s="25"/>
      <c r="D4971" s="25"/>
      <c r="E4971" s="26"/>
      <c r="F4971" s="27"/>
      <c r="G4971" s="2"/>
      <c r="H4971" s="2"/>
      <c r="I4971" s="38" t="str">
        <f t="shared" si="385"/>
        <v/>
      </c>
      <c r="J4971" s="39" t="str">
        <f>IF($Q4971="", "", IF(IFERROR(INDEX('Ticket Sales'!B$11:B$5010, MATCH($Q4971, 'Ticket Sales'!$J$11:$J$5010, 0)), J4970)="", "", IFERROR(INDEX('Ticket Sales'!B$11:B$5010, MATCH($Q4971, 'Ticket Sales'!$J$11:$J$5010, 0)), J4970)))</f>
        <v/>
      </c>
      <c r="K4971" s="39" t="str">
        <f>IF($Q4971="", "", IF(IFERROR(INDEX('Ticket Sales'!C$11:C$5010, MATCH($Q4971, 'Ticket Sales'!$J$11:$J$5010, 0)), K4970)="", "", IFERROR(INDEX('Ticket Sales'!C$11:C$5010, MATCH($Q4971, 'Ticket Sales'!$J$11:$J$5010, 0)), K4970)))</f>
        <v/>
      </c>
      <c r="L4971" s="40" t="str">
        <f>IF($Q4971="", "", IF(IFERROR(INDEX('Ticket Sales'!D$11:D$5010, MATCH($Q4971, 'Ticket Sales'!$J$11:$J$5010, 0)), L4970)="", "", IFERROR(INDEX('Ticket Sales'!D$11:D$5010, MATCH($Q4971, 'Ticket Sales'!$J$11:$J$5010, 0)), L4970)))</f>
        <v/>
      </c>
      <c r="M4971" s="41" t="str">
        <f>IF($Q4971="", "", IF(IFERROR(INDEX('Ticket Sales'!E$11:E$5010, MATCH($Q4971, 'Ticket Sales'!$J$11:$J$5010, 0)), M4970)="", "", IFERROR(INDEX('Ticket Sales'!E$11:E$5010, MATCH($Q4971, 'Ticket Sales'!$J$11:$J$5010, 0)), M4970)))</f>
        <v/>
      </c>
      <c r="N4971" s="2"/>
      <c r="P4971" s="48">
        <v>4961</v>
      </c>
      <c r="Q4971" s="48" t="str">
        <f t="shared" si="386"/>
        <v/>
      </c>
      <c r="S4971" s="52" t="str">
        <f t="shared" si="387"/>
        <v/>
      </c>
      <c r="U4971" s="52" t="str">
        <f t="shared" si="388"/>
        <v/>
      </c>
      <c r="W4971" s="52" t="str">
        <f t="shared" si="389"/>
        <v/>
      </c>
    </row>
    <row r="4972" spans="1:23" x14ac:dyDescent="0.25">
      <c r="A4972" s="2"/>
      <c r="B4972" s="32"/>
      <c r="C4972" s="25"/>
      <c r="D4972" s="25"/>
      <c r="E4972" s="26"/>
      <c r="F4972" s="27"/>
      <c r="G4972" s="2"/>
      <c r="H4972" s="2"/>
      <c r="I4972" s="38" t="str">
        <f t="shared" si="385"/>
        <v/>
      </c>
      <c r="J4972" s="39" t="str">
        <f>IF($Q4972="", "", IF(IFERROR(INDEX('Ticket Sales'!B$11:B$5010, MATCH($Q4972, 'Ticket Sales'!$J$11:$J$5010, 0)), J4971)="", "", IFERROR(INDEX('Ticket Sales'!B$11:B$5010, MATCH($Q4972, 'Ticket Sales'!$J$11:$J$5010, 0)), J4971)))</f>
        <v/>
      </c>
      <c r="K4972" s="39" t="str">
        <f>IF($Q4972="", "", IF(IFERROR(INDEX('Ticket Sales'!C$11:C$5010, MATCH($Q4972, 'Ticket Sales'!$J$11:$J$5010, 0)), K4971)="", "", IFERROR(INDEX('Ticket Sales'!C$11:C$5010, MATCH($Q4972, 'Ticket Sales'!$J$11:$J$5010, 0)), K4971)))</f>
        <v/>
      </c>
      <c r="L4972" s="40" t="str">
        <f>IF($Q4972="", "", IF(IFERROR(INDEX('Ticket Sales'!D$11:D$5010, MATCH($Q4972, 'Ticket Sales'!$J$11:$J$5010, 0)), L4971)="", "", IFERROR(INDEX('Ticket Sales'!D$11:D$5010, MATCH($Q4972, 'Ticket Sales'!$J$11:$J$5010, 0)), L4971)))</f>
        <v/>
      </c>
      <c r="M4972" s="41" t="str">
        <f>IF($Q4972="", "", IF(IFERROR(INDEX('Ticket Sales'!E$11:E$5010, MATCH($Q4972, 'Ticket Sales'!$J$11:$J$5010, 0)), M4971)="", "", IFERROR(INDEX('Ticket Sales'!E$11:E$5010, MATCH($Q4972, 'Ticket Sales'!$J$11:$J$5010, 0)), M4971)))</f>
        <v/>
      </c>
      <c r="N4972" s="2"/>
      <c r="P4972" s="48">
        <v>4962</v>
      </c>
      <c r="Q4972" s="48" t="str">
        <f t="shared" si="386"/>
        <v/>
      </c>
      <c r="S4972" s="52" t="str">
        <f t="shared" si="387"/>
        <v/>
      </c>
      <c r="U4972" s="52" t="str">
        <f t="shared" si="388"/>
        <v/>
      </c>
      <c r="W4972" s="52" t="str">
        <f t="shared" si="389"/>
        <v/>
      </c>
    </row>
    <row r="4973" spans="1:23" x14ac:dyDescent="0.25">
      <c r="A4973" s="2"/>
      <c r="B4973" s="32"/>
      <c r="C4973" s="25"/>
      <c r="D4973" s="25"/>
      <c r="E4973" s="26"/>
      <c r="F4973" s="27"/>
      <c r="G4973" s="2"/>
      <c r="H4973" s="2"/>
      <c r="I4973" s="38" t="str">
        <f t="shared" si="385"/>
        <v/>
      </c>
      <c r="J4973" s="39" t="str">
        <f>IF($Q4973="", "", IF(IFERROR(INDEX('Ticket Sales'!B$11:B$5010, MATCH($Q4973, 'Ticket Sales'!$J$11:$J$5010, 0)), J4972)="", "", IFERROR(INDEX('Ticket Sales'!B$11:B$5010, MATCH($Q4973, 'Ticket Sales'!$J$11:$J$5010, 0)), J4972)))</f>
        <v/>
      </c>
      <c r="K4973" s="39" t="str">
        <f>IF($Q4973="", "", IF(IFERROR(INDEX('Ticket Sales'!C$11:C$5010, MATCH($Q4973, 'Ticket Sales'!$J$11:$J$5010, 0)), K4972)="", "", IFERROR(INDEX('Ticket Sales'!C$11:C$5010, MATCH($Q4973, 'Ticket Sales'!$J$11:$J$5010, 0)), K4972)))</f>
        <v/>
      </c>
      <c r="L4973" s="40" t="str">
        <f>IF($Q4973="", "", IF(IFERROR(INDEX('Ticket Sales'!D$11:D$5010, MATCH($Q4973, 'Ticket Sales'!$J$11:$J$5010, 0)), L4972)="", "", IFERROR(INDEX('Ticket Sales'!D$11:D$5010, MATCH($Q4973, 'Ticket Sales'!$J$11:$J$5010, 0)), L4972)))</f>
        <v/>
      </c>
      <c r="M4973" s="41" t="str">
        <f>IF($Q4973="", "", IF(IFERROR(INDEX('Ticket Sales'!E$11:E$5010, MATCH($Q4973, 'Ticket Sales'!$J$11:$J$5010, 0)), M4972)="", "", IFERROR(INDEX('Ticket Sales'!E$11:E$5010, MATCH($Q4973, 'Ticket Sales'!$J$11:$J$5010, 0)), M4972)))</f>
        <v/>
      </c>
      <c r="N4973" s="2"/>
      <c r="P4973" s="48">
        <v>4963</v>
      </c>
      <c r="Q4973" s="48" t="str">
        <f t="shared" si="386"/>
        <v/>
      </c>
      <c r="S4973" s="52" t="str">
        <f t="shared" si="387"/>
        <v/>
      </c>
      <c r="U4973" s="52" t="str">
        <f t="shared" si="388"/>
        <v/>
      </c>
      <c r="W4973" s="52" t="str">
        <f t="shared" si="389"/>
        <v/>
      </c>
    </row>
    <row r="4974" spans="1:23" x14ac:dyDescent="0.25">
      <c r="A4974" s="2"/>
      <c r="B4974" s="32"/>
      <c r="C4974" s="25"/>
      <c r="D4974" s="25"/>
      <c r="E4974" s="26"/>
      <c r="F4974" s="27"/>
      <c r="G4974" s="2"/>
      <c r="H4974" s="2"/>
      <c r="I4974" s="38" t="str">
        <f t="shared" si="385"/>
        <v/>
      </c>
      <c r="J4974" s="39" t="str">
        <f>IF($Q4974="", "", IF(IFERROR(INDEX('Ticket Sales'!B$11:B$5010, MATCH($Q4974, 'Ticket Sales'!$J$11:$J$5010, 0)), J4973)="", "", IFERROR(INDEX('Ticket Sales'!B$11:B$5010, MATCH($Q4974, 'Ticket Sales'!$J$11:$J$5010, 0)), J4973)))</f>
        <v/>
      </c>
      <c r="K4974" s="39" t="str">
        <f>IF($Q4974="", "", IF(IFERROR(INDEX('Ticket Sales'!C$11:C$5010, MATCH($Q4974, 'Ticket Sales'!$J$11:$J$5010, 0)), K4973)="", "", IFERROR(INDEX('Ticket Sales'!C$11:C$5010, MATCH($Q4974, 'Ticket Sales'!$J$11:$J$5010, 0)), K4973)))</f>
        <v/>
      </c>
      <c r="L4974" s="40" t="str">
        <f>IF($Q4974="", "", IF(IFERROR(INDEX('Ticket Sales'!D$11:D$5010, MATCH($Q4974, 'Ticket Sales'!$J$11:$J$5010, 0)), L4973)="", "", IFERROR(INDEX('Ticket Sales'!D$11:D$5010, MATCH($Q4974, 'Ticket Sales'!$J$11:$J$5010, 0)), L4973)))</f>
        <v/>
      </c>
      <c r="M4974" s="41" t="str">
        <f>IF($Q4974="", "", IF(IFERROR(INDEX('Ticket Sales'!E$11:E$5010, MATCH($Q4974, 'Ticket Sales'!$J$11:$J$5010, 0)), M4973)="", "", IFERROR(INDEX('Ticket Sales'!E$11:E$5010, MATCH($Q4974, 'Ticket Sales'!$J$11:$J$5010, 0)), M4973)))</f>
        <v/>
      </c>
      <c r="N4974" s="2"/>
      <c r="P4974" s="48">
        <v>4964</v>
      </c>
      <c r="Q4974" s="48" t="str">
        <f t="shared" si="386"/>
        <v/>
      </c>
      <c r="S4974" s="52" t="str">
        <f t="shared" si="387"/>
        <v/>
      </c>
      <c r="U4974" s="52" t="str">
        <f t="shared" si="388"/>
        <v/>
      </c>
      <c r="W4974" s="52" t="str">
        <f t="shared" si="389"/>
        <v/>
      </c>
    </row>
    <row r="4975" spans="1:23" x14ac:dyDescent="0.25">
      <c r="A4975" s="2"/>
      <c r="B4975" s="32"/>
      <c r="C4975" s="25"/>
      <c r="D4975" s="25"/>
      <c r="E4975" s="26"/>
      <c r="F4975" s="27"/>
      <c r="G4975" s="2"/>
      <c r="H4975" s="2"/>
      <c r="I4975" s="38" t="str">
        <f t="shared" si="385"/>
        <v/>
      </c>
      <c r="J4975" s="39" t="str">
        <f>IF($Q4975="", "", IF(IFERROR(INDEX('Ticket Sales'!B$11:B$5010, MATCH($Q4975, 'Ticket Sales'!$J$11:$J$5010, 0)), J4974)="", "", IFERROR(INDEX('Ticket Sales'!B$11:B$5010, MATCH($Q4975, 'Ticket Sales'!$J$11:$J$5010, 0)), J4974)))</f>
        <v/>
      </c>
      <c r="K4975" s="39" t="str">
        <f>IF($Q4975="", "", IF(IFERROR(INDEX('Ticket Sales'!C$11:C$5010, MATCH($Q4975, 'Ticket Sales'!$J$11:$J$5010, 0)), K4974)="", "", IFERROR(INDEX('Ticket Sales'!C$11:C$5010, MATCH($Q4975, 'Ticket Sales'!$J$11:$J$5010, 0)), K4974)))</f>
        <v/>
      </c>
      <c r="L4975" s="40" t="str">
        <f>IF($Q4975="", "", IF(IFERROR(INDEX('Ticket Sales'!D$11:D$5010, MATCH($Q4975, 'Ticket Sales'!$J$11:$J$5010, 0)), L4974)="", "", IFERROR(INDEX('Ticket Sales'!D$11:D$5010, MATCH($Q4975, 'Ticket Sales'!$J$11:$J$5010, 0)), L4974)))</f>
        <v/>
      </c>
      <c r="M4975" s="41" t="str">
        <f>IF($Q4975="", "", IF(IFERROR(INDEX('Ticket Sales'!E$11:E$5010, MATCH($Q4975, 'Ticket Sales'!$J$11:$J$5010, 0)), M4974)="", "", IFERROR(INDEX('Ticket Sales'!E$11:E$5010, MATCH($Q4975, 'Ticket Sales'!$J$11:$J$5010, 0)), M4974)))</f>
        <v/>
      </c>
      <c r="N4975" s="2"/>
      <c r="P4975" s="48">
        <v>4965</v>
      </c>
      <c r="Q4975" s="48" t="str">
        <f t="shared" si="386"/>
        <v/>
      </c>
      <c r="S4975" s="52" t="str">
        <f t="shared" si="387"/>
        <v/>
      </c>
      <c r="U4975" s="52" t="str">
        <f t="shared" si="388"/>
        <v/>
      </c>
      <c r="W4975" s="52" t="str">
        <f t="shared" si="389"/>
        <v/>
      </c>
    </row>
    <row r="4976" spans="1:23" x14ac:dyDescent="0.25">
      <c r="A4976" s="2"/>
      <c r="B4976" s="32"/>
      <c r="C4976" s="25"/>
      <c r="D4976" s="25"/>
      <c r="E4976" s="26"/>
      <c r="F4976" s="27"/>
      <c r="G4976" s="2"/>
      <c r="H4976" s="2"/>
      <c r="I4976" s="38" t="str">
        <f t="shared" si="385"/>
        <v/>
      </c>
      <c r="J4976" s="39" t="str">
        <f>IF($Q4976="", "", IF(IFERROR(INDEX('Ticket Sales'!B$11:B$5010, MATCH($Q4976, 'Ticket Sales'!$J$11:$J$5010, 0)), J4975)="", "", IFERROR(INDEX('Ticket Sales'!B$11:B$5010, MATCH($Q4976, 'Ticket Sales'!$J$11:$J$5010, 0)), J4975)))</f>
        <v/>
      </c>
      <c r="K4976" s="39" t="str">
        <f>IF($Q4976="", "", IF(IFERROR(INDEX('Ticket Sales'!C$11:C$5010, MATCH($Q4976, 'Ticket Sales'!$J$11:$J$5010, 0)), K4975)="", "", IFERROR(INDEX('Ticket Sales'!C$11:C$5010, MATCH($Q4976, 'Ticket Sales'!$J$11:$J$5010, 0)), K4975)))</f>
        <v/>
      </c>
      <c r="L4976" s="40" t="str">
        <f>IF($Q4976="", "", IF(IFERROR(INDEX('Ticket Sales'!D$11:D$5010, MATCH($Q4976, 'Ticket Sales'!$J$11:$J$5010, 0)), L4975)="", "", IFERROR(INDEX('Ticket Sales'!D$11:D$5010, MATCH($Q4976, 'Ticket Sales'!$J$11:$J$5010, 0)), L4975)))</f>
        <v/>
      </c>
      <c r="M4976" s="41" t="str">
        <f>IF($Q4976="", "", IF(IFERROR(INDEX('Ticket Sales'!E$11:E$5010, MATCH($Q4976, 'Ticket Sales'!$J$11:$J$5010, 0)), M4975)="", "", IFERROR(INDEX('Ticket Sales'!E$11:E$5010, MATCH($Q4976, 'Ticket Sales'!$J$11:$J$5010, 0)), M4975)))</f>
        <v/>
      </c>
      <c r="N4976" s="2"/>
      <c r="P4976" s="48">
        <v>4966</v>
      </c>
      <c r="Q4976" s="48" t="str">
        <f t="shared" si="386"/>
        <v/>
      </c>
      <c r="S4976" s="52" t="str">
        <f t="shared" si="387"/>
        <v/>
      </c>
      <c r="U4976" s="52" t="str">
        <f t="shared" si="388"/>
        <v/>
      </c>
      <c r="W4976" s="52" t="str">
        <f t="shared" si="389"/>
        <v/>
      </c>
    </row>
    <row r="4977" spans="1:23" x14ac:dyDescent="0.25">
      <c r="A4977" s="2"/>
      <c r="B4977" s="32"/>
      <c r="C4977" s="25"/>
      <c r="D4977" s="25"/>
      <c r="E4977" s="26"/>
      <c r="F4977" s="27"/>
      <c r="G4977" s="2"/>
      <c r="H4977" s="2"/>
      <c r="I4977" s="38" t="str">
        <f t="shared" si="385"/>
        <v/>
      </c>
      <c r="J4977" s="39" t="str">
        <f>IF($Q4977="", "", IF(IFERROR(INDEX('Ticket Sales'!B$11:B$5010, MATCH($Q4977, 'Ticket Sales'!$J$11:$J$5010, 0)), J4976)="", "", IFERROR(INDEX('Ticket Sales'!B$11:B$5010, MATCH($Q4977, 'Ticket Sales'!$J$11:$J$5010, 0)), J4976)))</f>
        <v/>
      </c>
      <c r="K4977" s="39" t="str">
        <f>IF($Q4977="", "", IF(IFERROR(INDEX('Ticket Sales'!C$11:C$5010, MATCH($Q4977, 'Ticket Sales'!$J$11:$J$5010, 0)), K4976)="", "", IFERROR(INDEX('Ticket Sales'!C$11:C$5010, MATCH($Q4977, 'Ticket Sales'!$J$11:$J$5010, 0)), K4976)))</f>
        <v/>
      </c>
      <c r="L4977" s="40" t="str">
        <f>IF($Q4977="", "", IF(IFERROR(INDEX('Ticket Sales'!D$11:D$5010, MATCH($Q4977, 'Ticket Sales'!$J$11:$J$5010, 0)), L4976)="", "", IFERROR(INDEX('Ticket Sales'!D$11:D$5010, MATCH($Q4977, 'Ticket Sales'!$J$11:$J$5010, 0)), L4976)))</f>
        <v/>
      </c>
      <c r="M4977" s="41" t="str">
        <f>IF($Q4977="", "", IF(IFERROR(INDEX('Ticket Sales'!E$11:E$5010, MATCH($Q4977, 'Ticket Sales'!$J$11:$J$5010, 0)), M4976)="", "", IFERROR(INDEX('Ticket Sales'!E$11:E$5010, MATCH($Q4977, 'Ticket Sales'!$J$11:$J$5010, 0)), M4976)))</f>
        <v/>
      </c>
      <c r="N4977" s="2"/>
      <c r="P4977" s="48">
        <v>4967</v>
      </c>
      <c r="Q4977" s="48" t="str">
        <f t="shared" si="386"/>
        <v/>
      </c>
      <c r="S4977" s="52" t="str">
        <f t="shared" si="387"/>
        <v/>
      </c>
      <c r="U4977" s="52" t="str">
        <f t="shared" si="388"/>
        <v/>
      </c>
      <c r="W4977" s="52" t="str">
        <f t="shared" si="389"/>
        <v/>
      </c>
    </row>
    <row r="4978" spans="1:23" x14ac:dyDescent="0.25">
      <c r="A4978" s="2"/>
      <c r="B4978" s="32"/>
      <c r="C4978" s="25"/>
      <c r="D4978" s="25"/>
      <c r="E4978" s="26"/>
      <c r="F4978" s="27"/>
      <c r="G4978" s="2"/>
      <c r="H4978" s="2"/>
      <c r="I4978" s="38" t="str">
        <f t="shared" si="385"/>
        <v/>
      </c>
      <c r="J4978" s="39" t="str">
        <f>IF($Q4978="", "", IF(IFERROR(INDEX('Ticket Sales'!B$11:B$5010, MATCH($Q4978, 'Ticket Sales'!$J$11:$J$5010, 0)), J4977)="", "", IFERROR(INDEX('Ticket Sales'!B$11:B$5010, MATCH($Q4978, 'Ticket Sales'!$J$11:$J$5010, 0)), J4977)))</f>
        <v/>
      </c>
      <c r="K4978" s="39" t="str">
        <f>IF($Q4978="", "", IF(IFERROR(INDEX('Ticket Sales'!C$11:C$5010, MATCH($Q4978, 'Ticket Sales'!$J$11:$J$5010, 0)), K4977)="", "", IFERROR(INDEX('Ticket Sales'!C$11:C$5010, MATCH($Q4978, 'Ticket Sales'!$J$11:$J$5010, 0)), K4977)))</f>
        <v/>
      </c>
      <c r="L4978" s="40" t="str">
        <f>IF($Q4978="", "", IF(IFERROR(INDEX('Ticket Sales'!D$11:D$5010, MATCH($Q4978, 'Ticket Sales'!$J$11:$J$5010, 0)), L4977)="", "", IFERROR(INDEX('Ticket Sales'!D$11:D$5010, MATCH($Q4978, 'Ticket Sales'!$J$11:$J$5010, 0)), L4977)))</f>
        <v/>
      </c>
      <c r="M4978" s="41" t="str">
        <f>IF($Q4978="", "", IF(IFERROR(INDEX('Ticket Sales'!E$11:E$5010, MATCH($Q4978, 'Ticket Sales'!$J$11:$J$5010, 0)), M4977)="", "", IFERROR(INDEX('Ticket Sales'!E$11:E$5010, MATCH($Q4978, 'Ticket Sales'!$J$11:$J$5010, 0)), M4977)))</f>
        <v/>
      </c>
      <c r="N4978" s="2"/>
      <c r="P4978" s="48">
        <v>4968</v>
      </c>
      <c r="Q4978" s="48" t="str">
        <f t="shared" si="386"/>
        <v/>
      </c>
      <c r="S4978" s="52" t="str">
        <f t="shared" si="387"/>
        <v/>
      </c>
      <c r="U4978" s="52" t="str">
        <f t="shared" si="388"/>
        <v/>
      </c>
      <c r="W4978" s="52" t="str">
        <f t="shared" si="389"/>
        <v/>
      </c>
    </row>
    <row r="4979" spans="1:23" x14ac:dyDescent="0.25">
      <c r="A4979" s="2"/>
      <c r="B4979" s="32"/>
      <c r="C4979" s="25"/>
      <c r="D4979" s="25"/>
      <c r="E4979" s="26"/>
      <c r="F4979" s="27"/>
      <c r="G4979" s="2"/>
      <c r="H4979" s="2"/>
      <c r="I4979" s="38" t="str">
        <f t="shared" si="385"/>
        <v/>
      </c>
      <c r="J4979" s="39" t="str">
        <f>IF($Q4979="", "", IF(IFERROR(INDEX('Ticket Sales'!B$11:B$5010, MATCH($Q4979, 'Ticket Sales'!$J$11:$J$5010, 0)), J4978)="", "", IFERROR(INDEX('Ticket Sales'!B$11:B$5010, MATCH($Q4979, 'Ticket Sales'!$J$11:$J$5010, 0)), J4978)))</f>
        <v/>
      </c>
      <c r="K4979" s="39" t="str">
        <f>IF($Q4979="", "", IF(IFERROR(INDEX('Ticket Sales'!C$11:C$5010, MATCH($Q4979, 'Ticket Sales'!$J$11:$J$5010, 0)), K4978)="", "", IFERROR(INDEX('Ticket Sales'!C$11:C$5010, MATCH($Q4979, 'Ticket Sales'!$J$11:$J$5010, 0)), K4978)))</f>
        <v/>
      </c>
      <c r="L4979" s="40" t="str">
        <f>IF($Q4979="", "", IF(IFERROR(INDEX('Ticket Sales'!D$11:D$5010, MATCH($Q4979, 'Ticket Sales'!$J$11:$J$5010, 0)), L4978)="", "", IFERROR(INDEX('Ticket Sales'!D$11:D$5010, MATCH($Q4979, 'Ticket Sales'!$J$11:$J$5010, 0)), L4978)))</f>
        <v/>
      </c>
      <c r="M4979" s="41" t="str">
        <f>IF($Q4979="", "", IF(IFERROR(INDEX('Ticket Sales'!E$11:E$5010, MATCH($Q4979, 'Ticket Sales'!$J$11:$J$5010, 0)), M4978)="", "", IFERROR(INDEX('Ticket Sales'!E$11:E$5010, MATCH($Q4979, 'Ticket Sales'!$J$11:$J$5010, 0)), M4978)))</f>
        <v/>
      </c>
      <c r="N4979" s="2"/>
      <c r="P4979" s="48">
        <v>4969</v>
      </c>
      <c r="Q4979" s="48" t="str">
        <f t="shared" si="386"/>
        <v/>
      </c>
      <c r="S4979" s="52" t="str">
        <f t="shared" si="387"/>
        <v/>
      </c>
      <c r="U4979" s="52" t="str">
        <f t="shared" si="388"/>
        <v/>
      </c>
      <c r="W4979" s="52" t="str">
        <f t="shared" si="389"/>
        <v/>
      </c>
    </row>
    <row r="4980" spans="1:23" x14ac:dyDescent="0.25">
      <c r="A4980" s="2"/>
      <c r="B4980" s="32"/>
      <c r="C4980" s="25"/>
      <c r="D4980" s="25"/>
      <c r="E4980" s="26"/>
      <c r="F4980" s="27"/>
      <c r="G4980" s="2"/>
      <c r="H4980" s="2"/>
      <c r="I4980" s="38" t="str">
        <f t="shared" si="385"/>
        <v/>
      </c>
      <c r="J4980" s="39" t="str">
        <f>IF($Q4980="", "", IF(IFERROR(INDEX('Ticket Sales'!B$11:B$5010, MATCH($Q4980, 'Ticket Sales'!$J$11:$J$5010, 0)), J4979)="", "", IFERROR(INDEX('Ticket Sales'!B$11:B$5010, MATCH($Q4980, 'Ticket Sales'!$J$11:$J$5010, 0)), J4979)))</f>
        <v/>
      </c>
      <c r="K4980" s="39" t="str">
        <f>IF($Q4980="", "", IF(IFERROR(INDEX('Ticket Sales'!C$11:C$5010, MATCH($Q4980, 'Ticket Sales'!$J$11:$J$5010, 0)), K4979)="", "", IFERROR(INDEX('Ticket Sales'!C$11:C$5010, MATCH($Q4980, 'Ticket Sales'!$J$11:$J$5010, 0)), K4979)))</f>
        <v/>
      </c>
      <c r="L4980" s="40" t="str">
        <f>IF($Q4980="", "", IF(IFERROR(INDEX('Ticket Sales'!D$11:D$5010, MATCH($Q4980, 'Ticket Sales'!$J$11:$J$5010, 0)), L4979)="", "", IFERROR(INDEX('Ticket Sales'!D$11:D$5010, MATCH($Q4980, 'Ticket Sales'!$J$11:$J$5010, 0)), L4979)))</f>
        <v/>
      </c>
      <c r="M4980" s="41" t="str">
        <f>IF($Q4980="", "", IF(IFERROR(INDEX('Ticket Sales'!E$11:E$5010, MATCH($Q4980, 'Ticket Sales'!$J$11:$J$5010, 0)), M4979)="", "", IFERROR(INDEX('Ticket Sales'!E$11:E$5010, MATCH($Q4980, 'Ticket Sales'!$J$11:$J$5010, 0)), M4979)))</f>
        <v/>
      </c>
      <c r="N4980" s="2"/>
      <c r="P4980" s="48">
        <v>4970</v>
      </c>
      <c r="Q4980" s="48" t="str">
        <f t="shared" si="386"/>
        <v/>
      </c>
      <c r="S4980" s="52" t="str">
        <f t="shared" si="387"/>
        <v/>
      </c>
      <c r="U4980" s="52" t="str">
        <f t="shared" si="388"/>
        <v/>
      </c>
      <c r="W4980" s="52" t="str">
        <f t="shared" si="389"/>
        <v/>
      </c>
    </row>
    <row r="4981" spans="1:23" x14ac:dyDescent="0.25">
      <c r="A4981" s="2"/>
      <c r="B4981" s="32"/>
      <c r="C4981" s="25"/>
      <c r="D4981" s="25"/>
      <c r="E4981" s="26"/>
      <c r="F4981" s="27"/>
      <c r="G4981" s="2"/>
      <c r="H4981" s="2"/>
      <c r="I4981" s="38" t="str">
        <f t="shared" si="385"/>
        <v/>
      </c>
      <c r="J4981" s="39" t="str">
        <f>IF($Q4981="", "", IF(IFERROR(INDEX('Ticket Sales'!B$11:B$5010, MATCH($Q4981, 'Ticket Sales'!$J$11:$J$5010, 0)), J4980)="", "", IFERROR(INDEX('Ticket Sales'!B$11:B$5010, MATCH($Q4981, 'Ticket Sales'!$J$11:$J$5010, 0)), J4980)))</f>
        <v/>
      </c>
      <c r="K4981" s="39" t="str">
        <f>IF($Q4981="", "", IF(IFERROR(INDEX('Ticket Sales'!C$11:C$5010, MATCH($Q4981, 'Ticket Sales'!$J$11:$J$5010, 0)), K4980)="", "", IFERROR(INDEX('Ticket Sales'!C$11:C$5010, MATCH($Q4981, 'Ticket Sales'!$J$11:$J$5010, 0)), K4980)))</f>
        <v/>
      </c>
      <c r="L4981" s="40" t="str">
        <f>IF($Q4981="", "", IF(IFERROR(INDEX('Ticket Sales'!D$11:D$5010, MATCH($Q4981, 'Ticket Sales'!$J$11:$J$5010, 0)), L4980)="", "", IFERROR(INDEX('Ticket Sales'!D$11:D$5010, MATCH($Q4981, 'Ticket Sales'!$J$11:$J$5010, 0)), L4980)))</f>
        <v/>
      </c>
      <c r="M4981" s="41" t="str">
        <f>IF($Q4981="", "", IF(IFERROR(INDEX('Ticket Sales'!E$11:E$5010, MATCH($Q4981, 'Ticket Sales'!$J$11:$J$5010, 0)), M4980)="", "", IFERROR(INDEX('Ticket Sales'!E$11:E$5010, MATCH($Q4981, 'Ticket Sales'!$J$11:$J$5010, 0)), M4980)))</f>
        <v/>
      </c>
      <c r="N4981" s="2"/>
      <c r="P4981" s="48">
        <v>4971</v>
      </c>
      <c r="Q4981" s="48" t="str">
        <f t="shared" si="386"/>
        <v/>
      </c>
      <c r="S4981" s="52" t="str">
        <f t="shared" si="387"/>
        <v/>
      </c>
      <c r="U4981" s="52" t="str">
        <f t="shared" si="388"/>
        <v/>
      </c>
      <c r="W4981" s="52" t="str">
        <f t="shared" si="389"/>
        <v/>
      </c>
    </row>
    <row r="4982" spans="1:23" x14ac:dyDescent="0.25">
      <c r="A4982" s="2"/>
      <c r="B4982" s="32"/>
      <c r="C4982" s="25"/>
      <c r="D4982" s="25"/>
      <c r="E4982" s="26"/>
      <c r="F4982" s="27"/>
      <c r="G4982" s="2"/>
      <c r="H4982" s="2"/>
      <c r="I4982" s="38" t="str">
        <f t="shared" si="385"/>
        <v/>
      </c>
      <c r="J4982" s="39" t="str">
        <f>IF($Q4982="", "", IF(IFERROR(INDEX('Ticket Sales'!B$11:B$5010, MATCH($Q4982, 'Ticket Sales'!$J$11:$J$5010, 0)), J4981)="", "", IFERROR(INDEX('Ticket Sales'!B$11:B$5010, MATCH($Q4982, 'Ticket Sales'!$J$11:$J$5010, 0)), J4981)))</f>
        <v/>
      </c>
      <c r="K4982" s="39" t="str">
        <f>IF($Q4982="", "", IF(IFERROR(INDEX('Ticket Sales'!C$11:C$5010, MATCH($Q4982, 'Ticket Sales'!$J$11:$J$5010, 0)), K4981)="", "", IFERROR(INDEX('Ticket Sales'!C$11:C$5010, MATCH($Q4982, 'Ticket Sales'!$J$11:$J$5010, 0)), K4981)))</f>
        <v/>
      </c>
      <c r="L4982" s="40" t="str">
        <f>IF($Q4982="", "", IF(IFERROR(INDEX('Ticket Sales'!D$11:D$5010, MATCH($Q4982, 'Ticket Sales'!$J$11:$J$5010, 0)), L4981)="", "", IFERROR(INDEX('Ticket Sales'!D$11:D$5010, MATCH($Q4982, 'Ticket Sales'!$J$11:$J$5010, 0)), L4981)))</f>
        <v/>
      </c>
      <c r="M4982" s="41" t="str">
        <f>IF($Q4982="", "", IF(IFERROR(INDEX('Ticket Sales'!E$11:E$5010, MATCH($Q4982, 'Ticket Sales'!$J$11:$J$5010, 0)), M4981)="", "", IFERROR(INDEX('Ticket Sales'!E$11:E$5010, MATCH($Q4982, 'Ticket Sales'!$J$11:$J$5010, 0)), M4981)))</f>
        <v/>
      </c>
      <c r="N4982" s="2"/>
      <c r="P4982" s="48">
        <v>4972</v>
      </c>
      <c r="Q4982" s="48" t="str">
        <f t="shared" si="386"/>
        <v/>
      </c>
      <c r="S4982" s="52" t="str">
        <f t="shared" si="387"/>
        <v/>
      </c>
      <c r="U4982" s="52" t="str">
        <f t="shared" si="388"/>
        <v/>
      </c>
      <c r="W4982" s="52" t="str">
        <f t="shared" si="389"/>
        <v/>
      </c>
    </row>
    <row r="4983" spans="1:23" x14ac:dyDescent="0.25">
      <c r="A4983" s="2"/>
      <c r="B4983" s="32"/>
      <c r="C4983" s="25"/>
      <c r="D4983" s="25"/>
      <c r="E4983" s="26"/>
      <c r="F4983" s="27"/>
      <c r="G4983" s="2"/>
      <c r="H4983" s="2"/>
      <c r="I4983" s="38" t="str">
        <f t="shared" si="385"/>
        <v/>
      </c>
      <c r="J4983" s="39" t="str">
        <f>IF($Q4983="", "", IF(IFERROR(INDEX('Ticket Sales'!B$11:B$5010, MATCH($Q4983, 'Ticket Sales'!$J$11:$J$5010, 0)), J4982)="", "", IFERROR(INDEX('Ticket Sales'!B$11:B$5010, MATCH($Q4983, 'Ticket Sales'!$J$11:$J$5010, 0)), J4982)))</f>
        <v/>
      </c>
      <c r="K4983" s="39" t="str">
        <f>IF($Q4983="", "", IF(IFERROR(INDEX('Ticket Sales'!C$11:C$5010, MATCH($Q4983, 'Ticket Sales'!$J$11:$J$5010, 0)), K4982)="", "", IFERROR(INDEX('Ticket Sales'!C$11:C$5010, MATCH($Q4983, 'Ticket Sales'!$J$11:$J$5010, 0)), K4982)))</f>
        <v/>
      </c>
      <c r="L4983" s="40" t="str">
        <f>IF($Q4983="", "", IF(IFERROR(INDEX('Ticket Sales'!D$11:D$5010, MATCH($Q4983, 'Ticket Sales'!$J$11:$J$5010, 0)), L4982)="", "", IFERROR(INDEX('Ticket Sales'!D$11:D$5010, MATCH($Q4983, 'Ticket Sales'!$J$11:$J$5010, 0)), L4982)))</f>
        <v/>
      </c>
      <c r="M4983" s="41" t="str">
        <f>IF($Q4983="", "", IF(IFERROR(INDEX('Ticket Sales'!E$11:E$5010, MATCH($Q4983, 'Ticket Sales'!$J$11:$J$5010, 0)), M4982)="", "", IFERROR(INDEX('Ticket Sales'!E$11:E$5010, MATCH($Q4983, 'Ticket Sales'!$J$11:$J$5010, 0)), M4982)))</f>
        <v/>
      </c>
      <c r="N4983" s="2"/>
      <c r="P4983" s="48">
        <v>4973</v>
      </c>
      <c r="Q4983" s="48" t="str">
        <f t="shared" si="386"/>
        <v/>
      </c>
      <c r="S4983" s="52" t="str">
        <f t="shared" si="387"/>
        <v/>
      </c>
      <c r="U4983" s="52" t="str">
        <f t="shared" si="388"/>
        <v/>
      </c>
      <c r="W4983" s="52" t="str">
        <f t="shared" si="389"/>
        <v/>
      </c>
    </row>
    <row r="4984" spans="1:23" x14ac:dyDescent="0.25">
      <c r="A4984" s="2"/>
      <c r="B4984" s="32"/>
      <c r="C4984" s="25"/>
      <c r="D4984" s="25"/>
      <c r="E4984" s="26"/>
      <c r="F4984" s="27"/>
      <c r="G4984" s="2"/>
      <c r="H4984" s="2"/>
      <c r="I4984" s="38" t="str">
        <f t="shared" si="385"/>
        <v/>
      </c>
      <c r="J4984" s="39" t="str">
        <f>IF($Q4984="", "", IF(IFERROR(INDEX('Ticket Sales'!B$11:B$5010, MATCH($Q4984, 'Ticket Sales'!$J$11:$J$5010, 0)), J4983)="", "", IFERROR(INDEX('Ticket Sales'!B$11:B$5010, MATCH($Q4984, 'Ticket Sales'!$J$11:$J$5010, 0)), J4983)))</f>
        <v/>
      </c>
      <c r="K4984" s="39" t="str">
        <f>IF($Q4984="", "", IF(IFERROR(INDEX('Ticket Sales'!C$11:C$5010, MATCH($Q4984, 'Ticket Sales'!$J$11:$J$5010, 0)), K4983)="", "", IFERROR(INDEX('Ticket Sales'!C$11:C$5010, MATCH($Q4984, 'Ticket Sales'!$J$11:$J$5010, 0)), K4983)))</f>
        <v/>
      </c>
      <c r="L4984" s="40" t="str">
        <f>IF($Q4984="", "", IF(IFERROR(INDEX('Ticket Sales'!D$11:D$5010, MATCH($Q4984, 'Ticket Sales'!$J$11:$J$5010, 0)), L4983)="", "", IFERROR(INDEX('Ticket Sales'!D$11:D$5010, MATCH($Q4984, 'Ticket Sales'!$J$11:$J$5010, 0)), L4983)))</f>
        <v/>
      </c>
      <c r="M4984" s="41" t="str">
        <f>IF($Q4984="", "", IF(IFERROR(INDEX('Ticket Sales'!E$11:E$5010, MATCH($Q4984, 'Ticket Sales'!$J$11:$J$5010, 0)), M4983)="", "", IFERROR(INDEX('Ticket Sales'!E$11:E$5010, MATCH($Q4984, 'Ticket Sales'!$J$11:$J$5010, 0)), M4983)))</f>
        <v/>
      </c>
      <c r="N4984" s="2"/>
      <c r="P4984" s="48">
        <v>4974</v>
      </c>
      <c r="Q4984" s="48" t="str">
        <f t="shared" si="386"/>
        <v/>
      </c>
      <c r="S4984" s="52" t="str">
        <f t="shared" si="387"/>
        <v/>
      </c>
      <c r="U4984" s="52" t="str">
        <f t="shared" si="388"/>
        <v/>
      </c>
      <c r="W4984" s="52" t="str">
        <f t="shared" si="389"/>
        <v/>
      </c>
    </row>
    <row r="4985" spans="1:23" x14ac:dyDescent="0.25">
      <c r="A4985" s="2"/>
      <c r="B4985" s="32"/>
      <c r="C4985" s="25"/>
      <c r="D4985" s="25"/>
      <c r="E4985" s="26"/>
      <c r="F4985" s="27"/>
      <c r="G4985" s="2"/>
      <c r="H4985" s="2"/>
      <c r="I4985" s="38" t="str">
        <f t="shared" si="385"/>
        <v/>
      </c>
      <c r="J4985" s="39" t="str">
        <f>IF($Q4985="", "", IF(IFERROR(INDEX('Ticket Sales'!B$11:B$5010, MATCH($Q4985, 'Ticket Sales'!$J$11:$J$5010, 0)), J4984)="", "", IFERROR(INDEX('Ticket Sales'!B$11:B$5010, MATCH($Q4985, 'Ticket Sales'!$J$11:$J$5010, 0)), J4984)))</f>
        <v/>
      </c>
      <c r="K4985" s="39" t="str">
        <f>IF($Q4985="", "", IF(IFERROR(INDEX('Ticket Sales'!C$11:C$5010, MATCH($Q4985, 'Ticket Sales'!$J$11:$J$5010, 0)), K4984)="", "", IFERROR(INDEX('Ticket Sales'!C$11:C$5010, MATCH($Q4985, 'Ticket Sales'!$J$11:$J$5010, 0)), K4984)))</f>
        <v/>
      </c>
      <c r="L4985" s="40" t="str">
        <f>IF($Q4985="", "", IF(IFERROR(INDEX('Ticket Sales'!D$11:D$5010, MATCH($Q4985, 'Ticket Sales'!$J$11:$J$5010, 0)), L4984)="", "", IFERROR(INDEX('Ticket Sales'!D$11:D$5010, MATCH($Q4985, 'Ticket Sales'!$J$11:$J$5010, 0)), L4984)))</f>
        <v/>
      </c>
      <c r="M4985" s="41" t="str">
        <f>IF($Q4985="", "", IF(IFERROR(INDEX('Ticket Sales'!E$11:E$5010, MATCH($Q4985, 'Ticket Sales'!$J$11:$J$5010, 0)), M4984)="", "", IFERROR(INDEX('Ticket Sales'!E$11:E$5010, MATCH($Q4985, 'Ticket Sales'!$J$11:$J$5010, 0)), M4984)))</f>
        <v/>
      </c>
      <c r="N4985" s="2"/>
      <c r="P4985" s="48">
        <v>4975</v>
      </c>
      <c r="Q4985" s="48" t="str">
        <f t="shared" si="386"/>
        <v/>
      </c>
      <c r="S4985" s="52" t="str">
        <f t="shared" si="387"/>
        <v/>
      </c>
      <c r="U4985" s="52" t="str">
        <f t="shared" si="388"/>
        <v/>
      </c>
      <c r="W4985" s="52" t="str">
        <f t="shared" si="389"/>
        <v/>
      </c>
    </row>
    <row r="4986" spans="1:23" x14ac:dyDescent="0.25">
      <c r="A4986" s="2"/>
      <c r="B4986" s="32"/>
      <c r="C4986" s="25"/>
      <c r="D4986" s="25"/>
      <c r="E4986" s="26"/>
      <c r="F4986" s="27"/>
      <c r="G4986" s="2"/>
      <c r="H4986" s="2"/>
      <c r="I4986" s="38" t="str">
        <f t="shared" si="385"/>
        <v/>
      </c>
      <c r="J4986" s="39" t="str">
        <f>IF($Q4986="", "", IF(IFERROR(INDEX('Ticket Sales'!B$11:B$5010, MATCH($Q4986, 'Ticket Sales'!$J$11:$J$5010, 0)), J4985)="", "", IFERROR(INDEX('Ticket Sales'!B$11:B$5010, MATCH($Q4986, 'Ticket Sales'!$J$11:$J$5010, 0)), J4985)))</f>
        <v/>
      </c>
      <c r="K4986" s="39" t="str">
        <f>IF($Q4986="", "", IF(IFERROR(INDEX('Ticket Sales'!C$11:C$5010, MATCH($Q4986, 'Ticket Sales'!$J$11:$J$5010, 0)), K4985)="", "", IFERROR(INDEX('Ticket Sales'!C$11:C$5010, MATCH($Q4986, 'Ticket Sales'!$J$11:$J$5010, 0)), K4985)))</f>
        <v/>
      </c>
      <c r="L4986" s="40" t="str">
        <f>IF($Q4986="", "", IF(IFERROR(INDEX('Ticket Sales'!D$11:D$5010, MATCH($Q4986, 'Ticket Sales'!$J$11:$J$5010, 0)), L4985)="", "", IFERROR(INDEX('Ticket Sales'!D$11:D$5010, MATCH($Q4986, 'Ticket Sales'!$J$11:$J$5010, 0)), L4985)))</f>
        <v/>
      </c>
      <c r="M4986" s="41" t="str">
        <f>IF($Q4986="", "", IF(IFERROR(INDEX('Ticket Sales'!E$11:E$5010, MATCH($Q4986, 'Ticket Sales'!$J$11:$J$5010, 0)), M4985)="", "", IFERROR(INDEX('Ticket Sales'!E$11:E$5010, MATCH($Q4986, 'Ticket Sales'!$J$11:$J$5010, 0)), M4985)))</f>
        <v/>
      </c>
      <c r="N4986" s="2"/>
      <c r="P4986" s="48">
        <v>4976</v>
      </c>
      <c r="Q4986" s="48" t="str">
        <f t="shared" si="386"/>
        <v/>
      </c>
      <c r="S4986" s="52" t="str">
        <f t="shared" si="387"/>
        <v/>
      </c>
      <c r="U4986" s="52" t="str">
        <f t="shared" si="388"/>
        <v/>
      </c>
      <c r="W4986" s="52" t="str">
        <f t="shared" si="389"/>
        <v/>
      </c>
    </row>
    <row r="4987" spans="1:23" x14ac:dyDescent="0.25">
      <c r="A4987" s="2"/>
      <c r="B4987" s="32"/>
      <c r="C4987" s="25"/>
      <c r="D4987" s="25"/>
      <c r="E4987" s="26"/>
      <c r="F4987" s="27"/>
      <c r="G4987" s="2"/>
      <c r="H4987" s="2"/>
      <c r="I4987" s="38" t="str">
        <f t="shared" si="385"/>
        <v/>
      </c>
      <c r="J4987" s="39" t="str">
        <f>IF($Q4987="", "", IF(IFERROR(INDEX('Ticket Sales'!B$11:B$5010, MATCH($Q4987, 'Ticket Sales'!$J$11:$J$5010, 0)), J4986)="", "", IFERROR(INDEX('Ticket Sales'!B$11:B$5010, MATCH($Q4987, 'Ticket Sales'!$J$11:$J$5010, 0)), J4986)))</f>
        <v/>
      </c>
      <c r="K4987" s="39" t="str">
        <f>IF($Q4987="", "", IF(IFERROR(INDEX('Ticket Sales'!C$11:C$5010, MATCH($Q4987, 'Ticket Sales'!$J$11:$J$5010, 0)), K4986)="", "", IFERROR(INDEX('Ticket Sales'!C$11:C$5010, MATCH($Q4987, 'Ticket Sales'!$J$11:$J$5010, 0)), K4986)))</f>
        <v/>
      </c>
      <c r="L4987" s="40" t="str">
        <f>IF($Q4987="", "", IF(IFERROR(INDEX('Ticket Sales'!D$11:D$5010, MATCH($Q4987, 'Ticket Sales'!$J$11:$J$5010, 0)), L4986)="", "", IFERROR(INDEX('Ticket Sales'!D$11:D$5010, MATCH($Q4987, 'Ticket Sales'!$J$11:$J$5010, 0)), L4986)))</f>
        <v/>
      </c>
      <c r="M4987" s="41" t="str">
        <f>IF($Q4987="", "", IF(IFERROR(INDEX('Ticket Sales'!E$11:E$5010, MATCH($Q4987, 'Ticket Sales'!$J$11:$J$5010, 0)), M4986)="", "", IFERROR(INDEX('Ticket Sales'!E$11:E$5010, MATCH($Q4987, 'Ticket Sales'!$J$11:$J$5010, 0)), M4986)))</f>
        <v/>
      </c>
      <c r="N4987" s="2"/>
      <c r="P4987" s="48">
        <v>4977</v>
      </c>
      <c r="Q4987" s="48" t="str">
        <f t="shared" si="386"/>
        <v/>
      </c>
      <c r="S4987" s="52" t="str">
        <f t="shared" si="387"/>
        <v/>
      </c>
      <c r="U4987" s="52" t="str">
        <f t="shared" si="388"/>
        <v/>
      </c>
      <c r="W4987" s="52" t="str">
        <f t="shared" si="389"/>
        <v/>
      </c>
    </row>
    <row r="4988" spans="1:23" x14ac:dyDescent="0.25">
      <c r="A4988" s="2"/>
      <c r="B4988" s="32"/>
      <c r="C4988" s="25"/>
      <c r="D4988" s="25"/>
      <c r="E4988" s="26"/>
      <c r="F4988" s="27"/>
      <c r="G4988" s="2"/>
      <c r="H4988" s="2"/>
      <c r="I4988" s="38" t="str">
        <f t="shared" si="385"/>
        <v/>
      </c>
      <c r="J4988" s="39" t="str">
        <f>IF($Q4988="", "", IF(IFERROR(INDEX('Ticket Sales'!B$11:B$5010, MATCH($Q4988, 'Ticket Sales'!$J$11:$J$5010, 0)), J4987)="", "", IFERROR(INDEX('Ticket Sales'!B$11:B$5010, MATCH($Q4988, 'Ticket Sales'!$J$11:$J$5010, 0)), J4987)))</f>
        <v/>
      </c>
      <c r="K4988" s="39" t="str">
        <f>IF($Q4988="", "", IF(IFERROR(INDEX('Ticket Sales'!C$11:C$5010, MATCH($Q4988, 'Ticket Sales'!$J$11:$J$5010, 0)), K4987)="", "", IFERROR(INDEX('Ticket Sales'!C$11:C$5010, MATCH($Q4988, 'Ticket Sales'!$J$11:$J$5010, 0)), K4987)))</f>
        <v/>
      </c>
      <c r="L4988" s="40" t="str">
        <f>IF($Q4988="", "", IF(IFERROR(INDEX('Ticket Sales'!D$11:D$5010, MATCH($Q4988, 'Ticket Sales'!$J$11:$J$5010, 0)), L4987)="", "", IFERROR(INDEX('Ticket Sales'!D$11:D$5010, MATCH($Q4988, 'Ticket Sales'!$J$11:$J$5010, 0)), L4987)))</f>
        <v/>
      </c>
      <c r="M4988" s="41" t="str">
        <f>IF($Q4988="", "", IF(IFERROR(INDEX('Ticket Sales'!E$11:E$5010, MATCH($Q4988, 'Ticket Sales'!$J$11:$J$5010, 0)), M4987)="", "", IFERROR(INDEX('Ticket Sales'!E$11:E$5010, MATCH($Q4988, 'Ticket Sales'!$J$11:$J$5010, 0)), M4987)))</f>
        <v/>
      </c>
      <c r="N4988" s="2"/>
      <c r="P4988" s="48">
        <v>4978</v>
      </c>
      <c r="Q4988" s="48" t="str">
        <f t="shared" si="386"/>
        <v/>
      </c>
      <c r="S4988" s="52" t="str">
        <f t="shared" si="387"/>
        <v/>
      </c>
      <c r="U4988" s="52" t="str">
        <f t="shared" si="388"/>
        <v/>
      </c>
      <c r="W4988" s="52" t="str">
        <f t="shared" si="389"/>
        <v/>
      </c>
    </row>
    <row r="4989" spans="1:23" x14ac:dyDescent="0.25">
      <c r="A4989" s="2"/>
      <c r="B4989" s="32"/>
      <c r="C4989" s="25"/>
      <c r="D4989" s="25"/>
      <c r="E4989" s="26"/>
      <c r="F4989" s="27"/>
      <c r="G4989" s="2"/>
      <c r="H4989" s="2"/>
      <c r="I4989" s="38" t="str">
        <f t="shared" si="385"/>
        <v/>
      </c>
      <c r="J4989" s="39" t="str">
        <f>IF($Q4989="", "", IF(IFERROR(INDEX('Ticket Sales'!B$11:B$5010, MATCH($Q4989, 'Ticket Sales'!$J$11:$J$5010, 0)), J4988)="", "", IFERROR(INDEX('Ticket Sales'!B$11:B$5010, MATCH($Q4989, 'Ticket Sales'!$J$11:$J$5010, 0)), J4988)))</f>
        <v/>
      </c>
      <c r="K4989" s="39" t="str">
        <f>IF($Q4989="", "", IF(IFERROR(INDEX('Ticket Sales'!C$11:C$5010, MATCH($Q4989, 'Ticket Sales'!$J$11:$J$5010, 0)), K4988)="", "", IFERROR(INDEX('Ticket Sales'!C$11:C$5010, MATCH($Q4989, 'Ticket Sales'!$J$11:$J$5010, 0)), K4988)))</f>
        <v/>
      </c>
      <c r="L4989" s="40" t="str">
        <f>IF($Q4989="", "", IF(IFERROR(INDEX('Ticket Sales'!D$11:D$5010, MATCH($Q4989, 'Ticket Sales'!$J$11:$J$5010, 0)), L4988)="", "", IFERROR(INDEX('Ticket Sales'!D$11:D$5010, MATCH($Q4989, 'Ticket Sales'!$J$11:$J$5010, 0)), L4988)))</f>
        <v/>
      </c>
      <c r="M4989" s="41" t="str">
        <f>IF($Q4989="", "", IF(IFERROR(INDEX('Ticket Sales'!E$11:E$5010, MATCH($Q4989, 'Ticket Sales'!$J$11:$J$5010, 0)), M4988)="", "", IFERROR(INDEX('Ticket Sales'!E$11:E$5010, MATCH($Q4989, 'Ticket Sales'!$J$11:$J$5010, 0)), M4988)))</f>
        <v/>
      </c>
      <c r="N4989" s="2"/>
      <c r="P4989" s="48">
        <v>4979</v>
      </c>
      <c r="Q4989" s="48" t="str">
        <f t="shared" si="386"/>
        <v/>
      </c>
      <c r="S4989" s="52" t="str">
        <f t="shared" si="387"/>
        <v/>
      </c>
      <c r="U4989" s="52" t="str">
        <f t="shared" si="388"/>
        <v/>
      </c>
      <c r="W4989" s="52" t="str">
        <f t="shared" si="389"/>
        <v/>
      </c>
    </row>
    <row r="4990" spans="1:23" x14ac:dyDescent="0.25">
      <c r="A4990" s="2"/>
      <c r="B4990" s="32"/>
      <c r="C4990" s="25"/>
      <c r="D4990" s="25"/>
      <c r="E4990" s="26"/>
      <c r="F4990" s="27"/>
      <c r="G4990" s="2"/>
      <c r="H4990" s="2"/>
      <c r="I4990" s="38" t="str">
        <f t="shared" si="385"/>
        <v/>
      </c>
      <c r="J4990" s="39" t="str">
        <f>IF($Q4990="", "", IF(IFERROR(INDEX('Ticket Sales'!B$11:B$5010, MATCH($Q4990, 'Ticket Sales'!$J$11:$J$5010, 0)), J4989)="", "", IFERROR(INDEX('Ticket Sales'!B$11:B$5010, MATCH($Q4990, 'Ticket Sales'!$J$11:$J$5010, 0)), J4989)))</f>
        <v/>
      </c>
      <c r="K4990" s="39" t="str">
        <f>IF($Q4990="", "", IF(IFERROR(INDEX('Ticket Sales'!C$11:C$5010, MATCH($Q4990, 'Ticket Sales'!$J$11:$J$5010, 0)), K4989)="", "", IFERROR(INDEX('Ticket Sales'!C$11:C$5010, MATCH($Q4990, 'Ticket Sales'!$J$11:$J$5010, 0)), K4989)))</f>
        <v/>
      </c>
      <c r="L4990" s="40" t="str">
        <f>IF($Q4990="", "", IF(IFERROR(INDEX('Ticket Sales'!D$11:D$5010, MATCH($Q4990, 'Ticket Sales'!$J$11:$J$5010, 0)), L4989)="", "", IFERROR(INDEX('Ticket Sales'!D$11:D$5010, MATCH($Q4990, 'Ticket Sales'!$J$11:$J$5010, 0)), L4989)))</f>
        <v/>
      </c>
      <c r="M4990" s="41" t="str">
        <f>IF($Q4990="", "", IF(IFERROR(INDEX('Ticket Sales'!E$11:E$5010, MATCH($Q4990, 'Ticket Sales'!$J$11:$J$5010, 0)), M4989)="", "", IFERROR(INDEX('Ticket Sales'!E$11:E$5010, MATCH($Q4990, 'Ticket Sales'!$J$11:$J$5010, 0)), M4989)))</f>
        <v/>
      </c>
      <c r="N4990" s="2"/>
      <c r="P4990" s="48">
        <v>4980</v>
      </c>
      <c r="Q4990" s="48" t="str">
        <f t="shared" si="386"/>
        <v/>
      </c>
      <c r="S4990" s="52" t="str">
        <f t="shared" si="387"/>
        <v/>
      </c>
      <c r="U4990" s="52" t="str">
        <f t="shared" si="388"/>
        <v/>
      </c>
      <c r="W4990" s="52" t="str">
        <f t="shared" si="389"/>
        <v/>
      </c>
    </row>
    <row r="4991" spans="1:23" x14ac:dyDescent="0.25">
      <c r="A4991" s="2"/>
      <c r="B4991" s="32"/>
      <c r="C4991" s="25"/>
      <c r="D4991" s="25"/>
      <c r="E4991" s="26"/>
      <c r="F4991" s="27"/>
      <c r="G4991" s="2"/>
      <c r="H4991" s="2"/>
      <c r="I4991" s="38" t="str">
        <f t="shared" si="385"/>
        <v/>
      </c>
      <c r="J4991" s="39" t="str">
        <f>IF($Q4991="", "", IF(IFERROR(INDEX('Ticket Sales'!B$11:B$5010, MATCH($Q4991, 'Ticket Sales'!$J$11:$J$5010, 0)), J4990)="", "", IFERROR(INDEX('Ticket Sales'!B$11:B$5010, MATCH($Q4991, 'Ticket Sales'!$J$11:$J$5010, 0)), J4990)))</f>
        <v/>
      </c>
      <c r="K4991" s="39" t="str">
        <f>IF($Q4991="", "", IF(IFERROR(INDEX('Ticket Sales'!C$11:C$5010, MATCH($Q4991, 'Ticket Sales'!$J$11:$J$5010, 0)), K4990)="", "", IFERROR(INDEX('Ticket Sales'!C$11:C$5010, MATCH($Q4991, 'Ticket Sales'!$J$11:$J$5010, 0)), K4990)))</f>
        <v/>
      </c>
      <c r="L4991" s="40" t="str">
        <f>IF($Q4991="", "", IF(IFERROR(INDEX('Ticket Sales'!D$11:D$5010, MATCH($Q4991, 'Ticket Sales'!$J$11:$J$5010, 0)), L4990)="", "", IFERROR(INDEX('Ticket Sales'!D$11:D$5010, MATCH($Q4991, 'Ticket Sales'!$J$11:$J$5010, 0)), L4990)))</f>
        <v/>
      </c>
      <c r="M4991" s="41" t="str">
        <f>IF($Q4991="", "", IF(IFERROR(INDEX('Ticket Sales'!E$11:E$5010, MATCH($Q4991, 'Ticket Sales'!$J$11:$J$5010, 0)), M4990)="", "", IFERROR(INDEX('Ticket Sales'!E$11:E$5010, MATCH($Q4991, 'Ticket Sales'!$J$11:$J$5010, 0)), M4990)))</f>
        <v/>
      </c>
      <c r="N4991" s="2"/>
      <c r="P4991" s="48">
        <v>4981</v>
      </c>
      <c r="Q4991" s="48" t="str">
        <f t="shared" si="386"/>
        <v/>
      </c>
      <c r="S4991" s="52" t="str">
        <f t="shared" si="387"/>
        <v/>
      </c>
      <c r="U4991" s="52" t="str">
        <f t="shared" si="388"/>
        <v/>
      </c>
      <c r="W4991" s="52" t="str">
        <f t="shared" si="389"/>
        <v/>
      </c>
    </row>
    <row r="4992" spans="1:23" x14ac:dyDescent="0.25">
      <c r="A4992" s="2"/>
      <c r="B4992" s="32"/>
      <c r="C4992" s="25"/>
      <c r="D4992" s="25"/>
      <c r="E4992" s="26"/>
      <c r="F4992" s="27"/>
      <c r="G4992" s="2"/>
      <c r="H4992" s="2"/>
      <c r="I4992" s="38" t="str">
        <f t="shared" si="385"/>
        <v/>
      </c>
      <c r="J4992" s="39" t="str">
        <f>IF($Q4992="", "", IF(IFERROR(INDEX('Ticket Sales'!B$11:B$5010, MATCH($Q4992, 'Ticket Sales'!$J$11:$J$5010, 0)), J4991)="", "", IFERROR(INDEX('Ticket Sales'!B$11:B$5010, MATCH($Q4992, 'Ticket Sales'!$J$11:$J$5010, 0)), J4991)))</f>
        <v/>
      </c>
      <c r="K4992" s="39" t="str">
        <f>IF($Q4992="", "", IF(IFERROR(INDEX('Ticket Sales'!C$11:C$5010, MATCH($Q4992, 'Ticket Sales'!$J$11:$J$5010, 0)), K4991)="", "", IFERROR(INDEX('Ticket Sales'!C$11:C$5010, MATCH($Q4992, 'Ticket Sales'!$J$11:$J$5010, 0)), K4991)))</f>
        <v/>
      </c>
      <c r="L4992" s="40" t="str">
        <f>IF($Q4992="", "", IF(IFERROR(INDEX('Ticket Sales'!D$11:D$5010, MATCH($Q4992, 'Ticket Sales'!$J$11:$J$5010, 0)), L4991)="", "", IFERROR(INDEX('Ticket Sales'!D$11:D$5010, MATCH($Q4992, 'Ticket Sales'!$J$11:$J$5010, 0)), L4991)))</f>
        <v/>
      </c>
      <c r="M4992" s="41" t="str">
        <f>IF($Q4992="", "", IF(IFERROR(INDEX('Ticket Sales'!E$11:E$5010, MATCH($Q4992, 'Ticket Sales'!$J$11:$J$5010, 0)), M4991)="", "", IFERROR(INDEX('Ticket Sales'!E$11:E$5010, MATCH($Q4992, 'Ticket Sales'!$J$11:$J$5010, 0)), M4991)))</f>
        <v/>
      </c>
      <c r="N4992" s="2"/>
      <c r="P4992" s="48">
        <v>4982</v>
      </c>
      <c r="Q4992" s="48" t="str">
        <f t="shared" si="386"/>
        <v/>
      </c>
      <c r="S4992" s="52" t="str">
        <f t="shared" si="387"/>
        <v/>
      </c>
      <c r="U4992" s="52" t="str">
        <f t="shared" si="388"/>
        <v/>
      </c>
      <c r="W4992" s="52" t="str">
        <f t="shared" si="389"/>
        <v/>
      </c>
    </row>
    <row r="4993" spans="1:23" x14ac:dyDescent="0.25">
      <c r="A4993" s="2"/>
      <c r="B4993" s="32"/>
      <c r="C4993" s="25"/>
      <c r="D4993" s="25"/>
      <c r="E4993" s="26"/>
      <c r="F4993" s="27"/>
      <c r="G4993" s="2"/>
      <c r="H4993" s="2"/>
      <c r="I4993" s="38" t="str">
        <f t="shared" si="385"/>
        <v/>
      </c>
      <c r="J4993" s="39" t="str">
        <f>IF($Q4993="", "", IF(IFERROR(INDEX('Ticket Sales'!B$11:B$5010, MATCH($Q4993, 'Ticket Sales'!$J$11:$J$5010, 0)), J4992)="", "", IFERROR(INDEX('Ticket Sales'!B$11:B$5010, MATCH($Q4993, 'Ticket Sales'!$J$11:$J$5010, 0)), J4992)))</f>
        <v/>
      </c>
      <c r="K4993" s="39" t="str">
        <f>IF($Q4993="", "", IF(IFERROR(INDEX('Ticket Sales'!C$11:C$5010, MATCH($Q4993, 'Ticket Sales'!$J$11:$J$5010, 0)), K4992)="", "", IFERROR(INDEX('Ticket Sales'!C$11:C$5010, MATCH($Q4993, 'Ticket Sales'!$J$11:$J$5010, 0)), K4992)))</f>
        <v/>
      </c>
      <c r="L4993" s="40" t="str">
        <f>IF($Q4993="", "", IF(IFERROR(INDEX('Ticket Sales'!D$11:D$5010, MATCH($Q4993, 'Ticket Sales'!$J$11:$J$5010, 0)), L4992)="", "", IFERROR(INDEX('Ticket Sales'!D$11:D$5010, MATCH($Q4993, 'Ticket Sales'!$J$11:$J$5010, 0)), L4992)))</f>
        <v/>
      </c>
      <c r="M4993" s="41" t="str">
        <f>IF($Q4993="", "", IF(IFERROR(INDEX('Ticket Sales'!E$11:E$5010, MATCH($Q4993, 'Ticket Sales'!$J$11:$J$5010, 0)), M4992)="", "", IFERROR(INDEX('Ticket Sales'!E$11:E$5010, MATCH($Q4993, 'Ticket Sales'!$J$11:$J$5010, 0)), M4992)))</f>
        <v/>
      </c>
      <c r="N4993" s="2"/>
      <c r="P4993" s="48">
        <v>4983</v>
      </c>
      <c r="Q4993" s="48" t="str">
        <f t="shared" si="386"/>
        <v/>
      </c>
      <c r="S4993" s="52" t="str">
        <f t="shared" si="387"/>
        <v/>
      </c>
      <c r="U4993" s="52" t="str">
        <f t="shared" si="388"/>
        <v/>
      </c>
      <c r="W4993" s="52" t="str">
        <f t="shared" si="389"/>
        <v/>
      </c>
    </row>
    <row r="4994" spans="1:23" x14ac:dyDescent="0.25">
      <c r="A4994" s="2"/>
      <c r="B4994" s="32"/>
      <c r="C4994" s="25"/>
      <c r="D4994" s="25"/>
      <c r="E4994" s="26"/>
      <c r="F4994" s="27"/>
      <c r="G4994" s="2"/>
      <c r="H4994" s="2"/>
      <c r="I4994" s="38" t="str">
        <f t="shared" si="385"/>
        <v/>
      </c>
      <c r="J4994" s="39" t="str">
        <f>IF($Q4994="", "", IF(IFERROR(INDEX('Ticket Sales'!B$11:B$5010, MATCH($Q4994, 'Ticket Sales'!$J$11:$J$5010, 0)), J4993)="", "", IFERROR(INDEX('Ticket Sales'!B$11:B$5010, MATCH($Q4994, 'Ticket Sales'!$J$11:$J$5010, 0)), J4993)))</f>
        <v/>
      </c>
      <c r="K4994" s="39" t="str">
        <f>IF($Q4994="", "", IF(IFERROR(INDEX('Ticket Sales'!C$11:C$5010, MATCH($Q4994, 'Ticket Sales'!$J$11:$J$5010, 0)), K4993)="", "", IFERROR(INDEX('Ticket Sales'!C$11:C$5010, MATCH($Q4994, 'Ticket Sales'!$J$11:$J$5010, 0)), K4993)))</f>
        <v/>
      </c>
      <c r="L4994" s="40" t="str">
        <f>IF($Q4994="", "", IF(IFERROR(INDEX('Ticket Sales'!D$11:D$5010, MATCH($Q4994, 'Ticket Sales'!$J$11:$J$5010, 0)), L4993)="", "", IFERROR(INDEX('Ticket Sales'!D$11:D$5010, MATCH($Q4994, 'Ticket Sales'!$J$11:$J$5010, 0)), L4993)))</f>
        <v/>
      </c>
      <c r="M4994" s="41" t="str">
        <f>IF($Q4994="", "", IF(IFERROR(INDEX('Ticket Sales'!E$11:E$5010, MATCH($Q4994, 'Ticket Sales'!$J$11:$J$5010, 0)), M4993)="", "", IFERROR(INDEX('Ticket Sales'!E$11:E$5010, MATCH($Q4994, 'Ticket Sales'!$J$11:$J$5010, 0)), M4993)))</f>
        <v/>
      </c>
      <c r="N4994" s="2"/>
      <c r="P4994" s="48">
        <v>4984</v>
      </c>
      <c r="Q4994" s="48" t="str">
        <f t="shared" si="386"/>
        <v/>
      </c>
      <c r="S4994" s="52" t="str">
        <f t="shared" si="387"/>
        <v/>
      </c>
      <c r="U4994" s="52" t="str">
        <f t="shared" si="388"/>
        <v/>
      </c>
      <c r="W4994" s="52" t="str">
        <f t="shared" si="389"/>
        <v/>
      </c>
    </row>
    <row r="4995" spans="1:23" x14ac:dyDescent="0.25">
      <c r="A4995" s="2"/>
      <c r="B4995" s="32"/>
      <c r="C4995" s="25"/>
      <c r="D4995" s="25"/>
      <c r="E4995" s="26"/>
      <c r="F4995" s="27"/>
      <c r="G4995" s="2"/>
      <c r="H4995" s="2"/>
      <c r="I4995" s="38" t="str">
        <f t="shared" si="385"/>
        <v/>
      </c>
      <c r="J4995" s="39" t="str">
        <f>IF($Q4995="", "", IF(IFERROR(INDEX('Ticket Sales'!B$11:B$5010, MATCH($Q4995, 'Ticket Sales'!$J$11:$J$5010, 0)), J4994)="", "", IFERROR(INDEX('Ticket Sales'!B$11:B$5010, MATCH($Q4995, 'Ticket Sales'!$J$11:$J$5010, 0)), J4994)))</f>
        <v/>
      </c>
      <c r="K4995" s="39" t="str">
        <f>IF($Q4995="", "", IF(IFERROR(INDEX('Ticket Sales'!C$11:C$5010, MATCH($Q4995, 'Ticket Sales'!$J$11:$J$5010, 0)), K4994)="", "", IFERROR(INDEX('Ticket Sales'!C$11:C$5010, MATCH($Q4995, 'Ticket Sales'!$J$11:$J$5010, 0)), K4994)))</f>
        <v/>
      </c>
      <c r="L4995" s="40" t="str">
        <f>IF($Q4995="", "", IF(IFERROR(INDEX('Ticket Sales'!D$11:D$5010, MATCH($Q4995, 'Ticket Sales'!$J$11:$J$5010, 0)), L4994)="", "", IFERROR(INDEX('Ticket Sales'!D$11:D$5010, MATCH($Q4995, 'Ticket Sales'!$J$11:$J$5010, 0)), L4994)))</f>
        <v/>
      </c>
      <c r="M4995" s="41" t="str">
        <f>IF($Q4995="", "", IF(IFERROR(INDEX('Ticket Sales'!E$11:E$5010, MATCH($Q4995, 'Ticket Sales'!$J$11:$J$5010, 0)), M4994)="", "", IFERROR(INDEX('Ticket Sales'!E$11:E$5010, MATCH($Q4995, 'Ticket Sales'!$J$11:$J$5010, 0)), M4994)))</f>
        <v/>
      </c>
      <c r="N4995" s="2"/>
      <c r="P4995" s="48">
        <v>4985</v>
      </c>
      <c r="Q4995" s="48" t="str">
        <f t="shared" si="386"/>
        <v/>
      </c>
      <c r="S4995" s="52" t="str">
        <f t="shared" si="387"/>
        <v/>
      </c>
      <c r="U4995" s="52" t="str">
        <f t="shared" si="388"/>
        <v/>
      </c>
      <c r="W4995" s="52" t="str">
        <f t="shared" si="389"/>
        <v/>
      </c>
    </row>
    <row r="4996" spans="1:23" x14ac:dyDescent="0.25">
      <c r="A4996" s="2"/>
      <c r="B4996" s="32"/>
      <c r="C4996" s="25"/>
      <c r="D4996" s="25"/>
      <c r="E4996" s="26"/>
      <c r="F4996" s="27"/>
      <c r="G4996" s="2"/>
      <c r="H4996" s="2"/>
      <c r="I4996" s="38" t="str">
        <f t="shared" si="385"/>
        <v/>
      </c>
      <c r="J4996" s="39" t="str">
        <f>IF($Q4996="", "", IF(IFERROR(INDEX('Ticket Sales'!B$11:B$5010, MATCH($Q4996, 'Ticket Sales'!$J$11:$J$5010, 0)), J4995)="", "", IFERROR(INDEX('Ticket Sales'!B$11:B$5010, MATCH($Q4996, 'Ticket Sales'!$J$11:$J$5010, 0)), J4995)))</f>
        <v/>
      </c>
      <c r="K4996" s="39" t="str">
        <f>IF($Q4996="", "", IF(IFERROR(INDEX('Ticket Sales'!C$11:C$5010, MATCH($Q4996, 'Ticket Sales'!$J$11:$J$5010, 0)), K4995)="", "", IFERROR(INDEX('Ticket Sales'!C$11:C$5010, MATCH($Q4996, 'Ticket Sales'!$J$11:$J$5010, 0)), K4995)))</f>
        <v/>
      </c>
      <c r="L4996" s="40" t="str">
        <f>IF($Q4996="", "", IF(IFERROR(INDEX('Ticket Sales'!D$11:D$5010, MATCH($Q4996, 'Ticket Sales'!$J$11:$J$5010, 0)), L4995)="", "", IFERROR(INDEX('Ticket Sales'!D$11:D$5010, MATCH($Q4996, 'Ticket Sales'!$J$11:$J$5010, 0)), L4995)))</f>
        <v/>
      </c>
      <c r="M4996" s="41" t="str">
        <f>IF($Q4996="", "", IF(IFERROR(INDEX('Ticket Sales'!E$11:E$5010, MATCH($Q4996, 'Ticket Sales'!$J$11:$J$5010, 0)), M4995)="", "", IFERROR(INDEX('Ticket Sales'!E$11:E$5010, MATCH($Q4996, 'Ticket Sales'!$J$11:$J$5010, 0)), M4995)))</f>
        <v/>
      </c>
      <c r="N4996" s="2"/>
      <c r="P4996" s="48">
        <v>4986</v>
      </c>
      <c r="Q4996" s="48" t="str">
        <f t="shared" si="386"/>
        <v/>
      </c>
      <c r="S4996" s="52" t="str">
        <f t="shared" si="387"/>
        <v/>
      </c>
      <c r="U4996" s="52" t="str">
        <f t="shared" si="388"/>
        <v/>
      </c>
      <c r="W4996" s="52" t="str">
        <f t="shared" si="389"/>
        <v/>
      </c>
    </row>
    <row r="4997" spans="1:23" x14ac:dyDescent="0.25">
      <c r="A4997" s="2"/>
      <c r="B4997" s="32"/>
      <c r="C4997" s="25"/>
      <c r="D4997" s="25"/>
      <c r="E4997" s="26"/>
      <c r="F4997" s="27"/>
      <c r="G4997" s="2"/>
      <c r="H4997" s="2"/>
      <c r="I4997" s="38" t="str">
        <f t="shared" si="385"/>
        <v/>
      </c>
      <c r="J4997" s="39" t="str">
        <f>IF($Q4997="", "", IF(IFERROR(INDEX('Ticket Sales'!B$11:B$5010, MATCH($Q4997, 'Ticket Sales'!$J$11:$J$5010, 0)), J4996)="", "", IFERROR(INDEX('Ticket Sales'!B$11:B$5010, MATCH($Q4997, 'Ticket Sales'!$J$11:$J$5010, 0)), J4996)))</f>
        <v/>
      </c>
      <c r="K4997" s="39" t="str">
        <f>IF($Q4997="", "", IF(IFERROR(INDEX('Ticket Sales'!C$11:C$5010, MATCH($Q4997, 'Ticket Sales'!$J$11:$J$5010, 0)), K4996)="", "", IFERROR(INDEX('Ticket Sales'!C$11:C$5010, MATCH($Q4997, 'Ticket Sales'!$J$11:$J$5010, 0)), K4996)))</f>
        <v/>
      </c>
      <c r="L4997" s="40" t="str">
        <f>IF($Q4997="", "", IF(IFERROR(INDEX('Ticket Sales'!D$11:D$5010, MATCH($Q4997, 'Ticket Sales'!$J$11:$J$5010, 0)), L4996)="", "", IFERROR(INDEX('Ticket Sales'!D$11:D$5010, MATCH($Q4997, 'Ticket Sales'!$J$11:$J$5010, 0)), L4996)))</f>
        <v/>
      </c>
      <c r="M4997" s="41" t="str">
        <f>IF($Q4997="", "", IF(IFERROR(INDEX('Ticket Sales'!E$11:E$5010, MATCH($Q4997, 'Ticket Sales'!$J$11:$J$5010, 0)), M4996)="", "", IFERROR(INDEX('Ticket Sales'!E$11:E$5010, MATCH($Q4997, 'Ticket Sales'!$J$11:$J$5010, 0)), M4996)))</f>
        <v/>
      </c>
      <c r="N4997" s="2"/>
      <c r="P4997" s="48">
        <v>4987</v>
      </c>
      <c r="Q4997" s="48" t="str">
        <f t="shared" si="386"/>
        <v/>
      </c>
      <c r="S4997" s="52" t="str">
        <f t="shared" si="387"/>
        <v/>
      </c>
      <c r="U4997" s="52" t="str">
        <f t="shared" si="388"/>
        <v/>
      </c>
      <c r="W4997" s="52" t="str">
        <f t="shared" si="389"/>
        <v/>
      </c>
    </row>
    <row r="4998" spans="1:23" x14ac:dyDescent="0.25">
      <c r="A4998" s="2"/>
      <c r="B4998" s="32"/>
      <c r="C4998" s="25"/>
      <c r="D4998" s="25"/>
      <c r="E4998" s="26"/>
      <c r="F4998" s="27"/>
      <c r="G4998" s="2"/>
      <c r="H4998" s="2"/>
      <c r="I4998" s="38" t="str">
        <f t="shared" si="385"/>
        <v/>
      </c>
      <c r="J4998" s="39" t="str">
        <f>IF($Q4998="", "", IF(IFERROR(INDEX('Ticket Sales'!B$11:B$5010, MATCH($Q4998, 'Ticket Sales'!$J$11:$J$5010, 0)), J4997)="", "", IFERROR(INDEX('Ticket Sales'!B$11:B$5010, MATCH($Q4998, 'Ticket Sales'!$J$11:$J$5010, 0)), J4997)))</f>
        <v/>
      </c>
      <c r="K4998" s="39" t="str">
        <f>IF($Q4998="", "", IF(IFERROR(INDEX('Ticket Sales'!C$11:C$5010, MATCH($Q4998, 'Ticket Sales'!$J$11:$J$5010, 0)), K4997)="", "", IFERROR(INDEX('Ticket Sales'!C$11:C$5010, MATCH($Q4998, 'Ticket Sales'!$J$11:$J$5010, 0)), K4997)))</f>
        <v/>
      </c>
      <c r="L4998" s="40" t="str">
        <f>IF($Q4998="", "", IF(IFERROR(INDEX('Ticket Sales'!D$11:D$5010, MATCH($Q4998, 'Ticket Sales'!$J$11:$J$5010, 0)), L4997)="", "", IFERROR(INDEX('Ticket Sales'!D$11:D$5010, MATCH($Q4998, 'Ticket Sales'!$J$11:$J$5010, 0)), L4997)))</f>
        <v/>
      </c>
      <c r="M4998" s="41" t="str">
        <f>IF($Q4998="", "", IF(IFERROR(INDEX('Ticket Sales'!E$11:E$5010, MATCH($Q4998, 'Ticket Sales'!$J$11:$J$5010, 0)), M4997)="", "", IFERROR(INDEX('Ticket Sales'!E$11:E$5010, MATCH($Q4998, 'Ticket Sales'!$J$11:$J$5010, 0)), M4997)))</f>
        <v/>
      </c>
      <c r="N4998" s="2"/>
      <c r="P4998" s="48">
        <v>4988</v>
      </c>
      <c r="Q4998" s="48" t="str">
        <f t="shared" si="386"/>
        <v/>
      </c>
      <c r="S4998" s="52" t="str">
        <f t="shared" si="387"/>
        <v/>
      </c>
      <c r="U4998" s="52" t="str">
        <f t="shared" si="388"/>
        <v/>
      </c>
      <c r="W4998" s="52" t="str">
        <f t="shared" si="389"/>
        <v/>
      </c>
    </row>
    <row r="4999" spans="1:23" x14ac:dyDescent="0.25">
      <c r="A4999" s="2"/>
      <c r="B4999" s="32"/>
      <c r="C4999" s="25"/>
      <c r="D4999" s="25"/>
      <c r="E4999" s="26"/>
      <c r="F4999" s="27"/>
      <c r="G4999" s="2"/>
      <c r="H4999" s="2"/>
      <c r="I4999" s="38" t="str">
        <f t="shared" si="385"/>
        <v/>
      </c>
      <c r="J4999" s="39" t="str">
        <f>IF($Q4999="", "", IF(IFERROR(INDEX('Ticket Sales'!B$11:B$5010, MATCH($Q4999, 'Ticket Sales'!$J$11:$J$5010, 0)), J4998)="", "", IFERROR(INDEX('Ticket Sales'!B$11:B$5010, MATCH($Q4999, 'Ticket Sales'!$J$11:$J$5010, 0)), J4998)))</f>
        <v/>
      </c>
      <c r="K4999" s="39" t="str">
        <f>IF($Q4999="", "", IF(IFERROR(INDEX('Ticket Sales'!C$11:C$5010, MATCH($Q4999, 'Ticket Sales'!$J$11:$J$5010, 0)), K4998)="", "", IFERROR(INDEX('Ticket Sales'!C$11:C$5010, MATCH($Q4999, 'Ticket Sales'!$J$11:$J$5010, 0)), K4998)))</f>
        <v/>
      </c>
      <c r="L4999" s="40" t="str">
        <f>IF($Q4999="", "", IF(IFERROR(INDEX('Ticket Sales'!D$11:D$5010, MATCH($Q4999, 'Ticket Sales'!$J$11:$J$5010, 0)), L4998)="", "", IFERROR(INDEX('Ticket Sales'!D$11:D$5010, MATCH($Q4999, 'Ticket Sales'!$J$11:$J$5010, 0)), L4998)))</f>
        <v/>
      </c>
      <c r="M4999" s="41" t="str">
        <f>IF($Q4999="", "", IF(IFERROR(INDEX('Ticket Sales'!E$11:E$5010, MATCH($Q4999, 'Ticket Sales'!$J$11:$J$5010, 0)), M4998)="", "", IFERROR(INDEX('Ticket Sales'!E$11:E$5010, MATCH($Q4999, 'Ticket Sales'!$J$11:$J$5010, 0)), M4998)))</f>
        <v/>
      </c>
      <c r="N4999" s="2"/>
      <c r="P4999" s="48">
        <v>4989</v>
      </c>
      <c r="Q4999" s="48" t="str">
        <f t="shared" si="386"/>
        <v/>
      </c>
      <c r="S4999" s="52" t="str">
        <f t="shared" si="387"/>
        <v/>
      </c>
      <c r="U4999" s="52" t="str">
        <f t="shared" si="388"/>
        <v/>
      </c>
      <c r="W4999" s="52" t="str">
        <f t="shared" si="389"/>
        <v/>
      </c>
    </row>
    <row r="5000" spans="1:23" x14ac:dyDescent="0.25">
      <c r="A5000" s="2"/>
      <c r="B5000" s="32"/>
      <c r="C5000" s="25"/>
      <c r="D5000" s="25"/>
      <c r="E5000" s="26"/>
      <c r="F5000" s="27"/>
      <c r="G5000" s="2"/>
      <c r="H5000" s="2"/>
      <c r="I5000" s="38" t="str">
        <f t="shared" si="385"/>
        <v/>
      </c>
      <c r="J5000" s="39" t="str">
        <f>IF($Q5000="", "", IF(IFERROR(INDEX('Ticket Sales'!B$11:B$5010, MATCH($Q5000, 'Ticket Sales'!$J$11:$J$5010, 0)), J4999)="", "", IFERROR(INDEX('Ticket Sales'!B$11:B$5010, MATCH($Q5000, 'Ticket Sales'!$J$11:$J$5010, 0)), J4999)))</f>
        <v/>
      </c>
      <c r="K5000" s="39" t="str">
        <f>IF($Q5000="", "", IF(IFERROR(INDEX('Ticket Sales'!C$11:C$5010, MATCH($Q5000, 'Ticket Sales'!$J$11:$J$5010, 0)), K4999)="", "", IFERROR(INDEX('Ticket Sales'!C$11:C$5010, MATCH($Q5000, 'Ticket Sales'!$J$11:$J$5010, 0)), K4999)))</f>
        <v/>
      </c>
      <c r="L5000" s="40" t="str">
        <f>IF($Q5000="", "", IF(IFERROR(INDEX('Ticket Sales'!D$11:D$5010, MATCH($Q5000, 'Ticket Sales'!$J$11:$J$5010, 0)), L4999)="", "", IFERROR(INDEX('Ticket Sales'!D$11:D$5010, MATCH($Q5000, 'Ticket Sales'!$J$11:$J$5010, 0)), L4999)))</f>
        <v/>
      </c>
      <c r="M5000" s="41" t="str">
        <f>IF($Q5000="", "", IF(IFERROR(INDEX('Ticket Sales'!E$11:E$5010, MATCH($Q5000, 'Ticket Sales'!$J$11:$J$5010, 0)), M4999)="", "", IFERROR(INDEX('Ticket Sales'!E$11:E$5010, MATCH($Q5000, 'Ticket Sales'!$J$11:$J$5010, 0)), M4999)))</f>
        <v/>
      </c>
      <c r="N5000" s="2"/>
      <c r="P5000" s="48">
        <v>4990</v>
      </c>
      <c r="Q5000" s="48" t="str">
        <f t="shared" si="386"/>
        <v/>
      </c>
      <c r="S5000" s="52" t="str">
        <f t="shared" si="387"/>
        <v/>
      </c>
      <c r="U5000" s="52" t="str">
        <f t="shared" si="388"/>
        <v/>
      </c>
      <c r="W5000" s="52" t="str">
        <f t="shared" si="389"/>
        <v/>
      </c>
    </row>
    <row r="5001" spans="1:23" x14ac:dyDescent="0.25">
      <c r="A5001" s="2"/>
      <c r="B5001" s="32"/>
      <c r="C5001" s="25"/>
      <c r="D5001" s="25"/>
      <c r="E5001" s="26"/>
      <c r="F5001" s="27"/>
      <c r="G5001" s="2"/>
      <c r="H5001" s="2"/>
      <c r="I5001" s="38" t="str">
        <f t="shared" si="385"/>
        <v/>
      </c>
      <c r="J5001" s="39" t="str">
        <f>IF($Q5001="", "", IF(IFERROR(INDEX('Ticket Sales'!B$11:B$5010, MATCH($Q5001, 'Ticket Sales'!$J$11:$J$5010, 0)), J5000)="", "", IFERROR(INDEX('Ticket Sales'!B$11:B$5010, MATCH($Q5001, 'Ticket Sales'!$J$11:$J$5010, 0)), J5000)))</f>
        <v/>
      </c>
      <c r="K5001" s="39" t="str">
        <f>IF($Q5001="", "", IF(IFERROR(INDEX('Ticket Sales'!C$11:C$5010, MATCH($Q5001, 'Ticket Sales'!$J$11:$J$5010, 0)), K5000)="", "", IFERROR(INDEX('Ticket Sales'!C$11:C$5010, MATCH($Q5001, 'Ticket Sales'!$J$11:$J$5010, 0)), K5000)))</f>
        <v/>
      </c>
      <c r="L5001" s="40" t="str">
        <f>IF($Q5001="", "", IF(IFERROR(INDEX('Ticket Sales'!D$11:D$5010, MATCH($Q5001, 'Ticket Sales'!$J$11:$J$5010, 0)), L5000)="", "", IFERROR(INDEX('Ticket Sales'!D$11:D$5010, MATCH($Q5001, 'Ticket Sales'!$J$11:$J$5010, 0)), L5000)))</f>
        <v/>
      </c>
      <c r="M5001" s="41" t="str">
        <f>IF($Q5001="", "", IF(IFERROR(INDEX('Ticket Sales'!E$11:E$5010, MATCH($Q5001, 'Ticket Sales'!$J$11:$J$5010, 0)), M5000)="", "", IFERROR(INDEX('Ticket Sales'!E$11:E$5010, MATCH($Q5001, 'Ticket Sales'!$J$11:$J$5010, 0)), M5000)))</f>
        <v/>
      </c>
      <c r="N5001" s="2"/>
      <c r="P5001" s="48">
        <v>4991</v>
      </c>
      <c r="Q5001" s="48" t="str">
        <f t="shared" si="386"/>
        <v/>
      </c>
      <c r="S5001" s="52" t="str">
        <f t="shared" si="387"/>
        <v/>
      </c>
      <c r="U5001" s="52" t="str">
        <f t="shared" si="388"/>
        <v/>
      </c>
      <c r="W5001" s="52" t="str">
        <f t="shared" si="389"/>
        <v/>
      </c>
    </row>
    <row r="5002" spans="1:23" x14ac:dyDescent="0.25">
      <c r="A5002" s="2"/>
      <c r="B5002" s="32"/>
      <c r="C5002" s="25"/>
      <c r="D5002" s="25"/>
      <c r="E5002" s="26"/>
      <c r="F5002" s="27"/>
      <c r="G5002" s="2"/>
      <c r="H5002" s="2"/>
      <c r="I5002" s="38" t="str">
        <f t="shared" si="385"/>
        <v/>
      </c>
      <c r="J5002" s="39" t="str">
        <f>IF($Q5002="", "", IF(IFERROR(INDEX('Ticket Sales'!B$11:B$5010, MATCH($Q5002, 'Ticket Sales'!$J$11:$J$5010, 0)), J5001)="", "", IFERROR(INDEX('Ticket Sales'!B$11:B$5010, MATCH($Q5002, 'Ticket Sales'!$J$11:$J$5010, 0)), J5001)))</f>
        <v/>
      </c>
      <c r="K5002" s="39" t="str">
        <f>IF($Q5002="", "", IF(IFERROR(INDEX('Ticket Sales'!C$11:C$5010, MATCH($Q5002, 'Ticket Sales'!$J$11:$J$5010, 0)), K5001)="", "", IFERROR(INDEX('Ticket Sales'!C$11:C$5010, MATCH($Q5002, 'Ticket Sales'!$J$11:$J$5010, 0)), K5001)))</f>
        <v/>
      </c>
      <c r="L5002" s="40" t="str">
        <f>IF($Q5002="", "", IF(IFERROR(INDEX('Ticket Sales'!D$11:D$5010, MATCH($Q5002, 'Ticket Sales'!$J$11:$J$5010, 0)), L5001)="", "", IFERROR(INDEX('Ticket Sales'!D$11:D$5010, MATCH($Q5002, 'Ticket Sales'!$J$11:$J$5010, 0)), L5001)))</f>
        <v/>
      </c>
      <c r="M5002" s="41" t="str">
        <f>IF($Q5002="", "", IF(IFERROR(INDEX('Ticket Sales'!E$11:E$5010, MATCH($Q5002, 'Ticket Sales'!$J$11:$J$5010, 0)), M5001)="", "", IFERROR(INDEX('Ticket Sales'!E$11:E$5010, MATCH($Q5002, 'Ticket Sales'!$J$11:$J$5010, 0)), M5001)))</f>
        <v/>
      </c>
      <c r="N5002" s="2"/>
      <c r="P5002" s="48">
        <v>4992</v>
      </c>
      <c r="Q5002" s="48" t="str">
        <f t="shared" si="386"/>
        <v/>
      </c>
      <c r="S5002" s="52" t="str">
        <f t="shared" si="387"/>
        <v/>
      </c>
      <c r="U5002" s="52" t="str">
        <f t="shared" si="388"/>
        <v/>
      </c>
      <c r="W5002" s="52" t="str">
        <f t="shared" si="389"/>
        <v/>
      </c>
    </row>
    <row r="5003" spans="1:23" x14ac:dyDescent="0.25">
      <c r="A5003" s="2"/>
      <c r="B5003" s="32"/>
      <c r="C5003" s="25"/>
      <c r="D5003" s="25"/>
      <c r="E5003" s="26"/>
      <c r="F5003" s="27"/>
      <c r="G5003" s="2"/>
      <c r="H5003" s="2"/>
      <c r="I5003" s="38" t="str">
        <f t="shared" si="385"/>
        <v/>
      </c>
      <c r="J5003" s="39" t="str">
        <f>IF($Q5003="", "", IF(IFERROR(INDEX('Ticket Sales'!B$11:B$5010, MATCH($Q5003, 'Ticket Sales'!$J$11:$J$5010, 0)), J5002)="", "", IFERROR(INDEX('Ticket Sales'!B$11:B$5010, MATCH($Q5003, 'Ticket Sales'!$J$11:$J$5010, 0)), J5002)))</f>
        <v/>
      </c>
      <c r="K5003" s="39" t="str">
        <f>IF($Q5003="", "", IF(IFERROR(INDEX('Ticket Sales'!C$11:C$5010, MATCH($Q5003, 'Ticket Sales'!$J$11:$J$5010, 0)), K5002)="", "", IFERROR(INDEX('Ticket Sales'!C$11:C$5010, MATCH($Q5003, 'Ticket Sales'!$J$11:$J$5010, 0)), K5002)))</f>
        <v/>
      </c>
      <c r="L5003" s="40" t="str">
        <f>IF($Q5003="", "", IF(IFERROR(INDEX('Ticket Sales'!D$11:D$5010, MATCH($Q5003, 'Ticket Sales'!$J$11:$J$5010, 0)), L5002)="", "", IFERROR(INDEX('Ticket Sales'!D$11:D$5010, MATCH($Q5003, 'Ticket Sales'!$J$11:$J$5010, 0)), L5002)))</f>
        <v/>
      </c>
      <c r="M5003" s="41" t="str">
        <f>IF($Q5003="", "", IF(IFERROR(INDEX('Ticket Sales'!E$11:E$5010, MATCH($Q5003, 'Ticket Sales'!$J$11:$J$5010, 0)), M5002)="", "", IFERROR(INDEX('Ticket Sales'!E$11:E$5010, MATCH($Q5003, 'Ticket Sales'!$J$11:$J$5010, 0)), M5002)))</f>
        <v/>
      </c>
      <c r="N5003" s="2"/>
      <c r="P5003" s="48">
        <v>4993</v>
      </c>
      <c r="Q5003" s="48" t="str">
        <f t="shared" si="386"/>
        <v/>
      </c>
      <c r="S5003" s="52" t="str">
        <f t="shared" si="387"/>
        <v/>
      </c>
      <c r="U5003" s="52" t="str">
        <f t="shared" si="388"/>
        <v/>
      </c>
      <c r="W5003" s="52" t="str">
        <f t="shared" si="389"/>
        <v/>
      </c>
    </row>
    <row r="5004" spans="1:23" x14ac:dyDescent="0.25">
      <c r="A5004" s="2"/>
      <c r="B5004" s="32"/>
      <c r="C5004" s="25"/>
      <c r="D5004" s="25"/>
      <c r="E5004" s="26"/>
      <c r="F5004" s="27"/>
      <c r="G5004" s="2"/>
      <c r="H5004" s="2"/>
      <c r="I5004" s="38" t="str">
        <f t="shared" ref="I5004:I5010" si="390">$Q5004</f>
        <v/>
      </c>
      <c r="J5004" s="39" t="str">
        <f>IF($Q5004="", "", IF(IFERROR(INDEX('Ticket Sales'!B$11:B$5010, MATCH($Q5004, 'Ticket Sales'!$J$11:$J$5010, 0)), J5003)="", "", IFERROR(INDEX('Ticket Sales'!B$11:B$5010, MATCH($Q5004, 'Ticket Sales'!$J$11:$J$5010, 0)), J5003)))</f>
        <v/>
      </c>
      <c r="K5004" s="39" t="str">
        <f>IF($Q5004="", "", IF(IFERROR(INDEX('Ticket Sales'!C$11:C$5010, MATCH($Q5004, 'Ticket Sales'!$J$11:$J$5010, 0)), K5003)="", "", IFERROR(INDEX('Ticket Sales'!C$11:C$5010, MATCH($Q5004, 'Ticket Sales'!$J$11:$J$5010, 0)), K5003)))</f>
        <v/>
      </c>
      <c r="L5004" s="40" t="str">
        <f>IF($Q5004="", "", IF(IFERROR(INDEX('Ticket Sales'!D$11:D$5010, MATCH($Q5004, 'Ticket Sales'!$J$11:$J$5010, 0)), L5003)="", "", IFERROR(INDEX('Ticket Sales'!D$11:D$5010, MATCH($Q5004, 'Ticket Sales'!$J$11:$J$5010, 0)), L5003)))</f>
        <v/>
      </c>
      <c r="M5004" s="41" t="str">
        <f>IF($Q5004="", "", IF(IFERROR(INDEX('Ticket Sales'!E$11:E$5010, MATCH($Q5004, 'Ticket Sales'!$J$11:$J$5010, 0)), M5003)="", "", IFERROR(INDEX('Ticket Sales'!E$11:E$5010, MATCH($Q5004, 'Ticket Sales'!$J$11:$J$5010, 0)), M5003)))</f>
        <v/>
      </c>
      <c r="N5004" s="2"/>
      <c r="P5004" s="48">
        <v>4994</v>
      </c>
      <c r="Q5004" s="48" t="str">
        <f t="shared" ref="Q5004:Q5010" si="391">IF(ISNUMBER($Q$8)=FALSE, "", IF($P5004&gt;$Q$8, "", $P5004))</f>
        <v/>
      </c>
      <c r="S5004" s="52" t="str">
        <f t="shared" ref="S5004:S5010" si="392">IF($B5004="", "", $B5004)</f>
        <v/>
      </c>
      <c r="U5004" s="52" t="str">
        <f t="shared" ref="U5004:U5010" si="393">IF(COUNTIF($B5004:$F5004, "")=5, "", "X")</f>
        <v/>
      </c>
      <c r="W5004" s="52" t="str">
        <f t="shared" ref="W5004:W5010" si="394">IF(AND($U5004="X", $S5004=""), "X", IF(AND($U5004="X", ISNUMBER($S5004)=FALSE), "X", IF(AND($U5004="X", COUNTIF($S$11:$S$5010, $S5004)&gt;1), "X", "")))</f>
        <v/>
      </c>
    </row>
    <row r="5005" spans="1:23" x14ac:dyDescent="0.25">
      <c r="A5005" s="2"/>
      <c r="B5005" s="32"/>
      <c r="C5005" s="25"/>
      <c r="D5005" s="25"/>
      <c r="E5005" s="26"/>
      <c r="F5005" s="27"/>
      <c r="G5005" s="2"/>
      <c r="H5005" s="2"/>
      <c r="I5005" s="38" t="str">
        <f t="shared" si="390"/>
        <v/>
      </c>
      <c r="J5005" s="39" t="str">
        <f>IF($Q5005="", "", IF(IFERROR(INDEX('Ticket Sales'!B$11:B$5010, MATCH($Q5005, 'Ticket Sales'!$J$11:$J$5010, 0)), J5004)="", "", IFERROR(INDEX('Ticket Sales'!B$11:B$5010, MATCH($Q5005, 'Ticket Sales'!$J$11:$J$5010, 0)), J5004)))</f>
        <v/>
      </c>
      <c r="K5005" s="39" t="str">
        <f>IF($Q5005="", "", IF(IFERROR(INDEX('Ticket Sales'!C$11:C$5010, MATCH($Q5005, 'Ticket Sales'!$J$11:$J$5010, 0)), K5004)="", "", IFERROR(INDEX('Ticket Sales'!C$11:C$5010, MATCH($Q5005, 'Ticket Sales'!$J$11:$J$5010, 0)), K5004)))</f>
        <v/>
      </c>
      <c r="L5005" s="40" t="str">
        <f>IF($Q5005="", "", IF(IFERROR(INDEX('Ticket Sales'!D$11:D$5010, MATCH($Q5005, 'Ticket Sales'!$J$11:$J$5010, 0)), L5004)="", "", IFERROR(INDEX('Ticket Sales'!D$11:D$5010, MATCH($Q5005, 'Ticket Sales'!$J$11:$J$5010, 0)), L5004)))</f>
        <v/>
      </c>
      <c r="M5005" s="41" t="str">
        <f>IF($Q5005="", "", IF(IFERROR(INDEX('Ticket Sales'!E$11:E$5010, MATCH($Q5005, 'Ticket Sales'!$J$11:$J$5010, 0)), M5004)="", "", IFERROR(INDEX('Ticket Sales'!E$11:E$5010, MATCH($Q5005, 'Ticket Sales'!$J$11:$J$5010, 0)), M5004)))</f>
        <v/>
      </c>
      <c r="N5005" s="2"/>
      <c r="P5005" s="48">
        <v>4995</v>
      </c>
      <c r="Q5005" s="48" t="str">
        <f t="shared" si="391"/>
        <v/>
      </c>
      <c r="S5005" s="52" t="str">
        <f t="shared" si="392"/>
        <v/>
      </c>
      <c r="U5005" s="52" t="str">
        <f t="shared" si="393"/>
        <v/>
      </c>
      <c r="W5005" s="52" t="str">
        <f t="shared" si="394"/>
        <v/>
      </c>
    </row>
    <row r="5006" spans="1:23" x14ac:dyDescent="0.25">
      <c r="A5006" s="2"/>
      <c r="B5006" s="32"/>
      <c r="C5006" s="25"/>
      <c r="D5006" s="25"/>
      <c r="E5006" s="26"/>
      <c r="F5006" s="27"/>
      <c r="G5006" s="2"/>
      <c r="H5006" s="2"/>
      <c r="I5006" s="38" t="str">
        <f t="shared" si="390"/>
        <v/>
      </c>
      <c r="J5006" s="39" t="str">
        <f>IF($Q5006="", "", IF(IFERROR(INDEX('Ticket Sales'!B$11:B$5010, MATCH($Q5006, 'Ticket Sales'!$J$11:$J$5010, 0)), J5005)="", "", IFERROR(INDEX('Ticket Sales'!B$11:B$5010, MATCH($Q5006, 'Ticket Sales'!$J$11:$J$5010, 0)), J5005)))</f>
        <v/>
      </c>
      <c r="K5006" s="39" t="str">
        <f>IF($Q5006="", "", IF(IFERROR(INDEX('Ticket Sales'!C$11:C$5010, MATCH($Q5006, 'Ticket Sales'!$J$11:$J$5010, 0)), K5005)="", "", IFERROR(INDEX('Ticket Sales'!C$11:C$5010, MATCH($Q5006, 'Ticket Sales'!$J$11:$J$5010, 0)), K5005)))</f>
        <v/>
      </c>
      <c r="L5006" s="40" t="str">
        <f>IF($Q5006="", "", IF(IFERROR(INDEX('Ticket Sales'!D$11:D$5010, MATCH($Q5006, 'Ticket Sales'!$J$11:$J$5010, 0)), L5005)="", "", IFERROR(INDEX('Ticket Sales'!D$11:D$5010, MATCH($Q5006, 'Ticket Sales'!$J$11:$J$5010, 0)), L5005)))</f>
        <v/>
      </c>
      <c r="M5006" s="41" t="str">
        <f>IF($Q5006="", "", IF(IFERROR(INDEX('Ticket Sales'!E$11:E$5010, MATCH($Q5006, 'Ticket Sales'!$J$11:$J$5010, 0)), M5005)="", "", IFERROR(INDEX('Ticket Sales'!E$11:E$5010, MATCH($Q5006, 'Ticket Sales'!$J$11:$J$5010, 0)), M5005)))</f>
        <v/>
      </c>
      <c r="N5006" s="2"/>
      <c r="P5006" s="48">
        <v>4996</v>
      </c>
      <c r="Q5006" s="48" t="str">
        <f t="shared" si="391"/>
        <v/>
      </c>
      <c r="S5006" s="52" t="str">
        <f t="shared" si="392"/>
        <v/>
      </c>
      <c r="U5006" s="52" t="str">
        <f t="shared" si="393"/>
        <v/>
      </c>
      <c r="W5006" s="52" t="str">
        <f t="shared" si="394"/>
        <v/>
      </c>
    </row>
    <row r="5007" spans="1:23" x14ac:dyDescent="0.25">
      <c r="A5007" s="2"/>
      <c r="B5007" s="32"/>
      <c r="C5007" s="25"/>
      <c r="D5007" s="25"/>
      <c r="E5007" s="26"/>
      <c r="F5007" s="27"/>
      <c r="G5007" s="2"/>
      <c r="H5007" s="2"/>
      <c r="I5007" s="38" t="str">
        <f t="shared" si="390"/>
        <v/>
      </c>
      <c r="J5007" s="39" t="str">
        <f>IF($Q5007="", "", IF(IFERROR(INDEX('Ticket Sales'!B$11:B$5010, MATCH($Q5007, 'Ticket Sales'!$J$11:$J$5010, 0)), J5006)="", "", IFERROR(INDEX('Ticket Sales'!B$11:B$5010, MATCH($Q5007, 'Ticket Sales'!$J$11:$J$5010, 0)), J5006)))</f>
        <v/>
      </c>
      <c r="K5007" s="39" t="str">
        <f>IF($Q5007="", "", IF(IFERROR(INDEX('Ticket Sales'!C$11:C$5010, MATCH($Q5007, 'Ticket Sales'!$J$11:$J$5010, 0)), K5006)="", "", IFERROR(INDEX('Ticket Sales'!C$11:C$5010, MATCH($Q5007, 'Ticket Sales'!$J$11:$J$5010, 0)), K5006)))</f>
        <v/>
      </c>
      <c r="L5007" s="40" t="str">
        <f>IF($Q5007="", "", IF(IFERROR(INDEX('Ticket Sales'!D$11:D$5010, MATCH($Q5007, 'Ticket Sales'!$J$11:$J$5010, 0)), L5006)="", "", IFERROR(INDEX('Ticket Sales'!D$11:D$5010, MATCH($Q5007, 'Ticket Sales'!$J$11:$J$5010, 0)), L5006)))</f>
        <v/>
      </c>
      <c r="M5007" s="41" t="str">
        <f>IF($Q5007="", "", IF(IFERROR(INDEX('Ticket Sales'!E$11:E$5010, MATCH($Q5007, 'Ticket Sales'!$J$11:$J$5010, 0)), M5006)="", "", IFERROR(INDEX('Ticket Sales'!E$11:E$5010, MATCH($Q5007, 'Ticket Sales'!$J$11:$J$5010, 0)), M5006)))</f>
        <v/>
      </c>
      <c r="N5007" s="2"/>
      <c r="P5007" s="48">
        <v>4997</v>
      </c>
      <c r="Q5007" s="48" t="str">
        <f t="shared" si="391"/>
        <v/>
      </c>
      <c r="S5007" s="52" t="str">
        <f t="shared" si="392"/>
        <v/>
      </c>
      <c r="U5007" s="52" t="str">
        <f t="shared" si="393"/>
        <v/>
      </c>
      <c r="W5007" s="52" t="str">
        <f t="shared" si="394"/>
        <v/>
      </c>
    </row>
    <row r="5008" spans="1:23" x14ac:dyDescent="0.25">
      <c r="A5008" s="2"/>
      <c r="B5008" s="32"/>
      <c r="C5008" s="25"/>
      <c r="D5008" s="25"/>
      <c r="E5008" s="26"/>
      <c r="F5008" s="27"/>
      <c r="G5008" s="2"/>
      <c r="H5008" s="2"/>
      <c r="I5008" s="38" t="str">
        <f t="shared" si="390"/>
        <v/>
      </c>
      <c r="J5008" s="39" t="str">
        <f>IF($Q5008="", "", IF(IFERROR(INDEX('Ticket Sales'!B$11:B$5010, MATCH($Q5008, 'Ticket Sales'!$J$11:$J$5010, 0)), J5007)="", "", IFERROR(INDEX('Ticket Sales'!B$11:B$5010, MATCH($Q5008, 'Ticket Sales'!$J$11:$J$5010, 0)), J5007)))</f>
        <v/>
      </c>
      <c r="K5008" s="39" t="str">
        <f>IF($Q5008="", "", IF(IFERROR(INDEX('Ticket Sales'!C$11:C$5010, MATCH($Q5008, 'Ticket Sales'!$J$11:$J$5010, 0)), K5007)="", "", IFERROR(INDEX('Ticket Sales'!C$11:C$5010, MATCH($Q5008, 'Ticket Sales'!$J$11:$J$5010, 0)), K5007)))</f>
        <v/>
      </c>
      <c r="L5008" s="40" t="str">
        <f>IF($Q5008="", "", IF(IFERROR(INDEX('Ticket Sales'!D$11:D$5010, MATCH($Q5008, 'Ticket Sales'!$J$11:$J$5010, 0)), L5007)="", "", IFERROR(INDEX('Ticket Sales'!D$11:D$5010, MATCH($Q5008, 'Ticket Sales'!$J$11:$J$5010, 0)), L5007)))</f>
        <v/>
      </c>
      <c r="M5008" s="41" t="str">
        <f>IF($Q5008="", "", IF(IFERROR(INDEX('Ticket Sales'!E$11:E$5010, MATCH($Q5008, 'Ticket Sales'!$J$11:$J$5010, 0)), M5007)="", "", IFERROR(INDEX('Ticket Sales'!E$11:E$5010, MATCH($Q5008, 'Ticket Sales'!$J$11:$J$5010, 0)), M5007)))</f>
        <v/>
      </c>
      <c r="N5008" s="2"/>
      <c r="P5008" s="48">
        <v>4998</v>
      </c>
      <c r="Q5008" s="48" t="str">
        <f t="shared" si="391"/>
        <v/>
      </c>
      <c r="S5008" s="52" t="str">
        <f t="shared" si="392"/>
        <v/>
      </c>
      <c r="U5008" s="52" t="str">
        <f t="shared" si="393"/>
        <v/>
      </c>
      <c r="W5008" s="52" t="str">
        <f t="shared" si="394"/>
        <v/>
      </c>
    </row>
    <row r="5009" spans="1:23" x14ac:dyDescent="0.25">
      <c r="A5009" s="2"/>
      <c r="B5009" s="32"/>
      <c r="C5009" s="25"/>
      <c r="D5009" s="25"/>
      <c r="E5009" s="26"/>
      <c r="F5009" s="27"/>
      <c r="G5009" s="2"/>
      <c r="H5009" s="2"/>
      <c r="I5009" s="38" t="str">
        <f t="shared" si="390"/>
        <v/>
      </c>
      <c r="J5009" s="39" t="str">
        <f>IF($Q5009="", "", IF(IFERROR(INDEX('Ticket Sales'!B$11:B$5010, MATCH($Q5009, 'Ticket Sales'!$J$11:$J$5010, 0)), J5008)="", "", IFERROR(INDEX('Ticket Sales'!B$11:B$5010, MATCH($Q5009, 'Ticket Sales'!$J$11:$J$5010, 0)), J5008)))</f>
        <v/>
      </c>
      <c r="K5009" s="39" t="str">
        <f>IF($Q5009="", "", IF(IFERROR(INDEX('Ticket Sales'!C$11:C$5010, MATCH($Q5009, 'Ticket Sales'!$J$11:$J$5010, 0)), K5008)="", "", IFERROR(INDEX('Ticket Sales'!C$11:C$5010, MATCH($Q5009, 'Ticket Sales'!$J$11:$J$5010, 0)), K5008)))</f>
        <v/>
      </c>
      <c r="L5009" s="40" t="str">
        <f>IF($Q5009="", "", IF(IFERROR(INDEX('Ticket Sales'!D$11:D$5010, MATCH($Q5009, 'Ticket Sales'!$J$11:$J$5010, 0)), L5008)="", "", IFERROR(INDEX('Ticket Sales'!D$11:D$5010, MATCH($Q5009, 'Ticket Sales'!$J$11:$J$5010, 0)), L5008)))</f>
        <v/>
      </c>
      <c r="M5009" s="41" t="str">
        <f>IF($Q5009="", "", IF(IFERROR(INDEX('Ticket Sales'!E$11:E$5010, MATCH($Q5009, 'Ticket Sales'!$J$11:$J$5010, 0)), M5008)="", "", IFERROR(INDEX('Ticket Sales'!E$11:E$5010, MATCH($Q5009, 'Ticket Sales'!$J$11:$J$5010, 0)), M5008)))</f>
        <v/>
      </c>
      <c r="N5009" s="2"/>
      <c r="P5009" s="48">
        <v>4999</v>
      </c>
      <c r="Q5009" s="48" t="str">
        <f t="shared" si="391"/>
        <v/>
      </c>
      <c r="S5009" s="52" t="str">
        <f t="shared" si="392"/>
        <v/>
      </c>
      <c r="U5009" s="52" t="str">
        <f t="shared" si="393"/>
        <v/>
      </c>
      <c r="W5009" s="52" t="str">
        <f t="shared" si="394"/>
        <v/>
      </c>
    </row>
    <row r="5010" spans="1:23" x14ac:dyDescent="0.25">
      <c r="A5010" s="2"/>
      <c r="B5010" s="33"/>
      <c r="C5010" s="28"/>
      <c r="D5010" s="28"/>
      <c r="E5010" s="29"/>
      <c r="F5010" s="30"/>
      <c r="G5010" s="2"/>
      <c r="H5010" s="2"/>
      <c r="I5010" s="42" t="str">
        <f t="shared" si="390"/>
        <v/>
      </c>
      <c r="J5010" s="43" t="str">
        <f>IF($Q5010="", "", IF(IFERROR(INDEX('Ticket Sales'!B$11:B$5010, MATCH($Q5010, 'Ticket Sales'!$J$11:$J$5010, 0)), J5009)="", "", IFERROR(INDEX('Ticket Sales'!B$11:B$5010, MATCH($Q5010, 'Ticket Sales'!$J$11:$J$5010, 0)), J5009)))</f>
        <v/>
      </c>
      <c r="K5010" s="43" t="str">
        <f>IF($Q5010="", "", IF(IFERROR(INDEX('Ticket Sales'!C$11:C$5010, MATCH($Q5010, 'Ticket Sales'!$J$11:$J$5010, 0)), K5009)="", "", IFERROR(INDEX('Ticket Sales'!C$11:C$5010, MATCH($Q5010, 'Ticket Sales'!$J$11:$J$5010, 0)), K5009)))</f>
        <v/>
      </c>
      <c r="L5010" s="44" t="str">
        <f>IF($Q5010="", "", IF(IFERROR(INDEX('Ticket Sales'!D$11:D$5010, MATCH($Q5010, 'Ticket Sales'!$J$11:$J$5010, 0)), L5009)="", "", IFERROR(INDEX('Ticket Sales'!D$11:D$5010, MATCH($Q5010, 'Ticket Sales'!$J$11:$J$5010, 0)), L5009)))</f>
        <v/>
      </c>
      <c r="M5010" s="45" t="str">
        <f>IF($Q5010="", "", IF(IFERROR(INDEX('Ticket Sales'!E$11:E$5010, MATCH($Q5010, 'Ticket Sales'!$J$11:$J$5010, 0)), M5009)="", "", IFERROR(INDEX('Ticket Sales'!E$11:E$5010, MATCH($Q5010, 'Ticket Sales'!$J$11:$J$5010, 0)), M5009)))</f>
        <v/>
      </c>
      <c r="N5010" s="2"/>
      <c r="P5010" s="49">
        <v>5000</v>
      </c>
      <c r="Q5010" s="49" t="str">
        <f t="shared" si="391"/>
        <v/>
      </c>
      <c r="S5010" s="53" t="str">
        <f t="shared" si="392"/>
        <v/>
      </c>
      <c r="U5010" s="53" t="str">
        <f t="shared" si="393"/>
        <v/>
      </c>
      <c r="W5010" s="53" t="str">
        <f t="shared" si="394"/>
        <v/>
      </c>
    </row>
    <row r="5011" spans="1:23" x14ac:dyDescent="0.25">
      <c r="A5011" s="2"/>
      <c r="B5011" s="2"/>
      <c r="C5011" s="2"/>
      <c r="D5011" s="2"/>
      <c r="E5011" s="2"/>
      <c r="F5011" s="2"/>
      <c r="G5011" s="2"/>
      <c r="H5011" s="2"/>
      <c r="I5011" s="2"/>
      <c r="J5011" s="2"/>
      <c r="K5011" s="2"/>
      <c r="L5011" s="2"/>
      <c r="M5011" s="2"/>
      <c r="N5011" s="2"/>
    </row>
  </sheetData>
  <sheetProtection algorithmName="SHA-512" hashValue="o7k7CDFNO4LtGxX5jNUzva4JN9M4CNOh1B8DF+TxOjjkjia/ykGFG60rMimEiyt0gloW87OCKf4xjU2dKq52xw==" saltValue="7AaSmMrnH9u8xJ0K69hl2Q==" spinCount="100000" sheet="1" objects="1" scenarios="1" sort="0" autoFilter="0"/>
  <autoFilter ref="B10:F5010" xr:uid="{EAFD86B9-EA7D-4635-887A-6F7E77A6D807}"/>
  <mergeCells count="6">
    <mergeCell ref="B5:C5"/>
    <mergeCell ref="D7:E7"/>
    <mergeCell ref="B2:D3"/>
    <mergeCell ref="B4:D4"/>
    <mergeCell ref="I2:K3"/>
    <mergeCell ref="I4:K4"/>
  </mergeCells>
  <conditionalFormatting sqref="B11:B5010">
    <cfRule type="expression" dxfId="2" priority="3">
      <formula>$W11="X"</formula>
    </cfRule>
  </conditionalFormatting>
  <conditionalFormatting sqref="B5:C5">
    <cfRule type="expression" dxfId="1" priority="2">
      <formula>NOT($B$5="")</formula>
    </cfRule>
  </conditionalFormatting>
  <conditionalFormatting sqref="D7:E7">
    <cfRule type="expression" dxfId="0" priority="1">
      <formula>NOT($D$7="")</formula>
    </cfRule>
  </conditionalFormatting>
  <pageMargins left="0.7" right="0.7" top="0.75" bottom="0.75" header="0.3" footer="0.3"/>
  <pageSetup paperSize="9" scale="99" orientation="landscape" verticalDpi="300" r:id="rId1"/>
  <colBreaks count="1" manualBreakCount="1">
    <brk id="7" max="501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F8018-DA9F-4E4F-8CCD-CEA7A89DC12C}">
  <sheetPr>
    <tabColor rgb="FF7030A0"/>
  </sheetPr>
  <dimension ref="A1:BW49"/>
  <sheetViews>
    <sheetView zoomScaleNormal="100" workbookViewId="0"/>
  </sheetViews>
  <sheetFormatPr defaultColWidth="0" defaultRowHeight="15" customHeight="1" zeroHeight="1" x14ac:dyDescent="0.25"/>
  <cols>
    <col min="1" max="46" width="2.85546875" style="1" customWidth="1"/>
    <col min="47" max="50" width="2.85546875" style="1" hidden="1" customWidth="1"/>
    <col min="51" max="51" width="8.5703125" style="1" hidden="1" customWidth="1"/>
    <col min="52" max="52" width="2.85546875" style="1" hidden="1" customWidth="1"/>
    <col min="53" max="53" width="8.5703125" style="1" hidden="1" customWidth="1"/>
    <col min="54" max="54" width="2.85546875" style="1" hidden="1" customWidth="1"/>
    <col min="55" max="55" width="8.5703125" style="1" hidden="1" customWidth="1"/>
    <col min="56" max="56" width="2.85546875" style="1" hidden="1" customWidth="1"/>
    <col min="57" max="57" width="8.5703125" style="1" hidden="1" customWidth="1"/>
    <col min="58" max="75" width="0" style="1" hidden="1" customWidth="1"/>
    <col min="76" max="16384" width="2.85546875" style="1" hidden="1"/>
  </cols>
  <sheetData>
    <row r="1" spans="1:57" ht="15" customHeight="1"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57" ht="15" customHeight="1" x14ac:dyDescent="0.25">
      <c r="A2" s="2"/>
      <c r="B2" s="155" t="s">
        <v>42</v>
      </c>
      <c r="C2" s="156"/>
      <c r="D2" s="156"/>
      <c r="E2" s="156"/>
      <c r="F2" s="156"/>
      <c r="G2" s="156"/>
      <c r="H2" s="156"/>
      <c r="I2" s="156"/>
      <c r="J2" s="156"/>
      <c r="K2" s="156"/>
      <c r="L2" s="156"/>
      <c r="M2" s="156"/>
      <c r="N2" s="156"/>
      <c r="O2" s="156"/>
      <c r="P2" s="157"/>
      <c r="Q2" s="2"/>
      <c r="R2" s="122" t="s">
        <v>43</v>
      </c>
      <c r="S2" s="123"/>
      <c r="T2" s="123"/>
      <c r="U2" s="123"/>
      <c r="V2" s="123"/>
      <c r="W2" s="123"/>
      <c r="X2" s="124"/>
      <c r="Y2" s="79"/>
      <c r="Z2" s="80"/>
      <c r="AA2" s="80"/>
      <c r="AB2" s="80"/>
      <c r="AC2" s="80"/>
      <c r="AD2" s="80"/>
      <c r="AE2" s="80"/>
      <c r="AF2" s="80"/>
      <c r="AG2" s="80"/>
      <c r="AH2" s="80"/>
      <c r="AI2" s="80"/>
      <c r="AJ2" s="80"/>
      <c r="AK2" s="80"/>
      <c r="AL2" s="80"/>
      <c r="AM2" s="80"/>
      <c r="AN2" s="80"/>
      <c r="AO2" s="80"/>
      <c r="AP2" s="80"/>
      <c r="AQ2" s="80"/>
      <c r="AR2" s="80"/>
      <c r="AS2" s="81"/>
      <c r="AT2" s="2"/>
    </row>
    <row r="3" spans="1:57" ht="15" customHeight="1" x14ac:dyDescent="0.25">
      <c r="A3" s="2"/>
      <c r="B3" s="158"/>
      <c r="C3" s="159"/>
      <c r="D3" s="159"/>
      <c r="E3" s="159"/>
      <c r="F3" s="159"/>
      <c r="G3" s="159"/>
      <c r="H3" s="159"/>
      <c r="I3" s="159"/>
      <c r="J3" s="159"/>
      <c r="K3" s="159"/>
      <c r="L3" s="159"/>
      <c r="M3" s="159"/>
      <c r="N3" s="159"/>
      <c r="O3" s="159"/>
      <c r="P3" s="160"/>
      <c r="Q3" s="2"/>
      <c r="R3" s="125"/>
      <c r="S3" s="126"/>
      <c r="T3" s="126"/>
      <c r="U3" s="126"/>
      <c r="V3" s="126"/>
      <c r="W3" s="126"/>
      <c r="X3" s="127"/>
      <c r="Y3" s="82"/>
      <c r="Z3" s="121"/>
      <c r="AA3" s="121"/>
      <c r="AB3" s="121"/>
      <c r="AC3" s="121"/>
      <c r="AD3" s="121"/>
      <c r="AE3" s="121"/>
      <c r="AF3" s="121"/>
      <c r="AG3" s="121"/>
      <c r="AH3" s="121"/>
      <c r="AI3" s="121"/>
      <c r="AJ3" s="121"/>
      <c r="AK3" s="121"/>
      <c r="AL3" s="121"/>
      <c r="AM3" s="121"/>
      <c r="AN3" s="121"/>
      <c r="AO3" s="121"/>
      <c r="AP3" s="121"/>
      <c r="AQ3" s="121"/>
      <c r="AR3" s="121"/>
      <c r="AS3" s="84"/>
      <c r="AT3" s="2"/>
      <c r="AY3" s="46" t="s">
        <v>16</v>
      </c>
      <c r="BA3" s="46" t="s">
        <v>16</v>
      </c>
      <c r="BC3" s="46" t="s">
        <v>14</v>
      </c>
      <c r="BE3" s="46" t="s">
        <v>17</v>
      </c>
    </row>
    <row r="4" spans="1:57" ht="15" customHeight="1" x14ac:dyDescent="0.25">
      <c r="A4" s="2"/>
      <c r="B4" s="94" t="str">
        <f>IF('Intro &amp; Setup'!$B$17="", "", 'Intro &amp; Setup'!$B$17)</f>
        <v/>
      </c>
      <c r="C4" s="94"/>
      <c r="D4" s="94"/>
      <c r="E4" s="94"/>
      <c r="F4" s="94"/>
      <c r="G4" s="94"/>
      <c r="H4" s="94"/>
      <c r="I4" s="94"/>
      <c r="J4" s="94"/>
      <c r="K4" s="94"/>
      <c r="L4" s="94"/>
      <c r="M4" s="94"/>
      <c r="N4" s="94"/>
      <c r="O4" s="94"/>
      <c r="P4" s="94"/>
      <c r="Q4" s="2"/>
      <c r="R4" s="125"/>
      <c r="S4" s="126"/>
      <c r="T4" s="126"/>
      <c r="U4" s="126"/>
      <c r="V4" s="126"/>
      <c r="W4" s="126"/>
      <c r="X4" s="127"/>
      <c r="Y4" s="82"/>
      <c r="Z4" s="121"/>
      <c r="AA4" s="121"/>
      <c r="AB4" s="121"/>
      <c r="AC4" s="121"/>
      <c r="AD4" s="121"/>
      <c r="AE4" s="121"/>
      <c r="AF4" s="121"/>
      <c r="AG4" s="121"/>
      <c r="AH4" s="121"/>
      <c r="AI4" s="121"/>
      <c r="AJ4" s="121"/>
      <c r="AK4" s="121"/>
      <c r="AL4" s="121"/>
      <c r="AM4" s="121"/>
      <c r="AN4" s="121"/>
      <c r="AO4" s="121"/>
      <c r="AP4" s="121"/>
      <c r="AQ4" s="121"/>
      <c r="AR4" s="121"/>
      <c r="AS4" s="84"/>
      <c r="AT4" s="2"/>
      <c r="AY4" s="51" t="e">
        <f ca="1">RANDBETWEEN('Numbered List'!$S$7, 'Numbered List'!$S$8)</f>
        <v>#NUM!</v>
      </c>
      <c r="BA4" s="51" t="str">
        <f ca="1">IFERROR(INDEX('Numbered List'!$B$11:$B$5010, MATCH($AY4,'Numbered List'!$S$11:$S$5010, 0)), "")</f>
        <v/>
      </c>
      <c r="BC4" s="57" t="str">
        <f>IF($L$11="", "", $L$11)</f>
        <v/>
      </c>
      <c r="BE4" s="51" t="str">
        <f ca="1">IF(COUNTIF($BC$4:$BC$13, $BA4)&gt;0, "", "X")</f>
        <v/>
      </c>
    </row>
    <row r="5" spans="1:57" ht="15" customHeight="1" x14ac:dyDescent="0.25">
      <c r="A5" s="2"/>
      <c r="B5" s="2"/>
      <c r="C5" s="2"/>
      <c r="D5" s="2"/>
      <c r="E5" s="2"/>
      <c r="F5" s="2"/>
      <c r="G5" s="2"/>
      <c r="H5" s="2"/>
      <c r="I5" s="2"/>
      <c r="J5" s="2"/>
      <c r="K5" s="2"/>
      <c r="L5" s="2"/>
      <c r="M5" s="2"/>
      <c r="N5" s="2"/>
      <c r="O5" s="2"/>
      <c r="P5" s="2"/>
      <c r="Q5" s="2"/>
      <c r="R5" s="125"/>
      <c r="S5" s="126"/>
      <c r="T5" s="126"/>
      <c r="U5" s="126"/>
      <c r="V5" s="126"/>
      <c r="W5" s="126"/>
      <c r="X5" s="127"/>
      <c r="Y5" s="82"/>
      <c r="Z5" s="121"/>
      <c r="AA5" s="121"/>
      <c r="AB5" s="121"/>
      <c r="AC5" s="121"/>
      <c r="AD5" s="121"/>
      <c r="AE5" s="121"/>
      <c r="AF5" s="121"/>
      <c r="AG5" s="121"/>
      <c r="AH5" s="121"/>
      <c r="AI5" s="121"/>
      <c r="AJ5" s="121"/>
      <c r="AK5" s="121"/>
      <c r="AL5" s="121"/>
      <c r="AM5" s="121"/>
      <c r="AN5" s="121"/>
      <c r="AO5" s="121"/>
      <c r="AP5" s="121"/>
      <c r="AQ5" s="121"/>
      <c r="AR5" s="121"/>
      <c r="AS5" s="84"/>
      <c r="AT5" s="2"/>
      <c r="AY5" s="52" t="e">
        <f ca="1">RANDBETWEEN('Numbered List'!$S$7, 'Numbered List'!$S$8)</f>
        <v>#NUM!</v>
      </c>
      <c r="BA5" s="52" t="str">
        <f ca="1">IFERROR(INDEX('Numbered List'!$B$11:$B$5010, MATCH($AY5,'Numbered List'!$S$11:$S$5010, 0)), "")</f>
        <v/>
      </c>
      <c r="BC5" s="58" t="str">
        <f>IF($L$15="", "", $L$15)</f>
        <v/>
      </c>
      <c r="BE5" s="52" t="str">
        <f t="shared" ref="BE5:BE32" ca="1" si="0">IF(COUNTIF($BC$4:$BC$13, $BA5)&gt;0, "", "X")</f>
        <v/>
      </c>
    </row>
    <row r="6" spans="1:57" ht="15" customHeight="1" x14ac:dyDescent="0.25">
      <c r="A6" s="2"/>
      <c r="B6" s="112" t="s">
        <v>44</v>
      </c>
      <c r="C6" s="113"/>
      <c r="D6" s="113"/>
      <c r="E6" s="113"/>
      <c r="F6" s="113"/>
      <c r="G6" s="113"/>
      <c r="H6" s="113"/>
      <c r="I6" s="113"/>
      <c r="J6" s="113"/>
      <c r="K6" s="113"/>
      <c r="L6" s="113"/>
      <c r="M6" s="113"/>
      <c r="N6" s="113"/>
      <c r="O6" s="113"/>
      <c r="P6" s="114"/>
      <c r="Q6" s="2"/>
      <c r="R6" s="125"/>
      <c r="S6" s="126"/>
      <c r="T6" s="126"/>
      <c r="U6" s="126"/>
      <c r="V6" s="126"/>
      <c r="W6" s="126"/>
      <c r="X6" s="127"/>
      <c r="Y6" s="82"/>
      <c r="Z6" s="121"/>
      <c r="AA6" s="121"/>
      <c r="AB6" s="121"/>
      <c r="AC6" s="121"/>
      <c r="AD6" s="121"/>
      <c r="AE6" s="121"/>
      <c r="AF6" s="121"/>
      <c r="AG6" s="121"/>
      <c r="AH6" s="121"/>
      <c r="AI6" s="121"/>
      <c r="AJ6" s="121"/>
      <c r="AK6" s="121"/>
      <c r="AL6" s="121"/>
      <c r="AM6" s="121"/>
      <c r="AN6" s="121"/>
      <c r="AO6" s="121"/>
      <c r="AP6" s="121"/>
      <c r="AQ6" s="121"/>
      <c r="AR6" s="121"/>
      <c r="AS6" s="84"/>
      <c r="AT6" s="2"/>
      <c r="AY6" s="52" t="e">
        <f ca="1">RANDBETWEEN('Numbered List'!$S$7, 'Numbered List'!$S$8)</f>
        <v>#NUM!</v>
      </c>
      <c r="BA6" s="52" t="str">
        <f ca="1">IFERROR(INDEX('Numbered List'!$B$11:$B$5010, MATCH($AY6,'Numbered List'!$S$11:$S$5010, 0)), "")</f>
        <v/>
      </c>
      <c r="BC6" s="58" t="str">
        <f>IF($L$19="", "", $L$19)</f>
        <v/>
      </c>
      <c r="BE6" s="52" t="str">
        <f t="shared" ca="1" si="0"/>
        <v/>
      </c>
    </row>
    <row r="7" spans="1:57" ht="15" customHeight="1" x14ac:dyDescent="0.25">
      <c r="A7" s="2"/>
      <c r="B7" s="115"/>
      <c r="C7" s="116"/>
      <c r="D7" s="116"/>
      <c r="E7" s="116"/>
      <c r="F7" s="116"/>
      <c r="G7" s="116"/>
      <c r="H7" s="116"/>
      <c r="I7" s="116"/>
      <c r="J7" s="116"/>
      <c r="K7" s="116"/>
      <c r="L7" s="116"/>
      <c r="M7" s="116"/>
      <c r="N7" s="116"/>
      <c r="O7" s="116"/>
      <c r="P7" s="117"/>
      <c r="Q7" s="2"/>
      <c r="R7" s="125"/>
      <c r="S7" s="126"/>
      <c r="T7" s="126"/>
      <c r="U7" s="126"/>
      <c r="V7" s="126"/>
      <c r="W7" s="126"/>
      <c r="X7" s="127"/>
      <c r="Y7" s="82"/>
      <c r="Z7" s="121"/>
      <c r="AA7" s="121"/>
      <c r="AB7" s="121"/>
      <c r="AC7" s="121"/>
      <c r="AD7" s="121"/>
      <c r="AE7" s="121"/>
      <c r="AF7" s="121"/>
      <c r="AG7" s="121"/>
      <c r="AH7" s="121"/>
      <c r="AI7" s="121"/>
      <c r="AJ7" s="121"/>
      <c r="AK7" s="121"/>
      <c r="AL7" s="121"/>
      <c r="AM7" s="121"/>
      <c r="AN7" s="121"/>
      <c r="AO7" s="121"/>
      <c r="AP7" s="121"/>
      <c r="AQ7" s="121"/>
      <c r="AR7" s="121"/>
      <c r="AS7" s="84"/>
      <c r="AT7" s="2"/>
      <c r="AY7" s="52" t="e">
        <f ca="1">RANDBETWEEN('Numbered List'!$S$7, 'Numbered List'!$S$8)</f>
        <v>#NUM!</v>
      </c>
      <c r="BA7" s="52" t="str">
        <f ca="1">IFERROR(INDEX('Numbered List'!$B$11:$B$5010, MATCH($AY7,'Numbered List'!$S$11:$S$5010, 0)), "")</f>
        <v/>
      </c>
      <c r="BC7" s="58" t="str">
        <f>IF($L$23="", "", $L$23)</f>
        <v/>
      </c>
      <c r="BE7" s="52" t="str">
        <f t="shared" ca="1" si="0"/>
        <v/>
      </c>
    </row>
    <row r="8" spans="1:57" ht="15" customHeight="1" x14ac:dyDescent="0.25">
      <c r="A8" s="2"/>
      <c r="B8" s="118"/>
      <c r="C8" s="119"/>
      <c r="D8" s="119"/>
      <c r="E8" s="119"/>
      <c r="F8" s="119"/>
      <c r="G8" s="119"/>
      <c r="H8" s="119"/>
      <c r="I8" s="119"/>
      <c r="J8" s="119"/>
      <c r="K8" s="119"/>
      <c r="L8" s="119"/>
      <c r="M8" s="119"/>
      <c r="N8" s="119"/>
      <c r="O8" s="119"/>
      <c r="P8" s="120"/>
      <c r="Q8" s="2"/>
      <c r="R8" s="128"/>
      <c r="S8" s="129"/>
      <c r="T8" s="129"/>
      <c r="U8" s="129"/>
      <c r="V8" s="129"/>
      <c r="W8" s="129"/>
      <c r="X8" s="130"/>
      <c r="Y8" s="85"/>
      <c r="Z8" s="86"/>
      <c r="AA8" s="86"/>
      <c r="AB8" s="86"/>
      <c r="AC8" s="86"/>
      <c r="AD8" s="86"/>
      <c r="AE8" s="86"/>
      <c r="AF8" s="86"/>
      <c r="AG8" s="86"/>
      <c r="AH8" s="86"/>
      <c r="AI8" s="86"/>
      <c r="AJ8" s="86"/>
      <c r="AK8" s="86"/>
      <c r="AL8" s="86"/>
      <c r="AM8" s="86"/>
      <c r="AN8" s="86"/>
      <c r="AO8" s="86"/>
      <c r="AP8" s="86"/>
      <c r="AQ8" s="86"/>
      <c r="AR8" s="86"/>
      <c r="AS8" s="87"/>
      <c r="AT8" s="2"/>
      <c r="AY8" s="52" t="e">
        <f ca="1">RANDBETWEEN('Numbered List'!$S$7, 'Numbered List'!$S$8)</f>
        <v>#NUM!</v>
      </c>
      <c r="BA8" s="52" t="str">
        <f ca="1">IFERROR(INDEX('Numbered List'!$B$11:$B$5010, MATCH($AY8,'Numbered List'!$S$11:$S$5010, 0)), "")</f>
        <v/>
      </c>
      <c r="BC8" s="58" t="str">
        <f>IF($L$21="", "", $L$27)</f>
        <v/>
      </c>
      <c r="BE8" s="52" t="str">
        <f t="shared" ca="1" si="0"/>
        <v/>
      </c>
    </row>
    <row r="9" spans="1:57" ht="15" customHeight="1" x14ac:dyDescent="0.2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Y9" s="52" t="e">
        <f ca="1">RANDBETWEEN('Numbered List'!$S$7, 'Numbered List'!$S$8)</f>
        <v>#NUM!</v>
      </c>
      <c r="BA9" s="52" t="str">
        <f ca="1">IFERROR(INDEX('Numbered List'!$B$11:$B$5010, MATCH($AY9,'Numbered List'!$S$11:$S$5010, 0)), "")</f>
        <v/>
      </c>
      <c r="BC9" s="58" t="str">
        <f>IF($L$31="", "", $L$31)</f>
        <v/>
      </c>
      <c r="BE9" s="52" t="str">
        <f t="shared" ca="1" si="0"/>
        <v/>
      </c>
    </row>
    <row r="10" spans="1:57" ht="15" customHeight="1" x14ac:dyDescent="0.25">
      <c r="A10" s="2"/>
      <c r="B10" s="155">
        <v>1</v>
      </c>
      <c r="C10" s="156"/>
      <c r="D10" s="157"/>
      <c r="E10" s="2"/>
      <c r="F10" s="183" t="s">
        <v>31</v>
      </c>
      <c r="G10" s="184"/>
      <c r="H10" s="184"/>
      <c r="I10" s="184"/>
      <c r="J10" s="185"/>
      <c r="K10" s="2"/>
      <c r="L10" s="149" t="s">
        <v>32</v>
      </c>
      <c r="M10" s="150"/>
      <c r="N10" s="150"/>
      <c r="O10" s="150"/>
      <c r="P10" s="151"/>
      <c r="Q10" s="2"/>
      <c r="R10" s="2"/>
      <c r="S10" s="2"/>
      <c r="T10" s="2"/>
      <c r="U10" s="152" t="s">
        <v>0</v>
      </c>
      <c r="V10" s="153"/>
      <c r="W10" s="153"/>
      <c r="X10" s="154"/>
      <c r="Y10" s="60" t="str">
        <f>IF(L11="", "", IF(IFERROR(INDEX('Numbered List'!$C$11:$C$5010, MATCH(L11, 'Numbered List'!$B$11:$B$5010, 0)), "")="", "", IFERROR(INDEX('Numbered List'!$C$11:$C$5010, MATCH(L11, 'Numbered List'!$B$11:$B$5010, 0)), "")))</f>
        <v/>
      </c>
      <c r="Z10" s="61"/>
      <c r="AA10" s="61"/>
      <c r="AB10" s="61"/>
      <c r="AC10" s="61"/>
      <c r="AD10" s="61"/>
      <c r="AE10" s="61"/>
      <c r="AF10" s="61"/>
      <c r="AG10" s="61"/>
      <c r="AH10" s="62"/>
      <c r="AI10" s="189" t="s">
        <v>2</v>
      </c>
      <c r="AJ10" s="190"/>
      <c r="AK10" s="190"/>
      <c r="AL10" s="191"/>
      <c r="AM10" s="97" t="str">
        <f>IF(L11="", "", IF(IFERROR(INDEX('Numbered List'!$E$11:$E$5010, MATCH(L11, 'Numbered List'!$B$11:$B$5010, 0)), "")="", "", IFERROR(INDEX('Numbered List'!$E$11:$E$5010, MATCH(L11, 'Numbered List'!$B$11:$B$5010, 0)), "")))</f>
        <v/>
      </c>
      <c r="AN10" s="98"/>
      <c r="AO10" s="98"/>
      <c r="AP10" s="98"/>
      <c r="AQ10" s="98"/>
      <c r="AR10" s="98"/>
      <c r="AS10" s="99"/>
      <c r="AT10" s="2"/>
      <c r="AY10" s="52" t="e">
        <f ca="1">RANDBETWEEN('Numbered List'!$S$7, 'Numbered List'!$S$8)</f>
        <v>#NUM!</v>
      </c>
      <c r="BA10" s="52" t="str">
        <f ca="1">IFERROR(INDEX('Numbered List'!$B$11:$B$5010, MATCH($AY10,'Numbered List'!$S$11:$S$5010, 0)), "")</f>
        <v/>
      </c>
      <c r="BC10" s="58" t="str">
        <f>IF($L$35="", "", $L$35)</f>
        <v/>
      </c>
      <c r="BE10" s="52" t="str">
        <f t="shared" ca="1" si="0"/>
        <v/>
      </c>
    </row>
    <row r="11" spans="1:57" ht="15" customHeight="1" x14ac:dyDescent="0.25">
      <c r="A11" s="2"/>
      <c r="B11" s="186"/>
      <c r="C11" s="187"/>
      <c r="D11" s="188"/>
      <c r="E11" s="2"/>
      <c r="F11" s="100" t="str">
        <f ca="1">$BC$16</f>
        <v/>
      </c>
      <c r="G11" s="101"/>
      <c r="H11" s="101"/>
      <c r="I11" s="101"/>
      <c r="J11" s="102"/>
      <c r="K11" s="2"/>
      <c r="L11" s="106"/>
      <c r="M11" s="107"/>
      <c r="N11" s="107"/>
      <c r="O11" s="107"/>
      <c r="P11" s="108"/>
      <c r="Q11" s="2"/>
      <c r="R11" s="2"/>
      <c r="S11" s="2"/>
      <c r="T11" s="2"/>
      <c r="U11" s="152" t="s">
        <v>1</v>
      </c>
      <c r="V11" s="153"/>
      <c r="W11" s="153"/>
      <c r="X11" s="154"/>
      <c r="Y11" s="60" t="str">
        <f>IF(L11="", "", IF(IFERROR(INDEX('Numbered List'!$D$11:$D$5010, MATCH(L11, 'Numbered List'!$B$11:$B$5010, 0)), "")="", "", IFERROR(INDEX('Numbered List'!$D$11:$D$5010, MATCH(L11, 'Numbered List'!$B$11:$B$5010, 0)), "")))</f>
        <v/>
      </c>
      <c r="Z11" s="61"/>
      <c r="AA11" s="61"/>
      <c r="AB11" s="61"/>
      <c r="AC11" s="61"/>
      <c r="AD11" s="61"/>
      <c r="AE11" s="61"/>
      <c r="AF11" s="61"/>
      <c r="AG11" s="61"/>
      <c r="AH11" s="61"/>
      <c r="AI11" s="61"/>
      <c r="AJ11" s="61"/>
      <c r="AK11" s="61"/>
      <c r="AL11" s="61"/>
      <c r="AM11" s="61"/>
      <c r="AN11" s="61"/>
      <c r="AO11" s="61"/>
      <c r="AP11" s="61"/>
      <c r="AQ11" s="61"/>
      <c r="AR11" s="61"/>
      <c r="AS11" s="62"/>
      <c r="AT11" s="2"/>
      <c r="AY11" s="52" t="e">
        <f ca="1">RANDBETWEEN('Numbered List'!$S$7, 'Numbered List'!$S$8)</f>
        <v>#NUM!</v>
      </c>
      <c r="BA11" s="52" t="str">
        <f ca="1">IFERROR(INDEX('Numbered List'!$B$11:$B$5010, MATCH($AY11,'Numbered List'!$S$11:$S$5010, 0)), "")</f>
        <v/>
      </c>
      <c r="BC11" s="58" t="str">
        <f>IF($L$39="", "", $L$39)</f>
        <v/>
      </c>
      <c r="BE11" s="52" t="str">
        <f t="shared" ca="1" si="0"/>
        <v/>
      </c>
    </row>
    <row r="12" spans="1:57" ht="15" customHeight="1" x14ac:dyDescent="0.25">
      <c r="A12" s="2"/>
      <c r="B12" s="158"/>
      <c r="C12" s="159"/>
      <c r="D12" s="160"/>
      <c r="E12" s="2"/>
      <c r="F12" s="103"/>
      <c r="G12" s="104"/>
      <c r="H12" s="104"/>
      <c r="I12" s="104"/>
      <c r="J12" s="105"/>
      <c r="K12" s="2"/>
      <c r="L12" s="109"/>
      <c r="M12" s="110"/>
      <c r="N12" s="110"/>
      <c r="O12" s="110"/>
      <c r="P12" s="111"/>
      <c r="Q12" s="2"/>
      <c r="R12" s="2"/>
      <c r="S12" s="2"/>
      <c r="T12" s="2"/>
      <c r="U12" s="152" t="s">
        <v>3</v>
      </c>
      <c r="V12" s="153"/>
      <c r="W12" s="153"/>
      <c r="X12" s="154"/>
      <c r="Y12" s="60" t="str">
        <f>IF(L11="", "", IF(IFERROR(INDEX('Numbered List'!$F$11:$F$5010, MATCH(L11, 'Numbered List'!$B$11:$B$5010, 0)), "")="", "", IFERROR(INDEX('Numbered List'!$F$11:$F$5010, MATCH(L11, 'Numbered List'!$B$11:$B$5010, 0)), "")))</f>
        <v/>
      </c>
      <c r="Z12" s="61"/>
      <c r="AA12" s="61"/>
      <c r="AB12" s="61"/>
      <c r="AC12" s="61"/>
      <c r="AD12" s="61"/>
      <c r="AE12" s="61"/>
      <c r="AF12" s="61"/>
      <c r="AG12" s="61"/>
      <c r="AH12" s="61"/>
      <c r="AI12" s="61"/>
      <c r="AJ12" s="61"/>
      <c r="AK12" s="61"/>
      <c r="AL12" s="61"/>
      <c r="AM12" s="61"/>
      <c r="AN12" s="61"/>
      <c r="AO12" s="61"/>
      <c r="AP12" s="61"/>
      <c r="AQ12" s="61"/>
      <c r="AR12" s="61"/>
      <c r="AS12" s="62"/>
      <c r="AT12" s="2"/>
      <c r="AY12" s="52" t="e">
        <f ca="1">RANDBETWEEN('Numbered List'!$S$7, 'Numbered List'!$S$8)</f>
        <v>#NUM!</v>
      </c>
      <c r="BA12" s="52" t="str">
        <f ca="1">IFERROR(INDEX('Numbered List'!$B$11:$B$5010, MATCH($AY12,'Numbered List'!$S$11:$S$5010, 0)), "")</f>
        <v/>
      </c>
      <c r="BC12" s="58" t="str">
        <f>IF($L$43="", "", $L$43)</f>
        <v/>
      </c>
      <c r="BE12" s="52" t="str">
        <f t="shared" ca="1" si="0"/>
        <v/>
      </c>
    </row>
    <row r="13" spans="1:57" ht="15"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Y13" s="52" t="e">
        <f ca="1">RANDBETWEEN('Numbered List'!$S$7, 'Numbered List'!$S$8)</f>
        <v>#NUM!</v>
      </c>
      <c r="BA13" s="52" t="str">
        <f ca="1">IFERROR(INDEX('Numbered List'!$B$11:$B$5010, MATCH($AY13,'Numbered List'!$S$11:$S$5010, 0)), "")</f>
        <v/>
      </c>
      <c r="BC13" s="59" t="str">
        <f>IF($L$47="", "", $L$47)</f>
        <v/>
      </c>
      <c r="BE13" s="52" t="str">
        <f t="shared" ca="1" si="0"/>
        <v/>
      </c>
    </row>
    <row r="14" spans="1:57" ht="15" customHeight="1" x14ac:dyDescent="0.25">
      <c r="A14" s="2"/>
      <c r="B14" s="155">
        <v>2</v>
      </c>
      <c r="C14" s="156"/>
      <c r="D14" s="157"/>
      <c r="E14" s="2"/>
      <c r="F14" s="183" t="s">
        <v>41</v>
      </c>
      <c r="G14" s="184"/>
      <c r="H14" s="184"/>
      <c r="I14" s="184"/>
      <c r="J14" s="185"/>
      <c r="K14" s="2"/>
      <c r="L14" s="149" t="s">
        <v>32</v>
      </c>
      <c r="M14" s="150"/>
      <c r="N14" s="150"/>
      <c r="O14" s="150"/>
      <c r="P14" s="151"/>
      <c r="Q14" s="2"/>
      <c r="R14" s="2"/>
      <c r="S14" s="2"/>
      <c r="T14" s="2"/>
      <c r="U14" s="152" t="s">
        <v>0</v>
      </c>
      <c r="V14" s="153"/>
      <c r="W14" s="153"/>
      <c r="X14" s="154"/>
      <c r="Y14" s="60" t="str">
        <f>IF(L15="", "", IF(IFERROR(INDEX('Numbered List'!$C$11:$C$5010, MATCH(L15, 'Numbered List'!$B$11:$B$5010, 0)), "")="", "", IFERROR(INDEX('Numbered List'!$C$11:$C$5010, MATCH(L15, 'Numbered List'!$B$11:$B$5010, 0)), "")))</f>
        <v/>
      </c>
      <c r="Z14" s="61"/>
      <c r="AA14" s="61"/>
      <c r="AB14" s="61"/>
      <c r="AC14" s="61"/>
      <c r="AD14" s="61"/>
      <c r="AE14" s="61"/>
      <c r="AF14" s="61"/>
      <c r="AG14" s="61"/>
      <c r="AH14" s="62"/>
      <c r="AI14" s="189" t="s">
        <v>2</v>
      </c>
      <c r="AJ14" s="190"/>
      <c r="AK14" s="190"/>
      <c r="AL14" s="191"/>
      <c r="AM14" s="97" t="str">
        <f>IF(L15="", "", IF(IFERROR(INDEX('Numbered List'!$E$11:$E$5010, MATCH(L15, 'Numbered List'!$B$11:$B$5010, 0)), "")="", "", IFERROR(INDEX('Numbered List'!$E$11:$E$5010, MATCH(L15, 'Numbered List'!$B$11:$B$5010, 0)), "")))</f>
        <v/>
      </c>
      <c r="AN14" s="98"/>
      <c r="AO14" s="98"/>
      <c r="AP14" s="98"/>
      <c r="AQ14" s="98"/>
      <c r="AR14" s="98"/>
      <c r="AS14" s="99"/>
      <c r="AT14" s="2"/>
      <c r="AY14" s="52" t="e">
        <f ca="1">RANDBETWEEN('Numbered List'!$S$7, 'Numbered List'!$S$8)</f>
        <v>#NUM!</v>
      </c>
      <c r="BA14" s="52" t="str">
        <f ca="1">IFERROR(INDEX('Numbered List'!$B$11:$B$5010, MATCH($AY14,'Numbered List'!$S$11:$S$5010, 0)), "")</f>
        <v/>
      </c>
      <c r="BE14" s="52" t="str">
        <f t="shared" ca="1" si="0"/>
        <v/>
      </c>
    </row>
    <row r="15" spans="1:57" ht="15" customHeight="1" x14ac:dyDescent="0.25">
      <c r="A15" s="2"/>
      <c r="B15" s="186"/>
      <c r="C15" s="187"/>
      <c r="D15" s="188"/>
      <c r="E15" s="2"/>
      <c r="F15" s="100" t="str">
        <f ca="1">$BC$16</f>
        <v/>
      </c>
      <c r="G15" s="101"/>
      <c r="H15" s="101"/>
      <c r="I15" s="101"/>
      <c r="J15" s="102"/>
      <c r="K15" s="2"/>
      <c r="L15" s="106"/>
      <c r="M15" s="107"/>
      <c r="N15" s="107"/>
      <c r="O15" s="107"/>
      <c r="P15" s="108"/>
      <c r="Q15" s="2"/>
      <c r="R15" s="2"/>
      <c r="S15" s="2"/>
      <c r="T15" s="2"/>
      <c r="U15" s="152" t="s">
        <v>1</v>
      </c>
      <c r="V15" s="153"/>
      <c r="W15" s="153"/>
      <c r="X15" s="154"/>
      <c r="Y15" s="60" t="str">
        <f>IF(L15="", "", IF(IFERROR(INDEX('Numbered List'!$D$11:$D$5010, MATCH(L15, 'Numbered List'!$B$11:$B$5010, 0)), "")="", "", IFERROR(INDEX('Numbered List'!$D$11:$D$5010, MATCH(L15, 'Numbered List'!$B$11:$B$5010, 0)), "")))</f>
        <v/>
      </c>
      <c r="Z15" s="61"/>
      <c r="AA15" s="61"/>
      <c r="AB15" s="61"/>
      <c r="AC15" s="61"/>
      <c r="AD15" s="61"/>
      <c r="AE15" s="61"/>
      <c r="AF15" s="61"/>
      <c r="AG15" s="61"/>
      <c r="AH15" s="61"/>
      <c r="AI15" s="61"/>
      <c r="AJ15" s="61"/>
      <c r="AK15" s="61"/>
      <c r="AL15" s="61"/>
      <c r="AM15" s="61"/>
      <c r="AN15" s="61"/>
      <c r="AO15" s="61"/>
      <c r="AP15" s="61"/>
      <c r="AQ15" s="61"/>
      <c r="AR15" s="61"/>
      <c r="AS15" s="62"/>
      <c r="AT15" s="2"/>
      <c r="AY15" s="52" t="e">
        <f ca="1">RANDBETWEEN('Numbered List'!$S$7, 'Numbered List'!$S$8)</f>
        <v>#NUM!</v>
      </c>
      <c r="BA15" s="52" t="str">
        <f ca="1">IFERROR(INDEX('Numbered List'!$B$11:$B$5010, MATCH($AY15,'Numbered List'!$S$11:$S$5010, 0)), "")</f>
        <v/>
      </c>
      <c r="BC15" s="46" t="s">
        <v>18</v>
      </c>
      <c r="BE15" s="52" t="str">
        <f t="shared" ca="1" si="0"/>
        <v/>
      </c>
    </row>
    <row r="16" spans="1:57" ht="15" customHeight="1" x14ac:dyDescent="0.25">
      <c r="A16" s="2"/>
      <c r="B16" s="158"/>
      <c r="C16" s="159"/>
      <c r="D16" s="160"/>
      <c r="E16" s="2"/>
      <c r="F16" s="103"/>
      <c r="G16" s="104"/>
      <c r="H16" s="104"/>
      <c r="I16" s="104"/>
      <c r="J16" s="105"/>
      <c r="K16" s="2"/>
      <c r="L16" s="109"/>
      <c r="M16" s="110"/>
      <c r="N16" s="110"/>
      <c r="O16" s="110"/>
      <c r="P16" s="111"/>
      <c r="Q16" s="2"/>
      <c r="R16" s="2"/>
      <c r="S16" s="2"/>
      <c r="T16" s="2"/>
      <c r="U16" s="152" t="s">
        <v>3</v>
      </c>
      <c r="V16" s="153"/>
      <c r="W16" s="153"/>
      <c r="X16" s="154"/>
      <c r="Y16" s="60" t="str">
        <f>IF(L15="", "", IF(IFERROR(INDEX('Numbered List'!$F$11:$F$5010, MATCH(L15, 'Numbered List'!$B$11:$B$5010, 0)), "")="", "", IFERROR(INDEX('Numbered List'!$F$11:$F$5010, MATCH(L15, 'Numbered List'!$B$11:$B$5010, 0)), "")))</f>
        <v/>
      </c>
      <c r="Z16" s="61"/>
      <c r="AA16" s="61"/>
      <c r="AB16" s="61"/>
      <c r="AC16" s="61"/>
      <c r="AD16" s="61"/>
      <c r="AE16" s="61"/>
      <c r="AF16" s="61"/>
      <c r="AG16" s="61"/>
      <c r="AH16" s="61"/>
      <c r="AI16" s="61"/>
      <c r="AJ16" s="61"/>
      <c r="AK16" s="61"/>
      <c r="AL16" s="61"/>
      <c r="AM16" s="61"/>
      <c r="AN16" s="61"/>
      <c r="AO16" s="61"/>
      <c r="AP16" s="61"/>
      <c r="AQ16" s="61"/>
      <c r="AR16" s="61"/>
      <c r="AS16" s="62"/>
      <c r="AT16" s="2"/>
      <c r="AY16" s="52" t="e">
        <f ca="1">RANDBETWEEN('Numbered List'!$S$7, 'Numbered List'!$S$8)</f>
        <v>#NUM!</v>
      </c>
      <c r="BA16" s="52" t="str">
        <f ca="1">IFERROR(INDEX('Numbered List'!$B$11:$B$5010, MATCH($AY16,'Numbered List'!$S$11:$S$5010, 0)), "")</f>
        <v/>
      </c>
      <c r="BC16" s="4" t="str">
        <f ca="1">IFERROR(INDEX($BA$4:$BA$32, MATCH("X", $BE$4:$BE$32, 0)), "")</f>
        <v/>
      </c>
      <c r="BE16" s="52" t="str">
        <f t="shared" ca="1" si="0"/>
        <v/>
      </c>
    </row>
    <row r="17" spans="1:57" ht="15" customHeight="1"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Y17" s="52" t="e">
        <f ca="1">RANDBETWEEN('Numbered List'!$S$7, 'Numbered List'!$S$8)</f>
        <v>#NUM!</v>
      </c>
      <c r="BA17" s="52" t="str">
        <f ca="1">IFERROR(INDEX('Numbered List'!$B$11:$B$5010, MATCH($AY17,'Numbered List'!$S$11:$S$5010, 0)), "")</f>
        <v/>
      </c>
      <c r="BE17" s="52" t="str">
        <f t="shared" ca="1" si="0"/>
        <v/>
      </c>
    </row>
    <row r="18" spans="1:57" ht="15" customHeight="1" x14ac:dyDescent="0.25">
      <c r="A18" s="2"/>
      <c r="B18" s="155">
        <v>3</v>
      </c>
      <c r="C18" s="156"/>
      <c r="D18" s="157"/>
      <c r="E18" s="2"/>
      <c r="F18" s="183" t="s">
        <v>40</v>
      </c>
      <c r="G18" s="184"/>
      <c r="H18" s="184"/>
      <c r="I18" s="184"/>
      <c r="J18" s="185"/>
      <c r="K18" s="2"/>
      <c r="L18" s="149" t="s">
        <v>32</v>
      </c>
      <c r="M18" s="150"/>
      <c r="N18" s="150"/>
      <c r="O18" s="150"/>
      <c r="P18" s="151"/>
      <c r="Q18" s="2"/>
      <c r="R18" s="2"/>
      <c r="S18" s="2"/>
      <c r="T18" s="2"/>
      <c r="U18" s="152" t="s">
        <v>0</v>
      </c>
      <c r="V18" s="153"/>
      <c r="W18" s="153"/>
      <c r="X18" s="154"/>
      <c r="Y18" s="60" t="str">
        <f>IF(L19="", "", IF(IFERROR(INDEX('Numbered List'!$C$11:$C$5010, MATCH(L19, 'Numbered List'!$B$11:$B$5010, 0)), "")="", "", IFERROR(INDEX('Numbered List'!$C$11:$C$5010, MATCH(L19, 'Numbered List'!$B$11:$B$5010, 0)), "")))</f>
        <v/>
      </c>
      <c r="Z18" s="61"/>
      <c r="AA18" s="61"/>
      <c r="AB18" s="61"/>
      <c r="AC18" s="61"/>
      <c r="AD18" s="61"/>
      <c r="AE18" s="61"/>
      <c r="AF18" s="61"/>
      <c r="AG18" s="61"/>
      <c r="AH18" s="62"/>
      <c r="AI18" s="189" t="s">
        <v>2</v>
      </c>
      <c r="AJ18" s="190"/>
      <c r="AK18" s="190"/>
      <c r="AL18" s="191"/>
      <c r="AM18" s="97" t="str">
        <f>IF(L19="", "", IF(IFERROR(INDEX('Numbered List'!$E$11:$E$5010, MATCH(L19, 'Numbered List'!$B$11:$B$5010, 0)), "")="", "", IFERROR(INDEX('Numbered List'!$E$11:$E$5010, MATCH(L19, 'Numbered List'!$B$11:$B$5010, 0)), "")))</f>
        <v/>
      </c>
      <c r="AN18" s="98"/>
      <c r="AO18" s="98"/>
      <c r="AP18" s="98"/>
      <c r="AQ18" s="98"/>
      <c r="AR18" s="98"/>
      <c r="AS18" s="99"/>
      <c r="AT18" s="2"/>
      <c r="AY18" s="52" t="e">
        <f ca="1">RANDBETWEEN('Numbered List'!$S$7, 'Numbered List'!$S$8)</f>
        <v>#NUM!</v>
      </c>
      <c r="BA18" s="52" t="str">
        <f ca="1">IFERROR(INDEX('Numbered List'!$B$11:$B$5010, MATCH($AY18,'Numbered List'!$S$11:$S$5010, 0)), "")</f>
        <v/>
      </c>
      <c r="BE18" s="52" t="str">
        <f t="shared" ca="1" si="0"/>
        <v/>
      </c>
    </row>
    <row r="19" spans="1:57" ht="15" customHeight="1" x14ac:dyDescent="0.25">
      <c r="A19" s="2"/>
      <c r="B19" s="186"/>
      <c r="C19" s="187"/>
      <c r="D19" s="188"/>
      <c r="E19" s="2"/>
      <c r="F19" s="100" t="str">
        <f ca="1">$BC$16</f>
        <v/>
      </c>
      <c r="G19" s="101"/>
      <c r="H19" s="101"/>
      <c r="I19" s="101"/>
      <c r="J19" s="102"/>
      <c r="K19" s="2"/>
      <c r="L19" s="106"/>
      <c r="M19" s="107"/>
      <c r="N19" s="107"/>
      <c r="O19" s="107"/>
      <c r="P19" s="108"/>
      <c r="Q19" s="2"/>
      <c r="R19" s="2"/>
      <c r="S19" s="2"/>
      <c r="T19" s="2"/>
      <c r="U19" s="152" t="s">
        <v>1</v>
      </c>
      <c r="V19" s="153"/>
      <c r="W19" s="153"/>
      <c r="X19" s="154"/>
      <c r="Y19" s="60" t="str">
        <f>IF(L19="", "", IF(IFERROR(INDEX('Numbered List'!$D$11:$D$5010, MATCH(L19, 'Numbered List'!$B$11:$B$5010, 0)), "")="", "", IFERROR(INDEX('Numbered List'!$D$11:$D$5010, MATCH(L19, 'Numbered List'!$B$11:$B$5010, 0)), "")))</f>
        <v/>
      </c>
      <c r="Z19" s="61"/>
      <c r="AA19" s="61"/>
      <c r="AB19" s="61"/>
      <c r="AC19" s="61"/>
      <c r="AD19" s="61"/>
      <c r="AE19" s="61"/>
      <c r="AF19" s="61"/>
      <c r="AG19" s="61"/>
      <c r="AH19" s="61"/>
      <c r="AI19" s="61"/>
      <c r="AJ19" s="61"/>
      <c r="AK19" s="61"/>
      <c r="AL19" s="61"/>
      <c r="AM19" s="61"/>
      <c r="AN19" s="61"/>
      <c r="AO19" s="61"/>
      <c r="AP19" s="61"/>
      <c r="AQ19" s="61"/>
      <c r="AR19" s="61"/>
      <c r="AS19" s="62"/>
      <c r="AT19" s="2"/>
      <c r="AY19" s="52" t="e">
        <f ca="1">RANDBETWEEN('Numbered List'!$S$7, 'Numbered List'!$S$8)</f>
        <v>#NUM!</v>
      </c>
      <c r="BA19" s="52" t="str">
        <f ca="1">IFERROR(INDEX('Numbered List'!$B$11:$B$5010, MATCH($AY19,'Numbered List'!$S$11:$S$5010, 0)), "")</f>
        <v/>
      </c>
      <c r="BE19" s="52" t="str">
        <f t="shared" ca="1" si="0"/>
        <v/>
      </c>
    </row>
    <row r="20" spans="1:57" ht="15" customHeight="1" x14ac:dyDescent="0.25">
      <c r="A20" s="2"/>
      <c r="B20" s="158"/>
      <c r="C20" s="159"/>
      <c r="D20" s="160"/>
      <c r="E20" s="2"/>
      <c r="F20" s="103"/>
      <c r="G20" s="104"/>
      <c r="H20" s="104"/>
      <c r="I20" s="104"/>
      <c r="J20" s="105"/>
      <c r="K20" s="2"/>
      <c r="L20" s="109"/>
      <c r="M20" s="110"/>
      <c r="N20" s="110"/>
      <c r="O20" s="110"/>
      <c r="P20" s="111"/>
      <c r="Q20" s="2"/>
      <c r="R20" s="2"/>
      <c r="S20" s="2"/>
      <c r="T20" s="2"/>
      <c r="U20" s="152" t="s">
        <v>3</v>
      </c>
      <c r="V20" s="153"/>
      <c r="W20" s="153"/>
      <c r="X20" s="154"/>
      <c r="Y20" s="60" t="str">
        <f>IF(L19="", "", IF(IFERROR(INDEX('Numbered List'!$F$11:$F$5010, MATCH(L19, 'Numbered List'!$B$11:$B$5010, 0)), "")="", "", IFERROR(INDEX('Numbered List'!$F$11:$F$5010, MATCH(L19, 'Numbered List'!$B$11:$B$5010, 0)), "")))</f>
        <v/>
      </c>
      <c r="Z20" s="61"/>
      <c r="AA20" s="61"/>
      <c r="AB20" s="61"/>
      <c r="AC20" s="61"/>
      <c r="AD20" s="61"/>
      <c r="AE20" s="61"/>
      <c r="AF20" s="61"/>
      <c r="AG20" s="61"/>
      <c r="AH20" s="61"/>
      <c r="AI20" s="61"/>
      <c r="AJ20" s="61"/>
      <c r="AK20" s="61"/>
      <c r="AL20" s="61"/>
      <c r="AM20" s="61"/>
      <c r="AN20" s="61"/>
      <c r="AO20" s="61"/>
      <c r="AP20" s="61"/>
      <c r="AQ20" s="61"/>
      <c r="AR20" s="61"/>
      <c r="AS20" s="62"/>
      <c r="AT20" s="2"/>
      <c r="AY20" s="52" t="e">
        <f ca="1">RANDBETWEEN('Numbered List'!$S$7, 'Numbered List'!$S$8)</f>
        <v>#NUM!</v>
      </c>
      <c r="BA20" s="52" t="str">
        <f ca="1">IFERROR(INDEX('Numbered List'!$B$11:$B$5010, MATCH($AY20,'Numbered List'!$S$11:$S$5010, 0)), "")</f>
        <v/>
      </c>
      <c r="BE20" s="52" t="str">
        <f t="shared" ca="1" si="0"/>
        <v/>
      </c>
    </row>
    <row r="21" spans="1:57" ht="1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Y21" s="52" t="e">
        <f ca="1">RANDBETWEEN('Numbered List'!$S$7, 'Numbered List'!$S$8)</f>
        <v>#NUM!</v>
      </c>
      <c r="BA21" s="52" t="str">
        <f ca="1">IFERROR(INDEX('Numbered List'!$B$11:$B$5010, MATCH($AY21,'Numbered List'!$S$11:$S$5010, 0)), "")</f>
        <v/>
      </c>
      <c r="BE21" s="52" t="str">
        <f t="shared" ca="1" si="0"/>
        <v/>
      </c>
    </row>
    <row r="22" spans="1:57" ht="15" customHeight="1" x14ac:dyDescent="0.25">
      <c r="A22" s="2"/>
      <c r="B22" s="155">
        <v>4</v>
      </c>
      <c r="C22" s="156"/>
      <c r="D22" s="157"/>
      <c r="E22" s="2"/>
      <c r="F22" s="183" t="s">
        <v>39</v>
      </c>
      <c r="G22" s="184"/>
      <c r="H22" s="184"/>
      <c r="I22" s="184"/>
      <c r="J22" s="185"/>
      <c r="K22" s="2"/>
      <c r="L22" s="149" t="s">
        <v>32</v>
      </c>
      <c r="M22" s="150"/>
      <c r="N22" s="150"/>
      <c r="O22" s="150"/>
      <c r="P22" s="151"/>
      <c r="Q22" s="2"/>
      <c r="R22" s="2"/>
      <c r="S22" s="2"/>
      <c r="T22" s="2"/>
      <c r="U22" s="152" t="s">
        <v>0</v>
      </c>
      <c r="V22" s="153"/>
      <c r="W22" s="153"/>
      <c r="X22" s="154"/>
      <c r="Y22" s="60" t="str">
        <f>IF(L23="", "", IF(IFERROR(INDEX('Numbered List'!$C$11:$C$5010, MATCH(L23, 'Numbered List'!$B$11:$B$5010, 0)), "")="", "", IFERROR(INDEX('Numbered List'!$C$11:$C$5010, MATCH(L23, 'Numbered List'!$B$11:$B$5010, 0)), "")))</f>
        <v/>
      </c>
      <c r="Z22" s="61"/>
      <c r="AA22" s="61"/>
      <c r="AB22" s="61"/>
      <c r="AC22" s="61"/>
      <c r="AD22" s="61"/>
      <c r="AE22" s="61"/>
      <c r="AF22" s="61"/>
      <c r="AG22" s="61"/>
      <c r="AH22" s="62"/>
      <c r="AI22" s="189" t="s">
        <v>2</v>
      </c>
      <c r="AJ22" s="190"/>
      <c r="AK22" s="190"/>
      <c r="AL22" s="191"/>
      <c r="AM22" s="97" t="str">
        <f>IF(L23="", "", IF(IFERROR(INDEX('Numbered List'!$E$11:$E$5010, MATCH(L23, 'Numbered List'!$B$11:$B$5010, 0)), "")="", "", IFERROR(INDEX('Numbered List'!$E$11:$E$5010, MATCH(L23, 'Numbered List'!$B$11:$B$5010, 0)), "")))</f>
        <v/>
      </c>
      <c r="AN22" s="98"/>
      <c r="AO22" s="98"/>
      <c r="AP22" s="98"/>
      <c r="AQ22" s="98"/>
      <c r="AR22" s="98"/>
      <c r="AS22" s="99"/>
      <c r="AT22" s="2"/>
      <c r="AY22" s="52" t="e">
        <f ca="1">RANDBETWEEN('Numbered List'!$S$7, 'Numbered List'!$S$8)</f>
        <v>#NUM!</v>
      </c>
      <c r="BA22" s="52" t="str">
        <f ca="1">IFERROR(INDEX('Numbered List'!$B$11:$B$5010, MATCH($AY22,'Numbered List'!$S$11:$S$5010, 0)), "")</f>
        <v/>
      </c>
      <c r="BE22" s="52" t="str">
        <f t="shared" ca="1" si="0"/>
        <v/>
      </c>
    </row>
    <row r="23" spans="1:57" ht="15" customHeight="1" x14ac:dyDescent="0.25">
      <c r="A23" s="2"/>
      <c r="B23" s="186"/>
      <c r="C23" s="187"/>
      <c r="D23" s="188"/>
      <c r="E23" s="2"/>
      <c r="F23" s="100" t="str">
        <f ca="1">$BC$16</f>
        <v/>
      </c>
      <c r="G23" s="101"/>
      <c r="H23" s="101"/>
      <c r="I23" s="101"/>
      <c r="J23" s="102"/>
      <c r="K23" s="2"/>
      <c r="L23" s="106"/>
      <c r="M23" s="107"/>
      <c r="N23" s="107"/>
      <c r="O23" s="107"/>
      <c r="P23" s="108"/>
      <c r="Q23" s="2"/>
      <c r="R23" s="2"/>
      <c r="S23" s="2"/>
      <c r="T23" s="2"/>
      <c r="U23" s="152" t="s">
        <v>1</v>
      </c>
      <c r="V23" s="153"/>
      <c r="W23" s="153"/>
      <c r="X23" s="154"/>
      <c r="Y23" s="60" t="str">
        <f>IF(L23="", "", IF(IFERROR(INDEX('Numbered List'!$D$11:$D$5010, MATCH(L23, 'Numbered List'!$B$11:$B$5010, 0)), "")="", "", IFERROR(INDEX('Numbered List'!$D$11:$D$5010, MATCH(L23, 'Numbered List'!$B$11:$B$5010, 0)), "")))</f>
        <v/>
      </c>
      <c r="Z23" s="61"/>
      <c r="AA23" s="61"/>
      <c r="AB23" s="61"/>
      <c r="AC23" s="61"/>
      <c r="AD23" s="61"/>
      <c r="AE23" s="61"/>
      <c r="AF23" s="61"/>
      <c r="AG23" s="61"/>
      <c r="AH23" s="61"/>
      <c r="AI23" s="61"/>
      <c r="AJ23" s="61"/>
      <c r="AK23" s="61"/>
      <c r="AL23" s="61"/>
      <c r="AM23" s="61"/>
      <c r="AN23" s="61"/>
      <c r="AO23" s="61"/>
      <c r="AP23" s="61"/>
      <c r="AQ23" s="61"/>
      <c r="AR23" s="61"/>
      <c r="AS23" s="62"/>
      <c r="AT23" s="2"/>
      <c r="AY23" s="52" t="e">
        <f ca="1">RANDBETWEEN('Numbered List'!$S$7, 'Numbered List'!$S$8)</f>
        <v>#NUM!</v>
      </c>
      <c r="BA23" s="52" t="str">
        <f ca="1">IFERROR(INDEX('Numbered List'!$B$11:$B$5010, MATCH($AY23,'Numbered List'!$S$11:$S$5010, 0)), "")</f>
        <v/>
      </c>
      <c r="BE23" s="52" t="str">
        <f t="shared" ca="1" si="0"/>
        <v/>
      </c>
    </row>
    <row r="24" spans="1:57" ht="15" customHeight="1" x14ac:dyDescent="0.25">
      <c r="A24" s="2"/>
      <c r="B24" s="158"/>
      <c r="C24" s="159"/>
      <c r="D24" s="160"/>
      <c r="E24" s="2"/>
      <c r="F24" s="103"/>
      <c r="G24" s="104"/>
      <c r="H24" s="104"/>
      <c r="I24" s="104"/>
      <c r="J24" s="105"/>
      <c r="K24" s="2"/>
      <c r="L24" s="109"/>
      <c r="M24" s="110"/>
      <c r="N24" s="110"/>
      <c r="O24" s="110"/>
      <c r="P24" s="111"/>
      <c r="Q24" s="2"/>
      <c r="R24" s="2"/>
      <c r="S24" s="2"/>
      <c r="T24" s="2"/>
      <c r="U24" s="152" t="s">
        <v>3</v>
      </c>
      <c r="V24" s="153"/>
      <c r="W24" s="153"/>
      <c r="X24" s="154"/>
      <c r="Y24" s="60" t="str">
        <f>IF(L23="", "", IF(IFERROR(INDEX('Numbered List'!$F$11:$F$5010, MATCH(L23, 'Numbered List'!$B$11:$B$5010, 0)), "")="", "", IFERROR(INDEX('Numbered List'!$F$11:$F$5010, MATCH(L23, 'Numbered List'!$B$11:$B$5010, 0)), "")))</f>
        <v/>
      </c>
      <c r="Z24" s="61"/>
      <c r="AA24" s="61"/>
      <c r="AB24" s="61"/>
      <c r="AC24" s="61"/>
      <c r="AD24" s="61"/>
      <c r="AE24" s="61"/>
      <c r="AF24" s="61"/>
      <c r="AG24" s="61"/>
      <c r="AH24" s="61"/>
      <c r="AI24" s="61"/>
      <c r="AJ24" s="61"/>
      <c r="AK24" s="61"/>
      <c r="AL24" s="61"/>
      <c r="AM24" s="61"/>
      <c r="AN24" s="61"/>
      <c r="AO24" s="61"/>
      <c r="AP24" s="61"/>
      <c r="AQ24" s="61"/>
      <c r="AR24" s="61"/>
      <c r="AS24" s="62"/>
      <c r="AT24" s="2"/>
      <c r="AY24" s="52" t="e">
        <f ca="1">RANDBETWEEN('Numbered List'!$S$7, 'Numbered List'!$S$8)</f>
        <v>#NUM!</v>
      </c>
      <c r="BA24" s="52" t="str">
        <f ca="1">IFERROR(INDEX('Numbered List'!$B$11:$B$5010, MATCH($AY24,'Numbered List'!$S$11:$S$5010, 0)), "")</f>
        <v/>
      </c>
      <c r="BE24" s="52" t="str">
        <f t="shared" ca="1" si="0"/>
        <v/>
      </c>
    </row>
    <row r="25" spans="1:57" ht="1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Y25" s="52" t="e">
        <f ca="1">RANDBETWEEN('Numbered List'!$S$7, 'Numbered List'!$S$8)</f>
        <v>#NUM!</v>
      </c>
      <c r="BA25" s="52" t="str">
        <f ca="1">IFERROR(INDEX('Numbered List'!$B$11:$B$5010, MATCH($AY25,'Numbered List'!$S$11:$S$5010, 0)), "")</f>
        <v/>
      </c>
      <c r="BE25" s="52" t="str">
        <f t="shared" ca="1" si="0"/>
        <v/>
      </c>
    </row>
    <row r="26" spans="1:57" ht="15" customHeight="1" x14ac:dyDescent="0.25">
      <c r="A26" s="2"/>
      <c r="B26" s="155">
        <v>5</v>
      </c>
      <c r="C26" s="156"/>
      <c r="D26" s="157"/>
      <c r="E26" s="2"/>
      <c r="F26" s="183" t="s">
        <v>38</v>
      </c>
      <c r="G26" s="184"/>
      <c r="H26" s="184"/>
      <c r="I26" s="184"/>
      <c r="J26" s="185"/>
      <c r="K26" s="2"/>
      <c r="L26" s="149" t="s">
        <v>32</v>
      </c>
      <c r="M26" s="150"/>
      <c r="N26" s="150"/>
      <c r="O26" s="150"/>
      <c r="P26" s="151"/>
      <c r="Q26" s="2"/>
      <c r="R26" s="2"/>
      <c r="S26" s="2"/>
      <c r="T26" s="2"/>
      <c r="U26" s="152" t="s">
        <v>0</v>
      </c>
      <c r="V26" s="153"/>
      <c r="W26" s="153"/>
      <c r="X26" s="154"/>
      <c r="Y26" s="60" t="str">
        <f>IF(L27="", "", IF(IFERROR(INDEX('Numbered List'!$C$11:$C$5010, MATCH(L27, 'Numbered List'!$B$11:$B$5010, 0)), "")="", "", IFERROR(INDEX('Numbered List'!$C$11:$C$5010, MATCH(L27, 'Numbered List'!$B$11:$B$5010, 0)), "")))</f>
        <v/>
      </c>
      <c r="Z26" s="61"/>
      <c r="AA26" s="61"/>
      <c r="AB26" s="61"/>
      <c r="AC26" s="61"/>
      <c r="AD26" s="61"/>
      <c r="AE26" s="61"/>
      <c r="AF26" s="61"/>
      <c r="AG26" s="61"/>
      <c r="AH26" s="62"/>
      <c r="AI26" s="189" t="s">
        <v>2</v>
      </c>
      <c r="AJ26" s="190"/>
      <c r="AK26" s="190"/>
      <c r="AL26" s="191"/>
      <c r="AM26" s="97" t="str">
        <f>IF(L27="", "", IF(IFERROR(INDEX('Numbered List'!$E$11:$E$5010, MATCH(L27, 'Numbered List'!$B$11:$B$5010, 0)), "")="", "", IFERROR(INDEX('Numbered List'!$E$11:$E$5010, MATCH(L27, 'Numbered List'!$B$11:$B$5010, 0)), "")))</f>
        <v/>
      </c>
      <c r="AN26" s="98"/>
      <c r="AO26" s="98"/>
      <c r="AP26" s="98"/>
      <c r="AQ26" s="98"/>
      <c r="AR26" s="98"/>
      <c r="AS26" s="99"/>
      <c r="AT26" s="2"/>
      <c r="AY26" s="52" t="e">
        <f ca="1">RANDBETWEEN('Numbered List'!$S$7, 'Numbered List'!$S$8)</f>
        <v>#NUM!</v>
      </c>
      <c r="BA26" s="52" t="str">
        <f ca="1">IFERROR(INDEX('Numbered List'!$B$11:$B$5010, MATCH($AY26,'Numbered List'!$S$11:$S$5010, 0)), "")</f>
        <v/>
      </c>
      <c r="BE26" s="52" t="str">
        <f t="shared" ca="1" si="0"/>
        <v/>
      </c>
    </row>
    <row r="27" spans="1:57" ht="15" customHeight="1" x14ac:dyDescent="0.25">
      <c r="A27" s="2"/>
      <c r="B27" s="186"/>
      <c r="C27" s="187"/>
      <c r="D27" s="188"/>
      <c r="E27" s="2"/>
      <c r="F27" s="100" t="str">
        <f ca="1">$BC$16</f>
        <v/>
      </c>
      <c r="G27" s="101"/>
      <c r="H27" s="101"/>
      <c r="I27" s="101"/>
      <c r="J27" s="102"/>
      <c r="K27" s="2"/>
      <c r="L27" s="106"/>
      <c r="M27" s="107"/>
      <c r="N27" s="107"/>
      <c r="O27" s="107"/>
      <c r="P27" s="108"/>
      <c r="Q27" s="2"/>
      <c r="R27" s="2"/>
      <c r="S27" s="2"/>
      <c r="T27" s="2"/>
      <c r="U27" s="152" t="s">
        <v>1</v>
      </c>
      <c r="V27" s="153"/>
      <c r="W27" s="153"/>
      <c r="X27" s="154"/>
      <c r="Y27" s="60" t="str">
        <f>IF(L27="", "", IF(IFERROR(INDEX('Numbered List'!$D$11:$D$5010, MATCH(L27, 'Numbered List'!$B$11:$B$5010, 0)), "")="", "", IFERROR(INDEX('Numbered List'!$D$11:$D$5010, MATCH(L27, 'Numbered List'!$B$11:$B$5010, 0)), "")))</f>
        <v/>
      </c>
      <c r="Z27" s="61"/>
      <c r="AA27" s="61"/>
      <c r="AB27" s="61"/>
      <c r="AC27" s="61"/>
      <c r="AD27" s="61"/>
      <c r="AE27" s="61"/>
      <c r="AF27" s="61"/>
      <c r="AG27" s="61"/>
      <c r="AH27" s="61"/>
      <c r="AI27" s="61"/>
      <c r="AJ27" s="61"/>
      <c r="AK27" s="61"/>
      <c r="AL27" s="61"/>
      <c r="AM27" s="61"/>
      <c r="AN27" s="61"/>
      <c r="AO27" s="61"/>
      <c r="AP27" s="61"/>
      <c r="AQ27" s="61"/>
      <c r="AR27" s="61"/>
      <c r="AS27" s="62"/>
      <c r="AT27" s="2"/>
      <c r="AY27" s="52" t="e">
        <f ca="1">RANDBETWEEN('Numbered List'!$S$7, 'Numbered List'!$S$8)</f>
        <v>#NUM!</v>
      </c>
      <c r="BA27" s="52" t="str">
        <f ca="1">IFERROR(INDEX('Numbered List'!$B$11:$B$5010, MATCH($AY27,'Numbered List'!$S$11:$S$5010, 0)), "")</f>
        <v/>
      </c>
      <c r="BE27" s="52" t="str">
        <f t="shared" ca="1" si="0"/>
        <v/>
      </c>
    </row>
    <row r="28" spans="1:57" ht="15" customHeight="1" x14ac:dyDescent="0.25">
      <c r="A28" s="2"/>
      <c r="B28" s="158"/>
      <c r="C28" s="159"/>
      <c r="D28" s="160"/>
      <c r="E28" s="2"/>
      <c r="F28" s="103"/>
      <c r="G28" s="104"/>
      <c r="H28" s="104"/>
      <c r="I28" s="104"/>
      <c r="J28" s="105"/>
      <c r="K28" s="2"/>
      <c r="L28" s="109"/>
      <c r="M28" s="110"/>
      <c r="N28" s="110"/>
      <c r="O28" s="110"/>
      <c r="P28" s="111"/>
      <c r="Q28" s="2"/>
      <c r="R28" s="2"/>
      <c r="S28" s="2"/>
      <c r="T28" s="2"/>
      <c r="U28" s="152" t="s">
        <v>3</v>
      </c>
      <c r="V28" s="153"/>
      <c r="W28" s="153"/>
      <c r="X28" s="154"/>
      <c r="Y28" s="60" t="str">
        <f>IF(L27="", "", IF(IFERROR(INDEX('Numbered List'!$F$11:$F$5010, MATCH(L27, 'Numbered List'!$B$11:$B$5010, 0)), "")="", "", IFERROR(INDEX('Numbered List'!$F$11:$F$5010, MATCH(L27, 'Numbered List'!$B$11:$B$5010, 0)), "")))</f>
        <v/>
      </c>
      <c r="Z28" s="61"/>
      <c r="AA28" s="61"/>
      <c r="AB28" s="61"/>
      <c r="AC28" s="61"/>
      <c r="AD28" s="61"/>
      <c r="AE28" s="61"/>
      <c r="AF28" s="61"/>
      <c r="AG28" s="61"/>
      <c r="AH28" s="61"/>
      <c r="AI28" s="61"/>
      <c r="AJ28" s="61"/>
      <c r="AK28" s="61"/>
      <c r="AL28" s="61"/>
      <c r="AM28" s="61"/>
      <c r="AN28" s="61"/>
      <c r="AO28" s="61"/>
      <c r="AP28" s="61"/>
      <c r="AQ28" s="61"/>
      <c r="AR28" s="61"/>
      <c r="AS28" s="62"/>
      <c r="AT28" s="2"/>
      <c r="AY28" s="52" t="e">
        <f ca="1">RANDBETWEEN('Numbered List'!$S$7, 'Numbered List'!$S$8)</f>
        <v>#NUM!</v>
      </c>
      <c r="BA28" s="52" t="str">
        <f ca="1">IFERROR(INDEX('Numbered List'!$B$11:$B$5010, MATCH($AY28,'Numbered List'!$S$11:$S$5010, 0)), "")</f>
        <v/>
      </c>
      <c r="BE28" s="52" t="str">
        <f t="shared" ca="1" si="0"/>
        <v/>
      </c>
    </row>
    <row r="29" spans="1:57" ht="1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Y29" s="52" t="e">
        <f ca="1">RANDBETWEEN('Numbered List'!$S$7, 'Numbered List'!$S$8)</f>
        <v>#NUM!</v>
      </c>
      <c r="BA29" s="52" t="str">
        <f ca="1">IFERROR(INDEX('Numbered List'!$B$11:$B$5010, MATCH($AY29,'Numbered List'!$S$11:$S$5010, 0)), "")</f>
        <v/>
      </c>
      <c r="BE29" s="52" t="str">
        <f t="shared" ca="1" si="0"/>
        <v/>
      </c>
    </row>
    <row r="30" spans="1:57" ht="15" customHeight="1" x14ac:dyDescent="0.25">
      <c r="A30" s="2"/>
      <c r="B30" s="155">
        <v>6</v>
      </c>
      <c r="C30" s="156"/>
      <c r="D30" s="157"/>
      <c r="E30" s="2"/>
      <c r="F30" s="183" t="s">
        <v>37</v>
      </c>
      <c r="G30" s="184"/>
      <c r="H30" s="184"/>
      <c r="I30" s="184"/>
      <c r="J30" s="185"/>
      <c r="K30" s="2"/>
      <c r="L30" s="149" t="s">
        <v>32</v>
      </c>
      <c r="M30" s="150"/>
      <c r="N30" s="150"/>
      <c r="O30" s="150"/>
      <c r="P30" s="151"/>
      <c r="Q30" s="2"/>
      <c r="R30" s="2"/>
      <c r="S30" s="2"/>
      <c r="T30" s="2"/>
      <c r="U30" s="152" t="s">
        <v>0</v>
      </c>
      <c r="V30" s="153"/>
      <c r="W30" s="153"/>
      <c r="X30" s="154"/>
      <c r="Y30" s="60" t="str">
        <f>IF(L31="", "", IF(IFERROR(INDEX('Numbered List'!$C$11:$C$5010, MATCH(L31, 'Numbered List'!$B$11:$B$5010, 0)), "")="", "", IFERROR(INDEX('Numbered List'!$C$11:$C$5010, MATCH(L31, 'Numbered List'!$B$11:$B$5010, 0)), "")))</f>
        <v/>
      </c>
      <c r="Z30" s="61"/>
      <c r="AA30" s="61"/>
      <c r="AB30" s="61"/>
      <c r="AC30" s="61"/>
      <c r="AD30" s="61"/>
      <c r="AE30" s="61"/>
      <c r="AF30" s="61"/>
      <c r="AG30" s="61"/>
      <c r="AH30" s="62"/>
      <c r="AI30" s="189" t="s">
        <v>2</v>
      </c>
      <c r="AJ30" s="190"/>
      <c r="AK30" s="190"/>
      <c r="AL30" s="191"/>
      <c r="AM30" s="97" t="str">
        <f>IF(L31="", "", IF(IFERROR(INDEX('Numbered List'!$E$11:$E$5010, MATCH(L31, 'Numbered List'!$B$11:$B$5010, 0)), "")="", "", IFERROR(INDEX('Numbered List'!$E$11:$E$5010, MATCH(L31, 'Numbered List'!$B$11:$B$5010, 0)), "")))</f>
        <v/>
      </c>
      <c r="AN30" s="98"/>
      <c r="AO30" s="98"/>
      <c r="AP30" s="98"/>
      <c r="AQ30" s="98"/>
      <c r="AR30" s="98"/>
      <c r="AS30" s="99"/>
      <c r="AT30" s="2"/>
      <c r="AY30" s="52" t="e">
        <f ca="1">RANDBETWEEN('Numbered List'!$S$7, 'Numbered List'!$S$8)</f>
        <v>#NUM!</v>
      </c>
      <c r="BA30" s="52" t="str">
        <f ca="1">IFERROR(INDEX('Numbered List'!$B$11:$B$5010, MATCH($AY30,'Numbered List'!$S$11:$S$5010, 0)), "")</f>
        <v/>
      </c>
      <c r="BE30" s="52" t="str">
        <f t="shared" ca="1" si="0"/>
        <v/>
      </c>
    </row>
    <row r="31" spans="1:57" ht="15" customHeight="1" x14ac:dyDescent="0.25">
      <c r="A31" s="2"/>
      <c r="B31" s="186"/>
      <c r="C31" s="187"/>
      <c r="D31" s="188"/>
      <c r="E31" s="2"/>
      <c r="F31" s="100" t="str">
        <f ca="1">$BC$16</f>
        <v/>
      </c>
      <c r="G31" s="101"/>
      <c r="H31" s="101"/>
      <c r="I31" s="101"/>
      <c r="J31" s="102"/>
      <c r="K31" s="2"/>
      <c r="L31" s="106"/>
      <c r="M31" s="107"/>
      <c r="N31" s="107"/>
      <c r="O31" s="107"/>
      <c r="P31" s="108"/>
      <c r="Q31" s="2"/>
      <c r="R31" s="2"/>
      <c r="S31" s="2"/>
      <c r="T31" s="2"/>
      <c r="U31" s="152" t="s">
        <v>1</v>
      </c>
      <c r="V31" s="153"/>
      <c r="W31" s="153"/>
      <c r="X31" s="154"/>
      <c r="Y31" s="60" t="str">
        <f>IF(L31="", "", IF(IFERROR(INDEX('Numbered List'!$D$11:$D$5010, MATCH(L31, 'Numbered List'!$B$11:$B$5010, 0)), "")="", "", IFERROR(INDEX('Numbered List'!$D$11:$D$5010, MATCH(L31, 'Numbered List'!$B$11:$B$5010, 0)), "")))</f>
        <v/>
      </c>
      <c r="Z31" s="61"/>
      <c r="AA31" s="61"/>
      <c r="AB31" s="61"/>
      <c r="AC31" s="61"/>
      <c r="AD31" s="61"/>
      <c r="AE31" s="61"/>
      <c r="AF31" s="61"/>
      <c r="AG31" s="61"/>
      <c r="AH31" s="61"/>
      <c r="AI31" s="61"/>
      <c r="AJ31" s="61"/>
      <c r="AK31" s="61"/>
      <c r="AL31" s="61"/>
      <c r="AM31" s="61"/>
      <c r="AN31" s="61"/>
      <c r="AO31" s="61"/>
      <c r="AP31" s="61"/>
      <c r="AQ31" s="61"/>
      <c r="AR31" s="61"/>
      <c r="AS31" s="62"/>
      <c r="AT31" s="2"/>
      <c r="AY31" s="52" t="e">
        <f ca="1">RANDBETWEEN('Numbered List'!$S$7, 'Numbered List'!$S$8)</f>
        <v>#NUM!</v>
      </c>
      <c r="BA31" s="52" t="str">
        <f ca="1">IFERROR(INDEX('Numbered List'!$B$11:$B$5010, MATCH($AY31,'Numbered List'!$S$11:$S$5010, 0)), "")</f>
        <v/>
      </c>
      <c r="BE31" s="52" t="str">
        <f t="shared" ca="1" si="0"/>
        <v/>
      </c>
    </row>
    <row r="32" spans="1:57" ht="15" customHeight="1" x14ac:dyDescent="0.25">
      <c r="A32" s="2"/>
      <c r="B32" s="158"/>
      <c r="C32" s="159"/>
      <c r="D32" s="160"/>
      <c r="E32" s="2"/>
      <c r="F32" s="103"/>
      <c r="G32" s="104"/>
      <c r="H32" s="104"/>
      <c r="I32" s="104"/>
      <c r="J32" s="105"/>
      <c r="K32" s="2"/>
      <c r="L32" s="109"/>
      <c r="M32" s="110"/>
      <c r="N32" s="110"/>
      <c r="O32" s="110"/>
      <c r="P32" s="111"/>
      <c r="Q32" s="2"/>
      <c r="R32" s="2"/>
      <c r="S32" s="2"/>
      <c r="T32" s="2"/>
      <c r="U32" s="152" t="s">
        <v>3</v>
      </c>
      <c r="V32" s="153"/>
      <c r="W32" s="153"/>
      <c r="X32" s="154"/>
      <c r="Y32" s="60" t="str">
        <f>IF(L31="", "", IF(IFERROR(INDEX('Numbered List'!$F$11:$F$5010, MATCH(L31, 'Numbered List'!$B$11:$B$5010, 0)), "")="", "", IFERROR(INDEX('Numbered List'!$F$11:$F$5010, MATCH(L31, 'Numbered List'!$B$11:$B$5010, 0)), "")))</f>
        <v/>
      </c>
      <c r="Z32" s="61"/>
      <c r="AA32" s="61"/>
      <c r="AB32" s="61"/>
      <c r="AC32" s="61"/>
      <c r="AD32" s="61"/>
      <c r="AE32" s="61"/>
      <c r="AF32" s="61"/>
      <c r="AG32" s="61"/>
      <c r="AH32" s="61"/>
      <c r="AI32" s="61"/>
      <c r="AJ32" s="61"/>
      <c r="AK32" s="61"/>
      <c r="AL32" s="61"/>
      <c r="AM32" s="61"/>
      <c r="AN32" s="61"/>
      <c r="AO32" s="61"/>
      <c r="AP32" s="61"/>
      <c r="AQ32" s="61"/>
      <c r="AR32" s="61"/>
      <c r="AS32" s="62"/>
      <c r="AT32" s="2"/>
      <c r="AY32" s="53" t="e">
        <f ca="1">RANDBETWEEN('Numbered List'!$S$7, 'Numbered List'!$S$8)</f>
        <v>#NUM!</v>
      </c>
      <c r="BA32" s="53" t="str">
        <f ca="1">IFERROR(INDEX('Numbered List'!$B$11:$B$5010, MATCH($AY32,'Numbered List'!$S$11:$S$5010, 0)), "")</f>
        <v/>
      </c>
      <c r="BE32" s="53" t="str">
        <f t="shared" ca="1" si="0"/>
        <v/>
      </c>
    </row>
    <row r="33" spans="1:46" ht="1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row>
    <row r="34" spans="1:46" ht="15" customHeight="1" x14ac:dyDescent="0.25">
      <c r="A34" s="2"/>
      <c r="B34" s="155">
        <v>7</v>
      </c>
      <c r="C34" s="156"/>
      <c r="D34" s="157"/>
      <c r="E34" s="2"/>
      <c r="F34" s="183" t="s">
        <v>36</v>
      </c>
      <c r="G34" s="184"/>
      <c r="H34" s="184"/>
      <c r="I34" s="184"/>
      <c r="J34" s="185"/>
      <c r="K34" s="2"/>
      <c r="L34" s="149" t="s">
        <v>32</v>
      </c>
      <c r="M34" s="150"/>
      <c r="N34" s="150"/>
      <c r="O34" s="150"/>
      <c r="P34" s="151"/>
      <c r="Q34" s="2"/>
      <c r="R34" s="2"/>
      <c r="S34" s="2"/>
      <c r="T34" s="2"/>
      <c r="U34" s="152" t="s">
        <v>0</v>
      </c>
      <c r="V34" s="153"/>
      <c r="W34" s="153"/>
      <c r="X34" s="154"/>
      <c r="Y34" s="60" t="str">
        <f>IF(L35="", "", IF(IFERROR(INDEX('Numbered List'!$C$11:$C$5010, MATCH(L35, 'Numbered List'!$B$11:$B$5010, 0)), "")="", "", IFERROR(INDEX('Numbered List'!$C$11:$C$5010, MATCH(L35, 'Numbered List'!$B$11:$B$5010, 0)), "")))</f>
        <v/>
      </c>
      <c r="Z34" s="61"/>
      <c r="AA34" s="61"/>
      <c r="AB34" s="61"/>
      <c r="AC34" s="61"/>
      <c r="AD34" s="61"/>
      <c r="AE34" s="61"/>
      <c r="AF34" s="61"/>
      <c r="AG34" s="61"/>
      <c r="AH34" s="62"/>
      <c r="AI34" s="189" t="s">
        <v>2</v>
      </c>
      <c r="AJ34" s="190"/>
      <c r="AK34" s="190"/>
      <c r="AL34" s="191"/>
      <c r="AM34" s="97" t="str">
        <f>IF(L35="", "", IF(IFERROR(INDEX('Numbered List'!$E$11:$E$5010, MATCH(L35, 'Numbered List'!$B$11:$B$5010, 0)), "")="", "", IFERROR(INDEX('Numbered List'!$E$11:$E$5010, MATCH(L35, 'Numbered List'!$B$11:$B$5010, 0)), "")))</f>
        <v/>
      </c>
      <c r="AN34" s="98"/>
      <c r="AO34" s="98"/>
      <c r="AP34" s="98"/>
      <c r="AQ34" s="98"/>
      <c r="AR34" s="98"/>
      <c r="AS34" s="99"/>
      <c r="AT34" s="2"/>
    </row>
    <row r="35" spans="1:46" ht="15" customHeight="1" x14ac:dyDescent="0.25">
      <c r="A35" s="2"/>
      <c r="B35" s="186"/>
      <c r="C35" s="187"/>
      <c r="D35" s="188"/>
      <c r="E35" s="2"/>
      <c r="F35" s="100" t="str">
        <f ca="1">$BC$16</f>
        <v/>
      </c>
      <c r="G35" s="101"/>
      <c r="H35" s="101"/>
      <c r="I35" s="101"/>
      <c r="J35" s="102"/>
      <c r="K35" s="2"/>
      <c r="L35" s="106"/>
      <c r="M35" s="107"/>
      <c r="N35" s="107"/>
      <c r="O35" s="107"/>
      <c r="P35" s="108"/>
      <c r="Q35" s="2"/>
      <c r="R35" s="2"/>
      <c r="S35" s="2"/>
      <c r="T35" s="2"/>
      <c r="U35" s="152" t="s">
        <v>1</v>
      </c>
      <c r="V35" s="153"/>
      <c r="W35" s="153"/>
      <c r="X35" s="154"/>
      <c r="Y35" s="60" t="str">
        <f>IF(L35="", "", IF(IFERROR(INDEX('Numbered List'!$D$11:$D$5010, MATCH(L35, 'Numbered List'!$B$11:$B$5010, 0)), "")="", "", IFERROR(INDEX('Numbered List'!$D$11:$D$5010, MATCH(L35, 'Numbered List'!$B$11:$B$5010, 0)), "")))</f>
        <v/>
      </c>
      <c r="Z35" s="61"/>
      <c r="AA35" s="61"/>
      <c r="AB35" s="61"/>
      <c r="AC35" s="61"/>
      <c r="AD35" s="61"/>
      <c r="AE35" s="61"/>
      <c r="AF35" s="61"/>
      <c r="AG35" s="61"/>
      <c r="AH35" s="61"/>
      <c r="AI35" s="61"/>
      <c r="AJ35" s="61"/>
      <c r="AK35" s="61"/>
      <c r="AL35" s="61"/>
      <c r="AM35" s="61"/>
      <c r="AN35" s="61"/>
      <c r="AO35" s="61"/>
      <c r="AP35" s="61"/>
      <c r="AQ35" s="61"/>
      <c r="AR35" s="61"/>
      <c r="AS35" s="62"/>
      <c r="AT35" s="2"/>
    </row>
    <row r="36" spans="1:46" ht="15" customHeight="1" x14ac:dyDescent="0.25">
      <c r="A36" s="2"/>
      <c r="B36" s="158"/>
      <c r="C36" s="159"/>
      <c r="D36" s="160"/>
      <c r="E36" s="2"/>
      <c r="F36" s="103"/>
      <c r="G36" s="104"/>
      <c r="H36" s="104"/>
      <c r="I36" s="104"/>
      <c r="J36" s="105"/>
      <c r="K36" s="2"/>
      <c r="L36" s="109"/>
      <c r="M36" s="110"/>
      <c r="N36" s="110"/>
      <c r="O36" s="110"/>
      <c r="P36" s="111"/>
      <c r="Q36" s="2"/>
      <c r="R36" s="2"/>
      <c r="S36" s="2"/>
      <c r="T36" s="2"/>
      <c r="U36" s="152" t="s">
        <v>3</v>
      </c>
      <c r="V36" s="153"/>
      <c r="W36" s="153"/>
      <c r="X36" s="154"/>
      <c r="Y36" s="60" t="str">
        <f>IF(L35="", "", IF(IFERROR(INDEX('Numbered List'!$F$11:$F$5010, MATCH(L35, 'Numbered List'!$B$11:$B$5010, 0)), "")="", "", IFERROR(INDEX('Numbered List'!$F$11:$F$5010, MATCH(L35, 'Numbered List'!$B$11:$B$5010, 0)), "")))</f>
        <v/>
      </c>
      <c r="Z36" s="61"/>
      <c r="AA36" s="61"/>
      <c r="AB36" s="61"/>
      <c r="AC36" s="61"/>
      <c r="AD36" s="61"/>
      <c r="AE36" s="61"/>
      <c r="AF36" s="61"/>
      <c r="AG36" s="61"/>
      <c r="AH36" s="61"/>
      <c r="AI36" s="61"/>
      <c r="AJ36" s="61"/>
      <c r="AK36" s="61"/>
      <c r="AL36" s="61"/>
      <c r="AM36" s="61"/>
      <c r="AN36" s="61"/>
      <c r="AO36" s="61"/>
      <c r="AP36" s="61"/>
      <c r="AQ36" s="61"/>
      <c r="AR36" s="61"/>
      <c r="AS36" s="62"/>
      <c r="AT36" s="2"/>
    </row>
    <row r="37" spans="1:46" ht="1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row>
    <row r="38" spans="1:46" ht="15" customHeight="1" x14ac:dyDescent="0.25">
      <c r="A38" s="2"/>
      <c r="B38" s="155">
        <v>8</v>
      </c>
      <c r="C38" s="156"/>
      <c r="D38" s="157"/>
      <c r="E38" s="2"/>
      <c r="F38" s="183" t="s">
        <v>35</v>
      </c>
      <c r="G38" s="184"/>
      <c r="H38" s="184"/>
      <c r="I38" s="184"/>
      <c r="J38" s="185"/>
      <c r="K38" s="2"/>
      <c r="L38" s="149" t="s">
        <v>32</v>
      </c>
      <c r="M38" s="150"/>
      <c r="N38" s="150"/>
      <c r="O38" s="150"/>
      <c r="P38" s="151"/>
      <c r="Q38" s="2"/>
      <c r="R38" s="2"/>
      <c r="S38" s="2"/>
      <c r="T38" s="2"/>
      <c r="U38" s="152" t="s">
        <v>0</v>
      </c>
      <c r="V38" s="153"/>
      <c r="W38" s="153"/>
      <c r="X38" s="154"/>
      <c r="Y38" s="60" t="str">
        <f>IF(L39="", "", IF(IFERROR(INDEX('Numbered List'!$C$11:$C$5010, MATCH(L39, 'Numbered List'!$B$11:$B$5010, 0)), "")="", "", IFERROR(INDEX('Numbered List'!$C$11:$C$5010, MATCH(L39, 'Numbered List'!$B$11:$B$5010, 0)), "")))</f>
        <v/>
      </c>
      <c r="Z38" s="61"/>
      <c r="AA38" s="61"/>
      <c r="AB38" s="61"/>
      <c r="AC38" s="61"/>
      <c r="AD38" s="61"/>
      <c r="AE38" s="61"/>
      <c r="AF38" s="61"/>
      <c r="AG38" s="61"/>
      <c r="AH38" s="62"/>
      <c r="AI38" s="189" t="s">
        <v>2</v>
      </c>
      <c r="AJ38" s="190"/>
      <c r="AK38" s="190"/>
      <c r="AL38" s="191"/>
      <c r="AM38" s="97" t="str">
        <f>IF(L39="", "", IF(IFERROR(INDEX('Numbered List'!$E$11:$E$5010, MATCH(L39, 'Numbered List'!$B$11:$B$5010, 0)), "")="", "", IFERROR(INDEX('Numbered List'!$E$11:$E$5010, MATCH(L39, 'Numbered List'!$B$11:$B$5010, 0)), "")))</f>
        <v/>
      </c>
      <c r="AN38" s="98"/>
      <c r="AO38" s="98"/>
      <c r="AP38" s="98"/>
      <c r="AQ38" s="98"/>
      <c r="AR38" s="98"/>
      <c r="AS38" s="99"/>
      <c r="AT38" s="2"/>
    </row>
    <row r="39" spans="1:46" ht="15" customHeight="1" x14ac:dyDescent="0.25">
      <c r="A39" s="2"/>
      <c r="B39" s="186"/>
      <c r="C39" s="187"/>
      <c r="D39" s="188"/>
      <c r="E39" s="2"/>
      <c r="F39" s="100" t="str">
        <f ca="1">$BC$16</f>
        <v/>
      </c>
      <c r="G39" s="101"/>
      <c r="H39" s="101"/>
      <c r="I39" s="101"/>
      <c r="J39" s="102"/>
      <c r="K39" s="2"/>
      <c r="L39" s="106"/>
      <c r="M39" s="107"/>
      <c r="N39" s="107"/>
      <c r="O39" s="107"/>
      <c r="P39" s="108"/>
      <c r="Q39" s="2"/>
      <c r="R39" s="2"/>
      <c r="S39" s="2"/>
      <c r="T39" s="2"/>
      <c r="U39" s="152" t="s">
        <v>1</v>
      </c>
      <c r="V39" s="153"/>
      <c r="W39" s="153"/>
      <c r="X39" s="154"/>
      <c r="Y39" s="60" t="str">
        <f>IF(L39="", "", IF(IFERROR(INDEX('Numbered List'!$D$11:$D$5010, MATCH(L39, 'Numbered List'!$B$11:$B$5010, 0)), "")="", "", IFERROR(INDEX('Numbered List'!$D$11:$D$5010, MATCH(L39, 'Numbered List'!$B$11:$B$5010, 0)), "")))</f>
        <v/>
      </c>
      <c r="Z39" s="61"/>
      <c r="AA39" s="61"/>
      <c r="AB39" s="61"/>
      <c r="AC39" s="61"/>
      <c r="AD39" s="61"/>
      <c r="AE39" s="61"/>
      <c r="AF39" s="61"/>
      <c r="AG39" s="61"/>
      <c r="AH39" s="61"/>
      <c r="AI39" s="61"/>
      <c r="AJ39" s="61"/>
      <c r="AK39" s="61"/>
      <c r="AL39" s="61"/>
      <c r="AM39" s="61"/>
      <c r="AN39" s="61"/>
      <c r="AO39" s="61"/>
      <c r="AP39" s="61"/>
      <c r="AQ39" s="61"/>
      <c r="AR39" s="61"/>
      <c r="AS39" s="62"/>
      <c r="AT39" s="2"/>
    </row>
    <row r="40" spans="1:46" ht="15" customHeight="1" x14ac:dyDescent="0.25">
      <c r="A40" s="2"/>
      <c r="B40" s="158"/>
      <c r="C40" s="159"/>
      <c r="D40" s="160"/>
      <c r="E40" s="2"/>
      <c r="F40" s="103"/>
      <c r="G40" s="104"/>
      <c r="H40" s="104"/>
      <c r="I40" s="104"/>
      <c r="J40" s="105"/>
      <c r="K40" s="2"/>
      <c r="L40" s="109"/>
      <c r="M40" s="110"/>
      <c r="N40" s="110"/>
      <c r="O40" s="110"/>
      <c r="P40" s="111"/>
      <c r="Q40" s="2"/>
      <c r="R40" s="2"/>
      <c r="S40" s="2"/>
      <c r="T40" s="2"/>
      <c r="U40" s="152" t="s">
        <v>3</v>
      </c>
      <c r="V40" s="153"/>
      <c r="W40" s="153"/>
      <c r="X40" s="154"/>
      <c r="Y40" s="60" t="str">
        <f>IF(L39="", "", IF(IFERROR(INDEX('Numbered List'!$F$11:$F$5010, MATCH(L39, 'Numbered List'!$B$11:$B$5010, 0)), "")="", "", IFERROR(INDEX('Numbered List'!$F$11:$F$5010, MATCH(L39, 'Numbered List'!$B$11:$B$5010, 0)), "")))</f>
        <v/>
      </c>
      <c r="Z40" s="61"/>
      <c r="AA40" s="61"/>
      <c r="AB40" s="61"/>
      <c r="AC40" s="61"/>
      <c r="AD40" s="61"/>
      <c r="AE40" s="61"/>
      <c r="AF40" s="61"/>
      <c r="AG40" s="61"/>
      <c r="AH40" s="61"/>
      <c r="AI40" s="61"/>
      <c r="AJ40" s="61"/>
      <c r="AK40" s="61"/>
      <c r="AL40" s="61"/>
      <c r="AM40" s="61"/>
      <c r="AN40" s="61"/>
      <c r="AO40" s="61"/>
      <c r="AP40" s="61"/>
      <c r="AQ40" s="61"/>
      <c r="AR40" s="61"/>
      <c r="AS40" s="62"/>
      <c r="AT40" s="2"/>
    </row>
    <row r="41" spans="1:46" ht="1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46" ht="15" customHeight="1" x14ac:dyDescent="0.25">
      <c r="A42" s="2"/>
      <c r="B42" s="155">
        <v>9</v>
      </c>
      <c r="C42" s="156"/>
      <c r="D42" s="157"/>
      <c r="E42" s="2"/>
      <c r="F42" s="183" t="s">
        <v>34</v>
      </c>
      <c r="G42" s="184"/>
      <c r="H42" s="184"/>
      <c r="I42" s="184"/>
      <c r="J42" s="185"/>
      <c r="K42" s="2"/>
      <c r="L42" s="149" t="s">
        <v>32</v>
      </c>
      <c r="M42" s="150"/>
      <c r="N42" s="150"/>
      <c r="O42" s="150"/>
      <c r="P42" s="151"/>
      <c r="Q42" s="2"/>
      <c r="R42" s="2"/>
      <c r="S42" s="2"/>
      <c r="T42" s="2"/>
      <c r="U42" s="152" t="s">
        <v>0</v>
      </c>
      <c r="V42" s="153"/>
      <c r="W42" s="153"/>
      <c r="X42" s="154"/>
      <c r="Y42" s="60" t="str">
        <f>IF(L43="", "", IF(IFERROR(INDEX('Numbered List'!$C$11:$C$5010, MATCH(L43, 'Numbered List'!$B$11:$B$5010, 0)), "")="", "", IFERROR(INDEX('Numbered List'!$C$11:$C$5010, MATCH(L43, 'Numbered List'!$B$11:$B$5010, 0)), "")))</f>
        <v/>
      </c>
      <c r="Z42" s="61"/>
      <c r="AA42" s="61"/>
      <c r="AB42" s="61"/>
      <c r="AC42" s="61"/>
      <c r="AD42" s="61"/>
      <c r="AE42" s="61"/>
      <c r="AF42" s="61"/>
      <c r="AG42" s="61"/>
      <c r="AH42" s="62"/>
      <c r="AI42" s="189" t="s">
        <v>2</v>
      </c>
      <c r="AJ42" s="190"/>
      <c r="AK42" s="190"/>
      <c r="AL42" s="191"/>
      <c r="AM42" s="97" t="str">
        <f>IF(L43="", "", IF(IFERROR(INDEX('Numbered List'!$E$11:$E$5010, MATCH(L43, 'Numbered List'!$B$11:$B$5010, 0)), "")="", "", IFERROR(INDEX('Numbered List'!$E$11:$E$5010, MATCH(L43, 'Numbered List'!$B$11:$B$5010, 0)), "")))</f>
        <v/>
      </c>
      <c r="AN42" s="98"/>
      <c r="AO42" s="98"/>
      <c r="AP42" s="98"/>
      <c r="AQ42" s="98"/>
      <c r="AR42" s="98"/>
      <c r="AS42" s="99"/>
      <c r="AT42" s="2"/>
    </row>
    <row r="43" spans="1:46" ht="15" customHeight="1" x14ac:dyDescent="0.25">
      <c r="A43" s="2"/>
      <c r="B43" s="186"/>
      <c r="C43" s="187"/>
      <c r="D43" s="188"/>
      <c r="E43" s="2"/>
      <c r="F43" s="100" t="str">
        <f ca="1">$BC$16</f>
        <v/>
      </c>
      <c r="G43" s="101"/>
      <c r="H43" s="101"/>
      <c r="I43" s="101"/>
      <c r="J43" s="102"/>
      <c r="K43" s="2"/>
      <c r="L43" s="106"/>
      <c r="M43" s="107"/>
      <c r="N43" s="107"/>
      <c r="O43" s="107"/>
      <c r="P43" s="108"/>
      <c r="Q43" s="2"/>
      <c r="R43" s="2"/>
      <c r="S43" s="2"/>
      <c r="T43" s="2"/>
      <c r="U43" s="152" t="s">
        <v>1</v>
      </c>
      <c r="V43" s="153"/>
      <c r="W43" s="153"/>
      <c r="X43" s="154"/>
      <c r="Y43" s="60" t="str">
        <f>IF(L43="", "", IF(IFERROR(INDEX('Numbered List'!$D$11:$D$5010, MATCH(L43, 'Numbered List'!$B$11:$B$5010, 0)), "")="", "", IFERROR(INDEX('Numbered List'!$D$11:$D$5010, MATCH(L43, 'Numbered List'!$B$11:$B$5010, 0)), "")))</f>
        <v/>
      </c>
      <c r="Z43" s="61"/>
      <c r="AA43" s="61"/>
      <c r="AB43" s="61"/>
      <c r="AC43" s="61"/>
      <c r="AD43" s="61"/>
      <c r="AE43" s="61"/>
      <c r="AF43" s="61"/>
      <c r="AG43" s="61"/>
      <c r="AH43" s="61"/>
      <c r="AI43" s="61"/>
      <c r="AJ43" s="61"/>
      <c r="AK43" s="61"/>
      <c r="AL43" s="61"/>
      <c r="AM43" s="61"/>
      <c r="AN43" s="61"/>
      <c r="AO43" s="61"/>
      <c r="AP43" s="61"/>
      <c r="AQ43" s="61"/>
      <c r="AR43" s="61"/>
      <c r="AS43" s="62"/>
      <c r="AT43" s="2"/>
    </row>
    <row r="44" spans="1:46" ht="15" customHeight="1" x14ac:dyDescent="0.25">
      <c r="A44" s="2"/>
      <c r="B44" s="158"/>
      <c r="C44" s="159"/>
      <c r="D44" s="160"/>
      <c r="E44" s="2"/>
      <c r="F44" s="103"/>
      <c r="G44" s="104"/>
      <c r="H44" s="104"/>
      <c r="I44" s="104"/>
      <c r="J44" s="105"/>
      <c r="K44" s="2"/>
      <c r="L44" s="109"/>
      <c r="M44" s="110"/>
      <c r="N44" s="110"/>
      <c r="O44" s="110"/>
      <c r="P44" s="111"/>
      <c r="Q44" s="2"/>
      <c r="R44" s="2"/>
      <c r="S44" s="2"/>
      <c r="T44" s="2"/>
      <c r="U44" s="152" t="s">
        <v>3</v>
      </c>
      <c r="V44" s="153"/>
      <c r="W44" s="153"/>
      <c r="X44" s="154"/>
      <c r="Y44" s="60" t="str">
        <f>IF(L43="", "", IF(IFERROR(INDEX('Numbered List'!$F$11:$F$5010, MATCH(L43, 'Numbered List'!$B$11:$B$5010, 0)), "")="", "", IFERROR(INDEX('Numbered List'!$F$11:$F$5010, MATCH(L43, 'Numbered List'!$B$11:$B$5010, 0)), "")))</f>
        <v/>
      </c>
      <c r="Z44" s="61"/>
      <c r="AA44" s="61"/>
      <c r="AB44" s="61"/>
      <c r="AC44" s="61"/>
      <c r="AD44" s="61"/>
      <c r="AE44" s="61"/>
      <c r="AF44" s="61"/>
      <c r="AG44" s="61"/>
      <c r="AH44" s="61"/>
      <c r="AI44" s="61"/>
      <c r="AJ44" s="61"/>
      <c r="AK44" s="61"/>
      <c r="AL44" s="61"/>
      <c r="AM44" s="61"/>
      <c r="AN44" s="61"/>
      <c r="AO44" s="61"/>
      <c r="AP44" s="61"/>
      <c r="AQ44" s="61"/>
      <c r="AR44" s="61"/>
      <c r="AS44" s="62"/>
      <c r="AT44" s="2"/>
    </row>
    <row r="45" spans="1:46" ht="1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row>
    <row r="46" spans="1:46" ht="15" customHeight="1" x14ac:dyDescent="0.25">
      <c r="A46" s="2"/>
      <c r="B46" s="155">
        <v>10</v>
      </c>
      <c r="C46" s="156"/>
      <c r="D46" s="157"/>
      <c r="E46" s="2"/>
      <c r="F46" s="183" t="s">
        <v>33</v>
      </c>
      <c r="G46" s="184"/>
      <c r="H46" s="184"/>
      <c r="I46" s="184"/>
      <c r="J46" s="185"/>
      <c r="K46" s="2"/>
      <c r="L46" s="149" t="s">
        <v>32</v>
      </c>
      <c r="M46" s="150"/>
      <c r="N46" s="150"/>
      <c r="O46" s="150"/>
      <c r="P46" s="151"/>
      <c r="Q46" s="2"/>
      <c r="R46" s="2"/>
      <c r="S46" s="2"/>
      <c r="T46" s="2"/>
      <c r="U46" s="152" t="s">
        <v>0</v>
      </c>
      <c r="V46" s="153"/>
      <c r="W46" s="153"/>
      <c r="X46" s="154"/>
      <c r="Y46" s="60" t="str">
        <f>IF(L47="", "", IF(IFERROR(INDEX('Numbered List'!$C$11:$C$5010, MATCH(L47, 'Numbered List'!$B$11:$B$5010, 0)), "")="", "", IFERROR(INDEX('Numbered List'!$C$11:$C$5010, MATCH(L47, 'Numbered List'!$B$11:$B$5010, 0)), "")))</f>
        <v/>
      </c>
      <c r="Z46" s="61"/>
      <c r="AA46" s="61"/>
      <c r="AB46" s="61"/>
      <c r="AC46" s="61"/>
      <c r="AD46" s="61"/>
      <c r="AE46" s="61"/>
      <c r="AF46" s="61"/>
      <c r="AG46" s="61"/>
      <c r="AH46" s="62"/>
      <c r="AI46" s="189" t="s">
        <v>2</v>
      </c>
      <c r="AJ46" s="190"/>
      <c r="AK46" s="190"/>
      <c r="AL46" s="191"/>
      <c r="AM46" s="97" t="str">
        <f>IF(L47="", "", IF(IFERROR(INDEX('Numbered List'!$E$11:$E$5010, MATCH(L47, 'Numbered List'!$B$11:$B$5010, 0)), "")="", "", IFERROR(INDEX('Numbered List'!$E$11:$E$5010, MATCH(L47, 'Numbered List'!$B$11:$B$5010, 0)), "")))</f>
        <v/>
      </c>
      <c r="AN46" s="98"/>
      <c r="AO46" s="98"/>
      <c r="AP46" s="98"/>
      <c r="AQ46" s="98"/>
      <c r="AR46" s="98"/>
      <c r="AS46" s="99"/>
      <c r="AT46" s="2"/>
    </row>
    <row r="47" spans="1:46" ht="15" customHeight="1" x14ac:dyDescent="0.25">
      <c r="A47" s="2"/>
      <c r="B47" s="186"/>
      <c r="C47" s="187"/>
      <c r="D47" s="188"/>
      <c r="E47" s="2"/>
      <c r="F47" s="100" t="str">
        <f ca="1">$BC$16</f>
        <v/>
      </c>
      <c r="G47" s="101"/>
      <c r="H47" s="101"/>
      <c r="I47" s="101"/>
      <c r="J47" s="102"/>
      <c r="K47" s="2"/>
      <c r="L47" s="106"/>
      <c r="M47" s="107"/>
      <c r="N47" s="107"/>
      <c r="O47" s="107"/>
      <c r="P47" s="108"/>
      <c r="Q47" s="2"/>
      <c r="R47" s="2"/>
      <c r="S47" s="2"/>
      <c r="T47" s="2"/>
      <c r="U47" s="152" t="s">
        <v>1</v>
      </c>
      <c r="V47" s="153"/>
      <c r="W47" s="153"/>
      <c r="X47" s="154"/>
      <c r="Y47" s="60" t="str">
        <f>IF(L47="", "", IF(IFERROR(INDEX('Numbered List'!$D$11:$D$5010, MATCH(L47, 'Numbered List'!$B$11:$B$5010, 0)), "")="", "", IFERROR(INDEX('Numbered List'!$D$11:$D$5010, MATCH(L47, 'Numbered List'!$B$11:$B$5010, 0)), "")))</f>
        <v/>
      </c>
      <c r="Z47" s="61"/>
      <c r="AA47" s="61"/>
      <c r="AB47" s="61"/>
      <c r="AC47" s="61"/>
      <c r="AD47" s="61"/>
      <c r="AE47" s="61"/>
      <c r="AF47" s="61"/>
      <c r="AG47" s="61"/>
      <c r="AH47" s="61"/>
      <c r="AI47" s="61"/>
      <c r="AJ47" s="61"/>
      <c r="AK47" s="61"/>
      <c r="AL47" s="61"/>
      <c r="AM47" s="61"/>
      <c r="AN47" s="61"/>
      <c r="AO47" s="61"/>
      <c r="AP47" s="61"/>
      <c r="AQ47" s="61"/>
      <c r="AR47" s="61"/>
      <c r="AS47" s="62"/>
      <c r="AT47" s="2"/>
    </row>
    <row r="48" spans="1:46" ht="15" customHeight="1" x14ac:dyDescent="0.25">
      <c r="A48" s="2"/>
      <c r="B48" s="158"/>
      <c r="C48" s="159"/>
      <c r="D48" s="160"/>
      <c r="E48" s="2"/>
      <c r="F48" s="103"/>
      <c r="G48" s="104"/>
      <c r="H48" s="104"/>
      <c r="I48" s="104"/>
      <c r="J48" s="105"/>
      <c r="K48" s="2"/>
      <c r="L48" s="109"/>
      <c r="M48" s="110"/>
      <c r="N48" s="110"/>
      <c r="O48" s="110"/>
      <c r="P48" s="111"/>
      <c r="Q48" s="2"/>
      <c r="R48" s="2"/>
      <c r="S48" s="2"/>
      <c r="T48" s="2"/>
      <c r="U48" s="152" t="s">
        <v>3</v>
      </c>
      <c r="V48" s="153"/>
      <c r="W48" s="153"/>
      <c r="X48" s="154"/>
      <c r="Y48" s="60" t="str">
        <f>IF(L47="", "", IF(IFERROR(INDEX('Numbered List'!$F$11:$F$5010, MATCH(L47, 'Numbered List'!$B$11:$B$5010, 0)), "")="", "", IFERROR(INDEX('Numbered List'!$F$11:$F$5010, MATCH(L47, 'Numbered List'!$B$11:$B$5010, 0)), "")))</f>
        <v/>
      </c>
      <c r="Z48" s="61"/>
      <c r="AA48" s="61"/>
      <c r="AB48" s="61"/>
      <c r="AC48" s="61"/>
      <c r="AD48" s="61"/>
      <c r="AE48" s="61"/>
      <c r="AF48" s="61"/>
      <c r="AG48" s="61"/>
      <c r="AH48" s="61"/>
      <c r="AI48" s="61"/>
      <c r="AJ48" s="61"/>
      <c r="AK48" s="61"/>
      <c r="AL48" s="61"/>
      <c r="AM48" s="61"/>
      <c r="AN48" s="61"/>
      <c r="AO48" s="61"/>
      <c r="AP48" s="61"/>
      <c r="AQ48" s="61"/>
      <c r="AR48" s="61"/>
      <c r="AS48" s="62"/>
      <c r="AT48" s="2"/>
    </row>
    <row r="49" spans="1:46" ht="1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row>
  </sheetData>
  <sheetProtection algorithmName="SHA-512" hashValue="dilZ9oyt7cJTFYu/VuRDg9JQa8EqrhRP7LHhFWkkNGLdOQx5dcAySDqYEfitlnLfgK2/8Cx0eQ28xLUaolKgKg==" saltValue="mJMsUz8FzAzT8uke/2wDYA==" spinCount="100000" sheet="1" objects="1" scenarios="1"/>
  <mergeCells count="135">
    <mergeCell ref="Y46:AH46"/>
    <mergeCell ref="AI46:AL46"/>
    <mergeCell ref="AM46:AS46"/>
    <mergeCell ref="U47:X47"/>
    <mergeCell ref="Y47:AS47"/>
    <mergeCell ref="U48:X48"/>
    <mergeCell ref="Y48:AS48"/>
    <mergeCell ref="Y2:AS8"/>
    <mergeCell ref="R2:X8"/>
    <mergeCell ref="AI10:AL10"/>
    <mergeCell ref="AI14:AL14"/>
    <mergeCell ref="AM14:AS14"/>
    <mergeCell ref="U15:X15"/>
    <mergeCell ref="Y15:AS15"/>
    <mergeCell ref="U16:X16"/>
    <mergeCell ref="Y16:AS16"/>
    <mergeCell ref="AI22:AL22"/>
    <mergeCell ref="AM22:AS22"/>
    <mergeCell ref="U23:X23"/>
    <mergeCell ref="Y23:AS23"/>
    <mergeCell ref="U24:X24"/>
    <mergeCell ref="Y24:AS24"/>
    <mergeCell ref="AI18:AL18"/>
    <mergeCell ref="AM18:AS18"/>
    <mergeCell ref="F11:J12"/>
    <mergeCell ref="F10:J10"/>
    <mergeCell ref="L10:P10"/>
    <mergeCell ref="L11:P12"/>
    <mergeCell ref="F14:J14"/>
    <mergeCell ref="L14:P14"/>
    <mergeCell ref="B2:P3"/>
    <mergeCell ref="B6:P8"/>
    <mergeCell ref="U46:X46"/>
    <mergeCell ref="B4:P4"/>
    <mergeCell ref="F39:J40"/>
    <mergeCell ref="L39:P40"/>
    <mergeCell ref="F42:J42"/>
    <mergeCell ref="L42:P42"/>
    <mergeCell ref="F43:J44"/>
    <mergeCell ref="L43:P44"/>
    <mergeCell ref="F34:J34"/>
    <mergeCell ref="L34:P34"/>
    <mergeCell ref="F35:J36"/>
    <mergeCell ref="L35:P36"/>
    <mergeCell ref="F38:J38"/>
    <mergeCell ref="L38:P38"/>
    <mergeCell ref="F27:J28"/>
    <mergeCell ref="L27:P28"/>
    <mergeCell ref="B46:D48"/>
    <mergeCell ref="U14:X14"/>
    <mergeCell ref="Y14:AH14"/>
    <mergeCell ref="U18:X18"/>
    <mergeCell ref="Y18:AH18"/>
    <mergeCell ref="U22:X22"/>
    <mergeCell ref="Y22:AH22"/>
    <mergeCell ref="B10:D12"/>
    <mergeCell ref="B14:D16"/>
    <mergeCell ref="B18:D20"/>
    <mergeCell ref="B22:D24"/>
    <mergeCell ref="B26:D28"/>
    <mergeCell ref="B30:D32"/>
    <mergeCell ref="U12:X12"/>
    <mergeCell ref="Y12:AS12"/>
    <mergeCell ref="Y11:AS11"/>
    <mergeCell ref="AM10:AS10"/>
    <mergeCell ref="Y10:AH10"/>
    <mergeCell ref="F46:J46"/>
    <mergeCell ref="L46:P46"/>
    <mergeCell ref="F47:J48"/>
    <mergeCell ref="L47:P48"/>
    <mergeCell ref="U10:X10"/>
    <mergeCell ref="U11:X11"/>
    <mergeCell ref="B34:D36"/>
    <mergeCell ref="B38:D40"/>
    <mergeCell ref="B42:D44"/>
    <mergeCell ref="L26:P26"/>
    <mergeCell ref="F15:J16"/>
    <mergeCell ref="L15:P16"/>
    <mergeCell ref="F18:J18"/>
    <mergeCell ref="L18:P18"/>
    <mergeCell ref="F19:J20"/>
    <mergeCell ref="L19:P20"/>
    <mergeCell ref="F30:J30"/>
    <mergeCell ref="L30:P30"/>
    <mergeCell ref="F31:J32"/>
    <mergeCell ref="L31:P32"/>
    <mergeCell ref="F22:J22"/>
    <mergeCell ref="L22:P22"/>
    <mergeCell ref="F23:J24"/>
    <mergeCell ref="L23:P24"/>
    <mergeCell ref="F26:J26"/>
    <mergeCell ref="U19:X19"/>
    <mergeCell ref="Y19:AS19"/>
    <mergeCell ref="U20:X20"/>
    <mergeCell ref="Y20:AS20"/>
    <mergeCell ref="U28:X28"/>
    <mergeCell ref="Y28:AS28"/>
    <mergeCell ref="U30:X30"/>
    <mergeCell ref="Y30:AH30"/>
    <mergeCell ref="AI30:AL30"/>
    <mergeCell ref="AM30:AS30"/>
    <mergeCell ref="U26:X26"/>
    <mergeCell ref="Y26:AH26"/>
    <mergeCell ref="AI26:AL26"/>
    <mergeCell ref="AM26:AS26"/>
    <mergeCell ref="U27:X27"/>
    <mergeCell ref="Y27:AS27"/>
    <mergeCell ref="U35:X35"/>
    <mergeCell ref="Y35:AS35"/>
    <mergeCell ref="U36:X36"/>
    <mergeCell ref="Y36:AS36"/>
    <mergeCell ref="U38:X38"/>
    <mergeCell ref="Y38:AH38"/>
    <mergeCell ref="AI38:AL38"/>
    <mergeCell ref="AM38:AS38"/>
    <mergeCell ref="U31:X31"/>
    <mergeCell ref="Y31:AS31"/>
    <mergeCell ref="U32:X32"/>
    <mergeCell ref="Y32:AS32"/>
    <mergeCell ref="U34:X34"/>
    <mergeCell ref="Y34:AH34"/>
    <mergeCell ref="AI34:AL34"/>
    <mergeCell ref="AM34:AS34"/>
    <mergeCell ref="U43:X43"/>
    <mergeCell ref="Y43:AS43"/>
    <mergeCell ref="U44:X44"/>
    <mergeCell ref="Y44:AS44"/>
    <mergeCell ref="U39:X39"/>
    <mergeCell ref="Y39:AS39"/>
    <mergeCell ref="U40:X40"/>
    <mergeCell ref="Y40:AS40"/>
    <mergeCell ref="U42:X42"/>
    <mergeCell ref="Y42:AH42"/>
    <mergeCell ref="AI42:AL42"/>
    <mergeCell ref="AM42:AS42"/>
  </mergeCells>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C096CD-B02F-42BC-B795-53EECDD8719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A22534B-8E33-45F5-9167-6673F69CF345}"/>
</file>

<file path=customXml/itemProps3.xml><?xml version="1.0" encoding="utf-8"?>
<ds:datastoreItem xmlns:ds="http://schemas.openxmlformats.org/officeDocument/2006/customXml" ds:itemID="{5B31788F-E892-4264-9B2A-7296EC0E255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Intro &amp; Setup</vt:lpstr>
      <vt:lpstr>Ticket Sales</vt:lpstr>
      <vt:lpstr>Numbered List</vt:lpstr>
      <vt:lpstr>Prize Draw</vt:lpstr>
      <vt:lpstr>'Numbered List'!Print_Area</vt:lpstr>
      <vt:lpstr>'Prize Draw'!Print_Area</vt:lpstr>
      <vt:lpstr>'Ticket Sales'!Print_Area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2020-04-26T09:22:41Z</dcterms:created>
  <dcterms:modified xsi:type="dcterms:W3CDTF">2022-04-13T09:19:12Z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